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Priyanka Pant\DD- NAD12\NAD 3\Brochure 2025\"/>
    </mc:Choice>
  </mc:AlternateContent>
  <xr:revisionPtr revIDLastSave="0" documentId="13_ncr:1_{9754ECBA-DE30-4643-A815-1BCF95F42ED4}" xr6:coauthVersionLast="36" xr6:coauthVersionMax="36" xr10:uidLastSave="{00000000-0000-0000-0000-000000000000}"/>
  <bookViews>
    <workbookView xWindow="0" yWindow="0" windowWidth="21600" windowHeight="7725" xr2:uid="{00000000-000D-0000-FFFF-FFFF00000000}"/>
  </bookViews>
  <sheets>
    <sheet name="All India estimates" sheetId="22" r:id="rId1"/>
    <sheet name="Statewise estimates" sheetId="20" r:id="rId2"/>
    <sheet name="Codes" sheetId="21" r:id="rId3"/>
  </sheets>
  <externalReferences>
    <externalReference r:id="rId4"/>
  </externalReferences>
  <definedNames>
    <definedName name="_xlnm._FilterDatabase" localSheetId="0" hidden="1">'All India estimates'!$A$1:$AE$170</definedName>
    <definedName name="_xlnm._FilterDatabase" localSheetId="2" hidden="1">Codes!$E$1:$I$166</definedName>
    <definedName name="_xlnm._FilterDatabase" localSheetId="1" hidden="1">'Statewise estimates'!$AH$1:$AJ$7259</definedName>
    <definedName name="_xlnm.Print_Area" localSheetId="0">'All India estimates'!$A$1:$AE$170</definedName>
    <definedName name="_xlnm.Print_Area" localSheetId="2">Codes!$D$1</definedName>
    <definedName name="_xlnm.Print_Area" localSheetId="1">'Statewise estimates'!$A$1:$AF$7259</definedName>
    <definedName name="_xlnm.Print_Titles" localSheetId="0">'All India estimates'!$1:$5</definedName>
  </definedNames>
  <calcPr calcId="191029"/>
</workbook>
</file>

<file path=xl/calcChain.xml><?xml version="1.0" encoding="utf-8"?>
<calcChain xmlns="http://schemas.openxmlformats.org/spreadsheetml/2006/main">
  <c r="AO6951" i="20" l="1"/>
  <c r="AO6950" i="20"/>
  <c r="AO6949" i="20"/>
  <c r="AO6948" i="20"/>
  <c r="AO6947" i="20"/>
  <c r="AO6946" i="20"/>
  <c r="AO6945" i="20"/>
  <c r="AO6944" i="20"/>
  <c r="AO6943" i="20"/>
  <c r="AO6942" i="20"/>
  <c r="AO6941" i="20"/>
  <c r="AO6940" i="20"/>
  <c r="AO6939" i="20"/>
  <c r="AO6938" i="20"/>
  <c r="AO6937" i="20"/>
  <c r="AO6936" i="20"/>
  <c r="AO6935" i="20"/>
  <c r="AO6934" i="20"/>
  <c r="AO6933" i="20"/>
  <c r="AO6932" i="20"/>
  <c r="AO6931" i="20"/>
  <c r="AO6930" i="20"/>
  <c r="AO6929" i="20"/>
  <c r="AO6928" i="20"/>
  <c r="AO6927" i="20"/>
  <c r="AO6926" i="20"/>
  <c r="AO6925" i="20"/>
  <c r="AO6924" i="20"/>
  <c r="AO6923" i="20"/>
  <c r="AO6922" i="20"/>
  <c r="AO6921" i="20"/>
  <c r="AO6920" i="20"/>
  <c r="AO6919" i="20"/>
  <c r="AO6918" i="20"/>
  <c r="AO6917" i="20"/>
  <c r="AO6916" i="20"/>
  <c r="AO6915" i="20"/>
  <c r="A487" i="20" l="1"/>
  <c r="A531" i="20" s="1"/>
  <c r="A575" i="20" s="1"/>
  <c r="A91" i="20"/>
  <c r="A135" i="20" s="1"/>
  <c r="A179" i="20" s="1"/>
  <c r="A223" i="20" s="1"/>
  <c r="A267" i="20" s="1"/>
  <c r="A311" i="20" s="1"/>
  <c r="A355" i="20" s="1"/>
  <c r="A399" i="20" s="1"/>
  <c r="G3" i="21" l="1"/>
  <c r="G4" i="21" s="1"/>
  <c r="G5" i="21" s="1"/>
  <c r="G6" i="21" s="1"/>
  <c r="G7" i="21" s="1"/>
  <c r="G8" i="21" s="1"/>
  <c r="G9" i="21" s="1"/>
  <c r="G10" i="21" s="1"/>
  <c r="G11" i="21" s="1"/>
  <c r="H2" i="21" s="1"/>
  <c r="G12" i="21" l="1"/>
  <c r="AJ2" i="20"/>
  <c r="AJ3" i="20"/>
  <c r="AJ4" i="20"/>
  <c r="AJ5" i="20"/>
  <c r="AJ6" i="20"/>
  <c r="AJ7" i="20"/>
  <c r="AJ8" i="20"/>
  <c r="AJ9" i="20"/>
  <c r="AJ10" i="20"/>
  <c r="AJ11" i="20"/>
  <c r="AJ12" i="20"/>
  <c r="AJ13" i="20"/>
  <c r="AJ14" i="20"/>
  <c r="AJ15" i="20"/>
  <c r="AJ16" i="20"/>
  <c r="AJ17" i="20"/>
  <c r="AJ18" i="20"/>
  <c r="AJ19" i="20"/>
  <c r="AJ20" i="20"/>
  <c r="AJ21" i="20"/>
  <c r="AJ22" i="20"/>
  <c r="AJ23" i="20"/>
  <c r="AJ24" i="20"/>
  <c r="AJ25" i="20"/>
  <c r="AJ26" i="20"/>
  <c r="AJ27" i="20"/>
  <c r="AJ28" i="20"/>
  <c r="AJ29" i="20"/>
  <c r="AJ30" i="20"/>
  <c r="AJ31" i="20"/>
  <c r="AJ32" i="20"/>
  <c r="AJ33" i="20"/>
  <c r="AJ34" i="20"/>
  <c r="AJ35" i="20"/>
  <c r="AJ36" i="20"/>
  <c r="AJ37" i="20"/>
  <c r="AJ38" i="20"/>
  <c r="AJ39" i="20"/>
  <c r="AJ40" i="20"/>
  <c r="AJ41" i="20"/>
  <c r="AJ42" i="20"/>
  <c r="AJ43" i="20"/>
  <c r="AJ44" i="20"/>
  <c r="AJ45" i="20"/>
  <c r="AJ46" i="20"/>
  <c r="AJ47" i="20"/>
  <c r="AJ48" i="20"/>
  <c r="AJ49" i="20"/>
  <c r="AJ50" i="20"/>
  <c r="AJ51" i="20"/>
  <c r="AJ52" i="20"/>
  <c r="AJ53" i="20"/>
  <c r="AJ54" i="20"/>
  <c r="AJ55" i="20"/>
  <c r="AJ56" i="20"/>
  <c r="AJ57" i="20"/>
  <c r="AJ58" i="20"/>
  <c r="AJ59" i="20"/>
  <c r="AJ60" i="20"/>
  <c r="AJ61" i="20"/>
  <c r="AJ62" i="20"/>
  <c r="AJ63" i="20"/>
  <c r="AJ64" i="20"/>
  <c r="AJ65" i="20"/>
  <c r="AJ66" i="20"/>
  <c r="AJ67" i="20"/>
  <c r="AJ68" i="20"/>
  <c r="AJ69" i="20"/>
  <c r="AJ70" i="20"/>
  <c r="AJ71" i="20"/>
  <c r="AJ72" i="20"/>
  <c r="AJ73" i="20"/>
  <c r="AJ74" i="20"/>
  <c r="AJ75" i="20"/>
  <c r="AJ76" i="20"/>
  <c r="AJ77" i="20"/>
  <c r="AJ78" i="20"/>
  <c r="AJ79" i="20"/>
  <c r="AJ80" i="20"/>
  <c r="AJ81" i="20"/>
  <c r="AJ82" i="20"/>
  <c r="AJ83" i="20"/>
  <c r="AJ84" i="20"/>
  <c r="AJ85" i="20"/>
  <c r="AJ86" i="20"/>
  <c r="AJ87" i="20"/>
  <c r="AJ88" i="20"/>
  <c r="AJ89" i="20"/>
  <c r="AJ90" i="20"/>
  <c r="AJ91" i="20"/>
  <c r="AJ92" i="20"/>
  <c r="AJ93" i="20"/>
  <c r="AJ94" i="20"/>
  <c r="AJ95" i="20"/>
  <c r="AJ96" i="20"/>
  <c r="AJ97" i="20"/>
  <c r="AJ98" i="20"/>
  <c r="AJ99" i="20"/>
  <c r="AJ100" i="20"/>
  <c r="AJ101" i="20"/>
  <c r="AJ102" i="20"/>
  <c r="AJ103" i="20"/>
  <c r="AJ104" i="20"/>
  <c r="AJ105" i="20"/>
  <c r="AJ106" i="20"/>
  <c r="AJ107" i="20"/>
  <c r="AJ108" i="20"/>
  <c r="AJ109" i="20"/>
  <c r="AJ110" i="20"/>
  <c r="AJ111" i="20"/>
  <c r="AJ112" i="20"/>
  <c r="AJ113" i="20"/>
  <c r="AJ114" i="20"/>
  <c r="AJ115" i="20"/>
  <c r="AJ116" i="20"/>
  <c r="AJ117" i="20"/>
  <c r="AJ118" i="20"/>
  <c r="AJ119" i="20"/>
  <c r="AJ120" i="20"/>
  <c r="AJ121" i="20"/>
  <c r="AJ122" i="20"/>
  <c r="AJ123" i="20"/>
  <c r="AJ124" i="20"/>
  <c r="AJ125" i="20"/>
  <c r="AJ126" i="20"/>
  <c r="AJ127" i="20"/>
  <c r="AJ128" i="20"/>
  <c r="AJ129" i="20"/>
  <c r="AJ130" i="20"/>
  <c r="AJ131" i="20"/>
  <c r="AJ132" i="20"/>
  <c r="AJ133" i="20"/>
  <c r="AJ134" i="20"/>
  <c r="AJ135" i="20"/>
  <c r="AJ136" i="20"/>
  <c r="AJ137" i="20"/>
  <c r="AJ138" i="20"/>
  <c r="AJ139" i="20"/>
  <c r="AJ140" i="20"/>
  <c r="AJ141" i="20"/>
  <c r="AJ142" i="20"/>
  <c r="AJ143" i="20"/>
  <c r="AJ144" i="20"/>
  <c r="AJ145" i="20"/>
  <c r="AJ146" i="20"/>
  <c r="AJ147" i="20"/>
  <c r="AJ148" i="20"/>
  <c r="AJ149" i="20"/>
  <c r="AJ150" i="20"/>
  <c r="AJ151" i="20"/>
  <c r="AJ152" i="20"/>
  <c r="AJ153" i="20"/>
  <c r="AJ154" i="20"/>
  <c r="AJ155" i="20"/>
  <c r="AJ156" i="20"/>
  <c r="AJ157" i="20"/>
  <c r="AJ158" i="20"/>
  <c r="AJ159" i="20"/>
  <c r="AJ160" i="20"/>
  <c r="AJ161" i="20"/>
  <c r="AJ162" i="20"/>
  <c r="AJ163" i="20"/>
  <c r="AJ164" i="20"/>
  <c r="AJ165" i="20"/>
  <c r="AJ166" i="20"/>
  <c r="AJ167" i="20"/>
  <c r="AJ168" i="20"/>
  <c r="AJ169" i="20"/>
  <c r="AJ170" i="20"/>
  <c r="AJ171" i="20"/>
  <c r="AJ172" i="20"/>
  <c r="AJ173" i="20"/>
  <c r="AJ174" i="20"/>
  <c r="AJ175" i="20"/>
  <c r="AJ176" i="20"/>
  <c r="AJ177" i="20"/>
  <c r="AJ178" i="20"/>
  <c r="AJ179" i="20"/>
  <c r="AJ180" i="20"/>
  <c r="AJ181" i="20"/>
  <c r="AJ182" i="20"/>
  <c r="AJ183" i="20"/>
  <c r="AJ184" i="20"/>
  <c r="AJ185" i="20"/>
  <c r="AJ186" i="20"/>
  <c r="AJ187" i="20"/>
  <c r="AJ188" i="20"/>
  <c r="AJ189" i="20"/>
  <c r="AJ190" i="20"/>
  <c r="AJ191" i="20"/>
  <c r="AJ192" i="20"/>
  <c r="AJ193" i="20"/>
  <c r="AJ194" i="20"/>
  <c r="AJ195" i="20"/>
  <c r="AJ196" i="20"/>
  <c r="AJ197" i="20"/>
  <c r="AJ198" i="20"/>
  <c r="AJ199" i="20"/>
  <c r="AJ200" i="20"/>
  <c r="AJ201" i="20"/>
  <c r="AJ202" i="20"/>
  <c r="AJ203" i="20"/>
  <c r="AJ204" i="20"/>
  <c r="AJ205" i="20"/>
  <c r="AJ206" i="20"/>
  <c r="AJ207" i="20"/>
  <c r="AJ208" i="20"/>
  <c r="AJ209" i="20"/>
  <c r="AJ210" i="20"/>
  <c r="AJ211" i="20"/>
  <c r="AJ212" i="20"/>
  <c r="AJ213" i="20"/>
  <c r="AJ214" i="20"/>
  <c r="AJ215" i="20"/>
  <c r="AJ216" i="20"/>
  <c r="AJ217" i="20"/>
  <c r="AJ218" i="20"/>
  <c r="AJ219" i="20"/>
  <c r="AJ220" i="20"/>
  <c r="AJ221" i="20"/>
  <c r="AJ222" i="20"/>
  <c r="AJ223" i="20"/>
  <c r="AJ224" i="20"/>
  <c r="AJ225" i="20"/>
  <c r="AJ226" i="20"/>
  <c r="AJ227" i="20"/>
  <c r="AJ228" i="20"/>
  <c r="AJ229" i="20"/>
  <c r="AJ230" i="20"/>
  <c r="AJ231" i="20"/>
  <c r="AJ232" i="20"/>
  <c r="AJ233" i="20"/>
  <c r="AJ234" i="20"/>
  <c r="AJ235" i="20"/>
  <c r="AJ236" i="20"/>
  <c r="AJ237" i="20"/>
  <c r="AJ238" i="20"/>
  <c r="AJ239" i="20"/>
  <c r="AJ240" i="20"/>
  <c r="AJ241" i="20"/>
  <c r="AJ242" i="20"/>
  <c r="AJ243" i="20"/>
  <c r="AJ244" i="20"/>
  <c r="AJ245" i="20"/>
  <c r="AJ246" i="20"/>
  <c r="AJ247" i="20"/>
  <c r="AJ248" i="20"/>
  <c r="AJ249" i="20"/>
  <c r="AJ250" i="20"/>
  <c r="AJ251" i="20"/>
  <c r="AJ252" i="20"/>
  <c r="AJ253" i="20"/>
  <c r="AJ254" i="20"/>
  <c r="AJ255" i="20"/>
  <c r="AJ256" i="20"/>
  <c r="AJ257" i="20"/>
  <c r="AJ258" i="20"/>
  <c r="AJ259" i="20"/>
  <c r="AJ260" i="20"/>
  <c r="AJ261" i="20"/>
  <c r="AJ262" i="20"/>
  <c r="AJ263" i="20"/>
  <c r="AJ264" i="20"/>
  <c r="AJ265" i="20"/>
  <c r="AJ266" i="20"/>
  <c r="AJ267" i="20"/>
  <c r="AJ268" i="20"/>
  <c r="AJ269" i="20"/>
  <c r="AJ270" i="20"/>
  <c r="AJ271" i="20"/>
  <c r="AJ272" i="20"/>
  <c r="AJ273" i="20"/>
  <c r="AJ274" i="20"/>
  <c r="AJ275" i="20"/>
  <c r="AJ276" i="20"/>
  <c r="AJ277" i="20"/>
  <c r="AJ278" i="20"/>
  <c r="AJ279" i="20"/>
  <c r="AJ280" i="20"/>
  <c r="AJ281" i="20"/>
  <c r="AJ282" i="20"/>
  <c r="AJ283" i="20"/>
  <c r="AJ284" i="20"/>
  <c r="AJ285" i="20"/>
  <c r="AJ286" i="20"/>
  <c r="AJ287" i="20"/>
  <c r="AJ288" i="20"/>
  <c r="AJ289" i="20"/>
  <c r="AJ290" i="20"/>
  <c r="AJ291" i="20"/>
  <c r="AJ292" i="20"/>
  <c r="AJ293" i="20"/>
  <c r="AJ294" i="20"/>
  <c r="AJ295" i="20"/>
  <c r="AJ296" i="20"/>
  <c r="AJ297" i="20"/>
  <c r="AJ298" i="20"/>
  <c r="AJ299" i="20"/>
  <c r="AJ300" i="20"/>
  <c r="AJ301" i="20"/>
  <c r="AJ302" i="20"/>
  <c r="AJ303" i="20"/>
  <c r="AJ304" i="20"/>
  <c r="AJ305" i="20"/>
  <c r="AJ306" i="20"/>
  <c r="AJ307" i="20"/>
  <c r="AJ308" i="20"/>
  <c r="AJ309" i="20"/>
  <c r="AJ310" i="20"/>
  <c r="AJ311" i="20"/>
  <c r="AJ312" i="20"/>
  <c r="AJ313" i="20"/>
  <c r="AJ314" i="20"/>
  <c r="AJ315" i="20"/>
  <c r="AJ316" i="20"/>
  <c r="AJ317" i="20"/>
  <c r="AJ318" i="20"/>
  <c r="AJ319" i="20"/>
  <c r="AJ320" i="20"/>
  <c r="AJ321" i="20"/>
  <c r="AJ322" i="20"/>
  <c r="AJ323" i="20"/>
  <c r="AJ324" i="20"/>
  <c r="AJ325" i="20"/>
  <c r="AJ326" i="20"/>
  <c r="AJ327" i="20"/>
  <c r="AJ328" i="20"/>
  <c r="AJ329" i="20"/>
  <c r="AJ330" i="20"/>
  <c r="AJ331" i="20"/>
  <c r="AJ332" i="20"/>
  <c r="AJ333" i="20"/>
  <c r="AJ334" i="20"/>
  <c r="AJ335" i="20"/>
  <c r="AJ336" i="20"/>
  <c r="AJ337" i="20"/>
  <c r="AJ338" i="20"/>
  <c r="AJ339" i="20"/>
  <c r="AJ340" i="20"/>
  <c r="AJ341" i="20"/>
  <c r="AJ342" i="20"/>
  <c r="AJ343" i="20"/>
  <c r="AJ344" i="20"/>
  <c r="AJ345" i="20"/>
  <c r="AJ346" i="20"/>
  <c r="AJ347" i="20"/>
  <c r="AJ348" i="20"/>
  <c r="AJ349" i="20"/>
  <c r="AJ350" i="20"/>
  <c r="AJ351" i="20"/>
  <c r="AJ352" i="20"/>
  <c r="AJ353" i="20"/>
  <c r="AJ354" i="20"/>
  <c r="AJ355" i="20"/>
  <c r="AJ356" i="20"/>
  <c r="AJ357" i="20"/>
  <c r="AJ358" i="20"/>
  <c r="AJ359" i="20"/>
  <c r="AJ360" i="20"/>
  <c r="AJ361" i="20"/>
  <c r="AJ362" i="20"/>
  <c r="AJ363" i="20"/>
  <c r="AJ364" i="20"/>
  <c r="AJ365" i="20"/>
  <c r="AJ366" i="20"/>
  <c r="AJ367" i="20"/>
  <c r="AJ368" i="20"/>
  <c r="AJ369" i="20"/>
  <c r="AJ370" i="20"/>
  <c r="AJ371" i="20"/>
  <c r="AJ372" i="20"/>
  <c r="AJ373" i="20"/>
  <c r="AJ374" i="20"/>
  <c r="AJ375" i="20"/>
  <c r="AJ376" i="20"/>
  <c r="AJ377" i="20"/>
  <c r="AJ378" i="20"/>
  <c r="AJ379" i="20"/>
  <c r="AJ380" i="20"/>
  <c r="AJ381" i="20"/>
  <c r="AJ382" i="20"/>
  <c r="AJ383" i="20"/>
  <c r="AJ384" i="20"/>
  <c r="AJ385" i="20"/>
  <c r="AJ386" i="20"/>
  <c r="AJ387" i="20"/>
  <c r="AJ388" i="20"/>
  <c r="AJ389" i="20"/>
  <c r="AJ390" i="20"/>
  <c r="AJ391" i="20"/>
  <c r="AJ392" i="20"/>
  <c r="AJ393" i="20"/>
  <c r="AJ394" i="20"/>
  <c r="AJ395" i="20"/>
  <c r="AJ396" i="20"/>
  <c r="AJ397" i="20"/>
  <c r="AJ398" i="20"/>
  <c r="AJ399" i="20"/>
  <c r="AJ400" i="20"/>
  <c r="AJ401" i="20"/>
  <c r="AJ402" i="20"/>
  <c r="AJ403" i="20"/>
  <c r="AJ404" i="20"/>
  <c r="AJ405" i="20"/>
  <c r="AJ406" i="20"/>
  <c r="AJ407" i="20"/>
  <c r="AJ408" i="20"/>
  <c r="AJ409" i="20"/>
  <c r="AJ410" i="20"/>
  <c r="AJ411" i="20"/>
  <c r="AJ412" i="20"/>
  <c r="AJ413" i="20"/>
  <c r="AJ414" i="20"/>
  <c r="AJ415" i="20"/>
  <c r="AJ416" i="20"/>
  <c r="AJ417" i="20"/>
  <c r="AJ418" i="20"/>
  <c r="AJ419" i="20"/>
  <c r="AJ420" i="20"/>
  <c r="AJ421" i="20"/>
  <c r="AJ422" i="20"/>
  <c r="AJ423" i="20"/>
  <c r="AJ424" i="20"/>
  <c r="AJ425" i="20"/>
  <c r="AJ426" i="20"/>
  <c r="AJ427" i="20"/>
  <c r="AJ428" i="20"/>
  <c r="AJ429" i="20"/>
  <c r="AJ430" i="20"/>
  <c r="AJ431" i="20"/>
  <c r="AJ432" i="20"/>
  <c r="AJ433" i="20"/>
  <c r="AJ434" i="20"/>
  <c r="AJ435" i="20"/>
  <c r="AJ436" i="20"/>
  <c r="AJ437" i="20"/>
  <c r="AJ438" i="20"/>
  <c r="AJ439" i="20"/>
  <c r="AJ440" i="20"/>
  <c r="AJ441" i="20"/>
  <c r="AJ442" i="20"/>
  <c r="AJ443" i="20"/>
  <c r="AJ444" i="20"/>
  <c r="AJ445" i="20"/>
  <c r="AJ446" i="20"/>
  <c r="AJ447" i="20"/>
  <c r="AJ448" i="20"/>
  <c r="AJ449" i="20"/>
  <c r="AJ450" i="20"/>
  <c r="AJ451" i="20"/>
  <c r="AJ452" i="20"/>
  <c r="AJ453" i="20"/>
  <c r="AJ454" i="20"/>
  <c r="AJ455" i="20"/>
  <c r="AJ456" i="20"/>
  <c r="AJ457" i="20"/>
  <c r="AJ458" i="20"/>
  <c r="AJ459" i="20"/>
  <c r="AJ460" i="20"/>
  <c r="AJ461" i="20"/>
  <c r="AJ462" i="20"/>
  <c r="AJ463" i="20"/>
  <c r="AJ464" i="20"/>
  <c r="AJ465" i="20"/>
  <c r="AJ466" i="20"/>
  <c r="AJ467" i="20"/>
  <c r="AJ468" i="20"/>
  <c r="AJ469" i="20"/>
  <c r="AJ470" i="20"/>
  <c r="AJ471" i="20"/>
  <c r="AJ472" i="20"/>
  <c r="AJ473" i="20"/>
  <c r="AJ474" i="20"/>
  <c r="AJ475" i="20"/>
  <c r="AJ476" i="20"/>
  <c r="AJ477" i="20"/>
  <c r="AJ478" i="20"/>
  <c r="AJ479" i="20"/>
  <c r="AJ480" i="20"/>
  <c r="AJ481" i="20"/>
  <c r="AJ482" i="20"/>
  <c r="AJ483" i="20"/>
  <c r="AJ484" i="20"/>
  <c r="AJ485" i="20"/>
  <c r="AJ486" i="20"/>
  <c r="AJ487" i="20"/>
  <c r="AJ488" i="20"/>
  <c r="AJ489" i="20"/>
  <c r="AJ490" i="20"/>
  <c r="AJ491" i="20"/>
  <c r="AJ492" i="20"/>
  <c r="AJ493" i="20"/>
  <c r="AJ494" i="20"/>
  <c r="AJ495" i="20"/>
  <c r="AJ496" i="20"/>
  <c r="AJ497" i="20"/>
  <c r="AJ498" i="20"/>
  <c r="AJ499" i="20"/>
  <c r="AJ500" i="20"/>
  <c r="AJ501" i="20"/>
  <c r="AJ502" i="20"/>
  <c r="AJ503" i="20"/>
  <c r="AJ504" i="20"/>
  <c r="AJ505" i="20"/>
  <c r="AJ506" i="20"/>
  <c r="AJ507" i="20"/>
  <c r="AJ508" i="20"/>
  <c r="AJ509" i="20"/>
  <c r="AJ510" i="20"/>
  <c r="AJ511" i="20"/>
  <c r="AJ512" i="20"/>
  <c r="AJ513" i="20"/>
  <c r="AJ514" i="20"/>
  <c r="AJ515" i="20"/>
  <c r="AJ516" i="20"/>
  <c r="AJ517" i="20"/>
  <c r="AJ518" i="20"/>
  <c r="AJ519" i="20"/>
  <c r="AJ520" i="20"/>
  <c r="AJ521" i="20"/>
  <c r="AJ522" i="20"/>
  <c r="AJ523" i="20"/>
  <c r="AJ524" i="20"/>
  <c r="AJ525" i="20"/>
  <c r="AJ526" i="20"/>
  <c r="AJ527" i="20"/>
  <c r="AJ528" i="20"/>
  <c r="AJ529" i="20"/>
  <c r="AJ530" i="20"/>
  <c r="AJ531" i="20"/>
  <c r="AJ532" i="20"/>
  <c r="AJ533" i="20"/>
  <c r="AJ534" i="20"/>
  <c r="AJ535" i="20"/>
  <c r="AJ536" i="20"/>
  <c r="AJ537" i="20"/>
  <c r="AJ538" i="20"/>
  <c r="AJ539" i="20"/>
  <c r="AJ540" i="20"/>
  <c r="AJ541" i="20"/>
  <c r="AJ542" i="20"/>
  <c r="AJ543" i="20"/>
  <c r="AJ544" i="20"/>
  <c r="AJ545" i="20"/>
  <c r="AJ546" i="20"/>
  <c r="AJ547" i="20"/>
  <c r="AJ548" i="20"/>
  <c r="AJ549" i="20"/>
  <c r="AJ550" i="20"/>
  <c r="AJ551" i="20"/>
  <c r="AJ552" i="20"/>
  <c r="AJ553" i="20"/>
  <c r="AJ554" i="20"/>
  <c r="AJ555" i="20"/>
  <c r="AJ556" i="20"/>
  <c r="AJ557" i="20"/>
  <c r="AJ558" i="20"/>
  <c r="AJ559" i="20"/>
  <c r="AJ560" i="20"/>
  <c r="AJ561" i="20"/>
  <c r="AJ562" i="20"/>
  <c r="AJ563" i="20"/>
  <c r="AJ564" i="20"/>
  <c r="AJ565" i="20"/>
  <c r="AJ566" i="20"/>
  <c r="AJ567" i="20"/>
  <c r="AJ568" i="20"/>
  <c r="AJ569" i="20"/>
  <c r="AJ570" i="20"/>
  <c r="AJ571" i="20"/>
  <c r="AJ572" i="20"/>
  <c r="AJ573" i="20"/>
  <c r="AJ574" i="20"/>
  <c r="AJ575" i="20"/>
  <c r="AJ576" i="20"/>
  <c r="AJ577" i="20"/>
  <c r="AJ578" i="20"/>
  <c r="AJ579" i="20"/>
  <c r="AJ580" i="20"/>
  <c r="AJ581" i="20"/>
  <c r="AJ582" i="20"/>
  <c r="AJ583" i="20"/>
  <c r="AJ584" i="20"/>
  <c r="AJ585" i="20"/>
  <c r="AJ586" i="20"/>
  <c r="AJ587" i="20"/>
  <c r="AJ588" i="20"/>
  <c r="AJ589" i="20"/>
  <c r="AJ590" i="20"/>
  <c r="AJ591" i="20"/>
  <c r="AJ592" i="20"/>
  <c r="AJ593" i="20"/>
  <c r="AJ594" i="20"/>
  <c r="AJ595" i="20"/>
  <c r="AJ596" i="20"/>
  <c r="AJ597" i="20"/>
  <c r="AJ598" i="20"/>
  <c r="AJ599" i="20"/>
  <c r="AJ600" i="20"/>
  <c r="AJ601" i="20"/>
  <c r="AJ602" i="20"/>
  <c r="AJ603" i="20"/>
  <c r="AJ604" i="20"/>
  <c r="AJ605" i="20"/>
  <c r="AJ606" i="20"/>
  <c r="AJ607" i="20"/>
  <c r="AJ608" i="20"/>
  <c r="AJ609" i="20"/>
  <c r="AJ610" i="20"/>
  <c r="AJ611" i="20"/>
  <c r="AJ612" i="20"/>
  <c r="AJ613" i="20"/>
  <c r="AJ614" i="20"/>
  <c r="AJ615" i="20"/>
  <c r="AJ616" i="20"/>
  <c r="AJ617" i="20"/>
  <c r="AJ618" i="20"/>
  <c r="AJ619" i="20"/>
  <c r="AJ620" i="20"/>
  <c r="AJ621" i="20"/>
  <c r="AJ622" i="20"/>
  <c r="AJ623" i="20"/>
  <c r="AJ624" i="20"/>
  <c r="AJ625" i="20"/>
  <c r="AJ626" i="20"/>
  <c r="AJ627" i="20"/>
  <c r="AJ628" i="20"/>
  <c r="AJ629" i="20"/>
  <c r="AJ630" i="20"/>
  <c r="AJ631" i="20"/>
  <c r="AJ632" i="20"/>
  <c r="AJ633" i="20"/>
  <c r="AJ634" i="20"/>
  <c r="AJ635" i="20"/>
  <c r="AJ636" i="20"/>
  <c r="AJ637" i="20"/>
  <c r="AJ638" i="20"/>
  <c r="AJ639" i="20"/>
  <c r="AJ640" i="20"/>
  <c r="AJ641" i="20"/>
  <c r="AJ642" i="20"/>
  <c r="AJ643" i="20"/>
  <c r="AJ644" i="20"/>
  <c r="AJ645" i="20"/>
  <c r="AJ646" i="20"/>
  <c r="AJ647" i="20"/>
  <c r="AJ648" i="20"/>
  <c r="AJ649" i="20"/>
  <c r="AJ650" i="20"/>
  <c r="AJ651" i="20"/>
  <c r="AJ652" i="20"/>
  <c r="AJ653" i="20"/>
  <c r="AJ654" i="20"/>
  <c r="AJ655" i="20"/>
  <c r="AJ656" i="20"/>
  <c r="AJ657" i="20"/>
  <c r="AJ658" i="20"/>
  <c r="AJ659" i="20"/>
  <c r="AJ660" i="20"/>
  <c r="AJ661" i="20"/>
  <c r="AJ662" i="20"/>
  <c r="AJ663" i="20"/>
  <c r="AJ664" i="20"/>
  <c r="AJ665" i="20"/>
  <c r="AJ666" i="20"/>
  <c r="AJ667" i="20"/>
  <c r="AJ668" i="20"/>
  <c r="AJ669" i="20"/>
  <c r="AJ670" i="20"/>
  <c r="AJ671" i="20"/>
  <c r="AJ672" i="20"/>
  <c r="AJ673" i="20"/>
  <c r="AJ674" i="20"/>
  <c r="AJ675" i="20"/>
  <c r="AJ676" i="20"/>
  <c r="AJ677" i="20"/>
  <c r="AJ678" i="20"/>
  <c r="AJ679" i="20"/>
  <c r="AJ680" i="20"/>
  <c r="AJ681" i="20"/>
  <c r="AJ682" i="20"/>
  <c r="AJ683" i="20"/>
  <c r="AJ684" i="20"/>
  <c r="AJ685" i="20"/>
  <c r="AJ686" i="20"/>
  <c r="AJ687" i="20"/>
  <c r="AJ688" i="20"/>
  <c r="AJ689" i="20"/>
  <c r="AJ690" i="20"/>
  <c r="AJ691" i="20"/>
  <c r="AJ692" i="20"/>
  <c r="AJ693" i="20"/>
  <c r="AJ694" i="20"/>
  <c r="AJ695" i="20"/>
  <c r="AJ696" i="20"/>
  <c r="AJ697" i="20"/>
  <c r="AJ698" i="20"/>
  <c r="AJ699" i="20"/>
  <c r="AJ700" i="20"/>
  <c r="AJ701" i="20"/>
  <c r="AJ702" i="20"/>
  <c r="AJ703" i="20"/>
  <c r="AJ704" i="20"/>
  <c r="AJ705" i="20"/>
  <c r="AJ706" i="20"/>
  <c r="AJ707" i="20"/>
  <c r="AJ708" i="20"/>
  <c r="AJ709" i="20"/>
  <c r="AJ710" i="20"/>
  <c r="AJ711" i="20"/>
  <c r="AJ712" i="20"/>
  <c r="AJ713" i="20"/>
  <c r="AJ714" i="20"/>
  <c r="AJ715" i="20"/>
  <c r="AJ716" i="20"/>
  <c r="AJ717" i="20"/>
  <c r="AJ718" i="20"/>
  <c r="AJ719" i="20"/>
  <c r="AJ720" i="20"/>
  <c r="AJ721" i="20"/>
  <c r="AJ722" i="20"/>
  <c r="AJ723" i="20"/>
  <c r="AJ724" i="20"/>
  <c r="AJ725" i="20"/>
  <c r="AJ726" i="20"/>
  <c r="AJ727" i="20"/>
  <c r="AJ728" i="20"/>
  <c r="AJ729" i="20"/>
  <c r="AJ730" i="20"/>
  <c r="AJ731" i="20"/>
  <c r="AJ732" i="20"/>
  <c r="AJ733" i="20"/>
  <c r="AJ734" i="20"/>
  <c r="AJ735" i="20"/>
  <c r="AJ736" i="20"/>
  <c r="AJ737" i="20"/>
  <c r="AJ738" i="20"/>
  <c r="AJ739" i="20"/>
  <c r="AJ740" i="20"/>
  <c r="AJ741" i="20"/>
  <c r="AJ742" i="20"/>
  <c r="AJ743" i="20"/>
  <c r="AJ744" i="20"/>
  <c r="AJ745" i="20"/>
  <c r="AJ746" i="20"/>
  <c r="AJ747" i="20"/>
  <c r="AJ748" i="20"/>
  <c r="AJ749" i="20"/>
  <c r="AJ750" i="20"/>
  <c r="AJ751" i="20"/>
  <c r="AJ752" i="20"/>
  <c r="AJ753" i="20"/>
  <c r="AJ754" i="20"/>
  <c r="AJ755" i="20"/>
  <c r="AJ756" i="20"/>
  <c r="AJ757" i="20"/>
  <c r="AJ758" i="20"/>
  <c r="AJ759" i="20"/>
  <c r="AJ760" i="20"/>
  <c r="AJ761" i="20"/>
  <c r="AJ762" i="20"/>
  <c r="AJ763" i="20"/>
  <c r="AJ764" i="20"/>
  <c r="AJ765" i="20"/>
  <c r="AJ766" i="20"/>
  <c r="AJ767" i="20"/>
  <c r="AJ768" i="20"/>
  <c r="AJ769" i="20"/>
  <c r="AJ770" i="20"/>
  <c r="AJ771" i="20"/>
  <c r="AJ772" i="20"/>
  <c r="AJ773" i="20"/>
  <c r="AJ774" i="20"/>
  <c r="AJ775" i="20"/>
  <c r="AJ776" i="20"/>
  <c r="AJ777" i="20"/>
  <c r="AJ778" i="20"/>
  <c r="AJ779" i="20"/>
  <c r="AJ780" i="20"/>
  <c r="AJ781" i="20"/>
  <c r="AJ782" i="20"/>
  <c r="AJ783" i="20"/>
  <c r="AJ784" i="20"/>
  <c r="AJ785" i="20"/>
  <c r="AJ786" i="20"/>
  <c r="AJ787" i="20"/>
  <c r="AJ788" i="20"/>
  <c r="AJ789" i="20"/>
  <c r="AJ790" i="20"/>
  <c r="AJ791" i="20"/>
  <c r="AJ792" i="20"/>
  <c r="AJ793" i="20"/>
  <c r="AJ794" i="20"/>
  <c r="AJ795" i="20"/>
  <c r="AJ796" i="20"/>
  <c r="AJ797" i="20"/>
  <c r="AJ798" i="20"/>
  <c r="AJ799" i="20"/>
  <c r="AJ800" i="20"/>
  <c r="AJ801" i="20"/>
  <c r="AJ802" i="20"/>
  <c r="AJ803" i="20"/>
  <c r="AJ804" i="20"/>
  <c r="AJ805" i="20"/>
  <c r="AJ806" i="20"/>
  <c r="AJ807" i="20"/>
  <c r="AJ808" i="20"/>
  <c r="AJ809" i="20"/>
  <c r="AJ810" i="20"/>
  <c r="AJ811" i="20"/>
  <c r="AJ812" i="20"/>
  <c r="AJ813" i="20"/>
  <c r="AJ814" i="20"/>
  <c r="AJ815" i="20"/>
  <c r="AJ816" i="20"/>
  <c r="AJ817" i="20"/>
  <c r="AJ818" i="20"/>
  <c r="AJ819" i="20"/>
  <c r="AJ820" i="20"/>
  <c r="AJ821" i="20"/>
  <c r="AJ822" i="20"/>
  <c r="AJ823" i="20"/>
  <c r="AJ824" i="20"/>
  <c r="AJ825" i="20"/>
  <c r="AJ826" i="20"/>
  <c r="AJ827" i="20"/>
  <c r="AJ828" i="20"/>
  <c r="AJ829" i="20"/>
  <c r="AJ830" i="20"/>
  <c r="AJ831" i="20"/>
  <c r="AJ832" i="20"/>
  <c r="AJ833" i="20"/>
  <c r="AJ834" i="20"/>
  <c r="AJ835" i="20"/>
  <c r="AJ836" i="20"/>
  <c r="AJ837" i="20"/>
  <c r="AJ838" i="20"/>
  <c r="AJ839" i="20"/>
  <c r="AJ840" i="20"/>
  <c r="AJ841" i="20"/>
  <c r="AJ842" i="20"/>
  <c r="AJ843" i="20"/>
  <c r="AJ844" i="20"/>
  <c r="AJ845" i="20"/>
  <c r="AJ846" i="20"/>
  <c r="AJ847" i="20"/>
  <c r="AJ848" i="20"/>
  <c r="AJ849" i="20"/>
  <c r="AJ850" i="20"/>
  <c r="AJ851" i="20"/>
  <c r="AJ852" i="20"/>
  <c r="AJ853" i="20"/>
  <c r="AJ854" i="20"/>
  <c r="AJ855" i="20"/>
  <c r="AJ856" i="20"/>
  <c r="AJ857" i="20"/>
  <c r="AJ858" i="20"/>
  <c r="AJ859" i="20"/>
  <c r="AJ860" i="20"/>
  <c r="AJ861" i="20"/>
  <c r="AJ862" i="20"/>
  <c r="AJ863" i="20"/>
  <c r="AJ864" i="20"/>
  <c r="AJ865" i="20"/>
  <c r="AJ866" i="20"/>
  <c r="AJ867" i="20"/>
  <c r="AJ868" i="20"/>
  <c r="AJ869" i="20"/>
  <c r="AJ870" i="20"/>
  <c r="AJ871" i="20"/>
  <c r="AJ872" i="20"/>
  <c r="AJ873" i="20"/>
  <c r="AJ874" i="20"/>
  <c r="AJ875" i="20"/>
  <c r="AJ876" i="20"/>
  <c r="AJ877" i="20"/>
  <c r="AJ878" i="20"/>
  <c r="AJ879" i="20"/>
  <c r="AJ880" i="20"/>
  <c r="AJ881" i="20"/>
  <c r="AJ882" i="20"/>
  <c r="AJ883" i="20"/>
  <c r="AJ884" i="20"/>
  <c r="AJ885" i="20"/>
  <c r="AJ886" i="20"/>
  <c r="AJ887" i="20"/>
  <c r="AJ888" i="20"/>
  <c r="AJ889" i="20"/>
  <c r="AJ890" i="20"/>
  <c r="AJ891" i="20"/>
  <c r="AJ892" i="20"/>
  <c r="AJ893" i="20"/>
  <c r="AJ894" i="20"/>
  <c r="AJ895" i="20"/>
  <c r="AJ896" i="20"/>
  <c r="AJ897" i="20"/>
  <c r="AJ898" i="20"/>
  <c r="AJ899" i="20"/>
  <c r="AJ900" i="20"/>
  <c r="AJ901" i="20"/>
  <c r="AJ902" i="20"/>
  <c r="AJ903" i="20"/>
  <c r="AJ904" i="20"/>
  <c r="AJ905" i="20"/>
  <c r="AJ906" i="20"/>
  <c r="AJ907" i="20"/>
  <c r="AJ908" i="20"/>
  <c r="AJ909" i="20"/>
  <c r="AJ910" i="20"/>
  <c r="AJ911" i="20"/>
  <c r="AJ912" i="20"/>
  <c r="AJ913" i="20"/>
  <c r="AJ914" i="20"/>
  <c r="AJ915" i="20"/>
  <c r="AJ916" i="20"/>
  <c r="AJ917" i="20"/>
  <c r="AJ918" i="20"/>
  <c r="AJ919" i="20"/>
  <c r="AJ920" i="20"/>
  <c r="AJ921" i="20"/>
  <c r="AJ922" i="20"/>
  <c r="AJ923" i="20"/>
  <c r="AJ924" i="20"/>
  <c r="AJ925" i="20"/>
  <c r="AJ926" i="20"/>
  <c r="AJ927" i="20"/>
  <c r="AJ928" i="20"/>
  <c r="AJ929" i="20"/>
  <c r="AJ930" i="20"/>
  <c r="AJ931" i="20"/>
  <c r="AJ932" i="20"/>
  <c r="AJ933" i="20"/>
  <c r="AJ934" i="20"/>
  <c r="AJ935" i="20"/>
  <c r="AJ936" i="20"/>
  <c r="AJ937" i="20"/>
  <c r="AJ938" i="20"/>
  <c r="AJ939" i="20"/>
  <c r="AJ940" i="20"/>
  <c r="AJ941" i="20"/>
  <c r="AJ942" i="20"/>
  <c r="AJ943" i="20"/>
  <c r="AJ944" i="20"/>
  <c r="AJ945" i="20"/>
  <c r="AJ946" i="20"/>
  <c r="AJ947" i="20"/>
  <c r="AJ948" i="20"/>
  <c r="AJ949" i="20"/>
  <c r="AJ950" i="20"/>
  <c r="AJ951" i="20"/>
  <c r="AJ952" i="20"/>
  <c r="AJ953" i="20"/>
  <c r="AJ954" i="20"/>
  <c r="AJ955" i="20"/>
  <c r="AJ956" i="20"/>
  <c r="AJ957" i="20"/>
  <c r="AJ958" i="20"/>
  <c r="AJ959" i="20"/>
  <c r="AJ960" i="20"/>
  <c r="AJ961" i="20"/>
  <c r="AJ962" i="20"/>
  <c r="AJ963" i="20"/>
  <c r="AJ964" i="20"/>
  <c r="AJ965" i="20"/>
  <c r="AJ966" i="20"/>
  <c r="AJ967" i="20"/>
  <c r="AJ968" i="20"/>
  <c r="AJ969" i="20"/>
  <c r="AJ970" i="20"/>
  <c r="AJ971" i="20"/>
  <c r="AJ972" i="20"/>
  <c r="AJ973" i="20"/>
  <c r="AJ974" i="20"/>
  <c r="AJ975" i="20"/>
  <c r="AJ976" i="20"/>
  <c r="AJ977" i="20"/>
  <c r="AJ978" i="20"/>
  <c r="AJ979" i="20"/>
  <c r="AJ980" i="20"/>
  <c r="AJ981" i="20"/>
  <c r="AJ982" i="20"/>
  <c r="AJ983" i="20"/>
  <c r="AJ984" i="20"/>
  <c r="AJ985" i="20"/>
  <c r="AJ986" i="20"/>
  <c r="AJ987" i="20"/>
  <c r="AJ988" i="20"/>
  <c r="AJ989" i="20"/>
  <c r="AJ990" i="20"/>
  <c r="AJ991" i="20"/>
  <c r="AJ992" i="20"/>
  <c r="AJ993" i="20"/>
  <c r="AJ994" i="20"/>
  <c r="AJ995" i="20"/>
  <c r="AJ996" i="20"/>
  <c r="AJ997" i="20"/>
  <c r="AJ998" i="20"/>
  <c r="AJ999" i="20"/>
  <c r="AJ1000" i="20"/>
  <c r="AJ1001" i="20"/>
  <c r="AJ1002" i="20"/>
  <c r="AJ1003" i="20"/>
  <c r="AJ1004" i="20"/>
  <c r="AJ1005" i="20"/>
  <c r="AJ1006" i="20"/>
  <c r="AJ1007" i="20"/>
  <c r="AJ1008" i="20"/>
  <c r="AJ1009" i="20"/>
  <c r="AJ1010" i="20"/>
  <c r="AJ1011" i="20"/>
  <c r="AJ1012" i="20"/>
  <c r="AJ1013" i="20"/>
  <c r="AJ1014" i="20"/>
  <c r="AJ1015" i="20"/>
  <c r="AJ1016" i="20"/>
  <c r="AJ1017" i="20"/>
  <c r="AJ1018" i="20"/>
  <c r="AJ1019" i="20"/>
  <c r="AJ1020" i="20"/>
  <c r="AJ1021" i="20"/>
  <c r="AJ1022" i="20"/>
  <c r="AJ1023" i="20"/>
  <c r="AJ1024" i="20"/>
  <c r="AJ1025" i="20"/>
  <c r="AJ1026" i="20"/>
  <c r="AJ1027" i="20"/>
  <c r="AJ1028" i="20"/>
  <c r="AJ1029" i="20"/>
  <c r="AJ1030" i="20"/>
  <c r="AJ1031" i="20"/>
  <c r="AJ1032" i="20"/>
  <c r="AJ1033" i="20"/>
  <c r="AJ1034" i="20"/>
  <c r="AJ1035" i="20"/>
  <c r="AJ1036" i="20"/>
  <c r="AJ1037" i="20"/>
  <c r="AJ1038" i="20"/>
  <c r="AJ1039" i="20"/>
  <c r="AJ1040" i="20"/>
  <c r="AJ1041" i="20"/>
  <c r="AJ1042" i="20"/>
  <c r="AJ1043" i="20"/>
  <c r="AJ1044" i="20"/>
  <c r="AJ1045" i="20"/>
  <c r="AJ1046" i="20"/>
  <c r="AJ1047" i="20"/>
  <c r="AJ1048" i="20"/>
  <c r="AJ1049" i="20"/>
  <c r="AJ1050" i="20"/>
  <c r="AJ1051" i="20"/>
  <c r="AJ1052" i="20"/>
  <c r="AJ1053" i="20"/>
  <c r="AJ1054" i="20"/>
  <c r="AJ1055" i="20"/>
  <c r="AJ1056" i="20"/>
  <c r="AJ1057" i="20"/>
  <c r="AJ1058" i="20"/>
  <c r="AJ1059" i="20"/>
  <c r="AJ1060" i="20"/>
  <c r="AJ1061" i="20"/>
  <c r="AJ1062" i="20"/>
  <c r="AJ1063" i="20"/>
  <c r="AJ1064" i="20"/>
  <c r="AJ1065" i="20"/>
  <c r="AJ1066" i="20"/>
  <c r="AJ1067" i="20"/>
  <c r="AJ1068" i="20"/>
  <c r="AJ1069" i="20"/>
  <c r="AJ1070" i="20"/>
  <c r="AJ1071" i="20"/>
  <c r="AJ1072" i="20"/>
  <c r="AJ1073" i="20"/>
  <c r="AJ1074" i="20"/>
  <c r="AJ1075" i="20"/>
  <c r="AJ1076" i="20"/>
  <c r="AJ1077" i="20"/>
  <c r="AJ1078" i="20"/>
  <c r="AJ1079" i="20"/>
  <c r="AJ1080" i="20"/>
  <c r="AJ1081" i="20"/>
  <c r="AJ1082" i="20"/>
  <c r="AJ1083" i="20"/>
  <c r="AJ1084" i="20"/>
  <c r="AJ1085" i="20"/>
  <c r="AJ1086" i="20"/>
  <c r="AJ1087" i="20"/>
  <c r="AJ1088" i="20"/>
  <c r="AJ1089" i="20"/>
  <c r="AJ1090" i="20"/>
  <c r="AJ1091" i="20"/>
  <c r="AJ1092" i="20"/>
  <c r="AJ1093" i="20"/>
  <c r="AJ1094" i="20"/>
  <c r="AJ1095" i="20"/>
  <c r="AJ1096" i="20"/>
  <c r="AJ1097" i="20"/>
  <c r="AJ1098" i="20"/>
  <c r="AJ1099" i="20"/>
  <c r="AJ1100" i="20"/>
  <c r="AJ1101" i="20"/>
  <c r="AJ1102" i="20"/>
  <c r="AJ1103" i="20"/>
  <c r="AJ1104" i="20"/>
  <c r="AJ1105" i="20"/>
  <c r="AJ1106" i="20"/>
  <c r="AJ1107" i="20"/>
  <c r="AJ1108" i="20"/>
  <c r="AJ1109" i="20"/>
  <c r="AJ1110" i="20"/>
  <c r="AJ1111" i="20"/>
  <c r="AJ1112" i="20"/>
  <c r="AJ1113" i="20"/>
  <c r="AJ1114" i="20"/>
  <c r="AJ1115" i="20"/>
  <c r="AJ1116" i="20"/>
  <c r="AJ1117" i="20"/>
  <c r="AJ1118" i="20"/>
  <c r="AJ1119" i="20"/>
  <c r="AJ1120" i="20"/>
  <c r="AJ1121" i="20"/>
  <c r="AJ1122" i="20"/>
  <c r="AJ1123" i="20"/>
  <c r="AJ1124" i="20"/>
  <c r="AJ1125" i="20"/>
  <c r="AJ1126" i="20"/>
  <c r="AJ1127" i="20"/>
  <c r="AJ1128" i="20"/>
  <c r="AJ1129" i="20"/>
  <c r="AJ1130" i="20"/>
  <c r="AJ1131" i="20"/>
  <c r="AJ1132" i="20"/>
  <c r="AJ1133" i="20"/>
  <c r="AJ1134" i="20"/>
  <c r="AJ1135" i="20"/>
  <c r="AJ1136" i="20"/>
  <c r="AJ1137" i="20"/>
  <c r="AJ1138" i="20"/>
  <c r="AJ1139" i="20"/>
  <c r="AJ1140" i="20"/>
  <c r="AJ1141" i="20"/>
  <c r="AJ1142" i="20"/>
  <c r="AJ1143" i="20"/>
  <c r="AJ1144" i="20"/>
  <c r="AJ1145" i="20"/>
  <c r="AJ1146" i="20"/>
  <c r="AJ1147" i="20"/>
  <c r="AJ1148" i="20"/>
  <c r="AJ1149" i="20"/>
  <c r="AJ1150" i="20"/>
  <c r="AJ1151" i="20"/>
  <c r="AJ1152" i="20"/>
  <c r="AJ1153" i="20"/>
  <c r="AJ1154" i="20"/>
  <c r="AJ1155" i="20"/>
  <c r="AJ1156" i="20"/>
  <c r="AJ1157" i="20"/>
  <c r="AJ1158" i="20"/>
  <c r="AJ1159" i="20"/>
  <c r="AJ1160" i="20"/>
  <c r="AJ1161" i="20"/>
  <c r="AJ1162" i="20"/>
  <c r="AJ1163" i="20"/>
  <c r="AJ1164" i="20"/>
  <c r="AJ1165" i="20"/>
  <c r="AJ1166" i="20"/>
  <c r="AJ1167" i="20"/>
  <c r="AJ1168" i="20"/>
  <c r="AJ1169" i="20"/>
  <c r="AJ1170" i="20"/>
  <c r="AJ1171" i="20"/>
  <c r="AJ1172" i="20"/>
  <c r="AJ1173" i="20"/>
  <c r="AJ1174" i="20"/>
  <c r="AJ1175" i="20"/>
  <c r="AJ1176" i="20"/>
  <c r="AJ1177" i="20"/>
  <c r="AJ1178" i="20"/>
  <c r="AJ1179" i="20"/>
  <c r="AJ1180" i="20"/>
  <c r="AJ1181" i="20"/>
  <c r="AJ1182" i="20"/>
  <c r="AJ1183" i="20"/>
  <c r="AJ1184" i="20"/>
  <c r="AJ1185" i="20"/>
  <c r="AJ1186" i="20"/>
  <c r="AJ1187" i="20"/>
  <c r="AJ1188" i="20"/>
  <c r="AJ1189" i="20"/>
  <c r="AJ1190" i="20"/>
  <c r="AJ1191" i="20"/>
  <c r="AJ1192" i="20"/>
  <c r="AJ1193" i="20"/>
  <c r="AJ1194" i="20"/>
  <c r="AJ1195" i="20"/>
  <c r="AJ1196" i="20"/>
  <c r="AJ1197" i="20"/>
  <c r="AJ1198" i="20"/>
  <c r="AJ1199" i="20"/>
  <c r="AJ1200" i="20"/>
  <c r="AJ1201" i="20"/>
  <c r="AJ1202" i="20"/>
  <c r="AJ1203" i="20"/>
  <c r="AJ1204" i="20"/>
  <c r="AJ1205" i="20"/>
  <c r="AJ1206" i="20"/>
  <c r="AJ1207" i="20"/>
  <c r="AJ1208" i="20"/>
  <c r="AJ1209" i="20"/>
  <c r="AJ1210" i="20"/>
  <c r="AJ1211" i="20"/>
  <c r="AJ1212" i="20"/>
  <c r="AJ1213" i="20"/>
  <c r="AJ1214" i="20"/>
  <c r="AJ1215" i="20"/>
  <c r="AJ1216" i="20"/>
  <c r="AJ1217" i="20"/>
  <c r="AJ1218" i="20"/>
  <c r="AJ1219" i="20"/>
  <c r="AJ1220" i="20"/>
  <c r="AJ1221" i="20"/>
  <c r="AJ1222" i="20"/>
  <c r="AJ1223" i="20"/>
  <c r="AJ1224" i="20"/>
  <c r="AJ1225" i="20"/>
  <c r="AJ1226" i="20"/>
  <c r="AJ1227" i="20"/>
  <c r="AJ1228" i="20"/>
  <c r="AJ1229" i="20"/>
  <c r="AJ1230" i="20"/>
  <c r="AJ1231" i="20"/>
  <c r="AJ1232" i="20"/>
  <c r="AJ1233" i="20"/>
  <c r="AJ1234" i="20"/>
  <c r="AJ1235" i="20"/>
  <c r="AJ1236" i="20"/>
  <c r="AJ1237" i="20"/>
  <c r="AJ1238" i="20"/>
  <c r="AJ1239" i="20"/>
  <c r="AJ1240" i="20"/>
  <c r="AJ1241" i="20"/>
  <c r="AJ1242" i="20"/>
  <c r="AJ1243" i="20"/>
  <c r="AJ1244" i="20"/>
  <c r="AJ1245" i="20"/>
  <c r="AJ1246" i="20"/>
  <c r="AJ1247" i="20"/>
  <c r="AJ1248" i="20"/>
  <c r="AJ1249" i="20"/>
  <c r="AJ1250" i="20"/>
  <c r="AJ1251" i="20"/>
  <c r="AJ1252" i="20"/>
  <c r="AJ1253" i="20"/>
  <c r="AJ1254" i="20"/>
  <c r="AJ1255" i="20"/>
  <c r="AJ1256" i="20"/>
  <c r="AJ1257" i="20"/>
  <c r="AJ1258" i="20"/>
  <c r="AJ1259" i="20"/>
  <c r="AJ1260" i="20"/>
  <c r="AJ1261" i="20"/>
  <c r="AJ1262" i="20"/>
  <c r="AJ1263" i="20"/>
  <c r="AJ1264" i="20"/>
  <c r="AJ1265" i="20"/>
  <c r="AJ1266" i="20"/>
  <c r="AJ1267" i="20"/>
  <c r="AJ1268" i="20"/>
  <c r="AJ1269" i="20"/>
  <c r="AJ1270" i="20"/>
  <c r="AJ1271" i="20"/>
  <c r="AJ1272" i="20"/>
  <c r="AJ1273" i="20"/>
  <c r="AJ1274" i="20"/>
  <c r="AJ1275" i="20"/>
  <c r="AJ1276" i="20"/>
  <c r="AJ1277" i="20"/>
  <c r="AJ1278" i="20"/>
  <c r="AJ1279" i="20"/>
  <c r="AJ1280" i="20"/>
  <c r="AJ1281" i="20"/>
  <c r="AJ1282" i="20"/>
  <c r="AJ1283" i="20"/>
  <c r="AJ1284" i="20"/>
  <c r="AJ1285" i="20"/>
  <c r="AJ1286" i="20"/>
  <c r="AJ1287" i="20"/>
  <c r="AJ1288" i="20"/>
  <c r="AJ1289" i="20"/>
  <c r="AJ1290" i="20"/>
  <c r="AJ1291" i="20"/>
  <c r="AJ1292" i="20"/>
  <c r="AJ1293" i="20"/>
  <c r="AJ1294" i="20"/>
  <c r="AJ1295" i="20"/>
  <c r="AJ1296" i="20"/>
  <c r="AJ1297" i="20"/>
  <c r="AJ1298" i="20"/>
  <c r="AJ1299" i="20"/>
  <c r="AJ1300" i="20"/>
  <c r="AJ1301" i="20"/>
  <c r="AJ1302" i="20"/>
  <c r="AJ1303" i="20"/>
  <c r="AJ1304" i="20"/>
  <c r="AJ1305" i="20"/>
  <c r="AJ1306" i="20"/>
  <c r="AJ1307" i="20"/>
  <c r="AJ1308" i="20"/>
  <c r="AJ1309" i="20"/>
  <c r="AJ1310" i="20"/>
  <c r="AJ1311" i="20"/>
  <c r="AJ1312" i="20"/>
  <c r="AJ1313" i="20"/>
  <c r="AJ1314" i="20"/>
  <c r="AJ1315" i="20"/>
  <c r="AJ1316" i="20"/>
  <c r="AJ1317" i="20"/>
  <c r="AJ1318" i="20"/>
  <c r="AJ1319" i="20"/>
  <c r="AJ1320" i="20"/>
  <c r="AJ1321" i="20"/>
  <c r="AJ1322" i="20"/>
  <c r="AJ1323" i="20"/>
  <c r="AJ1324" i="20"/>
  <c r="AJ1325" i="20"/>
  <c r="AJ1326" i="20"/>
  <c r="AJ1327" i="20"/>
  <c r="AJ1328" i="20"/>
  <c r="AJ1329" i="20"/>
  <c r="AJ1330" i="20"/>
  <c r="AJ1331" i="20"/>
  <c r="AJ1332" i="20"/>
  <c r="AJ1333" i="20"/>
  <c r="AJ1334" i="20"/>
  <c r="AJ1335" i="20"/>
  <c r="AJ1336" i="20"/>
  <c r="AJ1337" i="20"/>
  <c r="AJ1338" i="20"/>
  <c r="AJ1339" i="20"/>
  <c r="AJ1340" i="20"/>
  <c r="AJ1341" i="20"/>
  <c r="AJ1342" i="20"/>
  <c r="AJ1343" i="20"/>
  <c r="AJ1344" i="20"/>
  <c r="AJ1345" i="20"/>
  <c r="AJ1346" i="20"/>
  <c r="AJ1347" i="20"/>
  <c r="AJ1348" i="20"/>
  <c r="AJ1349" i="20"/>
  <c r="AJ1350" i="20"/>
  <c r="AJ1351" i="20"/>
  <c r="AJ1352" i="20"/>
  <c r="AJ1353" i="20"/>
  <c r="AJ1354" i="20"/>
  <c r="AJ1355" i="20"/>
  <c r="AJ1356" i="20"/>
  <c r="AJ1357" i="20"/>
  <c r="AJ1358" i="20"/>
  <c r="AJ1359" i="20"/>
  <c r="AJ1360" i="20"/>
  <c r="AJ1361" i="20"/>
  <c r="AJ1362" i="20"/>
  <c r="AJ1363" i="20"/>
  <c r="AJ1364" i="20"/>
  <c r="AJ1365" i="20"/>
  <c r="AJ1366" i="20"/>
  <c r="AJ1367" i="20"/>
  <c r="AJ1368" i="20"/>
  <c r="AJ1369" i="20"/>
  <c r="AJ1370" i="20"/>
  <c r="AJ1371" i="20"/>
  <c r="AJ1372" i="20"/>
  <c r="AJ1373" i="20"/>
  <c r="AJ1374" i="20"/>
  <c r="AJ1375" i="20"/>
  <c r="AJ1376" i="20"/>
  <c r="AJ1377" i="20"/>
  <c r="AJ1378" i="20"/>
  <c r="AJ1379" i="20"/>
  <c r="AJ1380" i="20"/>
  <c r="AJ1381" i="20"/>
  <c r="AJ1382" i="20"/>
  <c r="AJ1383" i="20"/>
  <c r="AJ1384" i="20"/>
  <c r="AJ1385" i="20"/>
  <c r="AJ1386" i="20"/>
  <c r="AJ1387" i="20"/>
  <c r="AJ1388" i="20"/>
  <c r="AJ1389" i="20"/>
  <c r="AJ1390" i="20"/>
  <c r="AJ1391" i="20"/>
  <c r="AJ1392" i="20"/>
  <c r="AJ1393" i="20"/>
  <c r="AJ1394" i="20"/>
  <c r="AJ1395" i="20"/>
  <c r="AJ1396" i="20"/>
  <c r="AJ1397" i="20"/>
  <c r="AJ1398" i="20"/>
  <c r="AJ1399" i="20"/>
  <c r="AJ1400" i="20"/>
  <c r="AJ1401" i="20"/>
  <c r="AJ1402" i="20"/>
  <c r="AJ1403" i="20"/>
  <c r="AJ1404" i="20"/>
  <c r="AJ1405" i="20"/>
  <c r="AJ1406" i="20"/>
  <c r="AJ1407" i="20"/>
  <c r="AJ1408" i="20"/>
  <c r="AJ1409" i="20"/>
  <c r="AJ1410" i="20"/>
  <c r="AJ1411" i="20"/>
  <c r="AJ1412" i="20"/>
  <c r="AJ1413" i="20"/>
  <c r="AJ1414" i="20"/>
  <c r="AJ1415" i="20"/>
  <c r="AJ1416" i="20"/>
  <c r="AJ1417" i="20"/>
  <c r="AJ1418" i="20"/>
  <c r="AJ1419" i="20"/>
  <c r="AJ1420" i="20"/>
  <c r="AJ1421" i="20"/>
  <c r="AJ1422" i="20"/>
  <c r="AJ1423" i="20"/>
  <c r="AJ1424" i="20"/>
  <c r="AJ1425" i="20"/>
  <c r="AJ1426" i="20"/>
  <c r="AJ1427" i="20"/>
  <c r="AJ1428" i="20"/>
  <c r="AJ1429" i="20"/>
  <c r="AJ1430" i="20"/>
  <c r="AJ1431" i="20"/>
  <c r="AJ1432" i="20"/>
  <c r="AJ1433" i="20"/>
  <c r="AJ1434" i="20"/>
  <c r="AJ1435" i="20"/>
  <c r="AJ1436" i="20"/>
  <c r="AJ1437" i="20"/>
  <c r="AJ1438" i="20"/>
  <c r="AJ1439" i="20"/>
  <c r="AJ1440" i="20"/>
  <c r="AJ1441" i="20"/>
  <c r="AJ1442" i="20"/>
  <c r="AJ1443" i="20"/>
  <c r="AJ1444" i="20"/>
  <c r="AJ1445" i="20"/>
  <c r="AJ1446" i="20"/>
  <c r="AJ1447" i="20"/>
  <c r="AJ1448" i="20"/>
  <c r="AJ1449" i="20"/>
  <c r="AJ1450" i="20"/>
  <c r="AJ1451" i="20"/>
  <c r="AJ1452" i="20"/>
  <c r="AJ1453" i="20"/>
  <c r="AJ1454" i="20"/>
  <c r="AJ1455" i="20"/>
  <c r="AJ1456" i="20"/>
  <c r="AJ1457" i="20"/>
  <c r="AJ1458" i="20"/>
  <c r="AJ1459" i="20"/>
  <c r="AJ1460" i="20"/>
  <c r="AJ1461" i="20"/>
  <c r="AJ1462" i="20"/>
  <c r="AJ1463" i="20"/>
  <c r="AJ1464" i="20"/>
  <c r="AJ1465" i="20"/>
  <c r="AJ1466" i="20"/>
  <c r="AJ1467" i="20"/>
  <c r="AJ1468" i="20"/>
  <c r="AJ1469" i="20"/>
  <c r="AJ1470" i="20"/>
  <c r="AJ1471" i="20"/>
  <c r="AJ1472" i="20"/>
  <c r="AJ1473" i="20"/>
  <c r="AJ1474" i="20"/>
  <c r="AJ1475" i="20"/>
  <c r="AJ1476" i="20"/>
  <c r="AJ1477" i="20"/>
  <c r="AJ1478" i="20"/>
  <c r="AJ1479" i="20"/>
  <c r="AJ1480" i="20"/>
  <c r="AJ1481" i="20"/>
  <c r="AJ1482" i="20"/>
  <c r="AJ1483" i="20"/>
  <c r="AJ1484" i="20"/>
  <c r="AJ1485" i="20"/>
  <c r="AJ1486" i="20"/>
  <c r="AJ1487" i="20"/>
  <c r="AJ1488" i="20"/>
  <c r="AJ1489" i="20"/>
  <c r="AJ1490" i="20"/>
  <c r="AJ1491" i="20"/>
  <c r="AJ1492" i="20"/>
  <c r="AJ1493" i="20"/>
  <c r="AJ1494" i="20"/>
  <c r="AJ1495" i="20"/>
  <c r="AJ1496" i="20"/>
  <c r="AJ1497" i="20"/>
  <c r="AJ1498" i="20"/>
  <c r="AJ1499" i="20"/>
  <c r="AJ1500" i="20"/>
  <c r="AJ1501" i="20"/>
  <c r="AJ1502" i="20"/>
  <c r="AJ1503" i="20"/>
  <c r="AJ1504" i="20"/>
  <c r="AJ1505" i="20"/>
  <c r="AJ1506" i="20"/>
  <c r="AJ1507" i="20"/>
  <c r="AJ1508" i="20"/>
  <c r="AJ1509" i="20"/>
  <c r="AJ1510" i="20"/>
  <c r="AJ1511" i="20"/>
  <c r="AJ1512" i="20"/>
  <c r="AJ1513" i="20"/>
  <c r="AJ1514" i="20"/>
  <c r="AJ1515" i="20"/>
  <c r="AJ1516" i="20"/>
  <c r="AJ1517" i="20"/>
  <c r="AJ1518" i="20"/>
  <c r="AJ1519" i="20"/>
  <c r="AJ1520" i="20"/>
  <c r="AJ1521" i="20"/>
  <c r="AJ1522" i="20"/>
  <c r="AJ1523" i="20"/>
  <c r="AJ1524" i="20"/>
  <c r="AJ1525" i="20"/>
  <c r="AJ1526" i="20"/>
  <c r="AJ1527" i="20"/>
  <c r="AJ1528" i="20"/>
  <c r="AJ1529" i="20"/>
  <c r="AJ1530" i="20"/>
  <c r="AJ1531" i="20"/>
  <c r="AJ1532" i="20"/>
  <c r="AJ1533" i="20"/>
  <c r="AJ1534" i="20"/>
  <c r="AJ1535" i="20"/>
  <c r="AJ1536" i="20"/>
  <c r="AJ1537" i="20"/>
  <c r="AJ1538" i="20"/>
  <c r="AJ1539" i="20"/>
  <c r="AJ1540" i="20"/>
  <c r="AJ1541" i="20"/>
  <c r="AJ1542" i="20"/>
  <c r="AJ1543" i="20"/>
  <c r="AJ1544" i="20"/>
  <c r="AJ1545" i="20"/>
  <c r="AJ1546" i="20"/>
  <c r="AJ1547" i="20"/>
  <c r="AJ1548" i="20"/>
  <c r="AJ1549" i="20"/>
  <c r="AJ1550" i="20"/>
  <c r="AJ1551" i="20"/>
  <c r="AJ1552" i="20"/>
  <c r="AJ1553" i="20"/>
  <c r="AJ1554" i="20"/>
  <c r="AJ1555" i="20"/>
  <c r="AJ1556" i="20"/>
  <c r="AJ1557" i="20"/>
  <c r="AJ1558" i="20"/>
  <c r="AJ1559" i="20"/>
  <c r="AJ1560" i="20"/>
  <c r="AJ1561" i="20"/>
  <c r="AJ1562" i="20"/>
  <c r="AJ1563" i="20"/>
  <c r="AJ1564" i="20"/>
  <c r="AJ1565" i="20"/>
  <c r="AJ1566" i="20"/>
  <c r="AJ1567" i="20"/>
  <c r="AJ1568" i="20"/>
  <c r="AJ1569" i="20"/>
  <c r="AJ1570" i="20"/>
  <c r="AJ1571" i="20"/>
  <c r="AJ1572" i="20"/>
  <c r="AJ1573" i="20"/>
  <c r="AJ1574" i="20"/>
  <c r="AJ1575" i="20"/>
  <c r="AJ1576" i="20"/>
  <c r="AJ1577" i="20"/>
  <c r="AJ1578" i="20"/>
  <c r="AJ1579" i="20"/>
  <c r="AJ1580" i="20"/>
  <c r="AJ1581" i="20"/>
  <c r="AJ1582" i="20"/>
  <c r="AJ1583" i="20"/>
  <c r="AJ1584" i="20"/>
  <c r="AJ1585" i="20"/>
  <c r="AJ1586" i="20"/>
  <c r="AJ1587" i="20"/>
  <c r="AJ1588" i="20"/>
  <c r="AJ1589" i="20"/>
  <c r="AJ1590" i="20"/>
  <c r="AJ1591" i="20"/>
  <c r="AJ1592" i="20"/>
  <c r="AJ1593" i="20"/>
  <c r="AJ1594" i="20"/>
  <c r="AJ1595" i="20"/>
  <c r="AJ1596" i="20"/>
  <c r="AJ1597" i="20"/>
  <c r="AJ1598" i="20"/>
  <c r="AJ1599" i="20"/>
  <c r="AJ1600" i="20"/>
  <c r="AJ1601" i="20"/>
  <c r="AJ1602" i="20"/>
  <c r="AJ1603" i="20"/>
  <c r="AJ1604" i="20"/>
  <c r="AJ1605" i="20"/>
  <c r="AJ1606" i="20"/>
  <c r="AJ1607" i="20"/>
  <c r="AJ1608" i="20"/>
  <c r="AJ1609" i="20"/>
  <c r="AJ1610" i="20"/>
  <c r="AJ1611" i="20"/>
  <c r="AJ1612" i="20"/>
  <c r="AJ1613" i="20"/>
  <c r="AJ1614" i="20"/>
  <c r="AJ1615" i="20"/>
  <c r="AJ1616" i="20"/>
  <c r="AJ1617" i="20"/>
  <c r="AJ1618" i="20"/>
  <c r="AJ1619" i="20"/>
  <c r="AJ1620" i="20"/>
  <c r="AJ1621" i="20"/>
  <c r="AJ1622" i="20"/>
  <c r="AJ1623" i="20"/>
  <c r="AJ1624" i="20"/>
  <c r="AJ1625" i="20"/>
  <c r="AJ1626" i="20"/>
  <c r="AJ1627" i="20"/>
  <c r="AJ1628" i="20"/>
  <c r="AJ1629" i="20"/>
  <c r="AJ1630" i="20"/>
  <c r="AJ1631" i="20"/>
  <c r="AJ1632" i="20"/>
  <c r="AJ1633" i="20"/>
  <c r="AJ1634" i="20"/>
  <c r="AJ1635" i="20"/>
  <c r="AJ1636" i="20"/>
  <c r="AJ1637" i="20"/>
  <c r="AJ1638" i="20"/>
  <c r="AJ1639" i="20"/>
  <c r="AJ1640" i="20"/>
  <c r="AJ1641" i="20"/>
  <c r="AJ1642" i="20"/>
  <c r="AJ1643" i="20"/>
  <c r="AJ1644" i="20"/>
  <c r="AJ1645" i="20"/>
  <c r="AJ1646" i="20"/>
  <c r="AJ1647" i="20"/>
  <c r="AJ1648" i="20"/>
  <c r="AJ1649" i="20"/>
  <c r="AJ1650" i="20"/>
  <c r="AJ1651" i="20"/>
  <c r="AJ1652" i="20"/>
  <c r="AJ1653" i="20"/>
  <c r="AJ1654" i="20"/>
  <c r="AJ1655" i="20"/>
  <c r="AJ1656" i="20"/>
  <c r="AJ1657" i="20"/>
  <c r="AJ1658" i="20"/>
  <c r="AJ1659" i="20"/>
  <c r="AJ1660" i="20"/>
  <c r="AJ1661" i="20"/>
  <c r="AJ1662" i="20"/>
  <c r="AJ1663" i="20"/>
  <c r="AJ1664" i="20"/>
  <c r="AJ1665" i="20"/>
  <c r="AJ1666" i="20"/>
  <c r="AJ1667" i="20"/>
  <c r="AJ1668" i="20"/>
  <c r="AJ1669" i="20"/>
  <c r="AJ1670" i="20"/>
  <c r="AJ1671" i="20"/>
  <c r="AJ1672" i="20"/>
  <c r="AJ1673" i="20"/>
  <c r="AJ1674" i="20"/>
  <c r="AJ1675" i="20"/>
  <c r="AJ1676" i="20"/>
  <c r="AJ1677" i="20"/>
  <c r="AJ1678" i="20"/>
  <c r="AJ1679" i="20"/>
  <c r="AJ1680" i="20"/>
  <c r="AJ1681" i="20"/>
  <c r="AJ1682" i="20"/>
  <c r="AJ1683" i="20"/>
  <c r="AJ1684" i="20"/>
  <c r="AJ1685" i="20"/>
  <c r="AJ1686" i="20"/>
  <c r="AJ1687" i="20"/>
  <c r="AJ1688" i="20"/>
  <c r="AJ1689" i="20"/>
  <c r="AJ1690" i="20"/>
  <c r="AJ1691" i="20"/>
  <c r="AJ1692" i="20"/>
  <c r="AJ1693" i="20"/>
  <c r="AJ1694" i="20"/>
  <c r="AJ1695" i="20"/>
  <c r="AJ1696" i="20"/>
  <c r="AJ1697" i="20"/>
  <c r="AJ1698" i="20"/>
  <c r="AJ1699" i="20"/>
  <c r="AJ1700" i="20"/>
  <c r="AJ1701" i="20"/>
  <c r="AJ1702" i="20"/>
  <c r="AJ1703" i="20"/>
  <c r="AJ1704" i="20"/>
  <c r="AJ1705" i="20"/>
  <c r="AJ1706" i="20"/>
  <c r="AJ1707" i="20"/>
  <c r="AJ1708" i="20"/>
  <c r="AJ1709" i="20"/>
  <c r="AJ1710" i="20"/>
  <c r="AJ1711" i="20"/>
  <c r="AJ1712" i="20"/>
  <c r="AJ1713" i="20"/>
  <c r="AJ1714" i="20"/>
  <c r="AJ1715" i="20"/>
  <c r="AJ1716" i="20"/>
  <c r="AJ1717" i="20"/>
  <c r="AJ1718" i="20"/>
  <c r="AJ1719" i="20"/>
  <c r="AJ1720" i="20"/>
  <c r="AJ1721" i="20"/>
  <c r="AJ1722" i="20"/>
  <c r="AJ1723" i="20"/>
  <c r="AJ1724" i="20"/>
  <c r="AJ1725" i="20"/>
  <c r="AJ1726" i="20"/>
  <c r="AJ1727" i="20"/>
  <c r="AJ1728" i="20"/>
  <c r="AJ1729" i="20"/>
  <c r="AJ1730" i="20"/>
  <c r="AJ1731" i="20"/>
  <c r="AJ1732" i="20"/>
  <c r="AJ1733" i="20"/>
  <c r="AJ1734" i="20"/>
  <c r="AJ1735" i="20"/>
  <c r="AJ1736" i="20"/>
  <c r="AJ1737" i="20"/>
  <c r="AJ1738" i="20"/>
  <c r="AJ1739" i="20"/>
  <c r="AJ1740" i="20"/>
  <c r="AJ1741" i="20"/>
  <c r="AJ1742" i="20"/>
  <c r="AJ1743" i="20"/>
  <c r="AJ1744" i="20"/>
  <c r="AJ1745" i="20"/>
  <c r="AJ1746" i="20"/>
  <c r="AJ1747" i="20"/>
  <c r="AJ1748" i="20"/>
  <c r="AJ1749" i="20"/>
  <c r="AJ1750" i="20"/>
  <c r="AJ1751" i="20"/>
  <c r="AJ1752" i="20"/>
  <c r="AJ1753" i="20"/>
  <c r="AJ1754" i="20"/>
  <c r="AJ1755" i="20"/>
  <c r="AJ1756" i="20"/>
  <c r="AJ1757" i="20"/>
  <c r="AJ1758" i="20"/>
  <c r="AJ1759" i="20"/>
  <c r="AJ1760" i="20"/>
  <c r="AJ1761" i="20"/>
  <c r="AJ1762" i="20"/>
  <c r="AJ1763" i="20"/>
  <c r="AJ1764" i="20"/>
  <c r="AJ1765" i="20"/>
  <c r="AJ1766" i="20"/>
  <c r="AJ1767" i="20"/>
  <c r="AJ1768" i="20"/>
  <c r="AJ1769" i="20"/>
  <c r="AJ1770" i="20"/>
  <c r="AJ1771" i="20"/>
  <c r="AJ1772" i="20"/>
  <c r="AJ1773" i="20"/>
  <c r="AJ1774" i="20"/>
  <c r="AJ1775" i="20"/>
  <c r="AJ1776" i="20"/>
  <c r="AJ1777" i="20"/>
  <c r="AJ1778" i="20"/>
  <c r="AJ1779" i="20"/>
  <c r="AJ1780" i="20"/>
  <c r="AJ1781" i="20"/>
  <c r="AJ1782" i="20"/>
  <c r="AJ1783" i="20"/>
  <c r="AJ1784" i="20"/>
  <c r="AJ1785" i="20"/>
  <c r="AJ1786" i="20"/>
  <c r="AJ1787" i="20"/>
  <c r="AJ1788" i="20"/>
  <c r="AJ1789" i="20"/>
  <c r="AJ1790" i="20"/>
  <c r="AJ1791" i="20"/>
  <c r="AJ1792" i="20"/>
  <c r="AJ1793" i="20"/>
  <c r="AJ1794" i="20"/>
  <c r="AJ1795" i="20"/>
  <c r="AJ1796" i="20"/>
  <c r="AJ1797" i="20"/>
  <c r="AJ1798" i="20"/>
  <c r="AJ1799" i="20"/>
  <c r="AJ1800" i="20"/>
  <c r="AJ1801" i="20"/>
  <c r="AJ1802" i="20"/>
  <c r="AJ1803" i="20"/>
  <c r="AJ1804" i="20"/>
  <c r="AJ1805" i="20"/>
  <c r="AJ1806" i="20"/>
  <c r="AJ1807" i="20"/>
  <c r="AJ1808" i="20"/>
  <c r="AJ1809" i="20"/>
  <c r="AJ1810" i="20"/>
  <c r="AJ1811" i="20"/>
  <c r="AJ1812" i="20"/>
  <c r="AJ1813" i="20"/>
  <c r="AJ1814" i="20"/>
  <c r="AJ1815" i="20"/>
  <c r="AJ1816" i="20"/>
  <c r="AJ1817" i="20"/>
  <c r="AJ1818" i="20"/>
  <c r="AJ1819" i="20"/>
  <c r="AJ1820" i="20"/>
  <c r="AJ1821" i="20"/>
  <c r="AJ1822" i="20"/>
  <c r="AJ1823" i="20"/>
  <c r="AJ1824" i="20"/>
  <c r="AJ1825" i="20"/>
  <c r="AJ1826" i="20"/>
  <c r="AJ1827" i="20"/>
  <c r="AJ1828" i="20"/>
  <c r="AJ1829" i="20"/>
  <c r="AJ1830" i="20"/>
  <c r="AJ1831" i="20"/>
  <c r="AJ1832" i="20"/>
  <c r="AJ1833" i="20"/>
  <c r="AJ1834" i="20"/>
  <c r="AJ1835" i="20"/>
  <c r="AJ1836" i="20"/>
  <c r="AJ1837" i="20"/>
  <c r="AJ1838" i="20"/>
  <c r="AJ1839" i="20"/>
  <c r="AJ1840" i="20"/>
  <c r="AJ1841" i="20"/>
  <c r="AJ1842" i="20"/>
  <c r="AJ1843" i="20"/>
  <c r="AJ1844" i="20"/>
  <c r="AJ1845" i="20"/>
  <c r="AJ1846" i="20"/>
  <c r="AJ1847" i="20"/>
  <c r="AJ1848" i="20"/>
  <c r="AJ1849" i="20"/>
  <c r="AJ1850" i="20"/>
  <c r="AJ1851" i="20"/>
  <c r="AJ1852" i="20"/>
  <c r="AJ1853" i="20"/>
  <c r="AJ1854" i="20"/>
  <c r="AJ1855" i="20"/>
  <c r="AJ1856" i="20"/>
  <c r="AJ1857" i="20"/>
  <c r="AJ1858" i="20"/>
  <c r="AJ1859" i="20"/>
  <c r="AJ1860" i="20"/>
  <c r="AJ1861" i="20"/>
  <c r="AJ1862" i="20"/>
  <c r="AJ1863" i="20"/>
  <c r="AJ1864" i="20"/>
  <c r="AJ1865" i="20"/>
  <c r="AJ1866" i="20"/>
  <c r="AJ1867" i="20"/>
  <c r="AJ1868" i="20"/>
  <c r="AJ1869" i="20"/>
  <c r="AJ1870" i="20"/>
  <c r="AJ1871" i="20"/>
  <c r="AJ1872" i="20"/>
  <c r="AJ1873" i="20"/>
  <c r="AJ1874" i="20"/>
  <c r="AJ1875" i="20"/>
  <c r="AJ1876" i="20"/>
  <c r="AJ1877" i="20"/>
  <c r="AJ1878" i="20"/>
  <c r="AJ1879" i="20"/>
  <c r="AJ1880" i="20"/>
  <c r="AJ1881" i="20"/>
  <c r="AJ1882" i="20"/>
  <c r="AJ1883" i="20"/>
  <c r="AJ1884" i="20"/>
  <c r="AJ1885" i="20"/>
  <c r="AJ1886" i="20"/>
  <c r="AJ1887" i="20"/>
  <c r="AJ1888" i="20"/>
  <c r="AJ1889" i="20"/>
  <c r="AJ1890" i="20"/>
  <c r="AJ1891" i="20"/>
  <c r="AJ1892" i="20"/>
  <c r="AJ1893" i="20"/>
  <c r="AJ1894" i="20"/>
  <c r="AJ1895" i="20"/>
  <c r="AJ1896" i="20"/>
  <c r="AJ1897" i="20"/>
  <c r="AJ1898" i="20"/>
  <c r="AJ1899" i="20"/>
  <c r="AJ1900" i="20"/>
  <c r="AJ1901" i="20"/>
  <c r="AJ1902" i="20"/>
  <c r="AJ1903" i="20"/>
  <c r="AJ1904" i="20"/>
  <c r="AJ1905" i="20"/>
  <c r="AJ1906" i="20"/>
  <c r="AJ1907" i="20"/>
  <c r="AJ1908" i="20"/>
  <c r="AJ1909" i="20"/>
  <c r="AJ1910" i="20"/>
  <c r="AJ1911" i="20"/>
  <c r="AJ1912" i="20"/>
  <c r="AJ1913" i="20"/>
  <c r="AJ1914" i="20"/>
  <c r="AJ1915" i="20"/>
  <c r="AJ1916" i="20"/>
  <c r="AJ1917" i="20"/>
  <c r="AJ1918" i="20"/>
  <c r="AJ1919" i="20"/>
  <c r="AJ1920" i="20"/>
  <c r="AJ1921" i="20"/>
  <c r="AJ1922" i="20"/>
  <c r="AJ1923" i="20"/>
  <c r="AJ1924" i="20"/>
  <c r="AJ1925" i="20"/>
  <c r="AJ1926" i="20"/>
  <c r="AJ1927" i="20"/>
  <c r="AJ1928" i="20"/>
  <c r="AJ1929" i="20"/>
  <c r="AJ1930" i="20"/>
  <c r="AJ1931" i="20"/>
  <c r="AJ1932" i="20"/>
  <c r="AJ1933" i="20"/>
  <c r="AJ1934" i="20"/>
  <c r="AJ1935" i="20"/>
  <c r="AJ1936" i="20"/>
  <c r="AJ1937" i="20"/>
  <c r="AJ1938" i="20"/>
  <c r="AJ1939" i="20"/>
  <c r="AJ1940" i="20"/>
  <c r="AJ1941" i="20"/>
  <c r="AJ1942" i="20"/>
  <c r="AJ1943" i="20"/>
  <c r="AJ1944" i="20"/>
  <c r="AJ1945" i="20"/>
  <c r="AJ1946" i="20"/>
  <c r="AJ1947" i="20"/>
  <c r="AJ1948" i="20"/>
  <c r="AJ1949" i="20"/>
  <c r="AJ1950" i="20"/>
  <c r="AJ1951" i="20"/>
  <c r="AJ1952" i="20"/>
  <c r="AJ1953" i="20"/>
  <c r="AJ1954" i="20"/>
  <c r="AJ1955" i="20"/>
  <c r="AJ1956" i="20"/>
  <c r="AJ1957" i="20"/>
  <c r="AJ1958" i="20"/>
  <c r="AJ1959" i="20"/>
  <c r="AJ1960" i="20"/>
  <c r="AJ1961" i="20"/>
  <c r="AJ1962" i="20"/>
  <c r="AJ1963" i="20"/>
  <c r="AJ1964" i="20"/>
  <c r="AJ1965" i="20"/>
  <c r="AJ1966" i="20"/>
  <c r="AJ1967" i="20"/>
  <c r="AJ1968" i="20"/>
  <c r="AJ1969" i="20"/>
  <c r="AJ1970" i="20"/>
  <c r="AJ1971" i="20"/>
  <c r="AJ1972" i="20"/>
  <c r="AJ1973" i="20"/>
  <c r="AJ1974" i="20"/>
  <c r="AJ1975" i="20"/>
  <c r="AJ1976" i="20"/>
  <c r="AJ1977" i="20"/>
  <c r="AJ1978" i="20"/>
  <c r="AJ1979" i="20"/>
  <c r="AJ1980" i="20"/>
  <c r="AJ1981" i="20"/>
  <c r="AJ1982" i="20"/>
  <c r="AJ1983" i="20"/>
  <c r="AJ1984" i="20"/>
  <c r="AJ1985" i="20"/>
  <c r="AJ1986" i="20"/>
  <c r="AJ1987" i="20"/>
  <c r="AJ1988" i="20"/>
  <c r="AJ1989" i="20"/>
  <c r="AJ1990" i="20"/>
  <c r="AJ1991" i="20"/>
  <c r="AJ1992" i="20"/>
  <c r="AJ1993" i="20"/>
  <c r="AJ1994" i="20"/>
  <c r="AJ1995" i="20"/>
  <c r="AJ1996" i="20"/>
  <c r="AJ1997" i="20"/>
  <c r="AJ1998" i="20"/>
  <c r="AJ1999" i="20"/>
  <c r="AJ2000" i="20"/>
  <c r="AJ2001" i="20"/>
  <c r="AJ2002" i="20"/>
  <c r="AJ2003" i="20"/>
  <c r="AJ2004" i="20"/>
  <c r="AJ2005" i="20"/>
  <c r="AJ2006" i="20"/>
  <c r="AJ2007" i="20"/>
  <c r="AJ2008" i="20"/>
  <c r="AJ2009" i="20"/>
  <c r="AJ2010" i="20"/>
  <c r="AJ2011" i="20"/>
  <c r="AJ2012" i="20"/>
  <c r="AJ2013" i="20"/>
  <c r="AJ2014" i="20"/>
  <c r="AJ2015" i="20"/>
  <c r="AJ2016" i="20"/>
  <c r="AJ2017" i="20"/>
  <c r="AJ2018" i="20"/>
  <c r="AJ2019" i="20"/>
  <c r="AJ2020" i="20"/>
  <c r="AJ2021" i="20"/>
  <c r="AJ2022" i="20"/>
  <c r="AJ2023" i="20"/>
  <c r="AJ2024" i="20"/>
  <c r="AJ2025" i="20"/>
  <c r="AJ2026" i="20"/>
  <c r="AJ2027" i="20"/>
  <c r="AJ2028" i="20"/>
  <c r="AJ2029" i="20"/>
  <c r="AJ2030" i="20"/>
  <c r="AJ2031" i="20"/>
  <c r="AJ2032" i="20"/>
  <c r="AJ2033" i="20"/>
  <c r="AJ2034" i="20"/>
  <c r="AJ2035" i="20"/>
  <c r="AJ2036" i="20"/>
  <c r="AJ2037" i="20"/>
  <c r="AJ2038" i="20"/>
  <c r="AJ2039" i="20"/>
  <c r="AJ2040" i="20"/>
  <c r="AJ2041" i="20"/>
  <c r="AJ2042" i="20"/>
  <c r="AJ2043" i="20"/>
  <c r="AJ2044" i="20"/>
  <c r="AJ2045" i="20"/>
  <c r="AJ2046" i="20"/>
  <c r="AJ2047" i="20"/>
  <c r="AJ2048" i="20"/>
  <c r="AJ2049" i="20"/>
  <c r="AJ2050" i="20"/>
  <c r="AJ2051" i="20"/>
  <c r="AJ2052" i="20"/>
  <c r="AJ2053" i="20"/>
  <c r="AJ2054" i="20"/>
  <c r="AJ2055" i="20"/>
  <c r="AJ2056" i="20"/>
  <c r="AJ2057" i="20"/>
  <c r="AJ2058" i="20"/>
  <c r="AJ2059" i="20"/>
  <c r="AJ2060" i="20"/>
  <c r="AJ2061" i="20"/>
  <c r="AJ2062" i="20"/>
  <c r="AJ2063" i="20"/>
  <c r="AJ2064" i="20"/>
  <c r="AJ2065" i="20"/>
  <c r="AJ2066" i="20"/>
  <c r="AJ2067" i="20"/>
  <c r="AJ2068" i="20"/>
  <c r="AJ2069" i="20"/>
  <c r="AJ2070" i="20"/>
  <c r="AJ2071" i="20"/>
  <c r="AJ2072" i="20"/>
  <c r="AJ2073" i="20"/>
  <c r="AJ2074" i="20"/>
  <c r="AJ2075" i="20"/>
  <c r="AJ2076" i="20"/>
  <c r="AJ2077" i="20"/>
  <c r="AJ2078" i="20"/>
  <c r="AJ2079" i="20"/>
  <c r="AJ2080" i="20"/>
  <c r="AJ2081" i="20"/>
  <c r="AJ2082" i="20"/>
  <c r="AJ2083" i="20"/>
  <c r="AJ2084" i="20"/>
  <c r="AJ2085" i="20"/>
  <c r="AJ2086" i="20"/>
  <c r="AJ2087" i="20"/>
  <c r="AJ2088" i="20"/>
  <c r="AJ2089" i="20"/>
  <c r="AJ2090" i="20"/>
  <c r="AJ2091" i="20"/>
  <c r="AJ2092" i="20"/>
  <c r="AJ2093" i="20"/>
  <c r="AJ2094" i="20"/>
  <c r="AJ2095" i="20"/>
  <c r="AJ2096" i="20"/>
  <c r="AJ2097" i="20"/>
  <c r="AJ2098" i="20"/>
  <c r="AJ2099" i="20"/>
  <c r="AJ2100" i="20"/>
  <c r="AJ2101" i="20"/>
  <c r="AJ2102" i="20"/>
  <c r="AJ2103" i="20"/>
  <c r="AJ2104" i="20"/>
  <c r="AJ2105" i="20"/>
  <c r="AJ2106" i="20"/>
  <c r="AJ2107" i="20"/>
  <c r="AJ2108" i="20"/>
  <c r="AJ2109" i="20"/>
  <c r="AJ2110" i="20"/>
  <c r="AJ2111" i="20"/>
  <c r="AJ2112" i="20"/>
  <c r="AJ2113" i="20"/>
  <c r="AJ2114" i="20"/>
  <c r="AJ2115" i="20"/>
  <c r="AJ2116" i="20"/>
  <c r="AJ2117" i="20"/>
  <c r="AJ2118" i="20"/>
  <c r="AJ2119" i="20"/>
  <c r="AJ2120" i="20"/>
  <c r="AJ2121" i="20"/>
  <c r="AJ2122" i="20"/>
  <c r="AJ2123" i="20"/>
  <c r="AJ2124" i="20"/>
  <c r="AJ2125" i="20"/>
  <c r="AJ2126" i="20"/>
  <c r="AJ2127" i="20"/>
  <c r="AJ2128" i="20"/>
  <c r="AJ2129" i="20"/>
  <c r="AJ2130" i="20"/>
  <c r="AJ2131" i="20"/>
  <c r="AJ2132" i="20"/>
  <c r="AJ2133" i="20"/>
  <c r="AJ2134" i="20"/>
  <c r="AJ2135" i="20"/>
  <c r="AJ2136" i="20"/>
  <c r="AJ2137" i="20"/>
  <c r="AJ2138" i="20"/>
  <c r="AJ2139" i="20"/>
  <c r="AJ2140" i="20"/>
  <c r="AJ2141" i="20"/>
  <c r="AJ2142" i="20"/>
  <c r="AJ2143" i="20"/>
  <c r="AJ2144" i="20"/>
  <c r="AJ2145" i="20"/>
  <c r="AJ2146" i="20"/>
  <c r="AJ2147" i="20"/>
  <c r="AJ2148" i="20"/>
  <c r="AJ2149" i="20"/>
  <c r="AJ2150" i="20"/>
  <c r="AJ2151" i="20"/>
  <c r="AJ2152" i="20"/>
  <c r="AJ2153" i="20"/>
  <c r="AJ2154" i="20"/>
  <c r="AJ2155" i="20"/>
  <c r="AJ2156" i="20"/>
  <c r="AJ2157" i="20"/>
  <c r="AJ2158" i="20"/>
  <c r="AJ2159" i="20"/>
  <c r="AJ2160" i="20"/>
  <c r="AJ2161" i="20"/>
  <c r="AJ2162" i="20"/>
  <c r="AJ2163" i="20"/>
  <c r="AJ2164" i="20"/>
  <c r="AJ2165" i="20"/>
  <c r="AJ2166" i="20"/>
  <c r="AJ2167" i="20"/>
  <c r="AJ2168" i="20"/>
  <c r="AJ2169" i="20"/>
  <c r="AJ2170" i="20"/>
  <c r="AJ2171" i="20"/>
  <c r="AJ2172" i="20"/>
  <c r="AJ2173" i="20"/>
  <c r="AJ2174" i="20"/>
  <c r="AJ2175" i="20"/>
  <c r="AJ2176" i="20"/>
  <c r="AJ2177" i="20"/>
  <c r="AJ2178" i="20"/>
  <c r="AJ2179" i="20"/>
  <c r="AJ2180" i="20"/>
  <c r="AJ2181" i="20"/>
  <c r="AJ2182" i="20"/>
  <c r="AJ2183" i="20"/>
  <c r="AJ2184" i="20"/>
  <c r="AJ2185" i="20"/>
  <c r="AJ2186" i="20"/>
  <c r="AJ2187" i="20"/>
  <c r="AJ2188" i="20"/>
  <c r="AJ2189" i="20"/>
  <c r="AJ2190" i="20"/>
  <c r="AJ2191" i="20"/>
  <c r="AJ2192" i="20"/>
  <c r="AJ2193" i="20"/>
  <c r="AJ2194" i="20"/>
  <c r="AJ2195" i="20"/>
  <c r="AJ2196" i="20"/>
  <c r="AJ2197" i="20"/>
  <c r="AJ2198" i="20"/>
  <c r="AJ2199" i="20"/>
  <c r="AJ2200" i="20"/>
  <c r="AJ2201" i="20"/>
  <c r="AJ2202" i="20"/>
  <c r="AJ2203" i="20"/>
  <c r="AJ2204" i="20"/>
  <c r="AJ2205" i="20"/>
  <c r="AJ2206" i="20"/>
  <c r="AJ2207" i="20"/>
  <c r="AJ2208" i="20"/>
  <c r="AJ2209" i="20"/>
  <c r="AJ2210" i="20"/>
  <c r="AJ2211" i="20"/>
  <c r="AJ2212" i="20"/>
  <c r="AJ2213" i="20"/>
  <c r="AJ2214" i="20"/>
  <c r="AJ2215" i="20"/>
  <c r="AJ2216" i="20"/>
  <c r="AJ2217" i="20"/>
  <c r="AJ2218" i="20"/>
  <c r="AJ2219" i="20"/>
  <c r="AJ2220" i="20"/>
  <c r="AJ2221" i="20"/>
  <c r="AJ2222" i="20"/>
  <c r="AJ2223" i="20"/>
  <c r="AJ2224" i="20"/>
  <c r="AJ2225" i="20"/>
  <c r="AJ2226" i="20"/>
  <c r="AJ2227" i="20"/>
  <c r="AJ2228" i="20"/>
  <c r="AJ2229" i="20"/>
  <c r="AJ2230" i="20"/>
  <c r="AJ2231" i="20"/>
  <c r="AJ2232" i="20"/>
  <c r="AJ2233" i="20"/>
  <c r="AJ2234" i="20"/>
  <c r="AJ2235" i="20"/>
  <c r="AJ2236" i="20"/>
  <c r="AJ2237" i="20"/>
  <c r="AJ2238" i="20"/>
  <c r="AJ2239" i="20"/>
  <c r="AJ2240" i="20"/>
  <c r="AJ2241" i="20"/>
  <c r="AJ2242" i="20"/>
  <c r="AJ2243" i="20"/>
  <c r="AJ2244" i="20"/>
  <c r="AJ2245" i="20"/>
  <c r="AJ2246" i="20"/>
  <c r="AJ2247" i="20"/>
  <c r="AJ2248" i="20"/>
  <c r="AJ2249" i="20"/>
  <c r="AJ2250" i="20"/>
  <c r="AJ2251" i="20"/>
  <c r="AJ2252" i="20"/>
  <c r="AJ2253" i="20"/>
  <c r="AJ2254" i="20"/>
  <c r="AJ2255" i="20"/>
  <c r="AJ2256" i="20"/>
  <c r="AJ2257" i="20"/>
  <c r="AJ2258" i="20"/>
  <c r="AJ2259" i="20"/>
  <c r="AJ2260" i="20"/>
  <c r="AJ2261" i="20"/>
  <c r="AJ2262" i="20"/>
  <c r="AJ2263" i="20"/>
  <c r="AJ2264" i="20"/>
  <c r="AJ2265" i="20"/>
  <c r="AJ2266" i="20"/>
  <c r="AJ2267" i="20"/>
  <c r="AJ2268" i="20"/>
  <c r="AJ2269" i="20"/>
  <c r="AJ2270" i="20"/>
  <c r="AJ2271" i="20"/>
  <c r="AJ2272" i="20"/>
  <c r="AJ2273" i="20"/>
  <c r="AJ2274" i="20"/>
  <c r="AJ2275" i="20"/>
  <c r="AJ2276" i="20"/>
  <c r="AJ2277" i="20"/>
  <c r="AJ2278" i="20"/>
  <c r="AJ2279" i="20"/>
  <c r="AJ2280" i="20"/>
  <c r="AJ2281" i="20"/>
  <c r="AJ2282" i="20"/>
  <c r="AJ2283" i="20"/>
  <c r="AJ2284" i="20"/>
  <c r="AJ2285" i="20"/>
  <c r="AJ2286" i="20"/>
  <c r="AJ2287" i="20"/>
  <c r="AJ2288" i="20"/>
  <c r="AJ2289" i="20"/>
  <c r="AJ2290" i="20"/>
  <c r="AJ2291" i="20"/>
  <c r="AJ2292" i="20"/>
  <c r="AJ2293" i="20"/>
  <c r="AJ2294" i="20"/>
  <c r="AJ2295" i="20"/>
  <c r="AJ2296" i="20"/>
  <c r="AJ2297" i="20"/>
  <c r="AJ2298" i="20"/>
  <c r="AJ2299" i="20"/>
  <c r="AJ2300" i="20"/>
  <c r="AJ2301" i="20"/>
  <c r="AJ2302" i="20"/>
  <c r="AJ2303" i="20"/>
  <c r="AJ2304" i="20"/>
  <c r="AJ2305" i="20"/>
  <c r="AJ2306" i="20"/>
  <c r="AJ2307" i="20"/>
  <c r="AJ2308" i="20"/>
  <c r="AJ2309" i="20"/>
  <c r="AJ2310" i="20"/>
  <c r="AJ2311" i="20"/>
  <c r="AJ2312" i="20"/>
  <c r="AJ2313" i="20"/>
  <c r="AJ2314" i="20"/>
  <c r="AJ2315" i="20"/>
  <c r="AJ2316" i="20"/>
  <c r="AJ2317" i="20"/>
  <c r="AJ2318" i="20"/>
  <c r="AJ2319" i="20"/>
  <c r="AJ2320" i="20"/>
  <c r="AJ2321" i="20"/>
  <c r="AJ2322" i="20"/>
  <c r="AJ2323" i="20"/>
  <c r="AJ2324" i="20"/>
  <c r="AJ2325" i="20"/>
  <c r="AJ2326" i="20"/>
  <c r="AJ2327" i="20"/>
  <c r="AJ2328" i="20"/>
  <c r="AJ2329" i="20"/>
  <c r="AJ2330" i="20"/>
  <c r="AJ2331" i="20"/>
  <c r="AJ2332" i="20"/>
  <c r="AJ2333" i="20"/>
  <c r="AJ2334" i="20"/>
  <c r="AJ2335" i="20"/>
  <c r="AJ2336" i="20"/>
  <c r="AJ2337" i="20"/>
  <c r="AJ2338" i="20"/>
  <c r="AJ2339" i="20"/>
  <c r="AJ2340" i="20"/>
  <c r="AJ2341" i="20"/>
  <c r="AJ2342" i="20"/>
  <c r="AJ2343" i="20"/>
  <c r="AJ2344" i="20"/>
  <c r="AJ2345" i="20"/>
  <c r="AJ2346" i="20"/>
  <c r="AJ2347" i="20"/>
  <c r="AJ2348" i="20"/>
  <c r="AJ2349" i="20"/>
  <c r="AJ2350" i="20"/>
  <c r="AJ2351" i="20"/>
  <c r="AJ2352" i="20"/>
  <c r="AJ2353" i="20"/>
  <c r="AJ2354" i="20"/>
  <c r="AJ2355" i="20"/>
  <c r="AJ2356" i="20"/>
  <c r="AJ2357" i="20"/>
  <c r="AJ2358" i="20"/>
  <c r="AJ2359" i="20"/>
  <c r="AJ2360" i="20"/>
  <c r="AJ2361" i="20"/>
  <c r="AJ2362" i="20"/>
  <c r="AJ2363" i="20"/>
  <c r="AJ2364" i="20"/>
  <c r="AJ2365" i="20"/>
  <c r="AJ2366" i="20"/>
  <c r="AJ2367" i="20"/>
  <c r="AJ2368" i="20"/>
  <c r="AJ2369" i="20"/>
  <c r="AJ2370" i="20"/>
  <c r="AJ2371" i="20"/>
  <c r="AJ2372" i="20"/>
  <c r="AJ2373" i="20"/>
  <c r="AJ2374" i="20"/>
  <c r="AJ2375" i="20"/>
  <c r="AJ2376" i="20"/>
  <c r="AJ2377" i="20"/>
  <c r="AJ2378" i="20"/>
  <c r="AJ2379" i="20"/>
  <c r="AJ2380" i="20"/>
  <c r="AJ2381" i="20"/>
  <c r="AJ2382" i="20"/>
  <c r="AJ2383" i="20"/>
  <c r="AJ2384" i="20"/>
  <c r="AJ2385" i="20"/>
  <c r="AJ2386" i="20"/>
  <c r="AJ2387" i="20"/>
  <c r="AJ2388" i="20"/>
  <c r="AJ2389" i="20"/>
  <c r="AJ2390" i="20"/>
  <c r="AJ2391" i="20"/>
  <c r="AJ2392" i="20"/>
  <c r="AJ2393" i="20"/>
  <c r="AJ2394" i="20"/>
  <c r="AJ2395" i="20"/>
  <c r="AJ2396" i="20"/>
  <c r="AJ2397" i="20"/>
  <c r="AJ2398" i="20"/>
  <c r="AJ2399" i="20"/>
  <c r="AJ2400" i="20"/>
  <c r="AJ2401" i="20"/>
  <c r="AJ2402" i="20"/>
  <c r="AJ2403" i="20"/>
  <c r="AJ2404" i="20"/>
  <c r="AJ2405" i="20"/>
  <c r="AJ2406" i="20"/>
  <c r="AJ2407" i="20"/>
  <c r="AJ2408" i="20"/>
  <c r="AJ2409" i="20"/>
  <c r="AJ2410" i="20"/>
  <c r="AJ2411" i="20"/>
  <c r="AJ2412" i="20"/>
  <c r="AJ2413" i="20"/>
  <c r="AJ2414" i="20"/>
  <c r="AJ2415" i="20"/>
  <c r="AJ2416" i="20"/>
  <c r="AJ2417" i="20"/>
  <c r="AJ2418" i="20"/>
  <c r="AJ2419" i="20"/>
  <c r="AJ2420" i="20"/>
  <c r="AJ2421" i="20"/>
  <c r="AJ2422" i="20"/>
  <c r="AJ2423" i="20"/>
  <c r="AJ2424" i="20"/>
  <c r="AJ2425" i="20"/>
  <c r="AJ2426" i="20"/>
  <c r="AJ2427" i="20"/>
  <c r="AJ2428" i="20"/>
  <c r="AJ2429" i="20"/>
  <c r="AJ2430" i="20"/>
  <c r="AJ2431" i="20"/>
  <c r="AJ2432" i="20"/>
  <c r="AJ2433" i="20"/>
  <c r="AJ2434" i="20"/>
  <c r="AJ2435" i="20"/>
  <c r="AJ2436" i="20"/>
  <c r="AJ2437" i="20"/>
  <c r="AJ2438" i="20"/>
  <c r="AJ2439" i="20"/>
  <c r="AJ2440" i="20"/>
  <c r="AJ2441" i="20"/>
  <c r="AJ2442" i="20"/>
  <c r="AJ2443" i="20"/>
  <c r="AJ2444" i="20"/>
  <c r="AJ2445" i="20"/>
  <c r="AJ2446" i="20"/>
  <c r="AJ2447" i="20"/>
  <c r="AJ2448" i="20"/>
  <c r="AJ2449" i="20"/>
  <c r="AJ2450" i="20"/>
  <c r="AJ2451" i="20"/>
  <c r="AJ2452" i="20"/>
  <c r="AJ2453" i="20"/>
  <c r="AJ2454" i="20"/>
  <c r="AJ2455" i="20"/>
  <c r="AJ2456" i="20"/>
  <c r="AJ2457" i="20"/>
  <c r="AJ2458" i="20"/>
  <c r="AJ2459" i="20"/>
  <c r="AJ2460" i="20"/>
  <c r="AJ2461" i="20"/>
  <c r="AJ2462" i="20"/>
  <c r="AJ2463" i="20"/>
  <c r="AJ2464" i="20"/>
  <c r="AJ2465" i="20"/>
  <c r="AJ2466" i="20"/>
  <c r="AJ2467" i="20"/>
  <c r="AJ2468" i="20"/>
  <c r="AJ2469" i="20"/>
  <c r="AJ2470" i="20"/>
  <c r="AJ2471" i="20"/>
  <c r="AJ2472" i="20"/>
  <c r="AJ2473" i="20"/>
  <c r="AJ2474" i="20"/>
  <c r="AJ2475" i="20"/>
  <c r="AJ2476" i="20"/>
  <c r="AJ2477" i="20"/>
  <c r="AJ2478" i="20"/>
  <c r="AJ2479" i="20"/>
  <c r="AJ2480" i="20"/>
  <c r="AJ2481" i="20"/>
  <c r="AJ2482" i="20"/>
  <c r="AJ2483" i="20"/>
  <c r="AJ2484" i="20"/>
  <c r="AJ2485" i="20"/>
  <c r="AJ2486" i="20"/>
  <c r="AJ2487" i="20"/>
  <c r="AJ2488" i="20"/>
  <c r="AJ2489" i="20"/>
  <c r="AJ2490" i="20"/>
  <c r="AJ2491" i="20"/>
  <c r="AJ2492" i="20"/>
  <c r="AJ2493" i="20"/>
  <c r="AJ2494" i="20"/>
  <c r="AJ2495" i="20"/>
  <c r="AJ2496" i="20"/>
  <c r="AJ2497" i="20"/>
  <c r="AJ2498" i="20"/>
  <c r="AJ2499" i="20"/>
  <c r="AJ2500" i="20"/>
  <c r="AJ2501" i="20"/>
  <c r="AJ2502" i="20"/>
  <c r="AJ2503" i="20"/>
  <c r="AJ2504" i="20"/>
  <c r="AJ2505" i="20"/>
  <c r="AJ2506" i="20"/>
  <c r="AJ2507" i="20"/>
  <c r="AJ2508" i="20"/>
  <c r="AJ2509" i="20"/>
  <c r="AJ2510" i="20"/>
  <c r="AJ2511" i="20"/>
  <c r="AJ2512" i="20"/>
  <c r="AJ2513" i="20"/>
  <c r="AJ2514" i="20"/>
  <c r="AJ2515" i="20"/>
  <c r="AJ2516" i="20"/>
  <c r="AJ2517" i="20"/>
  <c r="AJ2518" i="20"/>
  <c r="AJ2519" i="20"/>
  <c r="AJ2520" i="20"/>
  <c r="AJ2521" i="20"/>
  <c r="AJ2522" i="20"/>
  <c r="AJ2523" i="20"/>
  <c r="AJ2524" i="20"/>
  <c r="AJ2525" i="20"/>
  <c r="AJ2526" i="20"/>
  <c r="AJ2527" i="20"/>
  <c r="AJ2528" i="20"/>
  <c r="AJ2529" i="20"/>
  <c r="AJ2530" i="20"/>
  <c r="AJ2531" i="20"/>
  <c r="AJ2532" i="20"/>
  <c r="AJ2533" i="20"/>
  <c r="AJ2534" i="20"/>
  <c r="AJ2535" i="20"/>
  <c r="AJ2536" i="20"/>
  <c r="AJ2537" i="20"/>
  <c r="AJ2538" i="20"/>
  <c r="AJ2539" i="20"/>
  <c r="AJ2540" i="20"/>
  <c r="AJ2541" i="20"/>
  <c r="AJ2542" i="20"/>
  <c r="AJ2543" i="20"/>
  <c r="AJ2544" i="20"/>
  <c r="AJ2545" i="20"/>
  <c r="AJ2546" i="20"/>
  <c r="AJ2547" i="20"/>
  <c r="AJ2548" i="20"/>
  <c r="AJ2549" i="20"/>
  <c r="AJ2550" i="20"/>
  <c r="AJ2551" i="20"/>
  <c r="AJ2552" i="20"/>
  <c r="AJ2553" i="20"/>
  <c r="AJ2554" i="20"/>
  <c r="AJ2555" i="20"/>
  <c r="AJ2556" i="20"/>
  <c r="AJ2557" i="20"/>
  <c r="AJ2558" i="20"/>
  <c r="AJ2559" i="20"/>
  <c r="AJ2560" i="20"/>
  <c r="AJ2561" i="20"/>
  <c r="AJ2562" i="20"/>
  <c r="AJ2563" i="20"/>
  <c r="AJ2564" i="20"/>
  <c r="AJ2565" i="20"/>
  <c r="AJ2566" i="20"/>
  <c r="AJ2567" i="20"/>
  <c r="AJ2568" i="20"/>
  <c r="AJ2569" i="20"/>
  <c r="AJ2570" i="20"/>
  <c r="AJ2571" i="20"/>
  <c r="AJ2572" i="20"/>
  <c r="AJ2573" i="20"/>
  <c r="AJ2574" i="20"/>
  <c r="AJ2575" i="20"/>
  <c r="AJ2576" i="20"/>
  <c r="AJ2577" i="20"/>
  <c r="AJ2578" i="20"/>
  <c r="AJ2579" i="20"/>
  <c r="AJ2580" i="20"/>
  <c r="AJ2581" i="20"/>
  <c r="AJ2582" i="20"/>
  <c r="AJ2583" i="20"/>
  <c r="AJ2584" i="20"/>
  <c r="AJ2585" i="20"/>
  <c r="AJ2586" i="20"/>
  <c r="AJ2587" i="20"/>
  <c r="AJ2588" i="20"/>
  <c r="AJ2589" i="20"/>
  <c r="AJ2590" i="20"/>
  <c r="AJ2591" i="20"/>
  <c r="AJ2592" i="20"/>
  <c r="AJ2593" i="20"/>
  <c r="AJ2594" i="20"/>
  <c r="AJ2595" i="20"/>
  <c r="AJ2596" i="20"/>
  <c r="AJ2597" i="20"/>
  <c r="AJ2598" i="20"/>
  <c r="AJ2599" i="20"/>
  <c r="AJ2600" i="20"/>
  <c r="AJ2601" i="20"/>
  <c r="AJ2602" i="20"/>
  <c r="AJ2603" i="20"/>
  <c r="AJ2604" i="20"/>
  <c r="AJ2605" i="20"/>
  <c r="AJ2606" i="20"/>
  <c r="AJ2607" i="20"/>
  <c r="AJ2608" i="20"/>
  <c r="AJ2609" i="20"/>
  <c r="AJ2610" i="20"/>
  <c r="AJ2611" i="20"/>
  <c r="AJ2612" i="20"/>
  <c r="AJ2613" i="20"/>
  <c r="AJ2614" i="20"/>
  <c r="AJ2615" i="20"/>
  <c r="AJ2616" i="20"/>
  <c r="AJ2617" i="20"/>
  <c r="AJ2618" i="20"/>
  <c r="AJ2619" i="20"/>
  <c r="AJ2620" i="20"/>
  <c r="AJ2621" i="20"/>
  <c r="AJ2622" i="20"/>
  <c r="AJ2623" i="20"/>
  <c r="AJ2624" i="20"/>
  <c r="AJ2625" i="20"/>
  <c r="AJ2626" i="20"/>
  <c r="AJ2627" i="20"/>
  <c r="AJ2628" i="20"/>
  <c r="AJ2629" i="20"/>
  <c r="AJ2630" i="20"/>
  <c r="AJ2631" i="20"/>
  <c r="AJ2632" i="20"/>
  <c r="AJ2633" i="20"/>
  <c r="AJ2634" i="20"/>
  <c r="AJ2635" i="20"/>
  <c r="AJ2636" i="20"/>
  <c r="AJ2637" i="20"/>
  <c r="AJ2638" i="20"/>
  <c r="AJ2639" i="20"/>
  <c r="AJ2640" i="20"/>
  <c r="AJ2641" i="20"/>
  <c r="AJ2642" i="20"/>
  <c r="AJ2643" i="20"/>
  <c r="AJ2644" i="20"/>
  <c r="AJ2645" i="20"/>
  <c r="AJ2646" i="20"/>
  <c r="AJ2647" i="20"/>
  <c r="AJ2648" i="20"/>
  <c r="AJ2649" i="20"/>
  <c r="AJ2650" i="20"/>
  <c r="AJ2651" i="20"/>
  <c r="AJ2652" i="20"/>
  <c r="AJ2653" i="20"/>
  <c r="AJ2654" i="20"/>
  <c r="AJ2655" i="20"/>
  <c r="AJ2656" i="20"/>
  <c r="AJ2657" i="20"/>
  <c r="AJ2658" i="20"/>
  <c r="AJ2659" i="20"/>
  <c r="AJ2660" i="20"/>
  <c r="AJ2661" i="20"/>
  <c r="AJ2662" i="20"/>
  <c r="AJ2663" i="20"/>
  <c r="AJ2664" i="20"/>
  <c r="AJ2665" i="20"/>
  <c r="AJ2666" i="20"/>
  <c r="AJ2667" i="20"/>
  <c r="AJ2668" i="20"/>
  <c r="AJ2669" i="20"/>
  <c r="AJ2670" i="20"/>
  <c r="AJ2671" i="20"/>
  <c r="AJ2672" i="20"/>
  <c r="AJ2673" i="20"/>
  <c r="AJ2674" i="20"/>
  <c r="AJ2675" i="20"/>
  <c r="AJ2676" i="20"/>
  <c r="AJ2677" i="20"/>
  <c r="AJ2678" i="20"/>
  <c r="AJ2679" i="20"/>
  <c r="AJ2680" i="20"/>
  <c r="AJ2681" i="20"/>
  <c r="AJ2682" i="20"/>
  <c r="AJ2683" i="20"/>
  <c r="AJ2684" i="20"/>
  <c r="AJ2685" i="20"/>
  <c r="AJ2686" i="20"/>
  <c r="AJ2687" i="20"/>
  <c r="AJ2688" i="20"/>
  <c r="AJ2689" i="20"/>
  <c r="AJ2690" i="20"/>
  <c r="AJ2691" i="20"/>
  <c r="AJ2692" i="20"/>
  <c r="AJ2693" i="20"/>
  <c r="AJ2694" i="20"/>
  <c r="AJ2695" i="20"/>
  <c r="AJ2696" i="20"/>
  <c r="AJ2697" i="20"/>
  <c r="AJ2698" i="20"/>
  <c r="AJ2699" i="20"/>
  <c r="AJ2700" i="20"/>
  <c r="AJ2701" i="20"/>
  <c r="AJ2702" i="20"/>
  <c r="AJ2703" i="20"/>
  <c r="AJ2704" i="20"/>
  <c r="AJ2705" i="20"/>
  <c r="AJ2706" i="20"/>
  <c r="AJ2707" i="20"/>
  <c r="AJ2708" i="20"/>
  <c r="AJ2709" i="20"/>
  <c r="AJ2710" i="20"/>
  <c r="AJ2711" i="20"/>
  <c r="AJ2712" i="20"/>
  <c r="AJ2713" i="20"/>
  <c r="AJ2714" i="20"/>
  <c r="AJ2715" i="20"/>
  <c r="AJ2716" i="20"/>
  <c r="AJ2717" i="20"/>
  <c r="AJ2718" i="20"/>
  <c r="AJ2719" i="20"/>
  <c r="AJ2720" i="20"/>
  <c r="AJ2721" i="20"/>
  <c r="AJ2722" i="20"/>
  <c r="AJ2723" i="20"/>
  <c r="AJ2724" i="20"/>
  <c r="AJ2725" i="20"/>
  <c r="AJ2726" i="20"/>
  <c r="AJ2727" i="20"/>
  <c r="AJ2728" i="20"/>
  <c r="AJ2729" i="20"/>
  <c r="AJ2730" i="20"/>
  <c r="AJ2731" i="20"/>
  <c r="AJ2732" i="20"/>
  <c r="AJ2733" i="20"/>
  <c r="AJ2734" i="20"/>
  <c r="AJ2735" i="20"/>
  <c r="AJ2736" i="20"/>
  <c r="AJ2737" i="20"/>
  <c r="AJ2738" i="20"/>
  <c r="AJ2739" i="20"/>
  <c r="AJ2740" i="20"/>
  <c r="AJ2741" i="20"/>
  <c r="AJ2742" i="20"/>
  <c r="AJ2743" i="20"/>
  <c r="AJ2744" i="20"/>
  <c r="AJ2745" i="20"/>
  <c r="AJ2746" i="20"/>
  <c r="AJ2747" i="20"/>
  <c r="AJ2748" i="20"/>
  <c r="AJ2749" i="20"/>
  <c r="AJ2750" i="20"/>
  <c r="AJ2751" i="20"/>
  <c r="AJ2752" i="20"/>
  <c r="AJ2753" i="20"/>
  <c r="AJ2754" i="20"/>
  <c r="AJ2755" i="20"/>
  <c r="AJ2756" i="20"/>
  <c r="AJ2757" i="20"/>
  <c r="AJ2758" i="20"/>
  <c r="AJ2759" i="20"/>
  <c r="AJ2760" i="20"/>
  <c r="AJ2761" i="20"/>
  <c r="AJ2762" i="20"/>
  <c r="AJ2763" i="20"/>
  <c r="AJ2764" i="20"/>
  <c r="AJ2765" i="20"/>
  <c r="AJ2766" i="20"/>
  <c r="AJ2767" i="20"/>
  <c r="AJ2768" i="20"/>
  <c r="AJ2769" i="20"/>
  <c r="AJ2770" i="20"/>
  <c r="AJ2771" i="20"/>
  <c r="AJ2772" i="20"/>
  <c r="AJ2773" i="20"/>
  <c r="AJ2774" i="20"/>
  <c r="AJ2775" i="20"/>
  <c r="AJ2776" i="20"/>
  <c r="AJ2777" i="20"/>
  <c r="AJ2778" i="20"/>
  <c r="AJ2779" i="20"/>
  <c r="AJ2780" i="20"/>
  <c r="AJ2781" i="20"/>
  <c r="AJ2782" i="20"/>
  <c r="AJ2783" i="20"/>
  <c r="AJ2784" i="20"/>
  <c r="AJ2785" i="20"/>
  <c r="AJ2786" i="20"/>
  <c r="AJ2787" i="20"/>
  <c r="AJ2788" i="20"/>
  <c r="AJ2789" i="20"/>
  <c r="AJ2790" i="20"/>
  <c r="AJ2791" i="20"/>
  <c r="AJ2792" i="20"/>
  <c r="AJ2793" i="20"/>
  <c r="AJ2794" i="20"/>
  <c r="AJ2795" i="20"/>
  <c r="AJ2796" i="20"/>
  <c r="AJ2797" i="20"/>
  <c r="AJ2798" i="20"/>
  <c r="AJ2799" i="20"/>
  <c r="AJ2800" i="20"/>
  <c r="AJ2801" i="20"/>
  <c r="AJ2802" i="20"/>
  <c r="AJ2803" i="20"/>
  <c r="AJ2804" i="20"/>
  <c r="AJ2805" i="20"/>
  <c r="AJ2806" i="20"/>
  <c r="AJ2807" i="20"/>
  <c r="AJ2808" i="20"/>
  <c r="AJ2809" i="20"/>
  <c r="AJ2810" i="20"/>
  <c r="AJ2811" i="20"/>
  <c r="AJ2812" i="20"/>
  <c r="AJ2813" i="20"/>
  <c r="AJ2814" i="20"/>
  <c r="AJ2815" i="20"/>
  <c r="AJ2816" i="20"/>
  <c r="AJ2817" i="20"/>
  <c r="AJ2818" i="20"/>
  <c r="AJ2819" i="20"/>
  <c r="AJ2820" i="20"/>
  <c r="AJ2821" i="20"/>
  <c r="AJ2822" i="20"/>
  <c r="AJ2823" i="20"/>
  <c r="AJ2824" i="20"/>
  <c r="AJ2825" i="20"/>
  <c r="AJ2826" i="20"/>
  <c r="AJ2827" i="20"/>
  <c r="AJ2828" i="20"/>
  <c r="AJ2829" i="20"/>
  <c r="AJ2830" i="20"/>
  <c r="AJ2831" i="20"/>
  <c r="AJ2832" i="20"/>
  <c r="AJ2833" i="20"/>
  <c r="AJ2834" i="20"/>
  <c r="AJ2835" i="20"/>
  <c r="AJ2836" i="20"/>
  <c r="AJ2837" i="20"/>
  <c r="AJ2838" i="20"/>
  <c r="AJ2839" i="20"/>
  <c r="AJ2840" i="20"/>
  <c r="AJ2841" i="20"/>
  <c r="AJ2842" i="20"/>
  <c r="AJ2843" i="20"/>
  <c r="AJ2844" i="20"/>
  <c r="AJ2845" i="20"/>
  <c r="AJ2846" i="20"/>
  <c r="AJ2847" i="20"/>
  <c r="AJ2848" i="20"/>
  <c r="AJ2849" i="20"/>
  <c r="AJ2850" i="20"/>
  <c r="AJ2851" i="20"/>
  <c r="AJ2852" i="20"/>
  <c r="AJ2853" i="20"/>
  <c r="AJ2854" i="20"/>
  <c r="AJ2855" i="20"/>
  <c r="AJ2856" i="20"/>
  <c r="AJ2857" i="20"/>
  <c r="AJ2858" i="20"/>
  <c r="AJ2859" i="20"/>
  <c r="AJ2860" i="20"/>
  <c r="AJ2861" i="20"/>
  <c r="AJ2862" i="20"/>
  <c r="AJ2863" i="20"/>
  <c r="AJ2864" i="20"/>
  <c r="AJ2865" i="20"/>
  <c r="AJ2866" i="20"/>
  <c r="AJ2867" i="20"/>
  <c r="AJ2868" i="20"/>
  <c r="AJ2869" i="20"/>
  <c r="AJ2870" i="20"/>
  <c r="AJ2871" i="20"/>
  <c r="AJ2872" i="20"/>
  <c r="AJ2873" i="20"/>
  <c r="AJ2874" i="20"/>
  <c r="AJ2875" i="20"/>
  <c r="AJ2876" i="20"/>
  <c r="AJ2877" i="20"/>
  <c r="AJ2878" i="20"/>
  <c r="AJ2879" i="20"/>
  <c r="AJ2880" i="20"/>
  <c r="AJ2881" i="20"/>
  <c r="AJ2882" i="20"/>
  <c r="AJ2883" i="20"/>
  <c r="AJ2884" i="20"/>
  <c r="AJ2885" i="20"/>
  <c r="AJ2886" i="20"/>
  <c r="AJ2887" i="20"/>
  <c r="AJ2888" i="20"/>
  <c r="AJ2889" i="20"/>
  <c r="AJ2890" i="20"/>
  <c r="AJ2891" i="20"/>
  <c r="AJ2892" i="20"/>
  <c r="AJ2893" i="20"/>
  <c r="AJ2894" i="20"/>
  <c r="AJ2895" i="20"/>
  <c r="AJ2896" i="20"/>
  <c r="AJ2897" i="20"/>
  <c r="AJ2898" i="20"/>
  <c r="AJ2899" i="20"/>
  <c r="AJ2900" i="20"/>
  <c r="AJ2901" i="20"/>
  <c r="AJ2902" i="20"/>
  <c r="AJ2903" i="20"/>
  <c r="AJ2904" i="20"/>
  <c r="AJ2905" i="20"/>
  <c r="AJ2906" i="20"/>
  <c r="AJ2907" i="20"/>
  <c r="AJ2908" i="20"/>
  <c r="AJ2909" i="20"/>
  <c r="AJ2910" i="20"/>
  <c r="AJ2911" i="20"/>
  <c r="AJ2912" i="20"/>
  <c r="AJ2913" i="20"/>
  <c r="AJ2914" i="20"/>
  <c r="AJ2915" i="20"/>
  <c r="AJ2916" i="20"/>
  <c r="AJ2917" i="20"/>
  <c r="AJ2918" i="20"/>
  <c r="AJ2919" i="20"/>
  <c r="AJ2920" i="20"/>
  <c r="AJ2921" i="20"/>
  <c r="AJ2922" i="20"/>
  <c r="AJ2923" i="20"/>
  <c r="AJ2924" i="20"/>
  <c r="AJ2925" i="20"/>
  <c r="AJ2926" i="20"/>
  <c r="AJ2927" i="20"/>
  <c r="AJ2928" i="20"/>
  <c r="AJ2929" i="20"/>
  <c r="AJ2930" i="20"/>
  <c r="AJ2931" i="20"/>
  <c r="AJ2932" i="20"/>
  <c r="AJ2933" i="20"/>
  <c r="AJ2934" i="20"/>
  <c r="AJ2935" i="20"/>
  <c r="AJ2936" i="20"/>
  <c r="AJ2937" i="20"/>
  <c r="AJ2938" i="20"/>
  <c r="AJ2939" i="20"/>
  <c r="AJ2940" i="20"/>
  <c r="AJ2941" i="20"/>
  <c r="AJ2942" i="20"/>
  <c r="AJ2943" i="20"/>
  <c r="AJ2944" i="20"/>
  <c r="AJ2945" i="20"/>
  <c r="AJ2946" i="20"/>
  <c r="AJ2947" i="20"/>
  <c r="AJ2948" i="20"/>
  <c r="AJ2949" i="20"/>
  <c r="AJ2950" i="20"/>
  <c r="AJ2951" i="20"/>
  <c r="AJ2952" i="20"/>
  <c r="AJ2953" i="20"/>
  <c r="AJ2954" i="20"/>
  <c r="AJ2955" i="20"/>
  <c r="AJ2956" i="20"/>
  <c r="AJ2957" i="20"/>
  <c r="AJ2958" i="20"/>
  <c r="AJ2959" i="20"/>
  <c r="AJ2960" i="20"/>
  <c r="AJ2961" i="20"/>
  <c r="AJ2962" i="20"/>
  <c r="AJ2963" i="20"/>
  <c r="AJ2964" i="20"/>
  <c r="AJ2965" i="20"/>
  <c r="AJ2966" i="20"/>
  <c r="AJ2967" i="20"/>
  <c r="AJ2968" i="20"/>
  <c r="AJ2969" i="20"/>
  <c r="AJ2970" i="20"/>
  <c r="AJ2971" i="20"/>
  <c r="AJ2972" i="20"/>
  <c r="AJ2973" i="20"/>
  <c r="AJ2974" i="20"/>
  <c r="AJ2975" i="20"/>
  <c r="AJ2976" i="20"/>
  <c r="AJ2977" i="20"/>
  <c r="AJ2978" i="20"/>
  <c r="AJ2979" i="20"/>
  <c r="AJ2980" i="20"/>
  <c r="AJ2981" i="20"/>
  <c r="AJ2982" i="20"/>
  <c r="AJ2983" i="20"/>
  <c r="AJ2984" i="20"/>
  <c r="AJ2985" i="20"/>
  <c r="AJ2986" i="20"/>
  <c r="AJ2987" i="20"/>
  <c r="AJ2988" i="20"/>
  <c r="AJ2989" i="20"/>
  <c r="AJ2990" i="20"/>
  <c r="AJ2991" i="20"/>
  <c r="AJ2992" i="20"/>
  <c r="AJ2993" i="20"/>
  <c r="AJ2994" i="20"/>
  <c r="AJ2995" i="20"/>
  <c r="AJ2996" i="20"/>
  <c r="AJ2997" i="20"/>
  <c r="AJ2998" i="20"/>
  <c r="AJ2999" i="20"/>
  <c r="AJ3000" i="20"/>
  <c r="AJ3001" i="20"/>
  <c r="AJ3002" i="20"/>
  <c r="AJ3003" i="20"/>
  <c r="AJ3004" i="20"/>
  <c r="AJ3005" i="20"/>
  <c r="AJ3006" i="20"/>
  <c r="AJ3007" i="20"/>
  <c r="AJ3008" i="20"/>
  <c r="AJ3009" i="20"/>
  <c r="AJ3010" i="20"/>
  <c r="AJ3011" i="20"/>
  <c r="AJ3012" i="20"/>
  <c r="AJ3013" i="20"/>
  <c r="AJ3014" i="20"/>
  <c r="AJ3015" i="20"/>
  <c r="AJ3016" i="20"/>
  <c r="AJ3017" i="20"/>
  <c r="AJ3018" i="20"/>
  <c r="AJ3019" i="20"/>
  <c r="AJ3020" i="20"/>
  <c r="AJ3021" i="20"/>
  <c r="AJ3022" i="20"/>
  <c r="AJ3023" i="20"/>
  <c r="AJ3024" i="20"/>
  <c r="AJ3025" i="20"/>
  <c r="AJ3026" i="20"/>
  <c r="AJ3027" i="20"/>
  <c r="AJ3028" i="20"/>
  <c r="AJ3029" i="20"/>
  <c r="AJ3030" i="20"/>
  <c r="AJ3031" i="20"/>
  <c r="AJ3032" i="20"/>
  <c r="AJ3033" i="20"/>
  <c r="AJ3034" i="20"/>
  <c r="AJ3035" i="20"/>
  <c r="AJ3036" i="20"/>
  <c r="AJ3037" i="20"/>
  <c r="AJ3038" i="20"/>
  <c r="AJ3039" i="20"/>
  <c r="AJ3040" i="20"/>
  <c r="AJ3041" i="20"/>
  <c r="AJ3042" i="20"/>
  <c r="AJ3043" i="20"/>
  <c r="AJ3044" i="20"/>
  <c r="AJ3045" i="20"/>
  <c r="AJ3046" i="20"/>
  <c r="AJ3047" i="20"/>
  <c r="AJ3048" i="20"/>
  <c r="AJ3049" i="20"/>
  <c r="AJ3050" i="20"/>
  <c r="AJ3051" i="20"/>
  <c r="AJ3052" i="20"/>
  <c r="AJ3053" i="20"/>
  <c r="AJ3054" i="20"/>
  <c r="AJ3055" i="20"/>
  <c r="AJ3056" i="20"/>
  <c r="AJ3057" i="20"/>
  <c r="AJ3058" i="20"/>
  <c r="AJ3059" i="20"/>
  <c r="AJ3060" i="20"/>
  <c r="AJ3061" i="20"/>
  <c r="AJ3062" i="20"/>
  <c r="AJ3063" i="20"/>
  <c r="AJ3064" i="20"/>
  <c r="AJ3065" i="20"/>
  <c r="AJ3066" i="20"/>
  <c r="AJ3067" i="20"/>
  <c r="AJ3068" i="20"/>
  <c r="AJ3069" i="20"/>
  <c r="AJ3070" i="20"/>
  <c r="AJ3071" i="20"/>
  <c r="AJ3072" i="20"/>
  <c r="AJ3073" i="20"/>
  <c r="AJ3074" i="20"/>
  <c r="AJ3075" i="20"/>
  <c r="AJ3076" i="20"/>
  <c r="AJ3077" i="20"/>
  <c r="AJ3078" i="20"/>
  <c r="AJ3079" i="20"/>
  <c r="AJ3080" i="20"/>
  <c r="AJ3081" i="20"/>
  <c r="AJ3082" i="20"/>
  <c r="AJ3083" i="20"/>
  <c r="AJ3084" i="20"/>
  <c r="AJ3085" i="20"/>
  <c r="AJ3086" i="20"/>
  <c r="AJ3087" i="20"/>
  <c r="AJ3088" i="20"/>
  <c r="AJ3089" i="20"/>
  <c r="AJ3090" i="20"/>
  <c r="AJ3091" i="20"/>
  <c r="AJ3092" i="20"/>
  <c r="AJ3093" i="20"/>
  <c r="AJ3094" i="20"/>
  <c r="AJ3095" i="20"/>
  <c r="AJ3096" i="20"/>
  <c r="AJ3097" i="20"/>
  <c r="AJ3098" i="20"/>
  <c r="AJ3099" i="20"/>
  <c r="AJ3100" i="20"/>
  <c r="AJ3101" i="20"/>
  <c r="AJ3102" i="20"/>
  <c r="AJ3103" i="20"/>
  <c r="AJ3104" i="20"/>
  <c r="AJ3105" i="20"/>
  <c r="AJ3106" i="20"/>
  <c r="AJ3107" i="20"/>
  <c r="AJ3108" i="20"/>
  <c r="AJ3109" i="20"/>
  <c r="AJ3110" i="20"/>
  <c r="AJ3111" i="20"/>
  <c r="AJ3112" i="20"/>
  <c r="AJ3113" i="20"/>
  <c r="AJ3114" i="20"/>
  <c r="AJ3115" i="20"/>
  <c r="AJ3116" i="20"/>
  <c r="AJ3117" i="20"/>
  <c r="AJ3118" i="20"/>
  <c r="AJ3119" i="20"/>
  <c r="AJ3120" i="20"/>
  <c r="AJ3121" i="20"/>
  <c r="AJ3122" i="20"/>
  <c r="AJ3123" i="20"/>
  <c r="AJ3124" i="20"/>
  <c r="AJ3125" i="20"/>
  <c r="AJ3126" i="20"/>
  <c r="AJ3127" i="20"/>
  <c r="AJ3128" i="20"/>
  <c r="AJ3129" i="20"/>
  <c r="AJ3130" i="20"/>
  <c r="AJ3131" i="20"/>
  <c r="AJ3132" i="20"/>
  <c r="AJ3133" i="20"/>
  <c r="AJ3134" i="20"/>
  <c r="AJ3135" i="20"/>
  <c r="AJ3136" i="20"/>
  <c r="AJ3137" i="20"/>
  <c r="AJ3138" i="20"/>
  <c r="AJ3139" i="20"/>
  <c r="AJ3140" i="20"/>
  <c r="AJ3141" i="20"/>
  <c r="AJ3142" i="20"/>
  <c r="AJ3143" i="20"/>
  <c r="AJ3144" i="20"/>
  <c r="AJ3145" i="20"/>
  <c r="AJ3146" i="20"/>
  <c r="AJ3147" i="20"/>
  <c r="AJ3148" i="20"/>
  <c r="AJ3149" i="20"/>
  <c r="AJ3150" i="20"/>
  <c r="AJ3151" i="20"/>
  <c r="AJ3152" i="20"/>
  <c r="AJ3153" i="20"/>
  <c r="AJ3154" i="20"/>
  <c r="AJ3155" i="20"/>
  <c r="AJ3156" i="20"/>
  <c r="AJ3157" i="20"/>
  <c r="AJ3158" i="20"/>
  <c r="AJ3159" i="20"/>
  <c r="AJ3160" i="20"/>
  <c r="AJ3161" i="20"/>
  <c r="AJ3162" i="20"/>
  <c r="AJ3163" i="20"/>
  <c r="AJ3164" i="20"/>
  <c r="AJ3165" i="20"/>
  <c r="AJ3166" i="20"/>
  <c r="AJ3167" i="20"/>
  <c r="AJ3168" i="20"/>
  <c r="AJ3169" i="20"/>
  <c r="AJ3170" i="20"/>
  <c r="AJ3171" i="20"/>
  <c r="AJ3172" i="20"/>
  <c r="AJ3173" i="20"/>
  <c r="AJ3174" i="20"/>
  <c r="AJ3175" i="20"/>
  <c r="AJ3176" i="20"/>
  <c r="AJ3177" i="20"/>
  <c r="AJ3178" i="20"/>
  <c r="AJ3179" i="20"/>
  <c r="AJ3180" i="20"/>
  <c r="AJ3181" i="20"/>
  <c r="AJ3182" i="20"/>
  <c r="AJ3183" i="20"/>
  <c r="AJ3184" i="20"/>
  <c r="AJ3185" i="20"/>
  <c r="AJ3186" i="20"/>
  <c r="AJ3187" i="20"/>
  <c r="AJ3188" i="20"/>
  <c r="AJ3189" i="20"/>
  <c r="AJ3190" i="20"/>
  <c r="AJ3191" i="20"/>
  <c r="AJ3192" i="20"/>
  <c r="AJ3193" i="20"/>
  <c r="AJ3194" i="20"/>
  <c r="AJ3195" i="20"/>
  <c r="AJ3196" i="20"/>
  <c r="AJ3197" i="20"/>
  <c r="AJ3198" i="20"/>
  <c r="AJ3199" i="20"/>
  <c r="AJ3200" i="20"/>
  <c r="AJ3201" i="20"/>
  <c r="AJ3202" i="20"/>
  <c r="AJ3203" i="20"/>
  <c r="AJ3204" i="20"/>
  <c r="AJ3205" i="20"/>
  <c r="AJ3206" i="20"/>
  <c r="AJ3207" i="20"/>
  <c r="AJ3208" i="20"/>
  <c r="AJ3209" i="20"/>
  <c r="AJ3210" i="20"/>
  <c r="AJ3211" i="20"/>
  <c r="AJ3212" i="20"/>
  <c r="AJ3213" i="20"/>
  <c r="AJ3214" i="20"/>
  <c r="AJ3215" i="20"/>
  <c r="AJ3216" i="20"/>
  <c r="AJ3217" i="20"/>
  <c r="AJ3218" i="20"/>
  <c r="AJ3219" i="20"/>
  <c r="AJ3220" i="20"/>
  <c r="AJ3221" i="20"/>
  <c r="AJ3222" i="20"/>
  <c r="AJ3223" i="20"/>
  <c r="AJ3224" i="20"/>
  <c r="AJ3225" i="20"/>
  <c r="AJ3226" i="20"/>
  <c r="AJ3227" i="20"/>
  <c r="AJ3228" i="20"/>
  <c r="AJ3229" i="20"/>
  <c r="AJ3230" i="20"/>
  <c r="AJ3231" i="20"/>
  <c r="AJ3232" i="20"/>
  <c r="AJ3233" i="20"/>
  <c r="AJ3234" i="20"/>
  <c r="AJ3235" i="20"/>
  <c r="AJ3236" i="20"/>
  <c r="AJ3237" i="20"/>
  <c r="AJ3238" i="20"/>
  <c r="AJ3239" i="20"/>
  <c r="AJ3240" i="20"/>
  <c r="AJ3241" i="20"/>
  <c r="AJ3242" i="20"/>
  <c r="AJ3243" i="20"/>
  <c r="AJ3244" i="20"/>
  <c r="AJ3245" i="20"/>
  <c r="AJ3246" i="20"/>
  <c r="AJ3247" i="20"/>
  <c r="AJ3248" i="20"/>
  <c r="AJ3249" i="20"/>
  <c r="AJ3250" i="20"/>
  <c r="AJ3251" i="20"/>
  <c r="AJ3252" i="20"/>
  <c r="AJ3253" i="20"/>
  <c r="AJ3254" i="20"/>
  <c r="AJ3255" i="20"/>
  <c r="AJ3256" i="20"/>
  <c r="AJ3257" i="20"/>
  <c r="AJ3258" i="20"/>
  <c r="AJ3259" i="20"/>
  <c r="AJ3260" i="20"/>
  <c r="AJ3261" i="20"/>
  <c r="AJ3262" i="20"/>
  <c r="AJ3263" i="20"/>
  <c r="AJ3264" i="20"/>
  <c r="AJ3265" i="20"/>
  <c r="AJ3266" i="20"/>
  <c r="AJ3267" i="20"/>
  <c r="AJ3268" i="20"/>
  <c r="AJ3269" i="20"/>
  <c r="AJ3270" i="20"/>
  <c r="AJ3271" i="20"/>
  <c r="AJ3272" i="20"/>
  <c r="AJ3273" i="20"/>
  <c r="AJ3274" i="20"/>
  <c r="AJ3275" i="20"/>
  <c r="AJ3276" i="20"/>
  <c r="AJ3277" i="20"/>
  <c r="AJ3278" i="20"/>
  <c r="AJ3279" i="20"/>
  <c r="AJ3280" i="20"/>
  <c r="AJ3281" i="20"/>
  <c r="AJ3282" i="20"/>
  <c r="AJ3283" i="20"/>
  <c r="AJ3284" i="20"/>
  <c r="AJ3285" i="20"/>
  <c r="AJ3286" i="20"/>
  <c r="AJ3287" i="20"/>
  <c r="AJ3288" i="20"/>
  <c r="AJ3289" i="20"/>
  <c r="AJ3290" i="20"/>
  <c r="AJ3291" i="20"/>
  <c r="AJ3292" i="20"/>
  <c r="AJ3293" i="20"/>
  <c r="AJ3294" i="20"/>
  <c r="AJ3295" i="20"/>
  <c r="AJ3296" i="20"/>
  <c r="AJ3297" i="20"/>
  <c r="AJ3298" i="20"/>
  <c r="AJ3299" i="20"/>
  <c r="AJ3300" i="20"/>
  <c r="AJ3301" i="20"/>
  <c r="AJ3302" i="20"/>
  <c r="AJ3303" i="20"/>
  <c r="AJ3304" i="20"/>
  <c r="AJ3305" i="20"/>
  <c r="AJ3306" i="20"/>
  <c r="AJ3307" i="20"/>
  <c r="AJ3308" i="20"/>
  <c r="AJ3309" i="20"/>
  <c r="AJ3310" i="20"/>
  <c r="AJ3311" i="20"/>
  <c r="AJ3312" i="20"/>
  <c r="AJ3313" i="20"/>
  <c r="AJ3314" i="20"/>
  <c r="AJ3315" i="20"/>
  <c r="AJ3316" i="20"/>
  <c r="AJ3317" i="20"/>
  <c r="AJ3318" i="20"/>
  <c r="AJ3319" i="20"/>
  <c r="AJ3320" i="20"/>
  <c r="AJ3321" i="20"/>
  <c r="AJ3322" i="20"/>
  <c r="AJ3323" i="20"/>
  <c r="AJ3324" i="20"/>
  <c r="AJ3325" i="20"/>
  <c r="AJ3326" i="20"/>
  <c r="AJ3327" i="20"/>
  <c r="AJ3328" i="20"/>
  <c r="AJ3329" i="20"/>
  <c r="AJ3330" i="20"/>
  <c r="AJ3331" i="20"/>
  <c r="AJ3332" i="20"/>
  <c r="AJ3333" i="20"/>
  <c r="AJ3334" i="20"/>
  <c r="AJ3335" i="20"/>
  <c r="AJ3336" i="20"/>
  <c r="AJ3337" i="20"/>
  <c r="AJ3338" i="20"/>
  <c r="AJ3339" i="20"/>
  <c r="AJ3340" i="20"/>
  <c r="AJ3341" i="20"/>
  <c r="AJ3342" i="20"/>
  <c r="AJ3343" i="20"/>
  <c r="AJ3344" i="20"/>
  <c r="AJ3345" i="20"/>
  <c r="AJ3346" i="20"/>
  <c r="AJ3347" i="20"/>
  <c r="AJ3348" i="20"/>
  <c r="AJ3349" i="20"/>
  <c r="AJ3350" i="20"/>
  <c r="AJ3351" i="20"/>
  <c r="AJ3352" i="20"/>
  <c r="AJ3353" i="20"/>
  <c r="AJ3354" i="20"/>
  <c r="AJ3355" i="20"/>
  <c r="AJ3356" i="20"/>
  <c r="AJ3357" i="20"/>
  <c r="AJ3358" i="20"/>
  <c r="AJ3359" i="20"/>
  <c r="AJ3360" i="20"/>
  <c r="AJ3361" i="20"/>
  <c r="AJ3362" i="20"/>
  <c r="AJ3363" i="20"/>
  <c r="AJ3364" i="20"/>
  <c r="AJ3365" i="20"/>
  <c r="AJ3366" i="20"/>
  <c r="AJ3367" i="20"/>
  <c r="AJ3368" i="20"/>
  <c r="AJ3369" i="20"/>
  <c r="AJ3370" i="20"/>
  <c r="AJ3371" i="20"/>
  <c r="AJ3372" i="20"/>
  <c r="AJ3373" i="20"/>
  <c r="AJ3374" i="20"/>
  <c r="AJ3375" i="20"/>
  <c r="AJ3376" i="20"/>
  <c r="AJ3377" i="20"/>
  <c r="AJ3378" i="20"/>
  <c r="AJ3379" i="20"/>
  <c r="AJ3380" i="20"/>
  <c r="AJ3381" i="20"/>
  <c r="AJ3382" i="20"/>
  <c r="AJ3383" i="20"/>
  <c r="AJ3384" i="20"/>
  <c r="AJ3385" i="20"/>
  <c r="AJ3386" i="20"/>
  <c r="AJ3387" i="20"/>
  <c r="AJ3388" i="20"/>
  <c r="AJ3389" i="20"/>
  <c r="AJ3390" i="20"/>
  <c r="AJ3391" i="20"/>
  <c r="AJ3392" i="20"/>
  <c r="AJ3393" i="20"/>
  <c r="AJ3394" i="20"/>
  <c r="AJ3395" i="20"/>
  <c r="AJ3396" i="20"/>
  <c r="AJ3397" i="20"/>
  <c r="AJ3398" i="20"/>
  <c r="AJ3399" i="20"/>
  <c r="AJ3400" i="20"/>
  <c r="AJ3401" i="20"/>
  <c r="AJ3402" i="20"/>
  <c r="AJ3403" i="20"/>
  <c r="AJ3404" i="20"/>
  <c r="AJ3405" i="20"/>
  <c r="AJ3406" i="20"/>
  <c r="AJ3407" i="20"/>
  <c r="AJ3408" i="20"/>
  <c r="AJ3409" i="20"/>
  <c r="AJ3410" i="20"/>
  <c r="AJ3411" i="20"/>
  <c r="AJ3412" i="20"/>
  <c r="AJ3413" i="20"/>
  <c r="AJ3414" i="20"/>
  <c r="AJ3415" i="20"/>
  <c r="AJ3416" i="20"/>
  <c r="AJ3417" i="20"/>
  <c r="AJ3418" i="20"/>
  <c r="AJ3419" i="20"/>
  <c r="AJ3420" i="20"/>
  <c r="AJ3421" i="20"/>
  <c r="AJ3422" i="20"/>
  <c r="AJ3423" i="20"/>
  <c r="AJ3424" i="20"/>
  <c r="AJ3425" i="20"/>
  <c r="AJ3426" i="20"/>
  <c r="AJ3427" i="20"/>
  <c r="AJ3428" i="20"/>
  <c r="AJ3429" i="20"/>
  <c r="AJ3430" i="20"/>
  <c r="AJ3431" i="20"/>
  <c r="AJ3432" i="20"/>
  <c r="AJ3433" i="20"/>
  <c r="AJ3434" i="20"/>
  <c r="AJ3435" i="20"/>
  <c r="AJ3436" i="20"/>
  <c r="AJ3437" i="20"/>
  <c r="AJ3438" i="20"/>
  <c r="AJ3439" i="20"/>
  <c r="AJ3440" i="20"/>
  <c r="AJ3441" i="20"/>
  <c r="AJ3442" i="20"/>
  <c r="AJ3443" i="20"/>
  <c r="AJ3444" i="20"/>
  <c r="AJ3445" i="20"/>
  <c r="AJ3446" i="20"/>
  <c r="AJ3447" i="20"/>
  <c r="AJ3448" i="20"/>
  <c r="AJ3449" i="20"/>
  <c r="AJ3450" i="20"/>
  <c r="AJ3451" i="20"/>
  <c r="AJ3452" i="20"/>
  <c r="AJ3453" i="20"/>
  <c r="AJ3454" i="20"/>
  <c r="AJ3455" i="20"/>
  <c r="AJ3456" i="20"/>
  <c r="AJ3457" i="20"/>
  <c r="AJ3458" i="20"/>
  <c r="AJ3459" i="20"/>
  <c r="AJ3460" i="20"/>
  <c r="AJ3461" i="20"/>
  <c r="AJ3462" i="20"/>
  <c r="AJ3463" i="20"/>
  <c r="AJ3464" i="20"/>
  <c r="AJ3465" i="20"/>
  <c r="AJ3466" i="20"/>
  <c r="AJ3467" i="20"/>
  <c r="AJ3468" i="20"/>
  <c r="AJ3469" i="20"/>
  <c r="AJ3470" i="20"/>
  <c r="AJ3471" i="20"/>
  <c r="AJ3472" i="20"/>
  <c r="AJ3473" i="20"/>
  <c r="AJ3474" i="20"/>
  <c r="AJ3475" i="20"/>
  <c r="AJ3476" i="20"/>
  <c r="AJ3477" i="20"/>
  <c r="AJ3478" i="20"/>
  <c r="AJ3479" i="20"/>
  <c r="AJ3480" i="20"/>
  <c r="AJ3481" i="20"/>
  <c r="AJ3482" i="20"/>
  <c r="AJ3483" i="20"/>
  <c r="AJ3484" i="20"/>
  <c r="AJ3485" i="20"/>
  <c r="AJ3486" i="20"/>
  <c r="AJ3487" i="20"/>
  <c r="AJ3488" i="20"/>
  <c r="AJ3489" i="20"/>
  <c r="AJ3490" i="20"/>
  <c r="AJ3491" i="20"/>
  <c r="AJ3492" i="20"/>
  <c r="AJ3493" i="20"/>
  <c r="AJ3494" i="20"/>
  <c r="AJ3495" i="20"/>
  <c r="AJ3496" i="20"/>
  <c r="AJ3497" i="20"/>
  <c r="AJ3498" i="20"/>
  <c r="AJ3499" i="20"/>
  <c r="AJ3500" i="20"/>
  <c r="AJ3501" i="20"/>
  <c r="AJ3502" i="20"/>
  <c r="AJ3503" i="20"/>
  <c r="AJ3504" i="20"/>
  <c r="AJ3505" i="20"/>
  <c r="AJ3506" i="20"/>
  <c r="AJ3507" i="20"/>
  <c r="AJ3508" i="20"/>
  <c r="AJ3509" i="20"/>
  <c r="AJ3510" i="20"/>
  <c r="AJ3511" i="20"/>
  <c r="AJ3512" i="20"/>
  <c r="AJ3513" i="20"/>
  <c r="AJ3514" i="20"/>
  <c r="AJ3515" i="20"/>
  <c r="AJ3516" i="20"/>
  <c r="AJ3517" i="20"/>
  <c r="AJ3518" i="20"/>
  <c r="AJ3519" i="20"/>
  <c r="AJ3520" i="20"/>
  <c r="AJ3521" i="20"/>
  <c r="AJ3522" i="20"/>
  <c r="AJ3523" i="20"/>
  <c r="AJ3524" i="20"/>
  <c r="AJ3525" i="20"/>
  <c r="AJ3526" i="20"/>
  <c r="AJ3527" i="20"/>
  <c r="AJ3528" i="20"/>
  <c r="AJ3529" i="20"/>
  <c r="AJ3530" i="20"/>
  <c r="AJ3531" i="20"/>
  <c r="AJ3532" i="20"/>
  <c r="AJ3533" i="20"/>
  <c r="AJ3534" i="20"/>
  <c r="AJ3535" i="20"/>
  <c r="AJ3536" i="20"/>
  <c r="AJ3537" i="20"/>
  <c r="AJ3538" i="20"/>
  <c r="AJ3539" i="20"/>
  <c r="AJ3540" i="20"/>
  <c r="AJ3541" i="20"/>
  <c r="AJ3542" i="20"/>
  <c r="AJ3543" i="20"/>
  <c r="AJ3544" i="20"/>
  <c r="AJ3545" i="20"/>
  <c r="AJ3546" i="20"/>
  <c r="AJ3547" i="20"/>
  <c r="AJ3548" i="20"/>
  <c r="AJ3549" i="20"/>
  <c r="AJ3550" i="20"/>
  <c r="AJ3551" i="20"/>
  <c r="AJ3552" i="20"/>
  <c r="AJ3553" i="20"/>
  <c r="AJ3554" i="20"/>
  <c r="AJ3555" i="20"/>
  <c r="AJ3556" i="20"/>
  <c r="AJ3557" i="20"/>
  <c r="AJ3558" i="20"/>
  <c r="AJ3559" i="20"/>
  <c r="AJ3560" i="20"/>
  <c r="AJ3561" i="20"/>
  <c r="AJ3562" i="20"/>
  <c r="AJ3563" i="20"/>
  <c r="AJ3564" i="20"/>
  <c r="AJ3565" i="20"/>
  <c r="AJ3566" i="20"/>
  <c r="AJ3567" i="20"/>
  <c r="AJ3568" i="20"/>
  <c r="AJ3569" i="20"/>
  <c r="AJ3570" i="20"/>
  <c r="AJ3571" i="20"/>
  <c r="AJ3572" i="20"/>
  <c r="AJ3573" i="20"/>
  <c r="AJ3574" i="20"/>
  <c r="AJ3575" i="20"/>
  <c r="AJ3576" i="20"/>
  <c r="AJ3577" i="20"/>
  <c r="AJ3578" i="20"/>
  <c r="AJ3579" i="20"/>
  <c r="AJ3580" i="20"/>
  <c r="AJ3581" i="20"/>
  <c r="AJ3582" i="20"/>
  <c r="AJ3583" i="20"/>
  <c r="AJ3584" i="20"/>
  <c r="AJ3585" i="20"/>
  <c r="AJ3586" i="20"/>
  <c r="AJ3587" i="20"/>
  <c r="AJ3588" i="20"/>
  <c r="AJ3589" i="20"/>
  <c r="AJ3590" i="20"/>
  <c r="AJ3591" i="20"/>
  <c r="AJ3592" i="20"/>
  <c r="AJ3593" i="20"/>
  <c r="AJ3594" i="20"/>
  <c r="AJ3595" i="20"/>
  <c r="AJ3596" i="20"/>
  <c r="AJ3597" i="20"/>
  <c r="AJ3598" i="20"/>
  <c r="AJ3599" i="20"/>
  <c r="AJ3600" i="20"/>
  <c r="AJ3601" i="20"/>
  <c r="AJ3602" i="20"/>
  <c r="AJ3603" i="20"/>
  <c r="AJ3604" i="20"/>
  <c r="AJ3605" i="20"/>
  <c r="AJ3606" i="20"/>
  <c r="AJ3607" i="20"/>
  <c r="AJ3608" i="20"/>
  <c r="AJ3609" i="20"/>
  <c r="AJ3610" i="20"/>
  <c r="AJ3611" i="20"/>
  <c r="AJ3612" i="20"/>
  <c r="AJ3613" i="20"/>
  <c r="AJ3614" i="20"/>
  <c r="AJ3615" i="20"/>
  <c r="AJ3616" i="20"/>
  <c r="AJ3617" i="20"/>
  <c r="AJ3618" i="20"/>
  <c r="AJ3619" i="20"/>
  <c r="AJ3620" i="20"/>
  <c r="AJ3621" i="20"/>
  <c r="AJ3622" i="20"/>
  <c r="AJ3623" i="20"/>
  <c r="AJ3624" i="20"/>
  <c r="AJ3625" i="20"/>
  <c r="AJ3626" i="20"/>
  <c r="AJ3627" i="20"/>
  <c r="AJ3628" i="20"/>
  <c r="AJ3629" i="20"/>
  <c r="AJ3630" i="20"/>
  <c r="AJ3631" i="20"/>
  <c r="AJ3632" i="20"/>
  <c r="AJ3633" i="20"/>
  <c r="AJ3634" i="20"/>
  <c r="AJ3635" i="20"/>
  <c r="AJ3636" i="20"/>
  <c r="AJ3637" i="20"/>
  <c r="AJ3638" i="20"/>
  <c r="AJ3639" i="20"/>
  <c r="AJ3640" i="20"/>
  <c r="AJ3641" i="20"/>
  <c r="AJ3642" i="20"/>
  <c r="AJ3643" i="20"/>
  <c r="AJ3644" i="20"/>
  <c r="AJ3645" i="20"/>
  <c r="AJ3646" i="20"/>
  <c r="AJ3647" i="20"/>
  <c r="AJ3648" i="20"/>
  <c r="AJ3649" i="20"/>
  <c r="AJ3650" i="20"/>
  <c r="AJ3651" i="20"/>
  <c r="AJ3652" i="20"/>
  <c r="AJ3653" i="20"/>
  <c r="AJ3654" i="20"/>
  <c r="AJ3655" i="20"/>
  <c r="AJ3656" i="20"/>
  <c r="AJ3657" i="20"/>
  <c r="AJ3658" i="20"/>
  <c r="AJ3659" i="20"/>
  <c r="AJ3660" i="20"/>
  <c r="AJ3661" i="20"/>
  <c r="AJ3662" i="20"/>
  <c r="AJ3663" i="20"/>
  <c r="AJ3664" i="20"/>
  <c r="AJ3665" i="20"/>
  <c r="AJ3666" i="20"/>
  <c r="AJ3667" i="20"/>
  <c r="AJ3668" i="20"/>
  <c r="AJ3669" i="20"/>
  <c r="AJ3670" i="20"/>
  <c r="AJ3671" i="20"/>
  <c r="AJ3672" i="20"/>
  <c r="AJ3673" i="20"/>
  <c r="AJ3674" i="20"/>
  <c r="AJ3675" i="20"/>
  <c r="AJ3676" i="20"/>
  <c r="AJ3677" i="20"/>
  <c r="AJ3678" i="20"/>
  <c r="AJ3679" i="20"/>
  <c r="AJ3680" i="20"/>
  <c r="AJ3681" i="20"/>
  <c r="AJ3682" i="20"/>
  <c r="AJ3683" i="20"/>
  <c r="AJ3684" i="20"/>
  <c r="AJ3685" i="20"/>
  <c r="AJ3686" i="20"/>
  <c r="AJ3687" i="20"/>
  <c r="AJ3688" i="20"/>
  <c r="AJ3689" i="20"/>
  <c r="AJ3690" i="20"/>
  <c r="AJ3691" i="20"/>
  <c r="AJ3692" i="20"/>
  <c r="AJ3693" i="20"/>
  <c r="AJ3694" i="20"/>
  <c r="AJ3695" i="20"/>
  <c r="AJ3696" i="20"/>
  <c r="AJ3697" i="20"/>
  <c r="AJ3698" i="20"/>
  <c r="AJ3699" i="20"/>
  <c r="AJ3700" i="20"/>
  <c r="AJ3701" i="20"/>
  <c r="AJ3702" i="20"/>
  <c r="AJ3703" i="20"/>
  <c r="AJ3704" i="20"/>
  <c r="AJ3705" i="20"/>
  <c r="AJ3706" i="20"/>
  <c r="AJ3707" i="20"/>
  <c r="AJ3708" i="20"/>
  <c r="AJ3709" i="20"/>
  <c r="AJ3710" i="20"/>
  <c r="AJ3711" i="20"/>
  <c r="AJ3712" i="20"/>
  <c r="AJ3713" i="20"/>
  <c r="AJ3714" i="20"/>
  <c r="AJ3715" i="20"/>
  <c r="AJ3716" i="20"/>
  <c r="AJ3717" i="20"/>
  <c r="AJ3718" i="20"/>
  <c r="AJ3719" i="20"/>
  <c r="AJ3720" i="20"/>
  <c r="AJ3721" i="20"/>
  <c r="AJ3722" i="20"/>
  <c r="AJ3723" i="20"/>
  <c r="AJ3724" i="20"/>
  <c r="AJ3725" i="20"/>
  <c r="AJ3726" i="20"/>
  <c r="AJ3727" i="20"/>
  <c r="AJ3728" i="20"/>
  <c r="AJ3729" i="20"/>
  <c r="AJ3730" i="20"/>
  <c r="AJ3731" i="20"/>
  <c r="AJ3732" i="20"/>
  <c r="AJ3733" i="20"/>
  <c r="AJ3734" i="20"/>
  <c r="AJ3735" i="20"/>
  <c r="AJ3736" i="20"/>
  <c r="AJ3737" i="20"/>
  <c r="AJ3738" i="20"/>
  <c r="AJ3739" i="20"/>
  <c r="AJ3740" i="20"/>
  <c r="AJ3741" i="20"/>
  <c r="AJ3742" i="20"/>
  <c r="AJ3743" i="20"/>
  <c r="AJ3744" i="20"/>
  <c r="AJ3745" i="20"/>
  <c r="AJ3746" i="20"/>
  <c r="AJ3747" i="20"/>
  <c r="AJ3748" i="20"/>
  <c r="AJ3749" i="20"/>
  <c r="AJ3750" i="20"/>
  <c r="AJ3751" i="20"/>
  <c r="AJ3752" i="20"/>
  <c r="AJ3753" i="20"/>
  <c r="AJ3754" i="20"/>
  <c r="AJ3755" i="20"/>
  <c r="AJ3756" i="20"/>
  <c r="AJ3757" i="20"/>
  <c r="AJ3758" i="20"/>
  <c r="AJ3759" i="20"/>
  <c r="AJ3760" i="20"/>
  <c r="AJ3761" i="20"/>
  <c r="AJ3762" i="20"/>
  <c r="AJ3763" i="20"/>
  <c r="AJ3764" i="20"/>
  <c r="AJ3765" i="20"/>
  <c r="AJ3766" i="20"/>
  <c r="AJ3767" i="20"/>
  <c r="AJ3768" i="20"/>
  <c r="AJ3769" i="20"/>
  <c r="AJ3770" i="20"/>
  <c r="AJ3771" i="20"/>
  <c r="AJ3772" i="20"/>
  <c r="AJ3773" i="20"/>
  <c r="AJ3774" i="20"/>
  <c r="AJ3775" i="20"/>
  <c r="AJ3776" i="20"/>
  <c r="AJ3777" i="20"/>
  <c r="AJ3778" i="20"/>
  <c r="AJ3779" i="20"/>
  <c r="AJ3780" i="20"/>
  <c r="AJ3781" i="20"/>
  <c r="AJ3782" i="20"/>
  <c r="AJ3783" i="20"/>
  <c r="AJ3784" i="20"/>
  <c r="AJ3785" i="20"/>
  <c r="AJ3786" i="20"/>
  <c r="AJ3787" i="20"/>
  <c r="AJ3788" i="20"/>
  <c r="AJ3789" i="20"/>
  <c r="AJ3790" i="20"/>
  <c r="AJ3791" i="20"/>
  <c r="AJ3792" i="20"/>
  <c r="AJ3793" i="20"/>
  <c r="AJ3794" i="20"/>
  <c r="AJ3795" i="20"/>
  <c r="AJ3796" i="20"/>
  <c r="AJ3797" i="20"/>
  <c r="AJ3798" i="20"/>
  <c r="AJ3799" i="20"/>
  <c r="AJ3800" i="20"/>
  <c r="AJ3801" i="20"/>
  <c r="AJ3802" i="20"/>
  <c r="AJ3803" i="20"/>
  <c r="AJ3804" i="20"/>
  <c r="AJ3805" i="20"/>
  <c r="AJ3806" i="20"/>
  <c r="AJ3807" i="20"/>
  <c r="AJ3808" i="20"/>
  <c r="AJ3809" i="20"/>
  <c r="AJ3810" i="20"/>
  <c r="AJ3811" i="20"/>
  <c r="AJ3812" i="20"/>
  <c r="AJ3813" i="20"/>
  <c r="AJ3814" i="20"/>
  <c r="AJ3815" i="20"/>
  <c r="AJ3816" i="20"/>
  <c r="AJ3817" i="20"/>
  <c r="AJ3818" i="20"/>
  <c r="AJ3819" i="20"/>
  <c r="AJ3820" i="20"/>
  <c r="AJ3821" i="20"/>
  <c r="AJ3822" i="20"/>
  <c r="AJ3823" i="20"/>
  <c r="AJ3824" i="20"/>
  <c r="AJ3825" i="20"/>
  <c r="AJ3826" i="20"/>
  <c r="AJ3827" i="20"/>
  <c r="AJ3828" i="20"/>
  <c r="AJ3829" i="20"/>
  <c r="AJ3830" i="20"/>
  <c r="AJ3831" i="20"/>
  <c r="AJ3832" i="20"/>
  <c r="AJ3833" i="20"/>
  <c r="AJ3834" i="20"/>
  <c r="AJ3835" i="20"/>
  <c r="AJ3836" i="20"/>
  <c r="AJ3837" i="20"/>
  <c r="AJ3838" i="20"/>
  <c r="AJ3839" i="20"/>
  <c r="AJ3840" i="20"/>
  <c r="AJ3841" i="20"/>
  <c r="AJ3842" i="20"/>
  <c r="AJ3843" i="20"/>
  <c r="AJ3844" i="20"/>
  <c r="AJ3845" i="20"/>
  <c r="AJ3846" i="20"/>
  <c r="AJ3847" i="20"/>
  <c r="AJ3848" i="20"/>
  <c r="AJ3849" i="20"/>
  <c r="AJ3850" i="20"/>
  <c r="AJ3851" i="20"/>
  <c r="AJ3852" i="20"/>
  <c r="AJ3853" i="20"/>
  <c r="AJ3854" i="20"/>
  <c r="AJ3855" i="20"/>
  <c r="AJ3856" i="20"/>
  <c r="AJ3857" i="20"/>
  <c r="AJ3858" i="20"/>
  <c r="AJ3859" i="20"/>
  <c r="AJ3860" i="20"/>
  <c r="AJ3861" i="20"/>
  <c r="AJ3862" i="20"/>
  <c r="AJ3863" i="20"/>
  <c r="AJ3864" i="20"/>
  <c r="AJ3865" i="20"/>
  <c r="AJ3866" i="20"/>
  <c r="AJ3867" i="20"/>
  <c r="AJ3868" i="20"/>
  <c r="AJ3869" i="20"/>
  <c r="AJ3870" i="20"/>
  <c r="AJ3871" i="20"/>
  <c r="AJ3872" i="20"/>
  <c r="AJ3873" i="20"/>
  <c r="AJ3874" i="20"/>
  <c r="AJ3875" i="20"/>
  <c r="AJ3876" i="20"/>
  <c r="AJ3877" i="20"/>
  <c r="AJ3878" i="20"/>
  <c r="AJ3879" i="20"/>
  <c r="AJ3880" i="20"/>
  <c r="AJ3881" i="20"/>
  <c r="AJ3882" i="20"/>
  <c r="AJ3883" i="20"/>
  <c r="AJ3884" i="20"/>
  <c r="AJ3885" i="20"/>
  <c r="AJ3886" i="20"/>
  <c r="AJ3887" i="20"/>
  <c r="AJ3888" i="20"/>
  <c r="AJ3889" i="20"/>
  <c r="AJ3890" i="20"/>
  <c r="AJ3891" i="20"/>
  <c r="AJ3892" i="20"/>
  <c r="AJ3893" i="20"/>
  <c r="AJ3894" i="20"/>
  <c r="AJ3895" i="20"/>
  <c r="AJ3896" i="20"/>
  <c r="AJ3897" i="20"/>
  <c r="AJ3898" i="20"/>
  <c r="AJ3899" i="20"/>
  <c r="AJ3900" i="20"/>
  <c r="AJ3901" i="20"/>
  <c r="AJ3902" i="20"/>
  <c r="AJ3903" i="20"/>
  <c r="AJ3904" i="20"/>
  <c r="AJ3905" i="20"/>
  <c r="AJ3906" i="20"/>
  <c r="AJ3907" i="20"/>
  <c r="AJ3908" i="20"/>
  <c r="AJ3909" i="20"/>
  <c r="AJ3910" i="20"/>
  <c r="AJ3911" i="20"/>
  <c r="AJ3912" i="20"/>
  <c r="AJ3913" i="20"/>
  <c r="AJ3914" i="20"/>
  <c r="AJ3915" i="20"/>
  <c r="AJ3916" i="20"/>
  <c r="AJ5897" i="20"/>
  <c r="AJ5898" i="20"/>
  <c r="AJ5899" i="20"/>
  <c r="AJ5900" i="20"/>
  <c r="AJ5901" i="20"/>
  <c r="AJ5902" i="20"/>
  <c r="AJ5903" i="20"/>
  <c r="AJ5904" i="20"/>
  <c r="AJ5905" i="20"/>
  <c r="AJ5906" i="20"/>
  <c r="AJ5907" i="20"/>
  <c r="AJ5908" i="20"/>
  <c r="AJ5909" i="20"/>
  <c r="AJ5910" i="20"/>
  <c r="AJ5911" i="20"/>
  <c r="AJ5912" i="20"/>
  <c r="AJ5913" i="20"/>
  <c r="AJ5914" i="20"/>
  <c r="AJ5915" i="20"/>
  <c r="AJ5916" i="20"/>
  <c r="AJ5917" i="20"/>
  <c r="AJ5918" i="20"/>
  <c r="AJ5919" i="20"/>
  <c r="AJ5920" i="20"/>
  <c r="AJ5921" i="20"/>
  <c r="AJ5922" i="20"/>
  <c r="AJ5923" i="20"/>
  <c r="AJ5924" i="20"/>
  <c r="AJ5925" i="20"/>
  <c r="AJ5926" i="20"/>
  <c r="AJ5927" i="20"/>
  <c r="AJ5928" i="20"/>
  <c r="AJ5929" i="20"/>
  <c r="AJ5930" i="20"/>
  <c r="AJ5931" i="20"/>
  <c r="AJ5932" i="20"/>
  <c r="AJ5933" i="20"/>
  <c r="AJ5934" i="20"/>
  <c r="AJ5935" i="20"/>
  <c r="AJ5936" i="20"/>
  <c r="AJ5937" i="20"/>
  <c r="AJ5938" i="20"/>
  <c r="AJ5939" i="20"/>
  <c r="AJ5940" i="20"/>
  <c r="AJ3917" i="20"/>
  <c r="AJ3918" i="20"/>
  <c r="AJ3919" i="20"/>
  <c r="AJ3920" i="20"/>
  <c r="AJ3921" i="20"/>
  <c r="AJ3922" i="20"/>
  <c r="AJ3923" i="20"/>
  <c r="AJ3924" i="20"/>
  <c r="AJ3925" i="20"/>
  <c r="AJ3926" i="20"/>
  <c r="AJ3927" i="20"/>
  <c r="AJ3928" i="20"/>
  <c r="AJ3929" i="20"/>
  <c r="AJ3930" i="20"/>
  <c r="AJ3931" i="20"/>
  <c r="AJ3932" i="20"/>
  <c r="AJ3933" i="20"/>
  <c r="AJ3934" i="20"/>
  <c r="AJ3935" i="20"/>
  <c r="AJ3936" i="20"/>
  <c r="AJ3937" i="20"/>
  <c r="AJ3938" i="20"/>
  <c r="AJ3939" i="20"/>
  <c r="AJ3940" i="20"/>
  <c r="AJ3941" i="20"/>
  <c r="AJ3942" i="20"/>
  <c r="AJ3943" i="20"/>
  <c r="AJ3944" i="20"/>
  <c r="AJ3945" i="20"/>
  <c r="AJ3946" i="20"/>
  <c r="AJ3947" i="20"/>
  <c r="AJ3948" i="20"/>
  <c r="AJ3949" i="20"/>
  <c r="AJ3950" i="20"/>
  <c r="AJ3951" i="20"/>
  <c r="AJ3952" i="20"/>
  <c r="AJ3953" i="20"/>
  <c r="AJ3954" i="20"/>
  <c r="AJ3955" i="20"/>
  <c r="AJ3956" i="20"/>
  <c r="AJ3957" i="20"/>
  <c r="AJ3958" i="20"/>
  <c r="AJ3959" i="20"/>
  <c r="AJ3960" i="20"/>
  <c r="AJ3961" i="20"/>
  <c r="AJ3962" i="20"/>
  <c r="AJ3963" i="20"/>
  <c r="AJ3964" i="20"/>
  <c r="AJ3965" i="20"/>
  <c r="AJ3966" i="20"/>
  <c r="AJ3967" i="20"/>
  <c r="AJ3968" i="20"/>
  <c r="AJ3969" i="20"/>
  <c r="AJ3970" i="20"/>
  <c r="AJ3971" i="20"/>
  <c r="AJ3972" i="20"/>
  <c r="AJ3973" i="20"/>
  <c r="AJ3974" i="20"/>
  <c r="AJ3975" i="20"/>
  <c r="AJ3976" i="20"/>
  <c r="AJ3977" i="20"/>
  <c r="AJ3978" i="20"/>
  <c r="AJ3979" i="20"/>
  <c r="AJ3980" i="20"/>
  <c r="AJ3981" i="20"/>
  <c r="AJ3982" i="20"/>
  <c r="AJ3983" i="20"/>
  <c r="AJ3984" i="20"/>
  <c r="AJ3985" i="20"/>
  <c r="AJ3986" i="20"/>
  <c r="AJ3987" i="20"/>
  <c r="AJ3988" i="20"/>
  <c r="AJ3989" i="20"/>
  <c r="AJ3990" i="20"/>
  <c r="AJ3991" i="20"/>
  <c r="AJ3992" i="20"/>
  <c r="AJ3993" i="20"/>
  <c r="AJ3994" i="20"/>
  <c r="AJ3995" i="20"/>
  <c r="AJ3996" i="20"/>
  <c r="AJ3997" i="20"/>
  <c r="AJ3998" i="20"/>
  <c r="AJ3999" i="20"/>
  <c r="AJ4000" i="20"/>
  <c r="AJ4001" i="20"/>
  <c r="AJ4002" i="20"/>
  <c r="AJ4003" i="20"/>
  <c r="AJ4004" i="20"/>
  <c r="AJ4005" i="20"/>
  <c r="AJ4006" i="20"/>
  <c r="AJ4007" i="20"/>
  <c r="AJ4008" i="20"/>
  <c r="AJ4009" i="20"/>
  <c r="AJ4010" i="20"/>
  <c r="AJ4011" i="20"/>
  <c r="AJ4012" i="20"/>
  <c r="AJ4013" i="20"/>
  <c r="AJ4014" i="20"/>
  <c r="AJ4015" i="20"/>
  <c r="AJ4016" i="20"/>
  <c r="AJ4017" i="20"/>
  <c r="AJ4018" i="20"/>
  <c r="AJ4019" i="20"/>
  <c r="AJ4020" i="20"/>
  <c r="AJ4021" i="20"/>
  <c r="AJ4022" i="20"/>
  <c r="AJ4023" i="20"/>
  <c r="AJ4024" i="20"/>
  <c r="AJ4025" i="20"/>
  <c r="AJ4026" i="20"/>
  <c r="AJ4027" i="20"/>
  <c r="AJ4028" i="20"/>
  <c r="AJ4029" i="20"/>
  <c r="AJ4030" i="20"/>
  <c r="AJ4031" i="20"/>
  <c r="AJ4032" i="20"/>
  <c r="AJ4033" i="20"/>
  <c r="AJ4034" i="20"/>
  <c r="AJ4035" i="20"/>
  <c r="AJ4036" i="20"/>
  <c r="AJ4037" i="20"/>
  <c r="AJ4038" i="20"/>
  <c r="AJ4039" i="20"/>
  <c r="AJ4040" i="20"/>
  <c r="AJ4041" i="20"/>
  <c r="AJ4042" i="20"/>
  <c r="AJ4043" i="20"/>
  <c r="AJ4044" i="20"/>
  <c r="AJ4045" i="20"/>
  <c r="AJ4046" i="20"/>
  <c r="AJ4047" i="20"/>
  <c r="AJ4048" i="20"/>
  <c r="AJ4049" i="20"/>
  <c r="AJ4050" i="20"/>
  <c r="AJ4051" i="20"/>
  <c r="AJ4052" i="20"/>
  <c r="AJ4053" i="20"/>
  <c r="AJ4054" i="20"/>
  <c r="AJ4055" i="20"/>
  <c r="AJ4056" i="20"/>
  <c r="AJ4057" i="20"/>
  <c r="AJ4058" i="20"/>
  <c r="AJ4059" i="20"/>
  <c r="AJ4060" i="20"/>
  <c r="AJ4061" i="20"/>
  <c r="AJ4062" i="20"/>
  <c r="AJ4063" i="20"/>
  <c r="AJ4064" i="20"/>
  <c r="AJ4065" i="20"/>
  <c r="AJ4066" i="20"/>
  <c r="AJ4067" i="20"/>
  <c r="AJ4068" i="20"/>
  <c r="AJ4069" i="20"/>
  <c r="AJ4070" i="20"/>
  <c r="AJ4071" i="20"/>
  <c r="AJ4072" i="20"/>
  <c r="AJ4073" i="20"/>
  <c r="AJ4074" i="20"/>
  <c r="AJ4075" i="20"/>
  <c r="AJ4076" i="20"/>
  <c r="AJ4077" i="20"/>
  <c r="AJ4078" i="20"/>
  <c r="AJ4079" i="20"/>
  <c r="AJ4080" i="20"/>
  <c r="AJ4081" i="20"/>
  <c r="AJ4082" i="20"/>
  <c r="AJ4083" i="20"/>
  <c r="AJ4084" i="20"/>
  <c r="AJ4085" i="20"/>
  <c r="AJ4086" i="20"/>
  <c r="AJ4087" i="20"/>
  <c r="AJ4088" i="20"/>
  <c r="AJ4089" i="20"/>
  <c r="AJ4090" i="20"/>
  <c r="AJ4091" i="20"/>
  <c r="AJ4092" i="20"/>
  <c r="AJ4093" i="20"/>
  <c r="AJ4094" i="20"/>
  <c r="AJ4095" i="20"/>
  <c r="AJ4096" i="20"/>
  <c r="AJ4097" i="20"/>
  <c r="AJ4098" i="20"/>
  <c r="AJ4099" i="20"/>
  <c r="AJ4100" i="20"/>
  <c r="AJ4101" i="20"/>
  <c r="AJ4102" i="20"/>
  <c r="AJ4103" i="20"/>
  <c r="AJ4104" i="20"/>
  <c r="AJ4105" i="20"/>
  <c r="AJ4106" i="20"/>
  <c r="AJ4107" i="20"/>
  <c r="AJ4108" i="20"/>
  <c r="AJ4109" i="20"/>
  <c r="AJ4110" i="20"/>
  <c r="AJ4111" i="20"/>
  <c r="AJ4112" i="20"/>
  <c r="AJ4113" i="20"/>
  <c r="AJ4114" i="20"/>
  <c r="AJ4115" i="20"/>
  <c r="AJ4116" i="20"/>
  <c r="AJ4117" i="20"/>
  <c r="AJ4118" i="20"/>
  <c r="AJ4119" i="20"/>
  <c r="AJ4120" i="20"/>
  <c r="AJ4121" i="20"/>
  <c r="AJ4122" i="20"/>
  <c r="AJ4123" i="20"/>
  <c r="AJ4124" i="20"/>
  <c r="AJ4125" i="20"/>
  <c r="AJ4126" i="20"/>
  <c r="AJ4127" i="20"/>
  <c r="AJ4128" i="20"/>
  <c r="AJ4129" i="20"/>
  <c r="AJ4130" i="20"/>
  <c r="AJ4131" i="20"/>
  <c r="AJ4132" i="20"/>
  <c r="AJ4133" i="20"/>
  <c r="AJ4134" i="20"/>
  <c r="AJ4135" i="20"/>
  <c r="AJ4136" i="20"/>
  <c r="AJ4137" i="20"/>
  <c r="AJ4138" i="20"/>
  <c r="AJ4139" i="20"/>
  <c r="AJ4140" i="20"/>
  <c r="AJ4141" i="20"/>
  <c r="AJ4142" i="20"/>
  <c r="AJ4143" i="20"/>
  <c r="AJ4144" i="20"/>
  <c r="AJ4145" i="20"/>
  <c r="AJ4146" i="20"/>
  <c r="AJ4147" i="20"/>
  <c r="AJ4148" i="20"/>
  <c r="AJ4149" i="20"/>
  <c r="AJ4150" i="20"/>
  <c r="AJ4151" i="20"/>
  <c r="AJ4152" i="20"/>
  <c r="AJ4153" i="20"/>
  <c r="AJ4154" i="20"/>
  <c r="AJ4155" i="20"/>
  <c r="AJ4156" i="20"/>
  <c r="AJ4157" i="20"/>
  <c r="AJ4158" i="20"/>
  <c r="AJ4159" i="20"/>
  <c r="AJ4160" i="20"/>
  <c r="AJ4161" i="20"/>
  <c r="AJ4162" i="20"/>
  <c r="AJ4163" i="20"/>
  <c r="AJ4164" i="20"/>
  <c r="AJ4165" i="20"/>
  <c r="AJ4166" i="20"/>
  <c r="AJ4167" i="20"/>
  <c r="AJ4168" i="20"/>
  <c r="AJ4169" i="20"/>
  <c r="AJ4170" i="20"/>
  <c r="AJ4171" i="20"/>
  <c r="AJ4172" i="20"/>
  <c r="AJ4173" i="20"/>
  <c r="AJ4174" i="20"/>
  <c r="AJ4175" i="20"/>
  <c r="AJ4176" i="20"/>
  <c r="AJ4177" i="20"/>
  <c r="AJ4178" i="20"/>
  <c r="AJ4179" i="20"/>
  <c r="AJ4180" i="20"/>
  <c r="AJ4181" i="20"/>
  <c r="AJ4182" i="20"/>
  <c r="AJ4183" i="20"/>
  <c r="AJ4184" i="20"/>
  <c r="AJ4185" i="20"/>
  <c r="AJ4186" i="20"/>
  <c r="AJ4187" i="20"/>
  <c r="AJ4188" i="20"/>
  <c r="AJ4189" i="20"/>
  <c r="AJ4190" i="20"/>
  <c r="AJ4191" i="20"/>
  <c r="AJ4192" i="20"/>
  <c r="AJ4193" i="20"/>
  <c r="AJ4194" i="20"/>
  <c r="AJ4195" i="20"/>
  <c r="AJ4196" i="20"/>
  <c r="AJ4197" i="20"/>
  <c r="AJ4198" i="20"/>
  <c r="AJ4199" i="20"/>
  <c r="AJ4200" i="20"/>
  <c r="AJ4201" i="20"/>
  <c r="AJ4202" i="20"/>
  <c r="AJ4203" i="20"/>
  <c r="AJ4204" i="20"/>
  <c r="AJ4205" i="20"/>
  <c r="AJ4206" i="20"/>
  <c r="AJ4207" i="20"/>
  <c r="AJ4208" i="20"/>
  <c r="AJ4209" i="20"/>
  <c r="AJ4210" i="20"/>
  <c r="AJ4211" i="20"/>
  <c r="AJ4212" i="20"/>
  <c r="AJ4213" i="20"/>
  <c r="AJ4214" i="20"/>
  <c r="AJ4215" i="20"/>
  <c r="AJ4216" i="20"/>
  <c r="AJ4217" i="20"/>
  <c r="AJ4218" i="20"/>
  <c r="AJ4219" i="20"/>
  <c r="AJ4220" i="20"/>
  <c r="AJ4221" i="20"/>
  <c r="AJ4222" i="20"/>
  <c r="AJ4223" i="20"/>
  <c r="AJ4224" i="20"/>
  <c r="AJ4225" i="20"/>
  <c r="AJ4226" i="20"/>
  <c r="AJ4227" i="20"/>
  <c r="AJ4228" i="20"/>
  <c r="AJ4229" i="20"/>
  <c r="AJ4230" i="20"/>
  <c r="AJ4231" i="20"/>
  <c r="AJ4232" i="20"/>
  <c r="AJ4233" i="20"/>
  <c r="AJ4234" i="20"/>
  <c r="AJ4235" i="20"/>
  <c r="AJ4236" i="20"/>
  <c r="AJ4237" i="20"/>
  <c r="AJ4238" i="20"/>
  <c r="AJ4239" i="20"/>
  <c r="AJ4240" i="20"/>
  <c r="AJ4241" i="20"/>
  <c r="AJ4242" i="20"/>
  <c r="AJ4243" i="20"/>
  <c r="AJ4244" i="20"/>
  <c r="AJ4245" i="20"/>
  <c r="AJ4246" i="20"/>
  <c r="AJ4247" i="20"/>
  <c r="AJ4248" i="20"/>
  <c r="AJ4249" i="20"/>
  <c r="AJ4250" i="20"/>
  <c r="AJ4251" i="20"/>
  <c r="AJ4252" i="20"/>
  <c r="AJ4253" i="20"/>
  <c r="AJ4254" i="20"/>
  <c r="AJ4255" i="20"/>
  <c r="AJ4256" i="20"/>
  <c r="AJ4257" i="20"/>
  <c r="AJ4258" i="20"/>
  <c r="AJ4259" i="20"/>
  <c r="AJ4260" i="20"/>
  <c r="AJ4261" i="20"/>
  <c r="AJ4262" i="20"/>
  <c r="AJ4263" i="20"/>
  <c r="AJ4264" i="20"/>
  <c r="AJ4265" i="20"/>
  <c r="AJ4266" i="20"/>
  <c r="AJ4267" i="20"/>
  <c r="AJ4268" i="20"/>
  <c r="AJ4269" i="20"/>
  <c r="AJ4270" i="20"/>
  <c r="AJ4271" i="20"/>
  <c r="AJ4272" i="20"/>
  <c r="AJ4273" i="20"/>
  <c r="AJ4274" i="20"/>
  <c r="AJ4275" i="20"/>
  <c r="AJ4276" i="20"/>
  <c r="AJ4277" i="20"/>
  <c r="AJ4278" i="20"/>
  <c r="AJ4279" i="20"/>
  <c r="AJ4280" i="20"/>
  <c r="AJ4281" i="20"/>
  <c r="AJ4282" i="20"/>
  <c r="AJ4283" i="20"/>
  <c r="AJ4284" i="20"/>
  <c r="AJ4285" i="20"/>
  <c r="AJ4286" i="20"/>
  <c r="AJ4287" i="20"/>
  <c r="AJ4288" i="20"/>
  <c r="AJ4289" i="20"/>
  <c r="AJ4290" i="20"/>
  <c r="AJ4291" i="20"/>
  <c r="AJ4292" i="20"/>
  <c r="AJ4293" i="20"/>
  <c r="AJ4294" i="20"/>
  <c r="AJ4295" i="20"/>
  <c r="AJ4296" i="20"/>
  <c r="AJ4297" i="20"/>
  <c r="AJ4298" i="20"/>
  <c r="AJ4299" i="20"/>
  <c r="AJ4300" i="20"/>
  <c r="AJ4301" i="20"/>
  <c r="AJ4302" i="20"/>
  <c r="AJ4303" i="20"/>
  <c r="AJ4304" i="20"/>
  <c r="AJ4305" i="20"/>
  <c r="AJ4306" i="20"/>
  <c r="AJ4307" i="20"/>
  <c r="AJ4308" i="20"/>
  <c r="AJ4309" i="20"/>
  <c r="AJ4310" i="20"/>
  <c r="AJ4311" i="20"/>
  <c r="AJ4312" i="20"/>
  <c r="AJ4313" i="20"/>
  <c r="AJ4314" i="20"/>
  <c r="AJ4315" i="20"/>
  <c r="AJ4316" i="20"/>
  <c r="AJ4317" i="20"/>
  <c r="AJ4318" i="20"/>
  <c r="AJ4319" i="20"/>
  <c r="AJ4320" i="20"/>
  <c r="AJ4321" i="20"/>
  <c r="AJ4322" i="20"/>
  <c r="AJ4323" i="20"/>
  <c r="AJ4324" i="20"/>
  <c r="AJ4325" i="20"/>
  <c r="AJ4326" i="20"/>
  <c r="AJ4327" i="20"/>
  <c r="AJ4328" i="20"/>
  <c r="AJ4329" i="20"/>
  <c r="AJ4330" i="20"/>
  <c r="AJ4331" i="20"/>
  <c r="AJ4332" i="20"/>
  <c r="AJ4333" i="20"/>
  <c r="AJ4334" i="20"/>
  <c r="AJ4335" i="20"/>
  <c r="AJ4336" i="20"/>
  <c r="AJ4337" i="20"/>
  <c r="AJ4338" i="20"/>
  <c r="AJ4339" i="20"/>
  <c r="AJ4340" i="20"/>
  <c r="AJ4341" i="20"/>
  <c r="AJ4342" i="20"/>
  <c r="AJ4343" i="20"/>
  <c r="AJ4344" i="20"/>
  <c r="AJ4345" i="20"/>
  <c r="AJ4346" i="20"/>
  <c r="AJ4347" i="20"/>
  <c r="AJ4348" i="20"/>
  <c r="AJ4349" i="20"/>
  <c r="AJ4350" i="20"/>
  <c r="AJ4351" i="20"/>
  <c r="AJ4352" i="20"/>
  <c r="AJ4353" i="20"/>
  <c r="AJ4354" i="20"/>
  <c r="AJ4355" i="20"/>
  <c r="AJ4356" i="20"/>
  <c r="AJ4357" i="20"/>
  <c r="AJ4358" i="20"/>
  <c r="AJ4359" i="20"/>
  <c r="AJ4360" i="20"/>
  <c r="AJ4361" i="20"/>
  <c r="AJ4362" i="20"/>
  <c r="AJ4363" i="20"/>
  <c r="AJ4364" i="20"/>
  <c r="AJ4365" i="20"/>
  <c r="AJ4366" i="20"/>
  <c r="AJ4367" i="20"/>
  <c r="AJ4368" i="20"/>
  <c r="AJ4369" i="20"/>
  <c r="AJ4370" i="20"/>
  <c r="AJ4371" i="20"/>
  <c r="AJ4372" i="20"/>
  <c r="AJ4373" i="20"/>
  <c r="AJ4374" i="20"/>
  <c r="AJ4375" i="20"/>
  <c r="AJ4376" i="20"/>
  <c r="AJ4377" i="20"/>
  <c r="AJ4378" i="20"/>
  <c r="AJ4379" i="20"/>
  <c r="AJ4380" i="20"/>
  <c r="AJ4381" i="20"/>
  <c r="AJ4382" i="20"/>
  <c r="AJ4383" i="20"/>
  <c r="AJ4384" i="20"/>
  <c r="AJ4385" i="20"/>
  <c r="AJ4386" i="20"/>
  <c r="AJ4387" i="20"/>
  <c r="AJ4388" i="20"/>
  <c r="AJ4389" i="20"/>
  <c r="AJ4390" i="20"/>
  <c r="AJ4391" i="20"/>
  <c r="AJ4392" i="20"/>
  <c r="AJ4393" i="20"/>
  <c r="AJ4394" i="20"/>
  <c r="AJ4395" i="20"/>
  <c r="AJ4396" i="20"/>
  <c r="AJ4397" i="20"/>
  <c r="AJ4398" i="20"/>
  <c r="AJ4399" i="20"/>
  <c r="AJ4400" i="20"/>
  <c r="AJ4401" i="20"/>
  <c r="AJ4402" i="20"/>
  <c r="AJ4403" i="20"/>
  <c r="AJ4404" i="20"/>
  <c r="AJ4405" i="20"/>
  <c r="AJ4406" i="20"/>
  <c r="AJ4407" i="20"/>
  <c r="AJ4408" i="20"/>
  <c r="AJ4409" i="20"/>
  <c r="AJ4410" i="20"/>
  <c r="AJ4411" i="20"/>
  <c r="AJ4412" i="20"/>
  <c r="AJ4413" i="20"/>
  <c r="AJ4414" i="20"/>
  <c r="AJ4415" i="20"/>
  <c r="AJ4416" i="20"/>
  <c r="AJ4417" i="20"/>
  <c r="AJ4418" i="20"/>
  <c r="AJ4419" i="20"/>
  <c r="AJ4420" i="20"/>
  <c r="AJ4421" i="20"/>
  <c r="AJ4422" i="20"/>
  <c r="AJ4423" i="20"/>
  <c r="AJ4424" i="20"/>
  <c r="AJ4425" i="20"/>
  <c r="AJ4426" i="20"/>
  <c r="AJ4427" i="20"/>
  <c r="AJ4428" i="20"/>
  <c r="AJ4429" i="20"/>
  <c r="AJ4430" i="20"/>
  <c r="AJ4431" i="20"/>
  <c r="AJ4432" i="20"/>
  <c r="AJ4433" i="20"/>
  <c r="AJ4434" i="20"/>
  <c r="AJ4435" i="20"/>
  <c r="AJ4436" i="20"/>
  <c r="AJ4437" i="20"/>
  <c r="AJ4438" i="20"/>
  <c r="AJ4439" i="20"/>
  <c r="AJ4440" i="20"/>
  <c r="AJ4441" i="20"/>
  <c r="AJ4442" i="20"/>
  <c r="AJ4443" i="20"/>
  <c r="AJ4444" i="20"/>
  <c r="AJ4445" i="20"/>
  <c r="AJ4446" i="20"/>
  <c r="AJ4447" i="20"/>
  <c r="AJ4448" i="20"/>
  <c r="AJ4449" i="20"/>
  <c r="AJ4450" i="20"/>
  <c r="AJ4451" i="20"/>
  <c r="AJ4452" i="20"/>
  <c r="AJ4453" i="20"/>
  <c r="AJ4454" i="20"/>
  <c r="AJ4455" i="20"/>
  <c r="AJ4456" i="20"/>
  <c r="AJ4457" i="20"/>
  <c r="AJ4458" i="20"/>
  <c r="AJ4459" i="20"/>
  <c r="AJ4460" i="20"/>
  <c r="AJ4461" i="20"/>
  <c r="AJ4462" i="20"/>
  <c r="AJ4463" i="20"/>
  <c r="AJ4464" i="20"/>
  <c r="AJ4465" i="20"/>
  <c r="AJ4466" i="20"/>
  <c r="AJ4467" i="20"/>
  <c r="AJ4468" i="20"/>
  <c r="AJ4469" i="20"/>
  <c r="AJ4470" i="20"/>
  <c r="AJ4471" i="20"/>
  <c r="AJ4472" i="20"/>
  <c r="AJ4473" i="20"/>
  <c r="AJ4474" i="20"/>
  <c r="AJ4475" i="20"/>
  <c r="AJ4476" i="20"/>
  <c r="AJ4477" i="20"/>
  <c r="AJ4478" i="20"/>
  <c r="AJ4479" i="20"/>
  <c r="AJ4480" i="20"/>
  <c r="AJ4481" i="20"/>
  <c r="AJ4482" i="20"/>
  <c r="AJ4483" i="20"/>
  <c r="AJ4484" i="20"/>
  <c r="AJ4485" i="20"/>
  <c r="AJ4486" i="20"/>
  <c r="AJ4487" i="20"/>
  <c r="AJ4488" i="20"/>
  <c r="AJ4489" i="20"/>
  <c r="AJ4490" i="20"/>
  <c r="AJ4491" i="20"/>
  <c r="AJ4492" i="20"/>
  <c r="AJ4493" i="20"/>
  <c r="AJ4494" i="20"/>
  <c r="AJ4495" i="20"/>
  <c r="AJ4496" i="20"/>
  <c r="AJ4497" i="20"/>
  <c r="AJ4498" i="20"/>
  <c r="AJ4499" i="20"/>
  <c r="AJ4500" i="20"/>
  <c r="AJ4501" i="20"/>
  <c r="AJ4502" i="20"/>
  <c r="AJ4503" i="20"/>
  <c r="AJ4504" i="20"/>
  <c r="AJ4505" i="20"/>
  <c r="AJ4506" i="20"/>
  <c r="AJ4507" i="20"/>
  <c r="AJ4508" i="20"/>
  <c r="AJ4509" i="20"/>
  <c r="AJ4510" i="20"/>
  <c r="AJ4511" i="20"/>
  <c r="AJ4512" i="20"/>
  <c r="AJ4513" i="20"/>
  <c r="AJ4514" i="20"/>
  <c r="AJ4515" i="20"/>
  <c r="AJ4516" i="20"/>
  <c r="AJ4517" i="20"/>
  <c r="AJ4518" i="20"/>
  <c r="AJ4519" i="20"/>
  <c r="AJ4520" i="20"/>
  <c r="AJ4521" i="20"/>
  <c r="AJ4522" i="20"/>
  <c r="AJ4523" i="20"/>
  <c r="AJ4524" i="20"/>
  <c r="AJ4525" i="20"/>
  <c r="AJ4526" i="20"/>
  <c r="AJ4527" i="20"/>
  <c r="AJ4528" i="20"/>
  <c r="AJ4529" i="20"/>
  <c r="AJ4530" i="20"/>
  <c r="AJ4531" i="20"/>
  <c r="AJ4532" i="20"/>
  <c r="AJ4533" i="20"/>
  <c r="AJ4534" i="20"/>
  <c r="AJ4535" i="20"/>
  <c r="AJ4536" i="20"/>
  <c r="AJ4537" i="20"/>
  <c r="AJ4538" i="20"/>
  <c r="AJ4539" i="20"/>
  <c r="AJ4540" i="20"/>
  <c r="AJ4541" i="20"/>
  <c r="AJ4542" i="20"/>
  <c r="AJ4543" i="20"/>
  <c r="AJ4544" i="20"/>
  <c r="AJ4545" i="20"/>
  <c r="AJ4546" i="20"/>
  <c r="AJ4547" i="20"/>
  <c r="AJ4548" i="20"/>
  <c r="AJ4549" i="20"/>
  <c r="AJ4550" i="20"/>
  <c r="AJ4551" i="20"/>
  <c r="AJ4552" i="20"/>
  <c r="AJ4553" i="20"/>
  <c r="AJ4554" i="20"/>
  <c r="AJ4555" i="20"/>
  <c r="AJ4556" i="20"/>
  <c r="AJ4557" i="20"/>
  <c r="AJ4558" i="20"/>
  <c r="AJ4559" i="20"/>
  <c r="AJ4560" i="20"/>
  <c r="AJ4561" i="20"/>
  <c r="AJ4562" i="20"/>
  <c r="AJ4563" i="20"/>
  <c r="AJ4564" i="20"/>
  <c r="AJ4565" i="20"/>
  <c r="AJ4566" i="20"/>
  <c r="AJ4567" i="20"/>
  <c r="AJ4568" i="20"/>
  <c r="AJ4569" i="20"/>
  <c r="AJ4570" i="20"/>
  <c r="AJ4571" i="20"/>
  <c r="AJ4572" i="20"/>
  <c r="AJ4573" i="20"/>
  <c r="AJ4574" i="20"/>
  <c r="AJ4575" i="20"/>
  <c r="AJ4576" i="20"/>
  <c r="AJ4577" i="20"/>
  <c r="AJ4578" i="20"/>
  <c r="AJ4579" i="20"/>
  <c r="AJ4580" i="20"/>
  <c r="AJ4581" i="20"/>
  <c r="AJ4582" i="20"/>
  <c r="AJ4583" i="20"/>
  <c r="AJ4584" i="20"/>
  <c r="AJ4585" i="20"/>
  <c r="AJ4586" i="20"/>
  <c r="AJ4587" i="20"/>
  <c r="AJ4588" i="20"/>
  <c r="AJ4589" i="20"/>
  <c r="AJ4590" i="20"/>
  <c r="AJ4591" i="20"/>
  <c r="AJ4592" i="20"/>
  <c r="AJ4593" i="20"/>
  <c r="AJ4594" i="20"/>
  <c r="AJ4595" i="20"/>
  <c r="AJ4596" i="20"/>
  <c r="AJ4597" i="20"/>
  <c r="AJ4598" i="20"/>
  <c r="AJ4599" i="20"/>
  <c r="AJ4600" i="20"/>
  <c r="AJ4601" i="20"/>
  <c r="AJ4602" i="20"/>
  <c r="AJ4603" i="20"/>
  <c r="AJ4604" i="20"/>
  <c r="AJ4605" i="20"/>
  <c r="AJ4606" i="20"/>
  <c r="AJ4607" i="20"/>
  <c r="AJ4608" i="20"/>
  <c r="AJ4609" i="20"/>
  <c r="AJ4610" i="20"/>
  <c r="AJ4611" i="20"/>
  <c r="AJ4612" i="20"/>
  <c r="AJ4613" i="20"/>
  <c r="AJ4614" i="20"/>
  <c r="AJ4615" i="20"/>
  <c r="AJ4616" i="20"/>
  <c r="AJ4617" i="20"/>
  <c r="AJ4618" i="20"/>
  <c r="AJ4619" i="20"/>
  <c r="AJ4620" i="20"/>
  <c r="AJ4621" i="20"/>
  <c r="AJ4622" i="20"/>
  <c r="AJ4623" i="20"/>
  <c r="AJ4624" i="20"/>
  <c r="AJ4625" i="20"/>
  <c r="AJ4626" i="20"/>
  <c r="AJ4627" i="20"/>
  <c r="AJ4628" i="20"/>
  <c r="AJ4629" i="20"/>
  <c r="AJ4630" i="20"/>
  <c r="AJ4631" i="20"/>
  <c r="AJ4632" i="20"/>
  <c r="AJ4633" i="20"/>
  <c r="AJ4634" i="20"/>
  <c r="AJ4635" i="20"/>
  <c r="AJ4636" i="20"/>
  <c r="AJ4637" i="20"/>
  <c r="AJ4638" i="20"/>
  <c r="AJ4639" i="20"/>
  <c r="AJ4640" i="20"/>
  <c r="AJ4641" i="20"/>
  <c r="AJ4642" i="20"/>
  <c r="AJ4643" i="20"/>
  <c r="AJ4644" i="20"/>
  <c r="AJ4645" i="20"/>
  <c r="AJ4646" i="20"/>
  <c r="AJ4647" i="20"/>
  <c r="AJ4648" i="20"/>
  <c r="AJ4649" i="20"/>
  <c r="AJ4650" i="20"/>
  <c r="AJ4651" i="20"/>
  <c r="AJ4652" i="20"/>
  <c r="AJ4653" i="20"/>
  <c r="AJ4654" i="20"/>
  <c r="AJ4655" i="20"/>
  <c r="AJ4656" i="20"/>
  <c r="AJ4657" i="20"/>
  <c r="AJ4658" i="20"/>
  <c r="AJ4659" i="20"/>
  <c r="AJ4660" i="20"/>
  <c r="AJ4661" i="20"/>
  <c r="AJ4662" i="20"/>
  <c r="AJ4663" i="20"/>
  <c r="AJ4664" i="20"/>
  <c r="AJ4665" i="20"/>
  <c r="AJ4666" i="20"/>
  <c r="AJ4667" i="20"/>
  <c r="AJ4668" i="20"/>
  <c r="AJ4669" i="20"/>
  <c r="AJ4670" i="20"/>
  <c r="AJ4671" i="20"/>
  <c r="AJ4672" i="20"/>
  <c r="AJ4673" i="20"/>
  <c r="AJ4674" i="20"/>
  <c r="AJ4675" i="20"/>
  <c r="AJ4676" i="20"/>
  <c r="AJ4677" i="20"/>
  <c r="AJ4678" i="20"/>
  <c r="AJ4679" i="20"/>
  <c r="AJ4680" i="20"/>
  <c r="AJ4681" i="20"/>
  <c r="AJ4682" i="20"/>
  <c r="AJ4683" i="20"/>
  <c r="AJ4684" i="20"/>
  <c r="AJ4685" i="20"/>
  <c r="AJ4686" i="20"/>
  <c r="AJ4687" i="20"/>
  <c r="AJ4688" i="20"/>
  <c r="AJ4689" i="20"/>
  <c r="AJ4690" i="20"/>
  <c r="AJ4691" i="20"/>
  <c r="AJ4692" i="20"/>
  <c r="AJ4693" i="20"/>
  <c r="AJ4694" i="20"/>
  <c r="AJ4695" i="20"/>
  <c r="AJ4696" i="20"/>
  <c r="AJ4697" i="20"/>
  <c r="AJ4698" i="20"/>
  <c r="AJ4699" i="20"/>
  <c r="AJ4700" i="20"/>
  <c r="AJ4701" i="20"/>
  <c r="AJ4702" i="20"/>
  <c r="AJ4703" i="20"/>
  <c r="AJ4704" i="20"/>
  <c r="AJ4705" i="20"/>
  <c r="AJ4706" i="20"/>
  <c r="AJ4707" i="20"/>
  <c r="AJ4708" i="20"/>
  <c r="AJ4709" i="20"/>
  <c r="AJ4710" i="20"/>
  <c r="AJ4711" i="20"/>
  <c r="AJ4712" i="20"/>
  <c r="AJ4713" i="20"/>
  <c r="AJ4714" i="20"/>
  <c r="AJ4715" i="20"/>
  <c r="AJ4716" i="20"/>
  <c r="AJ4717" i="20"/>
  <c r="AJ4718" i="20"/>
  <c r="AJ4719" i="20"/>
  <c r="AJ4720" i="20"/>
  <c r="AJ4721" i="20"/>
  <c r="AJ4722" i="20"/>
  <c r="AJ4723" i="20"/>
  <c r="AJ4724" i="20"/>
  <c r="AJ4725" i="20"/>
  <c r="AJ4726" i="20"/>
  <c r="AJ4727" i="20"/>
  <c r="AJ4728" i="20"/>
  <c r="AJ4729" i="20"/>
  <c r="AJ4730" i="20"/>
  <c r="AJ4731" i="20"/>
  <c r="AJ4732" i="20"/>
  <c r="AJ4733" i="20"/>
  <c r="AJ4734" i="20"/>
  <c r="AJ4735" i="20"/>
  <c r="AJ4736" i="20"/>
  <c r="AJ4737" i="20"/>
  <c r="AJ4738" i="20"/>
  <c r="AJ4739" i="20"/>
  <c r="AJ4740" i="20"/>
  <c r="AJ4741" i="20"/>
  <c r="AJ4742" i="20"/>
  <c r="AJ4743" i="20"/>
  <c r="AJ4744" i="20"/>
  <c r="AJ4745" i="20"/>
  <c r="AJ4746" i="20"/>
  <c r="AJ4747" i="20"/>
  <c r="AJ4748" i="20"/>
  <c r="AJ4749" i="20"/>
  <c r="AJ4750" i="20"/>
  <c r="AJ4751" i="20"/>
  <c r="AJ4752" i="20"/>
  <c r="AJ4753" i="20"/>
  <c r="AJ4754" i="20"/>
  <c r="AJ4755" i="20"/>
  <c r="AJ4756" i="20"/>
  <c r="AJ4757" i="20"/>
  <c r="AJ4758" i="20"/>
  <c r="AJ4759" i="20"/>
  <c r="AJ4760" i="20"/>
  <c r="AJ4761" i="20"/>
  <c r="AJ4762" i="20"/>
  <c r="AJ4763" i="20"/>
  <c r="AJ4764" i="20"/>
  <c r="AJ4765" i="20"/>
  <c r="AJ4766" i="20"/>
  <c r="AJ4767" i="20"/>
  <c r="AJ4768" i="20"/>
  <c r="AJ4769" i="20"/>
  <c r="AJ4770" i="20"/>
  <c r="AJ4771" i="20"/>
  <c r="AJ4772" i="20"/>
  <c r="AJ4773" i="20"/>
  <c r="AJ4774" i="20"/>
  <c r="AJ4775" i="20"/>
  <c r="AJ4776" i="20"/>
  <c r="AJ4777" i="20"/>
  <c r="AJ4778" i="20"/>
  <c r="AJ4779" i="20"/>
  <c r="AJ4780" i="20"/>
  <c r="AJ4781" i="20"/>
  <c r="AJ4782" i="20"/>
  <c r="AJ4783" i="20"/>
  <c r="AJ4784" i="20"/>
  <c r="AJ4785" i="20"/>
  <c r="AJ4786" i="20"/>
  <c r="AJ4787" i="20"/>
  <c r="AJ4788" i="20"/>
  <c r="AJ4789" i="20"/>
  <c r="AJ4790" i="20"/>
  <c r="AJ4791" i="20"/>
  <c r="AJ4792" i="20"/>
  <c r="AJ4793" i="20"/>
  <c r="AJ4794" i="20"/>
  <c r="AJ4795" i="20"/>
  <c r="AJ4796" i="20"/>
  <c r="AJ4797" i="20"/>
  <c r="AJ4798" i="20"/>
  <c r="AJ4799" i="20"/>
  <c r="AJ4800" i="20"/>
  <c r="AJ4801" i="20"/>
  <c r="AJ4802" i="20"/>
  <c r="AJ4803" i="20"/>
  <c r="AJ4804" i="20"/>
  <c r="AJ4805" i="20"/>
  <c r="AJ4806" i="20"/>
  <c r="AJ4807" i="20"/>
  <c r="AJ4808" i="20"/>
  <c r="AJ4809" i="20"/>
  <c r="AJ4810" i="20"/>
  <c r="AJ4811" i="20"/>
  <c r="AJ4812" i="20"/>
  <c r="AJ4813" i="20"/>
  <c r="AJ4814" i="20"/>
  <c r="AJ4815" i="20"/>
  <c r="AJ4816" i="20"/>
  <c r="AJ4817" i="20"/>
  <c r="AJ4818" i="20"/>
  <c r="AJ4819" i="20"/>
  <c r="AJ4820" i="20"/>
  <c r="AJ4821" i="20"/>
  <c r="AJ4822" i="20"/>
  <c r="AJ4823" i="20"/>
  <c r="AJ4824" i="20"/>
  <c r="AJ4825" i="20"/>
  <c r="AJ4826" i="20"/>
  <c r="AJ4827" i="20"/>
  <c r="AJ4828" i="20"/>
  <c r="AJ4829" i="20"/>
  <c r="AJ4830" i="20"/>
  <c r="AJ4831" i="20"/>
  <c r="AJ4832" i="20"/>
  <c r="AJ4833" i="20"/>
  <c r="AJ4834" i="20"/>
  <c r="AJ4835" i="20"/>
  <c r="AJ4836" i="20"/>
  <c r="AJ4837" i="20"/>
  <c r="AJ4838" i="20"/>
  <c r="AJ4839" i="20"/>
  <c r="AJ4840" i="20"/>
  <c r="AJ4841" i="20"/>
  <c r="AJ4842" i="20"/>
  <c r="AJ4843" i="20"/>
  <c r="AJ4844" i="20"/>
  <c r="AJ4845" i="20"/>
  <c r="AJ4846" i="20"/>
  <c r="AJ4847" i="20"/>
  <c r="AJ4848" i="20"/>
  <c r="AJ4849" i="20"/>
  <c r="AJ4850" i="20"/>
  <c r="AJ4851" i="20"/>
  <c r="AJ4852" i="20"/>
  <c r="AJ4853" i="20"/>
  <c r="AJ4854" i="20"/>
  <c r="AJ4855" i="20"/>
  <c r="AJ4856" i="20"/>
  <c r="AJ4857" i="20"/>
  <c r="AJ4858" i="20"/>
  <c r="AJ4859" i="20"/>
  <c r="AJ4860" i="20"/>
  <c r="AJ4861" i="20"/>
  <c r="AJ4862" i="20"/>
  <c r="AJ4863" i="20"/>
  <c r="AJ4864" i="20"/>
  <c r="AJ4865" i="20"/>
  <c r="AJ4866" i="20"/>
  <c r="AJ4867" i="20"/>
  <c r="AJ4868" i="20"/>
  <c r="AJ4869" i="20"/>
  <c r="AJ4870" i="20"/>
  <c r="AJ4871" i="20"/>
  <c r="AJ4872" i="20"/>
  <c r="AJ4873" i="20"/>
  <c r="AJ4874" i="20"/>
  <c r="AJ4875" i="20"/>
  <c r="AJ4876" i="20"/>
  <c r="AJ4877" i="20"/>
  <c r="AJ4878" i="20"/>
  <c r="AJ4879" i="20"/>
  <c r="AJ4880" i="20"/>
  <c r="AJ4881" i="20"/>
  <c r="AJ4882" i="20"/>
  <c r="AJ4883" i="20"/>
  <c r="AJ4884" i="20"/>
  <c r="AJ4885" i="20"/>
  <c r="AJ4886" i="20"/>
  <c r="AJ4887" i="20"/>
  <c r="AJ4888" i="20"/>
  <c r="AJ4889" i="20"/>
  <c r="AJ4890" i="20"/>
  <c r="AJ4891" i="20"/>
  <c r="AJ4892" i="20"/>
  <c r="AJ4893" i="20"/>
  <c r="AJ4894" i="20"/>
  <c r="AJ4895" i="20"/>
  <c r="AJ4896" i="20"/>
  <c r="AJ4897" i="20"/>
  <c r="AJ4898" i="20"/>
  <c r="AJ4899" i="20"/>
  <c r="AJ4900" i="20"/>
  <c r="AJ4901" i="20"/>
  <c r="AJ4902" i="20"/>
  <c r="AJ4903" i="20"/>
  <c r="AJ4904" i="20"/>
  <c r="AJ4905" i="20"/>
  <c r="AJ4906" i="20"/>
  <c r="AJ4907" i="20"/>
  <c r="AJ4908" i="20"/>
  <c r="AJ4909" i="20"/>
  <c r="AJ4910" i="20"/>
  <c r="AJ4911" i="20"/>
  <c r="AJ4912" i="20"/>
  <c r="AJ4913" i="20"/>
  <c r="AJ4914" i="20"/>
  <c r="AJ4915" i="20"/>
  <c r="AJ4916" i="20"/>
  <c r="AJ4917" i="20"/>
  <c r="AJ4918" i="20"/>
  <c r="AJ4919" i="20"/>
  <c r="AJ4920" i="20"/>
  <c r="AJ4921" i="20"/>
  <c r="AJ4922" i="20"/>
  <c r="AJ4923" i="20"/>
  <c r="AJ4924" i="20"/>
  <c r="AJ4925" i="20"/>
  <c r="AJ4926" i="20"/>
  <c r="AJ4927" i="20"/>
  <c r="AJ4928" i="20"/>
  <c r="AJ4929" i="20"/>
  <c r="AJ4930" i="20"/>
  <c r="AJ4931" i="20"/>
  <c r="AJ4932" i="20"/>
  <c r="AJ4933" i="20"/>
  <c r="AJ4934" i="20"/>
  <c r="AJ4935" i="20"/>
  <c r="AJ4936" i="20"/>
  <c r="AJ4937" i="20"/>
  <c r="AJ4938" i="20"/>
  <c r="AJ4939" i="20"/>
  <c r="AJ4940" i="20"/>
  <c r="AJ4941" i="20"/>
  <c r="AJ4942" i="20"/>
  <c r="AJ4943" i="20"/>
  <c r="AJ4944" i="20"/>
  <c r="AJ4945" i="20"/>
  <c r="AJ4946" i="20"/>
  <c r="AJ4947" i="20"/>
  <c r="AJ4948" i="20"/>
  <c r="AJ4949" i="20"/>
  <c r="AJ4950" i="20"/>
  <c r="AJ4951" i="20"/>
  <c r="AJ4952" i="20"/>
  <c r="AJ4953" i="20"/>
  <c r="AJ4954" i="20"/>
  <c r="AJ4955" i="20"/>
  <c r="AJ4956" i="20"/>
  <c r="AJ4957" i="20"/>
  <c r="AJ4958" i="20"/>
  <c r="AJ4959" i="20"/>
  <c r="AJ4960" i="20"/>
  <c r="AJ4961" i="20"/>
  <c r="AJ4962" i="20"/>
  <c r="AJ4963" i="20"/>
  <c r="AJ4964" i="20"/>
  <c r="AJ4965" i="20"/>
  <c r="AJ4966" i="20"/>
  <c r="AJ4967" i="20"/>
  <c r="AJ4968" i="20"/>
  <c r="AJ4969" i="20"/>
  <c r="AJ4970" i="20"/>
  <c r="AJ4971" i="20"/>
  <c r="AJ4972" i="20"/>
  <c r="AJ4973" i="20"/>
  <c r="AJ4974" i="20"/>
  <c r="AJ4975" i="20"/>
  <c r="AJ4976" i="20"/>
  <c r="AJ4977" i="20"/>
  <c r="AJ4978" i="20"/>
  <c r="AJ4979" i="20"/>
  <c r="AJ4980" i="20"/>
  <c r="AJ4981" i="20"/>
  <c r="AJ4982" i="20"/>
  <c r="AJ4983" i="20"/>
  <c r="AJ4984" i="20"/>
  <c r="AJ4985" i="20"/>
  <c r="AJ4986" i="20"/>
  <c r="AJ4987" i="20"/>
  <c r="AJ4988" i="20"/>
  <c r="AJ4989" i="20"/>
  <c r="AJ4990" i="20"/>
  <c r="AJ4991" i="20"/>
  <c r="AJ4992" i="20"/>
  <c r="AJ4993" i="20"/>
  <c r="AJ4994" i="20"/>
  <c r="AJ4995" i="20"/>
  <c r="AJ4996" i="20"/>
  <c r="AJ4997" i="20"/>
  <c r="AJ4998" i="20"/>
  <c r="AJ4999" i="20"/>
  <c r="AJ5000" i="20"/>
  <c r="AJ5001" i="20"/>
  <c r="AJ5002" i="20"/>
  <c r="AJ5003" i="20"/>
  <c r="AJ5004" i="20"/>
  <c r="AJ5005" i="20"/>
  <c r="AJ5006" i="20"/>
  <c r="AJ5007" i="20"/>
  <c r="AJ5008" i="20"/>
  <c r="AJ5009" i="20"/>
  <c r="AJ5010" i="20"/>
  <c r="AJ5011" i="20"/>
  <c r="AJ5012" i="20"/>
  <c r="AJ5013" i="20"/>
  <c r="AJ5014" i="20"/>
  <c r="AJ5015" i="20"/>
  <c r="AJ5016" i="20"/>
  <c r="AJ5017" i="20"/>
  <c r="AJ5018" i="20"/>
  <c r="AJ5019" i="20"/>
  <c r="AJ5020" i="20"/>
  <c r="AJ5021" i="20"/>
  <c r="AJ5022" i="20"/>
  <c r="AJ5023" i="20"/>
  <c r="AJ5024" i="20"/>
  <c r="AJ5025" i="20"/>
  <c r="AJ5026" i="20"/>
  <c r="AJ5027" i="20"/>
  <c r="AJ5028" i="20"/>
  <c r="AJ5029" i="20"/>
  <c r="AJ5030" i="20"/>
  <c r="AJ5031" i="20"/>
  <c r="AJ5032" i="20"/>
  <c r="AJ5033" i="20"/>
  <c r="AJ5034" i="20"/>
  <c r="AJ5035" i="20"/>
  <c r="AJ5036" i="20"/>
  <c r="AJ5037" i="20"/>
  <c r="AJ5038" i="20"/>
  <c r="AJ5039" i="20"/>
  <c r="AJ5040" i="20"/>
  <c r="AJ5041" i="20"/>
  <c r="AJ5042" i="20"/>
  <c r="AJ5043" i="20"/>
  <c r="AJ5044" i="20"/>
  <c r="AJ5045" i="20"/>
  <c r="AJ5046" i="20"/>
  <c r="AJ5047" i="20"/>
  <c r="AJ5048" i="20"/>
  <c r="AJ5049" i="20"/>
  <c r="AJ5050" i="20"/>
  <c r="AJ5051" i="20"/>
  <c r="AJ5052" i="20"/>
  <c r="AJ5053" i="20"/>
  <c r="AJ5054" i="20"/>
  <c r="AJ5055" i="20"/>
  <c r="AJ5056" i="20"/>
  <c r="AJ5057" i="20"/>
  <c r="AJ5058" i="20"/>
  <c r="AJ5059" i="20"/>
  <c r="AJ5060" i="20"/>
  <c r="AJ5061" i="20"/>
  <c r="AJ5062" i="20"/>
  <c r="AJ5063" i="20"/>
  <c r="AJ5064" i="20"/>
  <c r="AJ5065" i="20"/>
  <c r="AJ5066" i="20"/>
  <c r="AJ5067" i="20"/>
  <c r="AJ5068" i="20"/>
  <c r="AJ5069" i="20"/>
  <c r="AJ5070" i="20"/>
  <c r="AJ5071" i="20"/>
  <c r="AJ5072" i="20"/>
  <c r="AJ5073" i="20"/>
  <c r="AJ5074" i="20"/>
  <c r="AJ5075" i="20"/>
  <c r="AJ5076" i="20"/>
  <c r="AJ5077" i="20"/>
  <c r="AJ5078" i="20"/>
  <c r="AJ5079" i="20"/>
  <c r="AJ5080" i="20"/>
  <c r="AJ5081" i="20"/>
  <c r="AJ5082" i="20"/>
  <c r="AJ5083" i="20"/>
  <c r="AJ5084" i="20"/>
  <c r="AJ5085" i="20"/>
  <c r="AJ5086" i="20"/>
  <c r="AJ5087" i="20"/>
  <c r="AJ5088" i="20"/>
  <c r="AJ5089" i="20"/>
  <c r="AJ5090" i="20"/>
  <c r="AJ5091" i="20"/>
  <c r="AJ5092" i="20"/>
  <c r="AJ5093" i="20"/>
  <c r="AJ5094" i="20"/>
  <c r="AJ5095" i="20"/>
  <c r="AJ5096" i="20"/>
  <c r="AJ5097" i="20"/>
  <c r="AJ5098" i="20"/>
  <c r="AJ5099" i="20"/>
  <c r="AJ5100" i="20"/>
  <c r="AJ5101" i="20"/>
  <c r="AJ5102" i="20"/>
  <c r="AJ5103" i="20"/>
  <c r="AJ5104" i="20"/>
  <c r="AJ5105" i="20"/>
  <c r="AJ5106" i="20"/>
  <c r="AJ5107" i="20"/>
  <c r="AJ5108" i="20"/>
  <c r="AJ5109" i="20"/>
  <c r="AJ5110" i="20"/>
  <c r="AJ5111" i="20"/>
  <c r="AJ5112" i="20"/>
  <c r="AJ5113" i="20"/>
  <c r="AJ5114" i="20"/>
  <c r="AJ5115" i="20"/>
  <c r="AJ5116" i="20"/>
  <c r="AJ5117" i="20"/>
  <c r="AJ5118" i="20"/>
  <c r="AJ5119" i="20"/>
  <c r="AJ5120" i="20"/>
  <c r="AJ5121" i="20"/>
  <c r="AJ5122" i="20"/>
  <c r="AJ5123" i="20"/>
  <c r="AJ5124" i="20"/>
  <c r="AJ5125" i="20"/>
  <c r="AJ5126" i="20"/>
  <c r="AJ5127" i="20"/>
  <c r="AJ5128" i="20"/>
  <c r="AJ5129" i="20"/>
  <c r="AJ5130" i="20"/>
  <c r="AJ5131" i="20"/>
  <c r="AJ5132" i="20"/>
  <c r="AJ5133" i="20"/>
  <c r="AJ5134" i="20"/>
  <c r="AJ5135" i="20"/>
  <c r="AJ5136" i="20"/>
  <c r="AJ5137" i="20"/>
  <c r="AJ5138" i="20"/>
  <c r="AJ5139" i="20"/>
  <c r="AJ5140" i="20"/>
  <c r="AJ5141" i="20"/>
  <c r="AJ5142" i="20"/>
  <c r="AJ5143" i="20"/>
  <c r="AJ5144" i="20"/>
  <c r="AJ5145" i="20"/>
  <c r="AJ5146" i="20"/>
  <c r="AJ5147" i="20"/>
  <c r="AJ5148" i="20"/>
  <c r="AJ5149" i="20"/>
  <c r="AJ5150" i="20"/>
  <c r="AJ5151" i="20"/>
  <c r="AJ5152" i="20"/>
  <c r="AJ5153" i="20"/>
  <c r="AJ5154" i="20"/>
  <c r="AJ5155" i="20"/>
  <c r="AJ5156" i="20"/>
  <c r="AJ5157" i="20"/>
  <c r="AJ5158" i="20"/>
  <c r="AJ5159" i="20"/>
  <c r="AJ5160" i="20"/>
  <c r="AJ5161" i="20"/>
  <c r="AJ5162" i="20"/>
  <c r="AJ5163" i="20"/>
  <c r="AJ5164" i="20"/>
  <c r="AJ5165" i="20"/>
  <c r="AJ5166" i="20"/>
  <c r="AJ5167" i="20"/>
  <c r="AJ5168" i="20"/>
  <c r="AJ5169" i="20"/>
  <c r="AJ5170" i="20"/>
  <c r="AJ5171" i="20"/>
  <c r="AJ5172" i="20"/>
  <c r="AJ5173" i="20"/>
  <c r="AJ5174" i="20"/>
  <c r="AJ5175" i="20"/>
  <c r="AJ5176" i="20"/>
  <c r="AJ5177" i="20"/>
  <c r="AJ5178" i="20"/>
  <c r="AJ5179" i="20"/>
  <c r="AJ5180" i="20"/>
  <c r="AJ5181" i="20"/>
  <c r="AJ5182" i="20"/>
  <c r="AJ5183" i="20"/>
  <c r="AJ5184" i="20"/>
  <c r="AJ5185" i="20"/>
  <c r="AJ5186" i="20"/>
  <c r="AJ5187" i="20"/>
  <c r="AJ5188" i="20"/>
  <c r="AJ5189" i="20"/>
  <c r="AJ5190" i="20"/>
  <c r="AJ5191" i="20"/>
  <c r="AJ5192" i="20"/>
  <c r="AJ5193" i="20"/>
  <c r="AJ5194" i="20"/>
  <c r="AJ5195" i="20"/>
  <c r="AJ5196" i="20"/>
  <c r="AJ5197" i="20"/>
  <c r="AJ5198" i="20"/>
  <c r="AJ5199" i="20"/>
  <c r="AJ5200" i="20"/>
  <c r="AJ5201" i="20"/>
  <c r="AJ5202" i="20"/>
  <c r="AJ5203" i="20"/>
  <c r="AJ5204" i="20"/>
  <c r="AJ5205" i="20"/>
  <c r="AJ5206" i="20"/>
  <c r="AJ5207" i="20"/>
  <c r="AJ5208" i="20"/>
  <c r="AJ5209" i="20"/>
  <c r="AJ5210" i="20"/>
  <c r="AJ5211" i="20"/>
  <c r="AJ5212" i="20"/>
  <c r="AJ5213" i="20"/>
  <c r="AJ5214" i="20"/>
  <c r="AJ5215" i="20"/>
  <c r="AJ5216" i="20"/>
  <c r="AJ5217" i="20"/>
  <c r="AJ5218" i="20"/>
  <c r="AJ5219" i="20"/>
  <c r="AJ5220" i="20"/>
  <c r="AJ5221" i="20"/>
  <c r="AJ5222" i="20"/>
  <c r="AJ5223" i="20"/>
  <c r="AJ5224" i="20"/>
  <c r="AJ5225" i="20"/>
  <c r="AJ5226" i="20"/>
  <c r="AJ5227" i="20"/>
  <c r="AJ5228" i="20"/>
  <c r="AJ5229" i="20"/>
  <c r="AJ5230" i="20"/>
  <c r="AJ5231" i="20"/>
  <c r="AJ5232" i="20"/>
  <c r="AJ5233" i="20"/>
  <c r="AJ5234" i="20"/>
  <c r="AJ5235" i="20"/>
  <c r="AJ5236" i="20"/>
  <c r="AJ5237" i="20"/>
  <c r="AJ5238" i="20"/>
  <c r="AJ5239" i="20"/>
  <c r="AJ5240" i="20"/>
  <c r="AJ5241" i="20"/>
  <c r="AJ5242" i="20"/>
  <c r="AJ5243" i="20"/>
  <c r="AJ5244" i="20"/>
  <c r="AJ5245" i="20"/>
  <c r="AJ5246" i="20"/>
  <c r="AJ5247" i="20"/>
  <c r="AJ5248" i="20"/>
  <c r="AJ5249" i="20"/>
  <c r="AJ5250" i="20"/>
  <c r="AJ5251" i="20"/>
  <c r="AJ5252" i="20"/>
  <c r="AJ5253" i="20"/>
  <c r="AJ5254" i="20"/>
  <c r="AJ5255" i="20"/>
  <c r="AJ5256" i="20"/>
  <c r="AJ5257" i="20"/>
  <c r="AJ5258" i="20"/>
  <c r="AJ5259" i="20"/>
  <c r="AJ5260" i="20"/>
  <c r="AJ5261" i="20"/>
  <c r="AJ5262" i="20"/>
  <c r="AJ5263" i="20"/>
  <c r="AJ5264" i="20"/>
  <c r="AJ5265" i="20"/>
  <c r="AJ5266" i="20"/>
  <c r="AJ5267" i="20"/>
  <c r="AJ5268" i="20"/>
  <c r="AJ5269" i="20"/>
  <c r="AJ5270" i="20"/>
  <c r="AJ5271" i="20"/>
  <c r="AJ5272" i="20"/>
  <c r="AJ5273" i="20"/>
  <c r="AJ5274" i="20"/>
  <c r="AJ5275" i="20"/>
  <c r="AJ5276" i="20"/>
  <c r="AJ5277" i="20"/>
  <c r="AJ5278" i="20"/>
  <c r="AJ5279" i="20"/>
  <c r="AJ5280" i="20"/>
  <c r="AJ5281" i="20"/>
  <c r="AJ5282" i="20"/>
  <c r="AJ5283" i="20"/>
  <c r="AJ5284" i="20"/>
  <c r="AJ5285" i="20"/>
  <c r="AJ5286" i="20"/>
  <c r="AJ5287" i="20"/>
  <c r="AJ5288" i="20"/>
  <c r="AJ5289" i="20"/>
  <c r="AJ5290" i="20"/>
  <c r="AJ5291" i="20"/>
  <c r="AJ5292" i="20"/>
  <c r="AJ5293" i="20"/>
  <c r="AJ5294" i="20"/>
  <c r="AJ5295" i="20"/>
  <c r="AJ5296" i="20"/>
  <c r="AJ5297" i="20"/>
  <c r="AJ5298" i="20"/>
  <c r="AJ5299" i="20"/>
  <c r="AJ5300" i="20"/>
  <c r="AJ5301" i="20"/>
  <c r="AJ5302" i="20"/>
  <c r="AJ5303" i="20"/>
  <c r="AJ5304" i="20"/>
  <c r="AJ5305" i="20"/>
  <c r="AJ5306" i="20"/>
  <c r="AJ5307" i="20"/>
  <c r="AJ5308" i="20"/>
  <c r="AJ5309" i="20"/>
  <c r="AJ5310" i="20"/>
  <c r="AJ5311" i="20"/>
  <c r="AJ5312" i="20"/>
  <c r="AJ5313" i="20"/>
  <c r="AJ5314" i="20"/>
  <c r="AJ5315" i="20"/>
  <c r="AJ5316" i="20"/>
  <c r="AJ5317" i="20"/>
  <c r="AJ5318" i="20"/>
  <c r="AJ5319" i="20"/>
  <c r="AJ5320" i="20"/>
  <c r="AJ5321" i="20"/>
  <c r="AJ5322" i="20"/>
  <c r="AJ5323" i="20"/>
  <c r="AJ5324" i="20"/>
  <c r="AJ5325" i="20"/>
  <c r="AJ5326" i="20"/>
  <c r="AJ5327" i="20"/>
  <c r="AJ5328" i="20"/>
  <c r="AJ5329" i="20"/>
  <c r="AJ5330" i="20"/>
  <c r="AJ5331" i="20"/>
  <c r="AJ5332" i="20"/>
  <c r="AJ5333" i="20"/>
  <c r="AJ5334" i="20"/>
  <c r="AJ5335" i="20"/>
  <c r="AJ5336" i="20"/>
  <c r="AJ5337" i="20"/>
  <c r="AJ5338" i="20"/>
  <c r="AJ5339" i="20"/>
  <c r="AJ5340" i="20"/>
  <c r="AJ5341" i="20"/>
  <c r="AJ5342" i="20"/>
  <c r="AJ5343" i="20"/>
  <c r="AJ5344" i="20"/>
  <c r="AJ5345" i="20"/>
  <c r="AJ5346" i="20"/>
  <c r="AJ5347" i="20"/>
  <c r="AJ5348" i="20"/>
  <c r="AJ5349" i="20"/>
  <c r="AJ5350" i="20"/>
  <c r="AJ5351" i="20"/>
  <c r="AJ5352" i="20"/>
  <c r="AJ5353" i="20"/>
  <c r="AJ5354" i="20"/>
  <c r="AJ5355" i="20"/>
  <c r="AJ5356" i="20"/>
  <c r="AJ5357" i="20"/>
  <c r="AJ5358" i="20"/>
  <c r="AJ5359" i="20"/>
  <c r="AJ5360" i="20"/>
  <c r="AJ5361" i="20"/>
  <c r="AJ5362" i="20"/>
  <c r="AJ5363" i="20"/>
  <c r="AJ5364" i="20"/>
  <c r="AJ5365" i="20"/>
  <c r="AJ5366" i="20"/>
  <c r="AJ5367" i="20"/>
  <c r="AJ5368" i="20"/>
  <c r="AJ5369" i="20"/>
  <c r="AJ5370" i="20"/>
  <c r="AJ5371" i="20"/>
  <c r="AJ5372" i="20"/>
  <c r="AJ5373" i="20"/>
  <c r="AJ5374" i="20"/>
  <c r="AJ5375" i="20"/>
  <c r="AJ5376" i="20"/>
  <c r="AJ5377" i="20"/>
  <c r="AJ5378" i="20"/>
  <c r="AJ5379" i="20"/>
  <c r="AJ5380" i="20"/>
  <c r="AJ5381" i="20"/>
  <c r="AJ5382" i="20"/>
  <c r="AJ5383" i="20"/>
  <c r="AJ5384" i="20"/>
  <c r="AJ5385" i="20"/>
  <c r="AJ5386" i="20"/>
  <c r="AJ5387" i="20"/>
  <c r="AJ5388" i="20"/>
  <c r="AJ5389" i="20"/>
  <c r="AJ5390" i="20"/>
  <c r="AJ5391" i="20"/>
  <c r="AJ5392" i="20"/>
  <c r="AJ5393" i="20"/>
  <c r="AJ5394" i="20"/>
  <c r="AJ5395" i="20"/>
  <c r="AJ5396" i="20"/>
  <c r="AJ5397" i="20"/>
  <c r="AJ5398" i="20"/>
  <c r="AJ5399" i="20"/>
  <c r="AJ5400" i="20"/>
  <c r="AJ5401" i="20"/>
  <c r="AJ5402" i="20"/>
  <c r="AJ5403" i="20"/>
  <c r="AJ5404" i="20"/>
  <c r="AJ5405" i="20"/>
  <c r="AJ5406" i="20"/>
  <c r="AJ5407" i="20"/>
  <c r="AJ5408" i="20"/>
  <c r="AJ5409" i="20"/>
  <c r="AJ5410" i="20"/>
  <c r="AJ5411" i="20"/>
  <c r="AJ5412" i="20"/>
  <c r="AJ5413" i="20"/>
  <c r="AJ5414" i="20"/>
  <c r="AJ5415" i="20"/>
  <c r="AJ5416" i="20"/>
  <c r="AJ5417" i="20"/>
  <c r="AJ5418" i="20"/>
  <c r="AJ5419" i="20"/>
  <c r="AJ5420" i="20"/>
  <c r="AJ5421" i="20"/>
  <c r="AJ5422" i="20"/>
  <c r="AJ5423" i="20"/>
  <c r="AJ5424" i="20"/>
  <c r="AJ5425" i="20"/>
  <c r="AJ5426" i="20"/>
  <c r="AJ5427" i="20"/>
  <c r="AJ5428" i="20"/>
  <c r="AJ5429" i="20"/>
  <c r="AJ5430" i="20"/>
  <c r="AJ5431" i="20"/>
  <c r="AJ5432" i="20"/>
  <c r="AJ5433" i="20"/>
  <c r="AJ5434" i="20"/>
  <c r="AJ5435" i="20"/>
  <c r="AJ5436" i="20"/>
  <c r="AJ5437" i="20"/>
  <c r="AJ5438" i="20"/>
  <c r="AJ5439" i="20"/>
  <c r="AJ5440" i="20"/>
  <c r="AJ5441" i="20"/>
  <c r="AJ5442" i="20"/>
  <c r="AJ5443" i="20"/>
  <c r="AJ5444" i="20"/>
  <c r="AJ5445" i="20"/>
  <c r="AJ5446" i="20"/>
  <c r="AJ5447" i="20"/>
  <c r="AJ5448" i="20"/>
  <c r="AJ5449" i="20"/>
  <c r="AJ5450" i="20"/>
  <c r="AJ5451" i="20"/>
  <c r="AJ5452" i="20"/>
  <c r="AJ5453" i="20"/>
  <c r="AJ5454" i="20"/>
  <c r="AJ5455" i="20"/>
  <c r="AJ5456" i="20"/>
  <c r="AJ5457" i="20"/>
  <c r="AJ5458" i="20"/>
  <c r="AJ5459" i="20"/>
  <c r="AJ5460" i="20"/>
  <c r="AJ5461" i="20"/>
  <c r="AJ5462" i="20"/>
  <c r="AJ5463" i="20"/>
  <c r="AJ5464" i="20"/>
  <c r="AJ5465" i="20"/>
  <c r="AJ5466" i="20"/>
  <c r="AJ5467" i="20"/>
  <c r="AJ5468" i="20"/>
  <c r="AJ5469" i="20"/>
  <c r="AJ5470" i="20"/>
  <c r="AJ5471" i="20"/>
  <c r="AJ5472" i="20"/>
  <c r="AJ5473" i="20"/>
  <c r="AJ5474" i="20"/>
  <c r="AJ5475" i="20"/>
  <c r="AJ5476" i="20"/>
  <c r="AJ5477" i="20"/>
  <c r="AJ5478" i="20"/>
  <c r="AJ5479" i="20"/>
  <c r="AJ5480" i="20"/>
  <c r="AJ5481" i="20"/>
  <c r="AJ5482" i="20"/>
  <c r="AJ5483" i="20"/>
  <c r="AJ5484" i="20"/>
  <c r="AJ5485" i="20"/>
  <c r="AJ5486" i="20"/>
  <c r="AJ5487" i="20"/>
  <c r="AJ5488" i="20"/>
  <c r="AJ5489" i="20"/>
  <c r="AJ5490" i="20"/>
  <c r="AJ5491" i="20"/>
  <c r="AJ5492" i="20"/>
  <c r="AJ5493" i="20"/>
  <c r="AJ5494" i="20"/>
  <c r="AJ5495" i="20"/>
  <c r="AJ5496" i="20"/>
  <c r="AJ5497" i="20"/>
  <c r="AJ5498" i="20"/>
  <c r="AJ5499" i="20"/>
  <c r="AJ5500" i="20"/>
  <c r="AJ5501" i="20"/>
  <c r="AJ5502" i="20"/>
  <c r="AJ5503" i="20"/>
  <c r="AJ5504" i="20"/>
  <c r="AJ5505" i="20"/>
  <c r="AJ5506" i="20"/>
  <c r="AJ5507" i="20"/>
  <c r="AJ5508" i="20"/>
  <c r="AJ5509" i="20"/>
  <c r="AJ5510" i="20"/>
  <c r="AJ5511" i="20"/>
  <c r="AJ5512" i="20"/>
  <c r="AJ5513" i="20"/>
  <c r="AJ5514" i="20"/>
  <c r="AJ5515" i="20"/>
  <c r="AJ5516" i="20"/>
  <c r="AJ5517" i="20"/>
  <c r="AJ5518" i="20"/>
  <c r="AJ5519" i="20"/>
  <c r="AJ5520" i="20"/>
  <c r="AJ5521" i="20"/>
  <c r="AJ5522" i="20"/>
  <c r="AJ5523" i="20"/>
  <c r="AJ5524" i="20"/>
  <c r="AJ5525" i="20"/>
  <c r="AJ5526" i="20"/>
  <c r="AJ5527" i="20"/>
  <c r="AJ5528" i="20"/>
  <c r="AJ5529" i="20"/>
  <c r="AJ5530" i="20"/>
  <c r="AJ5531" i="20"/>
  <c r="AJ5532" i="20"/>
  <c r="AJ5533" i="20"/>
  <c r="AJ5534" i="20"/>
  <c r="AJ5535" i="20"/>
  <c r="AJ5536" i="20"/>
  <c r="AJ5537" i="20"/>
  <c r="AJ5538" i="20"/>
  <c r="AJ5539" i="20"/>
  <c r="AJ5540" i="20"/>
  <c r="AJ5541" i="20"/>
  <c r="AJ5542" i="20"/>
  <c r="AJ5543" i="20"/>
  <c r="AJ5544" i="20"/>
  <c r="AJ5545" i="20"/>
  <c r="AJ5546" i="20"/>
  <c r="AJ5547" i="20"/>
  <c r="AJ5548" i="20"/>
  <c r="AJ5549" i="20"/>
  <c r="AJ5550" i="20"/>
  <c r="AJ5551" i="20"/>
  <c r="AJ5552" i="20"/>
  <c r="AJ5553" i="20"/>
  <c r="AJ5554" i="20"/>
  <c r="AJ5555" i="20"/>
  <c r="AJ5556" i="20"/>
  <c r="AJ5557" i="20"/>
  <c r="AJ5558" i="20"/>
  <c r="AJ5559" i="20"/>
  <c r="AJ5560" i="20"/>
  <c r="AJ5561" i="20"/>
  <c r="AJ5562" i="20"/>
  <c r="AJ5563" i="20"/>
  <c r="AJ5564" i="20"/>
  <c r="AJ5565" i="20"/>
  <c r="AJ5566" i="20"/>
  <c r="AJ5567" i="20"/>
  <c r="AJ5568" i="20"/>
  <c r="AJ5569" i="20"/>
  <c r="AJ5570" i="20"/>
  <c r="AJ5571" i="20"/>
  <c r="AJ5572" i="20"/>
  <c r="AJ5573" i="20"/>
  <c r="AJ5574" i="20"/>
  <c r="AJ5575" i="20"/>
  <c r="AJ5576" i="20"/>
  <c r="AJ5577" i="20"/>
  <c r="AJ5578" i="20"/>
  <c r="AJ5579" i="20"/>
  <c r="AJ5580" i="20"/>
  <c r="AJ5581" i="20"/>
  <c r="AJ5582" i="20"/>
  <c r="AJ5583" i="20"/>
  <c r="AJ5584" i="20"/>
  <c r="AJ5585" i="20"/>
  <c r="AJ5586" i="20"/>
  <c r="AJ5587" i="20"/>
  <c r="AJ5588" i="20"/>
  <c r="AJ5589" i="20"/>
  <c r="AJ5590" i="20"/>
  <c r="AJ5591" i="20"/>
  <c r="AJ5592" i="20"/>
  <c r="AJ5593" i="20"/>
  <c r="AJ5594" i="20"/>
  <c r="AJ5595" i="20"/>
  <c r="AJ5596" i="20"/>
  <c r="AJ5597" i="20"/>
  <c r="AJ5598" i="20"/>
  <c r="AJ5599" i="20"/>
  <c r="AJ5600" i="20"/>
  <c r="AJ5601" i="20"/>
  <c r="AJ5602" i="20"/>
  <c r="AJ5603" i="20"/>
  <c r="AJ5604" i="20"/>
  <c r="AJ5605" i="20"/>
  <c r="AJ5606" i="20"/>
  <c r="AJ5607" i="20"/>
  <c r="AJ5608" i="20"/>
  <c r="AJ5609" i="20"/>
  <c r="AJ5610" i="20"/>
  <c r="AJ5611" i="20"/>
  <c r="AJ5612" i="20"/>
  <c r="AJ5613" i="20"/>
  <c r="AJ5614" i="20"/>
  <c r="AJ5615" i="20"/>
  <c r="AJ5616" i="20"/>
  <c r="AJ5617" i="20"/>
  <c r="AJ5618" i="20"/>
  <c r="AJ5619" i="20"/>
  <c r="AJ5620" i="20"/>
  <c r="AJ5621" i="20"/>
  <c r="AJ5622" i="20"/>
  <c r="AJ5623" i="20"/>
  <c r="AJ5624" i="20"/>
  <c r="AJ5625" i="20"/>
  <c r="AJ5626" i="20"/>
  <c r="AJ5627" i="20"/>
  <c r="AJ5628" i="20"/>
  <c r="AJ5629" i="20"/>
  <c r="AJ5630" i="20"/>
  <c r="AJ5631" i="20"/>
  <c r="AJ5632" i="20"/>
  <c r="AJ5633" i="20"/>
  <c r="AJ5634" i="20"/>
  <c r="AJ5635" i="20"/>
  <c r="AJ5636" i="20"/>
  <c r="AJ5637" i="20"/>
  <c r="AJ5638" i="20"/>
  <c r="AJ5639" i="20"/>
  <c r="AJ5640" i="20"/>
  <c r="AJ5641" i="20"/>
  <c r="AJ5642" i="20"/>
  <c r="AJ5643" i="20"/>
  <c r="AJ5644" i="20"/>
  <c r="AJ5645" i="20"/>
  <c r="AJ5646" i="20"/>
  <c r="AJ5647" i="20"/>
  <c r="AJ5648" i="20"/>
  <c r="AJ5649" i="20"/>
  <c r="AJ5650" i="20"/>
  <c r="AJ5651" i="20"/>
  <c r="AJ5652" i="20"/>
  <c r="AJ5653" i="20"/>
  <c r="AJ5654" i="20"/>
  <c r="AJ5655" i="20"/>
  <c r="AJ5656" i="20"/>
  <c r="AJ5657" i="20"/>
  <c r="AJ5658" i="20"/>
  <c r="AJ5659" i="20"/>
  <c r="AJ5660" i="20"/>
  <c r="AJ5661" i="20"/>
  <c r="AJ5662" i="20"/>
  <c r="AJ5663" i="20"/>
  <c r="AJ5664" i="20"/>
  <c r="AJ5665" i="20"/>
  <c r="AJ5666" i="20"/>
  <c r="AJ5667" i="20"/>
  <c r="AJ5668" i="20"/>
  <c r="AJ5669" i="20"/>
  <c r="AJ5670" i="20"/>
  <c r="AJ5671" i="20"/>
  <c r="AJ5672" i="20"/>
  <c r="AJ5673" i="20"/>
  <c r="AJ5674" i="20"/>
  <c r="AJ5675" i="20"/>
  <c r="AJ5676" i="20"/>
  <c r="AJ5677" i="20"/>
  <c r="AJ5678" i="20"/>
  <c r="AJ5679" i="20"/>
  <c r="AJ5680" i="20"/>
  <c r="AJ5681" i="20"/>
  <c r="AJ5682" i="20"/>
  <c r="AJ5683" i="20"/>
  <c r="AJ5684" i="20"/>
  <c r="AJ5685" i="20"/>
  <c r="AJ5686" i="20"/>
  <c r="AJ5687" i="20"/>
  <c r="AJ5688" i="20"/>
  <c r="AJ5689" i="20"/>
  <c r="AJ5690" i="20"/>
  <c r="AJ5691" i="20"/>
  <c r="AJ5692" i="20"/>
  <c r="AJ5693" i="20"/>
  <c r="AJ5694" i="20"/>
  <c r="AJ5695" i="20"/>
  <c r="AJ5696" i="20"/>
  <c r="AJ5697" i="20"/>
  <c r="AJ5698" i="20"/>
  <c r="AJ5699" i="20"/>
  <c r="AJ5700" i="20"/>
  <c r="AJ5701" i="20"/>
  <c r="AJ5702" i="20"/>
  <c r="AJ5703" i="20"/>
  <c r="AJ5704" i="20"/>
  <c r="AJ5705" i="20"/>
  <c r="AJ5706" i="20"/>
  <c r="AJ5707" i="20"/>
  <c r="AJ5708" i="20"/>
  <c r="AJ5709" i="20"/>
  <c r="AJ5710" i="20"/>
  <c r="AJ5711" i="20"/>
  <c r="AJ5712" i="20"/>
  <c r="AJ5713" i="20"/>
  <c r="AJ5714" i="20"/>
  <c r="AJ5715" i="20"/>
  <c r="AJ5716" i="20"/>
  <c r="AJ5717" i="20"/>
  <c r="AJ5718" i="20"/>
  <c r="AJ5719" i="20"/>
  <c r="AJ5720" i="20"/>
  <c r="AJ5721" i="20"/>
  <c r="AJ5722" i="20"/>
  <c r="AJ5723" i="20"/>
  <c r="AJ5724" i="20"/>
  <c r="AJ5725" i="20"/>
  <c r="AJ5726" i="20"/>
  <c r="AJ5727" i="20"/>
  <c r="AJ5728" i="20"/>
  <c r="AJ5729" i="20"/>
  <c r="AJ5730" i="20"/>
  <c r="AJ5731" i="20"/>
  <c r="AJ5732" i="20"/>
  <c r="AJ5733" i="20"/>
  <c r="AJ5734" i="20"/>
  <c r="AJ5735" i="20"/>
  <c r="AJ5736" i="20"/>
  <c r="AJ5737" i="20"/>
  <c r="AJ5738" i="20"/>
  <c r="AJ5739" i="20"/>
  <c r="AJ5740" i="20"/>
  <c r="AJ5741" i="20"/>
  <c r="AJ5742" i="20"/>
  <c r="AJ5743" i="20"/>
  <c r="AJ5744" i="20"/>
  <c r="AJ5745" i="20"/>
  <c r="AJ5746" i="20"/>
  <c r="AJ5747" i="20"/>
  <c r="AJ5748" i="20"/>
  <c r="AJ5749" i="20"/>
  <c r="AJ5750" i="20"/>
  <c r="AJ5751" i="20"/>
  <c r="AJ5752" i="20"/>
  <c r="AJ5753" i="20"/>
  <c r="AJ5754" i="20"/>
  <c r="AJ5755" i="20"/>
  <c r="AJ5756" i="20"/>
  <c r="AJ5757" i="20"/>
  <c r="AJ5758" i="20"/>
  <c r="AJ5759" i="20"/>
  <c r="AJ5760" i="20"/>
  <c r="AJ5761" i="20"/>
  <c r="AJ5762" i="20"/>
  <c r="AJ5763" i="20"/>
  <c r="AJ5764" i="20"/>
  <c r="AJ5765" i="20"/>
  <c r="AJ5766" i="20"/>
  <c r="AJ5767" i="20"/>
  <c r="AJ5768" i="20"/>
  <c r="AJ5769" i="20"/>
  <c r="AJ5770" i="20"/>
  <c r="AJ5771" i="20"/>
  <c r="AJ5772" i="20"/>
  <c r="AJ5773" i="20"/>
  <c r="AJ5774" i="20"/>
  <c r="AJ5775" i="20"/>
  <c r="AJ5776" i="20"/>
  <c r="AJ5777" i="20"/>
  <c r="AJ5778" i="20"/>
  <c r="AJ5779" i="20"/>
  <c r="AJ5780" i="20"/>
  <c r="AJ5781" i="20"/>
  <c r="AJ5782" i="20"/>
  <c r="AJ5783" i="20"/>
  <c r="AJ5784" i="20"/>
  <c r="AJ5785" i="20"/>
  <c r="AJ5786" i="20"/>
  <c r="AJ5787" i="20"/>
  <c r="AJ5788" i="20"/>
  <c r="AJ5789" i="20"/>
  <c r="AJ5790" i="20"/>
  <c r="AJ5791" i="20"/>
  <c r="AJ5792" i="20"/>
  <c r="AJ5793" i="20"/>
  <c r="AJ5794" i="20"/>
  <c r="AJ5795" i="20"/>
  <c r="AJ5796" i="20"/>
  <c r="AJ5797" i="20"/>
  <c r="AJ5798" i="20"/>
  <c r="AJ5799" i="20"/>
  <c r="AJ5800" i="20"/>
  <c r="AJ5801" i="20"/>
  <c r="AJ5802" i="20"/>
  <c r="AJ5803" i="20"/>
  <c r="AJ5804" i="20"/>
  <c r="AJ5805" i="20"/>
  <c r="AJ5806" i="20"/>
  <c r="AJ5807" i="20"/>
  <c r="AJ5808" i="20"/>
  <c r="AJ5809" i="20"/>
  <c r="AJ5810" i="20"/>
  <c r="AJ5811" i="20"/>
  <c r="AJ5812" i="20"/>
  <c r="AJ5813" i="20"/>
  <c r="AJ5814" i="20"/>
  <c r="AJ5815" i="20"/>
  <c r="AJ5816" i="20"/>
  <c r="AJ5817" i="20"/>
  <c r="AJ5818" i="20"/>
  <c r="AJ5819" i="20"/>
  <c r="AJ5820" i="20"/>
  <c r="AJ5821" i="20"/>
  <c r="AJ5822" i="20"/>
  <c r="AJ5823" i="20"/>
  <c r="AJ5824" i="20"/>
  <c r="AJ5825" i="20"/>
  <c r="AJ5826" i="20"/>
  <c r="AJ5827" i="20"/>
  <c r="AJ5828" i="20"/>
  <c r="AJ5829" i="20"/>
  <c r="AJ5830" i="20"/>
  <c r="AJ5831" i="20"/>
  <c r="AJ5832" i="20"/>
  <c r="AJ5833" i="20"/>
  <c r="AJ5834" i="20"/>
  <c r="AJ5835" i="20"/>
  <c r="AJ5836" i="20"/>
  <c r="AJ5837" i="20"/>
  <c r="AJ5838" i="20"/>
  <c r="AJ5839" i="20"/>
  <c r="AJ5840" i="20"/>
  <c r="AJ5841" i="20"/>
  <c r="AJ5842" i="20"/>
  <c r="AJ5843" i="20"/>
  <c r="AJ5844" i="20"/>
  <c r="AJ5845" i="20"/>
  <c r="AJ5846" i="20"/>
  <c r="AJ5847" i="20"/>
  <c r="AJ5848" i="20"/>
  <c r="AJ5849" i="20"/>
  <c r="AJ5850" i="20"/>
  <c r="AJ5851" i="20"/>
  <c r="AJ5852" i="20"/>
  <c r="AJ5853" i="20"/>
  <c r="AJ5854" i="20"/>
  <c r="AJ5855" i="20"/>
  <c r="AJ5856" i="20"/>
  <c r="AJ5857" i="20"/>
  <c r="AJ5858" i="20"/>
  <c r="AJ5859" i="20"/>
  <c r="AJ5860" i="20"/>
  <c r="AJ5861" i="20"/>
  <c r="AJ5862" i="20"/>
  <c r="AJ5863" i="20"/>
  <c r="AJ5864" i="20"/>
  <c r="AJ5865" i="20"/>
  <c r="AJ5866" i="20"/>
  <c r="AJ5867" i="20"/>
  <c r="AJ5868" i="20"/>
  <c r="AJ5869" i="20"/>
  <c r="AJ5870" i="20"/>
  <c r="AJ5871" i="20"/>
  <c r="AJ5872" i="20"/>
  <c r="AJ5873" i="20"/>
  <c r="AJ5874" i="20"/>
  <c r="AJ5875" i="20"/>
  <c r="AJ5876" i="20"/>
  <c r="AJ5877" i="20"/>
  <c r="AJ5878" i="20"/>
  <c r="AJ5879" i="20"/>
  <c r="AJ5880" i="20"/>
  <c r="AJ5881" i="20"/>
  <c r="AJ5882" i="20"/>
  <c r="AJ5883" i="20"/>
  <c r="AJ5884" i="20"/>
  <c r="AJ5885" i="20"/>
  <c r="AJ5886" i="20"/>
  <c r="AJ5887" i="20"/>
  <c r="AJ5888" i="20"/>
  <c r="AJ5889" i="20"/>
  <c r="AJ5890" i="20"/>
  <c r="AJ5891" i="20"/>
  <c r="AJ5892" i="20"/>
  <c r="AJ5893" i="20"/>
  <c r="AJ5894" i="20"/>
  <c r="AJ5895" i="20"/>
  <c r="AJ5896" i="20"/>
  <c r="AJ5941" i="20"/>
  <c r="AJ5942" i="20"/>
  <c r="AJ5943" i="20"/>
  <c r="AJ5944" i="20"/>
  <c r="AJ5945" i="20"/>
  <c r="AJ5946" i="20"/>
  <c r="AJ5947" i="20"/>
  <c r="AJ5948" i="20"/>
  <c r="AJ5949" i="20"/>
  <c r="AJ5950" i="20"/>
  <c r="AJ5951" i="20"/>
  <c r="AJ5952" i="20"/>
  <c r="AJ5953" i="20"/>
  <c r="AJ5954" i="20"/>
  <c r="AJ5955" i="20"/>
  <c r="AJ5956" i="20"/>
  <c r="AJ5957" i="20"/>
  <c r="AJ5958" i="20"/>
  <c r="AJ5959" i="20"/>
  <c r="AJ5960" i="20"/>
  <c r="AJ5961" i="20"/>
  <c r="AJ5962" i="20"/>
  <c r="AJ5963" i="20"/>
  <c r="AJ5964" i="20"/>
  <c r="AJ5965" i="20"/>
  <c r="AJ5966" i="20"/>
  <c r="AJ5967" i="20"/>
  <c r="AJ5968" i="20"/>
  <c r="AJ5969" i="20"/>
  <c r="AJ5970" i="20"/>
  <c r="AJ5971" i="20"/>
  <c r="AJ5972" i="20"/>
  <c r="AJ5973" i="20"/>
  <c r="AJ5974" i="20"/>
  <c r="AJ5975" i="20"/>
  <c r="AJ5976" i="20"/>
  <c r="AJ5977" i="20"/>
  <c r="AJ5978" i="20"/>
  <c r="AJ5979" i="20"/>
  <c r="AJ5980" i="20"/>
  <c r="AJ5981" i="20"/>
  <c r="AJ5982" i="20"/>
  <c r="AJ5983" i="20"/>
  <c r="AJ5984" i="20"/>
  <c r="AJ5985" i="20"/>
  <c r="AJ5986" i="20"/>
  <c r="AJ5987" i="20"/>
  <c r="AJ5988" i="20"/>
  <c r="AJ5989" i="20"/>
  <c r="AJ5990" i="20"/>
  <c r="AJ5991" i="20"/>
  <c r="AJ5992" i="20"/>
  <c r="AJ5993" i="20"/>
  <c r="AJ5994" i="20"/>
  <c r="AJ5995" i="20"/>
  <c r="AJ5996" i="20"/>
  <c r="AJ5997" i="20"/>
  <c r="AJ5998" i="20"/>
  <c r="AJ5999" i="20"/>
  <c r="AJ6000" i="20"/>
  <c r="AJ6001" i="20"/>
  <c r="AJ6002" i="20"/>
  <c r="AJ6003" i="20"/>
  <c r="AJ6004" i="20"/>
  <c r="AJ6005" i="20"/>
  <c r="AJ6006" i="20"/>
  <c r="AJ6007" i="20"/>
  <c r="AJ6008" i="20"/>
  <c r="AJ6009" i="20"/>
  <c r="AJ6010" i="20"/>
  <c r="AJ6011" i="20"/>
  <c r="AJ6012" i="20"/>
  <c r="AJ6013" i="20"/>
  <c r="AJ6014" i="20"/>
  <c r="AJ6015" i="20"/>
  <c r="AJ6016" i="20"/>
  <c r="AJ6017" i="20"/>
  <c r="AJ6018" i="20"/>
  <c r="AJ6019" i="20"/>
  <c r="AJ6020" i="20"/>
  <c r="AJ6021" i="20"/>
  <c r="AJ6022" i="20"/>
  <c r="AJ6023" i="20"/>
  <c r="AJ6024" i="20"/>
  <c r="AJ6025" i="20"/>
  <c r="AJ6026" i="20"/>
  <c r="AJ6027" i="20"/>
  <c r="AJ6028" i="20"/>
  <c r="AJ6029" i="20"/>
  <c r="AJ6030" i="20"/>
  <c r="AJ6031" i="20"/>
  <c r="AJ6032" i="20"/>
  <c r="AJ6033" i="20"/>
  <c r="AJ6034" i="20"/>
  <c r="AJ6035" i="20"/>
  <c r="AJ6036" i="20"/>
  <c r="AJ6037" i="20"/>
  <c r="AJ6038" i="20"/>
  <c r="AJ6039" i="20"/>
  <c r="AJ6040" i="20"/>
  <c r="AJ6041" i="20"/>
  <c r="AJ6042" i="20"/>
  <c r="AJ6043" i="20"/>
  <c r="AJ6044" i="20"/>
  <c r="AJ6045" i="20"/>
  <c r="AJ6046" i="20"/>
  <c r="AJ6047" i="20"/>
  <c r="AJ6048" i="20"/>
  <c r="AJ6049" i="20"/>
  <c r="AJ6050" i="20"/>
  <c r="AJ6051" i="20"/>
  <c r="AJ6052" i="20"/>
  <c r="AJ6053" i="20"/>
  <c r="AJ6054" i="20"/>
  <c r="AJ6055" i="20"/>
  <c r="AJ6056" i="20"/>
  <c r="AJ6057" i="20"/>
  <c r="AJ6058" i="20"/>
  <c r="AJ6059" i="20"/>
  <c r="AJ6060" i="20"/>
  <c r="AJ6061" i="20"/>
  <c r="AJ6062" i="20"/>
  <c r="AJ6063" i="20"/>
  <c r="AJ6064" i="20"/>
  <c r="AJ6065" i="20"/>
  <c r="AJ6066" i="20"/>
  <c r="AJ6067" i="20"/>
  <c r="AJ6068" i="20"/>
  <c r="AJ6069" i="20"/>
  <c r="AJ6070" i="20"/>
  <c r="AJ6071" i="20"/>
  <c r="AJ6072" i="20"/>
  <c r="AJ6073" i="20"/>
  <c r="AJ6074" i="20"/>
  <c r="AJ6075" i="20"/>
  <c r="AJ6076" i="20"/>
  <c r="AJ6077" i="20"/>
  <c r="AJ6078" i="20"/>
  <c r="AJ6079" i="20"/>
  <c r="AJ6080" i="20"/>
  <c r="AJ6081" i="20"/>
  <c r="AJ6082" i="20"/>
  <c r="AJ6083" i="20"/>
  <c r="AJ6084" i="20"/>
  <c r="AJ6085" i="20"/>
  <c r="AJ6086" i="20"/>
  <c r="AJ6087" i="20"/>
  <c r="AJ6088" i="20"/>
  <c r="AJ6089" i="20"/>
  <c r="AJ6090" i="20"/>
  <c r="AJ6091" i="20"/>
  <c r="AJ6092" i="20"/>
  <c r="AJ6093" i="20"/>
  <c r="AJ6094" i="20"/>
  <c r="AJ6095" i="20"/>
  <c r="AJ6096" i="20"/>
  <c r="AJ6097" i="20"/>
  <c r="AJ6098" i="20"/>
  <c r="AJ6099" i="20"/>
  <c r="AJ6100" i="20"/>
  <c r="AJ6101" i="20"/>
  <c r="AJ6102" i="20"/>
  <c r="AJ6103" i="20"/>
  <c r="AJ6104" i="20"/>
  <c r="AJ6105" i="20"/>
  <c r="AJ6106" i="20"/>
  <c r="AJ6107" i="20"/>
  <c r="AJ6108" i="20"/>
  <c r="AJ6109" i="20"/>
  <c r="AJ6110" i="20"/>
  <c r="AJ6111" i="20"/>
  <c r="AJ6112" i="20"/>
  <c r="AJ6113" i="20"/>
  <c r="AJ6114" i="20"/>
  <c r="AJ6115" i="20"/>
  <c r="AJ6116" i="20"/>
  <c r="AJ6117" i="20"/>
  <c r="AJ6118" i="20"/>
  <c r="AJ6119" i="20"/>
  <c r="AJ6120" i="20"/>
  <c r="AJ6121" i="20"/>
  <c r="AJ6122" i="20"/>
  <c r="AJ6123" i="20"/>
  <c r="AJ6124" i="20"/>
  <c r="AJ6125" i="20"/>
  <c r="AJ6126" i="20"/>
  <c r="AJ6127" i="20"/>
  <c r="AJ6128" i="20"/>
  <c r="AJ6129" i="20"/>
  <c r="AJ6130" i="20"/>
  <c r="AJ6131" i="20"/>
  <c r="AJ6132" i="20"/>
  <c r="AJ6133" i="20"/>
  <c r="AJ6134" i="20"/>
  <c r="AJ6135" i="20"/>
  <c r="AJ6136" i="20"/>
  <c r="AJ6137" i="20"/>
  <c r="AJ6138" i="20"/>
  <c r="AJ6139" i="20"/>
  <c r="AJ6140" i="20"/>
  <c r="AJ6141" i="20"/>
  <c r="AJ6142" i="20"/>
  <c r="AJ6143" i="20"/>
  <c r="AJ6144" i="20"/>
  <c r="AJ6145" i="20"/>
  <c r="AJ6146" i="20"/>
  <c r="AJ6147" i="20"/>
  <c r="AJ6148" i="20"/>
  <c r="AJ6149" i="20"/>
  <c r="AJ6150" i="20"/>
  <c r="AJ6151" i="20"/>
  <c r="AJ6152" i="20"/>
  <c r="AJ6153" i="20"/>
  <c r="AJ6154" i="20"/>
  <c r="AJ6155" i="20"/>
  <c r="AJ6156" i="20"/>
  <c r="AJ6157" i="20"/>
  <c r="AJ6158" i="20"/>
  <c r="AJ6159" i="20"/>
  <c r="AJ6160" i="20"/>
  <c r="AJ6161" i="20"/>
  <c r="AJ6162" i="20"/>
  <c r="AJ6163" i="20"/>
  <c r="AJ6164" i="20"/>
  <c r="AJ6165" i="20"/>
  <c r="AJ6166" i="20"/>
  <c r="AJ6167" i="20"/>
  <c r="AJ6168" i="20"/>
  <c r="AJ6169" i="20"/>
  <c r="AJ6170" i="20"/>
  <c r="AJ6171" i="20"/>
  <c r="AJ6172" i="20"/>
  <c r="AJ6173" i="20"/>
  <c r="AJ6174" i="20"/>
  <c r="AJ6175" i="20"/>
  <c r="AJ6176" i="20"/>
  <c r="AJ6177" i="20"/>
  <c r="AJ6178" i="20"/>
  <c r="AJ6179" i="20"/>
  <c r="AJ6180" i="20"/>
  <c r="AJ6181" i="20"/>
  <c r="AJ6182" i="20"/>
  <c r="AJ6183" i="20"/>
  <c r="AJ6184" i="20"/>
  <c r="AJ6185" i="20"/>
  <c r="AJ6186" i="20"/>
  <c r="AJ6187" i="20"/>
  <c r="AJ6188" i="20"/>
  <c r="AJ6189" i="20"/>
  <c r="AJ6190" i="20"/>
  <c r="AJ6191" i="20"/>
  <c r="AJ6192" i="20"/>
  <c r="AJ6193" i="20"/>
  <c r="AJ6194" i="20"/>
  <c r="AJ6195" i="20"/>
  <c r="AJ6196" i="20"/>
  <c r="AJ6197" i="20"/>
  <c r="AJ6198" i="20"/>
  <c r="AJ6199" i="20"/>
  <c r="AJ6200" i="20"/>
  <c r="AJ6201" i="20"/>
  <c r="AJ6202" i="20"/>
  <c r="AJ6203" i="20"/>
  <c r="AJ6204" i="20"/>
  <c r="AJ6205" i="20"/>
  <c r="AJ6206" i="20"/>
  <c r="AJ6207" i="20"/>
  <c r="AJ6208" i="20"/>
  <c r="AJ6209" i="20"/>
  <c r="AJ6210" i="20"/>
  <c r="AJ6211" i="20"/>
  <c r="AJ6212" i="20"/>
  <c r="AJ6213" i="20"/>
  <c r="AJ6214" i="20"/>
  <c r="AJ6215" i="20"/>
  <c r="AJ6216" i="20"/>
  <c r="AJ6217" i="20"/>
  <c r="AJ6218" i="20"/>
  <c r="AJ6219" i="20"/>
  <c r="AJ6220" i="20"/>
  <c r="AJ6221" i="20"/>
  <c r="AJ6222" i="20"/>
  <c r="AJ6223" i="20"/>
  <c r="AJ6224" i="20"/>
  <c r="AJ6225" i="20"/>
  <c r="AJ6226" i="20"/>
  <c r="AJ6227" i="20"/>
  <c r="AJ6228" i="20"/>
  <c r="AJ6229" i="20"/>
  <c r="AJ6230" i="20"/>
  <c r="AJ6231" i="20"/>
  <c r="AJ6232" i="20"/>
  <c r="AJ6233" i="20"/>
  <c r="AJ6234" i="20"/>
  <c r="AJ6235" i="20"/>
  <c r="AJ6236" i="20"/>
  <c r="AJ6237" i="20"/>
  <c r="AJ6238" i="20"/>
  <c r="AJ6239" i="20"/>
  <c r="AJ6240" i="20"/>
  <c r="AJ6241" i="20"/>
  <c r="AJ6242" i="20"/>
  <c r="AJ6243" i="20"/>
  <c r="AJ6244" i="20"/>
  <c r="AJ6245" i="20"/>
  <c r="AJ6246" i="20"/>
  <c r="AJ6247" i="20"/>
  <c r="AJ6248" i="20"/>
  <c r="AJ6249" i="20"/>
  <c r="AJ6250" i="20"/>
  <c r="AJ6251" i="20"/>
  <c r="AJ6252" i="20"/>
  <c r="AJ6253" i="20"/>
  <c r="AJ6254" i="20"/>
  <c r="AJ6255" i="20"/>
  <c r="AJ6256" i="20"/>
  <c r="AJ6257" i="20"/>
  <c r="AJ6258" i="20"/>
  <c r="AJ6259" i="20"/>
  <c r="AJ6260" i="20"/>
  <c r="AJ6261" i="20"/>
  <c r="AJ6262" i="20"/>
  <c r="AJ6263" i="20"/>
  <c r="AJ6264" i="20"/>
  <c r="AJ6265" i="20"/>
  <c r="AJ6266" i="20"/>
  <c r="AJ6267" i="20"/>
  <c r="AJ6268" i="20"/>
  <c r="AJ6269" i="20"/>
  <c r="AJ6270" i="20"/>
  <c r="AJ6271" i="20"/>
  <c r="AJ6272" i="20"/>
  <c r="AJ6273" i="20"/>
  <c r="AJ6274" i="20"/>
  <c r="AJ6275" i="20"/>
  <c r="AJ6276" i="20"/>
  <c r="AJ6277" i="20"/>
  <c r="AJ6278" i="20"/>
  <c r="AJ6279" i="20"/>
  <c r="AJ6280" i="20"/>
  <c r="AJ6281" i="20"/>
  <c r="AJ6282" i="20"/>
  <c r="AJ6283" i="20"/>
  <c r="AJ6284" i="20"/>
  <c r="AJ6285" i="20"/>
  <c r="AJ6286" i="20"/>
  <c r="AJ6287" i="20"/>
  <c r="AJ6288" i="20"/>
  <c r="AJ6289" i="20"/>
  <c r="AJ6290" i="20"/>
  <c r="AJ6291" i="20"/>
  <c r="AJ6292" i="20"/>
  <c r="AJ6293" i="20"/>
  <c r="AJ6294" i="20"/>
  <c r="AJ6295" i="20"/>
  <c r="AJ6296" i="20"/>
  <c r="AJ6297" i="20"/>
  <c r="AJ6298" i="20"/>
  <c r="AJ6299" i="20"/>
  <c r="AJ6300" i="20"/>
  <c r="AJ6301" i="20"/>
  <c r="AJ6302" i="20"/>
  <c r="AJ6303" i="20"/>
  <c r="AJ6304" i="20"/>
  <c r="AJ6305" i="20"/>
  <c r="AJ6306" i="20"/>
  <c r="AJ6307" i="20"/>
  <c r="AJ6308" i="20"/>
  <c r="AJ6309" i="20"/>
  <c r="AJ6310" i="20"/>
  <c r="AJ6311" i="20"/>
  <c r="AJ6312" i="20"/>
  <c r="AJ6313" i="20"/>
  <c r="AJ6314" i="20"/>
  <c r="AJ6315" i="20"/>
  <c r="AJ6316" i="20"/>
  <c r="AJ6317" i="20"/>
  <c r="AJ6318" i="20"/>
  <c r="AJ6319" i="20"/>
  <c r="AJ6320" i="20"/>
  <c r="AJ6321" i="20"/>
  <c r="AJ6322" i="20"/>
  <c r="AJ6323" i="20"/>
  <c r="AJ6324" i="20"/>
  <c r="AJ6325" i="20"/>
  <c r="AJ6326" i="20"/>
  <c r="AJ6327" i="20"/>
  <c r="AJ6328" i="20"/>
  <c r="AJ6329" i="20"/>
  <c r="AJ6330" i="20"/>
  <c r="AJ6331" i="20"/>
  <c r="AJ6332" i="20"/>
  <c r="AJ6333" i="20"/>
  <c r="AJ6334" i="20"/>
  <c r="AJ6335" i="20"/>
  <c r="AJ6336" i="20"/>
  <c r="AJ6337" i="20"/>
  <c r="AJ6338" i="20"/>
  <c r="AJ6339" i="20"/>
  <c r="AJ6340" i="20"/>
  <c r="AJ6341" i="20"/>
  <c r="AJ6342" i="20"/>
  <c r="AJ6343" i="20"/>
  <c r="AJ6344" i="20"/>
  <c r="AJ6345" i="20"/>
  <c r="AJ6346" i="20"/>
  <c r="AJ6347" i="20"/>
  <c r="AJ6348" i="20"/>
  <c r="AJ6349" i="20"/>
  <c r="AJ6350" i="20"/>
  <c r="AJ6351" i="20"/>
  <c r="AJ6352" i="20"/>
  <c r="AJ6353" i="20"/>
  <c r="AJ6354" i="20"/>
  <c r="AJ6355" i="20"/>
  <c r="AJ6356" i="20"/>
  <c r="AJ6357" i="20"/>
  <c r="AJ6358" i="20"/>
  <c r="AJ6359" i="20"/>
  <c r="AJ6360" i="20"/>
  <c r="AJ6361" i="20"/>
  <c r="AJ6362" i="20"/>
  <c r="AJ6363" i="20"/>
  <c r="AJ6364" i="20"/>
  <c r="AJ6365" i="20"/>
  <c r="AJ6366" i="20"/>
  <c r="AJ6367" i="20"/>
  <c r="AJ6368" i="20"/>
  <c r="AJ6369" i="20"/>
  <c r="AJ6370" i="20"/>
  <c r="AJ6371" i="20"/>
  <c r="AJ6372" i="20"/>
  <c r="AJ6373" i="20"/>
  <c r="AJ6374" i="20"/>
  <c r="AJ6375" i="20"/>
  <c r="AJ6376" i="20"/>
  <c r="AJ6377" i="20"/>
  <c r="AJ6378" i="20"/>
  <c r="AJ6379" i="20"/>
  <c r="AJ6380" i="20"/>
  <c r="AJ6381" i="20"/>
  <c r="AJ6382" i="20"/>
  <c r="AJ6383" i="20"/>
  <c r="AJ6384" i="20"/>
  <c r="AJ6385" i="20"/>
  <c r="AJ6386" i="20"/>
  <c r="AJ6387" i="20"/>
  <c r="AJ6388" i="20"/>
  <c r="AJ6389" i="20"/>
  <c r="AJ6390" i="20"/>
  <c r="AJ6391" i="20"/>
  <c r="AJ6392" i="20"/>
  <c r="AJ6393" i="20"/>
  <c r="AJ6394" i="20"/>
  <c r="AJ6395" i="20"/>
  <c r="AJ6396" i="20"/>
  <c r="AJ6397" i="20"/>
  <c r="AJ6398" i="20"/>
  <c r="AJ6399" i="20"/>
  <c r="AJ6400" i="20"/>
  <c r="AJ6401" i="20"/>
  <c r="AJ6402" i="20"/>
  <c r="AJ6403" i="20"/>
  <c r="AJ6404" i="20"/>
  <c r="AJ6405" i="20"/>
  <c r="AJ6406" i="20"/>
  <c r="AJ6407" i="20"/>
  <c r="AJ6408" i="20"/>
  <c r="AJ6409" i="20"/>
  <c r="AJ6410" i="20"/>
  <c r="AJ6411" i="20"/>
  <c r="AJ6412" i="20"/>
  <c r="AJ6413" i="20"/>
  <c r="AJ6414" i="20"/>
  <c r="AJ6415" i="20"/>
  <c r="AJ6416" i="20"/>
  <c r="AJ6417" i="20"/>
  <c r="AJ6418" i="20"/>
  <c r="AJ6419" i="20"/>
  <c r="AJ6420" i="20"/>
  <c r="AJ6421" i="20"/>
  <c r="AJ6422" i="20"/>
  <c r="AJ6423" i="20"/>
  <c r="AJ6424" i="20"/>
  <c r="AJ6425" i="20"/>
  <c r="AJ6426" i="20"/>
  <c r="AJ6427" i="20"/>
  <c r="AJ6428" i="20"/>
  <c r="AJ6429" i="20"/>
  <c r="AJ6430" i="20"/>
  <c r="AJ6431" i="20"/>
  <c r="AJ6432" i="20"/>
  <c r="AJ6433" i="20"/>
  <c r="AJ6434" i="20"/>
  <c r="AJ6435" i="20"/>
  <c r="AJ6436" i="20"/>
  <c r="AJ6437" i="20"/>
  <c r="AJ6438" i="20"/>
  <c r="AJ6439" i="20"/>
  <c r="AJ6440" i="20"/>
  <c r="AJ6441" i="20"/>
  <c r="AJ6442" i="20"/>
  <c r="AJ6443" i="20"/>
  <c r="AJ6444" i="20"/>
  <c r="AJ6445" i="20"/>
  <c r="AJ6446" i="20"/>
  <c r="AJ6447" i="20"/>
  <c r="AJ6448" i="20"/>
  <c r="AJ6449" i="20"/>
  <c r="AJ6450" i="20"/>
  <c r="AJ6451" i="20"/>
  <c r="AJ6452" i="20"/>
  <c r="AJ6453" i="20"/>
  <c r="AJ6454" i="20"/>
  <c r="AJ6455" i="20"/>
  <c r="AJ6456" i="20"/>
  <c r="AJ6457" i="20"/>
  <c r="AJ6458" i="20"/>
  <c r="AJ6459" i="20"/>
  <c r="AJ6460" i="20"/>
  <c r="AJ6461" i="20"/>
  <c r="AJ6462" i="20"/>
  <c r="AJ6463" i="20"/>
  <c r="AJ6464" i="20"/>
  <c r="AJ6465" i="20"/>
  <c r="AJ6466" i="20"/>
  <c r="AJ6467" i="20"/>
  <c r="AJ6468" i="20"/>
  <c r="AJ6469" i="20"/>
  <c r="AJ6470" i="20"/>
  <c r="AJ6471" i="20"/>
  <c r="AJ6472" i="20"/>
  <c r="AJ6473" i="20"/>
  <c r="AJ6474" i="20"/>
  <c r="AJ6475" i="20"/>
  <c r="AJ6476" i="20"/>
  <c r="AJ6477" i="20"/>
  <c r="AJ6478" i="20"/>
  <c r="AJ6479" i="20"/>
  <c r="AJ6480" i="20"/>
  <c r="AJ6481" i="20"/>
  <c r="AJ6482" i="20"/>
  <c r="AJ6483" i="20"/>
  <c r="AJ6484" i="20"/>
  <c r="AJ6485" i="20"/>
  <c r="AJ6486" i="20"/>
  <c r="AJ6487" i="20"/>
  <c r="AJ6488" i="20"/>
  <c r="AJ6489" i="20"/>
  <c r="AJ6490" i="20"/>
  <c r="AJ6491" i="20"/>
  <c r="AJ6492" i="20"/>
  <c r="AJ6493" i="20"/>
  <c r="AJ6494" i="20"/>
  <c r="AJ6495" i="20"/>
  <c r="AJ6496" i="20"/>
  <c r="AJ6497" i="20"/>
  <c r="AJ6498" i="20"/>
  <c r="AJ6499" i="20"/>
  <c r="AJ6500" i="20"/>
  <c r="AJ6501" i="20"/>
  <c r="AJ6502" i="20"/>
  <c r="AJ6503" i="20"/>
  <c r="AJ6504" i="20"/>
  <c r="AJ6505" i="20"/>
  <c r="AJ6506" i="20"/>
  <c r="AJ6507" i="20"/>
  <c r="AJ6508" i="20"/>
  <c r="AJ6509" i="20"/>
  <c r="AJ6510" i="20"/>
  <c r="AJ6511" i="20"/>
  <c r="AJ6512" i="20"/>
  <c r="AJ6513" i="20"/>
  <c r="AJ6514" i="20"/>
  <c r="AJ6515" i="20"/>
  <c r="AJ6516" i="20"/>
  <c r="AJ6517" i="20"/>
  <c r="AJ6518" i="20"/>
  <c r="AJ6519" i="20"/>
  <c r="AJ6520" i="20"/>
  <c r="AJ6521" i="20"/>
  <c r="AJ6522" i="20"/>
  <c r="AJ6523" i="20"/>
  <c r="AJ6524" i="20"/>
  <c r="AJ6525" i="20"/>
  <c r="AJ6526" i="20"/>
  <c r="AJ6527" i="20"/>
  <c r="AJ6528" i="20"/>
  <c r="AJ6529" i="20"/>
  <c r="AJ6530" i="20"/>
  <c r="AJ6531" i="20"/>
  <c r="AJ6532" i="20"/>
  <c r="AJ6533" i="20"/>
  <c r="AJ6534" i="20"/>
  <c r="AJ6535" i="20"/>
  <c r="AJ6536" i="20"/>
  <c r="AJ6537" i="20"/>
  <c r="AJ6538" i="20"/>
  <c r="AJ6539" i="20"/>
  <c r="AJ6540" i="20"/>
  <c r="AJ6541" i="20"/>
  <c r="AJ6542" i="20"/>
  <c r="AJ6543" i="20"/>
  <c r="AJ6544" i="20"/>
  <c r="AJ6545" i="20"/>
  <c r="AJ6546" i="20"/>
  <c r="AJ6547" i="20"/>
  <c r="AJ6548" i="20"/>
  <c r="AJ6549" i="20"/>
  <c r="AJ6550" i="20"/>
  <c r="AJ6551" i="20"/>
  <c r="AJ6552" i="20"/>
  <c r="AJ6553" i="20"/>
  <c r="AJ6554" i="20"/>
  <c r="AJ6555" i="20"/>
  <c r="AJ6556" i="20"/>
  <c r="AJ6557" i="20"/>
  <c r="AJ6558" i="20"/>
  <c r="AJ6559" i="20"/>
  <c r="AJ6560" i="20"/>
  <c r="AJ6561" i="20"/>
  <c r="AJ6562" i="20"/>
  <c r="AJ6563" i="20"/>
  <c r="AJ6564" i="20"/>
  <c r="AJ6565" i="20"/>
  <c r="AJ6566" i="20"/>
  <c r="AJ6567" i="20"/>
  <c r="AJ6568" i="20"/>
  <c r="AJ6569" i="20"/>
  <c r="AJ6570" i="20"/>
  <c r="AJ6571" i="20"/>
  <c r="AJ6572" i="20"/>
  <c r="AJ6573" i="20"/>
  <c r="AJ6574" i="20"/>
  <c r="AJ6575" i="20"/>
  <c r="AJ6576" i="20"/>
  <c r="AJ6577" i="20"/>
  <c r="AJ6578" i="20"/>
  <c r="AJ6579" i="20"/>
  <c r="AJ6580" i="20"/>
  <c r="AJ6581" i="20"/>
  <c r="AJ6582" i="20"/>
  <c r="AJ6583" i="20"/>
  <c r="AJ6584" i="20"/>
  <c r="AJ6585" i="20"/>
  <c r="AJ6586" i="20"/>
  <c r="AJ6587" i="20"/>
  <c r="AJ6588" i="20"/>
  <c r="AJ6589" i="20"/>
  <c r="AJ6590" i="20"/>
  <c r="AJ6591" i="20"/>
  <c r="AJ6592" i="20"/>
  <c r="AJ6593" i="20"/>
  <c r="AJ6594" i="20"/>
  <c r="AJ6595" i="20"/>
  <c r="AJ6596" i="20"/>
  <c r="AJ6597" i="20"/>
  <c r="AJ6598" i="20"/>
  <c r="AJ6599" i="20"/>
  <c r="AJ6600" i="20"/>
  <c r="AJ6601" i="20"/>
  <c r="AJ6602" i="20"/>
  <c r="AJ6603" i="20"/>
  <c r="AJ6604" i="20"/>
  <c r="AJ6605" i="20"/>
  <c r="AJ6606" i="20"/>
  <c r="AJ6607" i="20"/>
  <c r="AJ6608" i="20"/>
  <c r="AJ6609" i="20"/>
  <c r="AJ6610" i="20"/>
  <c r="AJ6611" i="20"/>
  <c r="AJ6612" i="20"/>
  <c r="AJ6613" i="20"/>
  <c r="AJ6614" i="20"/>
  <c r="AJ6615" i="20"/>
  <c r="AJ6616" i="20"/>
  <c r="AJ6617" i="20"/>
  <c r="AJ6618" i="20"/>
  <c r="AJ6619" i="20"/>
  <c r="AJ6620" i="20"/>
  <c r="AJ6621" i="20"/>
  <c r="AJ6622" i="20"/>
  <c r="AJ6623" i="20"/>
  <c r="AJ6624" i="20"/>
  <c r="AJ6625" i="20"/>
  <c r="AJ6626" i="20"/>
  <c r="AJ6627" i="20"/>
  <c r="AJ6628" i="20"/>
  <c r="AJ6629" i="20"/>
  <c r="AJ6630" i="20"/>
  <c r="AJ6631" i="20"/>
  <c r="AJ6632" i="20"/>
  <c r="AJ6633" i="20"/>
  <c r="AJ6634" i="20"/>
  <c r="AJ6635" i="20"/>
  <c r="AJ6636" i="20"/>
  <c r="AJ6637" i="20"/>
  <c r="AJ6638" i="20"/>
  <c r="AJ6639" i="20"/>
  <c r="AJ6640" i="20"/>
  <c r="AJ6641" i="20"/>
  <c r="AJ6642" i="20"/>
  <c r="AJ6643" i="20"/>
  <c r="AJ6644" i="20"/>
  <c r="AJ6645" i="20"/>
  <c r="AJ6646" i="20"/>
  <c r="AJ6647" i="20"/>
  <c r="AJ6648" i="20"/>
  <c r="AJ6649" i="20"/>
  <c r="AJ6650" i="20"/>
  <c r="AJ6651" i="20"/>
  <c r="AJ6652" i="20"/>
  <c r="AJ6653" i="20"/>
  <c r="AJ6654" i="20"/>
  <c r="AJ6655" i="20"/>
  <c r="AJ6656" i="20"/>
  <c r="AJ6657" i="20"/>
  <c r="AJ6658" i="20"/>
  <c r="AJ6659" i="20"/>
  <c r="AJ6660" i="20"/>
  <c r="AJ6661" i="20"/>
  <c r="AJ6662" i="20"/>
  <c r="AJ6663" i="20"/>
  <c r="AJ6664" i="20"/>
  <c r="AJ6665" i="20"/>
  <c r="AJ6666" i="20"/>
  <c r="AJ6667" i="20"/>
  <c r="AJ6668" i="20"/>
  <c r="AJ6669" i="20"/>
  <c r="AJ6670" i="20"/>
  <c r="AJ6671" i="20"/>
  <c r="AJ6672" i="20"/>
  <c r="AJ6673" i="20"/>
  <c r="AJ6674" i="20"/>
  <c r="AJ6675" i="20"/>
  <c r="AJ6676" i="20"/>
  <c r="AJ6677" i="20"/>
  <c r="AJ6678" i="20"/>
  <c r="AJ6679" i="20"/>
  <c r="AJ6680" i="20"/>
  <c r="AJ6681" i="20"/>
  <c r="AJ6682" i="20"/>
  <c r="AJ6683" i="20"/>
  <c r="AJ6684" i="20"/>
  <c r="AJ6685" i="20"/>
  <c r="AJ6686" i="20"/>
  <c r="AJ6687" i="20"/>
  <c r="AJ6688" i="20"/>
  <c r="AJ6689" i="20"/>
  <c r="AJ6690" i="20"/>
  <c r="AJ6691" i="20"/>
  <c r="AJ6692" i="20"/>
  <c r="AJ6693" i="20"/>
  <c r="AJ6694" i="20"/>
  <c r="AJ6695" i="20"/>
  <c r="AJ6696" i="20"/>
  <c r="AJ6697" i="20"/>
  <c r="AJ6698" i="20"/>
  <c r="AJ6699" i="20"/>
  <c r="AJ6700" i="20"/>
  <c r="AJ6701" i="20"/>
  <c r="AJ6702" i="20"/>
  <c r="AJ6703" i="20"/>
  <c r="AJ6704" i="20"/>
  <c r="AJ6705" i="20"/>
  <c r="AJ6706" i="20"/>
  <c r="AJ6707" i="20"/>
  <c r="AJ6708" i="20"/>
  <c r="AJ6709" i="20"/>
  <c r="AJ6710" i="20"/>
  <c r="AJ6711" i="20"/>
  <c r="AJ6712" i="20"/>
  <c r="AJ6713" i="20"/>
  <c r="AJ6714" i="20"/>
  <c r="AJ6715" i="20"/>
  <c r="AJ6716" i="20"/>
  <c r="AJ6717" i="20"/>
  <c r="AJ6718" i="20"/>
  <c r="AJ6719" i="20"/>
  <c r="AJ6720" i="20"/>
  <c r="AJ6721" i="20"/>
  <c r="AJ6722" i="20"/>
  <c r="AJ6723" i="20"/>
  <c r="AJ6724" i="20"/>
  <c r="AJ6725" i="20"/>
  <c r="AJ6726" i="20"/>
  <c r="AJ6727" i="20"/>
  <c r="AJ6728" i="20"/>
  <c r="AJ6729" i="20"/>
  <c r="AJ6730" i="20"/>
  <c r="AJ6731" i="20"/>
  <c r="AJ6732" i="20"/>
  <c r="AJ6733" i="20"/>
  <c r="AJ6734" i="20"/>
  <c r="AJ6735" i="20"/>
  <c r="AJ6736" i="20"/>
  <c r="AJ6737" i="20"/>
  <c r="AJ6738" i="20"/>
  <c r="AJ6739" i="20"/>
  <c r="AJ6740" i="20"/>
  <c r="AJ6741" i="20"/>
  <c r="AJ6742" i="20"/>
  <c r="AJ6743" i="20"/>
  <c r="AJ6744" i="20"/>
  <c r="AJ6745" i="20"/>
  <c r="AJ6746" i="20"/>
  <c r="AJ6747" i="20"/>
  <c r="AJ6748" i="20"/>
  <c r="AJ6749" i="20"/>
  <c r="AJ6750" i="20"/>
  <c r="AJ6751" i="20"/>
  <c r="AJ6752" i="20"/>
  <c r="AJ6753" i="20"/>
  <c r="AJ6754" i="20"/>
  <c r="AJ6755" i="20"/>
  <c r="AJ6756" i="20"/>
  <c r="AJ6757" i="20"/>
  <c r="AJ6758" i="20"/>
  <c r="AJ6759" i="20"/>
  <c r="AJ6760" i="20"/>
  <c r="AJ6761" i="20"/>
  <c r="AJ6762" i="20"/>
  <c r="AJ6763" i="20"/>
  <c r="AJ6764" i="20"/>
  <c r="AJ6765" i="20"/>
  <c r="AJ6766" i="20"/>
  <c r="AJ6767" i="20"/>
  <c r="AJ6768" i="20"/>
  <c r="AJ6769" i="20"/>
  <c r="AJ6770" i="20"/>
  <c r="AJ6771" i="20"/>
  <c r="AJ6772" i="20"/>
  <c r="AJ6773" i="20"/>
  <c r="AJ6774" i="20"/>
  <c r="AJ6775" i="20"/>
  <c r="AJ6776" i="20"/>
  <c r="AJ6777" i="20"/>
  <c r="AJ6778" i="20"/>
  <c r="AJ6779" i="20"/>
  <c r="AJ6780" i="20"/>
  <c r="AJ6781" i="20"/>
  <c r="AJ6782" i="20"/>
  <c r="AJ6783" i="20"/>
  <c r="AJ6784" i="20"/>
  <c r="AJ6785" i="20"/>
  <c r="AJ6786" i="20"/>
  <c r="AJ6787" i="20"/>
  <c r="AJ6788" i="20"/>
  <c r="AJ6789" i="20"/>
  <c r="AJ6790" i="20"/>
  <c r="AJ6791" i="20"/>
  <c r="AJ6792" i="20"/>
  <c r="AJ6793" i="20"/>
  <c r="AJ6794" i="20"/>
  <c r="AJ6795" i="20"/>
  <c r="AJ6796" i="20"/>
  <c r="AJ6797" i="20"/>
  <c r="AJ6798" i="20"/>
  <c r="AJ6799" i="20"/>
  <c r="AJ6800" i="20"/>
  <c r="AJ6801" i="20"/>
  <c r="AJ6802" i="20"/>
  <c r="AJ6803" i="20"/>
  <c r="AJ6804" i="20"/>
  <c r="AJ6805" i="20"/>
  <c r="AJ6806" i="20"/>
  <c r="AJ6807" i="20"/>
  <c r="AJ6808" i="20"/>
  <c r="AJ6809" i="20"/>
  <c r="AJ6810" i="20"/>
  <c r="AJ6811" i="20"/>
  <c r="AJ6812" i="20"/>
  <c r="AJ6813" i="20"/>
  <c r="AJ6814" i="20"/>
  <c r="AJ6815" i="20"/>
  <c r="AJ6816" i="20"/>
  <c r="AJ6817" i="20"/>
  <c r="AJ6818" i="20"/>
  <c r="AJ6819" i="20"/>
  <c r="AJ6820" i="20"/>
  <c r="AJ6821" i="20"/>
  <c r="AJ6822" i="20"/>
  <c r="AJ6823" i="20"/>
  <c r="AJ6824" i="20"/>
  <c r="AJ6825" i="20"/>
  <c r="AJ6826" i="20"/>
  <c r="AJ6827" i="20"/>
  <c r="AJ6828" i="20"/>
  <c r="AJ6829" i="20"/>
  <c r="AJ6830" i="20"/>
  <c r="AJ6831" i="20"/>
  <c r="AJ6832" i="20"/>
  <c r="AJ6833" i="20"/>
  <c r="AJ6834" i="20"/>
  <c r="AJ6835" i="20"/>
  <c r="AJ6836" i="20"/>
  <c r="AJ6837" i="20"/>
  <c r="AJ6838" i="20"/>
  <c r="AJ6839" i="20"/>
  <c r="AJ6840" i="20"/>
  <c r="AJ6841" i="20"/>
  <c r="AJ6842" i="20"/>
  <c r="AJ6843" i="20"/>
  <c r="AJ6844" i="20"/>
  <c r="AJ6845" i="20"/>
  <c r="AJ6846" i="20"/>
  <c r="AJ6847" i="20"/>
  <c r="AJ6848" i="20"/>
  <c r="AJ6849" i="20"/>
  <c r="AJ6850" i="20"/>
  <c r="AJ6851" i="20"/>
  <c r="AJ6852" i="20"/>
  <c r="AJ6853" i="20"/>
  <c r="AJ6854" i="20"/>
  <c r="AJ6855" i="20"/>
  <c r="AJ6856" i="20"/>
  <c r="AJ6857" i="20"/>
  <c r="AJ6858" i="20"/>
  <c r="AJ6859" i="20"/>
  <c r="AJ6860" i="20"/>
  <c r="AJ6861" i="20"/>
  <c r="AJ6862" i="20"/>
  <c r="AJ6863" i="20"/>
  <c r="AJ6864" i="20"/>
  <c r="AJ6865" i="20"/>
  <c r="AJ6866" i="20"/>
  <c r="AJ6867" i="20"/>
  <c r="AJ6868" i="20"/>
  <c r="AJ6869" i="20"/>
  <c r="AJ6870" i="20"/>
  <c r="AJ6871" i="20"/>
  <c r="AJ6872" i="20"/>
  <c r="AJ6873" i="20"/>
  <c r="AJ6874" i="20"/>
  <c r="AJ6875" i="20"/>
  <c r="AJ6876" i="20"/>
  <c r="AJ6877" i="20"/>
  <c r="AJ6878" i="20"/>
  <c r="AJ6879" i="20"/>
  <c r="AJ6880" i="20"/>
  <c r="AJ6881" i="20"/>
  <c r="AJ6882" i="20"/>
  <c r="AJ6883" i="20"/>
  <c r="AJ6884" i="20"/>
  <c r="AJ6885" i="20"/>
  <c r="AJ6886" i="20"/>
  <c r="AJ6887" i="20"/>
  <c r="AJ6888" i="20"/>
  <c r="AJ6889" i="20"/>
  <c r="AJ6890" i="20"/>
  <c r="AJ6891" i="20"/>
  <c r="AJ6892" i="20"/>
  <c r="AJ6893" i="20"/>
  <c r="AJ6894" i="20"/>
  <c r="AJ6895" i="20"/>
  <c r="AJ6896" i="20"/>
  <c r="AJ6897" i="20"/>
  <c r="AJ6898" i="20"/>
  <c r="AJ6899" i="20"/>
  <c r="AJ6900" i="20"/>
  <c r="AJ6901" i="20"/>
  <c r="AJ6902" i="20"/>
  <c r="AJ6903" i="20"/>
  <c r="AJ6904" i="20"/>
  <c r="AJ6905" i="20"/>
  <c r="AJ6906" i="20"/>
  <c r="AJ6907" i="20"/>
  <c r="AJ6908" i="20"/>
  <c r="AJ6909" i="20"/>
  <c r="AJ6910" i="20"/>
  <c r="AJ6911" i="20"/>
  <c r="AJ6912" i="20"/>
  <c r="AJ6913" i="20"/>
  <c r="AJ6914" i="20"/>
  <c r="AJ6915" i="20"/>
  <c r="AJ6916" i="20"/>
  <c r="AJ6917" i="20"/>
  <c r="AJ6918" i="20"/>
  <c r="AJ6919" i="20"/>
  <c r="AJ6920" i="20"/>
  <c r="AJ6921" i="20"/>
  <c r="AJ6922" i="20"/>
  <c r="AJ6923" i="20"/>
  <c r="AJ6924" i="20"/>
  <c r="AJ6925" i="20"/>
  <c r="AJ6926" i="20"/>
  <c r="AJ6927" i="20"/>
  <c r="AJ6928" i="20"/>
  <c r="AJ6929" i="20"/>
  <c r="AJ6930" i="20"/>
  <c r="AJ6931" i="20"/>
  <c r="AJ6932" i="20"/>
  <c r="AJ6933" i="20"/>
  <c r="AJ6934" i="20"/>
  <c r="AJ6935" i="20"/>
  <c r="AJ6936" i="20"/>
  <c r="AJ6937" i="20"/>
  <c r="AJ6938" i="20"/>
  <c r="AJ6939" i="20"/>
  <c r="AJ6940" i="20"/>
  <c r="AJ6941" i="20"/>
  <c r="AJ6942" i="20"/>
  <c r="AJ6943" i="20"/>
  <c r="AJ6944" i="20"/>
  <c r="AJ6945" i="20"/>
  <c r="AJ6946" i="20"/>
  <c r="AJ6947" i="20"/>
  <c r="AJ6948" i="20"/>
  <c r="AJ6949" i="20"/>
  <c r="AJ6950" i="20"/>
  <c r="AJ6951" i="20"/>
  <c r="AJ6952" i="20"/>
  <c r="AJ6953" i="20"/>
  <c r="AJ6954" i="20"/>
  <c r="AJ6955" i="20"/>
  <c r="AJ6956" i="20"/>
  <c r="AJ6957" i="20"/>
  <c r="AJ6958" i="20"/>
  <c r="AJ6959" i="20"/>
  <c r="AJ6960" i="20"/>
  <c r="AJ6961" i="20"/>
  <c r="AJ6962" i="20"/>
  <c r="AJ6963" i="20"/>
  <c r="AJ6964" i="20"/>
  <c r="AJ6965" i="20"/>
  <c r="AJ6966" i="20"/>
  <c r="AJ6967" i="20"/>
  <c r="AJ6968" i="20"/>
  <c r="AJ6969" i="20"/>
  <c r="AJ6970" i="20"/>
  <c r="AJ6971" i="20"/>
  <c r="AJ6972" i="20"/>
  <c r="AJ6973" i="20"/>
  <c r="AJ6974" i="20"/>
  <c r="AJ6975" i="20"/>
  <c r="AJ6976" i="20"/>
  <c r="AJ6977" i="20"/>
  <c r="AJ6978" i="20"/>
  <c r="AJ6979" i="20"/>
  <c r="AJ6980" i="20"/>
  <c r="AJ6981" i="20"/>
  <c r="AJ6982" i="20"/>
  <c r="AJ6983" i="20"/>
  <c r="AJ6984" i="20"/>
  <c r="AJ6985" i="20"/>
  <c r="AJ6986" i="20"/>
  <c r="AJ6987" i="20"/>
  <c r="AJ6988" i="20"/>
  <c r="AJ6989" i="20"/>
  <c r="AJ6990" i="20"/>
  <c r="AJ6991" i="20"/>
  <c r="AJ6992" i="20"/>
  <c r="AJ6993" i="20"/>
  <c r="AJ6994" i="20"/>
  <c r="AJ6995" i="20"/>
  <c r="AJ6996" i="20"/>
  <c r="AJ6997" i="20"/>
  <c r="AJ6998" i="20"/>
  <c r="AJ6999" i="20"/>
  <c r="AJ7000" i="20"/>
  <c r="AJ7001" i="20"/>
  <c r="AJ7002" i="20"/>
  <c r="AJ7003" i="20"/>
  <c r="AJ7004" i="20"/>
  <c r="AJ7005" i="20"/>
  <c r="AJ7006" i="20"/>
  <c r="AJ7007" i="20"/>
  <c r="AJ7008" i="20"/>
  <c r="AJ7009" i="20"/>
  <c r="AJ7010" i="20"/>
  <c r="AJ7011" i="20"/>
  <c r="AJ7012" i="20"/>
  <c r="AJ7013" i="20"/>
  <c r="AJ7014" i="20"/>
  <c r="AJ7015" i="20"/>
  <c r="AJ7016" i="20"/>
  <c r="AJ7017" i="20"/>
  <c r="AJ7018" i="20"/>
  <c r="AJ7019" i="20"/>
  <c r="AJ7020" i="20"/>
  <c r="AJ7021" i="20"/>
  <c r="AJ7022" i="20"/>
  <c r="AJ7023" i="20"/>
  <c r="AJ7024" i="20"/>
  <c r="AJ7025" i="20"/>
  <c r="AJ7026" i="20"/>
  <c r="AJ7027" i="20"/>
  <c r="AJ7028" i="20"/>
  <c r="AJ7029" i="20"/>
  <c r="AJ7030" i="20"/>
  <c r="AJ7031" i="20"/>
  <c r="AJ7032" i="20"/>
  <c r="AJ7033" i="20"/>
  <c r="AJ7034" i="20"/>
  <c r="AJ7035" i="20"/>
  <c r="AJ7036" i="20"/>
  <c r="AJ7037" i="20"/>
  <c r="AJ7038" i="20"/>
  <c r="AJ7039" i="20"/>
  <c r="AJ7040" i="20"/>
  <c r="AJ7041" i="20"/>
  <c r="AJ7042" i="20"/>
  <c r="AJ7043" i="20"/>
  <c r="AJ7044" i="20"/>
  <c r="AJ7045" i="20"/>
  <c r="AJ7046" i="20"/>
  <c r="AJ7047" i="20"/>
  <c r="AJ7048" i="20"/>
  <c r="AJ7049" i="20"/>
  <c r="AJ7050" i="20"/>
  <c r="AJ7051" i="20"/>
  <c r="AJ7052" i="20"/>
  <c r="AJ7053" i="20"/>
  <c r="AJ7054" i="20"/>
  <c r="AJ7055" i="20"/>
  <c r="AJ7056" i="20"/>
  <c r="AJ7057" i="20"/>
  <c r="AJ7058" i="20"/>
  <c r="AJ7059" i="20"/>
  <c r="AJ7060" i="20"/>
  <c r="AJ7061" i="20"/>
  <c r="AJ7062" i="20"/>
  <c r="AJ7063" i="20"/>
  <c r="AJ7064" i="20"/>
  <c r="AJ7065" i="20"/>
  <c r="AJ7066" i="20"/>
  <c r="AJ7067" i="20"/>
  <c r="AJ7068" i="20"/>
  <c r="AJ7069" i="20"/>
  <c r="AJ7070" i="20"/>
  <c r="AJ7071" i="20"/>
  <c r="AJ7072" i="20"/>
  <c r="AJ7073" i="20"/>
  <c r="AJ7074" i="20"/>
  <c r="AJ7075" i="20"/>
  <c r="AJ7076" i="20"/>
  <c r="AJ7077" i="20"/>
  <c r="AJ7078" i="20"/>
  <c r="AJ7079" i="20"/>
  <c r="AJ7080" i="20"/>
  <c r="AJ7081" i="20"/>
  <c r="AJ7082" i="20"/>
  <c r="AJ7083" i="20"/>
  <c r="AJ7084" i="20"/>
  <c r="AJ7085" i="20"/>
  <c r="AJ7086" i="20"/>
  <c r="AJ7087" i="20"/>
  <c r="AJ7088" i="20"/>
  <c r="AJ7089" i="20"/>
  <c r="AJ7090" i="20"/>
  <c r="AJ7091" i="20"/>
  <c r="AJ7092" i="20"/>
  <c r="AJ7093" i="20"/>
  <c r="AJ7094" i="20"/>
  <c r="AJ7095" i="20"/>
  <c r="AJ7096" i="20"/>
  <c r="AJ7097" i="20"/>
  <c r="AJ7098" i="20"/>
  <c r="AJ7099" i="20"/>
  <c r="AJ7100" i="20"/>
  <c r="AJ7101" i="20"/>
  <c r="AJ7102" i="20"/>
  <c r="AJ7103" i="20"/>
  <c r="AJ7104" i="20"/>
  <c r="AJ7105" i="20"/>
  <c r="AJ7106" i="20"/>
  <c r="AJ7107" i="20"/>
  <c r="AJ7108" i="20"/>
  <c r="AJ7109" i="20"/>
  <c r="AJ7110" i="20"/>
  <c r="AJ7111" i="20"/>
  <c r="AJ7112" i="20"/>
  <c r="AJ7113" i="20"/>
  <c r="AJ7114" i="20"/>
  <c r="AJ7115" i="20"/>
  <c r="AJ7116" i="20"/>
  <c r="AJ7117" i="20"/>
  <c r="AJ7118" i="20"/>
  <c r="AJ7119" i="20"/>
  <c r="AJ7120" i="20"/>
  <c r="AJ7121" i="20"/>
  <c r="AJ7122" i="20"/>
  <c r="AJ7123" i="20"/>
  <c r="AJ7124" i="20"/>
  <c r="AJ7125" i="20"/>
  <c r="AJ7126" i="20"/>
  <c r="AJ7127" i="20"/>
  <c r="AJ7128" i="20"/>
  <c r="AJ7129" i="20"/>
  <c r="AJ7130" i="20"/>
  <c r="AJ7131" i="20"/>
  <c r="AJ7132" i="20"/>
  <c r="AJ7133" i="20"/>
  <c r="AJ7134" i="20"/>
  <c r="AJ7135" i="20"/>
  <c r="AJ7136" i="20"/>
  <c r="AJ7137" i="20"/>
  <c r="AJ7138" i="20"/>
  <c r="AJ7139" i="20"/>
  <c r="AJ7140" i="20"/>
  <c r="AJ7141" i="20"/>
  <c r="AJ7142" i="20"/>
  <c r="AJ7143" i="20"/>
  <c r="AJ7144" i="20"/>
  <c r="AJ7145" i="20"/>
  <c r="AJ7146" i="20"/>
  <c r="AJ7147" i="20"/>
  <c r="AJ7148" i="20"/>
  <c r="AJ7149" i="20"/>
  <c r="AJ7150" i="20"/>
  <c r="AJ7151" i="20"/>
  <c r="AJ7152" i="20"/>
  <c r="AJ7153" i="20"/>
  <c r="AJ7154" i="20"/>
  <c r="AJ7155" i="20"/>
  <c r="AJ7156" i="20"/>
  <c r="AJ7157" i="20"/>
  <c r="AJ7158" i="20"/>
  <c r="AJ7159" i="20"/>
  <c r="AJ7160" i="20"/>
  <c r="AJ7161" i="20"/>
  <c r="AJ7162" i="20"/>
  <c r="AJ7163" i="20"/>
  <c r="AJ7164" i="20"/>
  <c r="AJ7165" i="20"/>
  <c r="AJ7166" i="20"/>
  <c r="AJ7167" i="20"/>
  <c r="AJ7168" i="20"/>
  <c r="AJ7169" i="20"/>
  <c r="AJ7170" i="20"/>
  <c r="AJ7171" i="20"/>
  <c r="AJ7172" i="20"/>
  <c r="AJ7173" i="20"/>
  <c r="AJ7174" i="20"/>
  <c r="AJ7175" i="20"/>
  <c r="AJ7176" i="20"/>
  <c r="AJ7177" i="20"/>
  <c r="AJ7178" i="20"/>
  <c r="AJ7179" i="20"/>
  <c r="AJ7180" i="20"/>
  <c r="AJ7181" i="20"/>
  <c r="AJ7182" i="20"/>
  <c r="AJ7183" i="20"/>
  <c r="AJ7184" i="20"/>
  <c r="AJ7185" i="20"/>
  <c r="AJ7186" i="20"/>
  <c r="AJ7187" i="20"/>
  <c r="AJ7188" i="20"/>
  <c r="AJ7189" i="20"/>
  <c r="AJ7190" i="20"/>
  <c r="AJ7191" i="20"/>
  <c r="AJ7192" i="20"/>
  <c r="AJ7193" i="20"/>
  <c r="AJ7194" i="20"/>
  <c r="AJ7195" i="20"/>
  <c r="AJ7196" i="20"/>
  <c r="AJ7197" i="20"/>
  <c r="AJ7198" i="20"/>
  <c r="AJ7199" i="20"/>
  <c r="AJ7200" i="20"/>
  <c r="AJ7201" i="20"/>
  <c r="AJ7202" i="20"/>
  <c r="AJ7203" i="20"/>
  <c r="AJ7204" i="20"/>
  <c r="AJ7205" i="20"/>
  <c r="AJ7206" i="20"/>
  <c r="AJ7207" i="20"/>
  <c r="AJ7208" i="20"/>
  <c r="AJ7209" i="20"/>
  <c r="AJ7210" i="20"/>
  <c r="AJ7211" i="20"/>
  <c r="AJ7212" i="20"/>
  <c r="AJ7213" i="20"/>
  <c r="AJ7214" i="20"/>
  <c r="AJ7215" i="20"/>
  <c r="AJ7216" i="20"/>
  <c r="AJ7217" i="20"/>
  <c r="AJ7218" i="20"/>
  <c r="AJ7219" i="20"/>
  <c r="AJ7220" i="20"/>
  <c r="AJ7221" i="20"/>
  <c r="AJ7222" i="20"/>
  <c r="AJ7223" i="20"/>
  <c r="AJ7224" i="20"/>
  <c r="AJ7225" i="20"/>
  <c r="AJ7226" i="20"/>
  <c r="AJ7227" i="20"/>
  <c r="AJ7228" i="20"/>
  <c r="AJ7229" i="20"/>
  <c r="AJ7230" i="20"/>
  <c r="AJ7231" i="20"/>
  <c r="AJ7232" i="20"/>
  <c r="AJ7233" i="20"/>
  <c r="AJ7234" i="20"/>
  <c r="AJ7235" i="20"/>
  <c r="AJ7236" i="20"/>
  <c r="AJ7237" i="20"/>
  <c r="AJ7238" i="20"/>
  <c r="AJ7239" i="20"/>
  <c r="AJ7240" i="20"/>
  <c r="AJ7241" i="20"/>
  <c r="AJ7242" i="20"/>
  <c r="AJ7243" i="20"/>
  <c r="AJ7244" i="20"/>
  <c r="AJ7245" i="20"/>
  <c r="AJ7246" i="20"/>
  <c r="AJ7247" i="20"/>
  <c r="AJ7248" i="20"/>
  <c r="AJ7249" i="20"/>
  <c r="AJ7250" i="20"/>
  <c r="AJ7251" i="20"/>
  <c r="AJ7252" i="20"/>
  <c r="AJ7253" i="20"/>
  <c r="AJ7254" i="20"/>
  <c r="AJ7255" i="20"/>
  <c r="AJ7256" i="20"/>
  <c r="AJ7257" i="20"/>
  <c r="AJ7258" i="20"/>
  <c r="AJ7259" i="20"/>
  <c r="AJ1" i="20"/>
  <c r="G13" i="21" l="1"/>
  <c r="G14" i="21" s="1"/>
  <c r="G15" i="21" s="1"/>
  <c r="G16" i="21" s="1"/>
  <c r="G17" i="21" s="1"/>
  <c r="G18" i="21" s="1"/>
  <c r="G19" i="21" s="1"/>
  <c r="G20" i="21" s="1"/>
  <c r="G21" i="21" s="1"/>
  <c r="G22" i="21" s="1"/>
  <c r="G23" i="21" s="1"/>
  <c r="G24" i="21" s="1"/>
  <c r="G25" i="21" s="1"/>
  <c r="G26" i="21" s="1"/>
  <c r="G27" i="21" s="1"/>
  <c r="G28" i="21" l="1"/>
  <c r="H12" i="21"/>
  <c r="I12" i="21" s="1"/>
  <c r="G29" i="21" l="1"/>
  <c r="G30" i="21" s="1"/>
  <c r="G31" i="21" s="1"/>
  <c r="G32" i="21" s="1"/>
  <c r="G33" i="21" s="1"/>
  <c r="G34" i="21" s="1"/>
  <c r="G35" i="21" s="1"/>
  <c r="G36" i="21" s="1"/>
  <c r="G37" i="21" s="1"/>
  <c r="G38" i="21" s="1"/>
  <c r="G39" i="21" s="1"/>
  <c r="G40" i="21" s="1"/>
  <c r="G41" i="21" s="1"/>
  <c r="G42" i="21" l="1"/>
  <c r="H28" i="21"/>
  <c r="I28" i="21" s="1"/>
  <c r="G43" i="21" l="1"/>
  <c r="G44" i="21" s="1"/>
  <c r="G45" i="21" s="1"/>
  <c r="G46" i="21" s="1"/>
  <c r="G47" i="21" l="1"/>
  <c r="H42" i="21"/>
  <c r="I42" i="21" s="1"/>
  <c r="G48" i="21" l="1"/>
  <c r="G49" i="21" s="1"/>
  <c r="G50" i="21" s="1"/>
  <c r="G51" i="21" s="1"/>
  <c r="G52" i="21" s="1"/>
  <c r="G53" i="21" l="1"/>
  <c r="H47" i="21"/>
  <c r="I47" i="21" s="1"/>
  <c r="G54" i="21" l="1"/>
  <c r="H53" i="21"/>
  <c r="I53" i="21" s="1"/>
  <c r="G55" i="21" l="1"/>
  <c r="G56" i="21" s="1"/>
  <c r="G57" i="21" s="1"/>
  <c r="G58" i="21" s="1"/>
  <c r="G59" i="21" s="1"/>
  <c r="G60" i="21" s="1"/>
  <c r="G61" i="21" s="1"/>
  <c r="G62" i="21" s="1"/>
  <c r="G63" i="21" s="1"/>
  <c r="G64" i="21" s="1"/>
  <c r="G65" i="21" l="1"/>
  <c r="H54" i="21"/>
  <c r="I54" i="21" s="1"/>
  <c r="G66" i="21" l="1"/>
  <c r="G67" i="21" s="1"/>
  <c r="G68" i="21" s="1"/>
  <c r="G69" i="21" s="1"/>
  <c r="G70" i="21" s="1"/>
  <c r="G71" i="21" s="1"/>
  <c r="G72" i="21" s="1"/>
  <c r="G73" i="21" s="1"/>
  <c r="G74" i="21" s="1"/>
  <c r="G75" i="21" s="1"/>
  <c r="G76" i="21" s="1"/>
  <c r="G77" i="21" s="1"/>
  <c r="G78" i="21" s="1"/>
  <c r="G79" i="21" s="1"/>
  <c r="G80" i="21" s="1"/>
  <c r="G81" i="21" s="1"/>
  <c r="G82" i="21" s="1"/>
  <c r="G83" i="21" l="1"/>
  <c r="H65" i="21"/>
  <c r="I65" i="21" s="1"/>
  <c r="G84" i="21" l="1"/>
  <c r="G85" i="21" s="1"/>
  <c r="G86" i="21" s="1"/>
  <c r="G87" i="21" s="1"/>
  <c r="G88" i="21" s="1"/>
  <c r="G89" i="21" s="1"/>
  <c r="G90" i="21" s="1"/>
  <c r="G91" i="21" s="1"/>
  <c r="G92" i="21" s="1"/>
  <c r="G93" i="21" s="1"/>
  <c r="G94" i="21" s="1"/>
  <c r="G95" i="21" s="1"/>
  <c r="G96" i="21" s="1"/>
  <c r="G97" i="21" s="1"/>
  <c r="G98" i="21" s="1"/>
  <c r="G99" i="21" s="1"/>
  <c r="G100" i="21" s="1"/>
  <c r="G101" i="21" s="1"/>
  <c r="G102" i="21" s="1"/>
  <c r="G103" i="21" s="1"/>
  <c r="G104" i="21" s="1"/>
  <c r="G105" i="21" s="1"/>
  <c r="G106" i="21" s="1"/>
  <c r="G107" i="21" s="1"/>
  <c r="G108" i="21" s="1"/>
  <c r="G109" i="21" s="1"/>
  <c r="G110" i="21" s="1"/>
  <c r="G111" i="21" s="1"/>
  <c r="G112" i="21" s="1"/>
  <c r="G113" i="21" s="1"/>
  <c r="G114" i="21" s="1"/>
  <c r="G115" i="21" s="1"/>
  <c r="G116" i="21" s="1"/>
  <c r="G117" i="21" s="1"/>
  <c r="G118" i="21" s="1"/>
  <c r="G119" i="21" s="1"/>
  <c r="G120" i="21" s="1"/>
  <c r="G121" i="21" s="1"/>
  <c r="G122" i="21" s="1"/>
  <c r="G123" i="21" s="1"/>
  <c r="G124" i="21" s="1"/>
  <c r="G125" i="21" s="1"/>
  <c r="G126" i="21" s="1"/>
  <c r="G127" i="21" s="1"/>
  <c r="G128" i="21" s="1"/>
  <c r="G129" i="21" s="1"/>
  <c r="G130" i="21" s="1"/>
  <c r="G131" i="21" s="1"/>
  <c r="G132" i="21" s="1"/>
  <c r="G133" i="21" s="1"/>
  <c r="G134" i="21" s="1"/>
  <c r="G135" i="21" s="1"/>
  <c r="G136" i="21" s="1"/>
  <c r="G137" i="21" l="1"/>
  <c r="H83" i="21"/>
  <c r="I83" i="21" s="1"/>
  <c r="G138" i="21" l="1"/>
  <c r="G139" i="21" s="1"/>
  <c r="G140" i="21" s="1"/>
  <c r="G141" i="21" s="1"/>
  <c r="G142" i="21" s="1"/>
  <c r="G143" i="21" s="1"/>
  <c r="G144" i="21" s="1"/>
  <c r="G145" i="21" s="1"/>
  <c r="G146" i="21" l="1"/>
  <c r="G147" i="21" s="1"/>
  <c r="G148" i="21" s="1"/>
  <c r="H137" i="21"/>
  <c r="I137" i="21" s="1"/>
  <c r="G149" i="21" l="1"/>
  <c r="H146" i="21"/>
  <c r="I146" i="21" s="1"/>
  <c r="G150" i="21" l="1"/>
  <c r="H149" i="21"/>
  <c r="I149" i="21" s="1"/>
  <c r="G151" i="21" l="1"/>
  <c r="H150" i="21"/>
  <c r="I150" i="21" s="1"/>
  <c r="G152" i="21" l="1"/>
  <c r="G153" i="21" s="1"/>
  <c r="G154" i="21" s="1"/>
  <c r="G155" i="21" s="1"/>
  <c r="G156" i="21" s="1"/>
  <c r="G157" i="21" s="1"/>
  <c r="G158" i="21" s="1"/>
  <c r="G159" i="21" l="1"/>
  <c r="G160" i="21" s="1"/>
  <c r="G161" i="21" s="1"/>
  <c r="G162" i="21" s="1"/>
  <c r="H158" i="21"/>
  <c r="I158" i="21" s="1"/>
  <c r="G163" i="21" l="1"/>
  <c r="G164" i="21" s="1"/>
  <c r="G165" i="21" s="1"/>
  <c r="H162" i="21"/>
  <c r="I162" i="21" s="1"/>
  <c r="G166" i="21" l="1"/>
  <c r="H165" i="21"/>
  <c r="I165" i="21" s="1"/>
  <c r="H166" i="21" l="1"/>
  <c r="I166" i="21" s="1"/>
</calcChain>
</file>

<file path=xl/sharedStrings.xml><?xml version="1.0" encoding="utf-8"?>
<sst xmlns="http://schemas.openxmlformats.org/spreadsheetml/2006/main" count="34074" uniqueCount="1198">
  <si>
    <t>Andhra Pradesh</t>
  </si>
  <si>
    <t>Arunachal Pradesh</t>
  </si>
  <si>
    <t>Assam</t>
  </si>
  <si>
    <t>Bihar</t>
  </si>
  <si>
    <t>Goa</t>
  </si>
  <si>
    <t>Gujarat</t>
  </si>
  <si>
    <t>Haryana</t>
  </si>
  <si>
    <t>Himachal Pradesh</t>
  </si>
  <si>
    <t>Jammu &amp; Kashmir</t>
  </si>
  <si>
    <t>Karnataka</t>
  </si>
  <si>
    <t>Kerala</t>
  </si>
  <si>
    <t>Madhya Pradesh</t>
  </si>
  <si>
    <t>Maharashtra</t>
  </si>
  <si>
    <t>Manipur</t>
  </si>
  <si>
    <t>Meghalaya</t>
  </si>
  <si>
    <t>Mizoram</t>
  </si>
  <si>
    <t>Nagaland</t>
  </si>
  <si>
    <t>Punjab</t>
  </si>
  <si>
    <t>Rajasthan</t>
  </si>
  <si>
    <t>Sikkim</t>
  </si>
  <si>
    <t>Tamil Nadu</t>
  </si>
  <si>
    <t>Tripura</t>
  </si>
  <si>
    <t>Uttar Pradesh</t>
  </si>
  <si>
    <t>West Bengal</t>
  </si>
  <si>
    <t>A &amp; N Islands</t>
  </si>
  <si>
    <t>Dadra &amp; Nagar Haveli</t>
  </si>
  <si>
    <t>Daman &amp; Diu</t>
  </si>
  <si>
    <t>Delhi</t>
  </si>
  <si>
    <t>Lakshadweep</t>
  </si>
  <si>
    <t>Chandigarh</t>
  </si>
  <si>
    <t>Wheat</t>
  </si>
  <si>
    <t>Jowar</t>
  </si>
  <si>
    <t>Bajra</t>
  </si>
  <si>
    <t>Maize</t>
  </si>
  <si>
    <t>Ragi</t>
  </si>
  <si>
    <t>Gram</t>
  </si>
  <si>
    <t>Arhar</t>
  </si>
  <si>
    <t>Urd</t>
  </si>
  <si>
    <t>Moong</t>
  </si>
  <si>
    <t>Masoor</t>
  </si>
  <si>
    <t>Linseed</t>
  </si>
  <si>
    <t>Sesamum</t>
  </si>
  <si>
    <t>Groundnut</t>
  </si>
  <si>
    <t>Castor</t>
  </si>
  <si>
    <t>Coconut</t>
  </si>
  <si>
    <t>Safflower</t>
  </si>
  <si>
    <t>Sunflower</t>
  </si>
  <si>
    <t>Soyabean</t>
  </si>
  <si>
    <t>Kapas</t>
  </si>
  <si>
    <t>Jute</t>
  </si>
  <si>
    <t>Mesta</t>
  </si>
  <si>
    <t>Tea</t>
  </si>
  <si>
    <t>Coffee</t>
  </si>
  <si>
    <t>Cardamom</t>
  </si>
  <si>
    <t>Turmeric</t>
  </si>
  <si>
    <t>Arecanut</t>
  </si>
  <si>
    <t>Garlic</t>
  </si>
  <si>
    <t>Coriander</t>
  </si>
  <si>
    <t>Banana</t>
  </si>
  <si>
    <t>Cashewnut</t>
  </si>
  <si>
    <t>Potato</t>
  </si>
  <si>
    <t>Onion</t>
  </si>
  <si>
    <t>Rubber</t>
  </si>
  <si>
    <t>Other Fibres</t>
  </si>
  <si>
    <t>State/U.Ts</t>
  </si>
  <si>
    <t>Jharkhand</t>
  </si>
  <si>
    <t>Dung</t>
  </si>
  <si>
    <t>Uttarakhand</t>
  </si>
  <si>
    <t>Puducherry</t>
  </si>
  <si>
    <t>Floriculture</t>
  </si>
  <si>
    <t>Moth</t>
  </si>
  <si>
    <t>Taramira</t>
  </si>
  <si>
    <t>Opium</t>
  </si>
  <si>
    <t>Isabgol</t>
  </si>
  <si>
    <t>Saffron</t>
  </si>
  <si>
    <t>Cocoa</t>
  </si>
  <si>
    <t>Fennel</t>
  </si>
  <si>
    <t>Cumin</t>
  </si>
  <si>
    <t>Ajwain</t>
  </si>
  <si>
    <t>Methi</t>
  </si>
  <si>
    <t>Tamarind</t>
  </si>
  <si>
    <t>Nutmeg</t>
  </si>
  <si>
    <t>Cloves</t>
  </si>
  <si>
    <t>Mango</t>
  </si>
  <si>
    <t>Grapes</t>
  </si>
  <si>
    <t>Papaya</t>
  </si>
  <si>
    <t>Apple</t>
  </si>
  <si>
    <t>Mosambi</t>
  </si>
  <si>
    <t>Lemon</t>
  </si>
  <si>
    <t>Orange</t>
  </si>
  <si>
    <t>Sapota</t>
  </si>
  <si>
    <t>Cherry</t>
  </si>
  <si>
    <t>Almonds</t>
  </si>
  <si>
    <t>Pear</t>
  </si>
  <si>
    <t>Walnut</t>
  </si>
  <si>
    <t>Guava</t>
  </si>
  <si>
    <t>Brinjal</t>
  </si>
  <si>
    <t>Cauliflower</t>
  </si>
  <si>
    <t>Okra</t>
  </si>
  <si>
    <t>Tomato</t>
  </si>
  <si>
    <t>Cabbage</t>
  </si>
  <si>
    <t>Fodder</t>
  </si>
  <si>
    <t>Grass</t>
  </si>
  <si>
    <t>राज्य / सं. शा. प्रदेश </t>
  </si>
  <si>
    <t>आन्ध्र प्रदेश</t>
  </si>
  <si>
    <t>अरुणाचल प्रदेश</t>
  </si>
  <si>
    <t>असम</t>
  </si>
  <si>
    <t>बिहार</t>
  </si>
  <si>
    <t>गोआ</t>
  </si>
  <si>
    <t>गुजरात</t>
  </si>
  <si>
    <t>हिमाचल प्रदेश</t>
  </si>
  <si>
    <t>मध्य प्रदेश</t>
  </si>
  <si>
    <t>मणिपुर</t>
  </si>
  <si>
    <t>मेघालय</t>
  </si>
  <si>
    <t>मिज़ोरम</t>
  </si>
  <si>
    <t>पंजाब</t>
  </si>
  <si>
    <t>राजस्थान</t>
  </si>
  <si>
    <t>सिक्किम</t>
  </si>
  <si>
    <t>त्रिपुरा</t>
  </si>
  <si>
    <t>उत्तर प्रदेश</t>
  </si>
  <si>
    <t>पश्चिम बंगाल</t>
  </si>
  <si>
    <t>दिल्ली</t>
  </si>
  <si>
    <t>लक्षद्वीप</t>
  </si>
  <si>
    <t>झारखंड</t>
  </si>
  <si>
    <t>छत्तीसगढ़</t>
  </si>
  <si>
    <t>उत्तराखंड</t>
  </si>
  <si>
    <t>चंडीगढ़</t>
  </si>
  <si>
    <t>नागालैंड</t>
  </si>
  <si>
    <t>कर्नाटक</t>
  </si>
  <si>
    <t>हरियाणा</t>
  </si>
  <si>
    <t>धान</t>
  </si>
  <si>
    <t>गेहूं</t>
  </si>
  <si>
    <t>ज्वार</t>
  </si>
  <si>
    <t>बाजरा</t>
  </si>
  <si>
    <t>जौ</t>
  </si>
  <si>
    <t>मक्का</t>
  </si>
  <si>
    <t>रागी</t>
  </si>
  <si>
    <t>विवरण 13 : उत्पादन का राज्यवार मूल्य</t>
  </si>
  <si>
    <t>विवरण 12 : उत्पादन का राज्यवार मूल्य</t>
  </si>
  <si>
    <t>विवरण 11 : उत्पादन का राज्यवार मूल्य</t>
  </si>
  <si>
    <t>विवरण 10 : उत्पादन का राज्यवार मूल्य</t>
  </si>
  <si>
    <t>विवरण 1-9 : उत्पादन का राज्यवार मूल्य</t>
  </si>
  <si>
    <t>विवरण 9 : उत्पादन का राज्यवार मूल्य</t>
  </si>
  <si>
    <t>विवरण 8 : उत्पादन का राज्यवार मूल्य</t>
  </si>
  <si>
    <t>विवरण 7 : उत्पादन का राज्यवार मूल्य</t>
  </si>
  <si>
    <t>विवरण 6 : उत्पादन का राज्यवार मूल्य</t>
  </si>
  <si>
    <t>विवरण 5 : उत्पादन का राज्यवार मूल्य</t>
  </si>
  <si>
    <t>विवरण 4 : उत्पादन का राज्यवार मूल्य</t>
  </si>
  <si>
    <t>विवरण 3 : उत्पादन का राज्यवार मूल्य</t>
  </si>
  <si>
    <t>विवरण 2 : उत्पादन का राज्यवार मूल्य</t>
  </si>
  <si>
    <t>विवरण 1 : उत्पादन का राज्यवार मूल्य</t>
  </si>
  <si>
    <t>विवरण 14 : उत्पादन का राज्यवार मूल्य</t>
  </si>
  <si>
    <t>विवरण 15 : उत्पादन का राज्यवार मूल्य</t>
  </si>
  <si>
    <t>विवरण 16 : उत्पादन का राज्यवार मूल्य</t>
  </si>
  <si>
    <t>विवरण 17 : उत्पादन का राज्यवार मूल्य</t>
  </si>
  <si>
    <t>विवरण 18 : उत्पादन का राज्यवार मूल्य</t>
  </si>
  <si>
    <t>विवरण 20 : उत्पादन का राज्यवार मूल्य</t>
  </si>
  <si>
    <t>विवरण 21 : उत्पादन का राज्यवार मूल्य</t>
  </si>
  <si>
    <t>विवरण 22 : उत्पादन का राज्यवार मूल्य</t>
  </si>
  <si>
    <t>विवरण 23 : उत्पादन का राज्यवार मूल्य</t>
  </si>
  <si>
    <t>विवरण 24 : उत्पादन का राज्यवार मूल्य</t>
  </si>
  <si>
    <t>विवरण 25 : उत्पादन का राज्यवार मूल्य</t>
  </si>
  <si>
    <t>विवरण 49 : उत्पादन का राज्यवार मूल्य</t>
  </si>
  <si>
    <t>विवरण 48 : उत्पादन का राज्यवार मूल्य</t>
  </si>
  <si>
    <t>विवरण 47 : उत्पादन का राज्यवार मूल्य</t>
  </si>
  <si>
    <t>विवरण 46 : उत्पादन का राज्यवार मूल्य</t>
  </si>
  <si>
    <t>विवरण 45 : उत्पादन का राज्यवार मूल्य</t>
  </si>
  <si>
    <t>विवरण 44 : उत्पादन का राज्यवार मूल्य</t>
  </si>
  <si>
    <t>विवरण 43 : उत्पादन का राज्यवार मूल्य</t>
  </si>
  <si>
    <t>विवरण 42 : उत्पादन का राज्यवार मूल्य</t>
  </si>
  <si>
    <t>विवरण 41 : उत्पादन का राज्यवार मूल्य</t>
  </si>
  <si>
    <t>विवरण 40 : उत्पादन का राज्यवार मूल्य</t>
  </si>
  <si>
    <t>विवरण 39 : उत्पादन का राज्यवार मूल्य</t>
  </si>
  <si>
    <t>विवरण 38 : उत्पादन का राज्यवार मूल्य</t>
  </si>
  <si>
    <t>विवरण 37 : उत्पादन का राज्यवार मूल्य</t>
  </si>
  <si>
    <t>विवरण 36 : उत्पादन का राज्यवार मूल्य</t>
  </si>
  <si>
    <t>विवरण 35 : उत्पादन का राज्यवार मूल्य</t>
  </si>
  <si>
    <t>विवरण 34 : उत्पादन का राज्यवार मूल्य</t>
  </si>
  <si>
    <t>विवरण 32 : उत्पादन का राज्यवार मूल्य</t>
  </si>
  <si>
    <t>विवरण 33 : उत्पादन का राज्यवार मूल्य</t>
  </si>
  <si>
    <t>विवरण 31 : उत्पादन का राज्यवार मूल्य</t>
  </si>
  <si>
    <t>विवरण 30 : उत्पादन का राज्यवार मूल्य</t>
  </si>
  <si>
    <t>विवरण 29 : उत्पादन का राज्यवार मूल्य</t>
  </si>
  <si>
    <t>विवरण 26 : उत्पादन का राज्यवार मूल्य</t>
  </si>
  <si>
    <t>विवरण 27 : उत्पादन का राज्यवार मूल्य</t>
  </si>
  <si>
    <t>Chhattisgarh</t>
  </si>
  <si>
    <t>Odisha</t>
  </si>
  <si>
    <t>Telangana</t>
  </si>
  <si>
    <t>तेलंगाना</t>
  </si>
  <si>
    <t>2011-12</t>
  </si>
  <si>
    <t>2012-13</t>
  </si>
  <si>
    <t>Rajma</t>
  </si>
  <si>
    <t>Cowpea</t>
  </si>
  <si>
    <t>Chola</t>
  </si>
  <si>
    <t>Batna</t>
  </si>
  <si>
    <t>Watermelon</t>
  </si>
  <si>
    <t>Pumpkin</t>
  </si>
  <si>
    <t>Radish</t>
  </si>
  <si>
    <t>Parmal</t>
  </si>
  <si>
    <t>Muskmelon</t>
  </si>
  <si>
    <t>Cucumber</t>
  </si>
  <si>
    <t>Carrot</t>
  </si>
  <si>
    <t>Capsicum</t>
  </si>
  <si>
    <t>Bottlegourd</t>
  </si>
  <si>
    <t>Bittergourd</t>
  </si>
  <si>
    <t>Beans</t>
  </si>
  <si>
    <t>Strawberry</t>
  </si>
  <si>
    <t>Pomegranate</t>
  </si>
  <si>
    <t>Peach/Plum</t>
  </si>
  <si>
    <t>Passion Fruit</t>
  </si>
  <si>
    <t>Ber</t>
  </si>
  <si>
    <t>Mushroom</t>
  </si>
  <si>
    <t>विवरण 19 : उत्पादन का राज्यवार मूल्य</t>
  </si>
  <si>
    <t>विवरण 10-24 : उत्पादन का राज्यवार मूल्य</t>
  </si>
  <si>
    <t>विवरण 28 : उत्पादन का राज्यवार मूल्य</t>
  </si>
  <si>
    <t>विवरण 25-37 : उत्पादन का राज्यवार मूल्य</t>
  </si>
  <si>
    <t>विवरण 38-41 : उत्पादन का राज्यवार मूल्य</t>
  </si>
  <si>
    <t>विवरण 42-46 : उत्पादन का राज्यवार मूल्य</t>
  </si>
  <si>
    <t>विवरण 50 : उत्पादन का राज्यवार मूल्य</t>
  </si>
  <si>
    <t>विवरण 51 : उत्पादन का राज्यवार मूल्य</t>
  </si>
  <si>
    <t>विवरण 52 : उत्पादन का राज्यवार मूल्य</t>
  </si>
  <si>
    <t>विवरण 53 : उत्पादन का राज्यवार मूल्य</t>
  </si>
  <si>
    <t>विवरण 54 : उत्पादन का राज्यवार मूल्य</t>
  </si>
  <si>
    <t>विवरण 55 : उत्पादन का राज्यवार मूल्य</t>
  </si>
  <si>
    <t>विवरण 56 : उत्पादन का राज्यवार मूल्य</t>
  </si>
  <si>
    <t>विवरण 57 : उत्पादन का राज्यवार मूल्य</t>
  </si>
  <si>
    <t>विवरण 58 : उत्पादन का राज्यवार मूल्य</t>
  </si>
  <si>
    <t>विवरण 59 : उत्पादन का राज्यवार मूल्य</t>
  </si>
  <si>
    <t>विवरण 60 : उत्पादन का राज्यवार मूल्य</t>
  </si>
  <si>
    <t>विवरण 61: उत्पादन का राज्यवार मूल्य</t>
  </si>
  <si>
    <t>विवरण 62 : उत्पादन का राज्यवार मूल्य</t>
  </si>
  <si>
    <t>विवरण 63 : उत्पादन का राज्यवार मूल्य</t>
  </si>
  <si>
    <t>विवरण 64 : उत्पादन का राज्यवार मूल्य</t>
  </si>
  <si>
    <t>विवरण 65 : उत्पादन का राज्यवार मूल्य</t>
  </si>
  <si>
    <t>विवरण 66 : उत्पादन का राज्यवार मूल्य</t>
  </si>
  <si>
    <t>विवरण 67 : उत्पादन का राज्यवार मूल्य</t>
  </si>
  <si>
    <t>विवरण 68: उत्पादन का राज्यवार मूल्य</t>
  </si>
  <si>
    <t>विवरण 69 : उत्पादन का राज्यवार मूल्य</t>
  </si>
  <si>
    <t>विवरण 70 : उत्पादन का राज्यवार मूल्य</t>
  </si>
  <si>
    <t>विवरण 71 : उत्पादन का राज्यवार मूल्य</t>
  </si>
  <si>
    <t>विवरण 72 : उत्पादन का राज्यवार मूल्य</t>
  </si>
  <si>
    <t>विवरण 73 : उत्पादन का राज्यवार मूल्य</t>
  </si>
  <si>
    <t>विवरण 74 : उत्पादन का राज्यवार मूल्य</t>
  </si>
  <si>
    <t>विवरण 58-74 : उत्पादन का राज्यवार मूल्य</t>
  </si>
  <si>
    <t>विवरण 75 : उत्पादन का राज्यवार मूल्य</t>
  </si>
  <si>
    <t>विवरण 76 : उत्पादन का राज्यवार मूल्य</t>
  </si>
  <si>
    <t>विवरण 77 : उत्पादन का राज्यवार मूल्य</t>
  </si>
  <si>
    <t>विवरण 78 : उत्पादन का राज्यवार मूल्य</t>
  </si>
  <si>
    <t>विवरण 79 : उत्पादन का राज्यवार मूल्य</t>
  </si>
  <si>
    <t>विवरण 80 : उत्पादन का राज्यवार मूल्य</t>
  </si>
  <si>
    <t>विवरण 84 : उत्पादन का राज्यवार मूल्य</t>
  </si>
  <si>
    <t>विवरण 82 : उत्पादन का राज्यवार मूल्य</t>
  </si>
  <si>
    <t>विवरण 83 : उत्पादन का राज्यवार मूल्य</t>
  </si>
  <si>
    <t>विवरण 85 : उत्पादन का राज्यवार मूल्य</t>
  </si>
  <si>
    <t>विवरण 86 : उत्पादन का राज्यवार मूल्य</t>
  </si>
  <si>
    <t>विवरण 147 : उत्पादन का राज्यवार मूल्य</t>
  </si>
  <si>
    <t>विवरण 150 : उत्पादन का राज्यवार मूल्य</t>
  </si>
  <si>
    <t>विवरण 149 : उत्पादन का राज्यवार मूल्य</t>
  </si>
  <si>
    <t>विवरण 148: उत्पादन का राज्यवार मूल्य</t>
  </si>
  <si>
    <t>विवरण 146 : उत्पादन का राज्यवार मूल्य</t>
  </si>
  <si>
    <t>विवरण 87 : उत्पादन का राज्यवार मूल्य</t>
  </si>
  <si>
    <t>विवरण 88 : उत्पादन का राज्यवार मूल्य</t>
  </si>
  <si>
    <t>विवरण 89 : उत्पादन का राज्यवार मूल्य</t>
  </si>
  <si>
    <t>विवरण 90 : उत्पादन का राज्यवार मूल्य</t>
  </si>
  <si>
    <t>विवरण 91 : उत्पादन का राज्यवार मूल्य</t>
  </si>
  <si>
    <t>विवरण 92 : उत्पादन का राज्यवार मूल्य</t>
  </si>
  <si>
    <t>विवरण 93 : उत्पादन का राज्यवार मूल्य</t>
  </si>
  <si>
    <t>विवरण 94 : उत्पादन का राज्यवार मूल्य</t>
  </si>
  <si>
    <t>विवरण 95 : उत्पादन का राज्यवार मूल्य</t>
  </si>
  <si>
    <t>विवरण 96 : उत्पादन का राज्यवार मूल्य</t>
  </si>
  <si>
    <t>विवरण 97 : उत्पादन का राज्यवार मूल्य</t>
  </si>
  <si>
    <t>विवरण 98 : उत्पादन का राज्यवार मूल्य</t>
  </si>
  <si>
    <t>विवरण 99 : उत्पादन का राज्यवार मूल्य</t>
  </si>
  <si>
    <t>विवरण 100 : उत्पादन का राज्यवार मूल्य</t>
  </si>
  <si>
    <t>विवरण 101 : उत्पादन का राज्यवार मूल्य</t>
  </si>
  <si>
    <t>विवरण 102 : उत्पादन का राज्यवार मूल्य</t>
  </si>
  <si>
    <t>विवरण 103 : उत्पादन का राज्यवार मूल्य</t>
  </si>
  <si>
    <t>विवरण 104 : उत्पादन का राज्यवार मूल्य</t>
  </si>
  <si>
    <t>विवरण 105 : उत्पादन का राज्यवार मूल्य</t>
  </si>
  <si>
    <t>विवरण 106 : उत्पादन का राज्यवार मूल्य</t>
  </si>
  <si>
    <t>विवरण 107 : उत्पादन का राज्यवार मूल्य</t>
  </si>
  <si>
    <t>विवरण 108 : उत्पादन का राज्यवार मूल्य</t>
  </si>
  <si>
    <t>विवरण 109 : उत्पादन का राज्यवार मूल्य</t>
  </si>
  <si>
    <t>विवरण 110 : उत्पादन का राज्यवार मूल्य</t>
  </si>
  <si>
    <t>विवरण 111 : उत्पादन का राज्यवार मूल्य</t>
  </si>
  <si>
    <t>विवरण 112 : उत्पादन का राज्यवार मूल्य</t>
  </si>
  <si>
    <t>विवरण 113 : उत्पादन का राज्यवार मूल्य</t>
  </si>
  <si>
    <t>विवरण 114 : उत्पादन का राज्यवार मूल्य</t>
  </si>
  <si>
    <t>विवरण 115 : उत्पादन का राज्यवार मूल्य</t>
  </si>
  <si>
    <t>विवरण 116 : उत्पादन का राज्यवार मूल्य</t>
  </si>
  <si>
    <t>विवरण 117 : उत्पादन का राज्यवार मूल्य</t>
  </si>
  <si>
    <t>विवरण 118 : उत्पादन का राज्यवार मूल्य</t>
  </si>
  <si>
    <t>विवरण 119 : उत्पादन का राज्यवार मूल्य</t>
  </si>
  <si>
    <t>विवरण 120 : उत्पादन का राज्यवार मूल्य</t>
  </si>
  <si>
    <t>विवरण 121 : उत्पादन का राज्यवार मूल्य</t>
  </si>
  <si>
    <t>विवरण 122 : उत्पादन का राज्यवार मूल्य</t>
  </si>
  <si>
    <t>विवरण 123 : उत्पादन का राज्यवार मूल्य</t>
  </si>
  <si>
    <t>विवरण 124 : उत्पादन का राज्यवार मूल्य</t>
  </si>
  <si>
    <t>विवरण 125 : उत्पादन का राज्यवार मूल्य</t>
  </si>
  <si>
    <t>विवरण 126 : उत्पादन का राज्यवार मूल्य</t>
  </si>
  <si>
    <t>विवरण 127 : उत्पादन का राज्यवार मूल्य</t>
  </si>
  <si>
    <t>विवरण 128 : उत्पादन का राज्यवार मूल्य</t>
  </si>
  <si>
    <t>विवरण 129 : उत्पादन का राज्यवार मूल्य</t>
  </si>
  <si>
    <t>विवरण 130 : उत्पादन का राज्यवार मूल्य</t>
  </si>
  <si>
    <t>विवरण 131 : उत्पादन का राज्यवार मूल्य</t>
  </si>
  <si>
    <t>विवरण 132 : उत्पादन का राज्यवार मूल्य</t>
  </si>
  <si>
    <t>विवरण 133 : उत्पादन का राज्यवार मूल्य</t>
  </si>
  <si>
    <t>विवरण 134 : उत्पादन का राज्यवार मूल्य</t>
  </si>
  <si>
    <t>विवरण 135 : उत्पादन का राज्यवार मूल्य</t>
  </si>
  <si>
    <t>विवरण 136 : उत्पादन का राज्यवार मूल्य</t>
  </si>
  <si>
    <t>विवरण 137 : उत्पादन का राज्यवार मूल्य</t>
  </si>
  <si>
    <t>विवरण 138 : उत्पादन का राज्यवार मूल्य</t>
  </si>
  <si>
    <t>विवरण 139 : उत्पादन का राज्यवार मूल्य</t>
  </si>
  <si>
    <t>विवरण 140 : उत्पादन का राज्यवार मूल्य</t>
  </si>
  <si>
    <t>विवरण 141 : उत्पादन का राज्यवार मूल्य</t>
  </si>
  <si>
    <t>विवरण 142 : उत्पादन का राज्यवार मूल्य</t>
  </si>
  <si>
    <t>विवरण 143 : उत्पादन का राज्यवार मूल्य</t>
  </si>
  <si>
    <t>विवरण 144 : उत्पादन का राज्यवार मूल्य</t>
  </si>
  <si>
    <t>विवरण 145 : उत्पादन का राज्यवार मूल्य</t>
  </si>
  <si>
    <t>लघु बाजरा</t>
  </si>
  <si>
    <t>अन्य अनाज</t>
  </si>
  <si>
    <t>अरहर</t>
  </si>
  <si>
    <t>मोठ</t>
  </si>
  <si>
    <t>वाल</t>
  </si>
  <si>
    <t>राजमा</t>
  </si>
  <si>
    <t>चोला</t>
  </si>
  <si>
    <t>बटना</t>
  </si>
  <si>
    <t>अलसी</t>
  </si>
  <si>
    <t xml:space="preserve"> तिल </t>
  </si>
  <si>
    <t>मूंगफली</t>
  </si>
  <si>
    <t>केस्टर</t>
  </si>
  <si>
    <t>नारियल</t>
  </si>
  <si>
    <t>सोयाबीन</t>
  </si>
  <si>
    <t>लेमन ग्रास ऑयल</t>
  </si>
  <si>
    <t>तारामीरा</t>
  </si>
  <si>
    <t>अन्य तिलहन</t>
  </si>
  <si>
    <t>गन्ना</t>
  </si>
  <si>
    <t>गुड़</t>
  </si>
  <si>
    <t>ग्रंथ ताल</t>
  </si>
  <si>
    <t>जूट</t>
  </si>
  <si>
    <t>अन्य रेशे</t>
  </si>
  <si>
    <t>चाय</t>
  </si>
  <si>
    <t>कॉफ़ी</t>
  </si>
  <si>
    <t>तम्बाकू के पत्ते</t>
  </si>
  <si>
    <t>अफ़ीम</t>
  </si>
  <si>
    <t>पान के पत्ते</t>
  </si>
  <si>
    <t>केसर</t>
  </si>
  <si>
    <t>कोको</t>
  </si>
  <si>
    <t>इलायची</t>
  </si>
  <si>
    <t>काली मिर्च</t>
  </si>
  <si>
    <t>सूखी अदरक</t>
  </si>
  <si>
    <t>हल्दी</t>
  </si>
  <si>
    <t>लहसुन</t>
  </si>
  <si>
    <t>धनिया</t>
  </si>
  <si>
    <t>सौंफ़</t>
  </si>
  <si>
    <t>जीरा</t>
  </si>
  <si>
    <t>मेथी</t>
  </si>
  <si>
    <t>इमली</t>
  </si>
  <si>
    <t>जायफल</t>
  </si>
  <si>
    <t>लौंग</t>
  </si>
  <si>
    <t>दालचीनी</t>
  </si>
  <si>
    <t>केला</t>
  </si>
  <si>
    <t>काजू</t>
  </si>
  <si>
    <t>आम</t>
  </si>
  <si>
    <t>अंगूर</t>
  </si>
  <si>
    <t>पपीता</t>
  </si>
  <si>
    <t>सेब</t>
  </si>
  <si>
    <t>नींबू</t>
  </si>
  <si>
    <t>अन्य खट्टे फल</t>
  </si>
  <si>
    <t>लीची</t>
  </si>
  <si>
    <t>चीकू</t>
  </si>
  <si>
    <t>चेरी</t>
  </si>
  <si>
    <t>बादाम</t>
  </si>
  <si>
    <t>कटहल</t>
  </si>
  <si>
    <t>नाशपाती</t>
  </si>
  <si>
    <t>अखरोट</t>
  </si>
  <si>
    <t>अमरूद</t>
  </si>
  <si>
    <t>अन्य शीतोष्ण फल</t>
  </si>
  <si>
    <t>आलू</t>
  </si>
  <si>
    <t>शकरकंद</t>
  </si>
  <si>
    <t>प्याज</t>
  </si>
  <si>
    <t>बैंगन</t>
  </si>
  <si>
    <t>गोभी</t>
  </si>
  <si>
    <t>फूलगोभी</t>
  </si>
  <si>
    <t>भिंडी</t>
  </si>
  <si>
    <t>टमाटर</t>
  </si>
  <si>
    <t xml:space="preserve"> सूखे मेवे</t>
  </si>
  <si>
    <t>अन्य फल</t>
  </si>
  <si>
    <t>अन्य सब्जियां</t>
  </si>
  <si>
    <t>मशरूम</t>
  </si>
  <si>
    <t>बेर</t>
  </si>
  <si>
    <t>कृष्णकमल फल</t>
  </si>
  <si>
    <t>अनार</t>
  </si>
  <si>
    <t>स्ट्रॉबेरी</t>
  </si>
  <si>
    <t>फलियां</t>
  </si>
  <si>
    <t>करेला</t>
  </si>
  <si>
    <t>लौकी</t>
  </si>
  <si>
    <t>शिमला मिर्च</t>
  </si>
  <si>
    <t>गाजर</t>
  </si>
  <si>
    <t>खीरा</t>
  </si>
  <si>
    <t>परमल</t>
  </si>
  <si>
    <t>मूली</t>
  </si>
  <si>
    <t>कद्दू</t>
  </si>
  <si>
    <t>तरबूज</t>
  </si>
  <si>
    <t>रबर</t>
  </si>
  <si>
    <t>विविध खाद्य फसल</t>
  </si>
  <si>
    <t>विविध गैर खाद्य फसलों</t>
  </si>
  <si>
    <t>चारा</t>
  </si>
  <si>
    <t>घास</t>
  </si>
  <si>
    <t>शहतूत</t>
  </si>
  <si>
    <t>गोबर</t>
  </si>
  <si>
    <t>Paddy</t>
  </si>
  <si>
    <t>2013-14</t>
  </si>
  <si>
    <t>Barley</t>
  </si>
  <si>
    <t>ग्राम</t>
  </si>
  <si>
    <t>उड़द</t>
  </si>
  <si>
    <t>मूंग</t>
  </si>
  <si>
    <t>मसूर</t>
  </si>
  <si>
    <t>लोबिया</t>
  </si>
  <si>
    <t>Val</t>
  </si>
  <si>
    <t>लाख / खेसरी</t>
  </si>
  <si>
    <t>नाइजर बीज</t>
  </si>
  <si>
    <t>कुसुम</t>
  </si>
  <si>
    <t>सूरजमुखी</t>
  </si>
  <si>
    <t>Palmyra</t>
  </si>
  <si>
    <t>अजवाइन</t>
  </si>
  <si>
    <t>Cinnamon</t>
  </si>
  <si>
    <t>टैपिओका</t>
  </si>
  <si>
    <t>सुपारी</t>
  </si>
  <si>
    <t>Tapioca</t>
  </si>
  <si>
    <t>संतरा</t>
  </si>
  <si>
    <t>2014-15</t>
  </si>
  <si>
    <t>2015-16</t>
  </si>
  <si>
    <t>2016-17</t>
  </si>
  <si>
    <t>(₹ लाख)</t>
  </si>
  <si>
    <t>(₹ lakhs)</t>
  </si>
  <si>
    <t>क्र.सं.</t>
  </si>
  <si>
    <t>S.No.</t>
  </si>
  <si>
    <t>अन्य मसाले</t>
  </si>
  <si>
    <t>आंवला</t>
  </si>
  <si>
    <t>खरबूजा</t>
  </si>
  <si>
    <t>अन्य उपोत्‍पाद</t>
  </si>
  <si>
    <t>अ और न द्वीप्समूह </t>
  </si>
  <si>
    <t>दमन और  दीव</t>
  </si>
  <si>
    <t>दादरा और नगर हवेली</t>
  </si>
  <si>
    <t>जम्मू और कश्मीर</t>
  </si>
  <si>
    <t>रेपसीड और सरसों</t>
  </si>
  <si>
    <t>अन्य नशीले पदार्थ</t>
  </si>
  <si>
    <t>मौसमी</t>
  </si>
  <si>
    <t>अनानास</t>
  </si>
  <si>
    <t>उप-उष्‍ण कटिबंधीय फल</t>
  </si>
  <si>
    <t>सहजन की फली</t>
  </si>
  <si>
    <t>भूसा व डंठल</t>
  </si>
  <si>
    <t>रसोई बागवानी</t>
  </si>
  <si>
    <t>रेशम के कीड़े का कौवा और शहद</t>
  </si>
  <si>
    <t>पशुधन में वृद्धि</t>
  </si>
  <si>
    <t>समुद्री मछली</t>
  </si>
  <si>
    <t>गैर समुद्री मछली</t>
  </si>
  <si>
    <t>महाराष्ट्र</t>
  </si>
  <si>
    <t>केरल</t>
  </si>
  <si>
    <t>उड़ीसा</t>
  </si>
  <si>
    <t>तमिलनाडु</t>
  </si>
  <si>
    <t>पुडुचेरी</t>
  </si>
  <si>
    <t>अखिल भारत</t>
  </si>
  <si>
    <t>All India</t>
  </si>
  <si>
    <t>Jack fruit</t>
  </si>
  <si>
    <t>Lichi</t>
  </si>
  <si>
    <t>Sub-tropical fruit</t>
  </si>
  <si>
    <t>Milk group</t>
  </si>
  <si>
    <t>Eggs</t>
  </si>
  <si>
    <t>Meat group</t>
  </si>
  <si>
    <t>Pulses</t>
  </si>
  <si>
    <t>Fibres</t>
  </si>
  <si>
    <t>By products</t>
  </si>
  <si>
    <t>अनाज</t>
  </si>
  <si>
    <t>दाल</t>
  </si>
  <si>
    <t>तिलहन</t>
  </si>
  <si>
    <t>रेशे</t>
  </si>
  <si>
    <t>नशीले पदार्थ</t>
  </si>
  <si>
    <t>मसाले</t>
  </si>
  <si>
    <t xml:space="preserve">फल और सब्जियां </t>
  </si>
  <si>
    <t>अन्य फसलें</t>
  </si>
  <si>
    <t>उपोत्‍पाद</t>
  </si>
  <si>
    <t>Cereals</t>
  </si>
  <si>
    <t>Oilseeds</t>
  </si>
  <si>
    <t>Gur</t>
  </si>
  <si>
    <t>Sugars</t>
  </si>
  <si>
    <t>sannhemp</t>
  </si>
  <si>
    <t>Chillies</t>
  </si>
  <si>
    <t>Mulbery</t>
  </si>
  <si>
    <t>Statement</t>
  </si>
  <si>
    <t>prices</t>
  </si>
  <si>
    <t>Crop</t>
  </si>
  <si>
    <t>Top blank Row</t>
  </si>
  <si>
    <t>Bottom Blank Row</t>
  </si>
  <si>
    <t>D &amp; N Haveli</t>
  </si>
  <si>
    <t>Horse gram</t>
  </si>
  <si>
    <t>Niger seed</t>
  </si>
  <si>
    <t>Sugarcane</t>
  </si>
  <si>
    <t>indigo, dyes &amp; tanning material</t>
  </si>
  <si>
    <t>Guar seed</t>
  </si>
  <si>
    <t>मिर्च</t>
  </si>
  <si>
    <t>Livestock</t>
  </si>
  <si>
    <t>Firewood</t>
  </si>
  <si>
    <t>Agriculture, forestry and fishing</t>
  </si>
  <si>
    <t>काला चना</t>
  </si>
  <si>
    <t>मटर / चौलाई/चावली</t>
  </si>
  <si>
    <t>अन्‍य दालें</t>
  </si>
  <si>
    <t>शर्करा</t>
  </si>
  <si>
    <t>अन्य शर्करा</t>
  </si>
  <si>
    <t xml:space="preserve">कपास </t>
  </si>
  <si>
    <t>सन</t>
  </si>
  <si>
    <t>पटुआ</t>
  </si>
  <si>
    <t>इंडिगो, रंगाई व चर्म शोधन सामग्री</t>
  </si>
  <si>
    <t>तम्बाकू का तना</t>
  </si>
  <si>
    <t>इसबगोल</t>
  </si>
  <si>
    <t>फूलों की खेती (फूल)</t>
  </si>
  <si>
    <t>आड़ू / बेर</t>
  </si>
  <si>
    <t>हरी मटर</t>
  </si>
  <si>
    <t>ग्वार बीज</t>
  </si>
  <si>
    <t>फसल</t>
  </si>
  <si>
    <t>अंडे</t>
  </si>
  <si>
    <t>ऊन एवं बाल</t>
  </si>
  <si>
    <t>मांस समूह</t>
  </si>
  <si>
    <t>पशुधन</t>
  </si>
  <si>
    <t>औद्योगिक लकड़ी (वन और वन के बाहर के वृक्ष)</t>
  </si>
  <si>
    <t>जलाऊ लकड़ी (ईंधन)</t>
  </si>
  <si>
    <t>इमारती लकड़ी छोड़कर वन उत्पाद</t>
  </si>
  <si>
    <t>वानिकी एवं लठ्ठा बनाना</t>
  </si>
  <si>
    <t>मत्‍स्‍यन एवं जलीय कृषि</t>
  </si>
  <si>
    <t>कृषि, वानिकी एवं मत्‍स्‍यन</t>
  </si>
  <si>
    <t>Fishing and aquaculture</t>
  </si>
  <si>
    <t>Small millets</t>
  </si>
  <si>
    <t>Other cereals</t>
  </si>
  <si>
    <t>Lakh/khesri</t>
  </si>
  <si>
    <t>Peas/chawali</t>
  </si>
  <si>
    <t>Other pulses</t>
  </si>
  <si>
    <t>Rapseed &amp; mustard</t>
  </si>
  <si>
    <t>Lemon grass oil</t>
  </si>
  <si>
    <t>Other oilseeds</t>
  </si>
  <si>
    <t>Other sugars</t>
  </si>
  <si>
    <t>Drugs &amp; narcotics</t>
  </si>
  <si>
    <t>Tobacco leaf</t>
  </si>
  <si>
    <t>Tobacco stem</t>
  </si>
  <si>
    <t>Betel leaves</t>
  </si>
  <si>
    <t>Other drugs and narcotics</t>
  </si>
  <si>
    <t>Condiments &amp; spices</t>
  </si>
  <si>
    <t>Black pepper</t>
  </si>
  <si>
    <t>Dry ginger</t>
  </si>
  <si>
    <t>Other condiments and spices</t>
  </si>
  <si>
    <t>Fruits &amp; vegetables</t>
  </si>
  <si>
    <t>Sweet potato</t>
  </si>
  <si>
    <t>Other citrus fruit</t>
  </si>
  <si>
    <t>Pine apple</t>
  </si>
  <si>
    <t>Amla/anola</t>
  </si>
  <si>
    <t>Other temperate fruits</t>
  </si>
  <si>
    <t>Nuts and dry fruits</t>
  </si>
  <si>
    <t>Other fruits</t>
  </si>
  <si>
    <t>Drum sticks</t>
  </si>
  <si>
    <t>Green peas</t>
  </si>
  <si>
    <t>Other vegetables</t>
  </si>
  <si>
    <t>Other crops</t>
  </si>
  <si>
    <t>Misc. food crops</t>
  </si>
  <si>
    <t>Misc. non-food crops</t>
  </si>
  <si>
    <t>Straw &amp; stalks</t>
  </si>
  <si>
    <t>Other by products</t>
  </si>
  <si>
    <t>Kitchen garden</t>
  </si>
  <si>
    <t>Wool &amp; hair</t>
  </si>
  <si>
    <t>Silk worm cocoons &amp; honey</t>
  </si>
  <si>
    <t>Increment in livestock</t>
  </si>
  <si>
    <t>Industrial wood (forest and trees outside forest)</t>
  </si>
  <si>
    <t>Non-timber forest products</t>
  </si>
  <si>
    <t>Forestry and logging</t>
  </si>
  <si>
    <t>Inland fish</t>
  </si>
  <si>
    <t>Marine fish</t>
  </si>
  <si>
    <t>Statement 1-9 : Statewise value of output</t>
  </si>
  <si>
    <t>Statement 1 : Statewise value of output</t>
  </si>
  <si>
    <t>Statement 2 : Statewise value of output</t>
  </si>
  <si>
    <t>Statement 3 : Statewise value of output</t>
  </si>
  <si>
    <t>Statement 4 : Statewise value of output</t>
  </si>
  <si>
    <t>Statement 5 : Statewise value of output</t>
  </si>
  <si>
    <t>Statement 6 : Statewise value of output</t>
  </si>
  <si>
    <t>Statement 7 : Statewise value of output</t>
  </si>
  <si>
    <t>Statement 8 : Statewise value of output</t>
  </si>
  <si>
    <t>Statement 9 : Statewise value of output</t>
  </si>
  <si>
    <t>Statement 10-24 : Statewise value of output</t>
  </si>
  <si>
    <t>Statement 10 : Statewise value of output</t>
  </si>
  <si>
    <t>Statement 11 : Statewise value of output</t>
  </si>
  <si>
    <t>Statement 12 : Statewise value of output</t>
  </si>
  <si>
    <t>Statement 13 : Statewise value of output</t>
  </si>
  <si>
    <t>Statement 14 : Statewise value of output</t>
  </si>
  <si>
    <t>Statement 15 : Statewise value of output</t>
  </si>
  <si>
    <t>Statement 16 : Statewise value of output</t>
  </si>
  <si>
    <t>Statement 17 : Statewise value of output</t>
  </si>
  <si>
    <t>Statement 18 : Statewise value of output</t>
  </si>
  <si>
    <t>Statement 19 : Statewise value of output</t>
  </si>
  <si>
    <t>Statement 20 : Statewise value of output</t>
  </si>
  <si>
    <t>Statement 21 : Statewise value of output</t>
  </si>
  <si>
    <t>Statement 22 : Statewise value of output</t>
  </si>
  <si>
    <t>Statement 23 : Statewise value of output</t>
  </si>
  <si>
    <t>Statement 24 : Statewise value of output</t>
  </si>
  <si>
    <t>Statement 25-37 : Statewise value of output</t>
  </si>
  <si>
    <t>Statement 25 : Statewise value of output</t>
  </si>
  <si>
    <t>Statement 26 : Statewise value of output</t>
  </si>
  <si>
    <t>Statement 27 : Statewise value of output</t>
  </si>
  <si>
    <t>Statement 28 : Statewise value of output</t>
  </si>
  <si>
    <t>Statement 29 : Statewise value of output</t>
  </si>
  <si>
    <t>Statement 30 : Statewise value of output</t>
  </si>
  <si>
    <t>Statement 31 : Statewise value of output</t>
  </si>
  <si>
    <t>Statement 32 : Statewise value of output</t>
  </si>
  <si>
    <t>Statement 33 : Statewise value of output</t>
  </si>
  <si>
    <t>Statement 34 : Statewise value of output</t>
  </si>
  <si>
    <t>Statement 36 : Statewise value of output</t>
  </si>
  <si>
    <t>Statement 35 : Statewise value of output</t>
  </si>
  <si>
    <t>Statement 37 : Statewise value of output</t>
  </si>
  <si>
    <t>Statement 38-41 : Statewise value of output</t>
  </si>
  <si>
    <t>Statement 38 : Statewise value of output</t>
  </si>
  <si>
    <t>Statement 39 : Statewise value of output</t>
  </si>
  <si>
    <t>Statement 40 : Statewise value of output</t>
  </si>
  <si>
    <t>Statement 41 : Statewise value of output</t>
  </si>
  <si>
    <t>Statement 42-46 : Statewise value of output</t>
  </si>
  <si>
    <t>Statement 42 : Statewise value of output</t>
  </si>
  <si>
    <t>Statement 43 : Statewise value of output</t>
  </si>
  <si>
    <t>Statement 44 : Statewise value of output</t>
  </si>
  <si>
    <t>Statement 45 : Statewise value of output</t>
  </si>
  <si>
    <t>Statement 46 : Statewise value of output</t>
  </si>
  <si>
    <t>Statement 47 : Statewise value of output</t>
  </si>
  <si>
    <t>Statement 48 : Statewise value of output</t>
  </si>
  <si>
    <t>Statement 49 : Statewise value of output</t>
  </si>
  <si>
    <t>Statement 50 : Statewise value of output</t>
  </si>
  <si>
    <t>Statement 51 : Statewise value of output</t>
  </si>
  <si>
    <t>Statement 52 : Statewise value of output</t>
  </si>
  <si>
    <t>Statement 53 : Statewise value of output</t>
  </si>
  <si>
    <t>Statement 54 : Statewise value of output</t>
  </si>
  <si>
    <t>Statement 55 : Statewise value of output</t>
  </si>
  <si>
    <t>Statement 56 : Statewise value of output</t>
  </si>
  <si>
    <t>Statement 57 : Statewise value of output</t>
  </si>
  <si>
    <t>Statement 58-74 : Statewise value of output</t>
  </si>
  <si>
    <t>Statement 58 : Statewise value of output</t>
  </si>
  <si>
    <t>Statement 59 : Statewise value of output</t>
  </si>
  <si>
    <t>Statement 60 : Statewise value of output</t>
  </si>
  <si>
    <t>Statement 61 : Statewise value of output</t>
  </si>
  <si>
    <t>Statement 62 : Statewise value of output</t>
  </si>
  <si>
    <t>Statement 63 : Statewise value of output</t>
  </si>
  <si>
    <t>Statement 64 : Statewise value of output</t>
  </si>
  <si>
    <t>Statement 65 : Statewise value of output</t>
  </si>
  <si>
    <t>Statement 66 : Statewise value of output</t>
  </si>
  <si>
    <t>Statement 67 : Statewise value of output</t>
  </si>
  <si>
    <t>Statement 68 : Statewise value of output</t>
  </si>
  <si>
    <t>Statement 69 : Statewise value of output</t>
  </si>
  <si>
    <t>Statement 70 : Statewise value of output</t>
  </si>
  <si>
    <t>Statement 71 : Statewise value of output</t>
  </si>
  <si>
    <t>Statement 72 : Statewise value of output</t>
  </si>
  <si>
    <t>Statement 73 : Statewise value of output</t>
  </si>
  <si>
    <t>Statement 74 : Statewise value of output</t>
  </si>
  <si>
    <t>Statement 75 : Statewise value of output</t>
  </si>
  <si>
    <t>Statement 76 : Statewise value of output</t>
  </si>
  <si>
    <t>Statement 96 : Statewise value of output</t>
  </si>
  <si>
    <t>Statement 97 : Statewise value of output</t>
  </si>
  <si>
    <t>Statement 98 : Statewise value of output</t>
  </si>
  <si>
    <t>Statement 99 : Statewise value of output</t>
  </si>
  <si>
    <t>Statement 77 : Statewise value of output</t>
  </si>
  <si>
    <t>Statement 128 : Statewise value of output</t>
  </si>
  <si>
    <t>Statement 78 : Statewise value of output</t>
  </si>
  <si>
    <t>Statement 80 : Statewise value of output</t>
  </si>
  <si>
    <t>Statement 81 : Statewise value of output</t>
  </si>
  <si>
    <t>Statement 82 : Statewise value of output</t>
  </si>
  <si>
    <t>Statement 83 : Statewise value of output</t>
  </si>
  <si>
    <t>Statement 84 : Statewise value of output</t>
  </si>
  <si>
    <t>Statement 85 : Statewise value of output</t>
  </si>
  <si>
    <t>Statement 86 : Statewise value of output</t>
  </si>
  <si>
    <t>Statement 87 : Statewise value of output</t>
  </si>
  <si>
    <t>Statement 88 : Statewise value of output</t>
  </si>
  <si>
    <t>Statement 89 : Statewise value of output</t>
  </si>
  <si>
    <t>Statement 90 : Statewise value of output</t>
  </si>
  <si>
    <t>Statement 91 : Statewise value of output</t>
  </si>
  <si>
    <t>Statement 92 : Statewise value of output</t>
  </si>
  <si>
    <t>Statement 93 : Statewise value of output</t>
  </si>
  <si>
    <t>Statement 94 : Statewise value of output</t>
  </si>
  <si>
    <t>Statement 111 : Statewise value of output</t>
  </si>
  <si>
    <t>Statement 112 : Statewise value of output</t>
  </si>
  <si>
    <t>Statement 113 : Statewise value of output</t>
  </si>
  <si>
    <t>Statement 114 : Statewise value of output</t>
  </si>
  <si>
    <t>Statement 115 : Statewise value of output</t>
  </si>
  <si>
    <t>Statement 116 : Statewise value of output</t>
  </si>
  <si>
    <t>Statement 95 : Statewise value of output</t>
  </si>
  <si>
    <t>Statement 107 : Statewise value of output</t>
  </si>
  <si>
    <t>Statement 108 : Statewise value of output</t>
  </si>
  <si>
    <t>Statement 100 : Statewise value of output</t>
  </si>
  <si>
    <t>Statement 101 : Statewise value of output</t>
  </si>
  <si>
    <t>Statement 102 : Statewise value of output</t>
  </si>
  <si>
    <t>Statement 103 : Statewise value of output</t>
  </si>
  <si>
    <t>Statement 104 : Statewise value of output</t>
  </si>
  <si>
    <t>Statement 105 : Statewise value of output</t>
  </si>
  <si>
    <t>Statement 106 : Statewise value of output</t>
  </si>
  <si>
    <t>Statement 117 : Statewise value of output</t>
  </si>
  <si>
    <t>Statement 118 : Statewise value of output</t>
  </si>
  <si>
    <t>Statement 119 : Statewise value of output</t>
  </si>
  <si>
    <t>Statement 120 : Statewise value of output</t>
  </si>
  <si>
    <t>Statement 121 : Statewise value of output</t>
  </si>
  <si>
    <t>Statement 122 : Statewise value of output</t>
  </si>
  <si>
    <t>Statement 123 : Statewise value of output</t>
  </si>
  <si>
    <t>Statement 124 : Statewise value of output</t>
  </si>
  <si>
    <t>Statement 125 : Statewise value of output</t>
  </si>
  <si>
    <t>Statement 126 : Statewise value of output</t>
  </si>
  <si>
    <t>Statement 127 : Statewise value of output</t>
  </si>
  <si>
    <t>Statement 109 : Statewise value of output</t>
  </si>
  <si>
    <t>Statement 136 : Statewise value of output</t>
  </si>
  <si>
    <t>Statement 129 : Statewise value of output</t>
  </si>
  <si>
    <t>Statement 130 : Statewise value of output</t>
  </si>
  <si>
    <t>Statement 131 : Statewise value of output</t>
  </si>
  <si>
    <t>Statement 132 : Statewise value of output</t>
  </si>
  <si>
    <t>Statement 133 : Statewise value of output</t>
  </si>
  <si>
    <t>Statement 134 : Statewise value of output</t>
  </si>
  <si>
    <t>Statement 135 : Statewise value of output</t>
  </si>
  <si>
    <t>Statement 110 : Statewise value of output</t>
  </si>
  <si>
    <t>Statement 137 : Statewise value of output</t>
  </si>
  <si>
    <t>Statement 138 : Statewise value of output</t>
  </si>
  <si>
    <t>Statement  143 : Statewise value of output</t>
  </si>
  <si>
    <t>Statement 147 : Statewise value of output</t>
  </si>
  <si>
    <t>Statement 148 : Statewise value of output</t>
  </si>
  <si>
    <t>Statement 149 : Statewise value of output</t>
  </si>
  <si>
    <t>Statement 150 : Statewise value of output</t>
  </si>
  <si>
    <t>(2011-12 के भावों पर at 2011-12 prices)</t>
  </si>
  <si>
    <t>(प्रचलित भावों पर at current prices )</t>
  </si>
  <si>
    <t>20100</t>
  </si>
  <si>
    <t>20300</t>
  </si>
  <si>
    <t>20400</t>
  </si>
  <si>
    <t>20500</t>
  </si>
  <si>
    <t>20600</t>
  </si>
  <si>
    <t>20700</t>
  </si>
  <si>
    <t>20210</t>
  </si>
  <si>
    <t>20000</t>
  </si>
  <si>
    <t>30100</t>
  </si>
  <si>
    <t>30200</t>
  </si>
  <si>
    <t>30300</t>
  </si>
  <si>
    <t>30000</t>
  </si>
  <si>
    <t>40100</t>
  </si>
  <si>
    <t>40200</t>
  </si>
  <si>
    <t>40000</t>
  </si>
  <si>
    <t>00000</t>
  </si>
  <si>
    <t>10100</t>
  </si>
  <si>
    <t>10101</t>
  </si>
  <si>
    <t>10102</t>
  </si>
  <si>
    <t>10103</t>
  </si>
  <si>
    <t>10104</t>
  </si>
  <si>
    <t>10105</t>
  </si>
  <si>
    <t>10106</t>
  </si>
  <si>
    <t>10107</t>
  </si>
  <si>
    <t>10108</t>
  </si>
  <si>
    <t>10199</t>
  </si>
  <si>
    <t>10200</t>
  </si>
  <si>
    <t>10201</t>
  </si>
  <si>
    <t>10202</t>
  </si>
  <si>
    <t>10203</t>
  </si>
  <si>
    <t>10204</t>
  </si>
  <si>
    <t>10205</t>
  </si>
  <si>
    <t>10206</t>
  </si>
  <si>
    <t>10207</t>
  </si>
  <si>
    <t>10208</t>
  </si>
  <si>
    <t>10209</t>
  </si>
  <si>
    <t>10210</t>
  </si>
  <si>
    <t>10211</t>
  </si>
  <si>
    <t>10212</t>
  </si>
  <si>
    <t>10213</t>
  </si>
  <si>
    <t>10214</t>
  </si>
  <si>
    <t>10299</t>
  </si>
  <si>
    <t>10300</t>
  </si>
  <si>
    <t>10301</t>
  </si>
  <si>
    <t>10302</t>
  </si>
  <si>
    <t>10303</t>
  </si>
  <si>
    <t>10304</t>
  </si>
  <si>
    <t>10305</t>
  </si>
  <si>
    <t>10306</t>
  </si>
  <si>
    <t>10307</t>
  </si>
  <si>
    <t>10308</t>
  </si>
  <si>
    <t>10309</t>
  </si>
  <si>
    <t>10310</t>
  </si>
  <si>
    <t>10311</t>
  </si>
  <si>
    <t>10312</t>
  </si>
  <si>
    <t>10399</t>
  </si>
  <si>
    <t>10400</t>
  </si>
  <si>
    <t>10401</t>
  </si>
  <si>
    <t>10402</t>
  </si>
  <si>
    <t>10403</t>
  </si>
  <si>
    <t>10499</t>
  </si>
  <si>
    <t>10500</t>
  </si>
  <si>
    <t>10501</t>
  </si>
  <si>
    <t>10502</t>
  </si>
  <si>
    <t>10503</t>
  </si>
  <si>
    <t>10504</t>
  </si>
  <si>
    <t>10599</t>
  </si>
  <si>
    <t>10600</t>
  </si>
  <si>
    <t>10700</t>
  </si>
  <si>
    <t>10701</t>
  </si>
  <si>
    <t>10702</t>
  </si>
  <si>
    <t>10703</t>
  </si>
  <si>
    <t>10704</t>
  </si>
  <si>
    <t>10705</t>
  </si>
  <si>
    <t>10706</t>
  </si>
  <si>
    <t>10707</t>
  </si>
  <si>
    <t>10708</t>
  </si>
  <si>
    <t>10799</t>
  </si>
  <si>
    <t>10800</t>
  </si>
  <si>
    <t>10801</t>
  </si>
  <si>
    <t>10802</t>
  </si>
  <si>
    <t>10803</t>
  </si>
  <si>
    <t>10804</t>
  </si>
  <si>
    <t>10805</t>
  </si>
  <si>
    <t>10806</t>
  </si>
  <si>
    <t>10807</t>
  </si>
  <si>
    <t>10808</t>
  </si>
  <si>
    <t>10809</t>
  </si>
  <si>
    <t>10810</t>
  </si>
  <si>
    <t>10811</t>
  </si>
  <si>
    <t>10812</t>
  </si>
  <si>
    <t>10813</t>
  </si>
  <si>
    <t>10814</t>
  </si>
  <si>
    <t>10815</t>
  </si>
  <si>
    <t>10816</t>
  </si>
  <si>
    <t>10899</t>
  </si>
  <si>
    <t>10900</t>
  </si>
  <si>
    <t>10901</t>
  </si>
  <si>
    <t>10902</t>
  </si>
  <si>
    <t>10903</t>
  </si>
  <si>
    <t>10904</t>
  </si>
  <si>
    <t>10905</t>
  </si>
  <si>
    <t>10906</t>
  </si>
  <si>
    <t>10907</t>
  </si>
  <si>
    <t>10908</t>
  </si>
  <si>
    <t>10909</t>
  </si>
  <si>
    <t>10910</t>
  </si>
  <si>
    <t>10911</t>
  </si>
  <si>
    <t>10912</t>
  </si>
  <si>
    <t>10913</t>
  </si>
  <si>
    <t>10914</t>
  </si>
  <si>
    <t>10915</t>
  </si>
  <si>
    <t>10916</t>
  </si>
  <si>
    <t>10917</t>
  </si>
  <si>
    <t>10918</t>
  </si>
  <si>
    <t>10919</t>
  </si>
  <si>
    <t>10920</t>
  </si>
  <si>
    <t>10921</t>
  </si>
  <si>
    <t>10922</t>
  </si>
  <si>
    <t>10923</t>
  </si>
  <si>
    <t>10924</t>
  </si>
  <si>
    <t>10925</t>
  </si>
  <si>
    <t>10926</t>
  </si>
  <si>
    <t>10927</t>
  </si>
  <si>
    <t>10928</t>
  </si>
  <si>
    <t>10929</t>
  </si>
  <si>
    <t>10930</t>
  </si>
  <si>
    <t>10931</t>
  </si>
  <si>
    <t>10932</t>
  </si>
  <si>
    <t>10933</t>
  </si>
  <si>
    <t>10934</t>
  </si>
  <si>
    <t>10935</t>
  </si>
  <si>
    <t>10936</t>
  </si>
  <si>
    <t>10937</t>
  </si>
  <si>
    <t>10938</t>
  </si>
  <si>
    <t>10939</t>
  </si>
  <si>
    <t>10940</t>
  </si>
  <si>
    <t>10941</t>
  </si>
  <si>
    <t>10942</t>
  </si>
  <si>
    <t>10943</t>
  </si>
  <si>
    <t>10944</t>
  </si>
  <si>
    <t>10945</t>
  </si>
  <si>
    <t>10946</t>
  </si>
  <si>
    <t>10947</t>
  </si>
  <si>
    <t>10948</t>
  </si>
  <si>
    <t>10949</t>
  </si>
  <si>
    <t>10950</t>
  </si>
  <si>
    <t>10951</t>
  </si>
  <si>
    <t>10952</t>
  </si>
  <si>
    <t>10953</t>
  </si>
  <si>
    <t>11000</t>
  </si>
  <si>
    <t>11001</t>
  </si>
  <si>
    <t>11002</t>
  </si>
  <si>
    <t>11003</t>
  </si>
  <si>
    <t>11004</t>
  </si>
  <si>
    <t>11005</t>
  </si>
  <si>
    <t>11006</t>
  </si>
  <si>
    <t>11007</t>
  </si>
  <si>
    <t>11008</t>
  </si>
  <si>
    <t>11100</t>
  </si>
  <si>
    <t>11101</t>
  </si>
  <si>
    <t>11102</t>
  </si>
  <si>
    <t>11200</t>
  </si>
  <si>
    <t>10000</t>
  </si>
  <si>
    <t>item description</t>
  </si>
  <si>
    <t>item code</t>
  </si>
  <si>
    <t>Small Millets</t>
  </si>
  <si>
    <t>Other Cereals</t>
  </si>
  <si>
    <t>lakh/khesri</t>
  </si>
  <si>
    <t>Peas/Chawali</t>
  </si>
  <si>
    <t>Other Pulses</t>
  </si>
  <si>
    <t>rapseed &amp; mustard</t>
  </si>
  <si>
    <t>Lemon Grass Oil</t>
  </si>
  <si>
    <t>Other Oilseeds</t>
  </si>
  <si>
    <t>Other Sugars</t>
  </si>
  <si>
    <t>Drugs &amp; Narcotics</t>
  </si>
  <si>
    <t>Tobacco Leaf</t>
  </si>
  <si>
    <t>Tobacco Stem</t>
  </si>
  <si>
    <t>Betel Leaves</t>
  </si>
  <si>
    <t>Other Drugs and Narcotics</t>
  </si>
  <si>
    <t>Condiments &amp; Spices</t>
  </si>
  <si>
    <t>Black Pepper</t>
  </si>
  <si>
    <t>Dry Ginger</t>
  </si>
  <si>
    <t>Other Condiments and Spices</t>
  </si>
  <si>
    <t>Fruits &amp; Vegetables</t>
  </si>
  <si>
    <t>Sweet Potato</t>
  </si>
  <si>
    <t>Other Citrus Fruit</t>
  </si>
  <si>
    <t>Pine Apple</t>
  </si>
  <si>
    <t>Amla/Anola</t>
  </si>
  <si>
    <t>Other Temperate Fruits</t>
  </si>
  <si>
    <t>Nuts and Dry Fruits</t>
  </si>
  <si>
    <t>Other Fruits</t>
  </si>
  <si>
    <t>Drum Sticks</t>
  </si>
  <si>
    <t>Green Peas</t>
  </si>
  <si>
    <t>Other Vegetables</t>
  </si>
  <si>
    <t>Other Crops</t>
  </si>
  <si>
    <t>Misc. Food Crops</t>
  </si>
  <si>
    <t>Misc. Non-Food Crops</t>
  </si>
  <si>
    <t>Straw &amp; Stalks</t>
  </si>
  <si>
    <t>Other By Products</t>
  </si>
  <si>
    <t>Kitchen Garden</t>
  </si>
  <si>
    <t>Wool &amp; Hair</t>
  </si>
  <si>
    <t>Silk Worm Cocoons &amp; Honey</t>
  </si>
  <si>
    <t>Increment in Livestock</t>
  </si>
  <si>
    <t>Industrial Wood (Forest and Trees outside forest)</t>
  </si>
  <si>
    <t>Non-Timber Forest Products</t>
  </si>
  <si>
    <t>Forestry and Logging</t>
  </si>
  <si>
    <t>Inland Fish</t>
  </si>
  <si>
    <t>Marine Fish</t>
  </si>
  <si>
    <t>Fishing and Aquaculture</t>
  </si>
  <si>
    <t>item</t>
  </si>
  <si>
    <t>Statement 141 : Statewise value of output</t>
  </si>
  <si>
    <t>Statement 142 Statewise value of output</t>
  </si>
  <si>
    <t>Statement  144 : Statewise value of output</t>
  </si>
  <si>
    <t>Statement  146 : Statewise value of output</t>
  </si>
  <si>
    <t>Statement  145: Statewise value of output</t>
  </si>
  <si>
    <t>Statement 79 : Statewise value of output</t>
  </si>
  <si>
    <t>विवरण 81 : उत्पादन का राज्यवार मूल्य</t>
  </si>
  <si>
    <t>विवरण 128-135 : उत्पादन का राज्यवार मूल्य</t>
  </si>
  <si>
    <t>Statement 128-135 : Statewise value of output</t>
  </si>
  <si>
    <t>विवरण 136-137 : उत्पादन का राज्यवार मूल्य</t>
  </si>
  <si>
    <t>Statement 136-137 : Statewise value of output</t>
  </si>
  <si>
    <t>विवरण 1-138 : उत्पादन का राज्यवार मूल्य</t>
  </si>
  <si>
    <t>Statement 1-138 : Statewise value of output</t>
  </si>
  <si>
    <t>Statement 139 Statewise value of output</t>
  </si>
  <si>
    <t>Statement 140 Statewise value of output</t>
  </si>
  <si>
    <t>विवरण 139-145 : उत्पादन का राज्यवार मूल्य</t>
  </si>
  <si>
    <t>Statement  139-145 : Statewise value of output</t>
  </si>
  <si>
    <t>विवरण 146-148 : उत्पादन का राज्यवार मूल्य</t>
  </si>
  <si>
    <t>Statement 146-148 : Statewise value of output</t>
  </si>
  <si>
    <t>विवरण 149-150 : उत्पादन का राज्यवार मूल्य</t>
  </si>
  <si>
    <t>Statement 149-150 : Statewise value of output</t>
  </si>
  <si>
    <t>Sannhemp</t>
  </si>
  <si>
    <t>Passion fruit</t>
  </si>
  <si>
    <t>Peach/plum</t>
  </si>
  <si>
    <t>दुग्‍ध समूह</t>
  </si>
  <si>
    <t>25-37</t>
  </si>
  <si>
    <t>38-41</t>
  </si>
  <si>
    <t>42-46</t>
  </si>
  <si>
    <t>45-57</t>
  </si>
  <si>
    <t>58-74</t>
  </si>
  <si>
    <t>75-127</t>
  </si>
  <si>
    <t>128-135</t>
  </si>
  <si>
    <t>136-137</t>
  </si>
  <si>
    <t>1-138</t>
  </si>
  <si>
    <t xml:space="preserve"> 139-145</t>
  </si>
  <si>
    <t>146-148</t>
  </si>
  <si>
    <t>149-150</t>
  </si>
  <si>
    <t>1-150</t>
  </si>
  <si>
    <t>139</t>
  </si>
  <si>
    <t>140</t>
  </si>
  <si>
    <t>142</t>
  </si>
  <si>
    <t xml:space="preserve"> 145</t>
  </si>
  <si>
    <t>1-9</t>
  </si>
  <si>
    <t>10-24</t>
  </si>
  <si>
    <t>33-52</t>
  </si>
  <si>
    <t>विवरण 48-57 : उत्पादन का राज्यवार मूल्य</t>
  </si>
  <si>
    <t>Statement 48-57 : Statewise value of output</t>
  </si>
  <si>
    <t>2017-18</t>
  </si>
  <si>
    <t>Indigo, dyes &amp; tanning material</t>
  </si>
  <si>
    <t>2018-19</t>
  </si>
  <si>
    <t>Rapeseed &amp; mustard</t>
  </si>
  <si>
    <t>Areca nut</t>
  </si>
  <si>
    <t>Cashew nut</t>
  </si>
  <si>
    <t>Bitter gourd</t>
  </si>
  <si>
    <t>Bottle gourd</t>
  </si>
  <si>
    <t>Mulberry</t>
  </si>
  <si>
    <t>By-products</t>
  </si>
  <si>
    <t>Other by-products</t>
  </si>
  <si>
    <t>2019-20</t>
  </si>
  <si>
    <t>2020-21</t>
  </si>
  <si>
    <t>2021-22</t>
  </si>
  <si>
    <t>2022-23</t>
  </si>
  <si>
    <t>2023-24</t>
  </si>
  <si>
    <t>विवरण 75-126 : उत्पादन का राज्यवार मूल्य</t>
  </si>
  <si>
    <t>Statement 75-126 : Statewise value of output</t>
  </si>
  <si>
    <t>कृषि एवं  सम्बंधित क्षेत्र</t>
  </si>
  <si>
    <t>Agriculture and allied sectors</t>
  </si>
  <si>
    <t>विवरण 151 : उत्पादन का राज्यवार मूल्य</t>
  </si>
  <si>
    <t>Statement 151 : Statewise value of output</t>
  </si>
  <si>
    <t>विवरण 152: फसल, पशुधन, वानिकी एवं मत्‍स्‍यन से उत्पादन का मदवार मूल्य</t>
  </si>
  <si>
    <t>Statement 152: Item-wise value of output from Crop, livestock, forestry and fishing</t>
  </si>
  <si>
    <t>(प्रचलित भावो पर at current prices )</t>
  </si>
  <si>
    <t>मद</t>
  </si>
  <si>
    <t>S. No.</t>
  </si>
  <si>
    <t>Item</t>
  </si>
  <si>
    <t>cereals</t>
  </si>
  <si>
    <t>paddy</t>
  </si>
  <si>
    <t>गेहूँ</t>
  </si>
  <si>
    <t>wheat</t>
  </si>
  <si>
    <t>jowar</t>
  </si>
  <si>
    <t>bajra</t>
  </si>
  <si>
    <t>barley</t>
  </si>
  <si>
    <t>maize</t>
  </si>
  <si>
    <t>ragi</t>
  </si>
  <si>
    <t>छोटा बाजरा</t>
  </si>
  <si>
    <t>small millets</t>
  </si>
  <si>
    <t>other cereals</t>
  </si>
  <si>
    <t>दालें</t>
  </si>
  <si>
    <t>pulses</t>
  </si>
  <si>
    <t>चना</t>
  </si>
  <si>
    <t>gram</t>
  </si>
  <si>
    <t>arhar</t>
  </si>
  <si>
    <t>urd</t>
  </si>
  <si>
    <t>moong</t>
  </si>
  <si>
    <t>masoor</t>
  </si>
  <si>
    <t>horse gram</t>
  </si>
  <si>
    <t>moth</t>
  </si>
  <si>
    <t>val</t>
  </si>
  <si>
    <t>rajma</t>
  </si>
  <si>
    <t>cowpea</t>
  </si>
  <si>
    <t>छोला</t>
  </si>
  <si>
    <t>chola</t>
  </si>
  <si>
    <t>मटर / चौलाई/चवली</t>
  </si>
  <si>
    <t>peas/chawali</t>
  </si>
  <si>
    <t>batna</t>
  </si>
  <si>
    <t>other pulses</t>
  </si>
  <si>
    <t>oilseeds</t>
  </si>
  <si>
    <t>linseed</t>
  </si>
  <si>
    <t>तिल</t>
  </si>
  <si>
    <t>sesamum</t>
  </si>
  <si>
    <t>groundnut</t>
  </si>
  <si>
    <t>rapeseed &amp; mustard</t>
  </si>
  <si>
    <t>अरंड़ी</t>
  </si>
  <si>
    <t>castor</t>
  </si>
  <si>
    <t>coconut</t>
  </si>
  <si>
    <t>niger seed</t>
  </si>
  <si>
    <t>safflower</t>
  </si>
  <si>
    <t>sunflower</t>
  </si>
  <si>
    <t>soyabean</t>
  </si>
  <si>
    <t>taramira</t>
  </si>
  <si>
    <t>lemon grass oil</t>
  </si>
  <si>
    <t>other oilseeds</t>
  </si>
  <si>
    <t>sugars</t>
  </si>
  <si>
    <t>sugarcane</t>
  </si>
  <si>
    <t>gur</t>
  </si>
  <si>
    <t>palmyra</t>
  </si>
  <si>
    <t>other sugars</t>
  </si>
  <si>
    <t>fibres</t>
  </si>
  <si>
    <t>कपास</t>
  </si>
  <si>
    <t>kapas</t>
  </si>
  <si>
    <t>पटसन</t>
  </si>
  <si>
    <t>jute</t>
  </si>
  <si>
    <t>mesta</t>
  </si>
  <si>
    <t>other fibres</t>
  </si>
  <si>
    <t>48-57</t>
  </si>
  <si>
    <t>drugs &amp; narcotics</t>
  </si>
  <si>
    <t>tea</t>
  </si>
  <si>
    <t>coffee</t>
  </si>
  <si>
    <t>tobacco leaf</t>
  </si>
  <si>
    <t>tobacco stem</t>
  </si>
  <si>
    <t>opium</t>
  </si>
  <si>
    <t>betel leaves</t>
  </si>
  <si>
    <t>isabgol</t>
  </si>
  <si>
    <t>saffron</t>
  </si>
  <si>
    <t>cocoa</t>
  </si>
  <si>
    <t>other drugs and narcotics</t>
  </si>
  <si>
    <t>condiments &amp; spices</t>
  </si>
  <si>
    <t>cardamom</t>
  </si>
  <si>
    <t>chillies</t>
  </si>
  <si>
    <t>black pepper</t>
  </si>
  <si>
    <t>dry ginger</t>
  </si>
  <si>
    <t>turmeric</t>
  </si>
  <si>
    <t>areca nut</t>
  </si>
  <si>
    <t>garlic</t>
  </si>
  <si>
    <t>coriander</t>
  </si>
  <si>
    <t>सोंफ</t>
  </si>
  <si>
    <t>fennel</t>
  </si>
  <si>
    <t>cumin</t>
  </si>
  <si>
    <t>अजवायन</t>
  </si>
  <si>
    <t>ajwain</t>
  </si>
  <si>
    <t>methi</t>
  </si>
  <si>
    <t>tamarind</t>
  </si>
  <si>
    <t>nutmeg</t>
  </si>
  <si>
    <t>cloves</t>
  </si>
  <si>
    <t>cinnamon</t>
  </si>
  <si>
    <t>other condiments and spices</t>
  </si>
  <si>
    <t>75-126</t>
  </si>
  <si>
    <t>फल और सब्जियां</t>
  </si>
  <si>
    <t>fruits &amp; vegetables</t>
  </si>
  <si>
    <t>banana</t>
  </si>
  <si>
    <t>cashew nut</t>
  </si>
  <si>
    <t>potato</t>
  </si>
  <si>
    <t>शकरकंदी</t>
  </si>
  <si>
    <t>sweet potato</t>
  </si>
  <si>
    <t>tapioca</t>
  </si>
  <si>
    <t>onion</t>
  </si>
  <si>
    <t>mango</t>
  </si>
  <si>
    <t>grapes</t>
  </si>
  <si>
    <t>papaya</t>
  </si>
  <si>
    <t>apple</t>
  </si>
  <si>
    <t>mosambi</t>
  </si>
  <si>
    <t>lemon</t>
  </si>
  <si>
    <t>orange</t>
  </si>
  <si>
    <t>other citrus fruit</t>
  </si>
  <si>
    <t>लिची</t>
  </si>
  <si>
    <t>lichi</t>
  </si>
  <si>
    <t>pine apple</t>
  </si>
  <si>
    <t>sapota</t>
  </si>
  <si>
    <t>cherry</t>
  </si>
  <si>
    <t>almonds</t>
  </si>
  <si>
    <t>jack fruit</t>
  </si>
  <si>
    <t>sub-tropical fruit</t>
  </si>
  <si>
    <t>pear</t>
  </si>
  <si>
    <t>walnut</t>
  </si>
  <si>
    <t>अमरुद</t>
  </si>
  <si>
    <t>guava</t>
  </si>
  <si>
    <t>amla/anola</t>
  </si>
  <si>
    <t>ber</t>
  </si>
  <si>
    <t>passion fruit</t>
  </si>
  <si>
    <t>peach/plum</t>
  </si>
  <si>
    <t>pomegranate</t>
  </si>
  <si>
    <t>strawberry</t>
  </si>
  <si>
    <t>other temperate fruits</t>
  </si>
  <si>
    <t>nuts and dry fruits</t>
  </si>
  <si>
    <t>other fruits</t>
  </si>
  <si>
    <t>बेंगन</t>
  </si>
  <si>
    <t>brinjal</t>
  </si>
  <si>
    <t>बंद गोभी</t>
  </si>
  <si>
    <t>cabbage</t>
  </si>
  <si>
    <t>फुल गोभी</t>
  </si>
  <si>
    <t>cauliflower</t>
  </si>
  <si>
    <t>okra</t>
  </si>
  <si>
    <t>tomato</t>
  </si>
  <si>
    <t>drum sticks</t>
  </si>
  <si>
    <t>green peas</t>
  </si>
  <si>
    <t>beans</t>
  </si>
  <si>
    <t>bitter gourd</t>
  </si>
  <si>
    <t>bottle gourd</t>
  </si>
  <si>
    <t>capsicum</t>
  </si>
  <si>
    <t>carrot</t>
  </si>
  <si>
    <t>cucumber</t>
  </si>
  <si>
    <t>muskmelon</t>
  </si>
  <si>
    <t>parmal</t>
  </si>
  <si>
    <t>radish</t>
  </si>
  <si>
    <t>pumpkin</t>
  </si>
  <si>
    <t>watermelon</t>
  </si>
  <si>
    <t>other vegetables</t>
  </si>
  <si>
    <t xml:space="preserve">फूलों की खेती (फूल) </t>
  </si>
  <si>
    <t xml:space="preserve"> floriculture</t>
  </si>
  <si>
    <t>other crops</t>
  </si>
  <si>
    <t>rubber</t>
  </si>
  <si>
    <t>guar seed</t>
  </si>
  <si>
    <t>विविध खाद्य फसलें</t>
  </si>
  <si>
    <t>misc. food crops</t>
  </si>
  <si>
    <t>विविध गैर खाद्य फसलें</t>
  </si>
  <si>
    <t>misc. non-food crops</t>
  </si>
  <si>
    <t>fodder</t>
  </si>
  <si>
    <t>grass</t>
  </si>
  <si>
    <t>mulberry</t>
  </si>
  <si>
    <t>mushroom</t>
  </si>
  <si>
    <t>by-products</t>
  </si>
  <si>
    <t>straw &amp; stalks</t>
  </si>
  <si>
    <t>other by-products</t>
  </si>
  <si>
    <t>kitchen garden</t>
  </si>
  <si>
    <t>crop</t>
  </si>
  <si>
    <t>दुग्‍ध  समूह</t>
  </si>
  <si>
    <t>milk group</t>
  </si>
  <si>
    <t>meat group</t>
  </si>
  <si>
    <t>eggs</t>
  </si>
  <si>
    <t>wool &amp; hair</t>
  </si>
  <si>
    <t>dung</t>
  </si>
  <si>
    <t>silk worm cocoons &amp; honey</t>
  </si>
  <si>
    <t>increment in livestock</t>
  </si>
  <si>
    <t>livestock</t>
  </si>
  <si>
    <t>industrial wood (forest and trees outside forest)</t>
  </si>
  <si>
    <t>firewood</t>
  </si>
  <si>
    <t>non-timber forest products</t>
  </si>
  <si>
    <t>forestry and logging</t>
  </si>
  <si>
    <t>inland fish</t>
  </si>
  <si>
    <t>marine fish</t>
  </si>
  <si>
    <t>fishing and aquaculture</t>
  </si>
  <si>
    <t>agriculture, forestry and fishing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</si>
</sst>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0"/>
      <name val="Arial"/>
    </font>
    <font>
      <sz val="12"/>
      <color theme="1"/>
      <name val="Arial Narrow"/>
      <family val="2"/>
    </font>
    <font>
      <b/>
      <sz val="12"/>
      <color theme="1"/>
      <name val="Arial Narrow"/>
      <family val="2"/>
    </font>
    <font>
      <b/>
      <sz val="14"/>
      <color theme="1"/>
      <name val="Arial Narrow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b/>
      <sz val="16"/>
      <color theme="1"/>
      <name val="Arial"/>
      <family val="2"/>
    </font>
    <font>
      <sz val="14"/>
      <name val="Arial"/>
      <family val="2"/>
    </font>
    <font>
      <sz val="12"/>
      <color theme="1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i/>
      <sz val="12"/>
      <color theme="1"/>
      <name val="Arial"/>
      <family val="2"/>
    </font>
  </fonts>
  <fills count="17">
    <fill>
      <patternFill patternType="none"/>
    </fill>
    <fill>
      <patternFill patternType="gray125"/>
    </fill>
    <fill>
      <patternFill patternType="solid">
        <fgColor theme="6"/>
        <bgColor theme="6"/>
      </patternFill>
    </fill>
    <fill>
      <patternFill patternType="solid">
        <fgColor theme="6" tint="0.79998168889431442"/>
        <bgColor theme="6" tint="0.79998168889431442"/>
      </patternFill>
    </fill>
    <fill>
      <patternFill patternType="solid">
        <fgColor theme="6"/>
        <bgColor theme="6" tint="0.79998168889431442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5" tint="0.79998168889431442"/>
        <bgColor theme="5" tint="0.79998168889431442"/>
      </patternFill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5" tint="0.39997558519241921"/>
        <bgColor theme="5"/>
      </patternFill>
    </fill>
    <fill>
      <patternFill patternType="solid">
        <fgColor theme="5" tint="0.39997558519241921"/>
        <bgColor theme="5" tint="0.79998168889431442"/>
      </patternFill>
    </fill>
    <fill>
      <patternFill patternType="solid">
        <fgColor theme="3" tint="0.59999389629810485"/>
        <bgColor theme="4"/>
      </patternFill>
    </fill>
    <fill>
      <patternFill patternType="solid">
        <fgColor theme="3" tint="0.59999389629810485"/>
        <bgColor theme="4" tint="0.79998168889431442"/>
      </patternFill>
    </fill>
    <fill>
      <patternFill patternType="solid">
        <fgColor theme="7" tint="0.39997558519241921"/>
        <bgColor theme="7"/>
      </patternFill>
    </fill>
    <fill>
      <patternFill patternType="solid">
        <fgColor theme="7" tint="0.39997558519241921"/>
        <bgColor theme="7" tint="0.79998168889431442"/>
      </patternFill>
    </fill>
    <fill>
      <patternFill patternType="solid">
        <fgColor theme="0" tint="-0.14999847407452621"/>
        <bgColor theme="0" tint="-0.14999847407452621"/>
      </patternFill>
    </fill>
  </fills>
  <borders count="50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theme="6" tint="0.39997558519241921"/>
      </left>
      <right/>
      <top style="thin">
        <color indexed="64"/>
      </top>
      <bottom style="thin">
        <color indexed="64"/>
      </bottom>
      <diagonal/>
    </border>
    <border>
      <left/>
      <right style="thin">
        <color theme="6" tint="0.39997558519241921"/>
      </right>
      <top style="thin">
        <color indexed="64"/>
      </top>
      <bottom style="thin">
        <color indexed="64"/>
      </bottom>
      <diagonal/>
    </border>
    <border>
      <left style="thin">
        <color theme="6" tint="0.39997558519241921"/>
      </left>
      <right/>
      <top style="thin">
        <color indexed="64"/>
      </top>
      <bottom/>
      <diagonal/>
    </border>
    <border>
      <left/>
      <right style="thin">
        <color theme="6" tint="0.39997558519241921"/>
      </right>
      <top style="thin">
        <color indexed="64"/>
      </top>
      <bottom/>
      <diagonal/>
    </border>
    <border>
      <left style="thin">
        <color theme="6" tint="0.39997558519241921"/>
      </left>
      <right/>
      <top style="thin">
        <color theme="6" tint="0.39997558519241921"/>
      </top>
      <bottom/>
      <diagonal/>
    </border>
    <border>
      <left/>
      <right/>
      <top style="thin">
        <color theme="6" tint="0.39997558519241921"/>
      </top>
      <bottom/>
      <diagonal/>
    </border>
    <border>
      <left/>
      <right style="thin">
        <color theme="6" tint="0.39997558519241921"/>
      </right>
      <top style="thin">
        <color theme="6" tint="0.39997558519241921"/>
      </top>
      <bottom/>
      <diagonal/>
    </border>
    <border>
      <left style="thin">
        <color theme="5" tint="0.39997558519241921"/>
      </left>
      <right/>
      <top style="thin">
        <color indexed="64"/>
      </top>
      <bottom style="thin">
        <color indexed="64"/>
      </bottom>
      <diagonal/>
    </border>
    <border>
      <left/>
      <right style="thin">
        <color theme="5" tint="0.39997558519241921"/>
      </right>
      <top style="thin">
        <color indexed="64"/>
      </top>
      <bottom style="thin">
        <color indexed="64"/>
      </bottom>
      <diagonal/>
    </border>
    <border>
      <left style="thin">
        <color theme="7" tint="0.39997558519241921"/>
      </left>
      <right/>
      <top style="thin">
        <color indexed="64"/>
      </top>
      <bottom style="thin">
        <color indexed="64"/>
      </bottom>
      <diagonal/>
    </border>
    <border>
      <left/>
      <right style="thin">
        <color theme="7" tint="0.39997558519241921"/>
      </right>
      <top style="thin">
        <color indexed="64"/>
      </top>
      <bottom style="thin">
        <color indexed="64"/>
      </bottom>
      <diagonal/>
    </border>
    <border>
      <left style="thin">
        <color theme="9"/>
      </left>
      <right/>
      <top style="thin">
        <color indexed="64"/>
      </top>
      <bottom/>
      <diagonal/>
    </border>
    <border>
      <left style="thin">
        <color theme="9"/>
      </left>
      <right/>
      <top style="thin">
        <color theme="9"/>
      </top>
      <bottom/>
      <diagonal/>
    </border>
    <border>
      <left style="thin">
        <color theme="9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theme="9"/>
      </top>
      <bottom/>
      <diagonal/>
    </border>
    <border>
      <left style="thin">
        <color theme="9"/>
      </left>
      <right/>
      <top style="thin">
        <color theme="9"/>
      </top>
      <bottom style="thin">
        <color indexed="64"/>
      </bottom>
      <diagonal/>
    </border>
    <border>
      <left/>
      <right/>
      <top style="thin">
        <color theme="9"/>
      </top>
      <bottom style="thin">
        <color indexed="64"/>
      </bottom>
      <diagonal/>
    </border>
    <border>
      <left/>
      <right style="thin">
        <color theme="9"/>
      </right>
      <top style="thin">
        <color indexed="64"/>
      </top>
      <bottom style="thin">
        <color indexed="64"/>
      </bottom>
      <diagonal/>
    </border>
    <border>
      <left/>
      <right style="thin">
        <color theme="9"/>
      </right>
      <top style="thin">
        <color indexed="64"/>
      </top>
      <bottom/>
      <diagonal/>
    </border>
    <border>
      <left/>
      <right style="thin">
        <color theme="9"/>
      </right>
      <top style="thin">
        <color theme="9"/>
      </top>
      <bottom/>
      <diagonal/>
    </border>
    <border>
      <left/>
      <right style="thin">
        <color theme="9"/>
      </right>
      <top style="thin">
        <color theme="9"/>
      </top>
      <bottom style="thin">
        <color indexed="64"/>
      </bottom>
      <diagonal/>
    </border>
    <border>
      <left style="thin">
        <color theme="5" tint="0.39997558519241921"/>
      </left>
      <right/>
      <top style="thin">
        <color indexed="64"/>
      </top>
      <bottom/>
      <diagonal/>
    </border>
    <border>
      <left/>
      <right/>
      <top style="thin">
        <color theme="5" tint="0.39997558519241921"/>
      </top>
      <bottom/>
      <diagonal/>
    </border>
    <border>
      <left/>
      <right style="thin">
        <color theme="5" tint="0.39997558519241921"/>
      </right>
      <top style="thin">
        <color indexed="64"/>
      </top>
      <bottom/>
      <diagonal/>
    </border>
    <border>
      <left style="thin">
        <color theme="5" tint="0.39997558519241921"/>
      </left>
      <right/>
      <top style="thin">
        <color theme="5" tint="0.39997558519241921"/>
      </top>
      <bottom/>
      <diagonal/>
    </border>
    <border>
      <left/>
      <right style="thin">
        <color theme="5" tint="0.39997558519241921"/>
      </right>
      <top style="thin">
        <color theme="5" tint="0.39997558519241921"/>
      </top>
      <bottom/>
      <diagonal/>
    </border>
    <border>
      <left style="thin">
        <color theme="4" tint="0.39997558519241921"/>
      </left>
      <right/>
      <top style="thin">
        <color indexed="64"/>
      </top>
      <bottom style="thin">
        <color indexed="64"/>
      </bottom>
      <diagonal/>
    </border>
    <border>
      <left/>
      <right style="thin">
        <color theme="4" tint="0.39997558519241921"/>
      </right>
      <top style="thin">
        <color indexed="64"/>
      </top>
      <bottom style="thin">
        <color indexed="64"/>
      </bottom>
      <diagonal/>
    </border>
    <border>
      <left style="thin">
        <color theme="4" tint="0.39997558519241921"/>
      </left>
      <right/>
      <top style="thin">
        <color indexed="64"/>
      </top>
      <bottom/>
      <diagonal/>
    </border>
    <border>
      <left/>
      <right/>
      <top style="thin">
        <color theme="4" tint="0.39997558519241921"/>
      </top>
      <bottom/>
      <diagonal/>
    </border>
    <border>
      <left/>
      <right style="thin">
        <color theme="4" tint="0.39997558519241921"/>
      </right>
      <top style="thin">
        <color indexed="64"/>
      </top>
      <bottom/>
      <diagonal/>
    </border>
    <border>
      <left style="thin">
        <color theme="4" tint="0.39997558519241921"/>
      </left>
      <right/>
      <top style="thin">
        <color theme="4" tint="0.39997558519241921"/>
      </top>
      <bottom/>
      <diagonal/>
    </border>
    <border>
      <left/>
      <right style="thin">
        <color theme="4" tint="0.39997558519241921"/>
      </right>
      <top style="thin">
        <color theme="4" tint="0.39997558519241921"/>
      </top>
      <bottom/>
      <diagonal/>
    </border>
    <border>
      <left style="thin">
        <color theme="7" tint="0.39997558519241921"/>
      </left>
      <right/>
      <top style="thin">
        <color indexed="64"/>
      </top>
      <bottom/>
      <diagonal/>
    </border>
    <border>
      <left/>
      <right/>
      <top style="thin">
        <color theme="7" tint="0.39997558519241921"/>
      </top>
      <bottom/>
      <diagonal/>
    </border>
    <border>
      <left/>
      <right style="thin">
        <color theme="7" tint="0.39997558519241921"/>
      </right>
      <top style="thin">
        <color indexed="64"/>
      </top>
      <bottom/>
      <diagonal/>
    </border>
    <border>
      <left style="thin">
        <color theme="7" tint="0.39997558519241921"/>
      </left>
      <right/>
      <top style="thin">
        <color theme="7" tint="0.39997558519241921"/>
      </top>
      <bottom/>
      <diagonal/>
    </border>
    <border>
      <left/>
      <right style="thin">
        <color theme="7" tint="0.39997558519241921"/>
      </right>
      <top style="thin">
        <color theme="7" tint="0.39997558519241921"/>
      </top>
      <bottom/>
      <diagonal/>
    </border>
    <border>
      <left style="thin">
        <color theme="4" tint="0.39997558519241921"/>
      </left>
      <right/>
      <top style="thin">
        <color indexed="64"/>
      </top>
      <bottom style="thin">
        <color theme="4" tint="0.39994506668294322"/>
      </bottom>
      <diagonal/>
    </border>
    <border>
      <left/>
      <right/>
      <top style="thin">
        <color indexed="64"/>
      </top>
      <bottom style="thin">
        <color theme="4" tint="0.39994506668294322"/>
      </bottom>
      <diagonal/>
    </border>
    <border>
      <left/>
      <right style="thin">
        <color theme="4" tint="0.39997558519241921"/>
      </right>
      <top style="thin">
        <color indexed="64"/>
      </top>
      <bottom style="thin">
        <color theme="4" tint="0.39994506668294322"/>
      </bottom>
      <diagonal/>
    </border>
    <border>
      <left style="thin">
        <color theme="4" tint="0.39997558519241921"/>
      </left>
      <right/>
      <top/>
      <bottom/>
      <diagonal/>
    </border>
    <border>
      <left/>
      <right style="thin">
        <color theme="4" tint="0.39997558519241921"/>
      </right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indexed="64"/>
      </bottom>
      <diagonal/>
    </border>
    <border>
      <left/>
      <right/>
      <top style="thin">
        <color theme="4" tint="0.39997558519241921"/>
      </top>
      <bottom style="thin">
        <color indexed="64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6" fillId="0" borderId="0"/>
  </cellStyleXfs>
  <cellXfs count="236">
    <xf numFmtId="0" fontId="0" fillId="0" borderId="0" xfId="0"/>
    <xf numFmtId="1" fontId="1" fillId="3" borderId="5" xfId="0" applyNumberFormat="1" applyFont="1" applyFill="1" applyBorder="1" applyAlignment="1">
      <alignment horizontal="right" vertical="center"/>
    </xf>
    <xf numFmtId="1" fontId="1" fillId="3" borderId="2" xfId="0" applyNumberFormat="1" applyFont="1" applyFill="1" applyBorder="1" applyAlignment="1">
      <alignment horizontal="right" vertical="center"/>
    </xf>
    <xf numFmtId="0" fontId="1" fillId="3" borderId="2" xfId="0" applyFont="1" applyFill="1" applyBorder="1" applyAlignment="1">
      <alignment horizontal="right" vertical="center"/>
    </xf>
    <xf numFmtId="1" fontId="1" fillId="0" borderId="7" xfId="0" applyNumberFormat="1" applyFont="1" applyBorder="1" applyAlignment="1">
      <alignment horizontal="right" vertical="center"/>
    </xf>
    <xf numFmtId="1" fontId="1" fillId="0" borderId="8" xfId="0" applyNumberFormat="1" applyFont="1" applyBorder="1" applyAlignment="1">
      <alignment horizontal="right" vertical="center"/>
    </xf>
    <xf numFmtId="0" fontId="1" fillId="0" borderId="8" xfId="0" applyFont="1" applyBorder="1" applyAlignment="1">
      <alignment horizontal="right" vertical="center"/>
    </xf>
    <xf numFmtId="1" fontId="1" fillId="3" borderId="7" xfId="0" applyNumberFormat="1" applyFont="1" applyFill="1" applyBorder="1" applyAlignment="1">
      <alignment horizontal="right" vertical="center"/>
    </xf>
    <xf numFmtId="1" fontId="1" fillId="3" borderId="8" xfId="0" applyNumberFormat="1" applyFont="1" applyFill="1" applyBorder="1" applyAlignment="1">
      <alignment horizontal="right" vertical="center"/>
    </xf>
    <xf numFmtId="0" fontId="1" fillId="3" borderId="8" xfId="0" applyFont="1" applyFill="1" applyBorder="1" applyAlignment="1">
      <alignment horizontal="right" vertical="center"/>
    </xf>
    <xf numFmtId="1" fontId="2" fillId="0" borderId="0" xfId="0" applyNumberFormat="1" applyFont="1" applyFill="1" applyBorder="1" applyAlignment="1">
      <alignment vertical="center"/>
    </xf>
    <xf numFmtId="1" fontId="1" fillId="0" borderId="0" xfId="0" applyNumberFormat="1" applyFont="1" applyFill="1" applyBorder="1" applyAlignment="1">
      <alignment horizontal="right" vertical="center"/>
    </xf>
    <xf numFmtId="1" fontId="1" fillId="0" borderId="0" xfId="0" applyNumberFormat="1" applyFont="1" applyFill="1" applyBorder="1" applyAlignment="1">
      <alignment horizontal="left" vertical="center"/>
    </xf>
    <xf numFmtId="1" fontId="3" fillId="0" borderId="0" xfId="0" applyNumberFormat="1" applyFont="1" applyFill="1" applyBorder="1" applyAlignment="1">
      <alignment horizontal="right" vertical="center"/>
    </xf>
    <xf numFmtId="0" fontId="5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right" vertical="center"/>
    </xf>
    <xf numFmtId="1" fontId="2" fillId="0" borderId="0" xfId="0" applyNumberFormat="1" applyFont="1" applyFill="1" applyBorder="1" applyAlignment="1">
      <alignment horizontal="right" vertical="center"/>
    </xf>
    <xf numFmtId="1" fontId="2" fillId="2" borderId="5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1" fontId="2" fillId="2" borderId="2" xfId="0" applyNumberFormat="1" applyFont="1" applyFill="1" applyBorder="1" applyAlignment="1">
      <alignment horizontal="center" vertical="center"/>
    </xf>
    <xf numFmtId="1" fontId="2" fillId="2" borderId="6" xfId="0" applyNumberFormat="1" applyFont="1" applyFill="1" applyBorder="1" applyAlignment="1">
      <alignment horizontal="center" vertical="center"/>
    </xf>
    <xf numFmtId="1" fontId="3" fillId="2" borderId="2" xfId="0" applyNumberFormat="1" applyFont="1" applyFill="1" applyBorder="1" applyAlignment="1">
      <alignment horizontal="center" vertical="center"/>
    </xf>
    <xf numFmtId="1" fontId="1" fillId="0" borderId="0" xfId="0" applyNumberFormat="1" applyFont="1" applyFill="1" applyBorder="1" applyAlignment="1" applyProtection="1">
      <alignment horizontal="left" vertical="center"/>
      <protection locked="0"/>
    </xf>
    <xf numFmtId="1" fontId="2" fillId="0" borderId="0" xfId="0" applyNumberFormat="1" applyFont="1" applyFill="1" applyBorder="1" applyAlignment="1">
      <alignment horizontal="left" vertical="center"/>
    </xf>
    <xf numFmtId="1" fontId="1" fillId="0" borderId="0" xfId="0" applyNumberFormat="1" applyFont="1" applyFill="1" applyBorder="1" applyAlignment="1">
      <alignment vertical="center"/>
    </xf>
    <xf numFmtId="1" fontId="2" fillId="0" borderId="0" xfId="0" applyNumberFormat="1" applyFont="1" applyFill="1" applyBorder="1" applyAlignment="1">
      <alignment horizontal="center" vertical="center"/>
    </xf>
    <xf numFmtId="1" fontId="2" fillId="4" borderId="3" xfId="0" applyNumberFormat="1" applyFont="1" applyFill="1" applyBorder="1" applyAlignment="1">
      <alignment horizontal="right" vertical="center"/>
    </xf>
    <xf numFmtId="1" fontId="2" fillId="4" borderId="1" xfId="0" applyNumberFormat="1" applyFont="1" applyFill="1" applyBorder="1" applyAlignment="1">
      <alignment horizontal="right" vertical="center"/>
    </xf>
    <xf numFmtId="1" fontId="2" fillId="9" borderId="14" xfId="0" applyNumberFormat="1" applyFont="1" applyFill="1" applyBorder="1" applyAlignment="1">
      <alignment horizontal="center" vertical="center"/>
    </xf>
    <xf numFmtId="1" fontId="1" fillId="8" borderId="14" xfId="0" applyNumberFormat="1" applyFont="1" applyFill="1" applyBorder="1" applyAlignment="1">
      <alignment horizontal="right" vertical="center"/>
    </xf>
    <xf numFmtId="1" fontId="1" fillId="0" borderId="15" xfId="0" applyNumberFormat="1" applyFont="1" applyBorder="1" applyAlignment="1">
      <alignment horizontal="right" vertical="center"/>
    </xf>
    <xf numFmtId="1" fontId="1" fillId="8" borderId="15" xfId="0" applyNumberFormat="1" applyFont="1" applyFill="1" applyBorder="1" applyAlignment="1">
      <alignment horizontal="right" vertical="center"/>
    </xf>
    <xf numFmtId="1" fontId="2" fillId="9" borderId="16" xfId="0" applyNumberFormat="1" applyFont="1" applyFill="1" applyBorder="1" applyAlignment="1">
      <alignment horizontal="right" vertical="center"/>
    </xf>
    <xf numFmtId="0" fontId="2" fillId="9" borderId="2" xfId="0" applyFont="1" applyFill="1" applyBorder="1" applyAlignment="1">
      <alignment horizontal="center" vertical="center"/>
    </xf>
    <xf numFmtId="1" fontId="2" fillId="9" borderId="2" xfId="0" applyNumberFormat="1" applyFont="1" applyFill="1" applyBorder="1" applyAlignment="1">
      <alignment horizontal="center" vertical="center"/>
    </xf>
    <xf numFmtId="1" fontId="1" fillId="8" borderId="2" xfId="0" applyNumberFormat="1" applyFont="1" applyFill="1" applyBorder="1" applyAlignment="1">
      <alignment horizontal="right" vertical="center"/>
    </xf>
    <xf numFmtId="1" fontId="1" fillId="0" borderId="17" xfId="0" applyNumberFormat="1" applyFont="1" applyBorder="1" applyAlignment="1">
      <alignment horizontal="right" vertical="center"/>
    </xf>
    <xf numFmtId="1" fontId="1" fillId="8" borderId="17" xfId="0" applyNumberFormat="1" applyFont="1" applyFill="1" applyBorder="1" applyAlignment="1">
      <alignment horizontal="right" vertical="center"/>
    </xf>
    <xf numFmtId="1" fontId="1" fillId="0" borderId="18" xfId="0" applyNumberFormat="1" applyFont="1" applyBorder="1" applyAlignment="1">
      <alignment horizontal="right" vertical="center"/>
    </xf>
    <xf numFmtId="1" fontId="1" fillId="0" borderId="19" xfId="0" applyNumberFormat="1" applyFont="1" applyBorder="1" applyAlignment="1">
      <alignment horizontal="right" vertical="center"/>
    </xf>
    <xf numFmtId="1" fontId="2" fillId="9" borderId="1" xfId="0" applyNumberFormat="1" applyFont="1" applyFill="1" applyBorder="1" applyAlignment="1">
      <alignment horizontal="right" vertical="center"/>
    </xf>
    <xf numFmtId="1" fontId="2" fillId="9" borderId="20" xfId="0" applyNumberFormat="1" applyFont="1" applyFill="1" applyBorder="1" applyAlignment="1">
      <alignment horizontal="left" vertical="center"/>
    </xf>
    <xf numFmtId="1" fontId="1" fillId="6" borderId="24" xfId="0" applyNumberFormat="1" applyFont="1" applyFill="1" applyBorder="1" applyAlignment="1">
      <alignment horizontal="right" vertical="center"/>
    </xf>
    <xf numFmtId="1" fontId="1" fillId="6" borderId="2" xfId="0" applyNumberFormat="1" applyFont="1" applyFill="1" applyBorder="1" applyAlignment="1">
      <alignment horizontal="right" vertical="center"/>
    </xf>
    <xf numFmtId="1" fontId="1" fillId="6" borderId="25" xfId="0" applyNumberFormat="1" applyFont="1" applyFill="1" applyBorder="1" applyAlignment="1">
      <alignment horizontal="right" vertical="center"/>
    </xf>
    <xf numFmtId="0" fontId="1" fillId="6" borderId="2" xfId="0" applyFont="1" applyFill="1" applyBorder="1" applyAlignment="1">
      <alignment horizontal="right" vertical="center"/>
    </xf>
    <xf numFmtId="1" fontId="1" fillId="0" borderId="27" xfId="0" applyNumberFormat="1" applyFont="1" applyBorder="1" applyAlignment="1">
      <alignment horizontal="right" vertical="center"/>
    </xf>
    <xf numFmtId="1" fontId="1" fillId="0" borderId="25" xfId="0" applyNumberFormat="1" applyFont="1" applyBorder="1" applyAlignment="1">
      <alignment horizontal="right" vertical="center"/>
    </xf>
    <xf numFmtId="0" fontId="1" fillId="0" borderId="25" xfId="0" applyFont="1" applyBorder="1" applyAlignment="1">
      <alignment horizontal="right" vertical="center"/>
    </xf>
    <xf numFmtId="1" fontId="1" fillId="6" borderId="27" xfId="0" applyNumberFormat="1" applyFont="1" applyFill="1" applyBorder="1" applyAlignment="1">
      <alignment horizontal="right" vertical="center"/>
    </xf>
    <xf numFmtId="0" fontId="1" fillId="6" borderId="25" xfId="0" applyFont="1" applyFill="1" applyBorder="1" applyAlignment="1">
      <alignment horizontal="right" vertical="center"/>
    </xf>
    <xf numFmtId="1" fontId="2" fillId="10" borderId="24" xfId="0" applyNumberFormat="1" applyFont="1" applyFill="1" applyBorder="1" applyAlignment="1">
      <alignment horizontal="center" vertical="center"/>
    </xf>
    <xf numFmtId="0" fontId="2" fillId="10" borderId="2" xfId="0" applyFont="1" applyFill="1" applyBorder="1" applyAlignment="1">
      <alignment horizontal="center" vertical="center"/>
    </xf>
    <xf numFmtId="1" fontId="2" fillId="10" borderId="2" xfId="0" applyNumberFormat="1" applyFont="1" applyFill="1" applyBorder="1" applyAlignment="1">
      <alignment horizontal="center" vertical="center"/>
    </xf>
    <xf numFmtId="1" fontId="2" fillId="10" borderId="26" xfId="0" applyNumberFormat="1" applyFont="1" applyFill="1" applyBorder="1" applyAlignment="1">
      <alignment horizontal="center" vertical="center"/>
    </xf>
    <xf numFmtId="1" fontId="2" fillId="11" borderId="1" xfId="0" applyNumberFormat="1" applyFont="1" applyFill="1" applyBorder="1" applyAlignment="1">
      <alignment horizontal="right" vertical="center"/>
    </xf>
    <xf numFmtId="1" fontId="2" fillId="11" borderId="10" xfId="0" applyNumberFormat="1" applyFont="1" applyFill="1" applyBorder="1" applyAlignment="1">
      <alignment horizontal="right" vertical="center"/>
    </xf>
    <xf numFmtId="1" fontId="1" fillId="5" borderId="31" xfId="0" applyNumberFormat="1" applyFont="1" applyFill="1" applyBorder="1" applyAlignment="1">
      <alignment horizontal="right" vertical="center"/>
    </xf>
    <xf numFmtId="1" fontId="1" fillId="5" borderId="2" xfId="0" applyNumberFormat="1" applyFont="1" applyFill="1" applyBorder="1" applyAlignment="1">
      <alignment horizontal="right" vertical="center"/>
    </xf>
    <xf numFmtId="1" fontId="1" fillId="5" borderId="32" xfId="0" applyNumberFormat="1" applyFont="1" applyFill="1" applyBorder="1" applyAlignment="1">
      <alignment horizontal="right" vertical="center"/>
    </xf>
    <xf numFmtId="0" fontId="1" fillId="5" borderId="2" xfId="0" applyFont="1" applyFill="1" applyBorder="1" applyAlignment="1">
      <alignment horizontal="right" vertical="center"/>
    </xf>
    <xf numFmtId="1" fontId="1" fillId="0" borderId="34" xfId="0" applyNumberFormat="1" applyFont="1" applyBorder="1" applyAlignment="1">
      <alignment horizontal="right" vertical="center"/>
    </xf>
    <xf numFmtId="1" fontId="1" fillId="0" borderId="32" xfId="0" applyNumberFormat="1" applyFont="1" applyBorder="1" applyAlignment="1">
      <alignment horizontal="right" vertical="center"/>
    </xf>
    <xf numFmtId="0" fontId="1" fillId="0" borderId="32" xfId="0" applyFont="1" applyBorder="1" applyAlignment="1">
      <alignment horizontal="right" vertical="center"/>
    </xf>
    <xf numFmtId="1" fontId="1" fillId="5" borderId="34" xfId="0" applyNumberFormat="1" applyFont="1" applyFill="1" applyBorder="1" applyAlignment="1">
      <alignment horizontal="right" vertical="center"/>
    </xf>
    <xf numFmtId="0" fontId="1" fillId="5" borderId="32" xfId="0" applyFont="1" applyFill="1" applyBorder="1" applyAlignment="1">
      <alignment horizontal="right" vertical="center"/>
    </xf>
    <xf numFmtId="1" fontId="2" fillId="12" borderId="31" xfId="0" applyNumberFormat="1" applyFont="1" applyFill="1" applyBorder="1" applyAlignment="1">
      <alignment horizontal="center" vertical="center"/>
    </xf>
    <xf numFmtId="0" fontId="2" fillId="12" borderId="2" xfId="0" applyFont="1" applyFill="1" applyBorder="1" applyAlignment="1">
      <alignment horizontal="center" vertical="center"/>
    </xf>
    <xf numFmtId="1" fontId="2" fillId="12" borderId="2" xfId="0" applyNumberFormat="1" applyFont="1" applyFill="1" applyBorder="1" applyAlignment="1">
      <alignment horizontal="center" vertical="center"/>
    </xf>
    <xf numFmtId="1" fontId="2" fillId="12" borderId="33" xfId="0" applyNumberFormat="1" applyFont="1" applyFill="1" applyBorder="1" applyAlignment="1">
      <alignment horizontal="center" vertical="center"/>
    </xf>
    <xf numFmtId="1" fontId="2" fillId="13" borderId="29" xfId="0" applyNumberFormat="1" applyFont="1" applyFill="1" applyBorder="1" applyAlignment="1">
      <alignment horizontal="right" vertical="center"/>
    </xf>
    <xf numFmtId="1" fontId="2" fillId="13" borderId="1" xfId="0" applyNumberFormat="1" applyFont="1" applyFill="1" applyBorder="1" applyAlignment="1">
      <alignment horizontal="right" vertical="center"/>
    </xf>
    <xf numFmtId="1" fontId="1" fillId="7" borderId="36" xfId="0" applyNumberFormat="1" applyFont="1" applyFill="1" applyBorder="1" applyAlignment="1">
      <alignment horizontal="right" vertical="center"/>
    </xf>
    <xf numFmtId="1" fontId="1" fillId="7" borderId="2" xfId="0" applyNumberFormat="1" applyFont="1" applyFill="1" applyBorder="1" applyAlignment="1">
      <alignment horizontal="right" vertical="center"/>
    </xf>
    <xf numFmtId="1" fontId="1" fillId="7" borderId="37" xfId="0" applyNumberFormat="1" applyFont="1" applyFill="1" applyBorder="1" applyAlignment="1">
      <alignment horizontal="right" vertical="center"/>
    </xf>
    <xf numFmtId="0" fontId="1" fillId="7" borderId="2" xfId="0" applyFont="1" applyFill="1" applyBorder="1" applyAlignment="1">
      <alignment horizontal="right" vertical="center"/>
    </xf>
    <xf numFmtId="1" fontId="1" fillId="0" borderId="39" xfId="0" applyNumberFormat="1" applyFont="1" applyBorder="1" applyAlignment="1">
      <alignment horizontal="right" vertical="center"/>
    </xf>
    <xf numFmtId="1" fontId="1" fillId="0" borderId="37" xfId="0" applyNumberFormat="1" applyFont="1" applyBorder="1" applyAlignment="1">
      <alignment horizontal="right" vertical="center"/>
    </xf>
    <xf numFmtId="0" fontId="1" fillId="0" borderId="37" xfId="0" applyFont="1" applyBorder="1" applyAlignment="1">
      <alignment horizontal="right" vertical="center"/>
    </xf>
    <xf numFmtId="1" fontId="1" fillId="7" borderId="39" xfId="0" applyNumberFormat="1" applyFont="1" applyFill="1" applyBorder="1" applyAlignment="1">
      <alignment horizontal="right" vertical="center"/>
    </xf>
    <xf numFmtId="0" fontId="1" fillId="7" borderId="37" xfId="0" applyFont="1" applyFill="1" applyBorder="1" applyAlignment="1">
      <alignment horizontal="right" vertical="center"/>
    </xf>
    <xf numFmtId="1" fontId="2" fillId="14" borderId="36" xfId="0" applyNumberFormat="1" applyFont="1" applyFill="1" applyBorder="1" applyAlignment="1">
      <alignment horizontal="center" vertical="center"/>
    </xf>
    <xf numFmtId="0" fontId="2" fillId="14" borderId="2" xfId="0" applyFont="1" applyFill="1" applyBorder="1" applyAlignment="1">
      <alignment horizontal="center" vertical="center"/>
    </xf>
    <xf numFmtId="1" fontId="2" fillId="14" borderId="2" xfId="0" applyNumberFormat="1" applyFont="1" applyFill="1" applyBorder="1" applyAlignment="1">
      <alignment horizontal="center" vertical="center"/>
    </xf>
    <xf numFmtId="1" fontId="2" fillId="14" borderId="38" xfId="0" applyNumberFormat="1" applyFont="1" applyFill="1" applyBorder="1" applyAlignment="1">
      <alignment horizontal="center" vertical="center"/>
    </xf>
    <xf numFmtId="1" fontId="2" fillId="15" borderId="12" xfId="0" applyNumberFormat="1" applyFont="1" applyFill="1" applyBorder="1" applyAlignment="1">
      <alignment horizontal="right" vertical="center"/>
    </xf>
    <xf numFmtId="1" fontId="2" fillId="15" borderId="1" xfId="0" applyNumberFormat="1" applyFont="1" applyFill="1" applyBorder="1" applyAlignment="1">
      <alignment horizontal="right" vertical="center"/>
    </xf>
    <xf numFmtId="1" fontId="2" fillId="0" borderId="0" xfId="0" applyNumberFormat="1" applyFont="1" applyFill="1" applyBorder="1" applyAlignment="1">
      <alignment horizontal="left" vertical="center" indent="1"/>
    </xf>
    <xf numFmtId="1" fontId="1" fillId="0" borderId="0" xfId="0" applyNumberFormat="1" applyFont="1" applyFill="1" applyBorder="1" applyAlignment="1">
      <alignment horizontal="left" vertical="center" indent="1"/>
    </xf>
    <xf numFmtId="1" fontId="1" fillId="3" borderId="2" xfId="0" applyNumberFormat="1" applyFont="1" applyFill="1" applyBorder="1" applyAlignment="1">
      <alignment horizontal="left" vertical="center" indent="1"/>
    </xf>
    <xf numFmtId="1" fontId="1" fillId="0" borderId="8" xfId="0" applyNumberFormat="1" applyFont="1" applyBorder="1" applyAlignment="1">
      <alignment horizontal="left" vertical="center" indent="1"/>
    </xf>
    <xf numFmtId="1" fontId="1" fillId="3" borderId="8" xfId="0" applyNumberFormat="1" applyFont="1" applyFill="1" applyBorder="1" applyAlignment="1">
      <alignment horizontal="left" vertical="center" indent="1"/>
    </xf>
    <xf numFmtId="1" fontId="1" fillId="8" borderId="2" xfId="0" applyNumberFormat="1" applyFont="1" applyFill="1" applyBorder="1" applyAlignment="1">
      <alignment horizontal="left" vertical="center" indent="1"/>
    </xf>
    <xf numFmtId="1" fontId="1" fillId="0" borderId="17" xfId="0" applyNumberFormat="1" applyFont="1" applyBorder="1" applyAlignment="1">
      <alignment horizontal="left" vertical="center" indent="1"/>
    </xf>
    <xf numFmtId="1" fontId="1" fillId="8" borderId="17" xfId="0" applyNumberFormat="1" applyFont="1" applyFill="1" applyBorder="1" applyAlignment="1">
      <alignment horizontal="left" vertical="center" indent="1"/>
    </xf>
    <xf numFmtId="1" fontId="1" fillId="0" borderId="19" xfId="0" applyNumberFormat="1" applyFont="1" applyBorder="1" applyAlignment="1">
      <alignment horizontal="left" vertical="center" indent="1"/>
    </xf>
    <xf numFmtId="1" fontId="1" fillId="6" borderId="2" xfId="0" applyNumberFormat="1" applyFont="1" applyFill="1" applyBorder="1" applyAlignment="1">
      <alignment horizontal="left" vertical="center" indent="1"/>
    </xf>
    <xf numFmtId="1" fontId="1" fillId="0" borderId="25" xfId="0" applyNumberFormat="1" applyFont="1" applyBorder="1" applyAlignment="1">
      <alignment horizontal="left" vertical="center" indent="1"/>
    </xf>
    <xf numFmtId="1" fontId="1" fillId="6" borderId="25" xfId="0" applyNumberFormat="1" applyFont="1" applyFill="1" applyBorder="1" applyAlignment="1">
      <alignment horizontal="left" vertical="center" indent="1"/>
    </xf>
    <xf numFmtId="1" fontId="1" fillId="5" borderId="2" xfId="0" applyNumberFormat="1" applyFont="1" applyFill="1" applyBorder="1" applyAlignment="1">
      <alignment horizontal="left" vertical="center" indent="1"/>
    </xf>
    <xf numFmtId="1" fontId="1" fillId="0" borderId="32" xfId="0" applyNumberFormat="1" applyFont="1" applyBorder="1" applyAlignment="1">
      <alignment horizontal="left" vertical="center" indent="1"/>
    </xf>
    <xf numFmtId="1" fontId="1" fillId="5" borderId="32" xfId="0" applyNumberFormat="1" applyFont="1" applyFill="1" applyBorder="1" applyAlignment="1">
      <alignment horizontal="left" vertical="center" indent="1"/>
    </xf>
    <xf numFmtId="1" fontId="1" fillId="7" borderId="2" xfId="0" applyNumberFormat="1" applyFont="1" applyFill="1" applyBorder="1" applyAlignment="1">
      <alignment horizontal="left" vertical="center" indent="1"/>
    </xf>
    <xf numFmtId="1" fontId="1" fillId="0" borderId="37" xfId="0" applyNumberFormat="1" applyFont="1" applyBorder="1" applyAlignment="1">
      <alignment horizontal="left" vertical="center" indent="1"/>
    </xf>
    <xf numFmtId="1" fontId="1" fillId="7" borderId="37" xfId="0" applyNumberFormat="1" applyFont="1" applyFill="1" applyBorder="1" applyAlignment="1">
      <alignment horizontal="left" vertical="center" indent="1"/>
    </xf>
    <xf numFmtId="1" fontId="1" fillId="8" borderId="21" xfId="0" applyNumberFormat="1" applyFont="1" applyFill="1" applyBorder="1" applyAlignment="1">
      <alignment horizontal="left" vertical="center" indent="1"/>
    </xf>
    <xf numFmtId="1" fontId="1" fillId="0" borderId="22" xfId="0" applyNumberFormat="1" applyFont="1" applyBorder="1" applyAlignment="1">
      <alignment horizontal="left" vertical="center" indent="1"/>
    </xf>
    <xf numFmtId="1" fontId="1" fillId="8" borderId="22" xfId="0" applyNumberFormat="1" applyFont="1" applyFill="1" applyBorder="1" applyAlignment="1">
      <alignment horizontal="left" vertical="center" indent="1"/>
    </xf>
    <xf numFmtId="1" fontId="1" fillId="0" borderId="23" xfId="0" applyNumberFormat="1" applyFont="1" applyBorder="1" applyAlignment="1">
      <alignment horizontal="left" vertical="center" indent="1"/>
    </xf>
    <xf numFmtId="1" fontId="7" fillId="0" borderId="0" xfId="1" applyNumberFormat="1" applyFont="1" applyFill="1" applyBorder="1" applyAlignment="1">
      <alignment horizontal="center" vertical="center"/>
    </xf>
    <xf numFmtId="0" fontId="4" fillId="0" borderId="0" xfId="1" applyNumberFormat="1" applyFont="1" applyFill="1" applyBorder="1" applyAlignment="1">
      <alignment horizontal="right" vertical="center"/>
    </xf>
    <xf numFmtId="2" fontId="4" fillId="0" borderId="0" xfId="1" applyNumberFormat="1" applyFont="1" applyFill="1" applyBorder="1" applyAlignment="1">
      <alignment horizontal="right" vertical="center"/>
    </xf>
    <xf numFmtId="0" fontId="7" fillId="0" borderId="0" xfId="1" applyNumberFormat="1" applyFont="1" applyFill="1" applyBorder="1" applyAlignment="1">
      <alignment horizontal="center" vertical="center"/>
    </xf>
    <xf numFmtId="0" fontId="8" fillId="0" borderId="0" xfId="1" applyNumberFormat="1" applyFont="1" applyFill="1" applyBorder="1" applyAlignment="1">
      <alignment horizontal="center" vertical="center"/>
    </xf>
    <xf numFmtId="0" fontId="4" fillId="0" borderId="0" xfId="1" applyNumberFormat="1" applyFont="1" applyFill="1" applyBorder="1" applyAlignment="1">
      <alignment horizontal="center" vertical="center"/>
    </xf>
    <xf numFmtId="0" fontId="6" fillId="0" borderId="0" xfId="0" applyFont="1"/>
    <xf numFmtId="49" fontId="6" fillId="0" borderId="0" xfId="0" applyNumberFormat="1" applyFont="1"/>
    <xf numFmtId="49" fontId="0" fillId="0" borderId="0" xfId="0" applyNumberFormat="1"/>
    <xf numFmtId="49" fontId="6" fillId="0" borderId="0" xfId="0" quotePrefix="1" applyNumberFormat="1" applyFont="1"/>
    <xf numFmtId="1" fontId="6" fillId="0" borderId="0" xfId="0" applyNumberFormat="1" applyFont="1" applyAlignment="1">
      <alignment horizontal="right"/>
    </xf>
    <xf numFmtId="2" fontId="0" fillId="0" borderId="0" xfId="0" applyNumberFormat="1"/>
    <xf numFmtId="0" fontId="6" fillId="0" borderId="0" xfId="0" applyNumberFormat="1" applyFont="1"/>
    <xf numFmtId="0" fontId="1" fillId="0" borderId="9" xfId="0" applyFont="1" applyBorder="1" applyAlignment="1">
      <alignment horizontal="left" vertical="center" indent="1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right" vertical="center"/>
    </xf>
    <xf numFmtId="0" fontId="1" fillId="3" borderId="6" xfId="0" applyFont="1" applyFill="1" applyBorder="1" applyAlignment="1">
      <alignment horizontal="left" vertical="center" indent="1"/>
    </xf>
    <xf numFmtId="0" fontId="1" fillId="3" borderId="9" xfId="0" applyFont="1" applyFill="1" applyBorder="1" applyAlignment="1">
      <alignment horizontal="left" vertical="center" indent="1"/>
    </xf>
    <xf numFmtId="0" fontId="1" fillId="3" borderId="8" xfId="0" applyFont="1" applyFill="1" applyBorder="1" applyAlignment="1">
      <alignment horizontal="left" vertical="center" indent="1"/>
    </xf>
    <xf numFmtId="0" fontId="2" fillId="4" borderId="1" xfId="0" applyFont="1" applyFill="1" applyBorder="1" applyAlignment="1">
      <alignment horizontal="left" vertical="center"/>
    </xf>
    <xf numFmtId="0" fontId="2" fillId="4" borderId="4" xfId="0" applyFont="1" applyFill="1" applyBorder="1" applyAlignment="1">
      <alignment horizontal="left" vertical="center"/>
    </xf>
    <xf numFmtId="0" fontId="1" fillId="0" borderId="0" xfId="0" applyFont="1" applyFill="1" applyBorder="1"/>
    <xf numFmtId="0" fontId="1" fillId="0" borderId="0" xfId="0" applyFont="1" applyFill="1" applyBorder="1" applyAlignment="1">
      <alignment horizontal="left" vertical="center"/>
    </xf>
    <xf numFmtId="0" fontId="1" fillId="8" borderId="17" xfId="0" applyFont="1" applyFill="1" applyBorder="1" applyAlignment="1">
      <alignment horizontal="left" vertical="center" indent="1"/>
    </xf>
    <xf numFmtId="0" fontId="1" fillId="8" borderId="17" xfId="0" applyFont="1" applyFill="1" applyBorder="1" applyAlignment="1">
      <alignment horizontal="right" vertical="center"/>
    </xf>
    <xf numFmtId="0" fontId="2" fillId="9" borderId="1" xfId="0" applyFont="1" applyFill="1" applyBorder="1" applyAlignment="1">
      <alignment horizontal="left" vertical="center"/>
    </xf>
    <xf numFmtId="0" fontId="1" fillId="6" borderId="26" xfId="0" applyFont="1" applyFill="1" applyBorder="1" applyAlignment="1">
      <alignment horizontal="left" vertical="center" indent="1"/>
    </xf>
    <xf numFmtId="0" fontId="1" fillId="0" borderId="28" xfId="0" applyFont="1" applyBorder="1" applyAlignment="1">
      <alignment horizontal="left" vertical="center" indent="1"/>
    </xf>
    <xf numFmtId="0" fontId="1" fillId="6" borderId="28" xfId="0" applyFont="1" applyFill="1" applyBorder="1" applyAlignment="1">
      <alignment horizontal="left" vertical="center" indent="1"/>
    </xf>
    <xf numFmtId="0" fontId="1" fillId="6" borderId="25" xfId="0" applyFont="1" applyFill="1" applyBorder="1" applyAlignment="1">
      <alignment horizontal="left" vertical="center" indent="1"/>
    </xf>
    <xf numFmtId="0" fontId="2" fillId="11" borderId="1" xfId="0" applyFont="1" applyFill="1" applyBorder="1" applyAlignment="1">
      <alignment horizontal="left" vertical="center"/>
    </xf>
    <xf numFmtId="0" fontId="2" fillId="11" borderId="11" xfId="0" applyFont="1" applyFill="1" applyBorder="1" applyAlignment="1">
      <alignment horizontal="left" vertical="center"/>
    </xf>
    <xf numFmtId="0" fontId="1" fillId="5" borderId="33" xfId="0" applyFont="1" applyFill="1" applyBorder="1" applyAlignment="1">
      <alignment horizontal="left" vertical="center" indent="1"/>
    </xf>
    <xf numFmtId="0" fontId="1" fillId="0" borderId="35" xfId="0" applyFont="1" applyBorder="1" applyAlignment="1">
      <alignment horizontal="left" vertical="center" indent="1"/>
    </xf>
    <xf numFmtId="0" fontId="1" fillId="5" borderId="35" xfId="0" applyFont="1" applyFill="1" applyBorder="1" applyAlignment="1">
      <alignment horizontal="left" vertical="center" indent="1"/>
    </xf>
    <xf numFmtId="0" fontId="1" fillId="5" borderId="32" xfId="0" applyFont="1" applyFill="1" applyBorder="1" applyAlignment="1">
      <alignment horizontal="left" vertical="center" indent="1"/>
    </xf>
    <xf numFmtId="0" fontId="2" fillId="13" borderId="1" xfId="0" applyFont="1" applyFill="1" applyBorder="1" applyAlignment="1">
      <alignment horizontal="left" vertical="center"/>
    </xf>
    <xf numFmtId="0" fontId="2" fillId="13" borderId="30" xfId="0" applyFont="1" applyFill="1" applyBorder="1" applyAlignment="1">
      <alignment horizontal="left" vertical="center"/>
    </xf>
    <xf numFmtId="0" fontId="1" fillId="7" borderId="38" xfId="0" applyFont="1" applyFill="1" applyBorder="1" applyAlignment="1">
      <alignment horizontal="left" vertical="center" indent="1"/>
    </xf>
    <xf numFmtId="0" fontId="1" fillId="0" borderId="40" xfId="0" applyFont="1" applyBorder="1" applyAlignment="1">
      <alignment horizontal="left" vertical="center" indent="1"/>
    </xf>
    <xf numFmtId="0" fontId="1" fillId="7" borderId="40" xfId="0" applyFont="1" applyFill="1" applyBorder="1" applyAlignment="1">
      <alignment horizontal="left" vertical="center" indent="1"/>
    </xf>
    <xf numFmtId="0" fontId="1" fillId="7" borderId="37" xfId="0" applyFont="1" applyFill="1" applyBorder="1" applyAlignment="1">
      <alignment horizontal="left" vertical="center" indent="1"/>
    </xf>
    <xf numFmtId="0" fontId="2" fillId="15" borderId="1" xfId="0" applyFont="1" applyFill="1" applyBorder="1" applyAlignment="1">
      <alignment horizontal="left" vertical="center"/>
    </xf>
    <xf numFmtId="0" fontId="2" fillId="15" borderId="13" xfId="0" applyFont="1" applyFill="1" applyBorder="1" applyAlignment="1">
      <alignment horizontal="left" vertical="center"/>
    </xf>
    <xf numFmtId="1" fontId="2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1" fillId="0" borderId="0" xfId="0" quotePrefix="1" applyFont="1" applyFill="1" applyBorder="1" applyAlignment="1">
      <alignment vertical="center"/>
    </xf>
    <xf numFmtId="1" fontId="3" fillId="10" borderId="2" xfId="0" applyNumberFormat="1" applyFont="1" applyFill="1" applyBorder="1" applyAlignment="1">
      <alignment horizontal="center" vertical="center"/>
    </xf>
    <xf numFmtId="1" fontId="5" fillId="0" borderId="0" xfId="0" applyNumberFormat="1" applyFont="1" applyFill="1" applyBorder="1" applyAlignment="1">
      <alignment horizontal="right" vertical="center"/>
    </xf>
    <xf numFmtId="1" fontId="3" fillId="12" borderId="2" xfId="0" applyNumberFormat="1" applyFont="1" applyFill="1" applyBorder="1" applyAlignment="1">
      <alignment horizontal="center" vertical="center"/>
    </xf>
    <xf numFmtId="1" fontId="3" fillId="14" borderId="2" xfId="0" applyNumberFormat="1" applyFont="1" applyFill="1" applyBorder="1" applyAlignment="1">
      <alignment horizontal="center" vertical="center"/>
    </xf>
    <xf numFmtId="1" fontId="1" fillId="0" borderId="0" xfId="0" applyNumberFormat="1" applyFont="1" applyFill="1" applyBorder="1"/>
    <xf numFmtId="1" fontId="3" fillId="0" borderId="0" xfId="0" applyNumberFormat="1" applyFont="1" applyFill="1" applyBorder="1" applyAlignment="1">
      <alignment horizontal="center" vertical="center"/>
    </xf>
    <xf numFmtId="1" fontId="3" fillId="0" borderId="0" xfId="0" applyNumberFormat="1" applyFont="1" applyFill="1" applyBorder="1" applyAlignment="1">
      <alignment horizontal="center" vertical="center" wrapText="1"/>
    </xf>
    <xf numFmtId="0" fontId="9" fillId="0" borderId="0" xfId="1" applyFont="1" applyFill="1" applyAlignment="1">
      <alignment horizontal="center" vertical="center"/>
    </xf>
    <xf numFmtId="0" fontId="9" fillId="0" borderId="0" xfId="1" applyFont="1" applyFill="1" applyAlignment="1">
      <alignment vertical="center"/>
    </xf>
    <xf numFmtId="0" fontId="10" fillId="0" borderId="0" xfId="0" applyFont="1" applyAlignment="1">
      <alignment vertical="center"/>
    </xf>
    <xf numFmtId="1" fontId="9" fillId="0" borderId="0" xfId="0" applyNumberFormat="1" applyFont="1" applyFill="1" applyBorder="1" applyAlignment="1">
      <alignment horizontal="center" vertical="center"/>
    </xf>
    <xf numFmtId="0" fontId="11" fillId="0" borderId="0" xfId="1" applyFont="1" applyFill="1" applyAlignment="1">
      <alignment horizontal="right" vertical="center"/>
    </xf>
    <xf numFmtId="0" fontId="5" fillId="0" borderId="0" xfId="1" applyFont="1" applyFill="1" applyAlignment="1">
      <alignment vertical="center" wrapText="1"/>
    </xf>
    <xf numFmtId="0" fontId="11" fillId="0" borderId="0" xfId="1" applyFont="1" applyFill="1" applyAlignment="1">
      <alignment vertical="center"/>
    </xf>
    <xf numFmtId="0" fontId="12" fillId="0" borderId="0" xfId="0" applyFont="1" applyAlignment="1">
      <alignment vertical="center"/>
    </xf>
    <xf numFmtId="0" fontId="5" fillId="0" borderId="29" xfId="1" applyNumberFormat="1" applyFont="1" applyFill="1" applyBorder="1" applyAlignment="1">
      <alignment horizontal="center" vertical="center"/>
    </xf>
    <xf numFmtId="1" fontId="5" fillId="0" borderId="1" xfId="1" applyNumberFormat="1" applyFont="1" applyFill="1" applyBorder="1" applyAlignment="1">
      <alignment horizontal="left" vertical="center" wrapText="1"/>
    </xf>
    <xf numFmtId="0" fontId="5" fillId="0" borderId="1" xfId="1" applyNumberFormat="1" applyFont="1" applyFill="1" applyBorder="1" applyAlignment="1">
      <alignment horizontal="center" vertical="center"/>
    </xf>
    <xf numFmtId="1" fontId="5" fillId="0" borderId="30" xfId="1" applyNumberFormat="1" applyFont="1" applyFill="1" applyBorder="1" applyAlignment="1">
      <alignment horizontal="left" vertical="center" wrapText="1"/>
    </xf>
    <xf numFmtId="0" fontId="12" fillId="0" borderId="0" xfId="0" applyFont="1" applyFill="1" applyAlignment="1">
      <alignment vertical="center"/>
    </xf>
    <xf numFmtId="1" fontId="5" fillId="16" borderId="41" xfId="1" applyNumberFormat="1" applyFont="1" applyFill="1" applyBorder="1" applyAlignment="1">
      <alignment horizontal="center" vertical="center"/>
    </xf>
    <xf numFmtId="1" fontId="5" fillId="16" borderId="42" xfId="1" applyNumberFormat="1" applyFont="1" applyFill="1" applyBorder="1" applyAlignment="1">
      <alignment horizontal="left" vertical="center" wrapText="1"/>
    </xf>
    <xf numFmtId="1" fontId="5" fillId="16" borderId="42" xfId="1" applyNumberFormat="1" applyFont="1" applyFill="1" applyBorder="1" applyAlignment="1">
      <alignment vertical="center"/>
    </xf>
    <xf numFmtId="1" fontId="5" fillId="16" borderId="43" xfId="1" applyNumberFormat="1" applyFont="1" applyFill="1" applyBorder="1" applyAlignment="1">
      <alignment horizontal="left" vertical="center" wrapText="1"/>
    </xf>
    <xf numFmtId="1" fontId="11" fillId="0" borderId="44" xfId="1" applyNumberFormat="1" applyFont="1" applyBorder="1" applyAlignment="1">
      <alignment horizontal="right" vertical="center"/>
    </xf>
    <xf numFmtId="1" fontId="11" fillId="0" borderId="0" xfId="1" applyNumberFormat="1" applyFont="1" applyBorder="1" applyAlignment="1">
      <alignment horizontal="left" vertical="center" wrapText="1"/>
    </xf>
    <xf numFmtId="1" fontId="11" fillId="0" borderId="0" xfId="1" applyNumberFormat="1" applyFont="1" applyBorder="1" applyAlignment="1">
      <alignment vertical="center"/>
    </xf>
    <xf numFmtId="1" fontId="11" fillId="0" borderId="45" xfId="1" applyNumberFormat="1" applyFont="1" applyBorder="1" applyAlignment="1">
      <alignment horizontal="left" vertical="center" wrapText="1"/>
    </xf>
    <xf numFmtId="1" fontId="11" fillId="16" borderId="34" xfId="1" applyNumberFormat="1" applyFont="1" applyFill="1" applyBorder="1" applyAlignment="1">
      <alignment horizontal="right" vertical="center"/>
    </xf>
    <xf numFmtId="1" fontId="11" fillId="16" borderId="32" xfId="1" applyNumberFormat="1" applyFont="1" applyFill="1" applyBorder="1" applyAlignment="1">
      <alignment horizontal="left" vertical="center" wrapText="1"/>
    </xf>
    <xf numFmtId="1" fontId="11" fillId="16" borderId="32" xfId="1" applyNumberFormat="1" applyFont="1" applyFill="1" applyBorder="1" applyAlignment="1">
      <alignment vertical="center"/>
    </xf>
    <xf numFmtId="1" fontId="11" fillId="16" borderId="35" xfId="1" applyNumberFormat="1" applyFont="1" applyFill="1" applyBorder="1" applyAlignment="1">
      <alignment horizontal="left" vertical="center" wrapText="1"/>
    </xf>
    <xf numFmtId="1" fontId="11" fillId="0" borderId="32" xfId="1" applyNumberFormat="1" applyFont="1" applyBorder="1" applyAlignment="1">
      <alignment horizontal="left" vertical="center" wrapText="1"/>
    </xf>
    <xf numFmtId="1" fontId="11" fillId="0" borderId="32" xfId="1" applyNumberFormat="1" applyFont="1" applyBorder="1" applyAlignment="1">
      <alignment vertical="center"/>
    </xf>
    <xf numFmtId="1" fontId="11" fillId="0" borderId="35" xfId="1" applyNumberFormat="1" applyFont="1" applyBorder="1" applyAlignment="1">
      <alignment horizontal="left" vertical="center" wrapText="1"/>
    </xf>
    <xf numFmtId="1" fontId="5" fillId="16" borderId="34" xfId="1" applyNumberFormat="1" applyFont="1" applyFill="1" applyBorder="1" applyAlignment="1">
      <alignment horizontal="center" vertical="center"/>
    </xf>
    <xf numFmtId="1" fontId="5" fillId="16" borderId="32" xfId="1" applyNumberFormat="1" applyFont="1" applyFill="1" applyBorder="1" applyAlignment="1">
      <alignment horizontal="left" vertical="center" wrapText="1"/>
    </xf>
    <xf numFmtId="1" fontId="5" fillId="16" borderId="32" xfId="1" applyNumberFormat="1" applyFont="1" applyFill="1" applyBorder="1" applyAlignment="1">
      <alignment vertical="center"/>
    </xf>
    <xf numFmtId="1" fontId="5" fillId="16" borderId="35" xfId="1" applyNumberFormat="1" applyFont="1" applyFill="1" applyBorder="1" applyAlignment="1">
      <alignment horizontal="left" vertical="center" wrapText="1"/>
    </xf>
    <xf numFmtId="1" fontId="11" fillId="0" borderId="34" xfId="1" applyNumberFormat="1" applyFont="1" applyBorder="1" applyAlignment="1">
      <alignment horizontal="right" vertical="center"/>
    </xf>
    <xf numFmtId="1" fontId="5" fillId="0" borderId="34" xfId="1" applyNumberFormat="1" applyFont="1" applyBorder="1" applyAlignment="1">
      <alignment horizontal="center" vertical="center"/>
    </xf>
    <xf numFmtId="1" fontId="5" fillId="0" borderId="32" xfId="1" applyNumberFormat="1" applyFont="1" applyBorder="1" applyAlignment="1">
      <alignment horizontal="left" vertical="center" wrapText="1"/>
    </xf>
    <xf numFmtId="1" fontId="5" fillId="0" borderId="32" xfId="1" applyNumberFormat="1" applyFont="1" applyBorder="1" applyAlignment="1">
      <alignment vertical="center"/>
    </xf>
    <xf numFmtId="1" fontId="5" fillId="0" borderId="35" xfId="1" applyNumberFormat="1" applyFont="1" applyBorder="1" applyAlignment="1">
      <alignment horizontal="left" vertical="center" wrapText="1"/>
    </xf>
    <xf numFmtId="1" fontId="5" fillId="0" borderId="46" xfId="1" applyNumberFormat="1" applyFont="1" applyBorder="1" applyAlignment="1">
      <alignment horizontal="center" vertical="center"/>
    </xf>
    <xf numFmtId="1" fontId="5" fillId="0" borderId="47" xfId="1" applyNumberFormat="1" applyFont="1" applyBorder="1" applyAlignment="1">
      <alignment horizontal="left" vertical="center" wrapText="1"/>
    </xf>
    <xf numFmtId="1" fontId="5" fillId="0" borderId="47" xfId="1" applyNumberFormat="1" applyFont="1" applyBorder="1" applyAlignment="1">
      <alignment vertical="center"/>
    </xf>
    <xf numFmtId="1" fontId="5" fillId="0" borderId="48" xfId="1" applyNumberFormat="1" applyFont="1" applyBorder="1" applyAlignment="1">
      <alignment horizontal="left" vertical="center" wrapText="1"/>
    </xf>
    <xf numFmtId="0" fontId="12" fillId="0" borderId="49" xfId="0" applyFont="1" applyBorder="1" applyAlignment="1">
      <alignment vertical="center"/>
    </xf>
    <xf numFmtId="1" fontId="5" fillId="16" borderId="44" xfId="1" applyNumberFormat="1" applyFont="1" applyFill="1" applyBorder="1" applyAlignment="1">
      <alignment horizontal="center" vertical="center"/>
    </xf>
    <xf numFmtId="1" fontId="5" fillId="16" borderId="0" xfId="1" applyNumberFormat="1" applyFont="1" applyFill="1" applyBorder="1" applyAlignment="1">
      <alignment horizontal="left" vertical="center" wrapText="1"/>
    </xf>
    <xf numFmtId="1" fontId="5" fillId="16" borderId="0" xfId="1" applyNumberFormat="1" applyFont="1" applyFill="1" applyBorder="1" applyAlignment="1">
      <alignment vertical="center"/>
    </xf>
    <xf numFmtId="1" fontId="5" fillId="16" borderId="45" xfId="1" applyNumberFormat="1" applyFont="1" applyFill="1" applyBorder="1" applyAlignment="1">
      <alignment horizontal="left" vertical="center" wrapText="1"/>
    </xf>
    <xf numFmtId="1" fontId="11" fillId="16" borderId="46" xfId="1" applyNumberFormat="1" applyFont="1" applyFill="1" applyBorder="1" applyAlignment="1">
      <alignment horizontal="right" vertical="center"/>
    </xf>
    <xf numFmtId="1" fontId="11" fillId="16" borderId="47" xfId="1" applyNumberFormat="1" applyFont="1" applyFill="1" applyBorder="1" applyAlignment="1">
      <alignment horizontal="left" vertical="center" wrapText="1"/>
    </xf>
    <xf numFmtId="1" fontId="11" fillId="16" borderId="47" xfId="1" applyNumberFormat="1" applyFont="1" applyFill="1" applyBorder="1" applyAlignment="1">
      <alignment vertical="center"/>
    </xf>
    <xf numFmtId="1" fontId="11" fillId="16" borderId="48" xfId="1" applyNumberFormat="1" applyFont="1" applyFill="1" applyBorder="1" applyAlignment="1">
      <alignment horizontal="left" vertical="center" wrapText="1"/>
    </xf>
    <xf numFmtId="1" fontId="5" fillId="16" borderId="34" xfId="1" applyNumberFormat="1" applyFont="1" applyFill="1" applyBorder="1" applyAlignment="1">
      <alignment horizontal="right" vertical="center"/>
    </xf>
    <xf numFmtId="0" fontId="13" fillId="0" borderId="0" xfId="0" applyFont="1" applyAlignment="1">
      <alignment vertical="center"/>
    </xf>
    <xf numFmtId="1" fontId="14" fillId="16" borderId="29" xfId="1" applyNumberFormat="1" applyFont="1" applyFill="1" applyBorder="1" applyAlignment="1">
      <alignment horizontal="center" vertical="center"/>
    </xf>
    <xf numFmtId="1" fontId="14" fillId="16" borderId="1" xfId="1" applyNumberFormat="1" applyFont="1" applyFill="1" applyBorder="1" applyAlignment="1">
      <alignment horizontal="left" vertical="center" wrapText="1"/>
    </xf>
    <xf numFmtId="1" fontId="14" fillId="16" borderId="1" xfId="1" applyNumberFormat="1" applyFont="1" applyFill="1" applyBorder="1" applyAlignment="1">
      <alignment vertical="center"/>
    </xf>
    <xf numFmtId="1" fontId="14" fillId="16" borderId="30" xfId="1" applyNumberFormat="1" applyFont="1" applyFill="1" applyBorder="1" applyAlignment="1">
      <alignment horizontal="left" vertical="center" wrapText="1"/>
    </xf>
    <xf numFmtId="1" fontId="14" fillId="16" borderId="31" xfId="1" applyNumberFormat="1" applyFont="1" applyFill="1" applyBorder="1" applyAlignment="1">
      <alignment horizontal="center" vertical="center"/>
    </xf>
    <xf numFmtId="1" fontId="14" fillId="16" borderId="2" xfId="1" applyNumberFormat="1" applyFont="1" applyFill="1" applyBorder="1" applyAlignment="1">
      <alignment horizontal="left" vertical="center" wrapText="1"/>
    </xf>
    <xf numFmtId="1" fontId="14" fillId="16" borderId="2" xfId="1" applyNumberFormat="1" applyFont="1" applyFill="1" applyBorder="1" applyAlignment="1">
      <alignment vertical="center"/>
    </xf>
    <xf numFmtId="1" fontId="14" fillId="16" borderId="33" xfId="1" applyNumberFormat="1" applyFont="1" applyFill="1" applyBorder="1" applyAlignment="1">
      <alignment horizontal="left" vertical="center" wrapText="1"/>
    </xf>
    <xf numFmtId="1" fontId="11" fillId="0" borderId="31" xfId="1" applyNumberFormat="1" applyFont="1" applyBorder="1" applyAlignment="1">
      <alignment horizontal="center" vertical="center"/>
    </xf>
    <xf numFmtId="1" fontId="11" fillId="0" borderId="2" xfId="1" applyNumberFormat="1" applyFont="1" applyBorder="1" applyAlignment="1">
      <alignment horizontal="left" vertical="center" wrapText="1"/>
    </xf>
    <xf numFmtId="1" fontId="11" fillId="0" borderId="2" xfId="1" applyNumberFormat="1" applyFont="1" applyBorder="1" applyAlignment="1">
      <alignment vertical="center"/>
    </xf>
    <xf numFmtId="1" fontId="11" fillId="0" borderId="33" xfId="1" applyNumberFormat="1" applyFont="1" applyBorder="1" applyAlignment="1">
      <alignment horizontal="left" vertical="center" wrapText="1"/>
    </xf>
    <xf numFmtId="1" fontId="11" fillId="16" borderId="34" xfId="1" applyNumberFormat="1" applyFont="1" applyFill="1" applyBorder="1" applyAlignment="1">
      <alignment horizontal="center" vertical="center"/>
    </xf>
    <xf numFmtId="1" fontId="11" fillId="0" borderId="34" xfId="1" applyNumberFormat="1" applyFont="1" applyBorder="1" applyAlignment="1">
      <alignment horizontal="center" vertical="center"/>
    </xf>
    <xf numFmtId="1" fontId="14" fillId="0" borderId="31" xfId="1" applyNumberFormat="1" applyFont="1" applyBorder="1" applyAlignment="1">
      <alignment horizontal="center" vertical="center"/>
    </xf>
    <xf numFmtId="1" fontId="14" fillId="0" borderId="2" xfId="1" applyNumberFormat="1" applyFont="1" applyBorder="1" applyAlignment="1">
      <alignment horizontal="left" vertical="center" wrapText="1"/>
    </xf>
    <xf numFmtId="1" fontId="14" fillId="0" borderId="2" xfId="1" applyNumberFormat="1" applyFont="1" applyBorder="1" applyAlignment="1">
      <alignment vertical="center"/>
    </xf>
    <xf numFmtId="1" fontId="14" fillId="0" borderId="33" xfId="1" applyNumberFormat="1" applyFont="1" applyBorder="1" applyAlignment="1">
      <alignment horizontal="left" vertical="center" wrapText="1"/>
    </xf>
    <xf numFmtId="0" fontId="11" fillId="0" borderId="0" xfId="1" applyFont="1" applyFill="1" applyAlignment="1">
      <alignment horizontal="left" vertical="center" wrapText="1"/>
    </xf>
    <xf numFmtId="1" fontId="11" fillId="0" borderId="0" xfId="1" applyNumberFormat="1" applyFont="1" applyFill="1" applyAlignment="1">
      <alignment vertical="center"/>
    </xf>
    <xf numFmtId="0" fontId="12" fillId="0" borderId="0" xfId="0" applyFont="1" applyAlignment="1">
      <alignment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pub/Forestry%20new%20serie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ic"/>
      <sheetName val="Sheet3"/>
      <sheetName val="23-24"/>
      <sheetName val="22-23"/>
      <sheetName val="21-22"/>
      <sheetName val="20-21"/>
      <sheetName val="19-20"/>
      <sheetName val="18-19"/>
      <sheetName val="17-18"/>
      <sheetName val="16-17"/>
      <sheetName val="15-16"/>
      <sheetName val="14-15"/>
      <sheetName val="13-14"/>
      <sheetName val="12-13"/>
      <sheetName val="11-12"/>
      <sheetName val="adjustments"/>
      <sheetName val="State wise"/>
      <sheetName val="weighted tof prices"/>
      <sheetName val="for PFCE"/>
      <sheetName val="State Data Status"/>
      <sheetName val="rajeshwari ma'am"/>
      <sheetName val="discussion sheet"/>
      <sheetName val="Sheet2"/>
    </sheetNames>
    <sheetDataSet>
      <sheetData sheetId="0"/>
      <sheetData sheetId="1"/>
      <sheetData sheetId="2"/>
      <sheetData sheetId="3"/>
      <sheetData sheetId="4">
        <row r="55">
          <cell r="G55">
            <v>7726.7798043711009</v>
          </cell>
          <cell r="K55">
            <v>78807.298121504296</v>
          </cell>
        </row>
        <row r="56">
          <cell r="G56">
            <v>5896.5963265111559</v>
          </cell>
          <cell r="K56">
            <v>276436.54835862463</v>
          </cell>
        </row>
        <row r="57">
          <cell r="G57">
            <v>7354.0949430416895</v>
          </cell>
          <cell r="K57">
            <v>66094.126261538797</v>
          </cell>
        </row>
        <row r="58">
          <cell r="G58">
            <v>2338.6639292482628</v>
          </cell>
          <cell r="K58">
            <v>280518.03636144288</v>
          </cell>
        </row>
        <row r="59">
          <cell r="G59">
            <v>22342.066055132356</v>
          </cell>
          <cell r="K59">
            <v>699270.9462721647</v>
          </cell>
        </row>
        <row r="60">
          <cell r="G60">
            <v>998.74801838149392</v>
          </cell>
          <cell r="K60">
            <v>72975.833770899844</v>
          </cell>
        </row>
        <row r="61">
          <cell r="G61">
            <v>3092.850036819154</v>
          </cell>
          <cell r="K61">
            <v>529630.45822752593</v>
          </cell>
        </row>
        <row r="62">
          <cell r="G62">
            <v>7386.407294747376</v>
          </cell>
          <cell r="K62">
            <v>538700.19253622368</v>
          </cell>
        </row>
        <row r="63">
          <cell r="G63">
            <v>44797.22185714286</v>
          </cell>
          <cell r="K63">
            <v>392600.33797171497</v>
          </cell>
        </row>
        <row r="64">
          <cell r="G64">
            <v>13237.725474217474</v>
          </cell>
          <cell r="K64">
            <v>146789.9992669248</v>
          </cell>
        </row>
        <row r="65">
          <cell r="G65">
            <v>450.34028456583354</v>
          </cell>
          <cell r="K65">
            <v>535598.23550078017</v>
          </cell>
        </row>
        <row r="66">
          <cell r="G66">
            <v>5307.1193775092279</v>
          </cell>
          <cell r="K66">
            <v>658275.68506227562</v>
          </cell>
        </row>
        <row r="67">
          <cell r="G67">
            <v>3227.4147464961497</v>
          </cell>
          <cell r="K67">
            <v>286377.06010123389</v>
          </cell>
        </row>
        <row r="68">
          <cell r="G68">
            <v>41192.13977522705</v>
          </cell>
          <cell r="K68">
            <v>1029283.4566412662</v>
          </cell>
        </row>
        <row r="69">
          <cell r="G69">
            <v>36423.132738474109</v>
          </cell>
          <cell r="K69">
            <v>2791328.2779964418</v>
          </cell>
        </row>
        <row r="70">
          <cell r="G70">
            <v>385.32788461538468</v>
          </cell>
          <cell r="K70">
            <v>34556.267273583675</v>
          </cell>
        </row>
        <row r="71">
          <cell r="G71">
            <v>451.16719999999998</v>
          </cell>
          <cell r="K71">
            <v>84288.697368080757</v>
          </cell>
        </row>
        <row r="72">
          <cell r="G72">
            <v>663.66994108676602</v>
          </cell>
          <cell r="K72">
            <v>176931.3076516524</v>
          </cell>
        </row>
        <row r="73">
          <cell r="G73">
            <v>2227.1046885384571</v>
          </cell>
          <cell r="K73">
            <v>170433.73493541509</v>
          </cell>
        </row>
        <row r="74">
          <cell r="G74">
            <v>3027.8622911363104</v>
          </cell>
          <cell r="K74">
            <v>549947.25649927545</v>
          </cell>
        </row>
        <row r="75">
          <cell r="G75">
            <v>2878.7264443562472</v>
          </cell>
          <cell r="K75">
            <v>845632.16051784449</v>
          </cell>
        </row>
        <row r="76">
          <cell r="G76">
            <v>422.95544214000006</v>
          </cell>
          <cell r="K76">
            <v>1574572.3064105907</v>
          </cell>
        </row>
        <row r="77">
          <cell r="G77">
            <v>43.861382399999997</v>
          </cell>
          <cell r="K77">
            <v>7675.3909028550661</v>
          </cell>
        </row>
        <row r="78">
          <cell r="G78">
            <v>309.20922368242788</v>
          </cell>
          <cell r="K78">
            <v>418290.34480045649</v>
          </cell>
        </row>
        <row r="79">
          <cell r="G79">
            <v>8487.0240735597126</v>
          </cell>
          <cell r="K79">
            <v>91597.218585229086</v>
          </cell>
        </row>
        <row r="80">
          <cell r="G80">
            <v>3065.6105941999999</v>
          </cell>
          <cell r="K80">
            <v>93334.106020603009</v>
          </cell>
        </row>
        <row r="81">
          <cell r="G81">
            <v>11808.755782945733</v>
          </cell>
          <cell r="K81">
            <v>1502715.4130601217</v>
          </cell>
        </row>
        <row r="82">
          <cell r="G82">
            <v>24826.819713503053</v>
          </cell>
          <cell r="K82">
            <v>243983.97815988737</v>
          </cell>
        </row>
        <row r="83">
          <cell r="G83">
            <v>24569.0137</v>
          </cell>
          <cell r="K83">
            <v>454886.10069823597</v>
          </cell>
        </row>
        <row r="84">
          <cell r="G84">
            <v>969.24818826000001</v>
          </cell>
          <cell r="K84">
            <v>13936.786037082678</v>
          </cell>
        </row>
        <row r="85">
          <cell r="G85">
            <v>0</v>
          </cell>
          <cell r="K85">
            <v>1832.0237511058203</v>
          </cell>
        </row>
        <row r="86">
          <cell r="G86">
            <v>0</v>
          </cell>
          <cell r="K86">
            <v>0</v>
          </cell>
        </row>
        <row r="87">
          <cell r="G87">
            <v>0</v>
          </cell>
          <cell r="K87">
            <v>3000.3005321809883</v>
          </cell>
        </row>
        <row r="88">
          <cell r="G88">
            <v>0</v>
          </cell>
          <cell r="K88">
            <v>13445.193640198351</v>
          </cell>
        </row>
        <row r="89">
          <cell r="G89">
            <v>0</v>
          </cell>
          <cell r="K89">
            <v>122.27751068710052</v>
          </cell>
        </row>
        <row r="90">
          <cell r="G90">
            <v>0</v>
          </cell>
          <cell r="K90">
            <v>2006.2344475708762</v>
          </cell>
        </row>
        <row r="91">
          <cell r="G91">
            <v>285914.49743216124</v>
          </cell>
          <cell r="K91">
            <v>14682918.442216789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471AAA-EED9-4C39-9871-EFD19CE99279}">
  <dimension ref="A1:AE193"/>
  <sheetViews>
    <sheetView tabSelected="1" zoomScale="60" zoomScaleNormal="60" workbookViewId="0">
      <selection activeCell="Q25" sqref="Q25"/>
    </sheetView>
  </sheetViews>
  <sheetFormatPr defaultRowHeight="21" customHeight="1" x14ac:dyDescent="0.2"/>
  <cols>
    <col min="1" max="1" width="9.7109375" style="167" bestFit="1" customWidth="1"/>
    <col min="2" max="2" width="30.42578125" style="233" customWidth="1"/>
    <col min="3" max="9" width="13.140625" style="169" customWidth="1"/>
    <col min="10" max="15" width="13.85546875" style="169" customWidth="1"/>
    <col min="16" max="16" width="4" style="169" customWidth="1"/>
    <col min="17" max="17" width="19.140625" style="169" customWidth="1"/>
    <col min="18" max="23" width="13.140625" style="169" customWidth="1"/>
    <col min="24" max="29" width="16.5703125" style="169" customWidth="1"/>
    <col min="30" max="30" width="9.7109375" style="167" bestFit="1" customWidth="1"/>
    <col min="31" max="31" width="34.140625" style="233" customWidth="1"/>
    <col min="32" max="16384" width="9.140625" style="170"/>
  </cols>
  <sheetData>
    <row r="1" spans="1:31" s="165" customFormat="1" ht="21" customHeight="1" x14ac:dyDescent="0.2">
      <c r="A1" s="163" t="s">
        <v>1005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3"/>
      <c r="M1" s="163"/>
      <c r="N1" s="163"/>
      <c r="O1" s="163"/>
      <c r="P1" s="164"/>
      <c r="Q1" s="163" t="s">
        <v>1006</v>
      </c>
      <c r="R1" s="163"/>
      <c r="S1" s="163"/>
      <c r="T1" s="163"/>
      <c r="U1" s="163"/>
      <c r="V1" s="163"/>
      <c r="W1" s="163"/>
      <c r="X1" s="163"/>
      <c r="Y1" s="163"/>
      <c r="Z1" s="163"/>
      <c r="AA1" s="163"/>
      <c r="AB1" s="163"/>
      <c r="AC1" s="163"/>
      <c r="AD1" s="163"/>
      <c r="AE1" s="163"/>
    </row>
    <row r="2" spans="1:31" s="165" customFormat="1" ht="21" customHeight="1" x14ac:dyDescent="0.2">
      <c r="A2" s="163" t="s">
        <v>1007</v>
      </c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63"/>
      <c r="M2" s="163"/>
      <c r="N2" s="163"/>
      <c r="O2" s="163"/>
      <c r="P2" s="164"/>
      <c r="Q2" s="166" t="s">
        <v>723</v>
      </c>
      <c r="R2" s="166"/>
      <c r="S2" s="166"/>
      <c r="T2" s="166"/>
      <c r="U2" s="166"/>
      <c r="V2" s="166"/>
      <c r="W2" s="166"/>
      <c r="X2" s="166"/>
      <c r="Y2" s="166"/>
      <c r="Z2" s="166"/>
      <c r="AA2" s="166"/>
      <c r="AB2" s="166"/>
      <c r="AC2" s="166"/>
      <c r="AD2" s="166"/>
      <c r="AE2" s="166"/>
    </row>
    <row r="4" spans="1:31" ht="21" customHeight="1" x14ac:dyDescent="0.2">
      <c r="B4" s="168" t="s">
        <v>434</v>
      </c>
      <c r="AE4" s="168" t="s">
        <v>435</v>
      </c>
    </row>
    <row r="5" spans="1:31" s="175" customFormat="1" ht="21" customHeight="1" x14ac:dyDescent="0.2">
      <c r="A5" s="171" t="s">
        <v>436</v>
      </c>
      <c r="B5" s="172" t="s">
        <v>1008</v>
      </c>
      <c r="C5" s="173" t="s">
        <v>189</v>
      </c>
      <c r="D5" s="173" t="s">
        <v>190</v>
      </c>
      <c r="E5" s="173" t="s">
        <v>412</v>
      </c>
      <c r="F5" s="173" t="s">
        <v>431</v>
      </c>
      <c r="G5" s="173" t="s">
        <v>432</v>
      </c>
      <c r="H5" s="173" t="s">
        <v>433</v>
      </c>
      <c r="I5" s="173" t="s">
        <v>983</v>
      </c>
      <c r="J5" s="173" t="s">
        <v>985</v>
      </c>
      <c r="K5" s="173" t="s">
        <v>994</v>
      </c>
      <c r="L5" s="173" t="s">
        <v>995</v>
      </c>
      <c r="M5" s="173" t="s">
        <v>996</v>
      </c>
      <c r="N5" s="173" t="s">
        <v>997</v>
      </c>
      <c r="O5" s="173" t="s">
        <v>998</v>
      </c>
      <c r="P5" s="173"/>
      <c r="Q5" s="173" t="s">
        <v>189</v>
      </c>
      <c r="R5" s="173" t="s">
        <v>190</v>
      </c>
      <c r="S5" s="173" t="s">
        <v>412</v>
      </c>
      <c r="T5" s="173" t="s">
        <v>431</v>
      </c>
      <c r="U5" s="173" t="s">
        <v>432</v>
      </c>
      <c r="V5" s="173" t="s">
        <v>433</v>
      </c>
      <c r="W5" s="173" t="s">
        <v>983</v>
      </c>
      <c r="X5" s="173" t="s">
        <v>985</v>
      </c>
      <c r="Y5" s="173" t="s">
        <v>994</v>
      </c>
      <c r="Z5" s="173" t="s">
        <v>995</v>
      </c>
      <c r="AA5" s="173" t="s">
        <v>996</v>
      </c>
      <c r="AB5" s="173" t="s">
        <v>997</v>
      </c>
      <c r="AC5" s="173" t="s">
        <v>998</v>
      </c>
      <c r="AD5" s="173" t="s">
        <v>1009</v>
      </c>
      <c r="AE5" s="174" t="s">
        <v>1010</v>
      </c>
    </row>
    <row r="6" spans="1:31" ht="21" customHeight="1" x14ac:dyDescent="0.2">
      <c r="A6" s="176" t="s">
        <v>978</v>
      </c>
      <c r="B6" s="177" t="s">
        <v>474</v>
      </c>
      <c r="C6" s="178">
        <v>33635938.212869279</v>
      </c>
      <c r="D6" s="178">
        <v>38204010.618737392</v>
      </c>
      <c r="E6" s="178">
        <v>42212763.543530025</v>
      </c>
      <c r="F6" s="178">
        <v>41408294.977244608</v>
      </c>
      <c r="G6" s="178">
        <v>43197033.360886037</v>
      </c>
      <c r="H6" s="178">
        <v>48479344.606088527</v>
      </c>
      <c r="I6" s="178">
        <v>52380951.775177762</v>
      </c>
      <c r="J6" s="178">
        <v>58692907.18814607</v>
      </c>
      <c r="K6" s="178">
        <v>63225388.403467417</v>
      </c>
      <c r="L6" s="178">
        <v>65929944.358202934</v>
      </c>
      <c r="M6" s="178">
        <v>71657354.821761936</v>
      </c>
      <c r="N6" s="178">
        <v>81737285.529984981</v>
      </c>
      <c r="O6" s="178">
        <v>88546914.37331152</v>
      </c>
      <c r="P6" s="178"/>
      <c r="Q6" s="178">
        <v>33635938.212869279</v>
      </c>
      <c r="R6" s="178">
        <v>33046478.055342857</v>
      </c>
      <c r="S6" s="178">
        <v>34003358.405935958</v>
      </c>
      <c r="T6" s="178">
        <v>32593691.055096753</v>
      </c>
      <c r="U6" s="178">
        <v>32562799.48561174</v>
      </c>
      <c r="V6" s="178">
        <v>34723306.547061138</v>
      </c>
      <c r="W6" s="178">
        <v>35677355.526657641</v>
      </c>
      <c r="X6" s="178">
        <v>36326906.969768018</v>
      </c>
      <c r="Y6" s="178">
        <v>37764917.509943724</v>
      </c>
      <c r="Z6" s="178">
        <v>39409324.229920655</v>
      </c>
      <c r="AA6" s="178">
        <v>39828454.308542788</v>
      </c>
      <c r="AB6" s="178">
        <v>41933942.096088655</v>
      </c>
      <c r="AC6" s="178">
        <v>42755666.581643023</v>
      </c>
      <c r="AD6" s="176" t="s">
        <v>978</v>
      </c>
      <c r="AE6" s="179" t="s">
        <v>1011</v>
      </c>
    </row>
    <row r="7" spans="1:31" ht="21" customHeight="1" x14ac:dyDescent="0.2">
      <c r="A7" s="180">
        <v>1</v>
      </c>
      <c r="B7" s="181" t="s">
        <v>130</v>
      </c>
      <c r="C7" s="182">
        <v>17059496.157905396</v>
      </c>
      <c r="D7" s="182">
        <v>19826566.787279546</v>
      </c>
      <c r="E7" s="182">
        <v>22063543.679900866</v>
      </c>
      <c r="F7" s="182">
        <v>22664360.268683329</v>
      </c>
      <c r="G7" s="182">
        <v>22818135.05599504</v>
      </c>
      <c r="H7" s="182">
        <v>25060160.898178034</v>
      </c>
      <c r="I7" s="182">
        <v>27490082.36570096</v>
      </c>
      <c r="J7" s="182">
        <v>30986022.673780836</v>
      </c>
      <c r="K7" s="182">
        <v>32292101.154517099</v>
      </c>
      <c r="L7" s="182">
        <v>35188844.042223684</v>
      </c>
      <c r="M7" s="182">
        <v>38051390.719871618</v>
      </c>
      <c r="N7" s="182">
        <v>42794230.292877823</v>
      </c>
      <c r="O7" s="182">
        <v>47082029.510853887</v>
      </c>
      <c r="P7" s="182"/>
      <c r="Q7" s="182">
        <v>17059496.157905396</v>
      </c>
      <c r="R7" s="182">
        <v>16977311.38576331</v>
      </c>
      <c r="S7" s="182">
        <v>17214387.219915498</v>
      </c>
      <c r="T7" s="182">
        <v>17027216.458636004</v>
      </c>
      <c r="U7" s="182">
        <v>16802842.19800058</v>
      </c>
      <c r="V7" s="182">
        <v>17624435.077141467</v>
      </c>
      <c r="W7" s="182">
        <v>18033100.136291124</v>
      </c>
      <c r="X7" s="182">
        <v>18729287.245933868</v>
      </c>
      <c r="Y7" s="182">
        <v>19115325.999351762</v>
      </c>
      <c r="Z7" s="182">
        <v>20160750.960305654</v>
      </c>
      <c r="AA7" s="182">
        <v>20872478.031202558</v>
      </c>
      <c r="AB7" s="182">
        <v>22025842.737117603</v>
      </c>
      <c r="AC7" s="182">
        <v>22474443.429101508</v>
      </c>
      <c r="AD7" s="180">
        <v>1</v>
      </c>
      <c r="AE7" s="183" t="s">
        <v>1012</v>
      </c>
    </row>
    <row r="8" spans="1:31" ht="21" customHeight="1" x14ac:dyDescent="0.2">
      <c r="A8" s="184">
        <v>2</v>
      </c>
      <c r="B8" s="185" t="s">
        <v>1013</v>
      </c>
      <c r="C8" s="186">
        <v>11806819.105009999</v>
      </c>
      <c r="D8" s="186">
        <v>13171014.079548197</v>
      </c>
      <c r="E8" s="186">
        <v>14256129.810966199</v>
      </c>
      <c r="F8" s="186">
        <v>12901145.236226015</v>
      </c>
      <c r="G8" s="186">
        <v>14593872.351903019</v>
      </c>
      <c r="H8" s="186">
        <v>16552615.090380719</v>
      </c>
      <c r="I8" s="186">
        <v>17794497.110476445</v>
      </c>
      <c r="J8" s="186">
        <v>20076560.64179723</v>
      </c>
      <c r="K8" s="186">
        <v>21391132.048998043</v>
      </c>
      <c r="L8" s="186">
        <v>21811112.545147888</v>
      </c>
      <c r="M8" s="186">
        <v>23683505.438795183</v>
      </c>
      <c r="N8" s="186">
        <v>26289934.695250191</v>
      </c>
      <c r="O8" s="186">
        <v>28201473.035465907</v>
      </c>
      <c r="P8" s="186"/>
      <c r="Q8" s="186">
        <v>11806819.105009999</v>
      </c>
      <c r="R8" s="186">
        <v>11588411.159933997</v>
      </c>
      <c r="S8" s="186">
        <v>11905124.136800999</v>
      </c>
      <c r="T8" s="186">
        <v>10782806.832574999</v>
      </c>
      <c r="U8" s="186">
        <v>11487998.912704753</v>
      </c>
      <c r="V8" s="186">
        <v>12269866.636687152</v>
      </c>
      <c r="W8" s="186">
        <v>12451775.745125001</v>
      </c>
      <c r="X8" s="186">
        <v>12898232.798562234</v>
      </c>
      <c r="Y8" s="186">
        <v>13389737.606022185</v>
      </c>
      <c r="Z8" s="186">
        <v>13620608.253734179</v>
      </c>
      <c r="AA8" s="186">
        <v>13379621.27502938</v>
      </c>
      <c r="AB8" s="186">
        <v>13731882.527478499</v>
      </c>
      <c r="AC8" s="186">
        <v>14099661.832727198</v>
      </c>
      <c r="AD8" s="184">
        <v>2</v>
      </c>
      <c r="AE8" s="187" t="s">
        <v>1014</v>
      </c>
    </row>
    <row r="9" spans="1:31" ht="21" customHeight="1" x14ac:dyDescent="0.2">
      <c r="A9" s="180">
        <v>3</v>
      </c>
      <c r="B9" s="188" t="s">
        <v>132</v>
      </c>
      <c r="C9" s="189">
        <v>980656.53576540004</v>
      </c>
      <c r="D9" s="189">
        <v>813294.2816949999</v>
      </c>
      <c r="E9" s="189">
        <v>907330.62889415724</v>
      </c>
      <c r="F9" s="189">
        <v>991653.60065385874</v>
      </c>
      <c r="G9" s="189">
        <v>781157.77347868087</v>
      </c>
      <c r="H9" s="189">
        <v>877564.02408702835</v>
      </c>
      <c r="I9" s="189">
        <v>935742.58039068908</v>
      </c>
      <c r="J9" s="189">
        <v>798684.18673251511</v>
      </c>
      <c r="K9" s="189">
        <v>1195890.6020460916</v>
      </c>
      <c r="L9" s="189">
        <v>1106522.7115184874</v>
      </c>
      <c r="M9" s="189">
        <v>915938.45358147239</v>
      </c>
      <c r="N9" s="189">
        <v>1110420.0677020547</v>
      </c>
      <c r="O9" s="189">
        <v>1571926.033535426</v>
      </c>
      <c r="P9" s="189"/>
      <c r="Q9" s="189">
        <v>980656.53576540004</v>
      </c>
      <c r="R9" s="189">
        <v>853989.42320799991</v>
      </c>
      <c r="S9" s="189">
        <v>914393.89348300034</v>
      </c>
      <c r="T9" s="189">
        <v>883939.24920400011</v>
      </c>
      <c r="U9" s="189">
        <v>676905.02332380007</v>
      </c>
      <c r="V9" s="189">
        <v>745749.52134190022</v>
      </c>
      <c r="W9" s="189">
        <v>768667.54547563009</v>
      </c>
      <c r="X9" s="189">
        <v>554162.34463137295</v>
      </c>
      <c r="Y9" s="189">
        <v>776924.45278705191</v>
      </c>
      <c r="Z9" s="189">
        <v>771928.29149407195</v>
      </c>
      <c r="AA9" s="189">
        <v>662975.08682648756</v>
      </c>
      <c r="AB9" s="189">
        <v>603786.38822900003</v>
      </c>
      <c r="AC9" s="189">
        <v>769781.52271799999</v>
      </c>
      <c r="AD9" s="180">
        <v>3</v>
      </c>
      <c r="AE9" s="190" t="s">
        <v>1015</v>
      </c>
    </row>
    <row r="10" spans="1:31" ht="21" customHeight="1" x14ac:dyDescent="0.2">
      <c r="A10" s="184">
        <v>4</v>
      </c>
      <c r="B10" s="185" t="s">
        <v>133</v>
      </c>
      <c r="C10" s="186">
        <v>993963.9395140002</v>
      </c>
      <c r="D10" s="186">
        <v>1085821.4772675</v>
      </c>
      <c r="E10" s="186">
        <v>1180688.535496</v>
      </c>
      <c r="F10" s="186">
        <v>1134544.725474098</v>
      </c>
      <c r="G10" s="186">
        <v>1129700.6812680117</v>
      </c>
      <c r="H10" s="186">
        <v>1441922.1806490414</v>
      </c>
      <c r="I10" s="186">
        <v>1192116.3688782589</v>
      </c>
      <c r="J10" s="186">
        <v>1424783.4544600192</v>
      </c>
      <c r="K10" s="186">
        <v>1922012.9109635532</v>
      </c>
      <c r="L10" s="186">
        <v>1679011.2370631096</v>
      </c>
      <c r="M10" s="186">
        <v>1642130.994732162</v>
      </c>
      <c r="N10" s="186">
        <v>2410848.5451953127</v>
      </c>
      <c r="O10" s="186">
        <v>2388542.0598948123</v>
      </c>
      <c r="P10" s="186"/>
      <c r="Q10" s="186">
        <v>993963.9395140002</v>
      </c>
      <c r="R10" s="186">
        <v>830909.77825850016</v>
      </c>
      <c r="S10" s="186">
        <v>894932.43001800007</v>
      </c>
      <c r="T10" s="186">
        <v>867796.36476999999</v>
      </c>
      <c r="U10" s="186">
        <v>764589.08854748297</v>
      </c>
      <c r="V10" s="186">
        <v>936086.08383630018</v>
      </c>
      <c r="W10" s="186">
        <v>887991.61943838</v>
      </c>
      <c r="X10" s="186">
        <v>820498.83807378437</v>
      </c>
      <c r="Y10" s="186">
        <v>983835.58264629741</v>
      </c>
      <c r="Z10" s="186">
        <v>1038573.5866482601</v>
      </c>
      <c r="AA10" s="186">
        <v>943392.62774575118</v>
      </c>
      <c r="AB10" s="186">
        <v>1089809.0845379999</v>
      </c>
      <c r="AC10" s="186">
        <v>1020331.6354110001</v>
      </c>
      <c r="AD10" s="184">
        <v>4</v>
      </c>
      <c r="AE10" s="187" t="s">
        <v>1016</v>
      </c>
    </row>
    <row r="11" spans="1:31" ht="21" customHeight="1" x14ac:dyDescent="0.2">
      <c r="A11" s="180">
        <v>5</v>
      </c>
      <c r="B11" s="188" t="s">
        <v>134</v>
      </c>
      <c r="C11" s="189">
        <v>190139.09214400002</v>
      </c>
      <c r="D11" s="189">
        <v>213291.39015760002</v>
      </c>
      <c r="E11" s="189">
        <v>225377.27630800003</v>
      </c>
      <c r="F11" s="189">
        <v>204893.91552317451</v>
      </c>
      <c r="G11" s="189">
        <v>209930.75393263355</v>
      </c>
      <c r="H11" s="189">
        <v>256867.75548547492</v>
      </c>
      <c r="I11" s="189">
        <v>259068.99221662627</v>
      </c>
      <c r="J11" s="189">
        <v>283265.15341563296</v>
      </c>
      <c r="K11" s="189">
        <v>271383.6883968261</v>
      </c>
      <c r="L11" s="189">
        <v>269120.24129226012</v>
      </c>
      <c r="M11" s="189">
        <v>347241.75831671344</v>
      </c>
      <c r="N11" s="189">
        <v>390978.04090600007</v>
      </c>
      <c r="O11" s="189">
        <v>338958.79385105649</v>
      </c>
      <c r="P11" s="189"/>
      <c r="Q11" s="189">
        <v>190139.09214400002</v>
      </c>
      <c r="R11" s="189">
        <v>207536.93254538</v>
      </c>
      <c r="S11" s="189">
        <v>216365.42404000001</v>
      </c>
      <c r="T11" s="189">
        <v>191586.24039599998</v>
      </c>
      <c r="U11" s="189">
        <v>167871.05801829998</v>
      </c>
      <c r="V11" s="189">
        <v>204609.70922501996</v>
      </c>
      <c r="W11" s="189">
        <v>208092.19256018</v>
      </c>
      <c r="X11" s="189">
        <v>193578.89299706052</v>
      </c>
      <c r="Y11" s="189">
        <v>205602.20980950902</v>
      </c>
      <c r="Z11" s="189">
        <v>199550.14841435113</v>
      </c>
      <c r="AA11" s="189">
        <v>163283.70121643567</v>
      </c>
      <c r="AB11" s="189">
        <v>227839.08587399998</v>
      </c>
      <c r="AC11" s="189">
        <v>202437.63183900001</v>
      </c>
      <c r="AD11" s="180">
        <v>5</v>
      </c>
      <c r="AE11" s="190" t="s">
        <v>1017</v>
      </c>
    </row>
    <row r="12" spans="1:31" ht="21" customHeight="1" x14ac:dyDescent="0.2">
      <c r="A12" s="184">
        <v>6</v>
      </c>
      <c r="B12" s="185" t="s">
        <v>135</v>
      </c>
      <c r="C12" s="186">
        <v>2353929.0392356003</v>
      </c>
      <c r="D12" s="186">
        <v>2795211.6870189998</v>
      </c>
      <c r="E12" s="186">
        <v>3187533.2088565999</v>
      </c>
      <c r="F12" s="186">
        <v>3118203.7093176469</v>
      </c>
      <c r="G12" s="186">
        <v>3291986.3984125676</v>
      </c>
      <c r="H12" s="186">
        <v>3911433.4819062874</v>
      </c>
      <c r="I12" s="186">
        <v>4153555.3718264215</v>
      </c>
      <c r="J12" s="186">
        <v>4746090.1344988951</v>
      </c>
      <c r="K12" s="186">
        <v>5631719.0938579952</v>
      </c>
      <c r="L12" s="186">
        <v>5311738.4064157661</v>
      </c>
      <c r="M12" s="186">
        <v>6526793.54083132</v>
      </c>
      <c r="N12" s="186">
        <v>8219674.647473827</v>
      </c>
      <c r="O12" s="186">
        <v>8308188.1680420255</v>
      </c>
      <c r="P12" s="186"/>
      <c r="Q12" s="186">
        <v>2353929.0392356003</v>
      </c>
      <c r="R12" s="186">
        <v>2374170.2312207003</v>
      </c>
      <c r="S12" s="186">
        <v>2604875.315442001</v>
      </c>
      <c r="T12" s="186">
        <v>2584365.7943599997</v>
      </c>
      <c r="U12" s="186">
        <v>2423961.8072805</v>
      </c>
      <c r="V12" s="186">
        <v>2754176.0678938995</v>
      </c>
      <c r="W12" s="186">
        <v>3075969.3601116897</v>
      </c>
      <c r="X12" s="186">
        <v>2957720.0117138634</v>
      </c>
      <c r="Y12" s="186">
        <v>3066933.0410670708</v>
      </c>
      <c r="Z12" s="186">
        <v>3371476.8746340247</v>
      </c>
      <c r="AA12" s="186">
        <v>3588120.3761379635</v>
      </c>
      <c r="AB12" s="186">
        <v>4037086.376009</v>
      </c>
      <c r="AC12" s="186">
        <v>3962803.9042239999</v>
      </c>
      <c r="AD12" s="184">
        <v>6</v>
      </c>
      <c r="AE12" s="187" t="s">
        <v>1018</v>
      </c>
    </row>
    <row r="13" spans="1:31" ht="21" customHeight="1" x14ac:dyDescent="0.2">
      <c r="A13" s="180">
        <v>7</v>
      </c>
      <c r="B13" s="188" t="s">
        <v>136</v>
      </c>
      <c r="C13" s="189">
        <v>201465.19734120002</v>
      </c>
      <c r="D13" s="189">
        <v>245460.02792200001</v>
      </c>
      <c r="E13" s="189">
        <v>338168.91673066473</v>
      </c>
      <c r="F13" s="189">
        <v>343802.42344831349</v>
      </c>
      <c r="G13" s="189">
        <v>303960.92492485075</v>
      </c>
      <c r="H13" s="189">
        <v>317441.90984807146</v>
      </c>
      <c r="I13" s="189">
        <v>493353.02040816855</v>
      </c>
      <c r="J13" s="189">
        <v>313160.04541830684</v>
      </c>
      <c r="K13" s="189">
        <v>441136.38931337127</v>
      </c>
      <c r="L13" s="189">
        <v>494556.66396739258</v>
      </c>
      <c r="M13" s="189">
        <v>413550.53358285804</v>
      </c>
      <c r="N13" s="189">
        <v>424254.98213888583</v>
      </c>
      <c r="O13" s="189">
        <v>534194.37750297063</v>
      </c>
      <c r="P13" s="189"/>
      <c r="Q13" s="189">
        <v>201465.19734120002</v>
      </c>
      <c r="R13" s="189">
        <v>165130.95226619998</v>
      </c>
      <c r="S13" s="189">
        <v>210185.77200299996</v>
      </c>
      <c r="T13" s="189">
        <v>215985.76614399996</v>
      </c>
      <c r="U13" s="189">
        <v>189935.34499109999</v>
      </c>
      <c r="V13" s="189">
        <v>144246.90907370002</v>
      </c>
      <c r="W13" s="189">
        <v>207315.67512351001</v>
      </c>
      <c r="X13" s="189">
        <v>132994.10164040307</v>
      </c>
      <c r="Y13" s="189">
        <v>182078.24576945562</v>
      </c>
      <c r="Z13" s="189">
        <v>206014.37293426431</v>
      </c>
      <c r="AA13" s="189">
        <v>176208.05455092041</v>
      </c>
      <c r="AB13" s="189">
        <v>170983.97075500002</v>
      </c>
      <c r="AC13" s="189">
        <v>171044.796183</v>
      </c>
      <c r="AD13" s="180">
        <v>7</v>
      </c>
      <c r="AE13" s="190" t="s">
        <v>1019</v>
      </c>
    </row>
    <row r="14" spans="1:31" ht="21" customHeight="1" x14ac:dyDescent="0.2">
      <c r="A14" s="184">
        <v>8</v>
      </c>
      <c r="B14" s="185" t="s">
        <v>1020</v>
      </c>
      <c r="C14" s="186">
        <v>41345.121091181223</v>
      </c>
      <c r="D14" s="186">
        <v>42721.382691527397</v>
      </c>
      <c r="E14" s="186">
        <v>46665.898876816595</v>
      </c>
      <c r="F14" s="186">
        <v>42893.005692747443</v>
      </c>
      <c r="G14" s="186">
        <v>42470.220526829791</v>
      </c>
      <c r="H14" s="186">
        <v>54020.800655908111</v>
      </c>
      <c r="I14" s="186">
        <v>54813.640460036062</v>
      </c>
      <c r="J14" s="186">
        <v>47705.182516526052</v>
      </c>
      <c r="K14" s="186">
        <v>60776.281296205423</v>
      </c>
      <c r="L14" s="186">
        <v>53720.049179628229</v>
      </c>
      <c r="M14" s="186">
        <v>58590.302354529573</v>
      </c>
      <c r="N14" s="186">
        <v>72143.621241877816</v>
      </c>
      <c r="O14" s="186">
        <v>88930.9316765767</v>
      </c>
      <c r="P14" s="186"/>
      <c r="Q14" s="186">
        <v>41345.121091181223</v>
      </c>
      <c r="R14" s="186">
        <v>39909.85258303579</v>
      </c>
      <c r="S14" s="186">
        <v>37408.221055350659</v>
      </c>
      <c r="T14" s="186">
        <v>34872.926337348137</v>
      </c>
      <c r="U14" s="186">
        <v>31513.576053283035</v>
      </c>
      <c r="V14" s="186">
        <v>39047.92310598911</v>
      </c>
      <c r="W14" s="186">
        <v>38648.217576249473</v>
      </c>
      <c r="X14" s="186">
        <v>29792.936883851413</v>
      </c>
      <c r="Y14" s="186">
        <v>33350.749811829606</v>
      </c>
      <c r="Z14" s="186">
        <v>30736.908294374382</v>
      </c>
      <c r="AA14" s="186">
        <v>32672.281211834834</v>
      </c>
      <c r="AB14" s="186">
        <v>35984.591213216532</v>
      </c>
      <c r="AC14" s="186">
        <v>41660.124391206569</v>
      </c>
      <c r="AD14" s="184">
        <v>8</v>
      </c>
      <c r="AE14" s="187" t="s">
        <v>1021</v>
      </c>
    </row>
    <row r="15" spans="1:31" ht="21" customHeight="1" x14ac:dyDescent="0.2">
      <c r="A15" s="180">
        <v>9</v>
      </c>
      <c r="B15" s="188" t="s">
        <v>320</v>
      </c>
      <c r="C15" s="189">
        <v>8124.0248625025497</v>
      </c>
      <c r="D15" s="189">
        <v>10629.505157033651</v>
      </c>
      <c r="E15" s="189">
        <v>7325.5875007276154</v>
      </c>
      <c r="F15" s="189">
        <v>6798.0922254249208</v>
      </c>
      <c r="G15" s="189">
        <v>25819.200444400456</v>
      </c>
      <c r="H15" s="189">
        <v>7318.4648979629819</v>
      </c>
      <c r="I15" s="189">
        <v>7722.3248201538863</v>
      </c>
      <c r="J15" s="189">
        <v>16635.71552610978</v>
      </c>
      <c r="K15" s="189">
        <v>19236.234078228103</v>
      </c>
      <c r="L15" s="189">
        <v>15318.461394713981</v>
      </c>
      <c r="M15" s="189">
        <v>18213.079696094137</v>
      </c>
      <c r="N15" s="189">
        <v>24800.637199016062</v>
      </c>
      <c r="O15" s="189">
        <v>32671.462488841546</v>
      </c>
      <c r="P15" s="189"/>
      <c r="Q15" s="189">
        <v>8124.0248625025497</v>
      </c>
      <c r="R15" s="189">
        <v>9108.339563733145</v>
      </c>
      <c r="S15" s="189">
        <v>5685.9931780996103</v>
      </c>
      <c r="T15" s="189">
        <v>5121.422674406901</v>
      </c>
      <c r="U15" s="189">
        <v>17182.476691941647</v>
      </c>
      <c r="V15" s="189">
        <v>5088.6187557072717</v>
      </c>
      <c r="W15" s="189">
        <v>5795.0349558701218</v>
      </c>
      <c r="X15" s="189">
        <v>10639.799331577929</v>
      </c>
      <c r="Y15" s="189">
        <v>11129.622678558055</v>
      </c>
      <c r="Z15" s="189">
        <v>9684.8334614733885</v>
      </c>
      <c r="AA15" s="189">
        <v>9702.8746214523326</v>
      </c>
      <c r="AB15" s="189">
        <v>10727.334874330674</v>
      </c>
      <c r="AC15" s="189">
        <v>13501.705048114763</v>
      </c>
      <c r="AD15" s="180">
        <v>9</v>
      </c>
      <c r="AE15" s="190" t="s">
        <v>1022</v>
      </c>
    </row>
    <row r="16" spans="1:31" ht="21" customHeight="1" x14ac:dyDescent="0.2">
      <c r="A16" s="191" t="s">
        <v>979</v>
      </c>
      <c r="B16" s="192" t="s">
        <v>1023</v>
      </c>
      <c r="C16" s="193">
        <v>5215060.0244869171</v>
      </c>
      <c r="D16" s="193">
        <v>6239379.6144967116</v>
      </c>
      <c r="E16" s="193">
        <v>6812891.0112426598</v>
      </c>
      <c r="F16" s="193">
        <v>7296593.3512524823</v>
      </c>
      <c r="G16" s="193">
        <v>9478697.1226098593</v>
      </c>
      <c r="H16" s="193">
        <v>13713370.69135051</v>
      </c>
      <c r="I16" s="193">
        <v>12476356.932724357</v>
      </c>
      <c r="J16" s="193">
        <v>10829913.673029874</v>
      </c>
      <c r="K16" s="193">
        <v>11729193.800796138</v>
      </c>
      <c r="L16" s="193">
        <v>14353316.766818674</v>
      </c>
      <c r="M16" s="193">
        <v>15293985.658280678</v>
      </c>
      <c r="N16" s="193">
        <v>15111836.456580989</v>
      </c>
      <c r="O16" s="193">
        <v>16493161.369340889</v>
      </c>
      <c r="P16" s="193"/>
      <c r="Q16" s="193">
        <v>5215060.0244869171</v>
      </c>
      <c r="R16" s="193">
        <v>5503216.4605545709</v>
      </c>
      <c r="S16" s="193">
        <v>5813760.8064233251</v>
      </c>
      <c r="T16" s="193">
        <v>5162420.2634857455</v>
      </c>
      <c r="U16" s="193">
        <v>4906027.8153955555</v>
      </c>
      <c r="V16" s="193">
        <v>7025619.4950304981</v>
      </c>
      <c r="W16" s="193">
        <v>7612421.9064938594</v>
      </c>
      <c r="X16" s="193">
        <v>6695739.5915621202</v>
      </c>
      <c r="Y16" s="193">
        <v>7031686.2739108829</v>
      </c>
      <c r="Z16" s="193">
        <v>7821740.5192878749</v>
      </c>
      <c r="AA16" s="193">
        <v>8420387.3580745868</v>
      </c>
      <c r="AB16" s="193">
        <v>7982794.8774562813</v>
      </c>
      <c r="AC16" s="193">
        <v>7462842.014481904</v>
      </c>
      <c r="AD16" s="191" t="s">
        <v>979</v>
      </c>
      <c r="AE16" s="194" t="s">
        <v>1024</v>
      </c>
    </row>
    <row r="17" spans="1:31" ht="21" customHeight="1" x14ac:dyDescent="0.2">
      <c r="A17" s="195">
        <v>10</v>
      </c>
      <c r="B17" s="188" t="s">
        <v>1025</v>
      </c>
      <c r="C17" s="189">
        <v>2178137.4312107996</v>
      </c>
      <c r="D17" s="189">
        <v>2780057.1494614999</v>
      </c>
      <c r="E17" s="189">
        <v>2826429.2108458001</v>
      </c>
      <c r="F17" s="189">
        <v>2443534.9540544054</v>
      </c>
      <c r="G17" s="189">
        <v>3363256.8879802017</v>
      </c>
      <c r="H17" s="189">
        <v>5576016.0604819404</v>
      </c>
      <c r="I17" s="189">
        <v>5730576.3047596486</v>
      </c>
      <c r="J17" s="189">
        <v>4890722.2868896443</v>
      </c>
      <c r="K17" s="189">
        <v>5167132.3621583739</v>
      </c>
      <c r="L17" s="189">
        <v>6043571.2677218169</v>
      </c>
      <c r="M17" s="189">
        <v>7021956.5517977178</v>
      </c>
      <c r="N17" s="189">
        <v>6251837.1093256483</v>
      </c>
      <c r="O17" s="189">
        <v>6584031.8256109655</v>
      </c>
      <c r="P17" s="189"/>
      <c r="Q17" s="189">
        <v>2178137.4312107996</v>
      </c>
      <c r="R17" s="189">
        <v>2469299.8915713998</v>
      </c>
      <c r="S17" s="189">
        <v>2672761.3400189998</v>
      </c>
      <c r="T17" s="189">
        <v>2044934.249759</v>
      </c>
      <c r="U17" s="189">
        <v>1931490.9255511998</v>
      </c>
      <c r="V17" s="189">
        <v>2631687.3551463992</v>
      </c>
      <c r="W17" s="189">
        <v>3175643.8441302842</v>
      </c>
      <c r="X17" s="189">
        <v>2790817.0533269132</v>
      </c>
      <c r="Y17" s="189">
        <v>3178230.8666489134</v>
      </c>
      <c r="Z17" s="189">
        <v>3442519.0110823829</v>
      </c>
      <c r="AA17" s="189">
        <v>3964587.7419178435</v>
      </c>
      <c r="AB17" s="189">
        <v>3557011.2076979997</v>
      </c>
      <c r="AC17" s="189">
        <v>3187517.0664159991</v>
      </c>
      <c r="AD17" s="195">
        <v>10</v>
      </c>
      <c r="AE17" s="190" t="s">
        <v>1026</v>
      </c>
    </row>
    <row r="18" spans="1:31" ht="21" customHeight="1" x14ac:dyDescent="0.2">
      <c r="A18" s="184">
        <v>11</v>
      </c>
      <c r="B18" s="185" t="s">
        <v>321</v>
      </c>
      <c r="C18" s="186">
        <v>897623.32473170001</v>
      </c>
      <c r="D18" s="186">
        <v>1161489.9719039639</v>
      </c>
      <c r="E18" s="186">
        <v>1297870.9753269998</v>
      </c>
      <c r="F18" s="186">
        <v>1470681.9857442039</v>
      </c>
      <c r="G18" s="186">
        <v>1979852.7745222473</v>
      </c>
      <c r="H18" s="186">
        <v>2875818.2159515908</v>
      </c>
      <c r="I18" s="186">
        <v>2023191.1819942952</v>
      </c>
      <c r="J18" s="186">
        <v>1635796.0674251353</v>
      </c>
      <c r="K18" s="186">
        <v>2063753.569776423</v>
      </c>
      <c r="L18" s="186">
        <v>2612873.3625875232</v>
      </c>
      <c r="M18" s="186">
        <v>2559846.3646385921</v>
      </c>
      <c r="N18" s="186">
        <v>2240318.4648530805</v>
      </c>
      <c r="O18" s="186">
        <v>3074860.1993212579</v>
      </c>
      <c r="P18" s="186"/>
      <c r="Q18" s="186">
        <v>897623.32473170001</v>
      </c>
      <c r="R18" s="186">
        <v>1018341.3025989999</v>
      </c>
      <c r="S18" s="186">
        <v>1064094.3067080001</v>
      </c>
      <c r="T18" s="186">
        <v>940534.19574200036</v>
      </c>
      <c r="U18" s="186">
        <v>858442.50727633014</v>
      </c>
      <c r="V18" s="186">
        <v>1620279.9910140298</v>
      </c>
      <c r="W18" s="186">
        <v>1432218.053502284</v>
      </c>
      <c r="X18" s="186">
        <v>1121505.3644613463</v>
      </c>
      <c r="Y18" s="186">
        <v>1307260.0807080236</v>
      </c>
      <c r="Z18" s="186">
        <v>1445435.6539864964</v>
      </c>
      <c r="AA18" s="186">
        <v>1416894.9241511454</v>
      </c>
      <c r="AB18" s="186">
        <v>1123712.982504</v>
      </c>
      <c r="AC18" s="186">
        <v>1160915.04736</v>
      </c>
      <c r="AD18" s="184">
        <v>11</v>
      </c>
      <c r="AE18" s="187" t="s">
        <v>1027</v>
      </c>
    </row>
    <row r="19" spans="1:31" ht="21" customHeight="1" x14ac:dyDescent="0.2">
      <c r="A19" s="195">
        <v>12</v>
      </c>
      <c r="B19" s="188" t="s">
        <v>415</v>
      </c>
      <c r="C19" s="189">
        <v>639919.32092720002</v>
      </c>
      <c r="D19" s="189">
        <v>698599.6021174998</v>
      </c>
      <c r="E19" s="189">
        <v>717962.24083533324</v>
      </c>
      <c r="F19" s="189">
        <v>1039786.1297592829</v>
      </c>
      <c r="G19" s="189">
        <v>1555258.9480087601</v>
      </c>
      <c r="H19" s="189">
        <v>2047859.4531384427</v>
      </c>
      <c r="I19" s="189">
        <v>1874195.1258505029</v>
      </c>
      <c r="J19" s="189">
        <v>1513858.3243296854</v>
      </c>
      <c r="K19" s="189">
        <v>1223872.0613356223</v>
      </c>
      <c r="L19" s="189">
        <v>1516521.6586760546</v>
      </c>
      <c r="M19" s="189">
        <v>1724487.8253535659</v>
      </c>
      <c r="N19" s="189">
        <v>1714278.2760049959</v>
      </c>
      <c r="O19" s="189">
        <v>1780034.4890844706</v>
      </c>
      <c r="P19" s="189"/>
      <c r="Q19" s="189">
        <v>639919.32092720002</v>
      </c>
      <c r="R19" s="189">
        <v>685834.93259860005</v>
      </c>
      <c r="S19" s="189">
        <v>605559.85177699977</v>
      </c>
      <c r="T19" s="189">
        <v>688945.25207400019</v>
      </c>
      <c r="U19" s="189">
        <v>670434.36693259992</v>
      </c>
      <c r="V19" s="189">
        <v>951382.63551093999</v>
      </c>
      <c r="W19" s="189">
        <v>1128109.6671572763</v>
      </c>
      <c r="X19" s="189">
        <v>1001349.4712927964</v>
      </c>
      <c r="Y19" s="189">
        <v>715620.34342679847</v>
      </c>
      <c r="Z19" s="189">
        <v>769984.07097107009</v>
      </c>
      <c r="AA19" s="189">
        <v>931488.91624603677</v>
      </c>
      <c r="AB19" s="189">
        <v>884807.37037099991</v>
      </c>
      <c r="AC19" s="189">
        <v>816814.10226099996</v>
      </c>
      <c r="AD19" s="195">
        <v>12</v>
      </c>
      <c r="AE19" s="190" t="s">
        <v>1028</v>
      </c>
    </row>
    <row r="20" spans="1:31" ht="21" customHeight="1" x14ac:dyDescent="0.2">
      <c r="A20" s="184">
        <v>13</v>
      </c>
      <c r="B20" s="185" t="s">
        <v>416</v>
      </c>
      <c r="C20" s="186">
        <v>598691.67267450003</v>
      </c>
      <c r="D20" s="186">
        <v>514188.30557979998</v>
      </c>
      <c r="E20" s="186">
        <v>824209.93441600015</v>
      </c>
      <c r="F20" s="186">
        <v>947373.55179382546</v>
      </c>
      <c r="G20" s="186">
        <v>1056661.2621326877</v>
      </c>
      <c r="H20" s="186">
        <v>1269406.9420112639</v>
      </c>
      <c r="I20" s="186">
        <v>1011771.2708341614</v>
      </c>
      <c r="J20" s="186">
        <v>1298946.3187837619</v>
      </c>
      <c r="K20" s="186">
        <v>1572731.2606131807</v>
      </c>
      <c r="L20" s="186">
        <v>1999442.6188696765</v>
      </c>
      <c r="M20" s="186">
        <v>1913342.4270126678</v>
      </c>
      <c r="N20" s="186">
        <v>2430461.5744825816</v>
      </c>
      <c r="O20" s="186">
        <v>2335851.2623554301</v>
      </c>
      <c r="P20" s="186"/>
      <c r="Q20" s="186">
        <v>598691.67267450003</v>
      </c>
      <c r="R20" s="186">
        <v>430530.39237919997</v>
      </c>
      <c r="S20" s="186">
        <v>599305.09499200014</v>
      </c>
      <c r="T20" s="186">
        <v>560545.48389500007</v>
      </c>
      <c r="U20" s="186">
        <v>594627.80346279987</v>
      </c>
      <c r="V20" s="186">
        <v>801790.11742880009</v>
      </c>
      <c r="W20" s="186">
        <v>747261.01013419009</v>
      </c>
      <c r="X20" s="186">
        <v>882107.57240442326</v>
      </c>
      <c r="Y20" s="186">
        <v>900324.35027603176</v>
      </c>
      <c r="Z20" s="186">
        <v>1094978.1593594798</v>
      </c>
      <c r="AA20" s="186">
        <v>1116359.64284287</v>
      </c>
      <c r="AB20" s="186">
        <v>1280280.8840889998</v>
      </c>
      <c r="AC20" s="186">
        <v>1086243.1563479998</v>
      </c>
      <c r="AD20" s="184">
        <v>13</v>
      </c>
      <c r="AE20" s="187" t="s">
        <v>1029</v>
      </c>
    </row>
    <row r="21" spans="1:31" ht="21" customHeight="1" x14ac:dyDescent="0.2">
      <c r="A21" s="195">
        <v>14</v>
      </c>
      <c r="B21" s="188" t="s">
        <v>417</v>
      </c>
      <c r="C21" s="189">
        <v>358239.85910100001</v>
      </c>
      <c r="D21" s="189">
        <v>429018.94037339999</v>
      </c>
      <c r="E21" s="189">
        <v>425250.03425588005</v>
      </c>
      <c r="F21" s="189">
        <v>519571.53836821212</v>
      </c>
      <c r="G21" s="189">
        <v>613580.2396089884</v>
      </c>
      <c r="H21" s="189">
        <v>743447.03091530222</v>
      </c>
      <c r="I21" s="189">
        <v>846192.33522163215</v>
      </c>
      <c r="J21" s="189">
        <v>629062.02403266658</v>
      </c>
      <c r="K21" s="189">
        <v>600388.13140506984</v>
      </c>
      <c r="L21" s="189">
        <v>845986.54440631706</v>
      </c>
      <c r="M21" s="189">
        <v>834124.05075109249</v>
      </c>
      <c r="N21" s="189">
        <v>1020891.0311245166</v>
      </c>
      <c r="O21" s="189">
        <v>1138124.0432521815</v>
      </c>
      <c r="P21" s="189"/>
      <c r="Q21" s="189">
        <v>358239.85910100001</v>
      </c>
      <c r="R21" s="189">
        <v>375235.63273499993</v>
      </c>
      <c r="S21" s="189">
        <v>339248.06304500002</v>
      </c>
      <c r="T21" s="189">
        <v>343166.47243899998</v>
      </c>
      <c r="U21" s="189">
        <v>323994.25837900001</v>
      </c>
      <c r="V21" s="189">
        <v>402543.13208780007</v>
      </c>
      <c r="W21" s="189">
        <v>530187.26700553996</v>
      </c>
      <c r="X21" s="189">
        <v>405667.218090404</v>
      </c>
      <c r="Y21" s="189">
        <v>365733.69674231799</v>
      </c>
      <c r="Z21" s="189">
        <v>488409.76376373798</v>
      </c>
      <c r="AA21" s="189">
        <v>417165.36455766158</v>
      </c>
      <c r="AB21" s="189">
        <v>510521.36239599995</v>
      </c>
      <c r="AC21" s="189">
        <v>584841.48780699982</v>
      </c>
      <c r="AD21" s="195">
        <v>14</v>
      </c>
      <c r="AE21" s="190" t="s">
        <v>1030</v>
      </c>
    </row>
    <row r="22" spans="1:31" ht="21" customHeight="1" x14ac:dyDescent="0.2">
      <c r="A22" s="184">
        <v>15</v>
      </c>
      <c r="B22" s="185" t="s">
        <v>505</v>
      </c>
      <c r="C22" s="186">
        <v>39485.346445000003</v>
      </c>
      <c r="D22" s="186">
        <v>54583.574493200002</v>
      </c>
      <c r="E22" s="186">
        <v>69048.6354575</v>
      </c>
      <c r="F22" s="186">
        <v>75770.702515805053</v>
      </c>
      <c r="G22" s="186">
        <v>69638.613322758654</v>
      </c>
      <c r="H22" s="186">
        <v>48403.243297800567</v>
      </c>
      <c r="I22" s="186">
        <v>103391.76688781328</v>
      </c>
      <c r="J22" s="186">
        <v>99025.389059664361</v>
      </c>
      <c r="K22" s="186">
        <v>108038.59512012488</v>
      </c>
      <c r="L22" s="186">
        <v>89452.243316038439</v>
      </c>
      <c r="M22" s="186">
        <v>89999.106114199982</v>
      </c>
      <c r="N22" s="186">
        <v>101679.84200570972</v>
      </c>
      <c r="O22" s="186">
        <v>119568.91200682227</v>
      </c>
      <c r="P22" s="186"/>
      <c r="Q22" s="186">
        <v>39485.346445000003</v>
      </c>
      <c r="R22" s="186">
        <v>37477.128677600005</v>
      </c>
      <c r="S22" s="186">
        <v>44366.146410000008</v>
      </c>
      <c r="T22" s="186">
        <v>49645.007844400003</v>
      </c>
      <c r="U22" s="186">
        <v>42191.784806400006</v>
      </c>
      <c r="V22" s="186">
        <v>27767.4780426</v>
      </c>
      <c r="W22" s="186">
        <v>46352.800564999998</v>
      </c>
      <c r="X22" s="186">
        <v>45476.937525600006</v>
      </c>
      <c r="Y22" s="186">
        <v>52567.044754399998</v>
      </c>
      <c r="Z22" s="186">
        <v>43071.262089200005</v>
      </c>
      <c r="AA22" s="186">
        <v>37315.858080999991</v>
      </c>
      <c r="AB22" s="186">
        <v>34263.500783399999</v>
      </c>
      <c r="AC22" s="186">
        <v>36458.829233399993</v>
      </c>
      <c r="AD22" s="184">
        <v>15</v>
      </c>
      <c r="AE22" s="187" t="s">
        <v>1031</v>
      </c>
    </row>
    <row r="23" spans="1:31" ht="21" customHeight="1" x14ac:dyDescent="0.2">
      <c r="A23" s="195">
        <v>16</v>
      </c>
      <c r="B23" s="188" t="s">
        <v>322</v>
      </c>
      <c r="C23" s="189">
        <v>98563.557349999974</v>
      </c>
      <c r="D23" s="189">
        <v>107407.96010000001</v>
      </c>
      <c r="E23" s="189">
        <v>120501.98319</v>
      </c>
      <c r="F23" s="189">
        <v>182231.66930214097</v>
      </c>
      <c r="G23" s="189">
        <v>172013.38786220216</v>
      </c>
      <c r="H23" s="189">
        <v>290704.94220448792</v>
      </c>
      <c r="I23" s="189">
        <v>164012.27393548781</v>
      </c>
      <c r="J23" s="189">
        <v>98818.381284870149</v>
      </c>
      <c r="K23" s="189">
        <v>155298.74117755852</v>
      </c>
      <c r="L23" s="189">
        <v>178394.95885620362</v>
      </c>
      <c r="M23" s="189">
        <v>127589.41991330261</v>
      </c>
      <c r="N23" s="189">
        <v>232920.43635047495</v>
      </c>
      <c r="O23" s="189">
        <v>225006.01321400004</v>
      </c>
      <c r="P23" s="189"/>
      <c r="Q23" s="189">
        <v>98563.557349999974</v>
      </c>
      <c r="R23" s="189">
        <v>53614.733519999994</v>
      </c>
      <c r="S23" s="189">
        <v>62893.869359999997</v>
      </c>
      <c r="T23" s="189">
        <v>71595.115359999996</v>
      </c>
      <c r="U23" s="189">
        <v>66707.928324000008</v>
      </c>
      <c r="V23" s="189">
        <v>92820.668750000012</v>
      </c>
      <c r="W23" s="189">
        <v>70738.629440000004</v>
      </c>
      <c r="X23" s="189">
        <v>49885.18390176</v>
      </c>
      <c r="Y23" s="189">
        <v>65934.505187999996</v>
      </c>
      <c r="Z23" s="189">
        <v>68554.721181039989</v>
      </c>
      <c r="AA23" s="189">
        <v>45134.436869999998</v>
      </c>
      <c r="AB23" s="189">
        <v>84684.753526</v>
      </c>
      <c r="AC23" s="189">
        <v>75912.888886000015</v>
      </c>
      <c r="AD23" s="195">
        <v>16</v>
      </c>
      <c r="AE23" s="190" t="s">
        <v>1032</v>
      </c>
    </row>
    <row r="24" spans="1:31" ht="21" customHeight="1" x14ac:dyDescent="0.2">
      <c r="A24" s="184">
        <v>17</v>
      </c>
      <c r="B24" s="185" t="s">
        <v>323</v>
      </c>
      <c r="C24" s="186">
        <v>0</v>
      </c>
      <c r="D24" s="186">
        <v>0</v>
      </c>
      <c r="E24" s="186">
        <v>0</v>
      </c>
      <c r="F24" s="186">
        <v>0</v>
      </c>
      <c r="G24" s="186">
        <v>0</v>
      </c>
      <c r="H24" s="186">
        <v>0</v>
      </c>
      <c r="I24" s="186">
        <v>0</v>
      </c>
      <c r="J24" s="186">
        <v>0</v>
      </c>
      <c r="K24" s="186">
        <v>0</v>
      </c>
      <c r="L24" s="186">
        <v>0</v>
      </c>
      <c r="M24" s="186">
        <v>0</v>
      </c>
      <c r="N24" s="186">
        <v>0</v>
      </c>
      <c r="O24" s="186">
        <v>0</v>
      </c>
      <c r="P24" s="186"/>
      <c r="Q24" s="186">
        <v>0</v>
      </c>
      <c r="R24" s="186">
        <v>0</v>
      </c>
      <c r="S24" s="186">
        <v>0</v>
      </c>
      <c r="T24" s="186">
        <v>0</v>
      </c>
      <c r="U24" s="186">
        <v>0</v>
      </c>
      <c r="V24" s="186">
        <v>0</v>
      </c>
      <c r="W24" s="186">
        <v>0</v>
      </c>
      <c r="X24" s="186">
        <v>0</v>
      </c>
      <c r="Y24" s="186">
        <v>0</v>
      </c>
      <c r="Z24" s="186">
        <v>0</v>
      </c>
      <c r="AA24" s="186">
        <v>0</v>
      </c>
      <c r="AB24" s="186">
        <v>0</v>
      </c>
      <c r="AC24" s="186">
        <v>0</v>
      </c>
      <c r="AD24" s="184">
        <v>17</v>
      </c>
      <c r="AE24" s="187" t="s">
        <v>1033</v>
      </c>
    </row>
    <row r="25" spans="1:31" ht="21" customHeight="1" x14ac:dyDescent="0.2">
      <c r="A25" s="195">
        <v>18</v>
      </c>
      <c r="B25" s="188" t="s">
        <v>324</v>
      </c>
      <c r="C25" s="189">
        <v>6934.1194999999989</v>
      </c>
      <c r="D25" s="189">
        <v>7361.0862300000008</v>
      </c>
      <c r="E25" s="189">
        <v>18500.664343200002</v>
      </c>
      <c r="F25" s="189">
        <v>17388.619059999997</v>
      </c>
      <c r="G25" s="189">
        <v>18101.681499999999</v>
      </c>
      <c r="H25" s="189">
        <v>20140.5934055</v>
      </c>
      <c r="I25" s="189">
        <v>23268.413142899997</v>
      </c>
      <c r="J25" s="189">
        <v>21981.3075546</v>
      </c>
      <c r="K25" s="189">
        <v>24156.381120150607</v>
      </c>
      <c r="L25" s="189">
        <v>25736.6806861</v>
      </c>
      <c r="M25" s="189">
        <v>25350.6835675</v>
      </c>
      <c r="N25" s="189">
        <v>33570.860629991272</v>
      </c>
      <c r="O25" s="189">
        <v>31620.379223945507</v>
      </c>
      <c r="P25" s="189"/>
      <c r="Q25" s="189">
        <v>6934.1194999999989</v>
      </c>
      <c r="R25" s="189">
        <v>7625.2813599999999</v>
      </c>
      <c r="S25" s="189">
        <v>12780.4229602</v>
      </c>
      <c r="T25" s="189">
        <v>11657.055491199999</v>
      </c>
      <c r="U25" s="189">
        <v>11355.6263365</v>
      </c>
      <c r="V25" s="189">
        <v>11162.211083300001</v>
      </c>
      <c r="W25" s="189">
        <v>12481.028685899999</v>
      </c>
      <c r="X25" s="189">
        <v>11485.4257241</v>
      </c>
      <c r="Y25" s="189">
        <v>12390.766783100002</v>
      </c>
      <c r="Z25" s="189">
        <v>11647.183696900001</v>
      </c>
      <c r="AA25" s="189">
        <v>9725.5313685000001</v>
      </c>
      <c r="AB25" s="189">
        <v>12108.283597199999</v>
      </c>
      <c r="AC25" s="189">
        <v>11171.8447168</v>
      </c>
      <c r="AD25" s="195">
        <v>18</v>
      </c>
      <c r="AE25" s="190" t="s">
        <v>1034</v>
      </c>
    </row>
    <row r="26" spans="1:31" ht="21" customHeight="1" x14ac:dyDescent="0.2">
      <c r="A26" s="184">
        <v>19</v>
      </c>
      <c r="B26" s="185" t="s">
        <v>418</v>
      </c>
      <c r="C26" s="186">
        <v>12186.162242600001</v>
      </c>
      <c r="D26" s="186">
        <v>15424.801108</v>
      </c>
      <c r="E26" s="186">
        <v>15166.444368199998</v>
      </c>
      <c r="F26" s="186">
        <v>18434.878196363636</v>
      </c>
      <c r="G26" s="186">
        <v>25111.261204499999</v>
      </c>
      <c r="H26" s="186">
        <v>16069.433725171686</v>
      </c>
      <c r="I26" s="186">
        <v>22502.162850664456</v>
      </c>
      <c r="J26" s="186">
        <v>24847.622275034941</v>
      </c>
      <c r="K26" s="186">
        <v>25321.620112147961</v>
      </c>
      <c r="L26" s="186">
        <v>33413.108186999998</v>
      </c>
      <c r="M26" s="186">
        <v>41565.427882600001</v>
      </c>
      <c r="N26" s="186">
        <v>47750.287115920109</v>
      </c>
      <c r="O26" s="186">
        <v>44319.871317999998</v>
      </c>
      <c r="P26" s="186"/>
      <c r="Q26" s="186">
        <v>12186.162242600001</v>
      </c>
      <c r="R26" s="186">
        <v>14824.399469</v>
      </c>
      <c r="S26" s="186">
        <v>14695.621228599999</v>
      </c>
      <c r="T26" s="186">
        <v>16560.389160000002</v>
      </c>
      <c r="U26" s="186">
        <v>18795.483939000002</v>
      </c>
      <c r="V26" s="186">
        <v>12962.460947</v>
      </c>
      <c r="W26" s="186">
        <v>16554.630908399999</v>
      </c>
      <c r="X26" s="186">
        <v>15870.498076599999</v>
      </c>
      <c r="Y26" s="186">
        <v>15048.6970344</v>
      </c>
      <c r="Z26" s="186">
        <v>18011.374368999997</v>
      </c>
      <c r="AA26" s="186">
        <v>20099.541764199999</v>
      </c>
      <c r="AB26" s="186">
        <v>22627.2982218</v>
      </c>
      <c r="AC26" s="186">
        <v>19404.315059599998</v>
      </c>
      <c r="AD26" s="184">
        <v>19</v>
      </c>
      <c r="AE26" s="187" t="s">
        <v>1035</v>
      </c>
    </row>
    <row r="27" spans="1:31" ht="21" customHeight="1" x14ac:dyDescent="0.2">
      <c r="A27" s="195">
        <v>20</v>
      </c>
      <c r="B27" s="188" t="s">
        <v>1036</v>
      </c>
      <c r="C27" s="189">
        <v>12367.9</v>
      </c>
      <c r="D27" s="189">
        <v>9913.6251435000013</v>
      </c>
      <c r="E27" s="189">
        <v>12163.729499999999</v>
      </c>
      <c r="F27" s="189">
        <v>15106.527</v>
      </c>
      <c r="G27" s="189">
        <v>13734.790520000002</v>
      </c>
      <c r="H27" s="189">
        <v>36381.213942243907</v>
      </c>
      <c r="I27" s="189">
        <v>13994.609199999999</v>
      </c>
      <c r="J27" s="189">
        <v>16610.453159999997</v>
      </c>
      <c r="K27" s="189">
        <v>15040.620000000003</v>
      </c>
      <c r="L27" s="189">
        <v>18322.347849999998</v>
      </c>
      <c r="M27" s="189">
        <v>17276.212100000001</v>
      </c>
      <c r="N27" s="189">
        <v>17840.278399999999</v>
      </c>
      <c r="O27" s="189">
        <v>13840.841410000001</v>
      </c>
      <c r="P27" s="189"/>
      <c r="Q27" s="189">
        <v>12367.9</v>
      </c>
      <c r="R27" s="189">
        <v>4172.9025000000001</v>
      </c>
      <c r="S27" s="189">
        <v>5724.7875000000004</v>
      </c>
      <c r="T27" s="189">
        <v>6622.05</v>
      </c>
      <c r="U27" s="189">
        <v>5212.8845000000001</v>
      </c>
      <c r="V27" s="189">
        <v>11745.461000000001</v>
      </c>
      <c r="W27" s="189">
        <v>6598.46</v>
      </c>
      <c r="X27" s="189">
        <v>6436.5315000000001</v>
      </c>
      <c r="Y27" s="189">
        <v>5509.4445000000005</v>
      </c>
      <c r="Z27" s="189">
        <v>5756.8024999999998</v>
      </c>
      <c r="AA27" s="189">
        <v>4465.5869999999995</v>
      </c>
      <c r="AB27" s="189">
        <v>4549.1630000000005</v>
      </c>
      <c r="AC27" s="189">
        <v>3895.2145</v>
      </c>
      <c r="AD27" s="195">
        <v>20</v>
      </c>
      <c r="AE27" s="190" t="s">
        <v>1037</v>
      </c>
    </row>
    <row r="28" spans="1:31" ht="21" customHeight="1" x14ac:dyDescent="0.2">
      <c r="A28" s="184">
        <v>21</v>
      </c>
      <c r="B28" s="185" t="s">
        <v>420</v>
      </c>
      <c r="C28" s="186">
        <v>71831.054951999991</v>
      </c>
      <c r="D28" s="186">
        <v>89041.954079999996</v>
      </c>
      <c r="E28" s="186">
        <v>67860.727750999999</v>
      </c>
      <c r="F28" s="186">
        <v>109998.76022000001</v>
      </c>
      <c r="G28" s="186">
        <v>108644.023417</v>
      </c>
      <c r="H28" s="186">
        <v>146473.05061800001</v>
      </c>
      <c r="I28" s="186">
        <v>98337.171074572092</v>
      </c>
      <c r="J28" s="186">
        <v>74072.849775333554</v>
      </c>
      <c r="K28" s="186">
        <v>64984.588055856846</v>
      </c>
      <c r="L28" s="186">
        <v>92795.274905290455</v>
      </c>
      <c r="M28" s="186">
        <v>85409.981907499983</v>
      </c>
      <c r="N28" s="186">
        <v>107517.13673323224</v>
      </c>
      <c r="O28" s="186">
        <v>116194.18352289248</v>
      </c>
      <c r="P28" s="186"/>
      <c r="Q28" s="186">
        <v>71831.054951999991</v>
      </c>
      <c r="R28" s="186">
        <v>84283.613299999983</v>
      </c>
      <c r="S28" s="186">
        <v>60936.032286000001</v>
      </c>
      <c r="T28" s="186">
        <v>97766.669410000002</v>
      </c>
      <c r="U28" s="186">
        <v>72567.518100000001</v>
      </c>
      <c r="V28" s="186">
        <v>88517.35811999999</v>
      </c>
      <c r="W28" s="186">
        <v>62881.154159999991</v>
      </c>
      <c r="X28" s="186">
        <v>52184.515226799995</v>
      </c>
      <c r="Y28" s="186">
        <v>36004.632645999998</v>
      </c>
      <c r="Z28" s="186">
        <v>50532.927560000011</v>
      </c>
      <c r="AA28" s="186">
        <v>42182.823898599992</v>
      </c>
      <c r="AB28" s="186">
        <v>53223.589618400001</v>
      </c>
      <c r="AC28" s="186">
        <v>52542.329818400001</v>
      </c>
      <c r="AD28" s="184">
        <v>21</v>
      </c>
      <c r="AE28" s="187" t="s">
        <v>893</v>
      </c>
    </row>
    <row r="29" spans="1:31" ht="21" customHeight="1" x14ac:dyDescent="0.2">
      <c r="A29" s="195">
        <v>22</v>
      </c>
      <c r="B29" s="188" t="s">
        <v>1038</v>
      </c>
      <c r="C29" s="189">
        <v>176854.43295399999</v>
      </c>
      <c r="D29" s="189">
        <v>243323.37205127999</v>
      </c>
      <c r="E29" s="189">
        <v>271548.03714999999</v>
      </c>
      <c r="F29" s="189">
        <v>288415.01368125743</v>
      </c>
      <c r="G29" s="189">
        <v>260172.33289996246</v>
      </c>
      <c r="H29" s="189">
        <v>441295.44198879506</v>
      </c>
      <c r="I29" s="189">
        <v>358749.64000057889</v>
      </c>
      <c r="J29" s="189">
        <v>326560.21884300921</v>
      </c>
      <c r="K29" s="189">
        <v>443244.70147886482</v>
      </c>
      <c r="L29" s="189">
        <v>603528.94487363915</v>
      </c>
      <c r="M29" s="189">
        <v>537446.15547849436</v>
      </c>
      <c r="N29" s="189">
        <v>618718.59626324254</v>
      </c>
      <c r="O29" s="189">
        <v>697294.69459599629</v>
      </c>
      <c r="P29" s="189"/>
      <c r="Q29" s="189">
        <v>176854.43295399999</v>
      </c>
      <c r="R29" s="189">
        <v>207694.68450999996</v>
      </c>
      <c r="S29" s="189">
        <v>212963.29714000001</v>
      </c>
      <c r="T29" s="189">
        <v>217536.33323799999</v>
      </c>
      <c r="U29" s="189">
        <v>187592.06686109997</v>
      </c>
      <c r="V29" s="189">
        <v>255122.960896</v>
      </c>
      <c r="W29" s="189">
        <v>249808.76399980002</v>
      </c>
      <c r="X29" s="189">
        <v>184154.37155016002</v>
      </c>
      <c r="Y29" s="189">
        <v>217768.70117679998</v>
      </c>
      <c r="Z29" s="189">
        <v>226424.40048734</v>
      </c>
      <c r="AA29" s="189">
        <v>244214.94972100001</v>
      </c>
      <c r="AB29" s="189">
        <v>267638.28665892425</v>
      </c>
      <c r="AC29" s="189">
        <v>287830.85882899998</v>
      </c>
      <c r="AD29" s="195">
        <v>22</v>
      </c>
      <c r="AE29" s="190" t="s">
        <v>1039</v>
      </c>
    </row>
    <row r="30" spans="1:31" ht="21" customHeight="1" x14ac:dyDescent="0.2">
      <c r="A30" s="184">
        <v>23</v>
      </c>
      <c r="B30" s="185" t="s">
        <v>326</v>
      </c>
      <c r="C30" s="186">
        <v>0</v>
      </c>
      <c r="D30" s="186">
        <v>0</v>
      </c>
      <c r="E30" s="186">
        <v>0</v>
      </c>
      <c r="F30" s="186">
        <v>3815.8982400000004</v>
      </c>
      <c r="G30" s="186">
        <v>3943.4851199999998</v>
      </c>
      <c r="H30" s="186">
        <v>4635.9995800975621</v>
      </c>
      <c r="I30" s="186">
        <v>0</v>
      </c>
      <c r="J30" s="186">
        <v>0</v>
      </c>
      <c r="K30" s="186">
        <v>0</v>
      </c>
      <c r="L30" s="186">
        <v>0</v>
      </c>
      <c r="M30" s="186">
        <v>0</v>
      </c>
      <c r="N30" s="186">
        <v>0</v>
      </c>
      <c r="O30" s="186">
        <v>0</v>
      </c>
      <c r="P30" s="186"/>
      <c r="Q30" s="186">
        <v>0</v>
      </c>
      <c r="R30" s="186">
        <v>0</v>
      </c>
      <c r="S30" s="186">
        <v>0</v>
      </c>
      <c r="T30" s="186">
        <v>2744.3712</v>
      </c>
      <c r="U30" s="186">
        <v>2744.3712</v>
      </c>
      <c r="V30" s="186">
        <v>2744.3712</v>
      </c>
      <c r="W30" s="186">
        <v>0</v>
      </c>
      <c r="X30" s="186">
        <v>0</v>
      </c>
      <c r="Y30" s="186">
        <v>0</v>
      </c>
      <c r="Z30" s="186">
        <v>0</v>
      </c>
      <c r="AA30" s="186">
        <v>0</v>
      </c>
      <c r="AB30" s="186">
        <v>0</v>
      </c>
      <c r="AC30" s="186">
        <v>0</v>
      </c>
      <c r="AD30" s="184">
        <v>23</v>
      </c>
      <c r="AE30" s="187" t="s">
        <v>1040</v>
      </c>
    </row>
    <row r="31" spans="1:31" ht="21" customHeight="1" x14ac:dyDescent="0.2">
      <c r="A31" s="195">
        <v>24</v>
      </c>
      <c r="B31" s="188" t="s">
        <v>507</v>
      </c>
      <c r="C31" s="189">
        <v>124225.84239811622</v>
      </c>
      <c r="D31" s="189">
        <v>128969.27185456944</v>
      </c>
      <c r="E31" s="189">
        <v>146378.39380274597</v>
      </c>
      <c r="F31" s="189">
        <v>164483.12331698538</v>
      </c>
      <c r="G31" s="189">
        <v>238727.43451055183</v>
      </c>
      <c r="H31" s="189">
        <v>196719.07008987202</v>
      </c>
      <c r="I31" s="189">
        <v>206174.67697209871</v>
      </c>
      <c r="J31" s="189">
        <v>199612.42961646678</v>
      </c>
      <c r="K31" s="189">
        <v>265231.16844276537</v>
      </c>
      <c r="L31" s="189">
        <v>293277.75588301546</v>
      </c>
      <c r="M31" s="189">
        <v>315591.45176344598</v>
      </c>
      <c r="N31" s="189">
        <v>294052.56329159351</v>
      </c>
      <c r="O31" s="189">
        <v>332414.65442492854</v>
      </c>
      <c r="P31" s="189"/>
      <c r="Q31" s="189">
        <v>124225.84239811622</v>
      </c>
      <c r="R31" s="189">
        <v>114281.56533476946</v>
      </c>
      <c r="S31" s="189">
        <v>118431.97299752485</v>
      </c>
      <c r="T31" s="189">
        <v>110167.6178731455</v>
      </c>
      <c r="U31" s="189">
        <v>119870.28972662606</v>
      </c>
      <c r="V31" s="189">
        <v>115093.29380362853</v>
      </c>
      <c r="W31" s="189">
        <v>133586.59680518287</v>
      </c>
      <c r="X31" s="189">
        <v>128799.44848121726</v>
      </c>
      <c r="Y31" s="189">
        <v>159293.1440260981</v>
      </c>
      <c r="Z31" s="189">
        <v>156415.18824122849</v>
      </c>
      <c r="AA31" s="189">
        <v>170752.03965572928</v>
      </c>
      <c r="AB31" s="189">
        <v>147366.19499255886</v>
      </c>
      <c r="AC31" s="189">
        <v>139294.87324670516</v>
      </c>
      <c r="AD31" s="195">
        <v>24</v>
      </c>
      <c r="AE31" s="190" t="s">
        <v>1041</v>
      </c>
    </row>
    <row r="32" spans="1:31" ht="21" customHeight="1" x14ac:dyDescent="0.2">
      <c r="A32" s="191" t="s">
        <v>961</v>
      </c>
      <c r="B32" s="192" t="s">
        <v>476</v>
      </c>
      <c r="C32" s="193">
        <v>10665445.832403872</v>
      </c>
      <c r="D32" s="193">
        <v>11395796.293659035</v>
      </c>
      <c r="E32" s="193">
        <v>13250558.516608737</v>
      </c>
      <c r="F32" s="193">
        <v>12677483.401047712</v>
      </c>
      <c r="G32" s="193">
        <v>12341089.810679754</v>
      </c>
      <c r="H32" s="193">
        <v>13754989.279194163</v>
      </c>
      <c r="I32" s="193">
        <v>14848424.170745812</v>
      </c>
      <c r="J32" s="193">
        <v>15208788.016822321</v>
      </c>
      <c r="K32" s="193">
        <v>17518256.222771626</v>
      </c>
      <c r="L32" s="193">
        <v>21615392.833219361</v>
      </c>
      <c r="M32" s="193">
        <v>26875365.790688124</v>
      </c>
      <c r="N32" s="193">
        <v>28281356.548925508</v>
      </c>
      <c r="O32" s="193">
        <v>26798507.582758632</v>
      </c>
      <c r="P32" s="193"/>
      <c r="Q32" s="193">
        <v>10665445.832403872</v>
      </c>
      <c r="R32" s="193">
        <v>10413675.163555237</v>
      </c>
      <c r="S32" s="193">
        <v>11241980.328490954</v>
      </c>
      <c r="T32" s="193">
        <v>9732573.0241703317</v>
      </c>
      <c r="U32" s="193">
        <v>9297435.4329366814</v>
      </c>
      <c r="V32" s="193">
        <v>10608999.647971561</v>
      </c>
      <c r="W32" s="193">
        <v>10882195.428286541</v>
      </c>
      <c r="X32" s="193">
        <v>10645738.70338681</v>
      </c>
      <c r="Y32" s="193">
        <v>11768196.348649686</v>
      </c>
      <c r="Z32" s="193">
        <v>12444453.380350444</v>
      </c>
      <c r="AA32" s="193">
        <v>13206821.382793821</v>
      </c>
      <c r="AB32" s="193">
        <v>14316302.744591452</v>
      </c>
      <c r="AC32" s="193">
        <v>13924775.737250272</v>
      </c>
      <c r="AD32" s="191" t="s">
        <v>961</v>
      </c>
      <c r="AE32" s="194" t="s">
        <v>1042</v>
      </c>
    </row>
    <row r="33" spans="1:31" ht="21" customHeight="1" x14ac:dyDescent="0.2">
      <c r="A33" s="195">
        <v>25</v>
      </c>
      <c r="B33" s="188" t="s">
        <v>327</v>
      </c>
      <c r="C33" s="189">
        <v>51675.678483999996</v>
      </c>
      <c r="D33" s="189">
        <v>63204.088677948006</v>
      </c>
      <c r="E33" s="189">
        <v>52383.255461500004</v>
      </c>
      <c r="F33" s="189">
        <v>59383.743991814132</v>
      </c>
      <c r="G33" s="189">
        <v>48985.871778480825</v>
      </c>
      <c r="H33" s="189">
        <v>81108.541589392611</v>
      </c>
      <c r="I33" s="189">
        <v>75808.845295091</v>
      </c>
      <c r="J33" s="189">
        <v>42796.646082764964</v>
      </c>
      <c r="K33" s="189">
        <v>60873.697424509075</v>
      </c>
      <c r="L33" s="189">
        <v>63446.164663011521</v>
      </c>
      <c r="M33" s="189">
        <v>81726.340212039766</v>
      </c>
      <c r="N33" s="189">
        <v>95276.197498063368</v>
      </c>
      <c r="O33" s="189">
        <v>58575.496139676201</v>
      </c>
      <c r="P33" s="189"/>
      <c r="Q33" s="189">
        <v>51675.678483999996</v>
      </c>
      <c r="R33" s="189">
        <v>51671.317501999998</v>
      </c>
      <c r="S33" s="189">
        <v>40413.441695999994</v>
      </c>
      <c r="T33" s="189">
        <v>43540.22698900001</v>
      </c>
      <c r="U33" s="189">
        <v>35475.369375800008</v>
      </c>
      <c r="V33" s="189">
        <v>52921.745609899997</v>
      </c>
      <c r="W33" s="189">
        <v>48035.86152689001</v>
      </c>
      <c r="X33" s="189">
        <v>27416.642154815003</v>
      </c>
      <c r="Y33" s="189">
        <v>33260.522931852502</v>
      </c>
      <c r="Z33" s="189">
        <v>30432.347095067904</v>
      </c>
      <c r="AA33" s="189">
        <v>34783.970673718002</v>
      </c>
      <c r="AB33" s="189">
        <v>46212.339096999996</v>
      </c>
      <c r="AC33" s="189">
        <v>31396.065232000001</v>
      </c>
      <c r="AD33" s="195">
        <v>25</v>
      </c>
      <c r="AE33" s="190" t="s">
        <v>1043</v>
      </c>
    </row>
    <row r="34" spans="1:31" ht="21" customHeight="1" x14ac:dyDescent="0.2">
      <c r="A34" s="184">
        <v>26</v>
      </c>
      <c r="B34" s="185" t="s">
        <v>1044</v>
      </c>
      <c r="C34" s="186">
        <v>364886.04084110004</v>
      </c>
      <c r="D34" s="186">
        <v>409820.02234012599</v>
      </c>
      <c r="E34" s="186">
        <v>597773.18772100005</v>
      </c>
      <c r="F34" s="186">
        <v>628509.29934398201</v>
      </c>
      <c r="G34" s="186">
        <v>518054.38206350629</v>
      </c>
      <c r="H34" s="186">
        <v>446282.56980990164</v>
      </c>
      <c r="I34" s="186">
        <v>471998.41751533619</v>
      </c>
      <c r="J34" s="186">
        <v>560714.46495984157</v>
      </c>
      <c r="K34" s="186">
        <v>610723.68857567245</v>
      </c>
      <c r="L34" s="186">
        <v>723328.5647856521</v>
      </c>
      <c r="M34" s="186">
        <v>687971.1197896424</v>
      </c>
      <c r="N34" s="186">
        <v>795438.34794341598</v>
      </c>
      <c r="O34" s="186">
        <v>995768.78643384296</v>
      </c>
      <c r="P34" s="186"/>
      <c r="Q34" s="186">
        <v>364886.04084110004</v>
      </c>
      <c r="R34" s="186">
        <v>288268.15642500011</v>
      </c>
      <c r="S34" s="186">
        <v>299840.340631</v>
      </c>
      <c r="T34" s="186">
        <v>346368.76035160007</v>
      </c>
      <c r="U34" s="186">
        <v>360669.59679080005</v>
      </c>
      <c r="V34" s="186">
        <v>310118.06296299997</v>
      </c>
      <c r="W34" s="186">
        <v>308426.30137631501</v>
      </c>
      <c r="X34" s="186">
        <v>281605.93166238524</v>
      </c>
      <c r="Y34" s="186">
        <v>284728.7701268919</v>
      </c>
      <c r="Z34" s="186">
        <v>344297.86467012519</v>
      </c>
      <c r="AA34" s="186">
        <v>332566.61270254757</v>
      </c>
      <c r="AB34" s="186">
        <v>338412.98043700005</v>
      </c>
      <c r="AC34" s="186">
        <v>359362.05158300005</v>
      </c>
      <c r="AD34" s="184">
        <v>26</v>
      </c>
      <c r="AE34" s="187" t="s">
        <v>1045</v>
      </c>
    </row>
    <row r="35" spans="1:31" ht="21" customHeight="1" x14ac:dyDescent="0.2">
      <c r="A35" s="195">
        <v>27</v>
      </c>
      <c r="B35" s="188" t="s">
        <v>329</v>
      </c>
      <c r="C35" s="189">
        <v>2450046.7882967992</v>
      </c>
      <c r="D35" s="189">
        <v>2048619.52390865</v>
      </c>
      <c r="E35" s="189">
        <v>3554906.5864929995</v>
      </c>
      <c r="F35" s="189">
        <v>2963598.1530305999</v>
      </c>
      <c r="G35" s="189">
        <v>3018227.8067294513</v>
      </c>
      <c r="H35" s="189">
        <v>3618311.8792325151</v>
      </c>
      <c r="I35" s="189">
        <v>4338331.0044900374</v>
      </c>
      <c r="J35" s="189">
        <v>3097007.0398532958</v>
      </c>
      <c r="K35" s="189">
        <v>4934860.7014439898</v>
      </c>
      <c r="L35" s="189">
        <v>5375708.9959147712</v>
      </c>
      <c r="M35" s="189">
        <v>5710339.5549992165</v>
      </c>
      <c r="N35" s="189">
        <v>6282648.1542311246</v>
      </c>
      <c r="O35" s="189">
        <v>6986474.2822291311</v>
      </c>
      <c r="P35" s="189"/>
      <c r="Q35" s="189">
        <v>2450046.7882967992</v>
      </c>
      <c r="R35" s="189">
        <v>1625203.8476919997</v>
      </c>
      <c r="S35" s="189">
        <v>3434392.8206130005</v>
      </c>
      <c r="T35" s="189">
        <v>2574443.2433020012</v>
      </c>
      <c r="U35" s="189">
        <v>2342419.3783732401</v>
      </c>
      <c r="V35" s="189">
        <v>2589530.6056225006</v>
      </c>
      <c r="W35" s="189">
        <v>3253965.1881515207</v>
      </c>
      <c r="X35" s="189">
        <v>2315044.4756625993</v>
      </c>
      <c r="Y35" s="189">
        <v>3487337.5405380805</v>
      </c>
      <c r="Z35" s="189">
        <v>3539150.390385583</v>
      </c>
      <c r="AA35" s="189">
        <v>3498788.742024716</v>
      </c>
      <c r="AB35" s="189">
        <v>3538390.0462820008</v>
      </c>
      <c r="AC35" s="189">
        <v>3465696.6349950004</v>
      </c>
      <c r="AD35" s="195">
        <v>27</v>
      </c>
      <c r="AE35" s="190" t="s">
        <v>1046</v>
      </c>
    </row>
    <row r="36" spans="1:31" ht="21" customHeight="1" x14ac:dyDescent="0.2">
      <c r="A36" s="184">
        <v>28</v>
      </c>
      <c r="B36" s="185" t="s">
        <v>446</v>
      </c>
      <c r="C36" s="186">
        <v>2233529.8218918</v>
      </c>
      <c r="D36" s="186">
        <v>2802808.664160335</v>
      </c>
      <c r="E36" s="186">
        <v>2505579.21818513</v>
      </c>
      <c r="F36" s="186">
        <v>2174690.8367252075</v>
      </c>
      <c r="G36" s="186">
        <v>2605650.173154139</v>
      </c>
      <c r="H36" s="186">
        <v>2842279.3050560039</v>
      </c>
      <c r="I36" s="186">
        <v>3314671.6823629383</v>
      </c>
      <c r="J36" s="186">
        <v>3620471.0245101009</v>
      </c>
      <c r="K36" s="186">
        <v>3875516.0405719043</v>
      </c>
      <c r="L36" s="186">
        <v>5927442.3597187037</v>
      </c>
      <c r="M36" s="186">
        <v>7606401.6971582444</v>
      </c>
      <c r="N36" s="186">
        <v>6869716.7826391356</v>
      </c>
      <c r="O36" s="186">
        <v>6862889.9031927017</v>
      </c>
      <c r="P36" s="186"/>
      <c r="Q36" s="186">
        <v>2233529.8218918</v>
      </c>
      <c r="R36" s="186">
        <v>2648317.0741360905</v>
      </c>
      <c r="S36" s="186">
        <v>2475506.8208260001</v>
      </c>
      <c r="T36" s="186">
        <v>1996235.6193830001</v>
      </c>
      <c r="U36" s="186">
        <v>2179959.3634590004</v>
      </c>
      <c r="V36" s="186">
        <v>2503178.9280937002</v>
      </c>
      <c r="W36" s="186">
        <v>2694774.5101169148</v>
      </c>
      <c r="X36" s="186">
        <v>2968087.5059315199</v>
      </c>
      <c r="Y36" s="186">
        <v>2927975.0431500021</v>
      </c>
      <c r="Z36" s="186">
        <v>3270530.1508044074</v>
      </c>
      <c r="AA36" s="186">
        <v>3831342.9476071023</v>
      </c>
      <c r="AB36" s="186">
        <v>4064044.5672539999</v>
      </c>
      <c r="AC36" s="186">
        <v>4228694.6243409999</v>
      </c>
      <c r="AD36" s="184">
        <v>28</v>
      </c>
      <c r="AE36" s="187" t="s">
        <v>1047</v>
      </c>
    </row>
    <row r="37" spans="1:31" ht="21" customHeight="1" x14ac:dyDescent="0.2">
      <c r="A37" s="195">
        <v>29</v>
      </c>
      <c r="B37" s="188" t="s">
        <v>1048</v>
      </c>
      <c r="C37" s="189">
        <v>1126114.6958900001</v>
      </c>
      <c r="D37" s="189">
        <v>608621.64637165715</v>
      </c>
      <c r="E37" s="189">
        <v>626297.70979999984</v>
      </c>
      <c r="F37" s="189">
        <v>708121.89179633383</v>
      </c>
      <c r="G37" s="189">
        <v>583538.32391448622</v>
      </c>
      <c r="H37" s="189">
        <v>533384.7490630917</v>
      </c>
      <c r="I37" s="189">
        <v>717876.53823626449</v>
      </c>
      <c r="J37" s="189">
        <v>608941.89441658277</v>
      </c>
      <c r="K37" s="189">
        <v>794239.9968089899</v>
      </c>
      <c r="L37" s="189">
        <v>737550.51084283704</v>
      </c>
      <c r="M37" s="189">
        <v>1024624.8093251652</v>
      </c>
      <c r="N37" s="189">
        <v>1329324.4722036282</v>
      </c>
      <c r="O37" s="189">
        <v>1081537.1036573392</v>
      </c>
      <c r="P37" s="189"/>
      <c r="Q37" s="189">
        <v>1126114.6958900001</v>
      </c>
      <c r="R37" s="189">
        <v>947116.79116515594</v>
      </c>
      <c r="S37" s="189">
        <v>828104.11005000013</v>
      </c>
      <c r="T37" s="189">
        <v>909482.9676600002</v>
      </c>
      <c r="U37" s="189">
        <v>863992.51650315605</v>
      </c>
      <c r="V37" s="189">
        <v>681123.8116628516</v>
      </c>
      <c r="W37" s="189">
        <v>790910.96541022009</v>
      </c>
      <c r="X37" s="189">
        <v>584486.20375879167</v>
      </c>
      <c r="Y37" s="189">
        <v>894067.84588014416</v>
      </c>
      <c r="Z37" s="189">
        <v>815699.88783266197</v>
      </c>
      <c r="AA37" s="189">
        <v>822217.08952385385</v>
      </c>
      <c r="AB37" s="189">
        <v>977182.95486000006</v>
      </c>
      <c r="AC37" s="189">
        <v>969173.72079499997</v>
      </c>
      <c r="AD37" s="195">
        <v>29</v>
      </c>
      <c r="AE37" s="190" t="s">
        <v>1049</v>
      </c>
    </row>
    <row r="38" spans="1:31" ht="21" customHeight="1" x14ac:dyDescent="0.2">
      <c r="A38" s="184">
        <v>30</v>
      </c>
      <c r="B38" s="185" t="s">
        <v>331</v>
      </c>
      <c r="C38" s="186">
        <v>1329330.5067636</v>
      </c>
      <c r="D38" s="186">
        <v>1099263.5424716</v>
      </c>
      <c r="E38" s="186">
        <v>1465677.5856892001</v>
      </c>
      <c r="F38" s="186">
        <v>2144826.8937902106</v>
      </c>
      <c r="G38" s="186">
        <v>2028688.9059472501</v>
      </c>
      <c r="H38" s="186">
        <v>1705173.7756147317</v>
      </c>
      <c r="I38" s="186">
        <v>2257073.3085381747</v>
      </c>
      <c r="J38" s="186">
        <v>2467783.5057554175</v>
      </c>
      <c r="K38" s="186">
        <v>2462930.2712004879</v>
      </c>
      <c r="L38" s="186">
        <v>2955866.0377771915</v>
      </c>
      <c r="M38" s="186">
        <v>2993601.0211127298</v>
      </c>
      <c r="N38" s="186">
        <v>3130563.7897685929</v>
      </c>
      <c r="O38" s="186">
        <v>3178297.5290576755</v>
      </c>
      <c r="P38" s="186"/>
      <c r="Q38" s="186">
        <v>1329330.5067636</v>
      </c>
      <c r="R38" s="186">
        <v>1261891.4990786</v>
      </c>
      <c r="S38" s="186">
        <v>1179711.1082392002</v>
      </c>
      <c r="T38" s="186">
        <v>1229442.6071754999</v>
      </c>
      <c r="U38" s="186">
        <v>1275605.4099932001</v>
      </c>
      <c r="V38" s="186">
        <v>1137889.0774622003</v>
      </c>
      <c r="W38" s="186">
        <v>1088977.9991633</v>
      </c>
      <c r="X38" s="186">
        <v>1157269.4921947401</v>
      </c>
      <c r="Y38" s="186">
        <v>1178433.2901036274</v>
      </c>
      <c r="Z38" s="186">
        <v>1231802.6160268001</v>
      </c>
      <c r="AA38" s="186">
        <v>1314489.6870650402</v>
      </c>
      <c r="AB38" s="186">
        <v>1463527.7768727839</v>
      </c>
      <c r="AC38" s="186">
        <v>1481410.9130105791</v>
      </c>
      <c r="AD38" s="184">
        <v>30</v>
      </c>
      <c r="AE38" s="187" t="s">
        <v>1050</v>
      </c>
    </row>
    <row r="39" spans="1:31" ht="21" customHeight="1" x14ac:dyDescent="0.2">
      <c r="A39" s="195">
        <v>31</v>
      </c>
      <c r="B39" s="188" t="s">
        <v>421</v>
      </c>
      <c r="C39" s="189">
        <v>27148.356902407999</v>
      </c>
      <c r="D39" s="189">
        <v>30837.908590559997</v>
      </c>
      <c r="E39" s="189">
        <v>32122.748800000001</v>
      </c>
      <c r="F39" s="189">
        <v>27606.628081826231</v>
      </c>
      <c r="G39" s="189">
        <v>31669.272250769111</v>
      </c>
      <c r="H39" s="189">
        <v>39247.590486140638</v>
      </c>
      <c r="I39" s="189">
        <v>30878.621097213087</v>
      </c>
      <c r="J39" s="189">
        <v>21596.554496222874</v>
      </c>
      <c r="K39" s="189">
        <v>20910.805559294258</v>
      </c>
      <c r="L39" s="189">
        <v>22918.566148338603</v>
      </c>
      <c r="M39" s="189">
        <v>17924.58253277441</v>
      </c>
      <c r="N39" s="189">
        <v>15896.702514210752</v>
      </c>
      <c r="O39" s="189">
        <v>16039.588778656725</v>
      </c>
      <c r="P39" s="189"/>
      <c r="Q39" s="189">
        <v>27148.356902407999</v>
      </c>
      <c r="R39" s="189">
        <v>28626.998006302718</v>
      </c>
      <c r="S39" s="189">
        <v>27233.818555526399</v>
      </c>
      <c r="T39" s="189">
        <v>21161.667763526402</v>
      </c>
      <c r="U39" s="189">
        <v>20750.520728</v>
      </c>
      <c r="V39" s="189">
        <v>23614.658551334876</v>
      </c>
      <c r="W39" s="189">
        <v>19843.856983232785</v>
      </c>
      <c r="X39" s="189">
        <v>13533.931280523839</v>
      </c>
      <c r="Y39" s="189">
        <v>11991.031530181839</v>
      </c>
      <c r="Z39" s="189">
        <v>12642.942542868001</v>
      </c>
      <c r="AA39" s="189">
        <v>9627.6008648879997</v>
      </c>
      <c r="AB39" s="189">
        <v>8484.7768799999976</v>
      </c>
      <c r="AC39" s="189">
        <v>7984.8902299999991</v>
      </c>
      <c r="AD39" s="195">
        <v>31</v>
      </c>
      <c r="AE39" s="190" t="s">
        <v>1051</v>
      </c>
    </row>
    <row r="40" spans="1:31" ht="21" customHeight="1" x14ac:dyDescent="0.2">
      <c r="A40" s="184">
        <v>32</v>
      </c>
      <c r="B40" s="185" t="s">
        <v>422</v>
      </c>
      <c r="C40" s="186">
        <v>30798.805890499996</v>
      </c>
      <c r="D40" s="186">
        <v>33959.2603552</v>
      </c>
      <c r="E40" s="186">
        <v>31049.032900000002</v>
      </c>
      <c r="F40" s="186">
        <v>21754.046761139842</v>
      </c>
      <c r="G40" s="186">
        <v>14076.285717432167</v>
      </c>
      <c r="H40" s="186">
        <v>25156.393470829284</v>
      </c>
      <c r="I40" s="186">
        <v>17064.148919306761</v>
      </c>
      <c r="J40" s="186">
        <v>8738.8859914210188</v>
      </c>
      <c r="K40" s="186">
        <v>17218.954009545454</v>
      </c>
      <c r="L40" s="186">
        <v>14387.095803965798</v>
      </c>
      <c r="M40" s="186">
        <v>29939.476029760081</v>
      </c>
      <c r="N40" s="186">
        <v>39177.542670719318</v>
      </c>
      <c r="O40" s="186">
        <v>20007.069600180799</v>
      </c>
      <c r="P40" s="186"/>
      <c r="Q40" s="186">
        <v>30798.805890499996</v>
      </c>
      <c r="R40" s="186">
        <v>26533.471603999998</v>
      </c>
      <c r="S40" s="186">
        <v>27618.945393400005</v>
      </c>
      <c r="T40" s="186">
        <v>21984.443359400004</v>
      </c>
      <c r="U40" s="186">
        <v>14232.871099399999</v>
      </c>
      <c r="V40" s="186">
        <v>23542.6559366</v>
      </c>
      <c r="W40" s="186">
        <v>14940.779953679998</v>
      </c>
      <c r="X40" s="186">
        <v>6676.0373333799989</v>
      </c>
      <c r="Y40" s="186">
        <v>12048.12654141</v>
      </c>
      <c r="Z40" s="186">
        <v>9775.0606885940015</v>
      </c>
      <c r="AA40" s="186">
        <v>17048.88815802</v>
      </c>
      <c r="AB40" s="186">
        <v>25233.190860000002</v>
      </c>
      <c r="AC40" s="186">
        <v>13453.593399999998</v>
      </c>
      <c r="AD40" s="184">
        <v>32</v>
      </c>
      <c r="AE40" s="187" t="s">
        <v>1052</v>
      </c>
    </row>
    <row r="41" spans="1:31" ht="21" customHeight="1" x14ac:dyDescent="0.2">
      <c r="A41" s="195">
        <v>33</v>
      </c>
      <c r="B41" s="188" t="s">
        <v>423</v>
      </c>
      <c r="C41" s="189">
        <v>143249.30550759999</v>
      </c>
      <c r="D41" s="189">
        <v>173404.57470147201</v>
      </c>
      <c r="E41" s="189">
        <v>158267.55288451427</v>
      </c>
      <c r="F41" s="189">
        <v>137593.53331110938</v>
      </c>
      <c r="G41" s="189">
        <v>98842.822138791758</v>
      </c>
      <c r="H41" s="189">
        <v>79927.321766582143</v>
      </c>
      <c r="I41" s="189">
        <v>66819.176858338746</v>
      </c>
      <c r="J41" s="189">
        <v>72643.351386925729</v>
      </c>
      <c r="K41" s="189">
        <v>82444.84962762479</v>
      </c>
      <c r="L41" s="189">
        <v>106462.33348939763</v>
      </c>
      <c r="M41" s="189">
        <v>138402.2173402372</v>
      </c>
      <c r="N41" s="189">
        <v>197876.91668982815</v>
      </c>
      <c r="O41" s="189">
        <v>89897.235433161084</v>
      </c>
      <c r="P41" s="189"/>
      <c r="Q41" s="189">
        <v>143249.30550759999</v>
      </c>
      <c r="R41" s="189">
        <v>151314.69285640001</v>
      </c>
      <c r="S41" s="189">
        <v>140427.42007740002</v>
      </c>
      <c r="T41" s="189">
        <v>120508.00526770003</v>
      </c>
      <c r="U41" s="189">
        <v>81235.070102400001</v>
      </c>
      <c r="V41" s="189">
        <v>68306.637874499997</v>
      </c>
      <c r="W41" s="189">
        <v>60285.673921899986</v>
      </c>
      <c r="X41" s="189">
        <v>55121.522469331052</v>
      </c>
      <c r="Y41" s="189">
        <v>58077.052930945203</v>
      </c>
      <c r="Z41" s="189">
        <v>63054.845651282398</v>
      </c>
      <c r="AA41" s="189">
        <v>70084.919394083612</v>
      </c>
      <c r="AB41" s="189">
        <v>102549.34230900001</v>
      </c>
      <c r="AC41" s="189">
        <v>47027.455853000007</v>
      </c>
      <c r="AD41" s="195">
        <v>33</v>
      </c>
      <c r="AE41" s="190" t="s">
        <v>1053</v>
      </c>
    </row>
    <row r="42" spans="1:31" ht="21" customHeight="1" x14ac:dyDescent="0.2">
      <c r="A42" s="184">
        <v>34</v>
      </c>
      <c r="B42" s="185" t="s">
        <v>332</v>
      </c>
      <c r="C42" s="186">
        <v>2830731.6190289007</v>
      </c>
      <c r="D42" s="186">
        <v>4074558.6757142483</v>
      </c>
      <c r="E42" s="186">
        <v>4132297.9377255994</v>
      </c>
      <c r="F42" s="186">
        <v>3654099.2178535359</v>
      </c>
      <c r="G42" s="186">
        <v>3130457.2066436126</v>
      </c>
      <c r="H42" s="186">
        <v>4065177.0971465339</v>
      </c>
      <c r="I42" s="186">
        <v>3401866.7641668688</v>
      </c>
      <c r="J42" s="186">
        <v>4380045.9464859655</v>
      </c>
      <c r="K42" s="186">
        <v>4139556.0061572432</v>
      </c>
      <c r="L42" s="186">
        <v>5019994.1773183933</v>
      </c>
      <c r="M42" s="186">
        <v>7606163.2695303261</v>
      </c>
      <c r="N42" s="186">
        <v>8282987.9767826088</v>
      </c>
      <c r="O42" s="186">
        <v>6343342.5400286838</v>
      </c>
      <c r="P42" s="186"/>
      <c r="Q42" s="186">
        <v>2830731.6190289007</v>
      </c>
      <c r="R42" s="186">
        <v>3332127.4231990008</v>
      </c>
      <c r="S42" s="186">
        <v>2698251.1141622998</v>
      </c>
      <c r="T42" s="186">
        <v>2343039.7015586002</v>
      </c>
      <c r="U42" s="186">
        <v>1939850.3702349702</v>
      </c>
      <c r="V42" s="186">
        <v>2989468.7612684006</v>
      </c>
      <c r="W42" s="186">
        <v>2487342.0158118578</v>
      </c>
      <c r="X42" s="186">
        <v>3016889.473672756</v>
      </c>
      <c r="Y42" s="186">
        <v>2548293.0434331605</v>
      </c>
      <c r="Z42" s="186">
        <v>2887355.1172919064</v>
      </c>
      <c r="AA42" s="186">
        <v>2957516.2201536419</v>
      </c>
      <c r="AB42" s="186">
        <v>3417889.831836001</v>
      </c>
      <c r="AC42" s="186">
        <v>2975685.5383599997</v>
      </c>
      <c r="AD42" s="184">
        <v>34</v>
      </c>
      <c r="AE42" s="187" t="s">
        <v>1054</v>
      </c>
    </row>
    <row r="43" spans="1:31" ht="21" customHeight="1" x14ac:dyDescent="0.2">
      <c r="A43" s="195">
        <v>35</v>
      </c>
      <c r="B43" s="188" t="s">
        <v>334</v>
      </c>
      <c r="C43" s="189">
        <v>7146.924939999999</v>
      </c>
      <c r="D43" s="189">
        <v>17035.630126199998</v>
      </c>
      <c r="E43" s="189">
        <v>46340.8227606</v>
      </c>
      <c r="F43" s="189">
        <v>6554.2936512130327</v>
      </c>
      <c r="G43" s="189">
        <v>3520.3925111320295</v>
      </c>
      <c r="H43" s="189">
        <v>43475.45564</v>
      </c>
      <c r="I43" s="189">
        <v>7740.8109600000007</v>
      </c>
      <c r="J43" s="189">
        <v>15114.3236</v>
      </c>
      <c r="K43" s="189">
        <v>152819.20064000002</v>
      </c>
      <c r="L43" s="189">
        <v>32231.816790000004</v>
      </c>
      <c r="M43" s="189">
        <v>105007.30926462564</v>
      </c>
      <c r="N43" s="189">
        <v>33280.912433064921</v>
      </c>
      <c r="O43" s="189">
        <v>40865.159669999994</v>
      </c>
      <c r="P43" s="189"/>
      <c r="Q43" s="189">
        <v>7146.924939999999</v>
      </c>
      <c r="R43" s="189">
        <v>15105.78787</v>
      </c>
      <c r="S43" s="189">
        <v>46199.860440000004</v>
      </c>
      <c r="T43" s="189">
        <v>4906.5132399999993</v>
      </c>
      <c r="U43" s="189">
        <v>2238.2813900000001</v>
      </c>
      <c r="V43" s="189">
        <v>28537.722809999999</v>
      </c>
      <c r="W43" s="189">
        <v>4804.6194299999997</v>
      </c>
      <c r="X43" s="189">
        <v>10303.807464</v>
      </c>
      <c r="Y43" s="189">
        <v>120287.90935599999</v>
      </c>
      <c r="Z43" s="189">
        <v>16485.643124000002</v>
      </c>
      <c r="AA43" s="189">
        <v>51566.648107382403</v>
      </c>
      <c r="AB43" s="189">
        <v>17201.035752</v>
      </c>
      <c r="AC43" s="189">
        <v>23391.413791999996</v>
      </c>
      <c r="AD43" s="195">
        <v>35</v>
      </c>
      <c r="AE43" s="190" t="s">
        <v>1055</v>
      </c>
    </row>
    <row r="44" spans="1:31" ht="21" customHeight="1" x14ac:dyDescent="0.2">
      <c r="A44" s="184">
        <v>36</v>
      </c>
      <c r="B44" s="185" t="s">
        <v>333</v>
      </c>
      <c r="C44" s="186">
        <v>0</v>
      </c>
      <c r="D44" s="186">
        <v>0</v>
      </c>
      <c r="E44" s="186">
        <v>0</v>
      </c>
      <c r="F44" s="186">
        <v>0</v>
      </c>
      <c r="G44" s="186">
        <v>0</v>
      </c>
      <c r="H44" s="186">
        <v>0</v>
      </c>
      <c r="I44" s="186">
        <v>0</v>
      </c>
      <c r="J44" s="186">
        <v>0</v>
      </c>
      <c r="K44" s="186">
        <v>0</v>
      </c>
      <c r="L44" s="186">
        <v>0</v>
      </c>
      <c r="M44" s="186">
        <v>0</v>
      </c>
      <c r="N44" s="186">
        <v>0</v>
      </c>
      <c r="O44" s="186">
        <v>0</v>
      </c>
      <c r="P44" s="186"/>
      <c r="Q44" s="186">
        <v>0</v>
      </c>
      <c r="R44" s="186">
        <v>0</v>
      </c>
      <c r="S44" s="186">
        <v>0</v>
      </c>
      <c r="T44" s="186">
        <v>0</v>
      </c>
      <c r="U44" s="186">
        <v>0</v>
      </c>
      <c r="V44" s="186">
        <v>0</v>
      </c>
      <c r="W44" s="186">
        <v>0</v>
      </c>
      <c r="X44" s="186">
        <v>0</v>
      </c>
      <c r="Y44" s="186">
        <v>0</v>
      </c>
      <c r="Z44" s="186">
        <v>0</v>
      </c>
      <c r="AA44" s="186">
        <v>0</v>
      </c>
      <c r="AB44" s="186">
        <v>0</v>
      </c>
      <c r="AC44" s="186">
        <v>0</v>
      </c>
      <c r="AD44" s="184">
        <v>36</v>
      </c>
      <c r="AE44" s="187" t="s">
        <v>1056</v>
      </c>
    </row>
    <row r="45" spans="1:31" ht="21" customHeight="1" x14ac:dyDescent="0.2">
      <c r="A45" s="195">
        <v>37</v>
      </c>
      <c r="B45" s="188" t="s">
        <v>335</v>
      </c>
      <c r="C45" s="189">
        <v>70787.287967165525</v>
      </c>
      <c r="D45" s="189">
        <v>33662.756241039213</v>
      </c>
      <c r="E45" s="189">
        <v>47862.878188195282</v>
      </c>
      <c r="F45" s="189">
        <v>150744.86271073716</v>
      </c>
      <c r="G45" s="189">
        <v>259378.36783070365</v>
      </c>
      <c r="H45" s="189">
        <v>275464.60031844303</v>
      </c>
      <c r="I45" s="189">
        <v>148294.85230624344</v>
      </c>
      <c r="J45" s="189">
        <v>312934.37928378233</v>
      </c>
      <c r="K45" s="189">
        <v>366162.01075236488</v>
      </c>
      <c r="L45" s="189">
        <v>636056.20996710076</v>
      </c>
      <c r="M45" s="189">
        <v>873264.39339336043</v>
      </c>
      <c r="N45" s="189">
        <v>1209168.7535511157</v>
      </c>
      <c r="O45" s="189">
        <v>1124812.8885375871</v>
      </c>
      <c r="P45" s="189"/>
      <c r="Q45" s="189">
        <v>70787.287967165525</v>
      </c>
      <c r="R45" s="189">
        <v>37498.104020688108</v>
      </c>
      <c r="S45" s="189">
        <v>44280.527807125924</v>
      </c>
      <c r="T45" s="189">
        <v>121459.26812000263</v>
      </c>
      <c r="U45" s="189">
        <v>181006.68488671316</v>
      </c>
      <c r="V45" s="189">
        <v>200766.98011657229</v>
      </c>
      <c r="W45" s="189">
        <v>109887.65644071136</v>
      </c>
      <c r="X45" s="189">
        <v>209303.67980196685</v>
      </c>
      <c r="Y45" s="189">
        <v>211696.17212739144</v>
      </c>
      <c r="Z45" s="189">
        <v>223226.51423714895</v>
      </c>
      <c r="AA45" s="189">
        <v>266788.05651882908</v>
      </c>
      <c r="AB45" s="189">
        <v>317173.90215166769</v>
      </c>
      <c r="AC45" s="189">
        <v>321498.83565869287</v>
      </c>
      <c r="AD45" s="195">
        <v>37</v>
      </c>
      <c r="AE45" s="190" t="s">
        <v>1057</v>
      </c>
    </row>
    <row r="46" spans="1:31" ht="21" customHeight="1" x14ac:dyDescent="0.2">
      <c r="A46" s="191" t="s">
        <v>962</v>
      </c>
      <c r="B46" s="192" t="s">
        <v>508</v>
      </c>
      <c r="C46" s="193">
        <v>7604832.4188272888</v>
      </c>
      <c r="D46" s="193">
        <v>8367305.8162787268</v>
      </c>
      <c r="E46" s="193">
        <v>9368465.0557058305</v>
      </c>
      <c r="F46" s="193">
        <v>9686148.310888648</v>
      </c>
      <c r="G46" s="193">
        <v>9613832.4122958519</v>
      </c>
      <c r="H46" s="193">
        <v>9497899.5258630291</v>
      </c>
      <c r="I46" s="193">
        <v>11741740.817601789</v>
      </c>
      <c r="J46" s="193">
        <v>12194252.436137993</v>
      </c>
      <c r="K46" s="193">
        <v>11726449.246026358</v>
      </c>
      <c r="L46" s="193">
        <v>12143323.354086682</v>
      </c>
      <c r="M46" s="193">
        <v>14261367.694661891</v>
      </c>
      <c r="N46" s="193">
        <v>16368786.453802695</v>
      </c>
      <c r="O46" s="193">
        <v>15962947.113275588</v>
      </c>
      <c r="P46" s="193"/>
      <c r="Q46" s="193">
        <v>7604832.4188272888</v>
      </c>
      <c r="R46" s="193">
        <v>7232502.7215759857</v>
      </c>
      <c r="S46" s="193">
        <v>7518572.1643951945</v>
      </c>
      <c r="T46" s="193">
        <v>7592821.9300184743</v>
      </c>
      <c r="U46" s="193">
        <v>7415928.5331885517</v>
      </c>
      <c r="V46" s="193">
        <v>6827012.830165768</v>
      </c>
      <c r="W46" s="193">
        <v>8106510.5247059995</v>
      </c>
      <c r="X46" s="193">
        <v>8587708.9255907014</v>
      </c>
      <c r="Y46" s="193">
        <v>8068217.924391618</v>
      </c>
      <c r="Z46" s="193">
        <v>8480505.6314176992</v>
      </c>
      <c r="AA46" s="193">
        <v>9009479.9076106176</v>
      </c>
      <c r="AB46" s="193">
        <v>10075056.311164549</v>
      </c>
      <c r="AC46" s="193">
        <v>9602762.8141044304</v>
      </c>
      <c r="AD46" s="191" t="s">
        <v>962</v>
      </c>
      <c r="AE46" s="194" t="s">
        <v>1058</v>
      </c>
    </row>
    <row r="47" spans="1:31" ht="21" customHeight="1" x14ac:dyDescent="0.2">
      <c r="A47" s="195">
        <v>38</v>
      </c>
      <c r="B47" s="188" t="s">
        <v>336</v>
      </c>
      <c r="C47" s="189">
        <v>6013886.0430660006</v>
      </c>
      <c r="D47" s="189">
        <v>6827927.396743915</v>
      </c>
      <c r="E47" s="189">
        <v>7277727.7541196896</v>
      </c>
      <c r="F47" s="189">
        <v>7843275.2394774305</v>
      </c>
      <c r="G47" s="189">
        <v>7465952.3863307303</v>
      </c>
      <c r="H47" s="189">
        <v>7244100.933323889</v>
      </c>
      <c r="I47" s="189">
        <v>9960451.176167788</v>
      </c>
      <c r="J47" s="189">
        <v>10169884.472995782</v>
      </c>
      <c r="K47" s="189">
        <v>9652609.9326572083</v>
      </c>
      <c r="L47" s="189">
        <v>10181054.53777072</v>
      </c>
      <c r="M47" s="189">
        <v>12230289.042146284</v>
      </c>
      <c r="N47" s="189">
        <v>13384385.236322172</v>
      </c>
      <c r="O47" s="189">
        <v>12437943.178731354</v>
      </c>
      <c r="P47" s="189"/>
      <c r="Q47" s="189">
        <v>6013886.0430660006</v>
      </c>
      <c r="R47" s="189">
        <v>5861353.4761124998</v>
      </c>
      <c r="S47" s="189">
        <v>5618062.4256550008</v>
      </c>
      <c r="T47" s="189">
        <v>5945625.4978120001</v>
      </c>
      <c r="U47" s="189">
        <v>5419191.5371984998</v>
      </c>
      <c r="V47" s="189">
        <v>5001301.7954579992</v>
      </c>
      <c r="W47" s="189">
        <v>6730088.1556690186</v>
      </c>
      <c r="X47" s="189">
        <v>6837654.1740274001</v>
      </c>
      <c r="Y47" s="189">
        <v>6396070.6104770005</v>
      </c>
      <c r="Z47" s="189">
        <v>6892737.0690369001</v>
      </c>
      <c r="AA47" s="189">
        <v>7474650.9198179999</v>
      </c>
      <c r="AB47" s="189">
        <v>7847380.7375169992</v>
      </c>
      <c r="AC47" s="189">
        <v>7199871.0282979999</v>
      </c>
      <c r="AD47" s="195">
        <v>38</v>
      </c>
      <c r="AE47" s="190" t="s">
        <v>1059</v>
      </c>
    </row>
    <row r="48" spans="1:31" ht="21" customHeight="1" x14ac:dyDescent="0.2">
      <c r="A48" s="184">
        <v>39</v>
      </c>
      <c r="B48" s="185" t="s">
        <v>337</v>
      </c>
      <c r="C48" s="186">
        <v>1561838.5410240004</v>
      </c>
      <c r="D48" s="186">
        <v>1510368.0649195202</v>
      </c>
      <c r="E48" s="186">
        <v>2056828.3681927996</v>
      </c>
      <c r="F48" s="186">
        <v>1809554.4818462376</v>
      </c>
      <c r="G48" s="186">
        <v>2120429.8377227462</v>
      </c>
      <c r="H48" s="186">
        <v>2225683.4002253348</v>
      </c>
      <c r="I48" s="186">
        <v>1748397.4719269541</v>
      </c>
      <c r="J48" s="186">
        <v>1994378.0747566838</v>
      </c>
      <c r="K48" s="186">
        <v>2043564.5302408005</v>
      </c>
      <c r="L48" s="186">
        <v>1937498.2254705862</v>
      </c>
      <c r="M48" s="186">
        <v>2005846.0621074971</v>
      </c>
      <c r="N48" s="186">
        <v>2959107.0892834989</v>
      </c>
      <c r="O48" s="186">
        <v>3499349.2182312575</v>
      </c>
      <c r="P48" s="186"/>
      <c r="Q48" s="186">
        <v>1561838.5410240004</v>
      </c>
      <c r="R48" s="186">
        <v>1345896.4077700002</v>
      </c>
      <c r="S48" s="186">
        <v>1873468.0480099998</v>
      </c>
      <c r="T48" s="186">
        <v>1620634.0430989999</v>
      </c>
      <c r="U48" s="186">
        <v>1975422.1489260003</v>
      </c>
      <c r="V48" s="186">
        <v>1805101.0453989997</v>
      </c>
      <c r="W48" s="186">
        <v>1353033.5800200002</v>
      </c>
      <c r="X48" s="186">
        <v>1728072.0896190002</v>
      </c>
      <c r="Y48" s="186">
        <v>1649879.1139809999</v>
      </c>
      <c r="Z48" s="186">
        <v>1569959.543086</v>
      </c>
      <c r="AA48" s="186">
        <v>1516610.2964599999</v>
      </c>
      <c r="AB48" s="186">
        <v>2209822.6829559999</v>
      </c>
      <c r="AC48" s="186">
        <v>2385591.7732299999</v>
      </c>
      <c r="AD48" s="184">
        <v>39</v>
      </c>
      <c r="AE48" s="187" t="s">
        <v>1060</v>
      </c>
    </row>
    <row r="49" spans="1:31" ht="21" customHeight="1" x14ac:dyDescent="0.2">
      <c r="A49" s="195">
        <v>40</v>
      </c>
      <c r="B49" s="188" t="s">
        <v>338</v>
      </c>
      <c r="C49" s="189">
        <v>15.089400000000001</v>
      </c>
      <c r="D49" s="189">
        <v>9.8350600000000004</v>
      </c>
      <c r="E49" s="189">
        <v>9.6682799999999993</v>
      </c>
      <c r="F49" s="189">
        <v>9.7445399999999989</v>
      </c>
      <c r="G49" s="189">
        <v>11.970967481898631</v>
      </c>
      <c r="H49" s="189">
        <v>56.990842554304109</v>
      </c>
      <c r="I49" s="189">
        <v>58.734748385219163</v>
      </c>
      <c r="J49" s="189">
        <v>0</v>
      </c>
      <c r="K49" s="189">
        <v>0</v>
      </c>
      <c r="L49" s="189">
        <v>0</v>
      </c>
      <c r="M49" s="189">
        <v>0</v>
      </c>
      <c r="N49" s="189">
        <v>8.0621999999999989</v>
      </c>
      <c r="O49" s="189">
        <v>13.253990477</v>
      </c>
      <c r="P49" s="189"/>
      <c r="Q49" s="189">
        <v>15.089400000000001</v>
      </c>
      <c r="R49" s="189">
        <v>10.394919999999999</v>
      </c>
      <c r="S49" s="189">
        <v>10.394919999999999</v>
      </c>
      <c r="T49" s="189">
        <v>10.394919999999999</v>
      </c>
      <c r="U49" s="189">
        <v>10.394919999999999</v>
      </c>
      <c r="V49" s="189">
        <v>42.794919999999998</v>
      </c>
      <c r="W49" s="189">
        <v>42.794919999999998</v>
      </c>
      <c r="X49" s="189">
        <v>0</v>
      </c>
      <c r="Y49" s="189">
        <v>0</v>
      </c>
      <c r="Z49" s="189">
        <v>0</v>
      </c>
      <c r="AA49" s="189">
        <v>0</v>
      </c>
      <c r="AB49" s="189">
        <v>6.0357599999999989</v>
      </c>
      <c r="AC49" s="189">
        <v>6.6175401999999997</v>
      </c>
      <c r="AD49" s="195">
        <v>40</v>
      </c>
      <c r="AE49" s="190" t="s">
        <v>1061</v>
      </c>
    </row>
    <row r="50" spans="1:31" ht="21" customHeight="1" x14ac:dyDescent="0.2">
      <c r="A50" s="184">
        <v>41</v>
      </c>
      <c r="B50" s="185" t="s">
        <v>509</v>
      </c>
      <c r="C50" s="186">
        <v>29092.745337288245</v>
      </c>
      <c r="D50" s="186">
        <v>29000.519555290764</v>
      </c>
      <c r="E50" s="186">
        <v>33899.265113340509</v>
      </c>
      <c r="F50" s="186">
        <v>33308.845024978691</v>
      </c>
      <c r="G50" s="186">
        <v>27438.217274893461</v>
      </c>
      <c r="H50" s="186">
        <v>28058.201471250606</v>
      </c>
      <c r="I50" s="186">
        <v>32833.434758660995</v>
      </c>
      <c r="J50" s="186">
        <v>29989.888385526545</v>
      </c>
      <c r="K50" s="186">
        <v>30274.783128348208</v>
      </c>
      <c r="L50" s="186">
        <v>24770.590845375413</v>
      </c>
      <c r="M50" s="186">
        <v>25232.590408108648</v>
      </c>
      <c r="N50" s="186">
        <v>25286.065997023965</v>
      </c>
      <c r="O50" s="186">
        <v>25641.462322500491</v>
      </c>
      <c r="P50" s="186"/>
      <c r="Q50" s="186">
        <v>29092.745337288245</v>
      </c>
      <c r="R50" s="186">
        <v>25242.442773485534</v>
      </c>
      <c r="S50" s="186">
        <v>27031.295810194195</v>
      </c>
      <c r="T50" s="186">
        <v>26551.994187473792</v>
      </c>
      <c r="U50" s="186">
        <v>21304.452144052324</v>
      </c>
      <c r="V50" s="186">
        <v>20567.194388768265</v>
      </c>
      <c r="W50" s="186">
        <v>23345.994096980656</v>
      </c>
      <c r="X50" s="186">
        <v>21982.661944301621</v>
      </c>
      <c r="Y50" s="186">
        <v>22268.199933617267</v>
      </c>
      <c r="Z50" s="186">
        <v>17809.019294797494</v>
      </c>
      <c r="AA50" s="186">
        <v>18218.691332618691</v>
      </c>
      <c r="AB50" s="186">
        <v>17846.854931549347</v>
      </c>
      <c r="AC50" s="186">
        <v>17293.395036231788</v>
      </c>
      <c r="AD50" s="184">
        <v>41</v>
      </c>
      <c r="AE50" s="187" t="s">
        <v>1062</v>
      </c>
    </row>
    <row r="51" spans="1:31" ht="21" customHeight="1" x14ac:dyDescent="0.2">
      <c r="A51" s="196" t="s">
        <v>963</v>
      </c>
      <c r="B51" s="197" t="s">
        <v>477</v>
      </c>
      <c r="C51" s="198">
        <v>8194382.9073824855</v>
      </c>
      <c r="D51" s="198">
        <v>7298791.4461430488</v>
      </c>
      <c r="E51" s="198">
        <v>8784728.4001712669</v>
      </c>
      <c r="F51" s="198">
        <v>7630244.9209951069</v>
      </c>
      <c r="G51" s="198">
        <v>7084468.1102770297</v>
      </c>
      <c r="H51" s="198">
        <v>9040235.5703260303</v>
      </c>
      <c r="I51" s="198">
        <v>8839163.7382365931</v>
      </c>
      <c r="J51" s="198">
        <v>8388178.5014528306</v>
      </c>
      <c r="K51" s="198">
        <v>10116600.440041641</v>
      </c>
      <c r="L51" s="198">
        <v>10136521.952149799</v>
      </c>
      <c r="M51" s="198">
        <v>12916494.163410798</v>
      </c>
      <c r="N51" s="198">
        <v>15486874.084818566</v>
      </c>
      <c r="O51" s="198">
        <v>13414990.921173701</v>
      </c>
      <c r="P51" s="198"/>
      <c r="Q51" s="198">
        <v>8194382.9073824855</v>
      </c>
      <c r="R51" s="198">
        <v>7799869.3413720736</v>
      </c>
      <c r="S51" s="198">
        <v>8250288.2884555664</v>
      </c>
      <c r="T51" s="198">
        <v>8016279.3119812775</v>
      </c>
      <c r="U51" s="198">
        <v>6811778.2177050617</v>
      </c>
      <c r="V51" s="198">
        <v>7438573.2391243353</v>
      </c>
      <c r="W51" s="198">
        <v>7550228.8872194821</v>
      </c>
      <c r="X51" s="198">
        <v>6321776.1086588819</v>
      </c>
      <c r="Y51" s="198">
        <v>8104477.4781056354</v>
      </c>
      <c r="Z51" s="198">
        <v>7837082.7216951242</v>
      </c>
      <c r="AA51" s="198">
        <v>7058434.6573168347</v>
      </c>
      <c r="AB51" s="198">
        <v>7615629.2215821296</v>
      </c>
      <c r="AC51" s="198">
        <v>7447281.3309272369</v>
      </c>
      <c r="AD51" s="196" t="s">
        <v>963</v>
      </c>
      <c r="AE51" s="199" t="s">
        <v>1063</v>
      </c>
    </row>
    <row r="52" spans="1:31" ht="21" customHeight="1" x14ac:dyDescent="0.2">
      <c r="A52" s="184">
        <v>42</v>
      </c>
      <c r="B52" s="185" t="s">
        <v>1064</v>
      </c>
      <c r="C52" s="186">
        <v>7742562.7632876327</v>
      </c>
      <c r="D52" s="186">
        <v>6851528.1197321331</v>
      </c>
      <c r="E52" s="186">
        <v>8253500.7555045243</v>
      </c>
      <c r="F52" s="186">
        <v>7074767.3419444393</v>
      </c>
      <c r="G52" s="186">
        <v>6317276.6609609053</v>
      </c>
      <c r="H52" s="186">
        <v>8221740.2949246475</v>
      </c>
      <c r="I52" s="186">
        <v>8121831.4144505626</v>
      </c>
      <c r="J52" s="186">
        <v>7547817.0335147465</v>
      </c>
      <c r="K52" s="186">
        <v>9384894.5169631001</v>
      </c>
      <c r="L52" s="186">
        <v>9346723.9988574963</v>
      </c>
      <c r="M52" s="186">
        <v>11838683.930039411</v>
      </c>
      <c r="N52" s="186">
        <v>14535562.701720623</v>
      </c>
      <c r="O52" s="186">
        <v>12489274.042866249</v>
      </c>
      <c r="P52" s="186"/>
      <c r="Q52" s="186">
        <v>7742562.7632876327</v>
      </c>
      <c r="R52" s="186">
        <v>7368846.3453574758</v>
      </c>
      <c r="S52" s="186">
        <v>7790324.331039845</v>
      </c>
      <c r="T52" s="186">
        <v>7580229.0377323925</v>
      </c>
      <c r="U52" s="186">
        <v>6401241.1673533004</v>
      </c>
      <c r="V52" s="186">
        <v>7008112.4936052915</v>
      </c>
      <c r="W52" s="186">
        <v>7158651.0470138406</v>
      </c>
      <c r="X52" s="186">
        <v>5934769.6656111181</v>
      </c>
      <c r="Y52" s="186">
        <v>7710555.0728191016</v>
      </c>
      <c r="Z52" s="186">
        <v>7462939.5787704084</v>
      </c>
      <c r="AA52" s="186">
        <v>6648420.022005205</v>
      </c>
      <c r="AB52" s="186">
        <v>7238407.2288269093</v>
      </c>
      <c r="AC52" s="186">
        <v>7056367.9649812207</v>
      </c>
      <c r="AD52" s="184">
        <v>42</v>
      </c>
      <c r="AE52" s="187" t="s">
        <v>1065</v>
      </c>
    </row>
    <row r="53" spans="1:31" ht="21" customHeight="1" x14ac:dyDescent="0.2">
      <c r="A53" s="195">
        <v>43</v>
      </c>
      <c r="B53" s="188" t="s">
        <v>1066</v>
      </c>
      <c r="C53" s="189">
        <v>421969.17177119997</v>
      </c>
      <c r="D53" s="189">
        <v>420509.09917799995</v>
      </c>
      <c r="E53" s="189">
        <v>500048.66366054013</v>
      </c>
      <c r="F53" s="189">
        <v>527850.50135026826</v>
      </c>
      <c r="G53" s="189">
        <v>726900.51319255191</v>
      </c>
      <c r="H53" s="189">
        <v>776786.20138277742</v>
      </c>
      <c r="I53" s="189">
        <v>689125.48678492429</v>
      </c>
      <c r="J53" s="189">
        <v>812391.41247891926</v>
      </c>
      <c r="K53" s="189">
        <v>694183.91041397769</v>
      </c>
      <c r="L53" s="189">
        <v>749935.73694624356</v>
      </c>
      <c r="M53" s="189">
        <v>1030004.6073566016</v>
      </c>
      <c r="N53" s="189">
        <v>901788.76626842842</v>
      </c>
      <c r="O53" s="189">
        <v>871546.67372554017</v>
      </c>
      <c r="P53" s="189"/>
      <c r="Q53" s="189">
        <v>421969.17177119997</v>
      </c>
      <c r="R53" s="189">
        <v>406193.33984072</v>
      </c>
      <c r="S53" s="189">
        <v>434222.68179392</v>
      </c>
      <c r="T53" s="189">
        <v>414690.86070081999</v>
      </c>
      <c r="U53" s="189">
        <v>385975.10733027197</v>
      </c>
      <c r="V53" s="189">
        <v>407103.06334693602</v>
      </c>
      <c r="W53" s="189">
        <v>372460.79320497223</v>
      </c>
      <c r="X53" s="189">
        <v>371747.68822722678</v>
      </c>
      <c r="Y53" s="189">
        <v>371937.16958181321</v>
      </c>
      <c r="Z53" s="189">
        <v>352985.99283760937</v>
      </c>
      <c r="AA53" s="189">
        <v>386707.02247722977</v>
      </c>
      <c r="AB53" s="189">
        <v>356392.80489528005</v>
      </c>
      <c r="AC53" s="189">
        <v>366341.06469213997</v>
      </c>
      <c r="AD53" s="195">
        <v>43</v>
      </c>
      <c r="AE53" s="190" t="s">
        <v>1067</v>
      </c>
    </row>
    <row r="54" spans="1:31" ht="21" customHeight="1" x14ac:dyDescent="0.2">
      <c r="A54" s="184">
        <v>44</v>
      </c>
      <c r="B54" s="185" t="s">
        <v>511</v>
      </c>
      <c r="C54" s="186">
        <v>4008.8874885</v>
      </c>
      <c r="D54" s="186">
        <v>3079.0100902019999</v>
      </c>
      <c r="E54" s="186">
        <v>3521.6664981576564</v>
      </c>
      <c r="F54" s="186">
        <v>3485.5840538499783</v>
      </c>
      <c r="G54" s="186">
        <v>4519.3609459616</v>
      </c>
      <c r="H54" s="186">
        <v>4891.3053964390219</v>
      </c>
      <c r="I54" s="186">
        <v>4603.788304605785</v>
      </c>
      <c r="J54" s="186">
        <v>5048.2993822212547</v>
      </c>
      <c r="K54" s="186">
        <v>4850.3367098205126</v>
      </c>
      <c r="L54" s="186">
        <v>5215.5366041291009</v>
      </c>
      <c r="M54" s="186">
        <v>7194.8524174156628</v>
      </c>
      <c r="N54" s="186">
        <v>7632.3255909529562</v>
      </c>
      <c r="O54" s="186">
        <v>9857.1283779405694</v>
      </c>
      <c r="P54" s="186"/>
      <c r="Q54" s="186">
        <v>4008.8874885</v>
      </c>
      <c r="R54" s="186">
        <v>3072.0634477999997</v>
      </c>
      <c r="S54" s="186">
        <v>3111.4307827999996</v>
      </c>
      <c r="T54" s="186">
        <v>3057.1914957999998</v>
      </c>
      <c r="U54" s="186">
        <v>2923.0257042999997</v>
      </c>
      <c r="V54" s="186">
        <v>2944.8646723000002</v>
      </c>
      <c r="W54" s="186">
        <v>2875.3803173000006</v>
      </c>
      <c r="X54" s="186">
        <v>2989.6047383</v>
      </c>
      <c r="Y54" s="186">
        <v>2941.1594109999996</v>
      </c>
      <c r="Z54" s="186">
        <v>3004.511532</v>
      </c>
      <c r="AA54" s="186">
        <v>3672.4214207423333</v>
      </c>
      <c r="AB54" s="186">
        <v>3670.3076961394349</v>
      </c>
      <c r="AC54" s="186">
        <v>6248.8189302611099</v>
      </c>
      <c r="AD54" s="184">
        <v>44</v>
      </c>
      <c r="AE54" s="187" t="s">
        <v>487</v>
      </c>
    </row>
    <row r="55" spans="1:31" ht="21" customHeight="1" x14ac:dyDescent="0.2">
      <c r="A55" s="195">
        <v>45</v>
      </c>
      <c r="B55" s="188" t="s">
        <v>512</v>
      </c>
      <c r="C55" s="189">
        <v>18946.888059000001</v>
      </c>
      <c r="D55" s="189">
        <v>19598.733638499998</v>
      </c>
      <c r="E55" s="189">
        <v>22416.915604434973</v>
      </c>
      <c r="F55" s="189">
        <v>18945.076362962638</v>
      </c>
      <c r="G55" s="189">
        <v>28744.143852961799</v>
      </c>
      <c r="H55" s="189">
        <v>28870.513031966206</v>
      </c>
      <c r="I55" s="189">
        <v>18180.568390099827</v>
      </c>
      <c r="J55" s="189">
        <v>18935.31798083361</v>
      </c>
      <c r="K55" s="189">
        <v>23881.068183022217</v>
      </c>
      <c r="L55" s="189">
        <v>26493.451637908482</v>
      </c>
      <c r="M55" s="189">
        <v>28369.624923911571</v>
      </c>
      <c r="N55" s="189">
        <v>32751.356315027158</v>
      </c>
      <c r="O55" s="189">
        <v>34716.161163705066</v>
      </c>
      <c r="P55" s="189"/>
      <c r="Q55" s="189">
        <v>18946.888059000001</v>
      </c>
      <c r="R55" s="189">
        <v>17891.968139740002</v>
      </c>
      <c r="S55" s="189">
        <v>18692.073471899999</v>
      </c>
      <c r="T55" s="189">
        <v>14407.711235400002</v>
      </c>
      <c r="U55" s="189">
        <v>17173.245546751998</v>
      </c>
      <c r="V55" s="189">
        <v>15511.343241682</v>
      </c>
      <c r="W55" s="189">
        <v>12529.26453328889</v>
      </c>
      <c r="X55" s="189">
        <v>9889.3315568455328</v>
      </c>
      <c r="Y55" s="189">
        <v>12504.861037941999</v>
      </c>
      <c r="Z55" s="189">
        <v>12262.758672986733</v>
      </c>
      <c r="AA55" s="189">
        <v>11540.26338380018</v>
      </c>
      <c r="AB55" s="189">
        <v>12231.72460218</v>
      </c>
      <c r="AC55" s="189">
        <v>13508.444406660001</v>
      </c>
      <c r="AD55" s="195">
        <v>45</v>
      </c>
      <c r="AE55" s="190" t="s">
        <v>1068</v>
      </c>
    </row>
    <row r="56" spans="1:31" ht="21" customHeight="1" x14ac:dyDescent="0.2">
      <c r="A56" s="184">
        <v>46</v>
      </c>
      <c r="B56" s="185" t="s">
        <v>340</v>
      </c>
      <c r="C56" s="186">
        <v>6895.1967761528413</v>
      </c>
      <c r="D56" s="186">
        <v>4076.4835042132181</v>
      </c>
      <c r="E56" s="186">
        <v>5240.3989036103503</v>
      </c>
      <c r="F56" s="186">
        <v>5196.417283585959</v>
      </c>
      <c r="G56" s="186">
        <v>7027.4313246482743</v>
      </c>
      <c r="H56" s="186">
        <v>7947.255590198105</v>
      </c>
      <c r="I56" s="186">
        <v>5422.4803064003463</v>
      </c>
      <c r="J56" s="186">
        <v>3986.4380961103238</v>
      </c>
      <c r="K56" s="186">
        <v>8790.607771720599</v>
      </c>
      <c r="L56" s="186">
        <v>8153.2281040206099</v>
      </c>
      <c r="M56" s="186">
        <v>12241.148673458587</v>
      </c>
      <c r="N56" s="186">
        <v>9138.9349235333284</v>
      </c>
      <c r="O56" s="186">
        <v>9596.9150402678461</v>
      </c>
      <c r="P56" s="186"/>
      <c r="Q56" s="186">
        <v>6895.1967761528413</v>
      </c>
      <c r="R56" s="186">
        <v>3865.6245863375893</v>
      </c>
      <c r="S56" s="186">
        <v>3937.7713671019374</v>
      </c>
      <c r="T56" s="186">
        <v>3894.5108168645565</v>
      </c>
      <c r="U56" s="186">
        <v>4465.671770437646</v>
      </c>
      <c r="V56" s="186">
        <v>4901.4742581247501</v>
      </c>
      <c r="W56" s="186">
        <v>3712.4021500803351</v>
      </c>
      <c r="X56" s="186">
        <v>2379.8185253917322</v>
      </c>
      <c r="Y56" s="186">
        <v>6539.2152557788104</v>
      </c>
      <c r="Z56" s="186">
        <v>5889.8798821184109</v>
      </c>
      <c r="AA56" s="186">
        <v>8094.9280298562517</v>
      </c>
      <c r="AB56" s="186">
        <v>4927.15556162135</v>
      </c>
      <c r="AC56" s="186">
        <v>4815.0379169550861</v>
      </c>
      <c r="AD56" s="184">
        <v>46</v>
      </c>
      <c r="AE56" s="187" t="s">
        <v>1069</v>
      </c>
    </row>
    <row r="57" spans="1:31" s="204" customFormat="1" ht="37.5" customHeight="1" x14ac:dyDescent="0.2">
      <c r="A57" s="200">
        <v>47</v>
      </c>
      <c r="B57" s="201" t="s">
        <v>513</v>
      </c>
      <c r="C57" s="202">
        <v>8552.76</v>
      </c>
      <c r="D57" s="202">
        <v>8009.4466954151594</v>
      </c>
      <c r="E57" s="202">
        <v>4862.0165959999995</v>
      </c>
      <c r="F57" s="202">
        <v>9852.2007160000012</v>
      </c>
      <c r="G57" s="202">
        <v>8042.3294999999998</v>
      </c>
      <c r="H57" s="202">
        <v>10805.572323999999</v>
      </c>
      <c r="I57" s="202">
        <v>21711.366956000002</v>
      </c>
      <c r="J57" s="202">
        <v>33951.556226414214</v>
      </c>
      <c r="K57" s="202">
        <v>30640.035584000001</v>
      </c>
      <c r="L57" s="202">
        <v>18930.48442751621</v>
      </c>
      <c r="M57" s="202">
        <v>16865.599125000001</v>
      </c>
      <c r="N57" s="202">
        <v>21026.698199999999</v>
      </c>
      <c r="O57" s="202">
        <v>23917.135700000003</v>
      </c>
      <c r="P57" s="202"/>
      <c r="Q57" s="202">
        <v>8552.76</v>
      </c>
      <c r="R57" s="202">
        <v>8009.4466954151594</v>
      </c>
      <c r="S57" s="202">
        <v>7727.1497912219465</v>
      </c>
      <c r="T57" s="202">
        <v>8100.4840385308244</v>
      </c>
      <c r="U57" s="202">
        <v>7878.1349274621707</v>
      </c>
      <c r="V57" s="202">
        <v>8083.2943473975283</v>
      </c>
      <c r="W57" s="202">
        <v>8796.3065976138696</v>
      </c>
      <c r="X57" s="202">
        <v>9018.8581863989166</v>
      </c>
      <c r="Y57" s="202">
        <v>8565.7443680565138</v>
      </c>
      <c r="Z57" s="202">
        <v>9121.9318227042568</v>
      </c>
      <c r="AA57" s="202">
        <v>9341.1470509480332</v>
      </c>
      <c r="AB57" s="202">
        <v>9636.3641347058383</v>
      </c>
      <c r="AC57" s="202">
        <v>9367.6314474313112</v>
      </c>
      <c r="AD57" s="200">
        <v>47</v>
      </c>
      <c r="AE57" s="203" t="s">
        <v>499</v>
      </c>
    </row>
    <row r="58" spans="1:31" ht="21" customHeight="1" x14ac:dyDescent="0.2">
      <c r="A58" s="205" t="s">
        <v>1070</v>
      </c>
      <c r="B58" s="206" t="s">
        <v>478</v>
      </c>
      <c r="C58" s="207">
        <v>3847743.6551313004</v>
      </c>
      <c r="D58" s="207">
        <v>5030659.0521945357</v>
      </c>
      <c r="E58" s="207">
        <v>5813483.7144909371</v>
      </c>
      <c r="F58" s="207">
        <v>5851014.9107226301</v>
      </c>
      <c r="G58" s="207">
        <v>5940032.2516151173</v>
      </c>
      <c r="H58" s="207">
        <v>6230807.1584624071</v>
      </c>
      <c r="I58" s="207">
        <v>6361022.1921814382</v>
      </c>
      <c r="J58" s="207">
        <v>5393315.4949161671</v>
      </c>
      <c r="K58" s="207">
        <v>5782359.3079649704</v>
      </c>
      <c r="L58" s="207">
        <v>6637026.1053660065</v>
      </c>
      <c r="M58" s="207">
        <v>7640808.0817207117</v>
      </c>
      <c r="N58" s="207">
        <v>8208972.5139986845</v>
      </c>
      <c r="O58" s="207">
        <v>9366050.4501863606</v>
      </c>
      <c r="P58" s="207"/>
      <c r="Q58" s="207">
        <v>3847743.6551313004</v>
      </c>
      <c r="R58" s="207">
        <v>4461501.8338035755</v>
      </c>
      <c r="S58" s="207">
        <v>4571939.7831615778</v>
      </c>
      <c r="T58" s="207">
        <v>4526907.2108878717</v>
      </c>
      <c r="U58" s="207">
        <v>4345017.3770467937</v>
      </c>
      <c r="V58" s="207">
        <v>4220417.3499642834</v>
      </c>
      <c r="W58" s="207">
        <v>4381303.0049251216</v>
      </c>
      <c r="X58" s="207">
        <v>3521638.8061038242</v>
      </c>
      <c r="Y58" s="207">
        <v>3687080.8309464585</v>
      </c>
      <c r="Z58" s="207">
        <v>3830469.0402896358</v>
      </c>
      <c r="AA58" s="207">
        <v>4300882.7050154665</v>
      </c>
      <c r="AB58" s="207">
        <v>4243995.3880526153</v>
      </c>
      <c r="AC58" s="207">
        <v>4674287.7309010876</v>
      </c>
      <c r="AD58" s="205" t="s">
        <v>1070</v>
      </c>
      <c r="AE58" s="208" t="s">
        <v>1071</v>
      </c>
    </row>
    <row r="59" spans="1:31" ht="21" customHeight="1" x14ac:dyDescent="0.2">
      <c r="A59" s="195">
        <v>48</v>
      </c>
      <c r="B59" s="188" t="s">
        <v>341</v>
      </c>
      <c r="C59" s="189">
        <v>617120.60470017791</v>
      </c>
      <c r="D59" s="189">
        <v>925371.3851197199</v>
      </c>
      <c r="E59" s="189">
        <v>976958.76339022198</v>
      </c>
      <c r="F59" s="189">
        <v>1000032.4088045639</v>
      </c>
      <c r="G59" s="189">
        <v>1117514.7288033213</v>
      </c>
      <c r="H59" s="189">
        <v>1367109.1327769628</v>
      </c>
      <c r="I59" s="189">
        <v>1290274.1365076087</v>
      </c>
      <c r="J59" s="189">
        <v>1456187.6499407622</v>
      </c>
      <c r="K59" s="189">
        <v>1621671.5121383369</v>
      </c>
      <c r="L59" s="189">
        <v>2025069.2543831179</v>
      </c>
      <c r="M59" s="189">
        <v>1802464.8845718093</v>
      </c>
      <c r="N59" s="189">
        <v>1923159.3981185558</v>
      </c>
      <c r="O59" s="189">
        <v>1884518.2419837245</v>
      </c>
      <c r="P59" s="189"/>
      <c r="Q59" s="189">
        <v>617120.60470017791</v>
      </c>
      <c r="R59" s="189">
        <v>719302.41496239998</v>
      </c>
      <c r="S59" s="189">
        <v>764550.75005239993</v>
      </c>
      <c r="T59" s="189">
        <v>752344.2407806667</v>
      </c>
      <c r="U59" s="189">
        <v>784015.9049428833</v>
      </c>
      <c r="V59" s="189">
        <v>808772.37516145571</v>
      </c>
      <c r="W59" s="189">
        <v>850107.21404975187</v>
      </c>
      <c r="X59" s="189">
        <v>869521.62531717482</v>
      </c>
      <c r="Y59" s="189">
        <v>869318.93374761916</v>
      </c>
      <c r="Z59" s="189">
        <v>813359.13790480013</v>
      </c>
      <c r="AA59" s="189">
        <v>846198.28842924454</v>
      </c>
      <c r="AB59" s="189">
        <v>868967.45025146683</v>
      </c>
      <c r="AC59" s="189">
        <v>866934.03981368872</v>
      </c>
      <c r="AD59" s="195">
        <v>48</v>
      </c>
      <c r="AE59" s="190" t="s">
        <v>1072</v>
      </c>
    </row>
    <row r="60" spans="1:31" ht="21" customHeight="1" x14ac:dyDescent="0.2">
      <c r="A60" s="184">
        <v>49</v>
      </c>
      <c r="B60" s="185" t="s">
        <v>342</v>
      </c>
      <c r="C60" s="186">
        <v>666175.08223000006</v>
      </c>
      <c r="D60" s="186">
        <v>729158.00525630009</v>
      </c>
      <c r="E60" s="186">
        <v>674477.67090999999</v>
      </c>
      <c r="F60" s="186">
        <v>860316.36452757637</v>
      </c>
      <c r="G60" s="186">
        <v>737024.43624999991</v>
      </c>
      <c r="H60" s="186">
        <v>835013.58844152011</v>
      </c>
      <c r="I60" s="186">
        <v>831453.05821732536</v>
      </c>
      <c r="J60" s="186">
        <v>859446.71512100403</v>
      </c>
      <c r="K60" s="186">
        <v>694277.64418002195</v>
      </c>
      <c r="L60" s="186">
        <v>779087.23905506451</v>
      </c>
      <c r="M60" s="186">
        <v>871362.37708610296</v>
      </c>
      <c r="N60" s="186">
        <v>908333.77227504423</v>
      </c>
      <c r="O60" s="186">
        <v>1024377.6220956059</v>
      </c>
      <c r="P60" s="186"/>
      <c r="Q60" s="186">
        <v>666175.08223000006</v>
      </c>
      <c r="R60" s="186">
        <v>705406.26143499999</v>
      </c>
      <c r="S60" s="186">
        <v>651038.52378000005</v>
      </c>
      <c r="T60" s="186">
        <v>702442.56612500001</v>
      </c>
      <c r="U60" s="186">
        <v>717145.06109999993</v>
      </c>
      <c r="V60" s="186">
        <v>638035.6367129999</v>
      </c>
      <c r="W60" s="186">
        <v>643846.05256800004</v>
      </c>
      <c r="X60" s="186">
        <v>639162.32368300005</v>
      </c>
      <c r="Y60" s="186">
        <v>598074.47964499996</v>
      </c>
      <c r="Z60" s="186">
        <v>681243.5825449999</v>
      </c>
      <c r="AA60" s="186">
        <v>697470.11588499998</v>
      </c>
      <c r="AB60" s="186">
        <v>718804.41801250004</v>
      </c>
      <c r="AC60" s="186">
        <v>771887.36831999989</v>
      </c>
      <c r="AD60" s="184">
        <v>49</v>
      </c>
      <c r="AE60" s="187" t="s">
        <v>1073</v>
      </c>
    </row>
    <row r="61" spans="1:31" ht="21" customHeight="1" x14ac:dyDescent="0.2">
      <c r="A61" s="195">
        <v>50</v>
      </c>
      <c r="B61" s="188" t="s">
        <v>343</v>
      </c>
      <c r="C61" s="189">
        <v>501749.17621259997</v>
      </c>
      <c r="D61" s="189">
        <v>528917.6767200001</v>
      </c>
      <c r="E61" s="189">
        <v>670968.65283759311</v>
      </c>
      <c r="F61" s="189">
        <v>802881.58996879694</v>
      </c>
      <c r="G61" s="189">
        <v>745616.17317438254</v>
      </c>
      <c r="H61" s="189">
        <v>705955.44836348412</v>
      </c>
      <c r="I61" s="189">
        <v>712907.93645100016</v>
      </c>
      <c r="J61" s="189">
        <v>596977.54920524475</v>
      </c>
      <c r="K61" s="189">
        <v>746869.85060462856</v>
      </c>
      <c r="L61" s="189">
        <v>741397.7375673739</v>
      </c>
      <c r="M61" s="189">
        <v>894953.34746189346</v>
      </c>
      <c r="N61" s="189">
        <v>946200.15929115459</v>
      </c>
      <c r="O61" s="189">
        <v>1283359.40199585</v>
      </c>
      <c r="P61" s="189"/>
      <c r="Q61" s="189">
        <v>501749.17621259997</v>
      </c>
      <c r="R61" s="189">
        <v>476863.37791919999</v>
      </c>
      <c r="S61" s="189">
        <v>525958.55719320022</v>
      </c>
      <c r="T61" s="189">
        <v>606237.08344439999</v>
      </c>
      <c r="U61" s="189">
        <v>471969.36746760004</v>
      </c>
      <c r="V61" s="189">
        <v>435989.33223029994</v>
      </c>
      <c r="W61" s="189">
        <v>429022.51257610001</v>
      </c>
      <c r="X61" s="189">
        <v>332282.41145909991</v>
      </c>
      <c r="Y61" s="189">
        <v>428863.85819409101</v>
      </c>
      <c r="Z61" s="189">
        <v>379080.7569513999</v>
      </c>
      <c r="AA61" s="189">
        <v>391835.9800617001</v>
      </c>
      <c r="AB61" s="189">
        <v>364762.78375794523</v>
      </c>
      <c r="AC61" s="189">
        <v>477782.49958052638</v>
      </c>
      <c r="AD61" s="195">
        <v>50</v>
      </c>
      <c r="AE61" s="190" t="s">
        <v>1074</v>
      </c>
    </row>
    <row r="62" spans="1:31" ht="21" customHeight="1" x14ac:dyDescent="0.2">
      <c r="A62" s="184">
        <v>51</v>
      </c>
      <c r="B62" s="185" t="s">
        <v>514</v>
      </c>
      <c r="C62" s="186">
        <v>225211.27888058464</v>
      </c>
      <c r="D62" s="186">
        <v>229100.69167126802</v>
      </c>
      <c r="E62" s="186">
        <v>290630.07294209488</v>
      </c>
      <c r="F62" s="186">
        <v>347768.16069498454</v>
      </c>
      <c r="G62" s="186">
        <v>322963.64952540875</v>
      </c>
      <c r="H62" s="186">
        <v>305784.60245864303</v>
      </c>
      <c r="I62" s="186">
        <v>308796.07267375063</v>
      </c>
      <c r="J62" s="186">
        <v>258580.82543825172</v>
      </c>
      <c r="K62" s="186">
        <v>323510.89236170537</v>
      </c>
      <c r="L62" s="186">
        <v>321136.43002730794</v>
      </c>
      <c r="M62" s="186">
        <v>387649.04245311907</v>
      </c>
      <c r="N62" s="186">
        <v>409846.59899696364</v>
      </c>
      <c r="O62" s="186">
        <v>555884.20304100751</v>
      </c>
      <c r="P62" s="186"/>
      <c r="Q62" s="186">
        <v>225211.27888058464</v>
      </c>
      <c r="R62" s="186">
        <v>206826.48517566427</v>
      </c>
      <c r="S62" s="186">
        <v>228088.19433521773</v>
      </c>
      <c r="T62" s="186">
        <v>262984.35055606987</v>
      </c>
      <c r="U62" s="186">
        <v>204916.52832197963</v>
      </c>
      <c r="V62" s="186">
        <v>189047.09107812159</v>
      </c>
      <c r="W62" s="186">
        <v>186029.61144184117</v>
      </c>
      <c r="X62" s="186">
        <v>144058.81820711057</v>
      </c>
      <c r="Y62" s="186">
        <v>185896.4128523609</v>
      </c>
      <c r="Z62" s="186">
        <v>164377.7851218404</v>
      </c>
      <c r="AA62" s="186">
        <v>169843.2238225856</v>
      </c>
      <c r="AB62" s="186">
        <v>158304.35902622298</v>
      </c>
      <c r="AC62" s="186">
        <v>207077.24358308734</v>
      </c>
      <c r="AD62" s="184">
        <v>51</v>
      </c>
      <c r="AE62" s="187" t="s">
        <v>1075</v>
      </c>
    </row>
    <row r="63" spans="1:31" ht="21" customHeight="1" x14ac:dyDescent="0.2">
      <c r="A63" s="195">
        <v>52</v>
      </c>
      <c r="B63" s="188" t="s">
        <v>344</v>
      </c>
      <c r="C63" s="189">
        <v>11800.790002500002</v>
      </c>
      <c r="D63" s="189">
        <v>5533.4199932000001</v>
      </c>
      <c r="E63" s="189">
        <v>4554.5566064000004</v>
      </c>
      <c r="F63" s="189">
        <v>5150.8744646001996</v>
      </c>
      <c r="G63" s="189">
        <v>457.22862528499996</v>
      </c>
      <c r="H63" s="189">
        <v>4674.2335406139</v>
      </c>
      <c r="I63" s="189">
        <v>4669.9500000000007</v>
      </c>
      <c r="J63" s="189">
        <v>7495.0839999999998</v>
      </c>
      <c r="K63" s="189">
        <v>5537.1052014110001</v>
      </c>
      <c r="L63" s="189">
        <v>5442.34</v>
      </c>
      <c r="M63" s="189">
        <v>5943.81</v>
      </c>
      <c r="N63" s="189">
        <v>5006.2120726099993</v>
      </c>
      <c r="O63" s="189">
        <v>4474.0884982990692</v>
      </c>
      <c r="P63" s="189"/>
      <c r="Q63" s="189">
        <v>11800.790002500002</v>
      </c>
      <c r="R63" s="189">
        <v>5531.0240735000007</v>
      </c>
      <c r="S63" s="189">
        <v>4786.3503865000002</v>
      </c>
      <c r="T63" s="189">
        <v>5120.3466865</v>
      </c>
      <c r="U63" s="189">
        <v>503.60022527199999</v>
      </c>
      <c r="V63" s="189">
        <v>4312.4177195679995</v>
      </c>
      <c r="W63" s="189">
        <v>4180.6275189999997</v>
      </c>
      <c r="X63" s="189">
        <v>6053.3928205000011</v>
      </c>
      <c r="Y63" s="189">
        <v>4324.6339164999999</v>
      </c>
      <c r="Z63" s="189">
        <v>4729.1160490000002</v>
      </c>
      <c r="AA63" s="189">
        <v>5100.5811574999998</v>
      </c>
      <c r="AB63" s="189">
        <v>4553.2648466499995</v>
      </c>
      <c r="AC63" s="189">
        <v>4226.7746200499996</v>
      </c>
      <c r="AD63" s="195">
        <v>52</v>
      </c>
      <c r="AE63" s="190" t="s">
        <v>1076</v>
      </c>
    </row>
    <row r="64" spans="1:31" ht="21" customHeight="1" x14ac:dyDescent="0.2">
      <c r="A64" s="184">
        <v>53</v>
      </c>
      <c r="B64" s="185" t="s">
        <v>345</v>
      </c>
      <c r="C64" s="186">
        <v>748432.04952999996</v>
      </c>
      <c r="D64" s="186">
        <v>956998.46282000013</v>
      </c>
      <c r="E64" s="186">
        <v>1118569.1282153553</v>
      </c>
      <c r="F64" s="186">
        <v>1069782.8172697332</v>
      </c>
      <c r="G64" s="186">
        <v>1127616.5563984355</v>
      </c>
      <c r="H64" s="186">
        <v>1183322.6821839963</v>
      </c>
      <c r="I64" s="186">
        <v>1329189.7118388826</v>
      </c>
      <c r="J64" s="186">
        <v>1240865.612952498</v>
      </c>
      <c r="K64" s="186">
        <v>1209791.7378948338</v>
      </c>
      <c r="L64" s="186">
        <v>1090406.0526444486</v>
      </c>
      <c r="M64" s="186">
        <v>1196470.4514467199</v>
      </c>
      <c r="N64" s="186">
        <v>1365216.2167378431</v>
      </c>
      <c r="O64" s="186">
        <v>1648593.3083300414</v>
      </c>
      <c r="P64" s="186"/>
      <c r="Q64" s="186">
        <v>748432.04952999996</v>
      </c>
      <c r="R64" s="186">
        <v>755767.37974999996</v>
      </c>
      <c r="S64" s="186">
        <v>780550.46341626509</v>
      </c>
      <c r="T64" s="186">
        <v>875462.48072626512</v>
      </c>
      <c r="U64" s="186">
        <v>789193.01692566508</v>
      </c>
      <c r="V64" s="186">
        <v>789791.39530600002</v>
      </c>
      <c r="W64" s="186">
        <v>807631.11050499999</v>
      </c>
      <c r="X64" s="186">
        <v>801579.74151000008</v>
      </c>
      <c r="Y64" s="186">
        <v>798205.78700767737</v>
      </c>
      <c r="Z64" s="186">
        <v>737413.20206339995</v>
      </c>
      <c r="AA64" s="186">
        <v>729103.33774108137</v>
      </c>
      <c r="AB64" s="186">
        <v>748759.79830633732</v>
      </c>
      <c r="AC64" s="186">
        <v>743249.08073334792</v>
      </c>
      <c r="AD64" s="184">
        <v>53</v>
      </c>
      <c r="AE64" s="187" t="s">
        <v>1077</v>
      </c>
    </row>
    <row r="65" spans="1:31" ht="21" customHeight="1" x14ac:dyDescent="0.2">
      <c r="A65" s="195">
        <v>54</v>
      </c>
      <c r="B65" s="188" t="s">
        <v>515</v>
      </c>
      <c r="C65" s="189">
        <v>59882.534349999994</v>
      </c>
      <c r="D65" s="189">
        <v>62624.658352099999</v>
      </c>
      <c r="E65" s="189">
        <v>75320.516122900008</v>
      </c>
      <c r="F65" s="189">
        <v>102489.23256</v>
      </c>
      <c r="G65" s="189">
        <v>140244.77553000001</v>
      </c>
      <c r="H65" s="189">
        <v>212235.08480000004</v>
      </c>
      <c r="I65" s="189">
        <v>229293.82445999997</v>
      </c>
      <c r="J65" s="189">
        <v>151530.77003999997</v>
      </c>
      <c r="K65" s="189">
        <v>153176.18781999999</v>
      </c>
      <c r="L65" s="189">
        <v>200483.42564983334</v>
      </c>
      <c r="M65" s="189">
        <v>250977.98159406937</v>
      </c>
      <c r="N65" s="189">
        <v>355091.52665782988</v>
      </c>
      <c r="O65" s="189">
        <v>326429.52447099995</v>
      </c>
      <c r="P65" s="189"/>
      <c r="Q65" s="189">
        <v>59882.534349999994</v>
      </c>
      <c r="R65" s="189">
        <v>55588.896610000011</v>
      </c>
      <c r="S65" s="189">
        <v>53321.103570000007</v>
      </c>
      <c r="T65" s="189">
        <v>57812.446689999997</v>
      </c>
      <c r="U65" s="189">
        <v>69321.524989999991</v>
      </c>
      <c r="V65" s="189">
        <v>87401.999360000002</v>
      </c>
      <c r="W65" s="189">
        <v>111656.51746999999</v>
      </c>
      <c r="X65" s="189">
        <v>89516.319119999986</v>
      </c>
      <c r="Y65" s="189">
        <v>81026.20861999999</v>
      </c>
      <c r="Z65" s="189">
        <v>93723.369169800004</v>
      </c>
      <c r="AA65" s="189">
        <v>95772.714289999989</v>
      </c>
      <c r="AB65" s="189">
        <v>81557.906300000002</v>
      </c>
      <c r="AC65" s="189">
        <v>101815.22775999999</v>
      </c>
      <c r="AD65" s="195">
        <v>54</v>
      </c>
      <c r="AE65" s="190" t="s">
        <v>1078</v>
      </c>
    </row>
    <row r="66" spans="1:31" ht="21" customHeight="1" x14ac:dyDescent="0.2">
      <c r="A66" s="184">
        <v>55</v>
      </c>
      <c r="B66" s="185" t="s">
        <v>346</v>
      </c>
      <c r="C66" s="186">
        <v>4049.9999999999995</v>
      </c>
      <c r="D66" s="186">
        <v>4040</v>
      </c>
      <c r="E66" s="186">
        <v>5850</v>
      </c>
      <c r="F66" s="186">
        <v>4694.4650000000001</v>
      </c>
      <c r="G66" s="186">
        <v>5190.5879999999997</v>
      </c>
      <c r="H66" s="186">
        <v>6457.9549999999999</v>
      </c>
      <c r="I66" s="186">
        <v>2749.3533999999995</v>
      </c>
      <c r="J66" s="186">
        <v>6074.4815565464132</v>
      </c>
      <c r="K66" s="186">
        <v>5894.7043659228648</v>
      </c>
      <c r="L66" s="186">
        <v>2806.4</v>
      </c>
      <c r="M66" s="186">
        <v>4063.8</v>
      </c>
      <c r="N66" s="186">
        <v>4352.9799999999996</v>
      </c>
      <c r="O66" s="186">
        <v>5315.5358304199999</v>
      </c>
      <c r="P66" s="186"/>
      <c r="Q66" s="186">
        <v>4049.9999999999995</v>
      </c>
      <c r="R66" s="186">
        <v>3600</v>
      </c>
      <c r="S66" s="186">
        <v>4049.9999999999995</v>
      </c>
      <c r="T66" s="186">
        <v>2485.3049999999998</v>
      </c>
      <c r="U66" s="186">
        <v>2162.7449999999999</v>
      </c>
      <c r="V66" s="186">
        <v>2372.31</v>
      </c>
      <c r="W66" s="186">
        <v>859.77</v>
      </c>
      <c r="X66" s="186">
        <v>1845.0000000000002</v>
      </c>
      <c r="Y66" s="186">
        <v>1800</v>
      </c>
      <c r="Z66" s="186">
        <v>789.3</v>
      </c>
      <c r="AA66" s="186">
        <v>1170</v>
      </c>
      <c r="AB66" s="186">
        <v>1071.8549999999998</v>
      </c>
      <c r="AC66" s="186">
        <v>1304.9999999999998</v>
      </c>
      <c r="AD66" s="184">
        <v>55</v>
      </c>
      <c r="AE66" s="187" t="s">
        <v>1079</v>
      </c>
    </row>
    <row r="67" spans="1:31" ht="21" customHeight="1" x14ac:dyDescent="0.2">
      <c r="A67" s="195">
        <v>56</v>
      </c>
      <c r="B67" s="188" t="s">
        <v>347</v>
      </c>
      <c r="C67" s="189">
        <v>14798.01483</v>
      </c>
      <c r="D67" s="189">
        <v>13879.998880000001</v>
      </c>
      <c r="E67" s="189">
        <v>13802.272300000001</v>
      </c>
      <c r="F67" s="189">
        <v>29936.848259999999</v>
      </c>
      <c r="G67" s="189">
        <v>51109.994884237029</v>
      </c>
      <c r="H67" s="189">
        <v>41965.769571799996</v>
      </c>
      <c r="I67" s="189">
        <v>45729.289637362068</v>
      </c>
      <c r="J67" s="189">
        <v>46961.511044675201</v>
      </c>
      <c r="K67" s="189">
        <v>29492.336133466441</v>
      </c>
      <c r="L67" s="189">
        <v>32222.989294953852</v>
      </c>
      <c r="M67" s="189">
        <v>34040.859730406104</v>
      </c>
      <c r="N67" s="189">
        <v>35057.958830839969</v>
      </c>
      <c r="O67" s="189">
        <v>46979.51860908488</v>
      </c>
      <c r="P67" s="189"/>
      <c r="Q67" s="189">
        <v>14798.01483</v>
      </c>
      <c r="R67" s="189">
        <v>14127.951980000002</v>
      </c>
      <c r="S67" s="189">
        <v>14474.59201</v>
      </c>
      <c r="T67" s="189">
        <v>25243.017139999996</v>
      </c>
      <c r="U67" s="189">
        <v>40956.97651</v>
      </c>
      <c r="V67" s="189">
        <v>32940.081730000005</v>
      </c>
      <c r="W67" s="189">
        <v>37865.047939999997</v>
      </c>
      <c r="X67" s="189">
        <v>38411.079760000001</v>
      </c>
      <c r="Y67" s="189">
        <v>23143.574359999999</v>
      </c>
      <c r="Z67" s="189">
        <v>23729.073078000001</v>
      </c>
      <c r="AA67" s="189">
        <v>24838.902050000001</v>
      </c>
      <c r="AB67" s="189">
        <v>25937.478320000002</v>
      </c>
      <c r="AC67" s="189">
        <v>26456.523279999998</v>
      </c>
      <c r="AD67" s="195">
        <v>56</v>
      </c>
      <c r="AE67" s="190" t="s">
        <v>1080</v>
      </c>
    </row>
    <row r="68" spans="1:31" ht="21" customHeight="1" x14ac:dyDescent="0.2">
      <c r="A68" s="184">
        <v>57</v>
      </c>
      <c r="B68" s="185" t="s">
        <v>447</v>
      </c>
      <c r="C68" s="186">
        <v>998524.124395438</v>
      </c>
      <c r="D68" s="186">
        <v>1575034.7533819485</v>
      </c>
      <c r="E68" s="186">
        <v>1982352.0811663726</v>
      </c>
      <c r="F68" s="186">
        <v>1627962.1491723752</v>
      </c>
      <c r="G68" s="186">
        <v>1692294.1204240473</v>
      </c>
      <c r="H68" s="186">
        <v>1568288.6613253863</v>
      </c>
      <c r="I68" s="186">
        <v>1605958.8589955079</v>
      </c>
      <c r="J68" s="186">
        <v>769195.29561718495</v>
      </c>
      <c r="K68" s="186">
        <v>992137.33726464421</v>
      </c>
      <c r="L68" s="186">
        <v>1438974.2367439063</v>
      </c>
      <c r="M68" s="186">
        <v>2192881.5273765926</v>
      </c>
      <c r="N68" s="186">
        <v>2256707.6910178429</v>
      </c>
      <c r="O68" s="186">
        <v>2586119.0053313267</v>
      </c>
      <c r="P68" s="186"/>
      <c r="Q68" s="186">
        <v>998524.124395438</v>
      </c>
      <c r="R68" s="186">
        <v>1518488.0418978119</v>
      </c>
      <c r="S68" s="186">
        <v>1545121.2484179954</v>
      </c>
      <c r="T68" s="186">
        <v>1236775.3737389699</v>
      </c>
      <c r="U68" s="186">
        <v>1264832.6515633939</v>
      </c>
      <c r="V68" s="186">
        <v>1231754.7106658381</v>
      </c>
      <c r="W68" s="186">
        <v>1310104.5408554294</v>
      </c>
      <c r="X68" s="186">
        <v>599208.09422693821</v>
      </c>
      <c r="Y68" s="186">
        <v>696426.94260321022</v>
      </c>
      <c r="Z68" s="186">
        <v>932023.71740639559</v>
      </c>
      <c r="AA68" s="186">
        <v>1339549.5615783548</v>
      </c>
      <c r="AB68" s="186">
        <v>1271276.0742314924</v>
      </c>
      <c r="AC68" s="186">
        <v>1473553.9732103874</v>
      </c>
      <c r="AD68" s="184">
        <v>57</v>
      </c>
      <c r="AE68" s="187" t="s">
        <v>1081</v>
      </c>
    </row>
    <row r="69" spans="1:31" ht="21" customHeight="1" x14ac:dyDescent="0.2">
      <c r="A69" s="196" t="s">
        <v>965</v>
      </c>
      <c r="B69" s="197" t="s">
        <v>479</v>
      </c>
      <c r="C69" s="198">
        <v>4639989.9925771961</v>
      </c>
      <c r="D69" s="198">
        <v>4631270.1672373423</v>
      </c>
      <c r="E69" s="198">
        <v>5773840.8080716459</v>
      </c>
      <c r="F69" s="198">
        <v>7325636.6449655825</v>
      </c>
      <c r="G69" s="198">
        <v>8224536.0985477157</v>
      </c>
      <c r="H69" s="198">
        <v>9013665.6425566114</v>
      </c>
      <c r="I69" s="198">
        <v>9770741.5720025878</v>
      </c>
      <c r="J69" s="198">
        <v>12104571.651468964</v>
      </c>
      <c r="K69" s="198">
        <v>14692573.215405786</v>
      </c>
      <c r="L69" s="198">
        <v>18574105.140355803</v>
      </c>
      <c r="M69" s="198">
        <v>20009728.308888603</v>
      </c>
      <c r="N69" s="198">
        <v>21792167.77585344</v>
      </c>
      <c r="O69" s="198">
        <v>30233147.414436135</v>
      </c>
      <c r="P69" s="198"/>
      <c r="Q69" s="198">
        <v>4639989.9925771961</v>
      </c>
      <c r="R69" s="198">
        <v>4580181.2165446999</v>
      </c>
      <c r="S69" s="198">
        <v>4998037.5644149138</v>
      </c>
      <c r="T69" s="198">
        <v>5299165.8194074109</v>
      </c>
      <c r="U69" s="198">
        <v>5152348.2571622953</v>
      </c>
      <c r="V69" s="198">
        <v>5690157.1982222619</v>
      </c>
      <c r="W69" s="198">
        <v>6260193.9802856641</v>
      </c>
      <c r="X69" s="198">
        <v>6927963.1222742293</v>
      </c>
      <c r="Y69" s="198">
        <v>7879754.6883159168</v>
      </c>
      <c r="Z69" s="198">
        <v>8496514.9125622194</v>
      </c>
      <c r="AA69" s="198">
        <v>8522516.8683513235</v>
      </c>
      <c r="AB69" s="198">
        <v>8722602.5794777814</v>
      </c>
      <c r="AC69" s="198">
        <v>9475625.6964995302</v>
      </c>
      <c r="AD69" s="196" t="s">
        <v>965</v>
      </c>
      <c r="AE69" s="199" t="s">
        <v>1082</v>
      </c>
    </row>
    <row r="70" spans="1:31" ht="21" customHeight="1" x14ac:dyDescent="0.2">
      <c r="A70" s="184">
        <v>58</v>
      </c>
      <c r="B70" s="185" t="s">
        <v>348</v>
      </c>
      <c r="C70" s="186">
        <v>121996.142894</v>
      </c>
      <c r="D70" s="186">
        <v>135438.745524</v>
      </c>
      <c r="E70" s="186">
        <v>144346.70419099997</v>
      </c>
      <c r="F70" s="186">
        <v>201900.44526165034</v>
      </c>
      <c r="G70" s="186">
        <v>184971.16627797947</v>
      </c>
      <c r="H70" s="186">
        <v>247936.72207999995</v>
      </c>
      <c r="I70" s="186">
        <v>267661.83384000004</v>
      </c>
      <c r="J70" s="186">
        <v>219666.32599881914</v>
      </c>
      <c r="K70" s="186">
        <v>368584.62973670004</v>
      </c>
      <c r="L70" s="186">
        <v>425604.35693385638</v>
      </c>
      <c r="M70" s="186">
        <v>411199.38590421132</v>
      </c>
      <c r="N70" s="186">
        <v>389284.68145828025</v>
      </c>
      <c r="O70" s="186">
        <v>439685.34142906551</v>
      </c>
      <c r="P70" s="186"/>
      <c r="Q70" s="186">
        <v>121996.142894</v>
      </c>
      <c r="R70" s="186">
        <v>123850.67196399999</v>
      </c>
      <c r="S70" s="186">
        <v>148808.758631</v>
      </c>
      <c r="T70" s="186">
        <v>167863.07771499999</v>
      </c>
      <c r="U70" s="186">
        <v>177295.14522199999</v>
      </c>
      <c r="V70" s="186">
        <v>174422.47166200003</v>
      </c>
      <c r="W70" s="186">
        <v>178729.57008399995</v>
      </c>
      <c r="X70" s="186">
        <v>131663.64376899999</v>
      </c>
      <c r="Y70" s="186">
        <v>120444.75079110001</v>
      </c>
      <c r="Z70" s="186">
        <v>202516.91475489998</v>
      </c>
      <c r="AA70" s="186">
        <v>221246.58488489999</v>
      </c>
      <c r="AB70" s="186">
        <v>221119.31786460002</v>
      </c>
      <c r="AC70" s="186">
        <v>211740.9843709</v>
      </c>
      <c r="AD70" s="184">
        <v>58</v>
      </c>
      <c r="AE70" s="187" t="s">
        <v>1083</v>
      </c>
    </row>
    <row r="71" spans="1:31" ht="21" customHeight="1" x14ac:dyDescent="0.2">
      <c r="A71" s="195">
        <v>59</v>
      </c>
      <c r="B71" s="188" t="s">
        <v>501</v>
      </c>
      <c r="C71" s="189">
        <v>1099875.9991700004</v>
      </c>
      <c r="D71" s="189">
        <v>1121445.9815065998</v>
      </c>
      <c r="E71" s="189">
        <v>1640294.3065782553</v>
      </c>
      <c r="F71" s="189">
        <v>1923695.0651171391</v>
      </c>
      <c r="G71" s="189">
        <v>1731568.3117145249</v>
      </c>
      <c r="H71" s="189">
        <v>2206987.867259678</v>
      </c>
      <c r="I71" s="189">
        <v>2193157.7526736017</v>
      </c>
      <c r="J71" s="189">
        <v>1972974.0836104869</v>
      </c>
      <c r="K71" s="189">
        <v>2371031.0544247981</v>
      </c>
      <c r="L71" s="189">
        <v>3288485.9507013983</v>
      </c>
      <c r="M71" s="189">
        <v>3236598.5789389987</v>
      </c>
      <c r="N71" s="189">
        <v>5684311.1625514096</v>
      </c>
      <c r="O71" s="189">
        <v>5702809.3696910758</v>
      </c>
      <c r="P71" s="189"/>
      <c r="Q71" s="189">
        <v>1099875.9991700004</v>
      </c>
      <c r="R71" s="189">
        <v>1160384.7043470002</v>
      </c>
      <c r="S71" s="189">
        <v>1441127.2966031004</v>
      </c>
      <c r="T71" s="189">
        <v>1502507.328427</v>
      </c>
      <c r="U71" s="189">
        <v>1088417.6573319999</v>
      </c>
      <c r="V71" s="189">
        <v>1509290.793299</v>
      </c>
      <c r="W71" s="189">
        <v>1568966.9052064</v>
      </c>
      <c r="X71" s="189">
        <v>1342081.2225539996</v>
      </c>
      <c r="Y71" s="189">
        <v>1483117.1551506182</v>
      </c>
      <c r="Z71" s="189">
        <v>1540483.0865360002</v>
      </c>
      <c r="AA71" s="189">
        <v>1440896.6832456205</v>
      </c>
      <c r="AB71" s="189">
        <v>2005658.4630586</v>
      </c>
      <c r="AC71" s="189">
        <v>2104744.5733877998</v>
      </c>
      <c r="AD71" s="195">
        <v>59</v>
      </c>
      <c r="AE71" s="190" t="s">
        <v>1084</v>
      </c>
    </row>
    <row r="72" spans="1:31" ht="21" customHeight="1" x14ac:dyDescent="0.2">
      <c r="A72" s="184">
        <v>60</v>
      </c>
      <c r="B72" s="185" t="s">
        <v>349</v>
      </c>
      <c r="C72" s="186">
        <v>148867.33888500003</v>
      </c>
      <c r="D72" s="186">
        <v>226563.62698</v>
      </c>
      <c r="E72" s="186">
        <v>197110.58633000002</v>
      </c>
      <c r="F72" s="186">
        <v>380869.55241320457</v>
      </c>
      <c r="G72" s="186">
        <v>420175.88982657966</v>
      </c>
      <c r="H72" s="186">
        <v>375356.97743149882</v>
      </c>
      <c r="I72" s="186">
        <v>282332.72987046844</v>
      </c>
      <c r="J72" s="186">
        <v>217770.7142097273</v>
      </c>
      <c r="K72" s="186">
        <v>315016.48947695654</v>
      </c>
      <c r="L72" s="186">
        <v>488993.76210421341</v>
      </c>
      <c r="M72" s="186">
        <v>448051.9180423994</v>
      </c>
      <c r="N72" s="186">
        <v>466295.15623557835</v>
      </c>
      <c r="O72" s="186">
        <v>574080.52899026428</v>
      </c>
      <c r="P72" s="186"/>
      <c r="Q72" s="186">
        <v>148867.33888500003</v>
      </c>
      <c r="R72" s="186">
        <v>174708.131658</v>
      </c>
      <c r="S72" s="186">
        <v>129475.012778</v>
      </c>
      <c r="T72" s="186">
        <v>173841.92605334704</v>
      </c>
      <c r="U72" s="186">
        <v>190332.16587026222</v>
      </c>
      <c r="V72" s="186">
        <v>149222.51288299999</v>
      </c>
      <c r="W72" s="186">
        <v>162480.96998800003</v>
      </c>
      <c r="X72" s="186">
        <v>155009.57647900004</v>
      </c>
      <c r="Y72" s="186">
        <v>209654.76360069998</v>
      </c>
      <c r="Z72" s="186">
        <v>251126.83165905997</v>
      </c>
      <c r="AA72" s="186">
        <v>184673.13351830002</v>
      </c>
      <c r="AB72" s="186">
        <v>208606.47913810003</v>
      </c>
      <c r="AC72" s="186">
        <v>226187.59470289995</v>
      </c>
      <c r="AD72" s="184">
        <v>60</v>
      </c>
      <c r="AE72" s="187" t="s">
        <v>1085</v>
      </c>
    </row>
    <row r="73" spans="1:31" ht="21" customHeight="1" x14ac:dyDescent="0.2">
      <c r="A73" s="195">
        <v>61</v>
      </c>
      <c r="B73" s="188" t="s">
        <v>350</v>
      </c>
      <c r="C73" s="189">
        <v>286131.23493319994</v>
      </c>
      <c r="D73" s="189">
        <v>298562.0005537101</v>
      </c>
      <c r="E73" s="189">
        <v>420904.64435282734</v>
      </c>
      <c r="F73" s="189">
        <v>565660.25050227367</v>
      </c>
      <c r="G73" s="189">
        <v>820177.6921040389</v>
      </c>
      <c r="H73" s="189">
        <v>691713.47751016647</v>
      </c>
      <c r="I73" s="189">
        <v>693584.18552833237</v>
      </c>
      <c r="J73" s="189">
        <v>1318352.414497792</v>
      </c>
      <c r="K73" s="189">
        <v>1612536.3577564387</v>
      </c>
      <c r="L73" s="189">
        <v>2003402.7734288655</v>
      </c>
      <c r="M73" s="189">
        <v>2145640.616057754</v>
      </c>
      <c r="N73" s="189">
        <v>2168650.0265069995</v>
      </c>
      <c r="O73" s="189">
        <v>3528187.1698389929</v>
      </c>
      <c r="P73" s="189"/>
      <c r="Q73" s="189">
        <v>286131.23493319994</v>
      </c>
      <c r="R73" s="189">
        <v>266035.37915369996</v>
      </c>
      <c r="S73" s="189">
        <v>300802.00937359995</v>
      </c>
      <c r="T73" s="189">
        <v>348078.581298</v>
      </c>
      <c r="U73" s="189">
        <v>552092.46515749989</v>
      </c>
      <c r="V73" s="189">
        <v>472781.03413139994</v>
      </c>
      <c r="W73" s="189">
        <v>494981.72966850002</v>
      </c>
      <c r="X73" s="189">
        <v>868228.48692140018</v>
      </c>
      <c r="Y73" s="189">
        <v>895630.39236707112</v>
      </c>
      <c r="Z73" s="189">
        <v>1043581.7421550301</v>
      </c>
      <c r="AA73" s="189">
        <v>1168251.5024244003</v>
      </c>
      <c r="AB73" s="189">
        <v>1071549.581463</v>
      </c>
      <c r="AC73" s="189">
        <v>1100403.5766530999</v>
      </c>
      <c r="AD73" s="195">
        <v>61</v>
      </c>
      <c r="AE73" s="190" t="s">
        <v>1086</v>
      </c>
    </row>
    <row r="74" spans="1:31" ht="21" customHeight="1" x14ac:dyDescent="0.2">
      <c r="A74" s="184">
        <v>62</v>
      </c>
      <c r="B74" s="185" t="s">
        <v>351</v>
      </c>
      <c r="C74" s="186">
        <v>727552.40103249997</v>
      </c>
      <c r="D74" s="186">
        <v>640832.91659676004</v>
      </c>
      <c r="E74" s="186">
        <v>629377.09398200014</v>
      </c>
      <c r="F74" s="186">
        <v>719304.21735711384</v>
      </c>
      <c r="G74" s="186">
        <v>779056.26834145223</v>
      </c>
      <c r="H74" s="186">
        <v>845001.51977026777</v>
      </c>
      <c r="I74" s="186">
        <v>944134.98912498681</v>
      </c>
      <c r="J74" s="186">
        <v>694327.06918936188</v>
      </c>
      <c r="K74" s="186">
        <v>768905.52584390785</v>
      </c>
      <c r="L74" s="186">
        <v>822341.20268682681</v>
      </c>
      <c r="M74" s="186">
        <v>967548.68064746296</v>
      </c>
      <c r="N74" s="186">
        <v>924488.19038000342</v>
      </c>
      <c r="O74" s="186">
        <v>1066314.3564355979</v>
      </c>
      <c r="P74" s="186"/>
      <c r="Q74" s="186">
        <v>727552.40103249997</v>
      </c>
      <c r="R74" s="186">
        <v>600546.72468499979</v>
      </c>
      <c r="S74" s="186">
        <v>525862.14533500001</v>
      </c>
      <c r="T74" s="186">
        <v>522302.45287699992</v>
      </c>
      <c r="U74" s="186">
        <v>492165.34144999983</v>
      </c>
      <c r="V74" s="186">
        <v>580785.21085999999</v>
      </c>
      <c r="W74" s="186">
        <v>584030.92492699996</v>
      </c>
      <c r="X74" s="186">
        <v>428884.81017199997</v>
      </c>
      <c r="Y74" s="186">
        <v>582162.34227667504</v>
      </c>
      <c r="Z74" s="186">
        <v>587965.99013305013</v>
      </c>
      <c r="AA74" s="186">
        <v>702685.29738810007</v>
      </c>
      <c r="AB74" s="186">
        <v>670526.26634600002</v>
      </c>
      <c r="AC74" s="186">
        <v>649179.38926710014</v>
      </c>
      <c r="AD74" s="184">
        <v>62</v>
      </c>
      <c r="AE74" s="187" t="s">
        <v>1087</v>
      </c>
    </row>
    <row r="75" spans="1:31" ht="21" customHeight="1" x14ac:dyDescent="0.2">
      <c r="A75" s="195">
        <v>63</v>
      </c>
      <c r="B75" s="188" t="s">
        <v>428</v>
      </c>
      <c r="C75" s="189">
        <v>793532.70085999998</v>
      </c>
      <c r="D75" s="189">
        <v>843817.63108299987</v>
      </c>
      <c r="E75" s="189">
        <v>1027853.501028</v>
      </c>
      <c r="F75" s="189">
        <v>1463742.0569120632</v>
      </c>
      <c r="G75" s="189">
        <v>1655851.2636727158</v>
      </c>
      <c r="H75" s="189">
        <v>1531003.4754509272</v>
      </c>
      <c r="I75" s="189">
        <v>2294111.3775915056</v>
      </c>
      <c r="J75" s="189">
        <v>2865682.1886541992</v>
      </c>
      <c r="K75" s="189">
        <v>3381847.0176800932</v>
      </c>
      <c r="L75" s="189">
        <v>5008763.784457529</v>
      </c>
      <c r="M75" s="189">
        <v>6466218.4285849137</v>
      </c>
      <c r="N75" s="189">
        <v>5169933.3676188439</v>
      </c>
      <c r="O75" s="189">
        <v>5186313.8268503211</v>
      </c>
      <c r="P75" s="189"/>
      <c r="Q75" s="189">
        <v>793532.70085999998</v>
      </c>
      <c r="R75" s="189">
        <v>806063.73017999984</v>
      </c>
      <c r="S75" s="189">
        <v>840502.23693000013</v>
      </c>
      <c r="T75" s="189">
        <v>879560.13597000018</v>
      </c>
      <c r="U75" s="189">
        <v>894491.14352000016</v>
      </c>
      <c r="V75" s="189">
        <v>883925.52515999996</v>
      </c>
      <c r="W75" s="189">
        <v>1092550.3842199999</v>
      </c>
      <c r="X75" s="189">
        <v>1370646.1205149998</v>
      </c>
      <c r="Y75" s="189">
        <v>1599689.2896999998</v>
      </c>
      <c r="Z75" s="189">
        <v>1812804.7644849999</v>
      </c>
      <c r="AA75" s="189">
        <v>1946986.8645000001</v>
      </c>
      <c r="AB75" s="189">
        <v>1558427.8264899999</v>
      </c>
      <c r="AC75" s="189">
        <v>1570324.6574549999</v>
      </c>
      <c r="AD75" s="195">
        <v>63</v>
      </c>
      <c r="AE75" s="190" t="s">
        <v>1088</v>
      </c>
    </row>
    <row r="76" spans="1:31" ht="21" customHeight="1" x14ac:dyDescent="0.2">
      <c r="A76" s="184">
        <v>64</v>
      </c>
      <c r="B76" s="185" t="s">
        <v>352</v>
      </c>
      <c r="C76" s="186">
        <v>308838.22350600007</v>
      </c>
      <c r="D76" s="186">
        <v>295283.77805447998</v>
      </c>
      <c r="E76" s="186">
        <v>428759.38059368002</v>
      </c>
      <c r="F76" s="186">
        <v>509011.45803501608</v>
      </c>
      <c r="G76" s="186">
        <v>840420.61293073359</v>
      </c>
      <c r="H76" s="186">
        <v>1104367.8680080166</v>
      </c>
      <c r="I76" s="186">
        <v>741305.6895161001</v>
      </c>
      <c r="J76" s="186">
        <v>2241963.4621665566</v>
      </c>
      <c r="K76" s="186">
        <v>2749804.4681491042</v>
      </c>
      <c r="L76" s="186">
        <v>3009037.0708716102</v>
      </c>
      <c r="M76" s="186">
        <v>2627378.2996307001</v>
      </c>
      <c r="N76" s="186">
        <v>2273931.1093450896</v>
      </c>
      <c r="O76" s="186">
        <v>7112310.1212388864</v>
      </c>
      <c r="P76" s="186"/>
      <c r="Q76" s="186">
        <v>308838.22350600007</v>
      </c>
      <c r="R76" s="186">
        <v>330714.28950399999</v>
      </c>
      <c r="S76" s="186">
        <v>333619.45610399998</v>
      </c>
      <c r="T76" s="186">
        <v>340777.90171399998</v>
      </c>
      <c r="U76" s="186">
        <v>378863.89662799996</v>
      </c>
      <c r="V76" s="186">
        <v>349557.94846199994</v>
      </c>
      <c r="W76" s="186">
        <v>349388.64323519985</v>
      </c>
      <c r="X76" s="186">
        <v>684205.1590199999</v>
      </c>
      <c r="Y76" s="186">
        <v>689476.83818540408</v>
      </c>
      <c r="Z76" s="186">
        <v>742280.95256237208</v>
      </c>
      <c r="AA76" s="186">
        <v>812221.07226599997</v>
      </c>
      <c r="AB76" s="186">
        <v>772818.6823942</v>
      </c>
      <c r="AC76" s="186">
        <v>803722.04466979974</v>
      </c>
      <c r="AD76" s="184">
        <v>64</v>
      </c>
      <c r="AE76" s="187" t="s">
        <v>1089</v>
      </c>
    </row>
    <row r="77" spans="1:31" ht="21" customHeight="1" x14ac:dyDescent="0.2">
      <c r="A77" s="195">
        <v>65</v>
      </c>
      <c r="B77" s="188" t="s">
        <v>353</v>
      </c>
      <c r="C77" s="189">
        <v>192067.22879649999</v>
      </c>
      <c r="D77" s="189">
        <v>200750.36906210001</v>
      </c>
      <c r="E77" s="189">
        <v>198146.79119003098</v>
      </c>
      <c r="F77" s="189">
        <v>325042.22987987776</v>
      </c>
      <c r="G77" s="189">
        <v>413241.73578232585</v>
      </c>
      <c r="H77" s="189">
        <v>476274.20596099994</v>
      </c>
      <c r="I77" s="189">
        <v>371464.92530392477</v>
      </c>
      <c r="J77" s="189">
        <v>330492.42618085677</v>
      </c>
      <c r="K77" s="189">
        <v>587611.7081755118</v>
      </c>
      <c r="L77" s="189">
        <v>832282.87557783246</v>
      </c>
      <c r="M77" s="189">
        <v>856105.60064386635</v>
      </c>
      <c r="N77" s="189">
        <v>1036360.8589337816</v>
      </c>
      <c r="O77" s="189">
        <v>801902.30033736222</v>
      </c>
      <c r="P77" s="189"/>
      <c r="Q77" s="189">
        <v>192067.22879649999</v>
      </c>
      <c r="R77" s="189">
        <v>158507.90922620002</v>
      </c>
      <c r="S77" s="189">
        <v>125374.50126999999</v>
      </c>
      <c r="T77" s="189">
        <v>179605.84677800001</v>
      </c>
      <c r="U77" s="189">
        <v>246149.42187200001</v>
      </c>
      <c r="V77" s="189">
        <v>399248.03009200009</v>
      </c>
      <c r="W77" s="189">
        <v>322288.81911679998</v>
      </c>
      <c r="X77" s="189">
        <v>260388.71105599997</v>
      </c>
      <c r="Y77" s="189">
        <v>323812.18647243298</v>
      </c>
      <c r="Z77" s="189">
        <v>411223.47147294605</v>
      </c>
      <c r="AA77" s="189">
        <v>352683.98307860008</v>
      </c>
      <c r="AB77" s="189">
        <v>472687.09910380002</v>
      </c>
      <c r="AC77" s="189">
        <v>392806.14017290005</v>
      </c>
      <c r="AD77" s="195">
        <v>65</v>
      </c>
      <c r="AE77" s="190" t="s">
        <v>1090</v>
      </c>
    </row>
    <row r="78" spans="1:31" ht="21" customHeight="1" x14ac:dyDescent="0.2">
      <c r="A78" s="184">
        <v>66</v>
      </c>
      <c r="B78" s="185" t="s">
        <v>1091</v>
      </c>
      <c r="C78" s="186">
        <v>80403.622312000007</v>
      </c>
      <c r="D78" s="186">
        <v>40710.324999799996</v>
      </c>
      <c r="E78" s="186">
        <v>48724.048498999997</v>
      </c>
      <c r="F78" s="186">
        <v>50538.404932105062</v>
      </c>
      <c r="G78" s="186">
        <v>96247.358696045849</v>
      </c>
      <c r="H78" s="186">
        <v>115894.09146331879</v>
      </c>
      <c r="I78" s="186">
        <v>73454.16749977076</v>
      </c>
      <c r="J78" s="186">
        <v>120092.56821200001</v>
      </c>
      <c r="K78" s="186">
        <v>81680.800015699991</v>
      </c>
      <c r="L78" s="186">
        <v>83385.178537283107</v>
      </c>
      <c r="M78" s="186">
        <v>106895.89481236668</v>
      </c>
      <c r="N78" s="186">
        <v>200554.1766913271</v>
      </c>
      <c r="O78" s="186">
        <v>347170.80334319826</v>
      </c>
      <c r="P78" s="186"/>
      <c r="Q78" s="186">
        <v>80403.622312000007</v>
      </c>
      <c r="R78" s="186">
        <v>36748.747858999996</v>
      </c>
      <c r="S78" s="186">
        <v>34973.335898999998</v>
      </c>
      <c r="T78" s="186">
        <v>34215.335653976195</v>
      </c>
      <c r="U78" s="186">
        <v>64544.716486653582</v>
      </c>
      <c r="V78" s="186">
        <v>75718.6361136536</v>
      </c>
      <c r="W78" s="186">
        <v>50001.246654129434</v>
      </c>
      <c r="X78" s="186">
        <v>76593.481681637481</v>
      </c>
      <c r="Y78" s="186">
        <v>67180.974443601241</v>
      </c>
      <c r="Z78" s="186">
        <v>67217.179567722997</v>
      </c>
      <c r="AA78" s="186">
        <v>55410.598153487517</v>
      </c>
      <c r="AB78" s="186">
        <v>73386.596304071427</v>
      </c>
      <c r="AC78" s="186">
        <v>183418.63093272873</v>
      </c>
      <c r="AD78" s="184">
        <v>66</v>
      </c>
      <c r="AE78" s="187" t="s">
        <v>1092</v>
      </c>
    </row>
    <row r="79" spans="1:31" ht="21" customHeight="1" x14ac:dyDescent="0.2">
      <c r="A79" s="195">
        <v>67</v>
      </c>
      <c r="B79" s="188" t="s">
        <v>355</v>
      </c>
      <c r="C79" s="189">
        <v>578899.15816699993</v>
      </c>
      <c r="D79" s="189">
        <v>521230.95074200007</v>
      </c>
      <c r="E79" s="189">
        <v>543388.59559599997</v>
      </c>
      <c r="F79" s="189">
        <v>541119.06611999997</v>
      </c>
      <c r="G79" s="189">
        <v>696972.31356000004</v>
      </c>
      <c r="H79" s="189">
        <v>751283.19439999992</v>
      </c>
      <c r="I79" s="189">
        <v>1102236.6615199998</v>
      </c>
      <c r="J79" s="189">
        <v>1066059.4688734694</v>
      </c>
      <c r="K79" s="189">
        <v>1238417.1228639998</v>
      </c>
      <c r="L79" s="189">
        <v>1019842.2665372029</v>
      </c>
      <c r="M79" s="189">
        <v>954928.97448419989</v>
      </c>
      <c r="N79" s="189">
        <v>1469828.7948777832</v>
      </c>
      <c r="O79" s="189">
        <v>2585397.0845321515</v>
      </c>
      <c r="P79" s="189"/>
      <c r="Q79" s="189">
        <v>578899.15816699993</v>
      </c>
      <c r="R79" s="189">
        <v>610209.988977</v>
      </c>
      <c r="S79" s="189">
        <v>675685.37544999993</v>
      </c>
      <c r="T79" s="189">
        <v>655665.18021000002</v>
      </c>
      <c r="U79" s="189">
        <v>664576.7916750001</v>
      </c>
      <c r="V79" s="189">
        <v>648444.49918200006</v>
      </c>
      <c r="W79" s="189">
        <v>905284.12714900007</v>
      </c>
      <c r="X79" s="189">
        <v>907019.72511299991</v>
      </c>
      <c r="Y79" s="189">
        <v>1193116.7472319999</v>
      </c>
      <c r="Z79" s="189">
        <v>1049875.8388599001</v>
      </c>
      <c r="AA79" s="189">
        <v>731644.45096089994</v>
      </c>
      <c r="AB79" s="189">
        <v>749623.12997030001</v>
      </c>
      <c r="AC79" s="189">
        <v>1184928.8005405001</v>
      </c>
      <c r="AD79" s="195">
        <v>67</v>
      </c>
      <c r="AE79" s="190" t="s">
        <v>1093</v>
      </c>
    </row>
    <row r="80" spans="1:31" ht="21" customHeight="1" x14ac:dyDescent="0.2">
      <c r="A80" s="184">
        <v>68</v>
      </c>
      <c r="B80" s="185" t="s">
        <v>1094</v>
      </c>
      <c r="C80" s="186">
        <v>21323.243425299999</v>
      </c>
      <c r="D80" s="186">
        <v>11074.425487800001</v>
      </c>
      <c r="E80" s="186">
        <v>11295.607342000001</v>
      </c>
      <c r="F80" s="186">
        <v>11919.463652</v>
      </c>
      <c r="G80" s="186">
        <v>16905.948012000001</v>
      </c>
      <c r="H80" s="186">
        <v>23058.467971999999</v>
      </c>
      <c r="I80" s="186">
        <v>14131.858455907473</v>
      </c>
      <c r="J80" s="186">
        <v>13488.595436384343</v>
      </c>
      <c r="K80" s="186">
        <v>12126.737231699999</v>
      </c>
      <c r="L80" s="186">
        <v>11150.908587999998</v>
      </c>
      <c r="M80" s="186">
        <v>13824.224318</v>
      </c>
      <c r="N80" s="186">
        <v>7211.7057474740086</v>
      </c>
      <c r="O80" s="186">
        <v>4631.5192986486491</v>
      </c>
      <c r="P80" s="186"/>
      <c r="Q80" s="186">
        <v>21323.243425299999</v>
      </c>
      <c r="R80" s="186">
        <v>14403.769539800001</v>
      </c>
      <c r="S80" s="186">
        <v>12871.177984</v>
      </c>
      <c r="T80" s="186">
        <v>10843.527349999998</v>
      </c>
      <c r="U80" s="186">
        <v>13298.860605</v>
      </c>
      <c r="V80" s="186">
        <v>17413.00778</v>
      </c>
      <c r="W80" s="186">
        <v>12175.7174729</v>
      </c>
      <c r="X80" s="186">
        <v>12364.017755999999</v>
      </c>
      <c r="Y80" s="186">
        <v>9930.2258057999989</v>
      </c>
      <c r="Z80" s="186">
        <v>8903.7510030999983</v>
      </c>
      <c r="AA80" s="186">
        <v>9271.9081415000001</v>
      </c>
      <c r="AB80" s="186">
        <v>5269.9534356000004</v>
      </c>
      <c r="AC80" s="186">
        <v>3257.9777044000002</v>
      </c>
      <c r="AD80" s="184">
        <v>68</v>
      </c>
      <c r="AE80" s="187" t="s">
        <v>1095</v>
      </c>
    </row>
    <row r="81" spans="1:31" ht="21" customHeight="1" x14ac:dyDescent="0.2">
      <c r="A81" s="195">
        <v>69</v>
      </c>
      <c r="B81" s="188" t="s">
        <v>356</v>
      </c>
      <c r="C81" s="189">
        <v>28819.498650000001</v>
      </c>
      <c r="D81" s="189">
        <v>25294.114609</v>
      </c>
      <c r="E81" s="189">
        <v>25215.841567999996</v>
      </c>
      <c r="F81" s="189">
        <v>51764.530730808183</v>
      </c>
      <c r="G81" s="189">
        <v>122377.8342608958</v>
      </c>
      <c r="H81" s="189">
        <v>102662.55745462203</v>
      </c>
      <c r="I81" s="189">
        <v>52277.332089805612</v>
      </c>
      <c r="J81" s="189">
        <v>45367.719529980517</v>
      </c>
      <c r="K81" s="189">
        <v>39870.341229500002</v>
      </c>
      <c r="L81" s="189">
        <v>75848.399931003878</v>
      </c>
      <c r="M81" s="189">
        <v>83221.482392999998</v>
      </c>
      <c r="N81" s="189">
        <v>66991.798072627585</v>
      </c>
      <c r="O81" s="189">
        <v>74000.06796113259</v>
      </c>
      <c r="P81" s="189"/>
      <c r="Q81" s="189">
        <v>28819.498650000001</v>
      </c>
      <c r="R81" s="189">
        <v>24344.969519999999</v>
      </c>
      <c r="S81" s="189">
        <v>21961.4594</v>
      </c>
      <c r="T81" s="189">
        <v>26159.886759999998</v>
      </c>
      <c r="U81" s="189">
        <v>52529.989119999998</v>
      </c>
      <c r="V81" s="189">
        <v>45213.356800000001</v>
      </c>
      <c r="W81" s="189">
        <v>26613.998780000002</v>
      </c>
      <c r="X81" s="189">
        <v>22032.676200000002</v>
      </c>
      <c r="Y81" s="189">
        <v>23272.311160000001</v>
      </c>
      <c r="Z81" s="189">
        <v>32331.927319999999</v>
      </c>
      <c r="AA81" s="189">
        <v>34916.67454</v>
      </c>
      <c r="AB81" s="189">
        <v>27579.833770000001</v>
      </c>
      <c r="AC81" s="189">
        <v>30739.020016999999</v>
      </c>
      <c r="AD81" s="195">
        <v>69</v>
      </c>
      <c r="AE81" s="190" t="s">
        <v>1096</v>
      </c>
    </row>
    <row r="82" spans="1:31" ht="21" customHeight="1" x14ac:dyDescent="0.2">
      <c r="A82" s="184">
        <v>70</v>
      </c>
      <c r="B82" s="185" t="s">
        <v>357</v>
      </c>
      <c r="C82" s="186">
        <v>86778.453975199998</v>
      </c>
      <c r="D82" s="186">
        <v>89844.409934899988</v>
      </c>
      <c r="E82" s="186">
        <v>102485.96256669999</v>
      </c>
      <c r="F82" s="186">
        <v>132928.85863472434</v>
      </c>
      <c r="G82" s="186">
        <v>139442.89522159999</v>
      </c>
      <c r="H82" s="186">
        <v>136001.61835</v>
      </c>
      <c r="I82" s="186">
        <v>169722.94029180001</v>
      </c>
      <c r="J82" s="186">
        <v>177987.00367599999</v>
      </c>
      <c r="K82" s="186">
        <v>187367.83882779998</v>
      </c>
      <c r="L82" s="186">
        <v>198391.62773807501</v>
      </c>
      <c r="M82" s="186">
        <v>165491.55647656301</v>
      </c>
      <c r="N82" s="186">
        <v>164068.11395060655</v>
      </c>
      <c r="O82" s="186">
        <v>146847.38391366892</v>
      </c>
      <c r="P82" s="186"/>
      <c r="Q82" s="186">
        <v>86778.453975199998</v>
      </c>
      <c r="R82" s="186">
        <v>82821.396077600002</v>
      </c>
      <c r="S82" s="186">
        <v>90756.576163999998</v>
      </c>
      <c r="T82" s="186">
        <v>104416.47960000001</v>
      </c>
      <c r="U82" s="186">
        <v>97279.410680000001</v>
      </c>
      <c r="V82" s="186">
        <v>97156.348390000014</v>
      </c>
      <c r="W82" s="186">
        <v>92035.439303600011</v>
      </c>
      <c r="X82" s="186">
        <v>92380.107491999996</v>
      </c>
      <c r="Y82" s="186">
        <v>90188.06187759999</v>
      </c>
      <c r="Z82" s="186">
        <v>84819.474023800009</v>
      </c>
      <c r="AA82" s="186">
        <v>80169.311213600013</v>
      </c>
      <c r="AB82" s="186">
        <v>79932.109035600006</v>
      </c>
      <c r="AC82" s="186">
        <v>73726.571209599977</v>
      </c>
      <c r="AD82" s="184">
        <v>70</v>
      </c>
      <c r="AE82" s="187" t="s">
        <v>1097</v>
      </c>
    </row>
    <row r="83" spans="1:31" ht="21" customHeight="1" x14ac:dyDescent="0.2">
      <c r="A83" s="195">
        <v>71</v>
      </c>
      <c r="B83" s="188" t="s">
        <v>358</v>
      </c>
      <c r="C83" s="189">
        <v>42324.521099999998</v>
      </c>
      <c r="D83" s="189">
        <v>42344.721440000001</v>
      </c>
      <c r="E83" s="189">
        <v>39721.705600000001</v>
      </c>
      <c r="F83" s="189">
        <v>39023.700120000001</v>
      </c>
      <c r="G83" s="189">
        <v>33484.564090331129</v>
      </c>
      <c r="H83" s="189">
        <v>29860.022496920534</v>
      </c>
      <c r="I83" s="189">
        <v>27490.640710225165</v>
      </c>
      <c r="J83" s="189">
        <v>29820.284210410595</v>
      </c>
      <c r="K83" s="189">
        <v>31484.62284539784</v>
      </c>
      <c r="L83" s="189">
        <v>33214.684104815955</v>
      </c>
      <c r="M83" s="189">
        <v>48988.445501734517</v>
      </c>
      <c r="N83" s="189">
        <v>51222.7330121099</v>
      </c>
      <c r="O83" s="189">
        <v>47390.317931367594</v>
      </c>
      <c r="P83" s="189"/>
      <c r="Q83" s="189">
        <v>42324.521099999998</v>
      </c>
      <c r="R83" s="189">
        <v>42281.391199999998</v>
      </c>
      <c r="S83" s="189">
        <v>44571.854799999994</v>
      </c>
      <c r="T83" s="189">
        <v>47879.349699999999</v>
      </c>
      <c r="U83" s="189">
        <v>50352.575800000006</v>
      </c>
      <c r="V83" s="189">
        <v>46457.973399999995</v>
      </c>
      <c r="W83" s="189">
        <v>50483.263600000006</v>
      </c>
      <c r="X83" s="189">
        <v>50208.139999999992</v>
      </c>
      <c r="Y83" s="189">
        <v>51582.962699999996</v>
      </c>
      <c r="Z83" s="189">
        <v>51133.85319999999</v>
      </c>
      <c r="AA83" s="189">
        <v>59653.421499999989</v>
      </c>
      <c r="AB83" s="189">
        <v>58722.114799999988</v>
      </c>
      <c r="AC83" s="189">
        <v>61348.83249999999</v>
      </c>
      <c r="AD83" s="195">
        <v>71</v>
      </c>
      <c r="AE83" s="190" t="s">
        <v>1098</v>
      </c>
    </row>
    <row r="84" spans="1:31" ht="21" customHeight="1" x14ac:dyDescent="0.2">
      <c r="A84" s="184">
        <v>72</v>
      </c>
      <c r="B84" s="185" t="s">
        <v>359</v>
      </c>
      <c r="C84" s="186">
        <v>530.04138999999998</v>
      </c>
      <c r="D84" s="186">
        <v>569.1404</v>
      </c>
      <c r="E84" s="186">
        <v>670.17650000000003</v>
      </c>
      <c r="F84" s="186">
        <v>749.02438324245372</v>
      </c>
      <c r="G84" s="186">
        <v>646.93992288218112</v>
      </c>
      <c r="H84" s="186">
        <v>941.46130799999992</v>
      </c>
      <c r="I84" s="186">
        <v>805.0647328227758</v>
      </c>
      <c r="J84" s="186">
        <v>473.95876625765123</v>
      </c>
      <c r="K84" s="186">
        <v>427.30717839657251</v>
      </c>
      <c r="L84" s="186">
        <v>529.66104866503792</v>
      </c>
      <c r="M84" s="186">
        <v>547.76622372735278</v>
      </c>
      <c r="N84" s="186">
        <v>600.80834817992877</v>
      </c>
      <c r="O84" s="186">
        <v>651.1282005916014</v>
      </c>
      <c r="P84" s="186"/>
      <c r="Q84" s="186">
        <v>530.04138999999998</v>
      </c>
      <c r="R84" s="186">
        <v>585.46108000000004</v>
      </c>
      <c r="S84" s="186">
        <v>653.68387000000007</v>
      </c>
      <c r="T84" s="186">
        <v>646.68387000000007</v>
      </c>
      <c r="U84" s="186">
        <v>634.4248</v>
      </c>
      <c r="V84" s="186">
        <v>863.68387000000007</v>
      </c>
      <c r="W84" s="186">
        <v>825.78231999999991</v>
      </c>
      <c r="X84" s="186">
        <v>524.81860000000006</v>
      </c>
      <c r="Y84" s="186">
        <v>557.31200999999999</v>
      </c>
      <c r="Z84" s="186">
        <v>589.17798000000005</v>
      </c>
      <c r="AA84" s="186">
        <v>548.75643000000002</v>
      </c>
      <c r="AB84" s="186">
        <v>493.33673999999996</v>
      </c>
      <c r="AC84" s="186">
        <v>484.59580999999997</v>
      </c>
      <c r="AD84" s="184">
        <v>72</v>
      </c>
      <c r="AE84" s="187" t="s">
        <v>1099</v>
      </c>
    </row>
    <row r="85" spans="1:31" ht="21" customHeight="1" x14ac:dyDescent="0.2">
      <c r="A85" s="195">
        <v>73</v>
      </c>
      <c r="B85" s="188" t="s">
        <v>360</v>
      </c>
      <c r="C85" s="189">
        <v>112</v>
      </c>
      <c r="D85" s="189">
        <v>160</v>
      </c>
      <c r="E85" s="189">
        <v>160</v>
      </c>
      <c r="F85" s="189">
        <v>229.60233690360269</v>
      </c>
      <c r="G85" s="189">
        <v>180.57312560856866</v>
      </c>
      <c r="H85" s="189">
        <v>729.21123899999998</v>
      </c>
      <c r="I85" s="189">
        <v>598.09438728612099</v>
      </c>
      <c r="J85" s="189">
        <v>303.1602420213523</v>
      </c>
      <c r="K85" s="189">
        <v>79.026596607925995</v>
      </c>
      <c r="L85" s="189">
        <v>215.79014240667615</v>
      </c>
      <c r="M85" s="189">
        <v>253.84227042846976</v>
      </c>
      <c r="N85" s="189">
        <v>193.28865748270459</v>
      </c>
      <c r="O85" s="189">
        <v>395.21248611933026</v>
      </c>
      <c r="P85" s="189"/>
      <c r="Q85" s="189">
        <v>112</v>
      </c>
      <c r="R85" s="189">
        <v>160</v>
      </c>
      <c r="S85" s="189">
        <v>160</v>
      </c>
      <c r="T85" s="189">
        <v>195.2</v>
      </c>
      <c r="U85" s="189">
        <v>145.51096200000001</v>
      </c>
      <c r="V85" s="189">
        <v>533.26644299999998</v>
      </c>
      <c r="W85" s="189">
        <v>493.26644299999998</v>
      </c>
      <c r="X85" s="189">
        <v>253.26644300000001</v>
      </c>
      <c r="Y85" s="189">
        <v>74.650894899999997</v>
      </c>
      <c r="Z85" s="189">
        <v>164.442920179</v>
      </c>
      <c r="AA85" s="189">
        <v>160</v>
      </c>
      <c r="AB85" s="189">
        <v>104</v>
      </c>
      <c r="AC85" s="189">
        <v>169.77554810000001</v>
      </c>
      <c r="AD85" s="195">
        <v>73</v>
      </c>
      <c r="AE85" s="190" t="s">
        <v>1100</v>
      </c>
    </row>
    <row r="86" spans="1:31" ht="21" customHeight="1" x14ac:dyDescent="0.2">
      <c r="A86" s="184">
        <v>74</v>
      </c>
      <c r="B86" s="185" t="s">
        <v>438</v>
      </c>
      <c r="C86" s="186">
        <v>121938.18348049653</v>
      </c>
      <c r="D86" s="186">
        <v>137347.03026319234</v>
      </c>
      <c r="E86" s="186">
        <v>315385.86215415254</v>
      </c>
      <c r="F86" s="186">
        <v>408138.71857745986</v>
      </c>
      <c r="G86" s="186">
        <v>272814.73100800166</v>
      </c>
      <c r="H86" s="186">
        <v>374592.90440119395</v>
      </c>
      <c r="I86" s="186">
        <v>542271.32886605035</v>
      </c>
      <c r="J86" s="186">
        <v>789750.20801464154</v>
      </c>
      <c r="K86" s="186">
        <v>945782.16737317271</v>
      </c>
      <c r="L86" s="186">
        <v>1272614.8469662219</v>
      </c>
      <c r="M86" s="186">
        <v>1476834.6139582684</v>
      </c>
      <c r="N86" s="186">
        <v>1718241.8034658665</v>
      </c>
      <c r="O86" s="186">
        <v>2615060.8819576851</v>
      </c>
      <c r="P86" s="186"/>
      <c r="Q86" s="186">
        <v>121938.18348049653</v>
      </c>
      <c r="R86" s="186">
        <v>147813.95157339991</v>
      </c>
      <c r="S86" s="186">
        <v>270832.68382321397</v>
      </c>
      <c r="T86" s="186">
        <v>304606.92543108627</v>
      </c>
      <c r="U86" s="186">
        <v>189178.73998188082</v>
      </c>
      <c r="V86" s="186">
        <v>239122.89969420855</v>
      </c>
      <c r="W86" s="186">
        <v>368863.19211713411</v>
      </c>
      <c r="X86" s="186">
        <v>525479.15850219352</v>
      </c>
      <c r="Y86" s="186">
        <v>539863.72364801296</v>
      </c>
      <c r="Z86" s="186">
        <v>609495.51392915996</v>
      </c>
      <c r="AA86" s="186">
        <v>721096.62610591308</v>
      </c>
      <c r="AB86" s="186">
        <v>746097.78956391057</v>
      </c>
      <c r="AC86" s="186">
        <v>878442.53155770316</v>
      </c>
      <c r="AD86" s="184">
        <v>74</v>
      </c>
      <c r="AE86" s="187" t="s">
        <v>1101</v>
      </c>
    </row>
    <row r="87" spans="1:31" ht="21" customHeight="1" x14ac:dyDescent="0.2">
      <c r="A87" s="196" t="s">
        <v>1102</v>
      </c>
      <c r="B87" s="197" t="s">
        <v>1103</v>
      </c>
      <c r="C87" s="198">
        <v>28742653.976821031</v>
      </c>
      <c r="D87" s="198">
        <v>33930208.838438548</v>
      </c>
      <c r="E87" s="198">
        <v>41481395.499484107</v>
      </c>
      <c r="F87" s="198">
        <v>47841197.483331248</v>
      </c>
      <c r="G87" s="198">
        <v>48140515.930959344</v>
      </c>
      <c r="H87" s="198">
        <v>51040692.980106734</v>
      </c>
      <c r="I87" s="198">
        <v>58807715.303585544</v>
      </c>
      <c r="J87" s="198">
        <v>60775243.853189528</v>
      </c>
      <c r="K87" s="198">
        <v>70758659.84740901</v>
      </c>
      <c r="L87" s="198">
        <v>77408471.718978167</v>
      </c>
      <c r="M87" s="198">
        <v>83479455.399853781</v>
      </c>
      <c r="N87" s="198">
        <v>88117238.918301567</v>
      </c>
      <c r="O87" s="198">
        <v>95957314.212267339</v>
      </c>
      <c r="P87" s="198"/>
      <c r="Q87" s="198">
        <v>28742653.976821031</v>
      </c>
      <c r="R87" s="198">
        <v>30106683.437127892</v>
      </c>
      <c r="S87" s="198">
        <v>31589301.052089427</v>
      </c>
      <c r="T87" s="198">
        <v>32658384.385286331</v>
      </c>
      <c r="U87" s="198">
        <v>33529306.493778951</v>
      </c>
      <c r="V87" s="198">
        <v>35286938.350626014</v>
      </c>
      <c r="W87" s="198">
        <v>36952776.493632644</v>
      </c>
      <c r="X87" s="198">
        <v>37363709.274283245</v>
      </c>
      <c r="Y87" s="198">
        <v>38632727.746331766</v>
      </c>
      <c r="Z87" s="198">
        <v>39621878.793561213</v>
      </c>
      <c r="AA87" s="198">
        <v>42008353.15606077</v>
      </c>
      <c r="AB87" s="198">
        <v>42867613.749656126</v>
      </c>
      <c r="AC87" s="198">
        <v>43812760.46577467</v>
      </c>
      <c r="AD87" s="196" t="s">
        <v>1102</v>
      </c>
      <c r="AE87" s="199" t="s">
        <v>1104</v>
      </c>
    </row>
    <row r="88" spans="1:31" ht="21" customHeight="1" x14ac:dyDescent="0.2">
      <c r="A88" s="184">
        <v>75</v>
      </c>
      <c r="B88" s="185" t="s">
        <v>361</v>
      </c>
      <c r="C88" s="186">
        <v>2498580.8286634991</v>
      </c>
      <c r="D88" s="186">
        <v>2696605.7895670594</v>
      </c>
      <c r="E88" s="186">
        <v>3504846.3869566196</v>
      </c>
      <c r="F88" s="186">
        <v>4544147.876492111</v>
      </c>
      <c r="G88" s="186">
        <v>4257002.8948398111</v>
      </c>
      <c r="H88" s="186">
        <v>5516456.1949918894</v>
      </c>
      <c r="I88" s="186">
        <v>6559428.5157764154</v>
      </c>
      <c r="J88" s="186">
        <v>6957076.2851811266</v>
      </c>
      <c r="K88" s="186">
        <v>6851354.2435063114</v>
      </c>
      <c r="L88" s="186">
        <v>7653008.461395367</v>
      </c>
      <c r="M88" s="186">
        <v>8951580.4265650641</v>
      </c>
      <c r="N88" s="186">
        <v>10141004.557548393</v>
      </c>
      <c r="O88" s="186">
        <v>11093125.294625053</v>
      </c>
      <c r="P88" s="186"/>
      <c r="Q88" s="186">
        <v>2498580.8286634991</v>
      </c>
      <c r="R88" s="186">
        <v>2393712.8945417199</v>
      </c>
      <c r="S88" s="186">
        <v>2554125.7943089996</v>
      </c>
      <c r="T88" s="186">
        <v>2963184.3283560001</v>
      </c>
      <c r="U88" s="186">
        <v>2868374.9589469996</v>
      </c>
      <c r="V88" s="186">
        <v>3143635.0714659989</v>
      </c>
      <c r="W88" s="186">
        <v>3405331.1895305002</v>
      </c>
      <c r="X88" s="186">
        <v>3462628.0155304004</v>
      </c>
      <c r="Y88" s="186">
        <v>3595198.7254205011</v>
      </c>
      <c r="Z88" s="186">
        <v>3935984.0857067006</v>
      </c>
      <c r="AA88" s="186">
        <v>4208073.2853909004</v>
      </c>
      <c r="AB88" s="186">
        <v>4500793.1801894</v>
      </c>
      <c r="AC88" s="186">
        <v>4699622.266534714</v>
      </c>
      <c r="AD88" s="184">
        <v>75</v>
      </c>
      <c r="AE88" s="187" t="s">
        <v>1105</v>
      </c>
    </row>
    <row r="89" spans="1:31" ht="21" customHeight="1" x14ac:dyDescent="0.2">
      <c r="A89" s="195">
        <v>76</v>
      </c>
      <c r="B89" s="188" t="s">
        <v>362</v>
      </c>
      <c r="C89" s="189">
        <v>431839.08025</v>
      </c>
      <c r="D89" s="189">
        <v>450462.91563509998</v>
      </c>
      <c r="E89" s="189">
        <v>581431.61732309998</v>
      </c>
      <c r="F89" s="189">
        <v>687878.76697647793</v>
      </c>
      <c r="G89" s="189">
        <v>713313.67620526184</v>
      </c>
      <c r="H89" s="189">
        <v>800967.52931707515</v>
      </c>
      <c r="I89" s="189">
        <v>866432.96469989093</v>
      </c>
      <c r="J89" s="189">
        <v>784662.72845759231</v>
      </c>
      <c r="K89" s="189">
        <v>736966.7711050458</v>
      </c>
      <c r="L89" s="189">
        <v>768845.06453534658</v>
      </c>
      <c r="M89" s="189">
        <v>900146.50159725419</v>
      </c>
      <c r="N89" s="189">
        <v>897996.15350615943</v>
      </c>
      <c r="O89" s="189">
        <v>984013.79243877227</v>
      </c>
      <c r="P89" s="189"/>
      <c r="Q89" s="189">
        <v>431839.08025</v>
      </c>
      <c r="R89" s="189">
        <v>443981.06888999994</v>
      </c>
      <c r="S89" s="189">
        <v>511219.02129</v>
      </c>
      <c r="T89" s="189">
        <v>535665.53446999984</v>
      </c>
      <c r="U89" s="189">
        <v>486794.09021000005</v>
      </c>
      <c r="V89" s="189">
        <v>513481.70413000003</v>
      </c>
      <c r="W89" s="189">
        <v>519588.99846999999</v>
      </c>
      <c r="X89" s="189">
        <v>492268.61732000002</v>
      </c>
      <c r="Y89" s="189">
        <v>483330.65778000007</v>
      </c>
      <c r="Z89" s="189">
        <v>492129.15743999992</v>
      </c>
      <c r="AA89" s="189">
        <v>524204.54987999989</v>
      </c>
      <c r="AB89" s="189">
        <v>530078.39660999994</v>
      </c>
      <c r="AC89" s="189">
        <v>588616.45499999996</v>
      </c>
      <c r="AD89" s="195">
        <v>76</v>
      </c>
      <c r="AE89" s="190" t="s">
        <v>1106</v>
      </c>
    </row>
    <row r="90" spans="1:31" ht="21" customHeight="1" x14ac:dyDescent="0.2">
      <c r="A90" s="184">
        <v>77</v>
      </c>
      <c r="B90" s="185" t="s">
        <v>378</v>
      </c>
      <c r="C90" s="186">
        <v>2129459.4121670998</v>
      </c>
      <c r="D90" s="186">
        <v>3045574.7943605003</v>
      </c>
      <c r="E90" s="186">
        <v>4087924.0807619998</v>
      </c>
      <c r="F90" s="186">
        <v>6325737.3358366368</v>
      </c>
      <c r="G90" s="186">
        <v>3920406.5357880457</v>
      </c>
      <c r="H90" s="186">
        <v>4504879.0800816119</v>
      </c>
      <c r="I90" s="186">
        <v>4197159.6111705992</v>
      </c>
      <c r="J90" s="186">
        <v>4921353.1746697742</v>
      </c>
      <c r="K90" s="186">
        <v>6086576.9352910006</v>
      </c>
      <c r="L90" s="186">
        <v>8489306.3539106846</v>
      </c>
      <c r="M90" s="186">
        <v>6618709.4980202857</v>
      </c>
      <c r="N90" s="186">
        <v>8410740.7695054319</v>
      </c>
      <c r="O90" s="186">
        <v>8166387.2587203346</v>
      </c>
      <c r="P90" s="186"/>
      <c r="Q90" s="186">
        <v>2129459.4121670998</v>
      </c>
      <c r="R90" s="186">
        <v>2375758.8502540002</v>
      </c>
      <c r="S90" s="186">
        <v>2250536.2934539998</v>
      </c>
      <c r="T90" s="186">
        <v>2735136.6871532002</v>
      </c>
      <c r="U90" s="186">
        <v>2441058.8103519999</v>
      </c>
      <c r="V90" s="186">
        <v>2965679.7174809696</v>
      </c>
      <c r="W90" s="186">
        <v>2954605.7828282006</v>
      </c>
      <c r="X90" s="186">
        <v>2819391.8799192482</v>
      </c>
      <c r="Y90" s="186">
        <v>2826556.2438079994</v>
      </c>
      <c r="Z90" s="186">
        <v>3139130.1961531872</v>
      </c>
      <c r="AA90" s="186">
        <v>3222825.6566417865</v>
      </c>
      <c r="AB90" s="186">
        <v>3704665.8305655005</v>
      </c>
      <c r="AC90" s="186">
        <v>3715738.8328581513</v>
      </c>
      <c r="AD90" s="184">
        <v>77</v>
      </c>
      <c r="AE90" s="187" t="s">
        <v>1107</v>
      </c>
    </row>
    <row r="91" spans="1:31" ht="21" customHeight="1" x14ac:dyDescent="0.2">
      <c r="A91" s="195">
        <v>78</v>
      </c>
      <c r="B91" s="188" t="s">
        <v>1108</v>
      </c>
      <c r="C91" s="189">
        <v>136073.49879289919</v>
      </c>
      <c r="D91" s="189">
        <v>161054.9498459475</v>
      </c>
      <c r="E91" s="189">
        <v>183598.71999020001</v>
      </c>
      <c r="F91" s="189">
        <v>206062.97785224262</v>
      </c>
      <c r="G91" s="189">
        <v>194987.54347976044</v>
      </c>
      <c r="H91" s="189">
        <v>218659.18524705962</v>
      </c>
      <c r="I91" s="189">
        <v>250039.06115444266</v>
      </c>
      <c r="J91" s="189">
        <v>264660.86926053686</v>
      </c>
      <c r="K91" s="189">
        <v>292404.56536798365</v>
      </c>
      <c r="L91" s="189">
        <v>237171.82430341517</v>
      </c>
      <c r="M91" s="189">
        <v>262849.18141236593</v>
      </c>
      <c r="N91" s="189">
        <v>295663.36746819544</v>
      </c>
      <c r="O91" s="189">
        <v>329513.19088958827</v>
      </c>
      <c r="P91" s="189"/>
      <c r="Q91" s="189">
        <v>136073.49879289919</v>
      </c>
      <c r="R91" s="189">
        <v>138602.00678795003</v>
      </c>
      <c r="S91" s="189">
        <v>140613.59892580003</v>
      </c>
      <c r="T91" s="189">
        <v>153432.45019740003</v>
      </c>
      <c r="U91" s="189">
        <v>140884.3795294</v>
      </c>
      <c r="V91" s="189">
        <v>146128.87055660001</v>
      </c>
      <c r="W91" s="189">
        <v>145922.38005699997</v>
      </c>
      <c r="X91" s="189">
        <v>149143.43140467</v>
      </c>
      <c r="Y91" s="189">
        <v>141854.96051786002</v>
      </c>
      <c r="Z91" s="189">
        <v>128835.01635480001</v>
      </c>
      <c r="AA91" s="189">
        <v>132834.41709578002</v>
      </c>
      <c r="AB91" s="189">
        <v>141708.51351507002</v>
      </c>
      <c r="AC91" s="189">
        <v>161916.98634746921</v>
      </c>
      <c r="AD91" s="195">
        <v>78</v>
      </c>
      <c r="AE91" s="190" t="s">
        <v>1109</v>
      </c>
    </row>
    <row r="92" spans="1:31" ht="21" customHeight="1" x14ac:dyDescent="0.2">
      <c r="A92" s="184">
        <v>79</v>
      </c>
      <c r="B92" s="185" t="s">
        <v>427</v>
      </c>
      <c r="C92" s="186">
        <v>550465.04470000009</v>
      </c>
      <c r="D92" s="186">
        <v>480291.35977816087</v>
      </c>
      <c r="E92" s="186">
        <v>767245.21539080015</v>
      </c>
      <c r="F92" s="186">
        <v>795931.13026155205</v>
      </c>
      <c r="G92" s="186">
        <v>698394.80853004707</v>
      </c>
      <c r="H92" s="186">
        <v>838973.83083676477</v>
      </c>
      <c r="I92" s="186">
        <v>923439.3225270001</v>
      </c>
      <c r="J92" s="186">
        <v>904298.72263010324</v>
      </c>
      <c r="K92" s="186">
        <v>1115863.1825764228</v>
      </c>
      <c r="L92" s="186">
        <v>1442939.9286018773</v>
      </c>
      <c r="M92" s="186">
        <v>983166.50377324526</v>
      </c>
      <c r="N92" s="186">
        <v>1545646.1543516025</v>
      </c>
      <c r="O92" s="186">
        <v>1622577.749244449</v>
      </c>
      <c r="P92" s="186"/>
      <c r="Q92" s="186">
        <v>550465.04470000009</v>
      </c>
      <c r="R92" s="186">
        <v>455707.02989647991</v>
      </c>
      <c r="S92" s="186">
        <v>436796.56762000005</v>
      </c>
      <c r="T92" s="186">
        <v>509824.18890999997</v>
      </c>
      <c r="U92" s="186">
        <v>435285.52646000008</v>
      </c>
      <c r="V92" s="186">
        <v>392526.42440999998</v>
      </c>
      <c r="W92" s="186">
        <v>471731.97939000005</v>
      </c>
      <c r="X92" s="186">
        <v>439513.69763000007</v>
      </c>
      <c r="Y92" s="186">
        <v>493896.8387299999</v>
      </c>
      <c r="Z92" s="186">
        <v>593086.95602000004</v>
      </c>
      <c r="AA92" s="186">
        <v>477875.37337999995</v>
      </c>
      <c r="AB92" s="186">
        <v>486325.63169000001</v>
      </c>
      <c r="AC92" s="186">
        <v>511383.69990727492</v>
      </c>
      <c r="AD92" s="184">
        <v>79</v>
      </c>
      <c r="AE92" s="187" t="s">
        <v>1110</v>
      </c>
    </row>
    <row r="93" spans="1:31" ht="21" customHeight="1" x14ac:dyDescent="0.2">
      <c r="A93" s="195">
        <v>80</v>
      </c>
      <c r="B93" s="188" t="s">
        <v>380</v>
      </c>
      <c r="C93" s="189">
        <v>1360652.7481007001</v>
      </c>
      <c r="D93" s="189">
        <v>1459223.9612232002</v>
      </c>
      <c r="E93" s="189">
        <v>2481413.0834034998</v>
      </c>
      <c r="F93" s="189">
        <v>2084748.0996976527</v>
      </c>
      <c r="G93" s="189">
        <v>2835204.3289596201</v>
      </c>
      <c r="H93" s="189">
        <v>1752970.2577376391</v>
      </c>
      <c r="I93" s="189">
        <v>3231820.7375669093</v>
      </c>
      <c r="J93" s="189">
        <v>2592876.6919965632</v>
      </c>
      <c r="K93" s="189">
        <v>6049565.4612803599</v>
      </c>
      <c r="L93" s="189">
        <v>6022554.9244185472</v>
      </c>
      <c r="M93" s="189">
        <v>6194304.2625683425</v>
      </c>
      <c r="N93" s="189">
        <v>4308183.2594179483</v>
      </c>
      <c r="O93" s="189">
        <v>5566395.2883682158</v>
      </c>
      <c r="P93" s="189"/>
      <c r="Q93" s="189">
        <v>1360652.7481007001</v>
      </c>
      <c r="R93" s="189">
        <v>1172318.3125226998</v>
      </c>
      <c r="S93" s="189">
        <v>1444529.6981644998</v>
      </c>
      <c r="T93" s="189">
        <v>1388042.9293567997</v>
      </c>
      <c r="U93" s="189">
        <v>1654622.5953355001</v>
      </c>
      <c r="V93" s="189">
        <v>1777641.3316793283</v>
      </c>
      <c r="W93" s="189">
        <v>2039829.929768</v>
      </c>
      <c r="X93" s="189">
        <v>2054270.2850227975</v>
      </c>
      <c r="Y93" s="189">
        <v>2553628.6047254</v>
      </c>
      <c r="Z93" s="189">
        <v>2514858.3068659906</v>
      </c>
      <c r="AA93" s="189">
        <v>3076608.7099647108</v>
      </c>
      <c r="AB93" s="189">
        <v>2853619.9411359997</v>
      </c>
      <c r="AC93" s="189">
        <v>2739878.9308912158</v>
      </c>
      <c r="AD93" s="195">
        <v>80</v>
      </c>
      <c r="AE93" s="190" t="s">
        <v>1111</v>
      </c>
    </row>
    <row r="94" spans="1:31" ht="21" customHeight="1" x14ac:dyDescent="0.2">
      <c r="A94" s="184">
        <v>81</v>
      </c>
      <c r="B94" s="185" t="s">
        <v>363</v>
      </c>
      <c r="C94" s="186">
        <v>3370227.9396727076</v>
      </c>
      <c r="D94" s="186">
        <v>4181420.3113788995</v>
      </c>
      <c r="E94" s="186">
        <v>4189314.2499481672</v>
      </c>
      <c r="F94" s="186">
        <v>5376957.13596028</v>
      </c>
      <c r="G94" s="186">
        <v>5762648.2902797163</v>
      </c>
      <c r="H94" s="186">
        <v>6272020.5745066889</v>
      </c>
      <c r="I94" s="186">
        <v>7315133.1208838653</v>
      </c>
      <c r="J94" s="186">
        <v>7616677.5465899669</v>
      </c>
      <c r="K94" s="186">
        <v>7975994.3364190506</v>
      </c>
      <c r="L94" s="186">
        <v>8478403.1300361697</v>
      </c>
      <c r="M94" s="186">
        <v>9092732.0664315429</v>
      </c>
      <c r="N94" s="186">
        <v>10244595.232620467</v>
      </c>
      <c r="O94" s="186">
        <v>12034189.78800066</v>
      </c>
      <c r="P94" s="186"/>
      <c r="Q94" s="186">
        <v>3370227.9396727076</v>
      </c>
      <c r="R94" s="186">
        <v>3759152.1703310213</v>
      </c>
      <c r="S94" s="186">
        <v>3921715.6236866764</v>
      </c>
      <c r="T94" s="186">
        <v>3919401.2750690868</v>
      </c>
      <c r="U94" s="186">
        <v>3851054.8631176981</v>
      </c>
      <c r="V94" s="186">
        <v>4122202.4909246336</v>
      </c>
      <c r="W94" s="186">
        <v>4405090.9818966687</v>
      </c>
      <c r="X94" s="186">
        <v>4390159.2572804037</v>
      </c>
      <c r="Y94" s="186">
        <v>4105351.5836681421</v>
      </c>
      <c r="Z94" s="186">
        <v>4195375.4189823493</v>
      </c>
      <c r="AA94" s="186">
        <v>4289325.2028710376</v>
      </c>
      <c r="AB94" s="186">
        <v>4315402.2794736829</v>
      </c>
      <c r="AC94" s="186">
        <v>4605005.2390903505</v>
      </c>
      <c r="AD94" s="184">
        <v>81</v>
      </c>
      <c r="AE94" s="187" t="s">
        <v>1112</v>
      </c>
    </row>
    <row r="95" spans="1:31" ht="21" customHeight="1" x14ac:dyDescent="0.2">
      <c r="A95" s="195">
        <v>82</v>
      </c>
      <c r="B95" s="188" t="s">
        <v>364</v>
      </c>
      <c r="C95" s="189">
        <v>371049.82006452215</v>
      </c>
      <c r="D95" s="189">
        <v>634504.01664144441</v>
      </c>
      <c r="E95" s="189">
        <v>713683.61945408524</v>
      </c>
      <c r="F95" s="189">
        <v>825606.29565491539</v>
      </c>
      <c r="G95" s="189">
        <v>593398.52706045227</v>
      </c>
      <c r="H95" s="189">
        <v>727932.24974875571</v>
      </c>
      <c r="I95" s="189">
        <v>818991.67795907112</v>
      </c>
      <c r="J95" s="189">
        <v>834605.15457834501</v>
      </c>
      <c r="K95" s="189">
        <v>1018955.4617580061</v>
      </c>
      <c r="L95" s="189">
        <v>1004713.8273735427</v>
      </c>
      <c r="M95" s="189">
        <v>1278342.0617863138</v>
      </c>
      <c r="N95" s="189">
        <v>1543187.94742327</v>
      </c>
      <c r="O95" s="189">
        <v>1457259.7734645801</v>
      </c>
      <c r="P95" s="189"/>
      <c r="Q95" s="189">
        <v>371049.82006452215</v>
      </c>
      <c r="R95" s="189">
        <v>408623.23947052215</v>
      </c>
      <c r="S95" s="189">
        <v>426110.36491752218</v>
      </c>
      <c r="T95" s="189">
        <v>459851.77309078327</v>
      </c>
      <c r="U95" s="189">
        <v>421233.61616458511</v>
      </c>
      <c r="V95" s="189">
        <v>470687.68576758291</v>
      </c>
      <c r="W95" s="189">
        <v>482122.71029758279</v>
      </c>
      <c r="X95" s="189">
        <v>502217.97086693428</v>
      </c>
      <c r="Y95" s="189">
        <v>520681.43138383084</v>
      </c>
      <c r="Z95" s="189">
        <v>553951.23955655505</v>
      </c>
      <c r="AA95" s="189">
        <v>560138.34347301512</v>
      </c>
      <c r="AB95" s="189">
        <v>620344.41430599499</v>
      </c>
      <c r="AC95" s="189">
        <v>648480.51256115758</v>
      </c>
      <c r="AD95" s="195">
        <v>82</v>
      </c>
      <c r="AE95" s="190" t="s">
        <v>1113</v>
      </c>
    </row>
    <row r="96" spans="1:31" ht="21" customHeight="1" x14ac:dyDescent="0.2">
      <c r="A96" s="184">
        <v>83</v>
      </c>
      <c r="B96" s="185" t="s">
        <v>365</v>
      </c>
      <c r="C96" s="186">
        <v>412224.12726590002</v>
      </c>
      <c r="D96" s="186">
        <v>619812.56679800001</v>
      </c>
      <c r="E96" s="186">
        <v>769747.81289325806</v>
      </c>
      <c r="F96" s="186">
        <v>681517.94607328624</v>
      </c>
      <c r="G96" s="186">
        <v>794922.50891366613</v>
      </c>
      <c r="H96" s="186">
        <v>920176.04713860038</v>
      </c>
      <c r="I96" s="186">
        <v>935982.84365039447</v>
      </c>
      <c r="J96" s="186">
        <v>1104127.6150222761</v>
      </c>
      <c r="K96" s="186">
        <v>1135093.8687236032</v>
      </c>
      <c r="L96" s="186">
        <v>1154948.1231600156</v>
      </c>
      <c r="M96" s="186">
        <v>1256274.4875708916</v>
      </c>
      <c r="N96" s="186">
        <v>1338967.7064931619</v>
      </c>
      <c r="O96" s="186">
        <v>1343543.1438978016</v>
      </c>
      <c r="P96" s="186"/>
      <c r="Q96" s="186">
        <v>412224.12726590002</v>
      </c>
      <c r="R96" s="186">
        <v>478420.436598</v>
      </c>
      <c r="S96" s="186">
        <v>514129.77818349993</v>
      </c>
      <c r="T96" s="186">
        <v>501403.07683099998</v>
      </c>
      <c r="U96" s="186">
        <v>527324.01982120005</v>
      </c>
      <c r="V96" s="186">
        <v>546660.83081650001</v>
      </c>
      <c r="W96" s="186">
        <v>544281.04304250015</v>
      </c>
      <c r="X96" s="186">
        <v>536098.32258310006</v>
      </c>
      <c r="Y96" s="186">
        <v>525193.45329149999</v>
      </c>
      <c r="Z96" s="186">
        <v>502292.82105841005</v>
      </c>
      <c r="AA96" s="186">
        <v>540835.60302970011</v>
      </c>
      <c r="AB96" s="186">
        <v>541670.39245540008</v>
      </c>
      <c r="AC96" s="186">
        <v>554042.79356715991</v>
      </c>
      <c r="AD96" s="184">
        <v>83</v>
      </c>
      <c r="AE96" s="187" t="s">
        <v>1114</v>
      </c>
    </row>
    <row r="97" spans="1:31" ht="21" customHeight="1" x14ac:dyDescent="0.2">
      <c r="A97" s="195">
        <v>84</v>
      </c>
      <c r="B97" s="188" t="s">
        <v>366</v>
      </c>
      <c r="C97" s="189">
        <v>358992.81174900004</v>
      </c>
      <c r="D97" s="189">
        <v>639254.33286634507</v>
      </c>
      <c r="E97" s="189">
        <v>756644.42065900005</v>
      </c>
      <c r="F97" s="189">
        <v>653400.67584472022</v>
      </c>
      <c r="G97" s="189">
        <v>694072.77896175056</v>
      </c>
      <c r="H97" s="189">
        <v>646732.15023001959</v>
      </c>
      <c r="I97" s="189">
        <v>698639.01617697545</v>
      </c>
      <c r="J97" s="189">
        <v>670431.5183439994</v>
      </c>
      <c r="K97" s="189">
        <v>907816.61121234077</v>
      </c>
      <c r="L97" s="189">
        <v>776075.05747866712</v>
      </c>
      <c r="M97" s="189">
        <v>1049853.0052714092</v>
      </c>
      <c r="N97" s="189">
        <v>1014303.2305597657</v>
      </c>
      <c r="O97" s="189">
        <v>1174755.1650217599</v>
      </c>
      <c r="P97" s="189"/>
      <c r="Q97" s="189">
        <v>358992.81174900004</v>
      </c>
      <c r="R97" s="189">
        <v>388259.36301199999</v>
      </c>
      <c r="S97" s="189">
        <v>533881.60286799993</v>
      </c>
      <c r="T97" s="189">
        <v>474739.64307900006</v>
      </c>
      <c r="U97" s="189">
        <v>527712.03038200003</v>
      </c>
      <c r="V97" s="189">
        <v>389890.264799</v>
      </c>
      <c r="W97" s="189">
        <v>385058.697818088</v>
      </c>
      <c r="X97" s="189">
        <v>355060.84802450001</v>
      </c>
      <c r="Y97" s="189">
        <v>525783.00954959996</v>
      </c>
      <c r="Z97" s="189">
        <v>398831.01256061607</v>
      </c>
      <c r="AA97" s="189">
        <v>473699.16434777906</v>
      </c>
      <c r="AB97" s="189">
        <v>501684.86740156705</v>
      </c>
      <c r="AC97" s="189">
        <v>420103.99086260796</v>
      </c>
      <c r="AD97" s="195">
        <v>84</v>
      </c>
      <c r="AE97" s="190" t="s">
        <v>1115</v>
      </c>
    </row>
    <row r="98" spans="1:31" ht="21" customHeight="1" x14ac:dyDescent="0.2">
      <c r="A98" s="184">
        <v>85</v>
      </c>
      <c r="B98" s="185" t="s">
        <v>448</v>
      </c>
      <c r="C98" s="186">
        <v>141655.59544680119</v>
      </c>
      <c r="D98" s="186">
        <v>156354.835995</v>
      </c>
      <c r="E98" s="186">
        <v>217941.38206339983</v>
      </c>
      <c r="F98" s="186">
        <v>197243.88119331474</v>
      </c>
      <c r="G98" s="186">
        <v>209087.5510722285</v>
      </c>
      <c r="H98" s="186">
        <v>235922.9887166445</v>
      </c>
      <c r="I98" s="186">
        <v>250159.99312678719</v>
      </c>
      <c r="J98" s="186">
        <v>238677.37567315777</v>
      </c>
      <c r="K98" s="186">
        <v>258321.78318999996</v>
      </c>
      <c r="L98" s="186">
        <v>233476.38935419996</v>
      </c>
      <c r="M98" s="186">
        <v>270108.94285327848</v>
      </c>
      <c r="N98" s="186">
        <v>325194.07295714703</v>
      </c>
      <c r="O98" s="186">
        <v>321165.31063378614</v>
      </c>
      <c r="P98" s="186"/>
      <c r="Q98" s="186">
        <v>141655.59544680119</v>
      </c>
      <c r="R98" s="186">
        <v>165473.76783862832</v>
      </c>
      <c r="S98" s="186">
        <v>202437.98457449576</v>
      </c>
      <c r="T98" s="186">
        <v>169133.76421385602</v>
      </c>
      <c r="U98" s="186">
        <v>171081.57689645316</v>
      </c>
      <c r="V98" s="186">
        <v>173217.15441271369</v>
      </c>
      <c r="W98" s="186">
        <v>202538.03016276099</v>
      </c>
      <c r="X98" s="186">
        <v>190388.99786108721</v>
      </c>
      <c r="Y98" s="186">
        <v>198551.98688337425</v>
      </c>
      <c r="Z98" s="186">
        <v>190133.60561361062</v>
      </c>
      <c r="AA98" s="186">
        <v>187100.79665507493</v>
      </c>
      <c r="AB98" s="186">
        <v>233513.73029049361</v>
      </c>
      <c r="AC98" s="186">
        <v>265682.44491863425</v>
      </c>
      <c r="AD98" s="184">
        <v>85</v>
      </c>
      <c r="AE98" s="187" t="s">
        <v>1116</v>
      </c>
    </row>
    <row r="99" spans="1:31" ht="21" customHeight="1" x14ac:dyDescent="0.2">
      <c r="A99" s="195">
        <v>86</v>
      </c>
      <c r="B99" s="188" t="s">
        <v>367</v>
      </c>
      <c r="C99" s="189">
        <v>475441.79448899999</v>
      </c>
      <c r="D99" s="189">
        <v>507160.88296060008</v>
      </c>
      <c r="E99" s="189">
        <v>572306.74302940012</v>
      </c>
      <c r="F99" s="189">
        <v>827463.73433991591</v>
      </c>
      <c r="G99" s="189">
        <v>773639.19364022696</v>
      </c>
      <c r="H99" s="189">
        <v>768966.98854554142</v>
      </c>
      <c r="I99" s="189">
        <v>869779.0581076222</v>
      </c>
      <c r="J99" s="189">
        <v>1037601.8208787509</v>
      </c>
      <c r="K99" s="189">
        <v>1020703.0863997318</v>
      </c>
      <c r="L99" s="189">
        <v>1065149.1712178756</v>
      </c>
      <c r="M99" s="189">
        <v>1367394.7773063937</v>
      </c>
      <c r="N99" s="189">
        <v>2736018.4629535149</v>
      </c>
      <c r="O99" s="189">
        <v>2774319.7814744781</v>
      </c>
      <c r="P99" s="189"/>
      <c r="Q99" s="189">
        <v>475441.79448899999</v>
      </c>
      <c r="R99" s="189">
        <v>511303.81157899997</v>
      </c>
      <c r="S99" s="189">
        <v>542775.75569839997</v>
      </c>
      <c r="T99" s="189">
        <v>614111.82621800015</v>
      </c>
      <c r="U99" s="189">
        <v>590371.27132699988</v>
      </c>
      <c r="V99" s="189">
        <v>593427.4892045001</v>
      </c>
      <c r="W99" s="189">
        <v>652605.46688749676</v>
      </c>
      <c r="X99" s="189">
        <v>716508.81607449986</v>
      </c>
      <c r="Y99" s="189">
        <v>756685.88432880014</v>
      </c>
      <c r="Z99" s="189">
        <v>743957.69093880802</v>
      </c>
      <c r="AA99" s="189">
        <v>813601.83533646492</v>
      </c>
      <c r="AB99" s="189">
        <v>1248012.9451757479</v>
      </c>
      <c r="AC99" s="189">
        <v>1230371.8617829632</v>
      </c>
      <c r="AD99" s="195">
        <v>86</v>
      </c>
      <c r="AE99" s="190" t="s">
        <v>1117</v>
      </c>
    </row>
    <row r="100" spans="1:31" ht="21" customHeight="1" x14ac:dyDescent="0.2">
      <c r="A100" s="184">
        <v>87</v>
      </c>
      <c r="B100" s="185" t="s">
        <v>430</v>
      </c>
      <c r="C100" s="186">
        <v>904392.07928399986</v>
      </c>
      <c r="D100" s="186">
        <v>1146394.4679373803</v>
      </c>
      <c r="E100" s="186">
        <v>1318311.4860848</v>
      </c>
      <c r="F100" s="186">
        <v>1492615.1237978269</v>
      </c>
      <c r="G100" s="186">
        <v>1543640.823528307</v>
      </c>
      <c r="H100" s="186">
        <v>1766945.2181853184</v>
      </c>
      <c r="I100" s="186">
        <v>2067881.7157273761</v>
      </c>
      <c r="J100" s="186">
        <v>2324819.1391014126</v>
      </c>
      <c r="K100" s="186">
        <v>2501309.9620624813</v>
      </c>
      <c r="L100" s="186">
        <v>2687858.5213699592</v>
      </c>
      <c r="M100" s="186">
        <v>3828493.9432140742</v>
      </c>
      <c r="N100" s="186">
        <v>2961805.6783698266</v>
      </c>
      <c r="O100" s="186">
        <v>2723493.0921724862</v>
      </c>
      <c r="P100" s="186"/>
      <c r="Q100" s="186">
        <v>904392.07928399986</v>
      </c>
      <c r="R100" s="186">
        <v>1138862.7552199999</v>
      </c>
      <c r="S100" s="186">
        <v>1277792.9254909002</v>
      </c>
      <c r="T100" s="186">
        <v>1300506.193641</v>
      </c>
      <c r="U100" s="186">
        <v>1305738.9492718</v>
      </c>
      <c r="V100" s="186">
        <v>1393819.2786693999</v>
      </c>
      <c r="W100" s="186">
        <v>1549237.8267464</v>
      </c>
      <c r="X100" s="186">
        <v>1700282.5240731</v>
      </c>
      <c r="Y100" s="186">
        <v>1788991.1487544002</v>
      </c>
      <c r="Z100" s="186">
        <v>1812753.9188781998</v>
      </c>
      <c r="AA100" s="186">
        <v>1840964.2375281202</v>
      </c>
      <c r="AB100" s="186">
        <v>1600008.4209150202</v>
      </c>
      <c r="AC100" s="186">
        <v>1554571.6742229015</v>
      </c>
      <c r="AD100" s="184">
        <v>87</v>
      </c>
      <c r="AE100" s="187" t="s">
        <v>1118</v>
      </c>
    </row>
    <row r="101" spans="1:31" ht="21" customHeight="1" x14ac:dyDescent="0.2">
      <c r="A101" s="195">
        <v>88</v>
      </c>
      <c r="B101" s="188" t="s">
        <v>368</v>
      </c>
      <c r="C101" s="189">
        <v>87989.562160000001</v>
      </c>
      <c r="D101" s="189">
        <v>119142.83595200001</v>
      </c>
      <c r="E101" s="189">
        <v>135965.07428</v>
      </c>
      <c r="F101" s="189">
        <v>184687.7371859987</v>
      </c>
      <c r="G101" s="189">
        <v>166949.98132155533</v>
      </c>
      <c r="H101" s="189">
        <v>217944.59768673702</v>
      </c>
      <c r="I101" s="189">
        <v>209766.47950790077</v>
      </c>
      <c r="J101" s="189">
        <v>84781.781711948497</v>
      </c>
      <c r="K101" s="189">
        <v>109647.86331799517</v>
      </c>
      <c r="L101" s="189">
        <v>51499.580629890799</v>
      </c>
      <c r="M101" s="189">
        <v>95245.203615678867</v>
      </c>
      <c r="N101" s="189">
        <v>87945.180902864435</v>
      </c>
      <c r="O101" s="189">
        <v>133164.51916112186</v>
      </c>
      <c r="P101" s="189"/>
      <c r="Q101" s="189">
        <v>87989.562160000001</v>
      </c>
      <c r="R101" s="189">
        <v>92591.514987999995</v>
      </c>
      <c r="S101" s="189">
        <v>97158.757419999994</v>
      </c>
      <c r="T101" s="189">
        <v>128292.62330000002</v>
      </c>
      <c r="U101" s="189">
        <v>122082.0730052</v>
      </c>
      <c r="V101" s="189">
        <v>152770.18180150003</v>
      </c>
      <c r="W101" s="189">
        <v>147886.25860700003</v>
      </c>
      <c r="X101" s="189">
        <v>61817.762097499995</v>
      </c>
      <c r="Y101" s="189">
        <v>63933.391421000008</v>
      </c>
      <c r="Z101" s="189">
        <v>37729.151819499995</v>
      </c>
      <c r="AA101" s="189">
        <v>58840.4561445</v>
      </c>
      <c r="AB101" s="189">
        <v>53828.094536000004</v>
      </c>
      <c r="AC101" s="189">
        <v>91627.545267600013</v>
      </c>
      <c r="AD101" s="195">
        <v>88</v>
      </c>
      <c r="AE101" s="190" t="s">
        <v>1119</v>
      </c>
    </row>
    <row r="102" spans="1:31" ht="21" customHeight="1" x14ac:dyDescent="0.2">
      <c r="A102" s="184">
        <v>89</v>
      </c>
      <c r="B102" s="185" t="s">
        <v>1120</v>
      </c>
      <c r="C102" s="186">
        <v>223739.33649000002</v>
      </c>
      <c r="D102" s="186">
        <v>255262.57755640001</v>
      </c>
      <c r="E102" s="186">
        <v>244010.07478999998</v>
      </c>
      <c r="F102" s="186">
        <v>260072.0117480903</v>
      </c>
      <c r="G102" s="186">
        <v>283547.27526756568</v>
      </c>
      <c r="H102" s="186">
        <v>302574.81619582459</v>
      </c>
      <c r="I102" s="186">
        <v>355870.81497780152</v>
      </c>
      <c r="J102" s="186">
        <v>353183.80492818978</v>
      </c>
      <c r="K102" s="186">
        <v>369886.110245494</v>
      </c>
      <c r="L102" s="186">
        <v>368471.84522550425</v>
      </c>
      <c r="M102" s="186">
        <v>404235.09861379175</v>
      </c>
      <c r="N102" s="186">
        <v>407399.38563062792</v>
      </c>
      <c r="O102" s="186">
        <v>346162.16357600118</v>
      </c>
      <c r="P102" s="186"/>
      <c r="Q102" s="186">
        <v>223739.33649000002</v>
      </c>
      <c r="R102" s="186">
        <v>239632.81988</v>
      </c>
      <c r="S102" s="186">
        <v>244019.75416800001</v>
      </c>
      <c r="T102" s="186">
        <v>228682.38729500002</v>
      </c>
      <c r="U102" s="186">
        <v>225567.8369273</v>
      </c>
      <c r="V102" s="186">
        <v>230891.01748900002</v>
      </c>
      <c r="W102" s="186">
        <v>269777.74182980007</v>
      </c>
      <c r="X102" s="186">
        <v>282579.88530550001</v>
      </c>
      <c r="Y102" s="186">
        <v>281896.80511870002</v>
      </c>
      <c r="Z102" s="186">
        <v>282333.55911060004</v>
      </c>
      <c r="AA102" s="186">
        <v>289833.60842820001</v>
      </c>
      <c r="AB102" s="186">
        <v>294823.47967839998</v>
      </c>
      <c r="AC102" s="186">
        <v>235783.53740088001</v>
      </c>
      <c r="AD102" s="184">
        <v>89</v>
      </c>
      <c r="AE102" s="187" t="s">
        <v>1121</v>
      </c>
    </row>
    <row r="103" spans="1:31" ht="21" customHeight="1" x14ac:dyDescent="0.2">
      <c r="A103" s="195">
        <v>90</v>
      </c>
      <c r="B103" s="188" t="s">
        <v>449</v>
      </c>
      <c r="C103" s="189">
        <v>236327.59265561469</v>
      </c>
      <c r="D103" s="189">
        <v>257487.34661736898</v>
      </c>
      <c r="E103" s="189">
        <v>293237.84238399996</v>
      </c>
      <c r="F103" s="189">
        <v>364266.28178708203</v>
      </c>
      <c r="G103" s="189">
        <v>370829.50046636775</v>
      </c>
      <c r="H103" s="189">
        <v>417178.00040807837</v>
      </c>
      <c r="I103" s="189">
        <v>397101.7572326613</v>
      </c>
      <c r="J103" s="189">
        <v>433612.1042563956</v>
      </c>
      <c r="K103" s="189">
        <v>457409.21121453791</v>
      </c>
      <c r="L103" s="189">
        <v>496432.71865136438</v>
      </c>
      <c r="M103" s="189">
        <v>592557.59897922399</v>
      </c>
      <c r="N103" s="189">
        <v>666443.12256368168</v>
      </c>
      <c r="O103" s="189">
        <v>704102.52896751743</v>
      </c>
      <c r="P103" s="189"/>
      <c r="Q103" s="189">
        <v>236327.59265561469</v>
      </c>
      <c r="R103" s="189">
        <v>246250.41363114078</v>
      </c>
      <c r="S103" s="189">
        <v>263931.93735632009</v>
      </c>
      <c r="T103" s="189">
        <v>294675.71480916691</v>
      </c>
      <c r="U103" s="189">
        <v>278974.92955907539</v>
      </c>
      <c r="V103" s="189">
        <v>268775.56103136728</v>
      </c>
      <c r="W103" s="189">
        <v>249661.55857617647</v>
      </c>
      <c r="X103" s="189">
        <v>250537.6775160674</v>
      </c>
      <c r="Y103" s="189">
        <v>250194.27644454211</v>
      </c>
      <c r="Z103" s="189">
        <v>263072.53070065973</v>
      </c>
      <c r="AA103" s="189">
        <v>262605.51063575968</v>
      </c>
      <c r="AB103" s="189">
        <v>262382.95277928823</v>
      </c>
      <c r="AC103" s="189">
        <v>246719.31820096375</v>
      </c>
      <c r="AD103" s="195">
        <v>90</v>
      </c>
      <c r="AE103" s="190" t="s">
        <v>1122</v>
      </c>
    </row>
    <row r="104" spans="1:31" ht="21" customHeight="1" x14ac:dyDescent="0.2">
      <c r="A104" s="184">
        <v>91</v>
      </c>
      <c r="B104" s="185" t="s">
        <v>370</v>
      </c>
      <c r="C104" s="186">
        <v>201696.58596000003</v>
      </c>
      <c r="D104" s="186">
        <v>220177.81164999999</v>
      </c>
      <c r="E104" s="186">
        <v>269527.97006844997</v>
      </c>
      <c r="F104" s="186">
        <v>238157.15047696212</v>
      </c>
      <c r="G104" s="186">
        <v>249336.96142130604</v>
      </c>
      <c r="H104" s="186">
        <v>259158.40164816868</v>
      </c>
      <c r="I104" s="186">
        <v>276098.50104422856</v>
      </c>
      <c r="J104" s="186">
        <v>262055.62232083955</v>
      </c>
      <c r="K104" s="186">
        <v>236850.29835438647</v>
      </c>
      <c r="L104" s="186">
        <v>234183.49628292702</v>
      </c>
      <c r="M104" s="186">
        <v>271778.07229678496</v>
      </c>
      <c r="N104" s="186">
        <v>280651.60146759712</v>
      </c>
      <c r="O104" s="186">
        <v>272084.06454245734</v>
      </c>
      <c r="P104" s="186"/>
      <c r="Q104" s="186">
        <v>201696.58596000003</v>
      </c>
      <c r="R104" s="186">
        <v>212411.57512000002</v>
      </c>
      <c r="S104" s="186">
        <v>249930.94142999998</v>
      </c>
      <c r="T104" s="186">
        <v>189288.70714000004</v>
      </c>
      <c r="U104" s="186">
        <v>183555.7534933</v>
      </c>
      <c r="V104" s="186">
        <v>174247.18876299995</v>
      </c>
      <c r="W104" s="186">
        <v>167572.15492300002</v>
      </c>
      <c r="X104" s="186">
        <v>152319.42128499999</v>
      </c>
      <c r="Y104" s="186">
        <v>133115.30010349999</v>
      </c>
      <c r="Z104" s="186">
        <v>122471.55302009999</v>
      </c>
      <c r="AA104" s="186">
        <v>139002.83770880001</v>
      </c>
      <c r="AB104" s="186">
        <v>129454.14550769998</v>
      </c>
      <c r="AC104" s="186">
        <v>131378.0310519</v>
      </c>
      <c r="AD104" s="184">
        <v>91</v>
      </c>
      <c r="AE104" s="187" t="s">
        <v>1123</v>
      </c>
    </row>
    <row r="105" spans="1:31" ht="21" customHeight="1" x14ac:dyDescent="0.2">
      <c r="A105" s="195">
        <v>92</v>
      </c>
      <c r="B105" s="188" t="s">
        <v>371</v>
      </c>
      <c r="C105" s="189">
        <v>7041.9310000000014</v>
      </c>
      <c r="D105" s="189">
        <v>5318.9119999999994</v>
      </c>
      <c r="E105" s="189">
        <v>6392.6263000000008</v>
      </c>
      <c r="F105" s="189">
        <v>8802.1734710000001</v>
      </c>
      <c r="G105" s="189">
        <v>10239.159</v>
      </c>
      <c r="H105" s="189">
        <v>6476.11312</v>
      </c>
      <c r="I105" s="189">
        <v>4680.4959449999997</v>
      </c>
      <c r="J105" s="189">
        <v>5563.125</v>
      </c>
      <c r="K105" s="189">
        <v>7506.1193700000003</v>
      </c>
      <c r="L105" s="189">
        <v>13892.8418</v>
      </c>
      <c r="M105" s="189">
        <v>15625.592863932654</v>
      </c>
      <c r="N105" s="189">
        <v>23401.859127516065</v>
      </c>
      <c r="O105" s="189">
        <v>19228.989895046052</v>
      </c>
      <c r="P105" s="189"/>
      <c r="Q105" s="189">
        <v>7041.9310000000014</v>
      </c>
      <c r="R105" s="189">
        <v>6822.8959999999997</v>
      </c>
      <c r="S105" s="189">
        <v>8206.5380000000005</v>
      </c>
      <c r="T105" s="189">
        <v>5755.8889999999992</v>
      </c>
      <c r="U105" s="189">
        <v>6429.3919999999998</v>
      </c>
      <c r="V105" s="189">
        <v>5191.924</v>
      </c>
      <c r="W105" s="189">
        <v>6845.0239999999985</v>
      </c>
      <c r="X105" s="189">
        <v>7109.7556999999997</v>
      </c>
      <c r="Y105" s="189">
        <v>9483.3634999999995</v>
      </c>
      <c r="Z105" s="189">
        <v>11066.144000000002</v>
      </c>
      <c r="AA105" s="189">
        <v>12210.382300000001</v>
      </c>
      <c r="AB105" s="189">
        <v>14117.907499999999</v>
      </c>
      <c r="AC105" s="189">
        <v>13991.012686489999</v>
      </c>
      <c r="AD105" s="195">
        <v>92</v>
      </c>
      <c r="AE105" s="190" t="s">
        <v>1124</v>
      </c>
    </row>
    <row r="106" spans="1:31" ht="21" customHeight="1" x14ac:dyDescent="0.2">
      <c r="A106" s="184">
        <v>93</v>
      </c>
      <c r="B106" s="185" t="s">
        <v>372</v>
      </c>
      <c r="C106" s="186">
        <v>5990.8332</v>
      </c>
      <c r="D106" s="186">
        <v>11862.713600000001</v>
      </c>
      <c r="E106" s="186">
        <v>17401.008469999997</v>
      </c>
      <c r="F106" s="186">
        <v>14178.557128</v>
      </c>
      <c r="G106" s="186">
        <v>12744.169606419397</v>
      </c>
      <c r="H106" s="186">
        <v>11251.763668000001</v>
      </c>
      <c r="I106" s="186">
        <v>21565.862452000001</v>
      </c>
      <c r="J106" s="186">
        <v>18175.211217644963</v>
      </c>
      <c r="K106" s="186">
        <v>21040.447270000001</v>
      </c>
      <c r="L106" s="186">
        <v>23533.45364</v>
      </c>
      <c r="M106" s="186">
        <v>24134.413112852759</v>
      </c>
      <c r="N106" s="186">
        <v>27568.1867285724</v>
      </c>
      <c r="O106" s="186">
        <v>24352.525548246798</v>
      </c>
      <c r="P106" s="186"/>
      <c r="Q106" s="186">
        <v>5990.8332</v>
      </c>
      <c r="R106" s="186">
        <v>11847.820200000002</v>
      </c>
      <c r="S106" s="186">
        <v>16342.975219999998</v>
      </c>
      <c r="T106" s="186">
        <v>12618.1924</v>
      </c>
      <c r="U106" s="186">
        <v>10077.877200000001</v>
      </c>
      <c r="V106" s="186">
        <v>9001.2131799999988</v>
      </c>
      <c r="W106" s="186">
        <v>17622.89644</v>
      </c>
      <c r="X106" s="186">
        <v>14109.952060000001</v>
      </c>
      <c r="Y106" s="186">
        <v>13893.325419999999</v>
      </c>
      <c r="Z106" s="186">
        <v>14309.63716</v>
      </c>
      <c r="AA106" s="186">
        <v>15055.42944</v>
      </c>
      <c r="AB106" s="186">
        <v>15879.018473599999</v>
      </c>
      <c r="AC106" s="186">
        <v>15758.163742479999</v>
      </c>
      <c r="AD106" s="184">
        <v>93</v>
      </c>
      <c r="AE106" s="187" t="s">
        <v>1125</v>
      </c>
    </row>
    <row r="107" spans="1:31" ht="21" customHeight="1" x14ac:dyDescent="0.2">
      <c r="A107" s="195">
        <v>94</v>
      </c>
      <c r="B107" s="188" t="s">
        <v>373</v>
      </c>
      <c r="C107" s="189">
        <v>167704.05701400002</v>
      </c>
      <c r="D107" s="189">
        <v>190637.94015555998</v>
      </c>
      <c r="E107" s="189">
        <v>195841.94151999996</v>
      </c>
      <c r="F107" s="189">
        <v>286052.05070085695</v>
      </c>
      <c r="G107" s="189">
        <v>377312.45902709017</v>
      </c>
      <c r="H107" s="189">
        <v>490174.9531427378</v>
      </c>
      <c r="I107" s="189">
        <v>454957.23524050112</v>
      </c>
      <c r="J107" s="189">
        <v>447455.92265517841</v>
      </c>
      <c r="K107" s="189">
        <v>290790.6992389363</v>
      </c>
      <c r="L107" s="189">
        <v>496368.46096009994</v>
      </c>
      <c r="M107" s="189">
        <v>649262.27105958329</v>
      </c>
      <c r="N107" s="189">
        <v>710601.38475540001</v>
      </c>
      <c r="O107" s="189">
        <v>780150.78336887143</v>
      </c>
      <c r="P107" s="189"/>
      <c r="Q107" s="189">
        <v>167704.05701400002</v>
      </c>
      <c r="R107" s="189">
        <v>161283.63347</v>
      </c>
      <c r="S107" s="189">
        <v>160840.11139600002</v>
      </c>
      <c r="T107" s="189">
        <v>188184.06969999999</v>
      </c>
      <c r="U107" s="189">
        <v>209048.47102</v>
      </c>
      <c r="V107" s="189">
        <v>236264.29907800001</v>
      </c>
      <c r="W107" s="189">
        <v>198569.9821932</v>
      </c>
      <c r="X107" s="189">
        <v>195447.86421099998</v>
      </c>
      <c r="Y107" s="189">
        <v>154143.37030760001</v>
      </c>
      <c r="Z107" s="189">
        <v>196066.36768920001</v>
      </c>
      <c r="AA107" s="189">
        <v>250158.203309</v>
      </c>
      <c r="AB107" s="189">
        <v>260830.63777279999</v>
      </c>
      <c r="AC107" s="189">
        <v>256979.25740709406</v>
      </c>
      <c r="AD107" s="195">
        <v>94</v>
      </c>
      <c r="AE107" s="190" t="s">
        <v>1126</v>
      </c>
    </row>
    <row r="108" spans="1:31" ht="21" customHeight="1" x14ac:dyDescent="0.2">
      <c r="A108" s="184">
        <v>95</v>
      </c>
      <c r="B108" s="185" t="s">
        <v>450</v>
      </c>
      <c r="C108" s="186">
        <v>404.745</v>
      </c>
      <c r="D108" s="186">
        <v>676.62</v>
      </c>
      <c r="E108" s="186">
        <v>930.54149999999993</v>
      </c>
      <c r="F108" s="186">
        <v>823.98779999999999</v>
      </c>
      <c r="G108" s="186">
        <v>0</v>
      </c>
      <c r="H108" s="186">
        <v>0</v>
      </c>
      <c r="I108" s="186">
        <v>0</v>
      </c>
      <c r="J108" s="186">
        <v>0</v>
      </c>
      <c r="K108" s="186">
        <v>0</v>
      </c>
      <c r="L108" s="186">
        <v>0</v>
      </c>
      <c r="M108" s="186">
        <v>0</v>
      </c>
      <c r="N108" s="186">
        <v>0</v>
      </c>
      <c r="O108" s="186">
        <v>0</v>
      </c>
      <c r="P108" s="186"/>
      <c r="Q108" s="186">
        <v>404.745</v>
      </c>
      <c r="R108" s="186">
        <v>482.9957</v>
      </c>
      <c r="S108" s="186">
        <v>617.91070000000002</v>
      </c>
      <c r="T108" s="186">
        <v>617.91070000000002</v>
      </c>
      <c r="U108" s="186">
        <v>0</v>
      </c>
      <c r="V108" s="186">
        <v>0</v>
      </c>
      <c r="W108" s="186">
        <v>0</v>
      </c>
      <c r="X108" s="186">
        <v>0</v>
      </c>
      <c r="Y108" s="186">
        <v>0</v>
      </c>
      <c r="Z108" s="186">
        <v>0</v>
      </c>
      <c r="AA108" s="186">
        <v>0</v>
      </c>
      <c r="AB108" s="186">
        <v>0</v>
      </c>
      <c r="AC108" s="186">
        <v>0</v>
      </c>
      <c r="AD108" s="184">
        <v>95</v>
      </c>
      <c r="AE108" s="187" t="s">
        <v>1127</v>
      </c>
    </row>
    <row r="109" spans="1:31" ht="21" customHeight="1" x14ac:dyDescent="0.2">
      <c r="A109" s="195">
        <v>96</v>
      </c>
      <c r="B109" s="188" t="s">
        <v>374</v>
      </c>
      <c r="C109" s="189">
        <v>68252.486529999995</v>
      </c>
      <c r="D109" s="189">
        <v>73878.062193000005</v>
      </c>
      <c r="E109" s="189">
        <v>74858.769031500007</v>
      </c>
      <c r="F109" s="189">
        <v>89422.940099734013</v>
      </c>
      <c r="G109" s="189">
        <v>81885.943802055932</v>
      </c>
      <c r="H109" s="189">
        <v>87402.067391638164</v>
      </c>
      <c r="I109" s="189">
        <v>64715.588108298442</v>
      </c>
      <c r="J109" s="189">
        <v>70386.310212818324</v>
      </c>
      <c r="K109" s="189">
        <v>78183.415633445373</v>
      </c>
      <c r="L109" s="189">
        <v>96568.381251071987</v>
      </c>
      <c r="M109" s="189">
        <v>109353.01941260391</v>
      </c>
      <c r="N109" s="189">
        <v>63520.167150179528</v>
      </c>
      <c r="O109" s="189">
        <v>73914.796988185451</v>
      </c>
      <c r="P109" s="189"/>
      <c r="Q109" s="189">
        <v>68252.486529999995</v>
      </c>
      <c r="R109" s="189">
        <v>70872.316064999992</v>
      </c>
      <c r="S109" s="189">
        <v>71075.269750299994</v>
      </c>
      <c r="T109" s="189">
        <v>69617.229420999996</v>
      </c>
      <c r="U109" s="189">
        <v>69153.943046</v>
      </c>
      <c r="V109" s="189">
        <v>67434.470436100004</v>
      </c>
      <c r="W109" s="189">
        <v>64818.526413923995</v>
      </c>
      <c r="X109" s="189">
        <v>62259.459667300005</v>
      </c>
      <c r="Y109" s="189">
        <v>63752.855082099995</v>
      </c>
      <c r="Z109" s="189">
        <v>59563.022644345998</v>
      </c>
      <c r="AA109" s="189">
        <v>67305.900054951999</v>
      </c>
      <c r="AB109" s="189">
        <v>53519.696285356004</v>
      </c>
      <c r="AC109" s="189">
        <v>53673.453290653997</v>
      </c>
      <c r="AD109" s="195">
        <v>96</v>
      </c>
      <c r="AE109" s="190" t="s">
        <v>1128</v>
      </c>
    </row>
    <row r="110" spans="1:31" ht="21" customHeight="1" x14ac:dyDescent="0.2">
      <c r="A110" s="184">
        <v>97</v>
      </c>
      <c r="B110" s="185" t="s">
        <v>375</v>
      </c>
      <c r="C110" s="186">
        <v>231112.3651</v>
      </c>
      <c r="D110" s="186">
        <v>256464.64240000004</v>
      </c>
      <c r="E110" s="186">
        <v>286493.99479999999</v>
      </c>
      <c r="F110" s="186">
        <v>304028.52555988962</v>
      </c>
      <c r="G110" s="186">
        <v>299875.30004814907</v>
      </c>
      <c r="H110" s="186">
        <v>400401.13765058602</v>
      </c>
      <c r="I110" s="186">
        <v>443447.81433704856</v>
      </c>
      <c r="J110" s="186">
        <v>448183.51801370113</v>
      </c>
      <c r="K110" s="186">
        <v>492802.06915639993</v>
      </c>
      <c r="L110" s="186">
        <v>542857.01302630571</v>
      </c>
      <c r="M110" s="186">
        <v>559741.62314953876</v>
      </c>
      <c r="N110" s="186">
        <v>622376.54886252235</v>
      </c>
      <c r="O110" s="186">
        <v>658310.45013230178</v>
      </c>
      <c r="P110" s="186"/>
      <c r="Q110" s="186">
        <v>231112.3651</v>
      </c>
      <c r="R110" s="186">
        <v>216138.26509999999</v>
      </c>
      <c r="S110" s="186">
        <v>225377.79060000001</v>
      </c>
      <c r="T110" s="186">
        <v>221008.46220000001</v>
      </c>
      <c r="U110" s="186">
        <v>212738.6832</v>
      </c>
      <c r="V110" s="186">
        <v>269086.79068000003</v>
      </c>
      <c r="W110" s="186">
        <v>280826.33576280001</v>
      </c>
      <c r="X110" s="186">
        <v>280670.94354000001</v>
      </c>
      <c r="Y110" s="186">
        <v>268054.40869999997</v>
      </c>
      <c r="Z110" s="186">
        <v>263902.38348890003</v>
      </c>
      <c r="AA110" s="186">
        <v>271244.33354969998</v>
      </c>
      <c r="AB110" s="186">
        <v>301843.64253200003</v>
      </c>
      <c r="AC110" s="186">
        <v>304098.35704269999</v>
      </c>
      <c r="AD110" s="184">
        <v>97</v>
      </c>
      <c r="AE110" s="187" t="s">
        <v>1129</v>
      </c>
    </row>
    <row r="111" spans="1:31" ht="21" customHeight="1" x14ac:dyDescent="0.2">
      <c r="A111" s="195">
        <v>98</v>
      </c>
      <c r="B111" s="188" t="s">
        <v>1130</v>
      </c>
      <c r="C111" s="189">
        <v>303930.5597037492</v>
      </c>
      <c r="D111" s="189">
        <v>388451.25994644006</v>
      </c>
      <c r="E111" s="189">
        <v>571373.35761791375</v>
      </c>
      <c r="F111" s="189">
        <v>708752.59728692006</v>
      </c>
      <c r="G111" s="189">
        <v>745387.45145728358</v>
      </c>
      <c r="H111" s="189">
        <v>768169.94044331671</v>
      </c>
      <c r="I111" s="189">
        <v>907609.5822322797</v>
      </c>
      <c r="J111" s="189">
        <v>1012022.8342436735</v>
      </c>
      <c r="K111" s="189">
        <v>1101254.3884001868</v>
      </c>
      <c r="L111" s="189">
        <v>1160715.0402509612</v>
      </c>
      <c r="M111" s="189">
        <v>1501990.3452820317</v>
      </c>
      <c r="N111" s="189">
        <v>1545767.1593536912</v>
      </c>
      <c r="O111" s="189">
        <v>1672195.3065236588</v>
      </c>
      <c r="P111" s="189"/>
      <c r="Q111" s="189">
        <v>303930.5597037492</v>
      </c>
      <c r="R111" s="189">
        <v>356308.47055851499</v>
      </c>
      <c r="S111" s="189">
        <v>399745.73229291255</v>
      </c>
      <c r="T111" s="189">
        <v>427056.61345592787</v>
      </c>
      <c r="U111" s="189">
        <v>430813.12614164769</v>
      </c>
      <c r="V111" s="189">
        <v>416859.43902302184</v>
      </c>
      <c r="W111" s="189">
        <v>444416.92150761717</v>
      </c>
      <c r="X111" s="189">
        <v>461810.20909974998</v>
      </c>
      <c r="Y111" s="189">
        <v>468373.11552093818</v>
      </c>
      <c r="Z111" s="189">
        <v>485469.99965907249</v>
      </c>
      <c r="AA111" s="189">
        <v>566374.21573423815</v>
      </c>
      <c r="AB111" s="189">
        <v>564114.14445298433</v>
      </c>
      <c r="AC111" s="189">
        <v>564210.35496950534</v>
      </c>
      <c r="AD111" s="195">
        <v>98</v>
      </c>
      <c r="AE111" s="190" t="s">
        <v>1131</v>
      </c>
    </row>
    <row r="112" spans="1:31" ht="21" customHeight="1" x14ac:dyDescent="0.2">
      <c r="A112" s="184">
        <v>99</v>
      </c>
      <c r="B112" s="185" t="s">
        <v>439</v>
      </c>
      <c r="C112" s="186">
        <v>154509.82433</v>
      </c>
      <c r="D112" s="186">
        <v>185016.58799999999</v>
      </c>
      <c r="E112" s="186">
        <v>182688.32771992803</v>
      </c>
      <c r="F112" s="186">
        <v>191851.15149456795</v>
      </c>
      <c r="G112" s="186">
        <v>180921.72244942139</v>
      </c>
      <c r="H112" s="186">
        <v>225805.13543698008</v>
      </c>
      <c r="I112" s="186">
        <v>237492.12385355768</v>
      </c>
      <c r="J112" s="186">
        <v>219158.57728880557</v>
      </c>
      <c r="K112" s="186">
        <v>334020.61077369016</v>
      </c>
      <c r="L112" s="186">
        <v>359152.66709190927</v>
      </c>
      <c r="M112" s="186">
        <v>402104.69719196216</v>
      </c>
      <c r="N112" s="186">
        <v>416677.8648474678</v>
      </c>
      <c r="O112" s="186">
        <v>484115.23182552162</v>
      </c>
      <c r="P112" s="186"/>
      <c r="Q112" s="186">
        <v>154509.82433</v>
      </c>
      <c r="R112" s="186">
        <v>185852.24169999998</v>
      </c>
      <c r="S112" s="186">
        <v>174659.91190999994</v>
      </c>
      <c r="T112" s="186">
        <v>165455.69750000001</v>
      </c>
      <c r="U112" s="186">
        <v>140175.90930000003</v>
      </c>
      <c r="V112" s="186">
        <v>153055.64748000001</v>
      </c>
      <c r="W112" s="186">
        <v>149832.96076240001</v>
      </c>
      <c r="X112" s="186">
        <v>145163.12738999998</v>
      </c>
      <c r="Y112" s="186">
        <v>164887.48984280002</v>
      </c>
      <c r="Z112" s="186">
        <v>168245.97809809999</v>
      </c>
      <c r="AA112" s="186">
        <v>180742.70556850001</v>
      </c>
      <c r="AB112" s="186">
        <v>182916.148319</v>
      </c>
      <c r="AC112" s="186">
        <v>195692.16979459999</v>
      </c>
      <c r="AD112" s="184">
        <v>99</v>
      </c>
      <c r="AE112" s="187" t="s">
        <v>1132</v>
      </c>
    </row>
    <row r="113" spans="1:31" ht="21" customHeight="1" x14ac:dyDescent="0.2">
      <c r="A113" s="195">
        <v>100</v>
      </c>
      <c r="B113" s="188" t="s">
        <v>390</v>
      </c>
      <c r="C113" s="189">
        <v>58497.6277396</v>
      </c>
      <c r="D113" s="189">
        <v>60820.980721</v>
      </c>
      <c r="E113" s="189">
        <v>96615.956215979037</v>
      </c>
      <c r="F113" s="189">
        <v>62100.641740000006</v>
      </c>
      <c r="G113" s="189">
        <v>68742.89758181409</v>
      </c>
      <c r="H113" s="189">
        <v>89552.951814910048</v>
      </c>
      <c r="I113" s="189">
        <v>97485.568395640526</v>
      </c>
      <c r="J113" s="189">
        <v>113811.51649527183</v>
      </c>
      <c r="K113" s="189">
        <v>145976.01554650388</v>
      </c>
      <c r="L113" s="189">
        <v>143792.61795012467</v>
      </c>
      <c r="M113" s="189">
        <v>129801.09701207056</v>
      </c>
      <c r="N113" s="189">
        <v>139169.98880142419</v>
      </c>
      <c r="O113" s="189">
        <v>146904.7146630302</v>
      </c>
      <c r="P113" s="189"/>
      <c r="Q113" s="189">
        <v>58497.6277396</v>
      </c>
      <c r="R113" s="189">
        <v>66301.894546799987</v>
      </c>
      <c r="S113" s="189">
        <v>96975.984809500005</v>
      </c>
      <c r="T113" s="189">
        <v>60865.47458300001</v>
      </c>
      <c r="U113" s="189">
        <v>64087.257255000019</v>
      </c>
      <c r="V113" s="189">
        <v>80534.637443100015</v>
      </c>
      <c r="W113" s="189">
        <v>76101.923138233004</v>
      </c>
      <c r="X113" s="189">
        <v>79580.399409599981</v>
      </c>
      <c r="Y113" s="189">
        <v>88649.566950829991</v>
      </c>
      <c r="Z113" s="189">
        <v>84258.163797550005</v>
      </c>
      <c r="AA113" s="189">
        <v>79992.577080239003</v>
      </c>
      <c r="AB113" s="189">
        <v>78238.407561480999</v>
      </c>
      <c r="AC113" s="189">
        <v>77623.302661565976</v>
      </c>
      <c r="AD113" s="195">
        <v>100</v>
      </c>
      <c r="AE113" s="190" t="s">
        <v>1133</v>
      </c>
    </row>
    <row r="114" spans="1:31" ht="21" customHeight="1" x14ac:dyDescent="0.2">
      <c r="A114" s="184">
        <v>101</v>
      </c>
      <c r="B114" s="185" t="s">
        <v>391</v>
      </c>
      <c r="C114" s="186">
        <v>12258.648000000001</v>
      </c>
      <c r="D114" s="186">
        <v>13011.5</v>
      </c>
      <c r="E114" s="186">
        <v>21101.645875999995</v>
      </c>
      <c r="F114" s="186">
        <v>21435.20225743729</v>
      </c>
      <c r="G114" s="186">
        <v>14110.230258112488</v>
      </c>
      <c r="H114" s="186">
        <v>14044.615691229745</v>
      </c>
      <c r="I114" s="186">
        <v>17911.396937302194</v>
      </c>
      <c r="J114" s="186">
        <v>16767.597650895139</v>
      </c>
      <c r="K114" s="186">
        <v>12786.246205425168</v>
      </c>
      <c r="L114" s="186">
        <v>15236.165603619638</v>
      </c>
      <c r="M114" s="186">
        <v>14434.352716000001</v>
      </c>
      <c r="N114" s="186">
        <v>15484.823394224491</v>
      </c>
      <c r="O114" s="186">
        <v>14256.034246422319</v>
      </c>
      <c r="P114" s="186"/>
      <c r="Q114" s="186">
        <v>12258.648000000001</v>
      </c>
      <c r="R114" s="186">
        <v>12559.61</v>
      </c>
      <c r="S114" s="186">
        <v>15428.405000000001</v>
      </c>
      <c r="T114" s="186">
        <v>16040.300000000001</v>
      </c>
      <c r="U114" s="186">
        <v>10059.905999999999</v>
      </c>
      <c r="V114" s="186">
        <v>9435.4860000000008</v>
      </c>
      <c r="W114" s="186">
        <v>10597.794900000001</v>
      </c>
      <c r="X114" s="186">
        <v>10244.960990000001</v>
      </c>
      <c r="Y114" s="186">
        <v>7369.6179899999997</v>
      </c>
      <c r="Z114" s="186">
        <v>8965.8130000000001</v>
      </c>
      <c r="AA114" s="186">
        <v>7328.7330000000002</v>
      </c>
      <c r="AB114" s="186">
        <v>7454.2460000000001</v>
      </c>
      <c r="AC114" s="186">
        <v>6504.9541653000015</v>
      </c>
      <c r="AD114" s="184">
        <v>101</v>
      </c>
      <c r="AE114" s="187" t="s">
        <v>1134</v>
      </c>
    </row>
    <row r="115" spans="1:31" ht="21" customHeight="1" x14ac:dyDescent="0.2">
      <c r="A115" s="195">
        <v>102</v>
      </c>
      <c r="B115" s="188" t="s">
        <v>517</v>
      </c>
      <c r="C115" s="189">
        <v>57922.649663400007</v>
      </c>
      <c r="D115" s="189">
        <v>69487.050618000008</v>
      </c>
      <c r="E115" s="189">
        <v>69729.858153300855</v>
      </c>
      <c r="F115" s="189">
        <v>42491.462605849767</v>
      </c>
      <c r="G115" s="189">
        <v>49990.589306962211</v>
      </c>
      <c r="H115" s="189">
        <v>53939.788290967001</v>
      </c>
      <c r="I115" s="189">
        <v>62707.298320859198</v>
      </c>
      <c r="J115" s="189">
        <v>55415.912478174643</v>
      </c>
      <c r="K115" s="189">
        <v>75702.065199566816</v>
      </c>
      <c r="L115" s="189">
        <v>85000.675992880773</v>
      </c>
      <c r="M115" s="189">
        <v>93755.272760336171</v>
      </c>
      <c r="N115" s="189">
        <v>48073.269905206005</v>
      </c>
      <c r="O115" s="189">
        <v>49256.972858452427</v>
      </c>
      <c r="P115" s="189"/>
      <c r="Q115" s="189">
        <v>57922.649663400007</v>
      </c>
      <c r="R115" s="189">
        <v>61407.167048000003</v>
      </c>
      <c r="S115" s="189">
        <v>57426.860179399999</v>
      </c>
      <c r="T115" s="189">
        <v>57238.576273999999</v>
      </c>
      <c r="U115" s="189">
        <v>66530.147004000013</v>
      </c>
      <c r="V115" s="189">
        <v>63738.078821099996</v>
      </c>
      <c r="W115" s="189">
        <v>67366.116642399997</v>
      </c>
      <c r="X115" s="189">
        <v>65816.943625</v>
      </c>
      <c r="Y115" s="189">
        <v>64692.651511499993</v>
      </c>
      <c r="Z115" s="189">
        <v>63865.561636299994</v>
      </c>
      <c r="AA115" s="189">
        <v>66218.005864467996</v>
      </c>
      <c r="AB115" s="189">
        <v>47977.789121622998</v>
      </c>
      <c r="AC115" s="189">
        <v>48388.750968687003</v>
      </c>
      <c r="AD115" s="195">
        <v>102</v>
      </c>
      <c r="AE115" s="190" t="s">
        <v>1135</v>
      </c>
    </row>
    <row r="116" spans="1:31" ht="21" customHeight="1" x14ac:dyDescent="0.2">
      <c r="A116" s="184">
        <v>103</v>
      </c>
      <c r="B116" s="185" t="s">
        <v>392</v>
      </c>
      <c r="C116" s="186">
        <v>208500.78262999997</v>
      </c>
      <c r="D116" s="186">
        <v>215551.31434874996</v>
      </c>
      <c r="E116" s="186">
        <v>396835.11814418854</v>
      </c>
      <c r="F116" s="186">
        <v>570850.52896409074</v>
      </c>
      <c r="G116" s="186">
        <v>944091.77710037213</v>
      </c>
      <c r="H116" s="186">
        <v>988145.54005623807</v>
      </c>
      <c r="I116" s="186">
        <v>1090983.7027191434</v>
      </c>
      <c r="J116" s="186">
        <v>1192084.531288577</v>
      </c>
      <c r="K116" s="186">
        <v>1343699.9026392195</v>
      </c>
      <c r="L116" s="186">
        <v>1613343.2316865909</v>
      </c>
      <c r="M116" s="186">
        <v>1543393.954497925</v>
      </c>
      <c r="N116" s="186">
        <v>1784170.0957809824</v>
      </c>
      <c r="O116" s="186">
        <v>1839922.908628514</v>
      </c>
      <c r="P116" s="186"/>
      <c r="Q116" s="186">
        <v>208500.78262999997</v>
      </c>
      <c r="R116" s="186">
        <v>226972.19202250001</v>
      </c>
      <c r="S116" s="186">
        <v>342072.72630500002</v>
      </c>
      <c r="T116" s="186">
        <v>471003.68418250006</v>
      </c>
      <c r="U116" s="186">
        <v>619500.99632749998</v>
      </c>
      <c r="V116" s="186">
        <v>718720.29515500006</v>
      </c>
      <c r="W116" s="186">
        <v>789088.63941050007</v>
      </c>
      <c r="X116" s="186">
        <v>812268.67755749996</v>
      </c>
      <c r="Y116" s="186">
        <v>972160.72705839982</v>
      </c>
      <c r="Z116" s="186">
        <v>991542.77677749994</v>
      </c>
      <c r="AA116" s="186">
        <v>956835.54885775002</v>
      </c>
      <c r="AB116" s="186">
        <v>997108.21353492502</v>
      </c>
      <c r="AC116" s="186">
        <v>923144.75845896872</v>
      </c>
      <c r="AD116" s="184">
        <v>103</v>
      </c>
      <c r="AE116" s="187" t="s">
        <v>1136</v>
      </c>
    </row>
    <row r="117" spans="1:31" ht="21" customHeight="1" x14ac:dyDescent="0.2">
      <c r="A117" s="195">
        <v>104</v>
      </c>
      <c r="B117" s="188" t="s">
        <v>393</v>
      </c>
      <c r="C117" s="189">
        <v>131.79300000000001</v>
      </c>
      <c r="D117" s="189">
        <v>459.53303</v>
      </c>
      <c r="E117" s="189">
        <v>703.2226958531935</v>
      </c>
      <c r="F117" s="189">
        <v>4976.4819999999991</v>
      </c>
      <c r="G117" s="189">
        <v>1683.7163157034217</v>
      </c>
      <c r="H117" s="189">
        <v>1001.4000110266159</v>
      </c>
      <c r="I117" s="189">
        <v>1012.7433974669201</v>
      </c>
      <c r="J117" s="189">
        <v>1059.2262552091256</v>
      </c>
      <c r="K117" s="189">
        <v>1197.8009602585548</v>
      </c>
      <c r="L117" s="189">
        <v>6475.6636308490415</v>
      </c>
      <c r="M117" s="189">
        <v>4789.4390592113004</v>
      </c>
      <c r="N117" s="189">
        <v>7713.089252484122</v>
      </c>
      <c r="O117" s="189">
        <v>10327.006483091716</v>
      </c>
      <c r="P117" s="189"/>
      <c r="Q117" s="189">
        <v>131.79300000000001</v>
      </c>
      <c r="R117" s="189">
        <v>434.82101</v>
      </c>
      <c r="S117" s="189">
        <v>872.03035</v>
      </c>
      <c r="T117" s="189">
        <v>3259.6801999999998</v>
      </c>
      <c r="U117" s="189">
        <v>980.31318899999997</v>
      </c>
      <c r="V117" s="189">
        <v>484.11961999999994</v>
      </c>
      <c r="W117" s="189">
        <v>479.54200980000007</v>
      </c>
      <c r="X117" s="189">
        <v>485.43754999999993</v>
      </c>
      <c r="Y117" s="189">
        <v>557.92370000000005</v>
      </c>
      <c r="Z117" s="189">
        <v>5475.8763779999999</v>
      </c>
      <c r="AA117" s="189">
        <v>2358.1059676999998</v>
      </c>
      <c r="AB117" s="189">
        <v>3562.8863753000001</v>
      </c>
      <c r="AC117" s="189">
        <v>5540.0626254499994</v>
      </c>
      <c r="AD117" s="195">
        <v>104</v>
      </c>
      <c r="AE117" s="190" t="s">
        <v>1137</v>
      </c>
    </row>
    <row r="118" spans="1:31" ht="21" customHeight="1" x14ac:dyDescent="0.2">
      <c r="A118" s="184">
        <v>105</v>
      </c>
      <c r="B118" s="185" t="s">
        <v>377</v>
      </c>
      <c r="C118" s="186">
        <v>1265.2128000000002</v>
      </c>
      <c r="D118" s="186">
        <v>2000.7680000000007</v>
      </c>
      <c r="E118" s="186">
        <v>2106.9312</v>
      </c>
      <c r="F118" s="186">
        <v>2418.3168000000001</v>
      </c>
      <c r="G118" s="186">
        <v>0</v>
      </c>
      <c r="H118" s="186">
        <v>0</v>
      </c>
      <c r="I118" s="186">
        <v>0</v>
      </c>
      <c r="J118" s="186">
        <v>0</v>
      </c>
      <c r="K118" s="186">
        <v>0</v>
      </c>
      <c r="L118" s="186">
        <v>0</v>
      </c>
      <c r="M118" s="186">
        <v>0</v>
      </c>
      <c r="N118" s="186">
        <v>0</v>
      </c>
      <c r="O118" s="186">
        <v>0</v>
      </c>
      <c r="P118" s="186"/>
      <c r="Q118" s="186">
        <v>1265.2128000000002</v>
      </c>
      <c r="R118" s="186">
        <v>1722.0952000000007</v>
      </c>
      <c r="S118" s="186">
        <v>1686.9504000000002</v>
      </c>
      <c r="T118" s="186">
        <v>1686.9504000000002</v>
      </c>
      <c r="U118" s="186">
        <v>0</v>
      </c>
      <c r="V118" s="186">
        <v>0</v>
      </c>
      <c r="W118" s="186">
        <v>0</v>
      </c>
      <c r="X118" s="186">
        <v>0</v>
      </c>
      <c r="Y118" s="186">
        <v>0</v>
      </c>
      <c r="Z118" s="186">
        <v>0</v>
      </c>
      <c r="AA118" s="186">
        <v>0</v>
      </c>
      <c r="AB118" s="186">
        <v>0</v>
      </c>
      <c r="AC118" s="186">
        <v>0</v>
      </c>
      <c r="AD118" s="184">
        <v>105</v>
      </c>
      <c r="AE118" s="187" t="s">
        <v>1138</v>
      </c>
    </row>
    <row r="119" spans="1:31" ht="21" customHeight="1" x14ac:dyDescent="0.2">
      <c r="A119" s="195">
        <v>106</v>
      </c>
      <c r="B119" s="188" t="s">
        <v>386</v>
      </c>
      <c r="C119" s="189">
        <v>226.2681</v>
      </c>
      <c r="D119" s="189">
        <v>35.637419999999999</v>
      </c>
      <c r="E119" s="189">
        <v>36.998640000000002</v>
      </c>
      <c r="F119" s="189">
        <v>161.7792</v>
      </c>
      <c r="G119" s="189">
        <v>212.49667163498097</v>
      </c>
      <c r="H119" s="189">
        <v>108.00017799999999</v>
      </c>
      <c r="I119" s="189">
        <v>133.89388799999998</v>
      </c>
      <c r="J119" s="189">
        <v>124.22376</v>
      </c>
      <c r="K119" s="189">
        <v>123.0034</v>
      </c>
      <c r="L119" s="189">
        <v>159.46472</v>
      </c>
      <c r="M119" s="189">
        <v>676.55466077171968</v>
      </c>
      <c r="N119" s="189">
        <v>298.55782000000005</v>
      </c>
      <c r="O119" s="189">
        <v>472.5</v>
      </c>
      <c r="P119" s="189"/>
      <c r="Q119" s="189">
        <v>226.2681</v>
      </c>
      <c r="R119" s="189">
        <v>35.19726</v>
      </c>
      <c r="S119" s="189">
        <v>35.19726</v>
      </c>
      <c r="T119" s="189">
        <v>134.0848</v>
      </c>
      <c r="U119" s="189">
        <v>175.9863</v>
      </c>
      <c r="V119" s="189">
        <v>119.83829</v>
      </c>
      <c r="W119" s="189">
        <v>134.0848</v>
      </c>
      <c r="X119" s="189">
        <v>113.97208000000001</v>
      </c>
      <c r="Y119" s="189">
        <v>108.94390000000001</v>
      </c>
      <c r="Z119" s="189">
        <v>127.38056</v>
      </c>
      <c r="AA119" s="189">
        <v>408.12061</v>
      </c>
      <c r="AB119" s="189">
        <v>179.33842000000001</v>
      </c>
      <c r="AC119" s="189">
        <v>175.9863</v>
      </c>
      <c r="AD119" s="195">
        <v>106</v>
      </c>
      <c r="AE119" s="190" t="s">
        <v>1139</v>
      </c>
    </row>
    <row r="120" spans="1:31" s="204" customFormat="1" ht="21" customHeight="1" x14ac:dyDescent="0.2">
      <c r="A120" s="209">
        <v>107</v>
      </c>
      <c r="B120" s="210" t="s">
        <v>387</v>
      </c>
      <c r="C120" s="211">
        <v>767685.50872838404</v>
      </c>
      <c r="D120" s="211">
        <v>964922.70979509386</v>
      </c>
      <c r="E120" s="211">
        <v>1047328.2208730967</v>
      </c>
      <c r="F120" s="211">
        <v>862057.49027396052</v>
      </c>
      <c r="G120" s="211">
        <v>890388.14692799223</v>
      </c>
      <c r="H120" s="211">
        <v>863880.26269595581</v>
      </c>
      <c r="I120" s="211">
        <v>889381.97215451067</v>
      </c>
      <c r="J120" s="211">
        <v>1030945.152501825</v>
      </c>
      <c r="K120" s="211">
        <v>1146022.6684238731</v>
      </c>
      <c r="L120" s="211">
        <v>1237101.9511128115</v>
      </c>
      <c r="M120" s="211">
        <v>1434868.1008045229</v>
      </c>
      <c r="N120" s="211">
        <v>1497465.1976431599</v>
      </c>
      <c r="O120" s="211">
        <v>1497159.6161823892</v>
      </c>
      <c r="P120" s="211"/>
      <c r="Q120" s="211">
        <v>767685.50872838404</v>
      </c>
      <c r="R120" s="211">
        <v>843940.71383991244</v>
      </c>
      <c r="S120" s="211">
        <v>859575.32584977231</v>
      </c>
      <c r="T120" s="211">
        <v>656047.88883921027</v>
      </c>
      <c r="U120" s="211">
        <v>646034.31099927169</v>
      </c>
      <c r="V120" s="211">
        <v>586462.14091082464</v>
      </c>
      <c r="W120" s="211">
        <v>552267.66283292649</v>
      </c>
      <c r="X120" s="211">
        <v>621200.52145537548</v>
      </c>
      <c r="Y120" s="211">
        <v>642447.16459976253</v>
      </c>
      <c r="Z120" s="211">
        <v>677484.77370711358</v>
      </c>
      <c r="AA120" s="211">
        <v>689029.95313979965</v>
      </c>
      <c r="AB120" s="211">
        <v>696225.94149515918</v>
      </c>
      <c r="AC120" s="211">
        <v>699614.94576691033</v>
      </c>
      <c r="AD120" s="209">
        <v>107</v>
      </c>
      <c r="AE120" s="212" t="s">
        <v>1140</v>
      </c>
    </row>
    <row r="121" spans="1:31" ht="21" customHeight="1" x14ac:dyDescent="0.2">
      <c r="A121" s="180">
        <v>108</v>
      </c>
      <c r="B121" s="181" t="s">
        <v>1141</v>
      </c>
      <c r="C121" s="182">
        <v>1642778.0863051999</v>
      </c>
      <c r="D121" s="182">
        <v>1979718.8050639997</v>
      </c>
      <c r="E121" s="182">
        <v>2347694.4370646011</v>
      </c>
      <c r="F121" s="182">
        <v>2180032.9581996151</v>
      </c>
      <c r="G121" s="182">
        <v>2214740.3729970013</v>
      </c>
      <c r="H121" s="182">
        <v>2215096.5021730051</v>
      </c>
      <c r="I121" s="182">
        <v>2706238.4686973863</v>
      </c>
      <c r="J121" s="182">
        <v>2679722.0625331602</v>
      </c>
      <c r="K121" s="182">
        <v>3016725.2759190006</v>
      </c>
      <c r="L121" s="182">
        <v>3189333.4126340942</v>
      </c>
      <c r="M121" s="182">
        <v>3195798.1318586548</v>
      </c>
      <c r="N121" s="182">
        <v>3187156.4286868181</v>
      </c>
      <c r="O121" s="182">
        <v>3566842.6689960444</v>
      </c>
      <c r="P121" s="182"/>
      <c r="Q121" s="182">
        <v>1642778.0863051999</v>
      </c>
      <c r="R121" s="182">
        <v>1731030.3605959998</v>
      </c>
      <c r="S121" s="182">
        <v>1768612.6312046999</v>
      </c>
      <c r="T121" s="182">
        <v>1656302.7002129997</v>
      </c>
      <c r="U121" s="182">
        <v>1652202.3080595999</v>
      </c>
      <c r="V121" s="182">
        <v>1661257.8282943</v>
      </c>
      <c r="W121" s="182">
        <v>1688257.1658565407</v>
      </c>
      <c r="X121" s="182">
        <v>1674232.0517990999</v>
      </c>
      <c r="Y121" s="182">
        <v>1684570.1251874994</v>
      </c>
      <c r="Z121" s="182">
        <v>1700708.0192413079</v>
      </c>
      <c r="AA121" s="182">
        <v>1707984.3291552521</v>
      </c>
      <c r="AB121" s="182">
        <v>1727848.7653341033</v>
      </c>
      <c r="AC121" s="182">
        <v>1731471.0030406564</v>
      </c>
      <c r="AD121" s="180">
        <v>108</v>
      </c>
      <c r="AE121" s="183" t="s">
        <v>1142</v>
      </c>
    </row>
    <row r="122" spans="1:31" ht="21" customHeight="1" x14ac:dyDescent="0.2">
      <c r="A122" s="184">
        <v>109</v>
      </c>
      <c r="B122" s="185" t="s">
        <v>1143</v>
      </c>
      <c r="C122" s="186">
        <v>847037.94670087192</v>
      </c>
      <c r="D122" s="186">
        <v>976364.7305528</v>
      </c>
      <c r="E122" s="186">
        <v>1206221.7403319003</v>
      </c>
      <c r="F122" s="186">
        <v>1170863.816144895</v>
      </c>
      <c r="G122" s="186">
        <v>1227779.0901006728</v>
      </c>
      <c r="H122" s="186">
        <v>1317737.2718597606</v>
      </c>
      <c r="I122" s="186">
        <v>1634972.6525832615</v>
      </c>
      <c r="J122" s="186">
        <v>1631623.1996019185</v>
      </c>
      <c r="K122" s="186">
        <v>1790986.7554809013</v>
      </c>
      <c r="L122" s="186">
        <v>1893890.6552892397</v>
      </c>
      <c r="M122" s="186">
        <v>2055142.8357237086</v>
      </c>
      <c r="N122" s="186">
        <v>2142963.0940193976</v>
      </c>
      <c r="O122" s="186">
        <v>2086758.1881936854</v>
      </c>
      <c r="P122" s="186"/>
      <c r="Q122" s="186">
        <v>847037.94670087192</v>
      </c>
      <c r="R122" s="186">
        <v>880831.5128938721</v>
      </c>
      <c r="S122" s="186">
        <v>936179.80970239989</v>
      </c>
      <c r="T122" s="186">
        <v>887231.80342934222</v>
      </c>
      <c r="U122" s="186">
        <v>897556.15314159251</v>
      </c>
      <c r="V122" s="186">
        <v>905252.85611619905</v>
      </c>
      <c r="W122" s="186">
        <v>932984.95213228872</v>
      </c>
      <c r="X122" s="186">
        <v>942374.27919254324</v>
      </c>
      <c r="Y122" s="186">
        <v>967544.97014751786</v>
      </c>
      <c r="Z122" s="186">
        <v>992589.94591464207</v>
      </c>
      <c r="AA122" s="186">
        <v>1018372.7011715741</v>
      </c>
      <c r="AB122" s="186">
        <v>1040183.7639152487</v>
      </c>
      <c r="AC122" s="186">
        <v>1074216.5744995845</v>
      </c>
      <c r="AD122" s="184">
        <v>109</v>
      </c>
      <c r="AE122" s="187" t="s">
        <v>1144</v>
      </c>
    </row>
    <row r="123" spans="1:31" ht="21" customHeight="1" x14ac:dyDescent="0.2">
      <c r="A123" s="195">
        <v>110</v>
      </c>
      <c r="B123" s="188" t="s">
        <v>1145</v>
      </c>
      <c r="C123" s="189">
        <v>1177866.746396</v>
      </c>
      <c r="D123" s="189">
        <v>1335365.8606566999</v>
      </c>
      <c r="E123" s="189">
        <v>1560248.1411126205</v>
      </c>
      <c r="F123" s="189">
        <v>1517658.5597951838</v>
      </c>
      <c r="G123" s="189">
        <v>1589863.3700121688</v>
      </c>
      <c r="H123" s="189">
        <v>1832217.438960762</v>
      </c>
      <c r="I123" s="189">
        <v>1834514.6467475991</v>
      </c>
      <c r="J123" s="189">
        <v>2126900.7249592524</v>
      </c>
      <c r="K123" s="189">
        <v>2226394.0275026448</v>
      </c>
      <c r="L123" s="189">
        <v>2326504.1531545976</v>
      </c>
      <c r="M123" s="189">
        <v>2659979.8803746309</v>
      </c>
      <c r="N123" s="189">
        <v>2538292.0106229261</v>
      </c>
      <c r="O123" s="189">
        <v>2489622.5588739994</v>
      </c>
      <c r="P123" s="189"/>
      <c r="Q123" s="189">
        <v>1177866.746396</v>
      </c>
      <c r="R123" s="189">
        <v>1257629.9455560003</v>
      </c>
      <c r="S123" s="189">
        <v>1362289.3732028999</v>
      </c>
      <c r="T123" s="189">
        <v>1281525.7254716</v>
      </c>
      <c r="U123" s="189">
        <v>1297056.2725122999</v>
      </c>
      <c r="V123" s="189">
        <v>1360743.9915167</v>
      </c>
      <c r="W123" s="189">
        <v>1385337.5939694962</v>
      </c>
      <c r="X123" s="189">
        <v>1426706.3905110001</v>
      </c>
      <c r="Y123" s="189">
        <v>1421598.9203255002</v>
      </c>
      <c r="Z123" s="189">
        <v>1453031.707676772</v>
      </c>
      <c r="AA123" s="189">
        <v>1514700.9892268963</v>
      </c>
      <c r="AB123" s="189">
        <v>1508451.0773471561</v>
      </c>
      <c r="AC123" s="189">
        <v>1527970.058785775</v>
      </c>
      <c r="AD123" s="195">
        <v>110</v>
      </c>
      <c r="AE123" s="190" t="s">
        <v>1146</v>
      </c>
    </row>
    <row r="124" spans="1:31" ht="21" customHeight="1" x14ac:dyDescent="0.2">
      <c r="A124" s="184">
        <v>111</v>
      </c>
      <c r="B124" s="185" t="s">
        <v>384</v>
      </c>
      <c r="C124" s="186">
        <v>1070027.9756219999</v>
      </c>
      <c r="D124" s="186">
        <v>1137247.8005851521</v>
      </c>
      <c r="E124" s="186">
        <v>1276453.4440252432</v>
      </c>
      <c r="F124" s="186">
        <v>1255630.7443129842</v>
      </c>
      <c r="G124" s="186">
        <v>1236798.7290343407</v>
      </c>
      <c r="H124" s="186">
        <v>1368653.5718678352</v>
      </c>
      <c r="I124" s="186">
        <v>1643100.2663051437</v>
      </c>
      <c r="J124" s="186">
        <v>1667202.887927385</v>
      </c>
      <c r="K124" s="186">
        <v>1603081.5035231262</v>
      </c>
      <c r="L124" s="186">
        <v>1710760.3796130167</v>
      </c>
      <c r="M124" s="186">
        <v>2084272.2873812725</v>
      </c>
      <c r="N124" s="186">
        <v>2065523.346297421</v>
      </c>
      <c r="O124" s="186">
        <v>2312058.5053755995</v>
      </c>
      <c r="P124" s="186"/>
      <c r="Q124" s="186">
        <v>1070027.9756219999</v>
      </c>
      <c r="R124" s="186">
        <v>1074812.9510935</v>
      </c>
      <c r="S124" s="186">
        <v>1045122.4881791001</v>
      </c>
      <c r="T124" s="186">
        <v>971461.1422887001</v>
      </c>
      <c r="U124" s="186">
        <v>989700.36470260017</v>
      </c>
      <c r="V124" s="186">
        <v>990134.54646720027</v>
      </c>
      <c r="W124" s="186">
        <v>1016291.4865308998</v>
      </c>
      <c r="X124" s="186">
        <v>1026470.1068618998</v>
      </c>
      <c r="Y124" s="186">
        <v>1049282.1426796999</v>
      </c>
      <c r="Z124" s="186">
        <v>1068672.8212445795</v>
      </c>
      <c r="AA124" s="186">
        <v>1133380.1880524759</v>
      </c>
      <c r="AB124" s="186">
        <v>1169204.55159634</v>
      </c>
      <c r="AC124" s="186">
        <v>1190850.9618043406</v>
      </c>
      <c r="AD124" s="184">
        <v>111</v>
      </c>
      <c r="AE124" s="187" t="s">
        <v>1147</v>
      </c>
    </row>
    <row r="125" spans="1:31" ht="21" customHeight="1" x14ac:dyDescent="0.2">
      <c r="A125" s="195">
        <v>112</v>
      </c>
      <c r="B125" s="188" t="s">
        <v>385</v>
      </c>
      <c r="C125" s="189">
        <v>2030198.0143219996</v>
      </c>
      <c r="D125" s="189">
        <v>2082978.5715992798</v>
      </c>
      <c r="E125" s="189">
        <v>2732209.0811219998</v>
      </c>
      <c r="F125" s="189">
        <v>2614139.5699048853</v>
      </c>
      <c r="G125" s="189">
        <v>3185866.9466360034</v>
      </c>
      <c r="H125" s="189">
        <v>3240358.0748847714</v>
      </c>
      <c r="I125" s="189">
        <v>4258324.5034098057</v>
      </c>
      <c r="J125" s="189">
        <v>3511066.0828742264</v>
      </c>
      <c r="K125" s="189">
        <v>4479901.7991806688</v>
      </c>
      <c r="L125" s="189">
        <v>4824587.6204002397</v>
      </c>
      <c r="M125" s="189">
        <v>4956414.5157683622</v>
      </c>
      <c r="N125" s="189">
        <v>4816959.8724941909</v>
      </c>
      <c r="O125" s="189">
        <v>6160650.2305844016</v>
      </c>
      <c r="P125" s="189"/>
      <c r="Q125" s="189">
        <v>2030198.0143219996</v>
      </c>
      <c r="R125" s="189">
        <v>2011831.5993920001</v>
      </c>
      <c r="S125" s="189">
        <v>2034791.0782862001</v>
      </c>
      <c r="T125" s="189">
        <v>1827359.6441256998</v>
      </c>
      <c r="U125" s="189">
        <v>2077186.5372651999</v>
      </c>
      <c r="V125" s="189">
        <v>2251181.6718355995</v>
      </c>
      <c r="W125" s="189">
        <v>2183616.5744514833</v>
      </c>
      <c r="X125" s="189">
        <v>2113588.1931271995</v>
      </c>
      <c r="Y125" s="189">
        <v>2323867.6738824998</v>
      </c>
      <c r="Z125" s="189">
        <v>2352253.7018251875</v>
      </c>
      <c r="AA125" s="189">
        <v>2296999.1012154003</v>
      </c>
      <c r="AB125" s="189">
        <v>2265020.0257919515</v>
      </c>
      <c r="AC125" s="189">
        <v>2379094.2186916173</v>
      </c>
      <c r="AD125" s="195">
        <v>112</v>
      </c>
      <c r="AE125" s="190" t="s">
        <v>1148</v>
      </c>
    </row>
    <row r="126" spans="1:31" ht="21" customHeight="1" x14ac:dyDescent="0.2">
      <c r="A126" s="184">
        <v>113</v>
      </c>
      <c r="B126" s="185" t="s">
        <v>451</v>
      </c>
      <c r="C126" s="186">
        <v>193781.33240999997</v>
      </c>
      <c r="D126" s="186">
        <v>183139.92684999996</v>
      </c>
      <c r="E126" s="186">
        <v>326895.18108000007</v>
      </c>
      <c r="F126" s="186">
        <v>439891.82736000005</v>
      </c>
      <c r="G126" s="186">
        <v>480923.3695203627</v>
      </c>
      <c r="H126" s="186">
        <v>531585.48021435423</v>
      </c>
      <c r="I126" s="186">
        <v>393012.18601081177</v>
      </c>
      <c r="J126" s="186">
        <v>362332.64663556142</v>
      </c>
      <c r="K126" s="186">
        <v>230777.06958789352</v>
      </c>
      <c r="L126" s="186">
        <v>497197.91092952382</v>
      </c>
      <c r="M126" s="186">
        <v>660274.08629301842</v>
      </c>
      <c r="N126" s="186">
        <v>660710.8107404568</v>
      </c>
      <c r="O126" s="186">
        <v>619927.14839924092</v>
      </c>
      <c r="P126" s="186"/>
      <c r="Q126" s="186">
        <v>193781.33240999997</v>
      </c>
      <c r="R126" s="186">
        <v>183099.73740999997</v>
      </c>
      <c r="S126" s="186">
        <v>245787.17691000001</v>
      </c>
      <c r="T126" s="186">
        <v>282810.16087999998</v>
      </c>
      <c r="U126" s="186">
        <v>295592.80835000001</v>
      </c>
      <c r="V126" s="186">
        <v>317940.79127000005</v>
      </c>
      <c r="W126" s="186">
        <v>227686.58145</v>
      </c>
      <c r="X126" s="186">
        <v>240524.41663000002</v>
      </c>
      <c r="Y126" s="186">
        <v>137862.68794999999</v>
      </c>
      <c r="Z126" s="186">
        <v>258219.413</v>
      </c>
      <c r="AA126" s="186">
        <v>311115.57051999995</v>
      </c>
      <c r="AB126" s="186">
        <v>308768.79353870003</v>
      </c>
      <c r="AC126" s="186">
        <v>302955.70497830003</v>
      </c>
      <c r="AD126" s="184">
        <v>113</v>
      </c>
      <c r="AE126" s="187" t="s">
        <v>1149</v>
      </c>
    </row>
    <row r="127" spans="1:31" ht="21" customHeight="1" x14ac:dyDescent="0.2">
      <c r="A127" s="195">
        <v>114</v>
      </c>
      <c r="B127" s="188" t="s">
        <v>518</v>
      </c>
      <c r="C127" s="189">
        <v>661247.58981579996</v>
      </c>
      <c r="D127" s="189">
        <v>801676.22593362292</v>
      </c>
      <c r="E127" s="189">
        <v>849888.36682400003</v>
      </c>
      <c r="F127" s="189">
        <v>1263540.4362365787</v>
      </c>
      <c r="G127" s="189">
        <v>1203743.1393938998</v>
      </c>
      <c r="H127" s="189">
        <v>1221666.5541439522</v>
      </c>
      <c r="I127" s="189">
        <v>1270307.4487950827</v>
      </c>
      <c r="J127" s="189">
        <v>1486285.6238963848</v>
      </c>
      <c r="K127" s="189">
        <v>1794521.0958168299</v>
      </c>
      <c r="L127" s="189">
        <v>1647286.9084418577</v>
      </c>
      <c r="M127" s="189">
        <v>2076712.692077843</v>
      </c>
      <c r="N127" s="189">
        <v>2108583.1946474062</v>
      </c>
      <c r="O127" s="189">
        <v>2451064.5035218359</v>
      </c>
      <c r="P127" s="189"/>
      <c r="Q127" s="189">
        <v>661247.58981579996</v>
      </c>
      <c r="R127" s="189">
        <v>712199.22166899999</v>
      </c>
      <c r="S127" s="189">
        <v>658908.77282790013</v>
      </c>
      <c r="T127" s="189">
        <v>748981.08943800011</v>
      </c>
      <c r="U127" s="189">
        <v>796068.62819190021</v>
      </c>
      <c r="V127" s="189">
        <v>894504.28502489999</v>
      </c>
      <c r="W127" s="189">
        <v>910898.02163258498</v>
      </c>
      <c r="X127" s="189">
        <v>934586.32715499983</v>
      </c>
      <c r="Y127" s="189">
        <v>987821.53253050009</v>
      </c>
      <c r="Z127" s="189">
        <v>975201.84066582494</v>
      </c>
      <c r="AA127" s="189">
        <v>1027094.2510573401</v>
      </c>
      <c r="AB127" s="189">
        <v>1082234.16064088</v>
      </c>
      <c r="AC127" s="189">
        <v>1080622.1742892007</v>
      </c>
      <c r="AD127" s="195">
        <v>114</v>
      </c>
      <c r="AE127" s="190" t="s">
        <v>1150</v>
      </c>
    </row>
    <row r="128" spans="1:31" ht="21" customHeight="1" x14ac:dyDescent="0.2">
      <c r="A128" s="184">
        <v>115</v>
      </c>
      <c r="B128" s="185" t="s">
        <v>394</v>
      </c>
      <c r="C128" s="186">
        <v>296054.20525280002</v>
      </c>
      <c r="D128" s="186">
        <v>387750.00033200003</v>
      </c>
      <c r="E128" s="186">
        <v>458278.55054595013</v>
      </c>
      <c r="F128" s="186">
        <v>587340.98516032752</v>
      </c>
      <c r="G128" s="186">
        <v>684535.49336792773</v>
      </c>
      <c r="H128" s="186">
        <v>613533.08856138913</v>
      </c>
      <c r="I128" s="186">
        <v>673672.44432935771</v>
      </c>
      <c r="J128" s="186">
        <v>751232.28541985003</v>
      </c>
      <c r="K128" s="186">
        <v>883365.25484106911</v>
      </c>
      <c r="L128" s="186">
        <v>933199.1446811643</v>
      </c>
      <c r="M128" s="186">
        <v>993165.34685198753</v>
      </c>
      <c r="N128" s="186">
        <v>1090724.6158655493</v>
      </c>
      <c r="O128" s="186">
        <v>1140169.8370947975</v>
      </c>
      <c r="P128" s="186"/>
      <c r="Q128" s="186">
        <v>296054.20525280002</v>
      </c>
      <c r="R128" s="186">
        <v>317226.91187299998</v>
      </c>
      <c r="S128" s="186">
        <v>332147.1471375</v>
      </c>
      <c r="T128" s="186">
        <v>433759.30332770001</v>
      </c>
      <c r="U128" s="186">
        <v>453244.72801339999</v>
      </c>
      <c r="V128" s="186">
        <v>380289.39779219998</v>
      </c>
      <c r="W128" s="186">
        <v>446719.71632276289</v>
      </c>
      <c r="X128" s="186">
        <v>454006.76797560003</v>
      </c>
      <c r="Y128" s="186">
        <v>441962.19695619988</v>
      </c>
      <c r="Z128" s="186">
        <v>486494.35350709409</v>
      </c>
      <c r="AA128" s="186">
        <v>512756.5261185721</v>
      </c>
      <c r="AB128" s="186">
        <v>543791.76957522414</v>
      </c>
      <c r="AC128" s="186">
        <v>602742.70987691486</v>
      </c>
      <c r="AD128" s="184">
        <v>115</v>
      </c>
      <c r="AE128" s="187" t="s">
        <v>1151</v>
      </c>
    </row>
    <row r="129" spans="1:31" ht="21" customHeight="1" x14ac:dyDescent="0.2">
      <c r="A129" s="195">
        <v>116</v>
      </c>
      <c r="B129" s="188" t="s">
        <v>395</v>
      </c>
      <c r="C129" s="189">
        <v>134154.52826600001</v>
      </c>
      <c r="D129" s="189">
        <v>158971.53526999999</v>
      </c>
      <c r="E129" s="189">
        <v>155150.70883197687</v>
      </c>
      <c r="F129" s="189">
        <v>174829.03538243283</v>
      </c>
      <c r="G129" s="189">
        <v>221304.35732007012</v>
      </c>
      <c r="H129" s="189">
        <v>235421.42303547548</v>
      </c>
      <c r="I129" s="189">
        <v>247561.98552720834</v>
      </c>
      <c r="J129" s="189">
        <v>280512.57180296158</v>
      </c>
      <c r="K129" s="189">
        <v>352837.72121579928</v>
      </c>
      <c r="L129" s="189">
        <v>354375.38058874698</v>
      </c>
      <c r="M129" s="189">
        <v>456019.02206763695</v>
      </c>
      <c r="N129" s="189">
        <v>490246.44803867559</v>
      </c>
      <c r="O129" s="189">
        <v>561434.50178251346</v>
      </c>
      <c r="P129" s="189"/>
      <c r="Q129" s="189">
        <v>134154.52826600001</v>
      </c>
      <c r="R129" s="189">
        <v>145462.48497400005</v>
      </c>
      <c r="S129" s="189">
        <v>127516.35647599999</v>
      </c>
      <c r="T129" s="189">
        <v>123932.10764680002</v>
      </c>
      <c r="U129" s="189">
        <v>151106.25357240005</v>
      </c>
      <c r="V129" s="189">
        <v>151804.38322799996</v>
      </c>
      <c r="W129" s="189">
        <v>170732.02550680001</v>
      </c>
      <c r="X129" s="189">
        <v>184338.02287800005</v>
      </c>
      <c r="Y129" s="189">
        <v>191447.9473032</v>
      </c>
      <c r="Z129" s="189">
        <v>204736.78701039997</v>
      </c>
      <c r="AA129" s="189">
        <v>213967.36895199999</v>
      </c>
      <c r="AB129" s="189">
        <v>220749.58439519996</v>
      </c>
      <c r="AC129" s="189">
        <v>233324.795647636</v>
      </c>
      <c r="AD129" s="195">
        <v>116</v>
      </c>
      <c r="AE129" s="190" t="s">
        <v>1152</v>
      </c>
    </row>
    <row r="130" spans="1:31" ht="21" customHeight="1" x14ac:dyDescent="0.2">
      <c r="A130" s="184">
        <v>117</v>
      </c>
      <c r="B130" s="185" t="s">
        <v>396</v>
      </c>
      <c r="C130" s="186">
        <v>151225.78224199999</v>
      </c>
      <c r="D130" s="186">
        <v>154961.47149399997</v>
      </c>
      <c r="E130" s="186">
        <v>176291.17904529269</v>
      </c>
      <c r="F130" s="186">
        <v>187017.24093221116</v>
      </c>
      <c r="G130" s="186">
        <v>209287.67558019949</v>
      </c>
      <c r="H130" s="186">
        <v>216101.0549542974</v>
      </c>
      <c r="I130" s="186">
        <v>255136.30165475112</v>
      </c>
      <c r="J130" s="186">
        <v>293481.44435022114</v>
      </c>
      <c r="K130" s="186">
        <v>387822.68355049379</v>
      </c>
      <c r="L130" s="186">
        <v>427432.97081675031</v>
      </c>
      <c r="M130" s="186">
        <v>493490.18602628628</v>
      </c>
      <c r="N130" s="186">
        <v>546063.07995457831</v>
      </c>
      <c r="O130" s="186">
        <v>578659.60123764735</v>
      </c>
      <c r="P130" s="186"/>
      <c r="Q130" s="186">
        <v>151225.78224199999</v>
      </c>
      <c r="R130" s="186">
        <v>162204.54551439997</v>
      </c>
      <c r="S130" s="186">
        <v>137579.93704039999</v>
      </c>
      <c r="T130" s="186">
        <v>137154.55728400001</v>
      </c>
      <c r="U130" s="186">
        <v>152746.63712679999</v>
      </c>
      <c r="V130" s="186">
        <v>158602.70091600003</v>
      </c>
      <c r="W130" s="186">
        <v>175523.56843019996</v>
      </c>
      <c r="X130" s="186">
        <v>199316.3727912</v>
      </c>
      <c r="Y130" s="186">
        <v>208302.32992720001</v>
      </c>
      <c r="Z130" s="186">
        <v>217030.63256120001</v>
      </c>
      <c r="AA130" s="186">
        <v>223518.54293600001</v>
      </c>
      <c r="AB130" s="186">
        <v>233144.72607960002</v>
      </c>
      <c r="AC130" s="186">
        <v>243393.66773456006</v>
      </c>
      <c r="AD130" s="184">
        <v>117</v>
      </c>
      <c r="AE130" s="187" t="s">
        <v>1153</v>
      </c>
    </row>
    <row r="131" spans="1:31" ht="21" customHeight="1" x14ac:dyDescent="0.2">
      <c r="A131" s="195">
        <v>118</v>
      </c>
      <c r="B131" s="188" t="s">
        <v>397</v>
      </c>
      <c r="C131" s="189">
        <v>22726.491659600004</v>
      </c>
      <c r="D131" s="189">
        <v>32367.978650000005</v>
      </c>
      <c r="E131" s="189">
        <v>29877.615336558702</v>
      </c>
      <c r="F131" s="189">
        <v>32290.230877685819</v>
      </c>
      <c r="G131" s="189">
        <v>50978.408308860111</v>
      </c>
      <c r="H131" s="189">
        <v>55862.3401884513</v>
      </c>
      <c r="I131" s="189">
        <v>66560.879667040339</v>
      </c>
      <c r="J131" s="189">
        <v>166315.23398095422</v>
      </c>
      <c r="K131" s="189">
        <v>185467.47757910326</v>
      </c>
      <c r="L131" s="189">
        <v>190049.33401299844</v>
      </c>
      <c r="M131" s="189">
        <v>226596.18817497004</v>
      </c>
      <c r="N131" s="189">
        <v>237557.91826609056</v>
      </c>
      <c r="O131" s="189">
        <v>257205.17334477755</v>
      </c>
      <c r="P131" s="189"/>
      <c r="Q131" s="189">
        <v>22726.491659600004</v>
      </c>
      <c r="R131" s="189">
        <v>26785.928858000003</v>
      </c>
      <c r="S131" s="189">
        <v>25033.558671800005</v>
      </c>
      <c r="T131" s="189">
        <v>26883.033643400002</v>
      </c>
      <c r="U131" s="189">
        <v>41138.693604099986</v>
      </c>
      <c r="V131" s="189">
        <v>45502.987592900005</v>
      </c>
      <c r="W131" s="189">
        <v>47888.522966728007</v>
      </c>
      <c r="X131" s="189">
        <v>75180.366389100003</v>
      </c>
      <c r="Y131" s="189">
        <v>78201.615952299995</v>
      </c>
      <c r="Z131" s="189">
        <v>82441.524251577008</v>
      </c>
      <c r="AA131" s="189">
        <v>89597.920151629995</v>
      </c>
      <c r="AB131" s="189">
        <v>92850.26004901799</v>
      </c>
      <c r="AC131" s="189">
        <v>94027.152271200001</v>
      </c>
      <c r="AD131" s="195">
        <v>118</v>
      </c>
      <c r="AE131" s="190" t="s">
        <v>1154</v>
      </c>
    </row>
    <row r="132" spans="1:31" ht="21" customHeight="1" x14ac:dyDescent="0.2">
      <c r="A132" s="184">
        <v>119</v>
      </c>
      <c r="B132" s="185" t="s">
        <v>398</v>
      </c>
      <c r="C132" s="186">
        <v>123898.24415950001</v>
      </c>
      <c r="D132" s="186">
        <v>123713.60107340002</v>
      </c>
      <c r="E132" s="186">
        <v>136574.3071380301</v>
      </c>
      <c r="F132" s="186">
        <v>146749.30805916659</v>
      </c>
      <c r="G132" s="186">
        <v>165645.12307500103</v>
      </c>
      <c r="H132" s="186">
        <v>163169.88989217026</v>
      </c>
      <c r="I132" s="186">
        <v>235598.86937858831</v>
      </c>
      <c r="J132" s="186">
        <v>284363.00722162588</v>
      </c>
      <c r="K132" s="186">
        <v>373307.62710892566</v>
      </c>
      <c r="L132" s="186">
        <v>353888.39767292724</v>
      </c>
      <c r="M132" s="186">
        <v>453002.08868031064</v>
      </c>
      <c r="N132" s="186">
        <v>512580.91816108645</v>
      </c>
      <c r="O132" s="186">
        <v>576267.86107004189</v>
      </c>
      <c r="P132" s="186"/>
      <c r="Q132" s="186">
        <v>123898.24415950001</v>
      </c>
      <c r="R132" s="186">
        <v>122346.2993592</v>
      </c>
      <c r="S132" s="186">
        <v>117838.33775690001</v>
      </c>
      <c r="T132" s="186">
        <v>101398.82902810001</v>
      </c>
      <c r="U132" s="186">
        <v>125126.05246515603</v>
      </c>
      <c r="V132" s="186">
        <v>124738.72598428003</v>
      </c>
      <c r="W132" s="186">
        <v>174060.10464504003</v>
      </c>
      <c r="X132" s="186">
        <v>200802.69495799916</v>
      </c>
      <c r="Y132" s="186">
        <v>193505.53450112717</v>
      </c>
      <c r="Z132" s="186">
        <v>198539.80411891121</v>
      </c>
      <c r="AA132" s="186">
        <v>241049.79437208001</v>
      </c>
      <c r="AB132" s="186">
        <v>249689.36537425598</v>
      </c>
      <c r="AC132" s="186">
        <v>282343.38991519844</v>
      </c>
      <c r="AD132" s="184">
        <v>119</v>
      </c>
      <c r="AE132" s="187" t="s">
        <v>1155</v>
      </c>
    </row>
    <row r="133" spans="1:31" ht="21" customHeight="1" x14ac:dyDescent="0.2">
      <c r="A133" s="195">
        <v>120</v>
      </c>
      <c r="B133" s="188" t="s">
        <v>399</v>
      </c>
      <c r="C133" s="189">
        <v>55932.491943599998</v>
      </c>
      <c r="D133" s="189">
        <v>62072.142011810007</v>
      </c>
      <c r="E133" s="189">
        <v>73033.982535997406</v>
      </c>
      <c r="F133" s="189">
        <v>83526.467796656143</v>
      </c>
      <c r="G133" s="189">
        <v>123573.36372633073</v>
      </c>
      <c r="H133" s="189">
        <v>119277.13773349125</v>
      </c>
      <c r="I133" s="189">
        <v>129723.54015410109</v>
      </c>
      <c r="J133" s="189">
        <v>232224.98925742862</v>
      </c>
      <c r="K133" s="189">
        <v>241741.24190541761</v>
      </c>
      <c r="L133" s="189">
        <v>249861.31433984614</v>
      </c>
      <c r="M133" s="189">
        <v>288552.9604943085</v>
      </c>
      <c r="N133" s="189">
        <v>285217.00568371976</v>
      </c>
      <c r="O133" s="189">
        <v>308564.86676095444</v>
      </c>
      <c r="P133" s="189"/>
      <c r="Q133" s="189">
        <v>55932.491943599998</v>
      </c>
      <c r="R133" s="189">
        <v>60561.856328600006</v>
      </c>
      <c r="S133" s="189">
        <v>57250.134997599998</v>
      </c>
      <c r="T133" s="189">
        <v>57854.344170569995</v>
      </c>
      <c r="U133" s="189">
        <v>84308.741023495997</v>
      </c>
      <c r="V133" s="189">
        <v>75721.188679480008</v>
      </c>
      <c r="W133" s="189">
        <v>82080.80702550002</v>
      </c>
      <c r="X133" s="189">
        <v>117121.34213820001</v>
      </c>
      <c r="Y133" s="189">
        <v>116527.82556315199</v>
      </c>
      <c r="Z133" s="189">
        <v>120254.33788561739</v>
      </c>
      <c r="AA133" s="189">
        <v>128879.46144745202</v>
      </c>
      <c r="AB133" s="189">
        <v>127107.49366095201</v>
      </c>
      <c r="AC133" s="189">
        <v>168149.7718306235</v>
      </c>
      <c r="AD133" s="195">
        <v>120</v>
      </c>
      <c r="AE133" s="190" t="s">
        <v>1156</v>
      </c>
    </row>
    <row r="134" spans="1:31" ht="21" customHeight="1" x14ac:dyDescent="0.2">
      <c r="A134" s="184">
        <v>121</v>
      </c>
      <c r="B134" s="185" t="s">
        <v>440</v>
      </c>
      <c r="C134" s="186">
        <v>65738.814775999985</v>
      </c>
      <c r="D134" s="186">
        <v>69546.935916000002</v>
      </c>
      <c r="E134" s="186">
        <v>72796.906633927123</v>
      </c>
      <c r="F134" s="186">
        <v>76702.837045541732</v>
      </c>
      <c r="G134" s="186">
        <v>129898.13137831328</v>
      </c>
      <c r="H134" s="186">
        <v>136794.45480993451</v>
      </c>
      <c r="I134" s="186">
        <v>209847.7676499591</v>
      </c>
      <c r="J134" s="186">
        <v>171072.67699249869</v>
      </c>
      <c r="K134" s="186">
        <v>195914.99835170308</v>
      </c>
      <c r="L134" s="186">
        <v>239396.4346997189</v>
      </c>
      <c r="M134" s="186">
        <v>234792.23775777119</v>
      </c>
      <c r="N134" s="186">
        <v>253528.47614168428</v>
      </c>
      <c r="O134" s="186">
        <v>291658.1672579947</v>
      </c>
      <c r="P134" s="186"/>
      <c r="Q134" s="186">
        <v>65738.814775999985</v>
      </c>
      <c r="R134" s="186">
        <v>71542.398983999999</v>
      </c>
      <c r="S134" s="186">
        <v>62886.258327999996</v>
      </c>
      <c r="T134" s="186">
        <v>67831.388210000005</v>
      </c>
      <c r="U134" s="186">
        <v>82903.217959999994</v>
      </c>
      <c r="V134" s="186">
        <v>96847.405948</v>
      </c>
      <c r="W134" s="186">
        <v>111234.287304</v>
      </c>
      <c r="X134" s="186">
        <v>105735.21984800001</v>
      </c>
      <c r="Y134" s="186">
        <v>114082.49711600001</v>
      </c>
      <c r="Z134" s="186">
        <v>118629.752796</v>
      </c>
      <c r="AA134" s="186">
        <v>118104.18246</v>
      </c>
      <c r="AB134" s="186">
        <v>118813.067838</v>
      </c>
      <c r="AC134" s="186">
        <v>123114.19504199999</v>
      </c>
      <c r="AD134" s="184">
        <v>121</v>
      </c>
      <c r="AE134" s="187" t="s">
        <v>1157</v>
      </c>
    </row>
    <row r="135" spans="1:31" ht="21" customHeight="1" x14ac:dyDescent="0.2">
      <c r="A135" s="195">
        <v>122</v>
      </c>
      <c r="B135" s="188" t="s">
        <v>400</v>
      </c>
      <c r="C135" s="189">
        <v>4702.0148549999994</v>
      </c>
      <c r="D135" s="189">
        <v>25868.917463500002</v>
      </c>
      <c r="E135" s="189">
        <v>34116.050661777095</v>
      </c>
      <c r="F135" s="189">
        <v>66950.609998875516</v>
      </c>
      <c r="G135" s="189">
        <v>49295.508066515504</v>
      </c>
      <c r="H135" s="189">
        <v>59100.445379613397</v>
      </c>
      <c r="I135" s="189">
        <v>71728.279671426513</v>
      </c>
      <c r="J135" s="189">
        <v>218196.11737729539</v>
      </c>
      <c r="K135" s="189">
        <v>293133.9667891399</v>
      </c>
      <c r="L135" s="189">
        <v>258413.14410017186</v>
      </c>
      <c r="M135" s="189">
        <v>282307.15955787763</v>
      </c>
      <c r="N135" s="189">
        <v>277669.90436127456</v>
      </c>
      <c r="O135" s="189">
        <v>269957.45237372594</v>
      </c>
      <c r="P135" s="189"/>
      <c r="Q135" s="189">
        <v>4702.0148549999994</v>
      </c>
      <c r="R135" s="189">
        <v>22644.162738500003</v>
      </c>
      <c r="S135" s="189">
        <v>24522.017501999999</v>
      </c>
      <c r="T135" s="189">
        <v>47009.710842</v>
      </c>
      <c r="U135" s="189">
        <v>32773.694415145001</v>
      </c>
      <c r="V135" s="189">
        <v>36161.607690500001</v>
      </c>
      <c r="W135" s="189">
        <v>40682.135752900002</v>
      </c>
      <c r="X135" s="189">
        <v>82957.935978980007</v>
      </c>
      <c r="Y135" s="189">
        <v>82521.332117979997</v>
      </c>
      <c r="Z135" s="189">
        <v>79508.10538350002</v>
      </c>
      <c r="AA135" s="189">
        <v>82839.651952500004</v>
      </c>
      <c r="AB135" s="189">
        <v>81997.083543465007</v>
      </c>
      <c r="AC135" s="189">
        <v>78948.679399418746</v>
      </c>
      <c r="AD135" s="195">
        <v>122</v>
      </c>
      <c r="AE135" s="190" t="s">
        <v>1158</v>
      </c>
    </row>
    <row r="136" spans="1:31" ht="21" customHeight="1" x14ac:dyDescent="0.2">
      <c r="A136" s="184">
        <v>123</v>
      </c>
      <c r="B136" s="185" t="s">
        <v>401</v>
      </c>
      <c r="C136" s="186">
        <v>247706.92834479999</v>
      </c>
      <c r="D136" s="186">
        <v>269530.5010449001</v>
      </c>
      <c r="E136" s="186">
        <v>323213.00091512786</v>
      </c>
      <c r="F136" s="186">
        <v>306498.59079812607</v>
      </c>
      <c r="G136" s="186">
        <v>340253.72738158802</v>
      </c>
      <c r="H136" s="186">
        <v>379196.76448675041</v>
      </c>
      <c r="I136" s="186">
        <v>430048.6732032118</v>
      </c>
      <c r="J136" s="186">
        <v>433926.31522378593</v>
      </c>
      <c r="K136" s="186">
        <v>505712.96285747475</v>
      </c>
      <c r="L136" s="186">
        <v>568781.64735094516</v>
      </c>
      <c r="M136" s="186">
        <v>638632.59842671407</v>
      </c>
      <c r="N136" s="186">
        <v>644586.72026433586</v>
      </c>
      <c r="O136" s="186">
        <v>688459.85737510538</v>
      </c>
      <c r="P136" s="186"/>
      <c r="Q136" s="186">
        <v>247706.92834479999</v>
      </c>
      <c r="R136" s="186">
        <v>259776.52600260006</v>
      </c>
      <c r="S136" s="186">
        <v>264499.36734790006</v>
      </c>
      <c r="T136" s="186">
        <v>243254.54643740001</v>
      </c>
      <c r="U136" s="186">
        <v>265720.45847377006</v>
      </c>
      <c r="V136" s="186">
        <v>273010.58385106002</v>
      </c>
      <c r="W136" s="186">
        <v>322148.86914790812</v>
      </c>
      <c r="X136" s="186">
        <v>330786.51108204504</v>
      </c>
      <c r="Y136" s="186">
        <v>333918.71456307801</v>
      </c>
      <c r="Z136" s="186">
        <v>342513.9902681731</v>
      </c>
      <c r="AA136" s="186">
        <v>338114.79879480606</v>
      </c>
      <c r="AB136" s="186">
        <v>326054.3860004571</v>
      </c>
      <c r="AC136" s="186">
        <v>339054.1242655263</v>
      </c>
      <c r="AD136" s="184">
        <v>123</v>
      </c>
      <c r="AE136" s="187" t="s">
        <v>1159</v>
      </c>
    </row>
    <row r="137" spans="1:31" ht="21" customHeight="1" x14ac:dyDescent="0.2">
      <c r="A137" s="195">
        <v>124</v>
      </c>
      <c r="B137" s="188" t="s">
        <v>402</v>
      </c>
      <c r="C137" s="189">
        <v>25479.681746000002</v>
      </c>
      <c r="D137" s="189">
        <v>32202.839214000003</v>
      </c>
      <c r="E137" s="189">
        <v>36641.97412958966</v>
      </c>
      <c r="F137" s="189">
        <v>131938.2888074381</v>
      </c>
      <c r="G137" s="189">
        <v>180908.40412731239</v>
      </c>
      <c r="H137" s="189">
        <v>191639.66770712667</v>
      </c>
      <c r="I137" s="189">
        <v>210934.56050321806</v>
      </c>
      <c r="J137" s="189">
        <v>270170.89819958882</v>
      </c>
      <c r="K137" s="189">
        <v>324890.21702606708</v>
      </c>
      <c r="L137" s="189">
        <v>324796.05436639593</v>
      </c>
      <c r="M137" s="189">
        <v>360332.23149037716</v>
      </c>
      <c r="N137" s="189">
        <v>391718.61777269916</v>
      </c>
      <c r="O137" s="189">
        <v>436787.43795248732</v>
      </c>
      <c r="P137" s="189"/>
      <c r="Q137" s="189">
        <v>25479.681746000002</v>
      </c>
      <c r="R137" s="189">
        <v>31691.784746000001</v>
      </c>
      <c r="S137" s="189">
        <v>28764.927132000001</v>
      </c>
      <c r="T137" s="189">
        <v>100773.04415000002</v>
      </c>
      <c r="U137" s="189">
        <v>149038.23878400002</v>
      </c>
      <c r="V137" s="189">
        <v>150381.569697</v>
      </c>
      <c r="W137" s="189">
        <v>153474.72375239999</v>
      </c>
      <c r="X137" s="189">
        <v>191845.95238699997</v>
      </c>
      <c r="Y137" s="189">
        <v>202930.44515860002</v>
      </c>
      <c r="Z137" s="189">
        <v>198925.43444080005</v>
      </c>
      <c r="AA137" s="189">
        <v>214981.07807679998</v>
      </c>
      <c r="AB137" s="189">
        <v>220306.10183479998</v>
      </c>
      <c r="AC137" s="189">
        <v>244873.79400499997</v>
      </c>
      <c r="AD137" s="195">
        <v>124</v>
      </c>
      <c r="AE137" s="190" t="s">
        <v>1160</v>
      </c>
    </row>
    <row r="138" spans="1:31" ht="21" customHeight="1" x14ac:dyDescent="0.2">
      <c r="A138" s="184">
        <v>125</v>
      </c>
      <c r="B138" s="185" t="s">
        <v>403</v>
      </c>
      <c r="C138" s="186">
        <v>261168.43437670002</v>
      </c>
      <c r="D138" s="186">
        <v>279938.69179960003</v>
      </c>
      <c r="E138" s="186">
        <v>337200.36655786447</v>
      </c>
      <c r="F138" s="186">
        <v>401309.76576865622</v>
      </c>
      <c r="G138" s="186">
        <v>438670.29357532202</v>
      </c>
      <c r="H138" s="186">
        <v>411646.20578120853</v>
      </c>
      <c r="I138" s="186">
        <v>456412.85353006038</v>
      </c>
      <c r="J138" s="186">
        <v>376320.85682609188</v>
      </c>
      <c r="K138" s="186">
        <v>492546.93588303076</v>
      </c>
      <c r="L138" s="186">
        <v>519058.53445562022</v>
      </c>
      <c r="M138" s="186">
        <v>567318.13947553537</v>
      </c>
      <c r="N138" s="186">
        <v>663535.90378222219</v>
      </c>
      <c r="O138" s="186">
        <v>670939.22125058726</v>
      </c>
      <c r="P138" s="186"/>
      <c r="Q138" s="186">
        <v>261168.43437670002</v>
      </c>
      <c r="R138" s="186">
        <v>272818.16472400003</v>
      </c>
      <c r="S138" s="186">
        <v>275939.28324600001</v>
      </c>
      <c r="T138" s="186">
        <v>291913.54082284</v>
      </c>
      <c r="U138" s="186">
        <v>377279.09017800004</v>
      </c>
      <c r="V138" s="186">
        <v>339646.58333940007</v>
      </c>
      <c r="W138" s="186">
        <v>404401.77630980004</v>
      </c>
      <c r="X138" s="186">
        <v>360848.5438556</v>
      </c>
      <c r="Y138" s="186">
        <v>467123.45694204001</v>
      </c>
      <c r="Z138" s="186">
        <v>466019.34784070001</v>
      </c>
      <c r="AA138" s="186">
        <v>494684.67440738005</v>
      </c>
      <c r="AB138" s="186">
        <v>560258.2205515001</v>
      </c>
      <c r="AC138" s="186">
        <v>572455.70659231406</v>
      </c>
      <c r="AD138" s="184">
        <v>125</v>
      </c>
      <c r="AE138" s="187" t="s">
        <v>1161</v>
      </c>
    </row>
    <row r="139" spans="1:31" ht="21" customHeight="1" x14ac:dyDescent="0.2">
      <c r="A139" s="195">
        <v>126</v>
      </c>
      <c r="B139" s="188" t="s">
        <v>388</v>
      </c>
      <c r="C139" s="189">
        <v>2058147.0554964878</v>
      </c>
      <c r="D139" s="189">
        <v>2438147.183377306</v>
      </c>
      <c r="E139" s="189">
        <v>3164522.5802232879</v>
      </c>
      <c r="F139" s="189">
        <v>4257664.2583220126</v>
      </c>
      <c r="G139" s="189">
        <v>4275461.9137983546</v>
      </c>
      <c r="H139" s="189">
        <v>3965345.5999767473</v>
      </c>
      <c r="I139" s="189">
        <v>4492460.585664927</v>
      </c>
      <c r="J139" s="189">
        <v>4338049.5594351795</v>
      </c>
      <c r="K139" s="189">
        <v>5274991.8764736718</v>
      </c>
      <c r="L139" s="189">
        <v>5948378.4864924364</v>
      </c>
      <c r="M139" s="189">
        <v>6050849.6707251193</v>
      </c>
      <c r="N139" s="189">
        <v>6340737.4199642418</v>
      </c>
      <c r="O139" s="189">
        <v>7009140.3482431015</v>
      </c>
      <c r="P139" s="189"/>
      <c r="Q139" s="189">
        <v>2058147.0554964878</v>
      </c>
      <c r="R139" s="189">
        <v>2186459.7962214542</v>
      </c>
      <c r="S139" s="189">
        <v>2257230.1078840741</v>
      </c>
      <c r="T139" s="189">
        <v>2748700.4865370248</v>
      </c>
      <c r="U139" s="189">
        <v>2919165.756609825</v>
      </c>
      <c r="V139" s="189">
        <v>2826957.1821555928</v>
      </c>
      <c r="W139" s="189">
        <v>2863111.14588456</v>
      </c>
      <c r="X139" s="189">
        <v>2754502.5655655828</v>
      </c>
      <c r="Y139" s="189">
        <v>2771276.9885120573</v>
      </c>
      <c r="Z139" s="189">
        <v>2838373.4278946151</v>
      </c>
      <c r="AA139" s="189">
        <v>3039964.8214157331</v>
      </c>
      <c r="AB139" s="189">
        <v>3129702.3679739013</v>
      </c>
      <c r="AC139" s="189">
        <v>3166604.8053122577</v>
      </c>
      <c r="AD139" s="195">
        <v>126</v>
      </c>
      <c r="AE139" s="190" t="s">
        <v>1162</v>
      </c>
    </row>
    <row r="140" spans="1:31" s="214" customFormat="1" ht="21" customHeight="1" x14ac:dyDescent="0.2">
      <c r="A140" s="213">
        <v>127</v>
      </c>
      <c r="B140" s="192" t="s">
        <v>1163</v>
      </c>
      <c r="C140" s="193">
        <v>1736538.4616797876</v>
      </c>
      <c r="D140" s="193">
        <v>1929863.1305592328</v>
      </c>
      <c r="E140" s="193">
        <v>2126499.5871298173</v>
      </c>
      <c r="F140" s="193">
        <v>2029723.9038666117</v>
      </c>
      <c r="G140" s="193">
        <v>2392019.2742703813</v>
      </c>
      <c r="H140" s="193">
        <v>2597478.2326816334</v>
      </c>
      <c r="I140" s="193">
        <v>3069747.9208310684</v>
      </c>
      <c r="J140" s="193">
        <v>3477589.0540114283</v>
      </c>
      <c r="K140" s="193">
        <v>3928714.1525737951</v>
      </c>
      <c r="L140" s="193">
        <v>3992043.7882752782</v>
      </c>
      <c r="M140" s="193">
        <v>4844100.7751880828</v>
      </c>
      <c r="N140" s="193">
        <v>4754849.0553743057</v>
      </c>
      <c r="O140" s="193">
        <v>5164326.340036042</v>
      </c>
      <c r="P140" s="193"/>
      <c r="Q140" s="193">
        <v>1736538.4616797876</v>
      </c>
      <c r="R140" s="193">
        <v>1731682.8879118802</v>
      </c>
      <c r="S140" s="193">
        <v>1783756.1686760639</v>
      </c>
      <c r="T140" s="193">
        <v>1700283.4205542253</v>
      </c>
      <c r="U140" s="193">
        <v>1971868.2595477318</v>
      </c>
      <c r="V140" s="193">
        <v>2174187.4197074641</v>
      </c>
      <c r="W140" s="193">
        <v>2363835.2929157712</v>
      </c>
      <c r="X140" s="193">
        <v>2636315.5790288569</v>
      </c>
      <c r="Y140" s="193">
        <v>2694959.9830025425</v>
      </c>
      <c r="Z140" s="193">
        <v>2530463.746658145</v>
      </c>
      <c r="AA140" s="193">
        <v>3036615.4015889075</v>
      </c>
      <c r="AB140" s="193">
        <v>2619152.950545908</v>
      </c>
      <c r="AC140" s="193">
        <v>2810227.3274461869</v>
      </c>
      <c r="AD140" s="213">
        <v>127</v>
      </c>
      <c r="AE140" s="194" t="s">
        <v>1164</v>
      </c>
    </row>
    <row r="141" spans="1:31" ht="21" customHeight="1" x14ac:dyDescent="0.2">
      <c r="A141" s="196" t="s">
        <v>967</v>
      </c>
      <c r="B141" s="197" t="s">
        <v>481</v>
      </c>
      <c r="C141" s="198">
        <v>9197475.0113741923</v>
      </c>
      <c r="D141" s="198">
        <v>9849378.5637056977</v>
      </c>
      <c r="E141" s="198">
        <v>10496090.753000012</v>
      </c>
      <c r="F141" s="198">
        <v>9823580.2049986888</v>
      </c>
      <c r="G141" s="198">
        <v>9955389.6722669005</v>
      </c>
      <c r="H141" s="198">
        <v>9995301.0983778518</v>
      </c>
      <c r="I141" s="198">
        <v>9917647.5621043686</v>
      </c>
      <c r="J141" s="198">
        <v>9474241.059405487</v>
      </c>
      <c r="K141" s="198">
        <v>9779982.1088140476</v>
      </c>
      <c r="L141" s="198">
        <v>9773135.8722354472</v>
      </c>
      <c r="M141" s="198">
        <v>10999500.137479763</v>
      </c>
      <c r="N141" s="198">
        <v>17965949.619108174</v>
      </c>
      <c r="O141" s="198">
        <v>23613086.194545973</v>
      </c>
      <c r="P141" s="198"/>
      <c r="Q141" s="198">
        <v>9197475.0113741923</v>
      </c>
      <c r="R141" s="198">
        <v>9480482.9119228683</v>
      </c>
      <c r="S141" s="198">
        <v>10312662.042451089</v>
      </c>
      <c r="T141" s="198">
        <v>9760712.0797543451</v>
      </c>
      <c r="U141" s="198">
        <v>9357998.2558662686</v>
      </c>
      <c r="V141" s="198">
        <v>8523463.7676326223</v>
      </c>
      <c r="W141" s="198">
        <v>8496449.660889959</v>
      </c>
      <c r="X141" s="198">
        <v>8209584.5346330209</v>
      </c>
      <c r="Y141" s="198">
        <v>8159720.3770123282</v>
      </c>
      <c r="Z141" s="198">
        <v>7922638.2125431737</v>
      </c>
      <c r="AA141" s="198">
        <v>7867584.7993749017</v>
      </c>
      <c r="AB141" s="198">
        <v>11832038.710872363</v>
      </c>
      <c r="AC141" s="198">
        <v>12613983.53869422</v>
      </c>
      <c r="AD141" s="196" t="s">
        <v>967</v>
      </c>
      <c r="AE141" s="199" t="s">
        <v>1165</v>
      </c>
    </row>
    <row r="142" spans="1:31" ht="21" customHeight="1" x14ac:dyDescent="0.2">
      <c r="A142" s="184">
        <v>128</v>
      </c>
      <c r="B142" s="185" t="s">
        <v>404</v>
      </c>
      <c r="C142" s="186">
        <v>1716421.8638150946</v>
      </c>
      <c r="D142" s="186">
        <v>1442236.0276964286</v>
      </c>
      <c r="E142" s="186">
        <v>1146411.0802011027</v>
      </c>
      <c r="F142" s="186">
        <v>731906.6091265158</v>
      </c>
      <c r="G142" s="186">
        <v>558222.91057974007</v>
      </c>
      <c r="H142" s="186">
        <v>801283.56031485845</v>
      </c>
      <c r="I142" s="186">
        <v>867783.65699163976</v>
      </c>
      <c r="J142" s="186">
        <v>821983.38156413939</v>
      </c>
      <c r="K142" s="186">
        <v>880610.62421864411</v>
      </c>
      <c r="L142" s="186">
        <v>882126.66500082053</v>
      </c>
      <c r="M142" s="186">
        <v>1219958.8064625687</v>
      </c>
      <c r="N142" s="186">
        <v>1278213.617809223</v>
      </c>
      <c r="O142" s="186">
        <v>1284067.2896008564</v>
      </c>
      <c r="P142" s="186"/>
      <c r="Q142" s="186">
        <v>1716421.8638150946</v>
      </c>
      <c r="R142" s="186">
        <v>1725858.9093150948</v>
      </c>
      <c r="S142" s="186">
        <v>1444824.4731031896</v>
      </c>
      <c r="T142" s="186">
        <v>1181990.9802113527</v>
      </c>
      <c r="U142" s="186">
        <v>1029376.7280062066</v>
      </c>
      <c r="V142" s="186">
        <v>1257317.7981472672</v>
      </c>
      <c r="W142" s="186">
        <v>1273986.3123540618</v>
      </c>
      <c r="X142" s="186">
        <v>1284917.6064140615</v>
      </c>
      <c r="Y142" s="186">
        <v>1294736.224927874</v>
      </c>
      <c r="Z142" s="186">
        <v>1284139.264364446</v>
      </c>
      <c r="AA142" s="186">
        <v>1361489.8396747748</v>
      </c>
      <c r="AB142" s="186">
        <v>1494207.4007585766</v>
      </c>
      <c r="AC142" s="186">
        <v>1540228.6320314303</v>
      </c>
      <c r="AD142" s="184">
        <v>128</v>
      </c>
      <c r="AE142" s="187" t="s">
        <v>1166</v>
      </c>
    </row>
    <row r="143" spans="1:31" ht="21" customHeight="1" x14ac:dyDescent="0.2">
      <c r="A143" s="195">
        <v>129</v>
      </c>
      <c r="B143" s="188" t="s">
        <v>519</v>
      </c>
      <c r="C143" s="189">
        <v>2229638.5369299999</v>
      </c>
      <c r="D143" s="189">
        <v>2539815.1166776</v>
      </c>
      <c r="E143" s="189">
        <v>3017189.1907099998</v>
      </c>
      <c r="F143" s="189">
        <v>2222974.47848</v>
      </c>
      <c r="G143" s="189">
        <v>1696625.3782400002</v>
      </c>
      <c r="H143" s="189">
        <v>1104021.3706400001</v>
      </c>
      <c r="I143" s="189">
        <v>1005722.3608587566</v>
      </c>
      <c r="J143" s="189">
        <v>835801.008166924</v>
      </c>
      <c r="K143" s="189">
        <v>575277.14457200002</v>
      </c>
      <c r="L143" s="189">
        <v>486946.56340147514</v>
      </c>
      <c r="M143" s="189">
        <v>654723.71786378219</v>
      </c>
      <c r="N143" s="189">
        <v>1002697.2077003821</v>
      </c>
      <c r="O143" s="189">
        <v>843424.39360599988</v>
      </c>
      <c r="P143" s="189"/>
      <c r="Q143" s="189">
        <v>2229638.5369299999</v>
      </c>
      <c r="R143" s="189">
        <v>2534508.0057099997</v>
      </c>
      <c r="S143" s="189">
        <v>3739967.0259799999</v>
      </c>
      <c r="T143" s="189">
        <v>3407505.3202800001</v>
      </c>
      <c r="U143" s="189">
        <v>2853377.9486400005</v>
      </c>
      <c r="V143" s="189">
        <v>1902841.7231599998</v>
      </c>
      <c r="W143" s="189">
        <v>1671549.9302100001</v>
      </c>
      <c r="X143" s="189">
        <v>1397278.184991</v>
      </c>
      <c r="Y143" s="189">
        <v>1621229.7650499998</v>
      </c>
      <c r="Z143" s="189">
        <v>1416611.0783594698</v>
      </c>
      <c r="AA143" s="189">
        <v>1259762.2390807257</v>
      </c>
      <c r="AB143" s="189">
        <v>1943958.0542059999</v>
      </c>
      <c r="AC143" s="189">
        <v>1800299.9441799999</v>
      </c>
      <c r="AD143" s="195">
        <v>129</v>
      </c>
      <c r="AE143" s="190" t="s">
        <v>1167</v>
      </c>
    </row>
    <row r="144" spans="1:31" ht="21" customHeight="1" x14ac:dyDescent="0.2">
      <c r="A144" s="184">
        <v>130</v>
      </c>
      <c r="B144" s="185" t="s">
        <v>1168</v>
      </c>
      <c r="C144" s="186">
        <v>7218.7970585000012</v>
      </c>
      <c r="D144" s="186">
        <v>3135.0405375999999</v>
      </c>
      <c r="E144" s="186">
        <v>3009.4957749</v>
      </c>
      <c r="F144" s="186">
        <v>2604.4553096785653</v>
      </c>
      <c r="G144" s="186">
        <v>3200.0036410492139</v>
      </c>
      <c r="H144" s="186">
        <v>3142.3646510854514</v>
      </c>
      <c r="I144" s="186">
        <v>3032.4052059509063</v>
      </c>
      <c r="J144" s="186">
        <v>5131.7406278850613</v>
      </c>
      <c r="K144" s="186">
        <v>4573.6713002664701</v>
      </c>
      <c r="L144" s="186">
        <v>4175.9583793457796</v>
      </c>
      <c r="M144" s="186">
        <v>6886.0647859948449</v>
      </c>
      <c r="N144" s="186">
        <v>6487.149224036787</v>
      </c>
      <c r="O144" s="186">
        <v>5722.0684443808614</v>
      </c>
      <c r="P144" s="186"/>
      <c r="Q144" s="186">
        <v>7218.7970585000012</v>
      </c>
      <c r="R144" s="186">
        <v>2582.7074329837587</v>
      </c>
      <c r="S144" s="186">
        <v>2574.4695218000006</v>
      </c>
      <c r="T144" s="186">
        <v>2126.3196788</v>
      </c>
      <c r="U144" s="186">
        <v>2445.6124869</v>
      </c>
      <c r="V144" s="186">
        <v>2270.8874848999999</v>
      </c>
      <c r="W144" s="186">
        <v>2346.0168086000003</v>
      </c>
      <c r="X144" s="186">
        <v>3687.5904154000004</v>
      </c>
      <c r="Y144" s="186">
        <v>3354.5214326999999</v>
      </c>
      <c r="Z144" s="186">
        <v>2979.9212435500003</v>
      </c>
      <c r="AA144" s="186">
        <v>4942.1330754166665</v>
      </c>
      <c r="AB144" s="186">
        <v>4412.1875149666666</v>
      </c>
      <c r="AC144" s="186">
        <v>3979.9275396500007</v>
      </c>
      <c r="AD144" s="184">
        <v>130</v>
      </c>
      <c r="AE144" s="187" t="s">
        <v>1169</v>
      </c>
    </row>
    <row r="145" spans="1:31" ht="21" customHeight="1" x14ac:dyDescent="0.2">
      <c r="A145" s="195">
        <v>131</v>
      </c>
      <c r="B145" s="188" t="s">
        <v>1170</v>
      </c>
      <c r="C145" s="189">
        <v>158638.55512199993</v>
      </c>
      <c r="D145" s="189">
        <v>71418.717769699972</v>
      </c>
      <c r="E145" s="189">
        <v>122290.06163549998</v>
      </c>
      <c r="F145" s="189">
        <v>122936.08956848136</v>
      </c>
      <c r="G145" s="189">
        <v>126740.37845734623</v>
      </c>
      <c r="H145" s="189">
        <v>122266.41963260938</v>
      </c>
      <c r="I145" s="189">
        <v>121982.831647071</v>
      </c>
      <c r="J145" s="189">
        <v>123830.87694403523</v>
      </c>
      <c r="K145" s="189">
        <v>124362.15407100003</v>
      </c>
      <c r="L145" s="189">
        <v>124597.83390497415</v>
      </c>
      <c r="M145" s="189">
        <v>125564.64173912549</v>
      </c>
      <c r="N145" s="189">
        <v>129913.52964737004</v>
      </c>
      <c r="O145" s="189">
        <v>133800.13312885759</v>
      </c>
      <c r="P145" s="189"/>
      <c r="Q145" s="189">
        <v>158638.55512199993</v>
      </c>
      <c r="R145" s="189">
        <v>155972.28411840001</v>
      </c>
      <c r="S145" s="189">
        <v>155291.78260409995</v>
      </c>
      <c r="T145" s="189">
        <v>157451.80291659996</v>
      </c>
      <c r="U145" s="189">
        <v>160471.67212179996</v>
      </c>
      <c r="V145" s="189">
        <v>156449.44994079997</v>
      </c>
      <c r="W145" s="189">
        <v>156046.42709859996</v>
      </c>
      <c r="X145" s="189">
        <v>157060.96812089998</v>
      </c>
      <c r="Y145" s="189">
        <v>157718.52554300003</v>
      </c>
      <c r="Z145" s="189">
        <v>157506.81961715978</v>
      </c>
      <c r="AA145" s="189">
        <v>157950.27615555978</v>
      </c>
      <c r="AB145" s="189">
        <v>159966.35577019997</v>
      </c>
      <c r="AC145" s="189">
        <v>163118.02491675978</v>
      </c>
      <c r="AD145" s="195">
        <v>131</v>
      </c>
      <c r="AE145" s="190" t="s">
        <v>1171</v>
      </c>
    </row>
    <row r="146" spans="1:31" ht="21" customHeight="1" x14ac:dyDescent="0.2">
      <c r="A146" s="184">
        <v>132</v>
      </c>
      <c r="B146" s="185" t="s">
        <v>407</v>
      </c>
      <c r="C146" s="186">
        <v>3249446.3366150493</v>
      </c>
      <c r="D146" s="186">
        <v>3716058.7478173343</v>
      </c>
      <c r="E146" s="186">
        <v>3942170.1416941145</v>
      </c>
      <c r="F146" s="186">
        <v>4356209.6389654838</v>
      </c>
      <c r="G146" s="186">
        <v>4706425.4454501625</v>
      </c>
      <c r="H146" s="186">
        <v>5138585.092779615</v>
      </c>
      <c r="I146" s="186">
        <v>5145467.5037185205</v>
      </c>
      <c r="J146" s="186">
        <v>4852549.9839392537</v>
      </c>
      <c r="K146" s="186">
        <v>5359756.5216084924</v>
      </c>
      <c r="L146" s="186">
        <v>5437744.5694060894</v>
      </c>
      <c r="M146" s="186">
        <v>5952791.8691524239</v>
      </c>
      <c r="N146" s="186">
        <v>12148795.774322441</v>
      </c>
      <c r="O146" s="186">
        <v>17639953.582187582</v>
      </c>
      <c r="P146" s="186"/>
      <c r="Q146" s="186">
        <v>3249446.3366150493</v>
      </c>
      <c r="R146" s="186">
        <v>3237151.2901771646</v>
      </c>
      <c r="S146" s="186">
        <v>3163615.8750997805</v>
      </c>
      <c r="T146" s="186">
        <v>3182154.2356287343</v>
      </c>
      <c r="U146" s="186">
        <v>3279233.6284270044</v>
      </c>
      <c r="V146" s="186">
        <v>3174105.3286457239</v>
      </c>
      <c r="W146" s="186">
        <v>3332137.5125369951</v>
      </c>
      <c r="X146" s="186">
        <v>3269594.9340516115</v>
      </c>
      <c r="Y146" s="186">
        <v>3222695.5131236524</v>
      </c>
      <c r="Z146" s="186">
        <v>3199270.8292099084</v>
      </c>
      <c r="AA146" s="186">
        <v>3207226.1084548528</v>
      </c>
      <c r="AB146" s="186">
        <v>6305472.9220699733</v>
      </c>
      <c r="AC146" s="186">
        <v>7123970.109183684</v>
      </c>
      <c r="AD146" s="184">
        <v>132</v>
      </c>
      <c r="AE146" s="187" t="s">
        <v>1172</v>
      </c>
    </row>
    <row r="147" spans="1:31" ht="21" customHeight="1" x14ac:dyDescent="0.2">
      <c r="A147" s="195">
        <v>133</v>
      </c>
      <c r="B147" s="188" t="s">
        <v>408</v>
      </c>
      <c r="C147" s="189">
        <v>1783719.5561035478</v>
      </c>
      <c r="D147" s="189">
        <v>2038852.729169786</v>
      </c>
      <c r="E147" s="189">
        <v>2231194.0219871127</v>
      </c>
      <c r="F147" s="189">
        <v>2340890.6107693212</v>
      </c>
      <c r="G147" s="189">
        <v>2513798.8826583885</v>
      </c>
      <c r="H147" s="189">
        <v>2523715.5758082997</v>
      </c>
      <c r="I147" s="189">
        <v>2444506.1750675659</v>
      </c>
      <c r="J147" s="189">
        <v>2462229.5135402372</v>
      </c>
      <c r="K147" s="189">
        <v>2698408.0881667868</v>
      </c>
      <c r="L147" s="189">
        <v>2675607.7771420064</v>
      </c>
      <c r="M147" s="189">
        <v>2838277.5382430204</v>
      </c>
      <c r="N147" s="189">
        <v>3142259.288496484</v>
      </c>
      <c r="O147" s="189">
        <v>3351684.0726863779</v>
      </c>
      <c r="P147" s="189"/>
      <c r="Q147" s="189">
        <v>1783719.5561035478</v>
      </c>
      <c r="R147" s="189">
        <v>1791429.7239792258</v>
      </c>
      <c r="S147" s="189">
        <v>1777319.6315108193</v>
      </c>
      <c r="T147" s="189">
        <v>1792025.392756457</v>
      </c>
      <c r="U147" s="189">
        <v>1786206.7163392901</v>
      </c>
      <c r="V147" s="189">
        <v>1772497.6367203908</v>
      </c>
      <c r="W147" s="189">
        <v>1783570.6991924434</v>
      </c>
      <c r="X147" s="189">
        <v>1784153.6099186488</v>
      </c>
      <c r="Y147" s="189">
        <v>1774248.382680502</v>
      </c>
      <c r="Z147" s="189">
        <v>1764638.3747786395</v>
      </c>
      <c r="AA147" s="189">
        <v>1759390.3641325713</v>
      </c>
      <c r="AB147" s="189">
        <v>1790558.5782486466</v>
      </c>
      <c r="AC147" s="189">
        <v>1805641.7252516942</v>
      </c>
      <c r="AD147" s="195">
        <v>133</v>
      </c>
      <c r="AE147" s="190" t="s">
        <v>1173</v>
      </c>
    </row>
    <row r="148" spans="1:31" ht="21" customHeight="1" x14ac:dyDescent="0.2">
      <c r="A148" s="184">
        <v>134</v>
      </c>
      <c r="B148" s="185" t="s">
        <v>409</v>
      </c>
      <c r="C148" s="186">
        <v>3713.0202600000002</v>
      </c>
      <c r="D148" s="186">
        <v>3993.4049400000008</v>
      </c>
      <c r="E148" s="186">
        <v>4297.85034</v>
      </c>
      <c r="F148" s="186">
        <v>4764.1952099999999</v>
      </c>
      <c r="G148" s="186">
        <v>4766.7366821999994</v>
      </c>
      <c r="H148" s="186">
        <v>5395.6039552350503</v>
      </c>
      <c r="I148" s="186">
        <v>5306.7203952999998</v>
      </c>
      <c r="J148" s="186">
        <v>5195.8184799999999</v>
      </c>
      <c r="K148" s="186">
        <v>6465.2166213</v>
      </c>
      <c r="L148" s="186">
        <v>6342.3536800000002</v>
      </c>
      <c r="M148" s="186">
        <v>5996.4819600000001</v>
      </c>
      <c r="N148" s="186">
        <v>6888.0389600000008</v>
      </c>
      <c r="O148" s="186">
        <v>6349.9052572000001</v>
      </c>
      <c r="P148" s="186"/>
      <c r="Q148" s="186">
        <v>3713.0202600000002</v>
      </c>
      <c r="R148" s="186">
        <v>3880.86</v>
      </c>
      <c r="S148" s="186">
        <v>4243.85034</v>
      </c>
      <c r="T148" s="186">
        <v>4753.4902499999998</v>
      </c>
      <c r="U148" s="186">
        <v>4753.4902499999998</v>
      </c>
      <c r="V148" s="186">
        <v>4861.82402</v>
      </c>
      <c r="W148" s="186">
        <v>4780.2656699999998</v>
      </c>
      <c r="X148" s="186">
        <v>4689.4463399999995</v>
      </c>
      <c r="Y148" s="186">
        <v>5818.2925800000003</v>
      </c>
      <c r="Z148" s="186">
        <v>5724.2429400000001</v>
      </c>
      <c r="AA148" s="186">
        <v>5753.3813399999999</v>
      </c>
      <c r="AB148" s="186">
        <v>6190.9933500000006</v>
      </c>
      <c r="AC148" s="186">
        <v>6294.9784199999995</v>
      </c>
      <c r="AD148" s="184">
        <v>134</v>
      </c>
      <c r="AE148" s="187" t="s">
        <v>1174</v>
      </c>
    </row>
    <row r="149" spans="1:31" ht="21" customHeight="1" x14ac:dyDescent="0.2">
      <c r="A149" s="195">
        <v>135</v>
      </c>
      <c r="B149" s="188" t="s">
        <v>389</v>
      </c>
      <c r="C149" s="189">
        <v>48678.34547</v>
      </c>
      <c r="D149" s="189">
        <v>33868.779097250008</v>
      </c>
      <c r="E149" s="189">
        <v>29528.910657282398</v>
      </c>
      <c r="F149" s="189">
        <v>41294.127569208358</v>
      </c>
      <c r="G149" s="189">
        <v>345609.93655801431</v>
      </c>
      <c r="H149" s="189">
        <v>296891.11059614888</v>
      </c>
      <c r="I149" s="189">
        <v>323845.90821956249</v>
      </c>
      <c r="J149" s="189">
        <v>367518.73614301137</v>
      </c>
      <c r="K149" s="189">
        <v>130528.68825555843</v>
      </c>
      <c r="L149" s="189">
        <v>155594.15132073764</v>
      </c>
      <c r="M149" s="189">
        <v>195301.01727284689</v>
      </c>
      <c r="N149" s="189">
        <v>250695.01294823911</v>
      </c>
      <c r="O149" s="189">
        <v>348084.74963472021</v>
      </c>
      <c r="P149" s="189"/>
      <c r="Q149" s="189">
        <v>48678.34547</v>
      </c>
      <c r="R149" s="189">
        <v>29099.13119</v>
      </c>
      <c r="S149" s="189">
        <v>24824.934291400001</v>
      </c>
      <c r="T149" s="189">
        <v>32704.538032400003</v>
      </c>
      <c r="U149" s="189">
        <v>242132.45959506597</v>
      </c>
      <c r="V149" s="189">
        <v>253119.11951354003</v>
      </c>
      <c r="W149" s="189">
        <v>272032.49701925996</v>
      </c>
      <c r="X149" s="189">
        <v>308202.19438139995</v>
      </c>
      <c r="Y149" s="189">
        <v>79919.151674599998</v>
      </c>
      <c r="Z149" s="189">
        <v>91767.682030000011</v>
      </c>
      <c r="AA149" s="189">
        <v>111070.457461</v>
      </c>
      <c r="AB149" s="189">
        <v>127272.21895400001</v>
      </c>
      <c r="AC149" s="189">
        <v>170450.19717100004</v>
      </c>
      <c r="AD149" s="195">
        <v>135</v>
      </c>
      <c r="AE149" s="190" t="s">
        <v>1175</v>
      </c>
    </row>
    <row r="150" spans="1:31" ht="21" customHeight="1" x14ac:dyDescent="0.2">
      <c r="A150" s="191" t="s">
        <v>968</v>
      </c>
      <c r="B150" s="192" t="s">
        <v>482</v>
      </c>
      <c r="C150" s="193">
        <v>6885537.3554275557</v>
      </c>
      <c r="D150" s="193">
        <v>7393692.2504859036</v>
      </c>
      <c r="E150" s="193">
        <v>8614035.5764056742</v>
      </c>
      <c r="F150" s="193">
        <v>9155349.0152491219</v>
      </c>
      <c r="G150" s="193">
        <v>8927752.6988687236</v>
      </c>
      <c r="H150" s="193">
        <v>10280127.503695698</v>
      </c>
      <c r="I150" s="193">
        <v>9985398.9513601866</v>
      </c>
      <c r="J150" s="193">
        <v>10715793.501328737</v>
      </c>
      <c r="K150" s="193">
        <v>11491432.323064782</v>
      </c>
      <c r="L150" s="193">
        <v>11719384.55977481</v>
      </c>
      <c r="M150" s="193">
        <v>12342690.381051043</v>
      </c>
      <c r="N150" s="193">
        <v>13533585.759171985</v>
      </c>
      <c r="O150" s="193">
        <v>13960562.92069154</v>
      </c>
      <c r="P150" s="193"/>
      <c r="Q150" s="193">
        <v>6885537.3554275557</v>
      </c>
      <c r="R150" s="193">
        <v>6688461.6594918463</v>
      </c>
      <c r="S150" s="193">
        <v>6855626.5966110146</v>
      </c>
      <c r="T150" s="193">
        <v>6876452.3289092192</v>
      </c>
      <c r="U150" s="193">
        <v>6729069.9431930073</v>
      </c>
      <c r="V150" s="193">
        <v>6815673.0722444719</v>
      </c>
      <c r="W150" s="193">
        <v>6648817.6284185639</v>
      </c>
      <c r="X150" s="193">
        <v>6573625.7421902111</v>
      </c>
      <c r="Y150" s="193">
        <v>6866073.1919038119</v>
      </c>
      <c r="Z150" s="193">
        <v>6998808.6528483955</v>
      </c>
      <c r="AA150" s="193">
        <v>6863850.6977759097</v>
      </c>
      <c r="AB150" s="193">
        <v>7059276.4212026428</v>
      </c>
      <c r="AC150" s="193">
        <v>7144219.8225436173</v>
      </c>
      <c r="AD150" s="191" t="s">
        <v>968</v>
      </c>
      <c r="AE150" s="194" t="s">
        <v>1176</v>
      </c>
    </row>
    <row r="151" spans="1:31" ht="21" customHeight="1" x14ac:dyDescent="0.2">
      <c r="A151" s="195">
        <v>136</v>
      </c>
      <c r="B151" s="188" t="s">
        <v>452</v>
      </c>
      <c r="C151" s="189">
        <v>6088723.2035661507</v>
      </c>
      <c r="D151" s="189">
        <v>6559349.1800658805</v>
      </c>
      <c r="E151" s="189">
        <v>7701354.0250607803</v>
      </c>
      <c r="F151" s="189">
        <v>8223258.5120851472</v>
      </c>
      <c r="G151" s="189">
        <v>8006909.6955966745</v>
      </c>
      <c r="H151" s="189">
        <v>9320956.2822791636</v>
      </c>
      <c r="I151" s="189">
        <v>8925006.5718746781</v>
      </c>
      <c r="J151" s="189">
        <v>9622051.9631859735</v>
      </c>
      <c r="K151" s="189">
        <v>10309137.838833343</v>
      </c>
      <c r="L151" s="189">
        <v>10563181.376306675</v>
      </c>
      <c r="M151" s="189">
        <v>11092833.743827667</v>
      </c>
      <c r="N151" s="189">
        <v>12237297.709885506</v>
      </c>
      <c r="O151" s="189">
        <v>12568831.020145504</v>
      </c>
      <c r="P151" s="189"/>
      <c r="Q151" s="189">
        <v>6088723.2035661507</v>
      </c>
      <c r="R151" s="189">
        <v>5913099.5500729186</v>
      </c>
      <c r="S151" s="189">
        <v>6071214.6593754441</v>
      </c>
      <c r="T151" s="189">
        <v>6099890.5195354586</v>
      </c>
      <c r="U151" s="189">
        <v>5966217.9332469683</v>
      </c>
      <c r="V151" s="189">
        <v>6063553.1913302448</v>
      </c>
      <c r="W151" s="189">
        <v>5885381.0821299264</v>
      </c>
      <c r="X151" s="189">
        <v>5779609.0624271696</v>
      </c>
      <c r="Y151" s="189">
        <v>6053623.9606554145</v>
      </c>
      <c r="Z151" s="189">
        <v>6187903.1694027754</v>
      </c>
      <c r="AA151" s="189">
        <v>6003449.2942404533</v>
      </c>
      <c r="AB151" s="189">
        <v>6133537.3164311294</v>
      </c>
      <c r="AC151" s="189">
        <v>6185256.2734433049</v>
      </c>
      <c r="AD151" s="195">
        <v>136</v>
      </c>
      <c r="AE151" s="190" t="s">
        <v>1177</v>
      </c>
    </row>
    <row r="152" spans="1:31" ht="21" customHeight="1" x14ac:dyDescent="0.2">
      <c r="A152" s="184">
        <v>137</v>
      </c>
      <c r="B152" s="185" t="s">
        <v>441</v>
      </c>
      <c r="C152" s="186">
        <v>796814.15186140512</v>
      </c>
      <c r="D152" s="186">
        <v>834343.07042002294</v>
      </c>
      <c r="E152" s="186">
        <v>912681.55134489306</v>
      </c>
      <c r="F152" s="186">
        <v>932090.50316397566</v>
      </c>
      <c r="G152" s="186">
        <v>920843.00327204831</v>
      </c>
      <c r="H152" s="186">
        <v>959171.22141653474</v>
      </c>
      <c r="I152" s="186">
        <v>1060392.3794855084</v>
      </c>
      <c r="J152" s="186">
        <v>1093741.538142764</v>
      </c>
      <c r="K152" s="186">
        <v>1182294.484231438</v>
      </c>
      <c r="L152" s="186">
        <v>1156203.1834681355</v>
      </c>
      <c r="M152" s="186">
        <v>1249856.6372233757</v>
      </c>
      <c r="N152" s="186">
        <v>1296288.0492864791</v>
      </c>
      <c r="O152" s="186">
        <v>1391731.9005460367</v>
      </c>
      <c r="P152" s="186"/>
      <c r="Q152" s="186">
        <v>796814.15186140512</v>
      </c>
      <c r="R152" s="186">
        <v>775362.10941892723</v>
      </c>
      <c r="S152" s="186">
        <v>784411.93723557086</v>
      </c>
      <c r="T152" s="186">
        <v>776561.8093737606</v>
      </c>
      <c r="U152" s="186">
        <v>762852.00994603918</v>
      </c>
      <c r="V152" s="186">
        <v>752119.88091422734</v>
      </c>
      <c r="W152" s="186">
        <v>763436.54628863756</v>
      </c>
      <c r="X152" s="186">
        <v>794016.67976304144</v>
      </c>
      <c r="Y152" s="186">
        <v>812449.23124839773</v>
      </c>
      <c r="Z152" s="186">
        <v>810905.48344562028</v>
      </c>
      <c r="AA152" s="186">
        <v>860401.4035354564</v>
      </c>
      <c r="AB152" s="186">
        <v>925739.10477151384</v>
      </c>
      <c r="AC152" s="186">
        <v>958963.54910031206</v>
      </c>
      <c r="AD152" s="184">
        <v>137</v>
      </c>
      <c r="AE152" s="187" t="s">
        <v>1178</v>
      </c>
    </row>
    <row r="153" spans="1:31" ht="21" customHeight="1" x14ac:dyDescent="0.2">
      <c r="A153" s="196">
        <v>138</v>
      </c>
      <c r="B153" s="197" t="s">
        <v>453</v>
      </c>
      <c r="C153" s="198">
        <v>510729.24731051206</v>
      </c>
      <c r="D153" s="198">
        <v>609706.2113831176</v>
      </c>
      <c r="E153" s="198">
        <v>729506.84368284338</v>
      </c>
      <c r="F153" s="198">
        <v>844436.03406427905</v>
      </c>
      <c r="G153" s="198">
        <v>812253.77386786719</v>
      </c>
      <c r="H153" s="198">
        <v>825937.69911915087</v>
      </c>
      <c r="I153" s="198">
        <v>967268.62250490324</v>
      </c>
      <c r="J153" s="198">
        <v>953212.33531375148</v>
      </c>
      <c r="K153" s="198">
        <v>1113608.0044765733</v>
      </c>
      <c r="L153" s="198">
        <v>1188107.3421217995</v>
      </c>
      <c r="M153" s="198">
        <v>1215985.4310364858</v>
      </c>
      <c r="N153" s="198">
        <v>1257453.5405988132</v>
      </c>
      <c r="O153" s="198">
        <v>1373878.2534637419</v>
      </c>
      <c r="P153" s="198"/>
      <c r="Q153" s="198">
        <v>510729.24731051206</v>
      </c>
      <c r="R153" s="198">
        <v>540031.37739826413</v>
      </c>
      <c r="S153" s="198">
        <v>550068.08989751281</v>
      </c>
      <c r="T153" s="198">
        <v>573075.56812459603</v>
      </c>
      <c r="U153" s="198">
        <v>556149.69866316603</v>
      </c>
      <c r="V153" s="198">
        <v>585002.11901869683</v>
      </c>
      <c r="W153" s="198">
        <v>605736.60150754557</v>
      </c>
      <c r="X153" s="198">
        <v>597701.28756276355</v>
      </c>
      <c r="Y153" s="198">
        <v>604075.74889149331</v>
      </c>
      <c r="Z153" s="198">
        <v>607054.5163515585</v>
      </c>
      <c r="AA153" s="198">
        <v>607555.06672188267</v>
      </c>
      <c r="AB153" s="198">
        <v>617106.62699685199</v>
      </c>
      <c r="AC153" s="198">
        <v>624694.5212999963</v>
      </c>
      <c r="AD153" s="196">
        <v>138</v>
      </c>
      <c r="AE153" s="199" t="s">
        <v>1179</v>
      </c>
    </row>
    <row r="154" spans="1:31" ht="21" customHeight="1" x14ac:dyDescent="0.2">
      <c r="A154" s="215" t="s">
        <v>969</v>
      </c>
      <c r="B154" s="216" t="s">
        <v>520</v>
      </c>
      <c r="C154" s="217">
        <v>119148341.39461163</v>
      </c>
      <c r="D154" s="217">
        <v>132958208.31945547</v>
      </c>
      <c r="E154" s="217">
        <v>153342621.73898974</v>
      </c>
      <c r="F154" s="217">
        <v>159549831.45547614</v>
      </c>
      <c r="G154" s="217">
        <v>163723643.57237422</v>
      </c>
      <c r="H154" s="217">
        <v>181883177.3274647</v>
      </c>
      <c r="I154" s="217">
        <v>196118143.00518131</v>
      </c>
      <c r="J154" s="217">
        <v>204764369.26743811</v>
      </c>
      <c r="K154" s="217">
        <v>227965142.95582235</v>
      </c>
      <c r="L154" s="217">
        <v>249497660.487737</v>
      </c>
      <c r="M154" s="217">
        <v>276709601.46795881</v>
      </c>
      <c r="N154" s="217">
        <v>307882533.8993454</v>
      </c>
      <c r="O154" s="217">
        <v>335744477.94115144</v>
      </c>
      <c r="P154" s="217"/>
      <c r="Q154" s="217">
        <v>119148341.39461163</v>
      </c>
      <c r="R154" s="217">
        <v>119861093.6253853</v>
      </c>
      <c r="S154" s="217">
        <v>125713322.27211775</v>
      </c>
      <c r="T154" s="217">
        <v>122800583.4611609</v>
      </c>
      <c r="U154" s="217">
        <v>120671737.64547552</v>
      </c>
      <c r="V154" s="217">
        <v>127753246.91140904</v>
      </c>
      <c r="W154" s="217">
        <v>133182785.94962062</v>
      </c>
      <c r="X154" s="217">
        <v>131781111.92420024</v>
      </c>
      <c r="Y154" s="217">
        <v>138575493.86277139</v>
      </c>
      <c r="Z154" s="217">
        <v>143479592.54265067</v>
      </c>
      <c r="AA154" s="217">
        <v>147703662.05468985</v>
      </c>
      <c r="AB154" s="217">
        <v>157275995.09127611</v>
      </c>
      <c r="AC154" s="217">
        <v>159548267.88556743</v>
      </c>
      <c r="AD154" s="215" t="s">
        <v>969</v>
      </c>
      <c r="AE154" s="218" t="s">
        <v>1180</v>
      </c>
    </row>
    <row r="155" spans="1:31" ht="21" customHeight="1" x14ac:dyDescent="0.2">
      <c r="A155" s="180" t="s">
        <v>974</v>
      </c>
      <c r="B155" s="181" t="s">
        <v>1181</v>
      </c>
      <c r="C155" s="182">
        <v>32776720.258612536</v>
      </c>
      <c r="D155" s="182">
        <v>37222813.193995409</v>
      </c>
      <c r="E155" s="182">
        <v>42315047.914504863</v>
      </c>
      <c r="F155" s="182">
        <v>49583538.165724717</v>
      </c>
      <c r="G155" s="182">
        <v>56082332.308661342</v>
      </c>
      <c r="H155" s="182">
        <v>62925851.543079458</v>
      </c>
      <c r="I155" s="182">
        <v>70760703.593444586</v>
      </c>
      <c r="J155" s="182">
        <v>77557424.82233353</v>
      </c>
      <c r="K155" s="182">
        <v>84536843.229779169</v>
      </c>
      <c r="L155" s="182">
        <v>92593864.583359972</v>
      </c>
      <c r="M155" s="182">
        <v>102300507.39588121</v>
      </c>
      <c r="N155" s="182">
        <v>112355434.83139259</v>
      </c>
      <c r="O155" s="182">
        <v>122098569.76093552</v>
      </c>
      <c r="P155" s="182"/>
      <c r="Q155" s="182">
        <v>32776720.258612536</v>
      </c>
      <c r="R155" s="182">
        <v>33924026.193570316</v>
      </c>
      <c r="S155" s="182">
        <v>35224673.477845192</v>
      </c>
      <c r="T155" s="182">
        <v>37426673.981323332</v>
      </c>
      <c r="U155" s="182">
        <v>39666154.517967105</v>
      </c>
      <c r="V155" s="182">
        <v>42174746.799238287</v>
      </c>
      <c r="W155" s="182">
        <v>44921344.197954029</v>
      </c>
      <c r="X155" s="182">
        <v>47859781.995761022</v>
      </c>
      <c r="Y155" s="182">
        <v>50508958.258014083</v>
      </c>
      <c r="Z155" s="182">
        <v>53406649.397859611</v>
      </c>
      <c r="AA155" s="182">
        <v>56417662.325494118</v>
      </c>
      <c r="AB155" s="182">
        <v>58403878.892203636</v>
      </c>
      <c r="AC155" s="182">
        <v>60589322.566757515</v>
      </c>
      <c r="AD155" s="180" t="s">
        <v>974</v>
      </c>
      <c r="AE155" s="183" t="s">
        <v>1182</v>
      </c>
    </row>
    <row r="156" spans="1:31" ht="21" customHeight="1" x14ac:dyDescent="0.2">
      <c r="A156" s="184" t="s">
        <v>975</v>
      </c>
      <c r="B156" s="185" t="s">
        <v>523</v>
      </c>
      <c r="C156" s="186">
        <v>9621930.8359835334</v>
      </c>
      <c r="D156" s="186">
        <v>11499487.261523014</v>
      </c>
      <c r="E156" s="186">
        <v>13666336.69798003</v>
      </c>
      <c r="F156" s="186">
        <v>15415206.247729246</v>
      </c>
      <c r="G156" s="186">
        <v>17163595.434068423</v>
      </c>
      <c r="H156" s="186">
        <v>20669114.825430218</v>
      </c>
      <c r="I156" s="186">
        <v>22213073.352541715</v>
      </c>
      <c r="J156" s="186">
        <v>25116475.182791419</v>
      </c>
      <c r="K156" s="186">
        <v>29402702.389677718</v>
      </c>
      <c r="L156" s="186">
        <v>33670264.663700029</v>
      </c>
      <c r="M156" s="186">
        <v>38105971.832523912</v>
      </c>
      <c r="N156" s="186">
        <v>42153539.507516347</v>
      </c>
      <c r="O156" s="186">
        <v>47166061.93746455</v>
      </c>
      <c r="P156" s="186"/>
      <c r="Q156" s="186">
        <v>9621930.8359835334</v>
      </c>
      <c r="R156" s="186">
        <v>10262295.004153591</v>
      </c>
      <c r="S156" s="186">
        <v>11074372.433354955</v>
      </c>
      <c r="T156" s="186">
        <v>11726441.488679791</v>
      </c>
      <c r="U156" s="186">
        <v>12563059.648344165</v>
      </c>
      <c r="V156" s="186">
        <v>14394366.88658217</v>
      </c>
      <c r="W156" s="186">
        <v>15203150.249939259</v>
      </c>
      <c r="X156" s="186">
        <v>16449365.081861477</v>
      </c>
      <c r="Y156" s="186">
        <v>17756375.009863853</v>
      </c>
      <c r="Z156" s="186">
        <v>18506047.928667199</v>
      </c>
      <c r="AA156" s="186">
        <v>19426625.624662917</v>
      </c>
      <c r="AB156" s="186">
        <v>20710242.047238387</v>
      </c>
      <c r="AC156" s="186">
        <v>22187036.940649956</v>
      </c>
      <c r="AD156" s="184" t="s">
        <v>975</v>
      </c>
      <c r="AE156" s="187" t="s">
        <v>1183</v>
      </c>
    </row>
    <row r="157" spans="1:31" ht="21" customHeight="1" x14ac:dyDescent="0.2">
      <c r="A157" s="195">
        <v>141</v>
      </c>
      <c r="B157" s="188" t="s">
        <v>521</v>
      </c>
      <c r="C157" s="189">
        <v>1663273.9894238177</v>
      </c>
      <c r="D157" s="189">
        <v>1969005.4592569119</v>
      </c>
      <c r="E157" s="189">
        <v>2270771.5311329099</v>
      </c>
      <c r="F157" s="189">
        <v>2438231.5104975044</v>
      </c>
      <c r="G157" s="189">
        <v>2665741.6097922111</v>
      </c>
      <c r="H157" s="189">
        <v>2977677.2589347819</v>
      </c>
      <c r="I157" s="189">
        <v>3251275.809863796</v>
      </c>
      <c r="J157" s="189">
        <v>3659186.5072681415</v>
      </c>
      <c r="K157" s="189">
        <v>4189500.6933838953</v>
      </c>
      <c r="L157" s="189">
        <v>4780505.1361533534</v>
      </c>
      <c r="M157" s="189">
        <v>5469149.8649832103</v>
      </c>
      <c r="N157" s="189">
        <v>6018853.392779571</v>
      </c>
      <c r="O157" s="189">
        <v>6580771.0824993718</v>
      </c>
      <c r="P157" s="189"/>
      <c r="Q157" s="189">
        <v>1663273.9894238177</v>
      </c>
      <c r="R157" s="189">
        <v>1736416.8778133031</v>
      </c>
      <c r="S157" s="189">
        <v>1830830.8829708374</v>
      </c>
      <c r="T157" s="189">
        <v>1908012.9113898624</v>
      </c>
      <c r="U157" s="189">
        <v>1982891.0880992555</v>
      </c>
      <c r="V157" s="189">
        <v>2033154.7035911637</v>
      </c>
      <c r="W157" s="189">
        <v>2190140.2845643843</v>
      </c>
      <c r="X157" s="189">
        <v>2370223.2169254725</v>
      </c>
      <c r="Y157" s="189">
        <v>2653669.8647782295</v>
      </c>
      <c r="Z157" s="189">
        <v>2842779.249667271</v>
      </c>
      <c r="AA157" s="189">
        <v>3027822.6797637446</v>
      </c>
      <c r="AB157" s="189">
        <v>3238144.9272830524</v>
      </c>
      <c r="AC157" s="189">
        <v>3374028.1962457653</v>
      </c>
      <c r="AD157" s="195">
        <v>141</v>
      </c>
      <c r="AE157" s="190" t="s">
        <v>1184</v>
      </c>
    </row>
    <row r="158" spans="1:31" ht="21" customHeight="1" x14ac:dyDescent="0.2">
      <c r="A158" s="184" t="s">
        <v>976</v>
      </c>
      <c r="B158" s="185" t="s">
        <v>522</v>
      </c>
      <c r="C158" s="186">
        <v>49648.265618765341</v>
      </c>
      <c r="D158" s="186">
        <v>53869.645179930179</v>
      </c>
      <c r="E158" s="186">
        <v>58391.441879729915</v>
      </c>
      <c r="F158" s="186">
        <v>57836.383447800341</v>
      </c>
      <c r="G158" s="186">
        <v>54071.794205935774</v>
      </c>
      <c r="H158" s="186">
        <v>62833.975239318279</v>
      </c>
      <c r="I158" s="186">
        <v>60625.730851660235</v>
      </c>
      <c r="J158" s="186">
        <v>66636.148603712296</v>
      </c>
      <c r="K158" s="186">
        <v>65379.923591624523</v>
      </c>
      <c r="L158" s="186">
        <v>59466.181931030878</v>
      </c>
      <c r="M158" s="186">
        <v>57697.974108590133</v>
      </c>
      <c r="N158" s="186">
        <v>61389.551029848808</v>
      </c>
      <c r="O158" s="186">
        <v>57393.922256439822</v>
      </c>
      <c r="P158" s="186"/>
      <c r="Q158" s="186">
        <v>49648.265618765341</v>
      </c>
      <c r="R158" s="186">
        <v>50760.130614372596</v>
      </c>
      <c r="S158" s="186">
        <v>52233.936666703972</v>
      </c>
      <c r="T158" s="186">
        <v>51803.834205181811</v>
      </c>
      <c r="U158" s="186">
        <v>46398.809770195148</v>
      </c>
      <c r="V158" s="186">
        <v>47744.122460284721</v>
      </c>
      <c r="W158" s="186">
        <v>44465.768084817217</v>
      </c>
      <c r="X158" s="186">
        <v>43962.606828862328</v>
      </c>
      <c r="Y158" s="186">
        <v>41152.879953893098</v>
      </c>
      <c r="Z158" s="186">
        <v>40103.233458139403</v>
      </c>
      <c r="AA158" s="186">
        <v>36837.215881102617</v>
      </c>
      <c r="AB158" s="186">
        <v>37713.053973205941</v>
      </c>
      <c r="AC158" s="186">
        <v>37864.810789671144</v>
      </c>
      <c r="AD158" s="184" t="s">
        <v>976</v>
      </c>
      <c r="AE158" s="187" t="s">
        <v>1185</v>
      </c>
    </row>
    <row r="159" spans="1:31" ht="21" customHeight="1" x14ac:dyDescent="0.2">
      <c r="A159" s="195">
        <v>143</v>
      </c>
      <c r="B159" s="188" t="s">
        <v>410</v>
      </c>
      <c r="C159" s="189">
        <v>3259890.8621868519</v>
      </c>
      <c r="D159" s="189">
        <v>4045253.5979782897</v>
      </c>
      <c r="E159" s="189">
        <v>4307852.1997429756</v>
      </c>
      <c r="F159" s="189">
        <v>4545502.7192174764</v>
      </c>
      <c r="G159" s="189">
        <v>4847755.6416586526</v>
      </c>
      <c r="H159" s="189">
        <v>5375376.5676818229</v>
      </c>
      <c r="I159" s="189">
        <v>5620831.8599029779</v>
      </c>
      <c r="J159" s="189">
        <v>5853695.2466612188</v>
      </c>
      <c r="K159" s="189">
        <v>6368081.5120645761</v>
      </c>
      <c r="L159" s="189">
        <v>7048021.9406900024</v>
      </c>
      <c r="M159" s="189">
        <v>7749681.0405963473</v>
      </c>
      <c r="N159" s="189">
        <v>8624590.4935362805</v>
      </c>
      <c r="O159" s="189">
        <v>9295784.6060582679</v>
      </c>
      <c r="P159" s="189"/>
      <c r="Q159" s="189">
        <v>3259890.8621868519</v>
      </c>
      <c r="R159" s="189">
        <v>3346820.8754185275</v>
      </c>
      <c r="S159" s="189">
        <v>3331110.4592146189</v>
      </c>
      <c r="T159" s="189">
        <v>3417654.6175981099</v>
      </c>
      <c r="U159" s="189">
        <v>3486978.7666398953</v>
      </c>
      <c r="V159" s="189">
        <v>3551490.1210320555</v>
      </c>
      <c r="W159" s="189">
        <v>3393925.090951175</v>
      </c>
      <c r="X159" s="189">
        <v>3454003.7850365927</v>
      </c>
      <c r="Y159" s="189">
        <v>3462398.6169230649</v>
      </c>
      <c r="Z159" s="189">
        <v>3519079.8102162965</v>
      </c>
      <c r="AA159" s="189">
        <v>3583159.6282666442</v>
      </c>
      <c r="AB159" s="189">
        <v>3636915.6016204641</v>
      </c>
      <c r="AC159" s="189">
        <v>3681735.8431490394</v>
      </c>
      <c r="AD159" s="195">
        <v>143</v>
      </c>
      <c r="AE159" s="190" t="s">
        <v>1186</v>
      </c>
    </row>
    <row r="160" spans="1:31" ht="21" customHeight="1" x14ac:dyDescent="0.2">
      <c r="A160" s="184">
        <v>144</v>
      </c>
      <c r="B160" s="185" t="s">
        <v>454</v>
      </c>
      <c r="C160" s="186">
        <v>432639.61030634423</v>
      </c>
      <c r="D160" s="186">
        <v>494736.89251197584</v>
      </c>
      <c r="E160" s="186">
        <v>628598.31125885725</v>
      </c>
      <c r="F160" s="186">
        <v>692970.70554188255</v>
      </c>
      <c r="G160" s="186">
        <v>760599.51546062611</v>
      </c>
      <c r="H160" s="186">
        <v>894459.20665986009</v>
      </c>
      <c r="I160" s="186">
        <v>1017491.3544488164</v>
      </c>
      <c r="J160" s="186">
        <v>1097253.1185565202</v>
      </c>
      <c r="K160" s="186">
        <v>1255969.0013774128</v>
      </c>
      <c r="L160" s="186">
        <v>1177160.2379855525</v>
      </c>
      <c r="M160" s="186">
        <v>1476254.1081622129</v>
      </c>
      <c r="N160" s="186">
        <v>1733060.7581069551</v>
      </c>
      <c r="O160" s="186">
        <v>1867514.2306078188</v>
      </c>
      <c r="P160" s="186"/>
      <c r="Q160" s="186">
        <v>432639.61030634423</v>
      </c>
      <c r="R160" s="186">
        <v>450708.87511040398</v>
      </c>
      <c r="S160" s="186">
        <v>471848.03008092078</v>
      </c>
      <c r="T160" s="186">
        <v>476762.85723720002</v>
      </c>
      <c r="U160" s="186">
        <v>482971.93377459032</v>
      </c>
      <c r="V160" s="186">
        <v>499623.15142306231</v>
      </c>
      <c r="W160" s="186">
        <v>527337.95397320762</v>
      </c>
      <c r="X160" s="186">
        <v>636490.33166098478</v>
      </c>
      <c r="Y160" s="186">
        <v>656926.0288193922</v>
      </c>
      <c r="Z160" s="186">
        <v>613265.63882709353</v>
      </c>
      <c r="AA160" s="186">
        <v>669990.90007410222</v>
      </c>
      <c r="AB160" s="186">
        <v>677472.71910060046</v>
      </c>
      <c r="AC160" s="186">
        <v>869999.51498157752</v>
      </c>
      <c r="AD160" s="184">
        <v>144</v>
      </c>
      <c r="AE160" s="187" t="s">
        <v>1187</v>
      </c>
    </row>
    <row r="161" spans="1:31" ht="21" customHeight="1" x14ac:dyDescent="0.2">
      <c r="A161" s="195" t="s">
        <v>977</v>
      </c>
      <c r="B161" s="188" t="s">
        <v>455</v>
      </c>
      <c r="C161" s="189">
        <v>971030.17271498719</v>
      </c>
      <c r="D161" s="189">
        <v>1208568.7195530082</v>
      </c>
      <c r="E161" s="189">
        <v>1370836.8078334772</v>
      </c>
      <c r="F161" s="189">
        <v>1547374.60567821</v>
      </c>
      <c r="G161" s="189">
        <v>1775743.4828327554</v>
      </c>
      <c r="H161" s="189">
        <v>2162388.5096617257</v>
      </c>
      <c r="I161" s="189">
        <v>1383897.5667926064</v>
      </c>
      <c r="J161" s="189">
        <v>1627585.0233167026</v>
      </c>
      <c r="K161" s="189">
        <v>1798682.5529556146</v>
      </c>
      <c r="L161" s="189">
        <v>2000970.3602736345</v>
      </c>
      <c r="M161" s="189">
        <v>2255613.124110037</v>
      </c>
      <c r="N161" s="189">
        <v>2494927.3688134137</v>
      </c>
      <c r="O161" s="189">
        <v>2860914.6115161027</v>
      </c>
      <c r="P161" s="189"/>
      <c r="Q161" s="189">
        <v>971030.17271498719</v>
      </c>
      <c r="R161" s="189">
        <v>1036376.0990195649</v>
      </c>
      <c r="S161" s="189">
        <v>1110185.6488609535</v>
      </c>
      <c r="T161" s="189">
        <v>1195233.907383786</v>
      </c>
      <c r="U161" s="189">
        <v>1295789.4511224527</v>
      </c>
      <c r="V161" s="189">
        <v>1420548.5501262851</v>
      </c>
      <c r="W161" s="189">
        <v>844050.05071824556</v>
      </c>
      <c r="X161" s="189">
        <v>898702.55521202099</v>
      </c>
      <c r="Y161" s="189">
        <v>948806.9497177233</v>
      </c>
      <c r="Z161" s="189">
        <v>1002882.0578032668</v>
      </c>
      <c r="AA161" s="189">
        <v>1061340.0238610811</v>
      </c>
      <c r="AB161" s="189">
        <v>1124651.2005647887</v>
      </c>
      <c r="AC161" s="189">
        <v>1193358.8051030803</v>
      </c>
      <c r="AD161" s="195" t="s">
        <v>977</v>
      </c>
      <c r="AE161" s="190" t="s">
        <v>1188</v>
      </c>
    </row>
    <row r="162" spans="1:31" ht="21" customHeight="1" x14ac:dyDescent="0.2">
      <c r="A162" s="219" t="s">
        <v>970</v>
      </c>
      <c r="B162" s="220" t="s">
        <v>524</v>
      </c>
      <c r="C162" s="221">
        <v>48775133.994846836</v>
      </c>
      <c r="D162" s="221">
        <v>56493734.769998536</v>
      </c>
      <c r="E162" s="221">
        <v>64617834.904332839</v>
      </c>
      <c r="F162" s="221">
        <v>74280660.337836847</v>
      </c>
      <c r="G162" s="221">
        <v>83349839.786679953</v>
      </c>
      <c r="H162" s="221">
        <v>95067701.886687174</v>
      </c>
      <c r="I162" s="221">
        <v>104307899.26784615</v>
      </c>
      <c r="J162" s="221">
        <v>114978256.04953124</v>
      </c>
      <c r="K162" s="221">
        <v>127617159.30283003</v>
      </c>
      <c r="L162" s="221">
        <v>141330253.10409358</v>
      </c>
      <c r="M162" s="221">
        <v>157414875.3403655</v>
      </c>
      <c r="N162" s="221">
        <v>173441795.90317503</v>
      </c>
      <c r="O162" s="221">
        <v>189927010.15133807</v>
      </c>
      <c r="P162" s="221"/>
      <c r="Q162" s="221">
        <v>48775133.994846836</v>
      </c>
      <c r="R162" s="221">
        <v>50807404.055700079</v>
      </c>
      <c r="S162" s="221">
        <v>53095254.868994191</v>
      </c>
      <c r="T162" s="221">
        <v>56202583.597817257</v>
      </c>
      <c r="U162" s="221">
        <v>59524244.215717666</v>
      </c>
      <c r="V162" s="221">
        <v>64121674.334453307</v>
      </c>
      <c r="W162" s="221">
        <v>67124413.596185118</v>
      </c>
      <c r="X162" s="221">
        <v>71712529.573286429</v>
      </c>
      <c r="Y162" s="221">
        <v>76028287.608070254</v>
      </c>
      <c r="Z162" s="221">
        <v>79930807.316498891</v>
      </c>
      <c r="AA162" s="221">
        <v>84223438.398003727</v>
      </c>
      <c r="AB162" s="221">
        <v>87829018.441984132</v>
      </c>
      <c r="AC162" s="221">
        <v>91933346.677676603</v>
      </c>
      <c r="AD162" s="219" t="s">
        <v>970</v>
      </c>
      <c r="AE162" s="222" t="s">
        <v>1189</v>
      </c>
    </row>
    <row r="163" spans="1:31" ht="30" x14ac:dyDescent="0.2">
      <c r="A163" s="223">
        <v>146</v>
      </c>
      <c r="B163" s="224" t="s">
        <v>525</v>
      </c>
      <c r="C163" s="225">
        <v>7425186.0945934644</v>
      </c>
      <c r="D163" s="225">
        <v>7885476.8441798631</v>
      </c>
      <c r="E163" s="225">
        <v>9242134.1939316504</v>
      </c>
      <c r="F163" s="225">
        <v>11203240.893139351</v>
      </c>
      <c r="G163" s="225">
        <v>12073851.253253274</v>
      </c>
      <c r="H163" s="225">
        <v>14317177.31641626</v>
      </c>
      <c r="I163" s="225">
        <v>15695608.446148392</v>
      </c>
      <c r="J163" s="225">
        <v>19970914.467475116</v>
      </c>
      <c r="K163" s="225">
        <v>21085634.058552783</v>
      </c>
      <c r="L163" s="225">
        <v>22743388.044155534</v>
      </c>
      <c r="M163" s="225">
        <v>23292416.530694176</v>
      </c>
      <c r="N163" s="225">
        <v>27529031.325995203</v>
      </c>
      <c r="O163" s="225">
        <v>28653000.781789564</v>
      </c>
      <c r="P163" s="225"/>
      <c r="Q163" s="225">
        <v>7425186.0945934644</v>
      </c>
      <c r="R163" s="225">
        <v>7448030.9235171285</v>
      </c>
      <c r="S163" s="225">
        <v>8328158.3997945869</v>
      </c>
      <c r="T163" s="225">
        <v>8742875.0498387069</v>
      </c>
      <c r="U163" s="225">
        <v>8983904.9094298091</v>
      </c>
      <c r="V163" s="225">
        <v>9854906.5744879991</v>
      </c>
      <c r="W163" s="225">
        <v>10732403.408321895</v>
      </c>
      <c r="X163" s="225">
        <v>12351052.738749709</v>
      </c>
      <c r="Y163" s="225">
        <v>13580695.099872874</v>
      </c>
      <c r="Z163" s="225">
        <v>14793400.469681678</v>
      </c>
      <c r="AA163" s="225">
        <v>14968832.939648952</v>
      </c>
      <c r="AB163" s="225">
        <v>15223844.666416695</v>
      </c>
      <c r="AC163" s="225">
        <v>15962400.894523636</v>
      </c>
      <c r="AD163" s="223">
        <v>146</v>
      </c>
      <c r="AE163" s="226" t="s">
        <v>1190</v>
      </c>
    </row>
    <row r="164" spans="1:31" ht="21" customHeight="1" x14ac:dyDescent="0.2">
      <c r="A164" s="227">
        <v>147</v>
      </c>
      <c r="B164" s="185" t="s">
        <v>526</v>
      </c>
      <c r="C164" s="186">
        <v>4811712.7303058561</v>
      </c>
      <c r="D164" s="186">
        <v>5285466.6761817429</v>
      </c>
      <c r="E164" s="186">
        <v>5758183.7967284489</v>
      </c>
      <c r="F164" s="186">
        <v>5942060.1969854003</v>
      </c>
      <c r="G164" s="186">
        <v>6098375.6836624788</v>
      </c>
      <c r="H164" s="186">
        <v>6007636.4893749459</v>
      </c>
      <c r="I164" s="186">
        <v>6176882.333022926</v>
      </c>
      <c r="J164" s="186">
        <v>6540511.7339136759</v>
      </c>
      <c r="K164" s="186">
        <v>6755760.9968948616</v>
      </c>
      <c r="L164" s="186">
        <v>6954378.8113479884</v>
      </c>
      <c r="M164" s="186">
        <v>7328128.6816892037</v>
      </c>
      <c r="N164" s="186">
        <v>8254629.5504359938</v>
      </c>
      <c r="O164" s="186">
        <v>7867582.9157337332</v>
      </c>
      <c r="P164" s="186"/>
      <c r="Q164" s="186">
        <v>4811712.7303058561</v>
      </c>
      <c r="R164" s="186">
        <v>4785496.9410872096</v>
      </c>
      <c r="S164" s="186">
        <v>4738479.4253781857</v>
      </c>
      <c r="T164" s="186">
        <v>4721211.0379434573</v>
      </c>
      <c r="U164" s="186">
        <v>4699838.7297316035</v>
      </c>
      <c r="V164" s="186">
        <v>4647701.8116929652</v>
      </c>
      <c r="W164" s="186">
        <v>4627020.150881418</v>
      </c>
      <c r="X164" s="186">
        <v>4596586.1403353596</v>
      </c>
      <c r="Y164" s="186">
        <v>4520869.53440871</v>
      </c>
      <c r="Z164" s="186">
        <v>4556071.9243588755</v>
      </c>
      <c r="AA164" s="186">
        <v>4512169.9727683244</v>
      </c>
      <c r="AB164" s="186">
        <v>4482207.86325798</v>
      </c>
      <c r="AC164" s="186">
        <v>4157945.3115060939</v>
      </c>
      <c r="AD164" s="227">
        <v>147</v>
      </c>
      <c r="AE164" s="187" t="s">
        <v>1191</v>
      </c>
    </row>
    <row r="165" spans="1:31" ht="21" customHeight="1" x14ac:dyDescent="0.2">
      <c r="A165" s="228">
        <v>148</v>
      </c>
      <c r="B165" s="188" t="s">
        <v>527</v>
      </c>
      <c r="C165" s="189">
        <v>2637926.0760642551</v>
      </c>
      <c r="D165" s="189">
        <v>3264670.6118222703</v>
      </c>
      <c r="E165" s="189">
        <v>3707959.9614123795</v>
      </c>
      <c r="F165" s="189">
        <v>3647822.3359960029</v>
      </c>
      <c r="G165" s="189">
        <v>3869909.1407352635</v>
      </c>
      <c r="H165" s="189">
        <v>4216715.3204010613</v>
      </c>
      <c r="I165" s="189">
        <v>4104807.9969410859</v>
      </c>
      <c r="J165" s="189">
        <v>3943673.9560073158</v>
      </c>
      <c r="K165" s="189">
        <v>4356079.3046964724</v>
      </c>
      <c r="L165" s="189">
        <v>4259733.8688387116</v>
      </c>
      <c r="M165" s="189">
        <v>4886885.6201276425</v>
      </c>
      <c r="N165" s="189">
        <v>5371752.6505095828</v>
      </c>
      <c r="O165" s="189">
        <v>5416231.064973997</v>
      </c>
      <c r="P165" s="189"/>
      <c r="Q165" s="189">
        <v>2637926.0760642551</v>
      </c>
      <c r="R165" s="189">
        <v>2672657.4879508666</v>
      </c>
      <c r="S165" s="189">
        <v>2708163.9486894221</v>
      </c>
      <c r="T165" s="189">
        <v>2654328.0495702215</v>
      </c>
      <c r="U165" s="189">
        <v>2694028.1827387833</v>
      </c>
      <c r="V165" s="189">
        <v>2779529.7513030693</v>
      </c>
      <c r="W165" s="189">
        <v>2829997.6802878482</v>
      </c>
      <c r="X165" s="189">
        <v>2632472.607279493</v>
      </c>
      <c r="Y165" s="189">
        <v>2666869.2415500781</v>
      </c>
      <c r="Z165" s="189">
        <v>2617512.4082810674</v>
      </c>
      <c r="AA165" s="189">
        <v>2617235.1678229449</v>
      </c>
      <c r="AB165" s="189">
        <v>2685783.8502180832</v>
      </c>
      <c r="AC165" s="189">
        <v>2626461.5947750737</v>
      </c>
      <c r="AD165" s="228">
        <v>148</v>
      </c>
      <c r="AE165" s="190" t="s">
        <v>1192</v>
      </c>
    </row>
    <row r="166" spans="1:31" ht="21" customHeight="1" x14ac:dyDescent="0.2">
      <c r="A166" s="219" t="s">
        <v>971</v>
      </c>
      <c r="B166" s="220" t="s">
        <v>528</v>
      </c>
      <c r="C166" s="221">
        <v>14874824.900963575</v>
      </c>
      <c r="D166" s="221">
        <v>16435614.132183876</v>
      </c>
      <c r="E166" s="221">
        <v>18708277.952072479</v>
      </c>
      <c r="F166" s="221">
        <v>20793123.426120754</v>
      </c>
      <c r="G166" s="221">
        <v>22042136.077651016</v>
      </c>
      <c r="H166" s="221">
        <v>24541529.126192268</v>
      </c>
      <c r="I166" s="221">
        <v>25977298.776112404</v>
      </c>
      <c r="J166" s="221">
        <v>30455100.157396108</v>
      </c>
      <c r="K166" s="221">
        <v>32197474.360144116</v>
      </c>
      <c r="L166" s="221">
        <v>33957500.724342234</v>
      </c>
      <c r="M166" s="221">
        <v>35507430.832511023</v>
      </c>
      <c r="N166" s="221">
        <v>41155413.526940778</v>
      </c>
      <c r="O166" s="221">
        <v>41936814.762497291</v>
      </c>
      <c r="P166" s="221"/>
      <c r="Q166" s="221">
        <v>14874824.900963575</v>
      </c>
      <c r="R166" s="221">
        <v>14906185.352555206</v>
      </c>
      <c r="S166" s="221">
        <v>15774801.773862194</v>
      </c>
      <c r="T166" s="221">
        <v>16118414.137352385</v>
      </c>
      <c r="U166" s="221">
        <v>16377771.821900195</v>
      </c>
      <c r="V166" s="221">
        <v>17282138.137484033</v>
      </c>
      <c r="W166" s="221">
        <v>18189421.239491161</v>
      </c>
      <c r="X166" s="221">
        <v>19580111.486364562</v>
      </c>
      <c r="Y166" s="221">
        <v>20768433.87583166</v>
      </c>
      <c r="Z166" s="221">
        <v>21966984.80232162</v>
      </c>
      <c r="AA166" s="221">
        <v>22098238.080240224</v>
      </c>
      <c r="AB166" s="221">
        <v>22391836.379892759</v>
      </c>
      <c r="AC166" s="221">
        <v>22746807.800804801</v>
      </c>
      <c r="AD166" s="219" t="s">
        <v>971</v>
      </c>
      <c r="AE166" s="222" t="s">
        <v>1193</v>
      </c>
    </row>
    <row r="167" spans="1:31" ht="21" customHeight="1" x14ac:dyDescent="0.2">
      <c r="A167" s="223">
        <v>149</v>
      </c>
      <c r="B167" s="224" t="s">
        <v>457</v>
      </c>
      <c r="C167" s="225">
        <v>4618118.6250200002</v>
      </c>
      <c r="D167" s="225">
        <v>5469498</v>
      </c>
      <c r="E167" s="225">
        <v>6745167</v>
      </c>
      <c r="F167" s="225">
        <v>7934614</v>
      </c>
      <c r="G167" s="225">
        <v>8567379</v>
      </c>
      <c r="H167" s="225">
        <v>10279745.793749999</v>
      </c>
      <c r="I167" s="225">
        <v>12479484.625</v>
      </c>
      <c r="J167" s="225">
        <v>13739996.92</v>
      </c>
      <c r="K167" s="225">
        <v>15780642.25</v>
      </c>
      <c r="L167" s="225">
        <v>16992525.905000001</v>
      </c>
      <c r="M167" s="225">
        <v>18447300</v>
      </c>
      <c r="N167" s="225">
        <v>21483253</v>
      </c>
      <c r="O167" s="225">
        <v>23806617</v>
      </c>
      <c r="P167" s="225"/>
      <c r="Q167" s="225">
        <v>4618118.6250200002</v>
      </c>
      <c r="R167" s="225">
        <v>4918931.8779199999</v>
      </c>
      <c r="S167" s="225">
        <v>5254774.8396800002</v>
      </c>
      <c r="T167" s="225">
        <v>5655178.3060599994</v>
      </c>
      <c r="U167" s="225">
        <v>5902281.5783000002</v>
      </c>
      <c r="V167" s="225">
        <v>6338250.7832999993</v>
      </c>
      <c r="W167" s="225">
        <v>6943483.9230399998</v>
      </c>
      <c r="X167" s="225">
        <v>7351826.9842600003</v>
      </c>
      <c r="Y167" s="225">
        <v>7826910.19362</v>
      </c>
      <c r="Z167" s="225">
        <v>8375494.3981999997</v>
      </c>
      <c r="AA167" s="225">
        <v>8962450.4396799989</v>
      </c>
      <c r="AB167" s="225">
        <v>9581496.4014400002</v>
      </c>
      <c r="AC167" s="225">
        <v>10390442.906879999</v>
      </c>
      <c r="AD167" s="223">
        <v>149</v>
      </c>
      <c r="AE167" s="226" t="s">
        <v>1194</v>
      </c>
    </row>
    <row r="168" spans="1:31" ht="21" customHeight="1" x14ac:dyDescent="0.2">
      <c r="A168" s="227">
        <v>150</v>
      </c>
      <c r="B168" s="185" t="s">
        <v>456</v>
      </c>
      <c r="C168" s="186">
        <v>3392334.5375330746</v>
      </c>
      <c r="D168" s="186">
        <v>3960210.3831500001</v>
      </c>
      <c r="E168" s="186">
        <v>4785690.5433399994</v>
      </c>
      <c r="F168" s="186">
        <v>5688258.7580900006</v>
      </c>
      <c r="G168" s="186">
        <v>7001621.4503549999</v>
      </c>
      <c r="H168" s="186">
        <v>7878234</v>
      </c>
      <c r="I168" s="186">
        <v>10196453.800000001</v>
      </c>
      <c r="J168" s="186">
        <v>11170727</v>
      </c>
      <c r="K168" s="186">
        <v>11772096.35</v>
      </c>
      <c r="L168" s="186">
        <v>11714982.960000001</v>
      </c>
      <c r="M168" s="186">
        <v>14965955</v>
      </c>
      <c r="N168" s="186">
        <v>16853652</v>
      </c>
      <c r="O168" s="186">
        <v>19446721</v>
      </c>
      <c r="P168" s="186"/>
      <c r="Q168" s="186">
        <v>3392334.5375330746</v>
      </c>
      <c r="R168" s="186">
        <v>3472130.8170534698</v>
      </c>
      <c r="S168" s="186">
        <v>3731758.4444654295</v>
      </c>
      <c r="T168" s="186">
        <v>4009587.009143631</v>
      </c>
      <c r="U168" s="186">
        <v>4748142.1168266786</v>
      </c>
      <c r="V168" s="186">
        <v>5419086.6825751634</v>
      </c>
      <c r="W168" s="186">
        <v>6637632.2483588774</v>
      </c>
      <c r="X168" s="186">
        <v>7375703.997712221</v>
      </c>
      <c r="Y168" s="186">
        <v>7522661.5652432023</v>
      </c>
      <c r="Z168" s="186">
        <v>7526138.2218556413</v>
      </c>
      <c r="AA168" s="186">
        <v>9191320.0664262827</v>
      </c>
      <c r="AB168" s="186">
        <v>10052140.411075149</v>
      </c>
      <c r="AC168" s="186">
        <v>10327386.146471629</v>
      </c>
      <c r="AD168" s="227">
        <v>150</v>
      </c>
      <c r="AE168" s="187" t="s">
        <v>1195</v>
      </c>
    </row>
    <row r="169" spans="1:31" ht="28.5" customHeight="1" x14ac:dyDescent="0.2">
      <c r="A169" s="229" t="s">
        <v>972</v>
      </c>
      <c r="B169" s="230" t="s">
        <v>529</v>
      </c>
      <c r="C169" s="231">
        <v>8010453.1625530748</v>
      </c>
      <c r="D169" s="231">
        <v>9429708.3831500001</v>
      </c>
      <c r="E169" s="231">
        <v>11530857.543339999</v>
      </c>
      <c r="F169" s="231">
        <v>13622872.758090001</v>
      </c>
      <c r="G169" s="231">
        <v>15569000.450355001</v>
      </c>
      <c r="H169" s="231">
        <v>18157979.793749999</v>
      </c>
      <c r="I169" s="231">
        <v>22675938.425000001</v>
      </c>
      <c r="J169" s="231">
        <v>24910723.920000002</v>
      </c>
      <c r="K169" s="231">
        <v>27552738.600000001</v>
      </c>
      <c r="L169" s="231">
        <v>28707508.865000002</v>
      </c>
      <c r="M169" s="231">
        <v>33413255</v>
      </c>
      <c r="N169" s="231">
        <v>38336905</v>
      </c>
      <c r="O169" s="231">
        <v>43253338</v>
      </c>
      <c r="P169" s="231"/>
      <c r="Q169" s="231">
        <v>8010453.1625530748</v>
      </c>
      <c r="R169" s="231">
        <v>8391062.6949734688</v>
      </c>
      <c r="S169" s="231">
        <v>8986533.2841454297</v>
      </c>
      <c r="T169" s="231">
        <v>9664765.3152036294</v>
      </c>
      <c r="U169" s="231">
        <v>10650423.695126679</v>
      </c>
      <c r="V169" s="231">
        <v>11757337.465875164</v>
      </c>
      <c r="W169" s="231">
        <v>13581116.171398878</v>
      </c>
      <c r="X169" s="231">
        <v>14727530.981972221</v>
      </c>
      <c r="Y169" s="231">
        <v>15349571.758863203</v>
      </c>
      <c r="Z169" s="231">
        <v>15901632.620055642</v>
      </c>
      <c r="AA169" s="231">
        <v>18153770.50610628</v>
      </c>
      <c r="AB169" s="231">
        <v>19633636.812515147</v>
      </c>
      <c r="AC169" s="231">
        <v>20717829.053351626</v>
      </c>
      <c r="AD169" s="229" t="s">
        <v>972</v>
      </c>
      <c r="AE169" s="232" t="s">
        <v>1196</v>
      </c>
    </row>
    <row r="170" spans="1:31" ht="43.5" customHeight="1" x14ac:dyDescent="0.2">
      <c r="A170" s="215" t="s">
        <v>973</v>
      </c>
      <c r="B170" s="216" t="s">
        <v>530</v>
      </c>
      <c r="C170" s="217">
        <v>190808753.45297509</v>
      </c>
      <c r="D170" s="217">
        <v>215317265.60478789</v>
      </c>
      <c r="E170" s="217">
        <v>248199592.13873506</v>
      </c>
      <c r="F170" s="217">
        <v>268246487.97752374</v>
      </c>
      <c r="G170" s="217">
        <v>284684619.88706017</v>
      </c>
      <c r="H170" s="217">
        <v>319650388.13409412</v>
      </c>
      <c r="I170" s="217">
        <v>349079279.47413987</v>
      </c>
      <c r="J170" s="217">
        <v>375108449.39436543</v>
      </c>
      <c r="K170" s="217">
        <v>415332515.21879649</v>
      </c>
      <c r="L170" s="217">
        <v>453492923.18117285</v>
      </c>
      <c r="M170" s="217">
        <v>503045162.64083534</v>
      </c>
      <c r="N170" s="217">
        <v>560816648.32946122</v>
      </c>
      <c r="O170" s="217">
        <v>610861640.85498679</v>
      </c>
      <c r="P170" s="217"/>
      <c r="Q170" s="217">
        <v>190808753.45297509</v>
      </c>
      <c r="R170" s="217">
        <v>193965745.72861403</v>
      </c>
      <c r="S170" s="217">
        <v>203569912.19911957</v>
      </c>
      <c r="T170" s="217">
        <v>204786346.51153415</v>
      </c>
      <c r="U170" s="217">
        <v>207224177.37822008</v>
      </c>
      <c r="V170" s="217">
        <v>220914396.84922153</v>
      </c>
      <c r="W170" s="217">
        <v>232077736.9566958</v>
      </c>
      <c r="X170" s="217">
        <v>237801283.96582344</v>
      </c>
      <c r="Y170" s="217">
        <v>250721787.10553652</v>
      </c>
      <c r="Z170" s="217">
        <v>261279017.2815268</v>
      </c>
      <c r="AA170" s="217">
        <v>272179109.03904009</v>
      </c>
      <c r="AB170" s="217">
        <v>287130486.72566813</v>
      </c>
      <c r="AC170" s="217">
        <v>294946251.41740048</v>
      </c>
      <c r="AD170" s="215" t="s">
        <v>973</v>
      </c>
      <c r="AE170" s="218" t="s">
        <v>1197</v>
      </c>
    </row>
    <row r="171" spans="1:31" ht="21" customHeight="1" x14ac:dyDescent="0.2">
      <c r="C171" s="234">
        <v>0</v>
      </c>
      <c r="D171" s="234">
        <v>0</v>
      </c>
      <c r="E171" s="234">
        <v>0</v>
      </c>
      <c r="F171" s="234">
        <v>0</v>
      </c>
      <c r="G171" s="234">
        <v>0</v>
      </c>
      <c r="H171" s="234">
        <v>0</v>
      </c>
      <c r="I171" s="234">
        <v>0</v>
      </c>
      <c r="J171" s="234">
        <v>0</v>
      </c>
      <c r="K171" s="234">
        <v>0</v>
      </c>
      <c r="L171" s="234">
        <v>0</v>
      </c>
      <c r="M171" s="234">
        <v>0</v>
      </c>
      <c r="N171" s="234">
        <v>5578120.346323967</v>
      </c>
      <c r="O171" s="234" t="e">
        <v>#REF!</v>
      </c>
      <c r="P171" s="234">
        <v>-193965745.72861406</v>
      </c>
      <c r="Q171" s="234" t="e">
        <v>#REF!</v>
      </c>
      <c r="R171" s="234">
        <v>-3156992.2756389678</v>
      </c>
      <c r="S171" s="234">
        <v>-9604166.4705055058</v>
      </c>
      <c r="T171" s="234">
        <v>-1216434.3124145567</v>
      </c>
      <c r="U171" s="234">
        <v>-2437820.5778858662</v>
      </c>
      <c r="V171" s="234">
        <v>-13690219.471001476</v>
      </c>
      <c r="W171" s="234">
        <v>-11163340.107474208</v>
      </c>
      <c r="X171" s="234">
        <v>-5723547.0091275871</v>
      </c>
      <c r="Y171" s="234">
        <v>-12920503.139712989</v>
      </c>
      <c r="Z171" s="234">
        <v>-10557230.175990373</v>
      </c>
      <c r="AA171" s="234">
        <v>-10900091.756544292</v>
      </c>
      <c r="AB171" s="234">
        <v>-11725437.751301467</v>
      </c>
      <c r="AC171" s="234" t="e">
        <v>#REF!</v>
      </c>
    </row>
    <row r="172" spans="1:31" ht="21" customHeight="1" x14ac:dyDescent="0.2">
      <c r="C172" s="234">
        <v>0</v>
      </c>
      <c r="D172" s="234">
        <v>0</v>
      </c>
      <c r="E172" s="234">
        <v>0</v>
      </c>
      <c r="F172" s="234">
        <v>0</v>
      </c>
      <c r="G172" s="234">
        <v>0</v>
      </c>
      <c r="H172" s="234">
        <v>0</v>
      </c>
      <c r="I172" s="234">
        <v>0</v>
      </c>
      <c r="J172" s="234">
        <v>0</v>
      </c>
      <c r="K172" s="234">
        <v>0</v>
      </c>
      <c r="L172" s="234">
        <v>0</v>
      </c>
      <c r="M172" s="234">
        <v>0</v>
      </c>
      <c r="N172" s="234">
        <v>0</v>
      </c>
      <c r="O172" s="234">
        <v>-1.2600934132933617E-3</v>
      </c>
      <c r="P172" s="234"/>
      <c r="Q172" s="234">
        <v>0</v>
      </c>
      <c r="R172" s="234">
        <v>0</v>
      </c>
      <c r="S172" s="234">
        <v>0</v>
      </c>
      <c r="T172" s="234">
        <v>0</v>
      </c>
      <c r="U172" s="234">
        <v>0</v>
      </c>
      <c r="V172" s="234">
        <v>0</v>
      </c>
      <c r="W172" s="234">
        <v>0</v>
      </c>
      <c r="X172" s="234">
        <v>0</v>
      </c>
      <c r="Y172" s="234">
        <v>0</v>
      </c>
      <c r="Z172" s="234">
        <v>0</v>
      </c>
      <c r="AA172" s="234">
        <v>0</v>
      </c>
      <c r="AB172" s="234">
        <v>0</v>
      </c>
      <c r="AC172" s="234">
        <v>3.6756205372512341E-3</v>
      </c>
    </row>
    <row r="173" spans="1:31" ht="21" customHeight="1" x14ac:dyDescent="0.2">
      <c r="C173" s="234"/>
      <c r="D173" s="234"/>
      <c r="E173" s="234"/>
      <c r="F173" s="234"/>
      <c r="G173" s="234"/>
      <c r="H173" s="234"/>
      <c r="I173" s="234"/>
      <c r="J173" s="234"/>
      <c r="K173" s="234"/>
      <c r="L173" s="234"/>
      <c r="M173" s="234"/>
      <c r="N173" s="234"/>
      <c r="O173" s="234"/>
      <c r="P173" s="234"/>
      <c r="Q173" s="234"/>
      <c r="R173" s="234"/>
      <c r="S173" s="234"/>
      <c r="T173" s="234"/>
      <c r="U173" s="234"/>
      <c r="V173" s="234"/>
      <c r="W173" s="234"/>
      <c r="X173" s="234"/>
      <c r="Y173" s="234"/>
      <c r="Z173" s="234"/>
      <c r="AA173" s="234"/>
      <c r="AB173" s="234"/>
      <c r="AC173" s="234"/>
    </row>
    <row r="174" spans="1:31" ht="21" customHeight="1" x14ac:dyDescent="0.2">
      <c r="C174" s="234"/>
      <c r="D174" s="234"/>
      <c r="E174" s="234"/>
      <c r="F174" s="234"/>
      <c r="G174" s="234"/>
      <c r="H174" s="234"/>
      <c r="I174" s="234"/>
      <c r="J174" s="234"/>
      <c r="K174" s="234"/>
      <c r="L174" s="234"/>
      <c r="M174" s="234"/>
      <c r="N174" s="234"/>
      <c r="O174" s="234"/>
      <c r="P174" s="234"/>
      <c r="Q174" s="234"/>
      <c r="R174" s="234"/>
      <c r="S174" s="234"/>
      <c r="T174" s="234"/>
      <c r="U174" s="234"/>
      <c r="V174" s="234"/>
      <c r="W174" s="234"/>
      <c r="X174" s="234"/>
      <c r="Y174" s="234"/>
      <c r="Z174" s="234"/>
      <c r="AA174" s="234"/>
      <c r="AB174" s="234"/>
      <c r="AC174" s="234"/>
    </row>
    <row r="175" spans="1:31" ht="21" customHeight="1" x14ac:dyDescent="0.2">
      <c r="C175" s="234"/>
      <c r="D175" s="234"/>
      <c r="E175" s="234"/>
      <c r="F175" s="234"/>
      <c r="G175" s="234"/>
      <c r="H175" s="234"/>
      <c r="I175" s="234"/>
      <c r="J175" s="234"/>
      <c r="K175" s="234"/>
      <c r="L175" s="234"/>
      <c r="M175" s="234"/>
      <c r="N175" s="234"/>
      <c r="O175" s="234"/>
      <c r="P175" s="234"/>
      <c r="Q175" s="234"/>
      <c r="R175" s="234"/>
      <c r="S175" s="234"/>
      <c r="T175" s="234"/>
      <c r="U175" s="234"/>
      <c r="V175" s="234"/>
      <c r="W175" s="234"/>
      <c r="X175" s="234"/>
      <c r="Y175" s="234"/>
      <c r="Z175" s="234"/>
      <c r="AA175" s="234"/>
      <c r="AB175" s="234"/>
      <c r="AC175" s="234"/>
    </row>
    <row r="176" spans="1:31" ht="21" customHeight="1" x14ac:dyDescent="0.2">
      <c r="C176" s="234"/>
      <c r="D176" s="234"/>
      <c r="E176" s="234"/>
      <c r="F176" s="234"/>
      <c r="G176" s="234"/>
      <c r="H176" s="234"/>
      <c r="I176" s="234"/>
      <c r="J176" s="234"/>
      <c r="K176" s="234"/>
      <c r="L176" s="234"/>
      <c r="M176" s="234"/>
      <c r="N176" s="234"/>
      <c r="O176" s="234"/>
      <c r="P176" s="234"/>
      <c r="Q176" s="234"/>
      <c r="R176" s="234"/>
      <c r="S176" s="234"/>
      <c r="T176" s="234"/>
      <c r="U176" s="234"/>
      <c r="V176" s="234"/>
      <c r="W176" s="234"/>
      <c r="X176" s="234"/>
      <c r="Y176" s="234"/>
      <c r="Z176" s="234"/>
      <c r="AA176" s="234"/>
      <c r="AB176" s="234"/>
      <c r="AC176" s="234"/>
    </row>
    <row r="177" spans="2:31" s="170" customFormat="1" ht="21" customHeight="1" x14ac:dyDescent="0.2">
      <c r="B177" s="235"/>
      <c r="C177" s="234"/>
      <c r="D177" s="234"/>
      <c r="E177" s="234"/>
      <c r="F177" s="234"/>
      <c r="G177" s="234"/>
      <c r="H177" s="234"/>
      <c r="I177" s="234"/>
      <c r="J177" s="234"/>
      <c r="K177" s="234"/>
      <c r="L177" s="234"/>
      <c r="M177" s="234"/>
      <c r="N177" s="234"/>
      <c r="O177" s="234"/>
      <c r="P177" s="234"/>
      <c r="Q177" s="234"/>
      <c r="R177" s="234"/>
      <c r="S177" s="234"/>
      <c r="T177" s="234"/>
      <c r="U177" s="234"/>
      <c r="V177" s="234"/>
      <c r="W177" s="234"/>
      <c r="X177" s="234"/>
      <c r="Y177" s="234"/>
      <c r="Z177" s="234"/>
      <c r="AA177" s="234"/>
      <c r="AB177" s="234"/>
      <c r="AC177" s="234"/>
      <c r="AE177" s="235"/>
    </row>
    <row r="178" spans="2:31" s="170" customFormat="1" ht="21" customHeight="1" x14ac:dyDescent="0.2">
      <c r="B178" s="235"/>
      <c r="C178" s="169"/>
      <c r="D178" s="169"/>
      <c r="E178" s="169"/>
      <c r="F178" s="169"/>
      <c r="G178" s="169"/>
      <c r="H178" s="169"/>
      <c r="I178" s="169"/>
      <c r="J178" s="169"/>
      <c r="K178" s="169"/>
      <c r="L178" s="169"/>
      <c r="M178" s="169"/>
      <c r="N178" s="169"/>
      <c r="O178" s="169"/>
      <c r="P178" s="169"/>
      <c r="Q178" s="169"/>
      <c r="R178" s="169"/>
      <c r="S178" s="169"/>
      <c r="T178" s="169"/>
      <c r="U178" s="169"/>
      <c r="V178" s="169"/>
      <c r="W178" s="169"/>
      <c r="X178" s="169"/>
      <c r="Y178" s="169"/>
      <c r="Z178" s="169"/>
      <c r="AA178" s="169"/>
      <c r="AB178" s="169"/>
      <c r="AC178" s="169"/>
      <c r="AE178" s="235"/>
    </row>
    <row r="179" spans="2:31" s="170" customFormat="1" ht="21" customHeight="1" x14ac:dyDescent="0.2">
      <c r="B179" s="235"/>
      <c r="C179" s="169"/>
      <c r="D179" s="169"/>
      <c r="E179" s="169"/>
      <c r="F179" s="169"/>
      <c r="G179" s="169"/>
      <c r="H179" s="169"/>
      <c r="I179" s="169"/>
      <c r="J179" s="169"/>
      <c r="K179" s="169"/>
      <c r="L179" s="169"/>
      <c r="M179" s="169"/>
      <c r="N179" s="169"/>
      <c r="O179" s="169"/>
      <c r="P179" s="169"/>
      <c r="Q179" s="169"/>
      <c r="R179" s="169"/>
      <c r="S179" s="169"/>
      <c r="T179" s="169"/>
      <c r="U179" s="169"/>
      <c r="V179" s="169"/>
      <c r="W179" s="169"/>
      <c r="X179" s="169"/>
      <c r="Y179" s="169"/>
      <c r="Z179" s="169"/>
      <c r="AA179" s="169"/>
      <c r="AB179" s="169"/>
      <c r="AC179" s="169"/>
      <c r="AE179" s="235"/>
    </row>
    <row r="180" spans="2:31" s="170" customFormat="1" ht="21" customHeight="1" x14ac:dyDescent="0.2">
      <c r="B180" s="235"/>
      <c r="C180" s="169"/>
      <c r="D180" s="169"/>
      <c r="E180" s="169"/>
      <c r="F180" s="169"/>
      <c r="G180" s="169"/>
      <c r="H180" s="169"/>
      <c r="I180" s="169"/>
      <c r="J180" s="169"/>
      <c r="K180" s="169"/>
      <c r="L180" s="169"/>
      <c r="M180" s="169"/>
      <c r="N180" s="169"/>
      <c r="O180" s="169"/>
      <c r="P180" s="169"/>
      <c r="Q180" s="169"/>
      <c r="R180" s="169"/>
      <c r="S180" s="169"/>
      <c r="T180" s="169"/>
      <c r="U180" s="169"/>
      <c r="V180" s="169"/>
      <c r="W180" s="169"/>
      <c r="X180" s="169"/>
      <c r="Y180" s="169"/>
      <c r="Z180" s="169"/>
      <c r="AA180" s="169"/>
      <c r="AB180" s="169"/>
      <c r="AC180" s="169"/>
      <c r="AE180" s="235"/>
    </row>
    <row r="181" spans="2:31" s="170" customFormat="1" ht="21" customHeight="1" x14ac:dyDescent="0.2">
      <c r="B181" s="235"/>
      <c r="C181" s="169"/>
      <c r="D181" s="169"/>
      <c r="E181" s="169"/>
      <c r="F181" s="169"/>
      <c r="G181" s="169"/>
      <c r="H181" s="169"/>
      <c r="I181" s="169"/>
      <c r="J181" s="169"/>
      <c r="K181" s="169"/>
      <c r="L181" s="169"/>
      <c r="M181" s="169"/>
      <c r="N181" s="169"/>
      <c r="O181" s="169"/>
      <c r="P181" s="169"/>
      <c r="Q181" s="169"/>
      <c r="R181" s="169"/>
      <c r="S181" s="169"/>
      <c r="T181" s="169"/>
      <c r="U181" s="169"/>
      <c r="V181" s="169"/>
      <c r="W181" s="169"/>
      <c r="X181" s="169"/>
      <c r="Y181" s="169"/>
      <c r="Z181" s="169"/>
      <c r="AA181" s="169"/>
      <c r="AB181" s="169"/>
      <c r="AC181" s="169"/>
      <c r="AE181" s="235"/>
    </row>
    <row r="182" spans="2:31" s="170" customFormat="1" ht="21" customHeight="1" x14ac:dyDescent="0.2">
      <c r="B182" s="235"/>
      <c r="C182" s="169"/>
      <c r="D182" s="169"/>
      <c r="E182" s="169"/>
      <c r="F182" s="169"/>
      <c r="G182" s="169"/>
      <c r="H182" s="169"/>
      <c r="I182" s="169"/>
      <c r="J182" s="169"/>
      <c r="K182" s="169"/>
      <c r="L182" s="169"/>
      <c r="M182" s="169"/>
      <c r="N182" s="169"/>
      <c r="O182" s="169"/>
      <c r="P182" s="169"/>
      <c r="Q182" s="169"/>
      <c r="R182" s="169"/>
      <c r="S182" s="169"/>
      <c r="T182" s="169"/>
      <c r="U182" s="169"/>
      <c r="V182" s="169"/>
      <c r="W182" s="169"/>
      <c r="X182" s="169"/>
      <c r="Y182" s="169"/>
      <c r="Z182" s="169"/>
      <c r="AA182" s="169"/>
      <c r="AB182" s="169"/>
      <c r="AC182" s="169"/>
      <c r="AE182" s="235"/>
    </row>
    <row r="183" spans="2:31" s="170" customFormat="1" ht="21" customHeight="1" x14ac:dyDescent="0.2">
      <c r="B183" s="235"/>
      <c r="C183" s="169"/>
      <c r="D183" s="169"/>
      <c r="E183" s="169"/>
      <c r="F183" s="169"/>
      <c r="G183" s="169"/>
      <c r="H183" s="169"/>
      <c r="I183" s="169"/>
      <c r="J183" s="169"/>
      <c r="K183" s="169"/>
      <c r="L183" s="169"/>
      <c r="M183" s="169"/>
      <c r="N183" s="169"/>
      <c r="O183" s="169"/>
      <c r="P183" s="169"/>
      <c r="Q183" s="169"/>
      <c r="R183" s="169"/>
      <c r="S183" s="169"/>
      <c r="T183" s="169"/>
      <c r="U183" s="169"/>
      <c r="V183" s="169"/>
      <c r="W183" s="169"/>
      <c r="X183" s="169"/>
      <c r="Y183" s="169"/>
      <c r="Z183" s="169"/>
      <c r="AA183" s="169"/>
      <c r="AB183" s="169"/>
      <c r="AC183" s="169"/>
      <c r="AE183" s="235"/>
    </row>
    <row r="184" spans="2:31" s="170" customFormat="1" ht="21" customHeight="1" x14ac:dyDescent="0.2">
      <c r="B184" s="235"/>
      <c r="C184" s="169"/>
      <c r="D184" s="169"/>
      <c r="E184" s="169"/>
      <c r="F184" s="169"/>
      <c r="G184" s="169"/>
      <c r="H184" s="169"/>
      <c r="I184" s="169"/>
      <c r="J184" s="169"/>
      <c r="K184" s="169"/>
      <c r="L184" s="169"/>
      <c r="M184" s="169"/>
      <c r="N184" s="169"/>
      <c r="O184" s="169"/>
      <c r="P184" s="169"/>
      <c r="Q184" s="169"/>
      <c r="R184" s="169"/>
      <c r="S184" s="169"/>
      <c r="T184" s="169"/>
      <c r="U184" s="169"/>
      <c r="V184" s="169"/>
      <c r="W184" s="169"/>
      <c r="X184" s="169"/>
      <c r="Y184" s="169"/>
      <c r="Z184" s="169"/>
      <c r="AA184" s="169"/>
      <c r="AB184" s="169"/>
      <c r="AC184" s="169"/>
      <c r="AE184" s="235"/>
    </row>
    <row r="185" spans="2:31" s="170" customFormat="1" ht="21" customHeight="1" x14ac:dyDescent="0.2">
      <c r="B185" s="235"/>
      <c r="C185" s="169"/>
      <c r="D185" s="169"/>
      <c r="E185" s="169"/>
      <c r="F185" s="169"/>
      <c r="G185" s="169"/>
      <c r="H185" s="169"/>
      <c r="I185" s="169"/>
      <c r="J185" s="169"/>
      <c r="K185" s="169"/>
      <c r="L185" s="169"/>
      <c r="M185" s="169"/>
      <c r="N185" s="169"/>
      <c r="O185" s="169"/>
      <c r="P185" s="169"/>
      <c r="Q185" s="169"/>
      <c r="R185" s="169"/>
      <c r="S185" s="169"/>
      <c r="T185" s="169"/>
      <c r="U185" s="169"/>
      <c r="V185" s="169"/>
      <c r="W185" s="169"/>
      <c r="X185" s="169"/>
      <c r="Y185" s="169"/>
      <c r="Z185" s="169"/>
      <c r="AA185" s="169"/>
      <c r="AB185" s="169"/>
      <c r="AC185" s="169"/>
      <c r="AE185" s="235"/>
    </row>
    <row r="186" spans="2:31" s="170" customFormat="1" ht="21" customHeight="1" x14ac:dyDescent="0.2">
      <c r="B186" s="235"/>
      <c r="C186" s="169"/>
      <c r="D186" s="169"/>
      <c r="E186" s="169"/>
      <c r="F186" s="169"/>
      <c r="G186" s="169"/>
      <c r="H186" s="169"/>
      <c r="I186" s="169"/>
      <c r="J186" s="169"/>
      <c r="K186" s="169"/>
      <c r="L186" s="169"/>
      <c r="M186" s="169"/>
      <c r="N186" s="169"/>
      <c r="O186" s="169"/>
      <c r="P186" s="169"/>
      <c r="Q186" s="169"/>
      <c r="R186" s="169"/>
      <c r="S186" s="169"/>
      <c r="T186" s="169"/>
      <c r="U186" s="169"/>
      <c r="V186" s="169"/>
      <c r="W186" s="169"/>
      <c r="X186" s="169"/>
      <c r="Y186" s="169"/>
      <c r="Z186" s="169"/>
      <c r="AA186" s="169"/>
      <c r="AB186" s="169"/>
      <c r="AC186" s="169"/>
      <c r="AE186" s="235"/>
    </row>
    <row r="187" spans="2:31" s="170" customFormat="1" ht="21" customHeight="1" x14ac:dyDescent="0.2">
      <c r="B187" s="235"/>
      <c r="C187" s="169"/>
      <c r="D187" s="169"/>
      <c r="E187" s="169"/>
      <c r="F187" s="169"/>
      <c r="G187" s="169"/>
      <c r="H187" s="169"/>
      <c r="I187" s="169"/>
      <c r="J187" s="169"/>
      <c r="K187" s="169"/>
      <c r="L187" s="169"/>
      <c r="M187" s="169"/>
      <c r="N187" s="169"/>
      <c r="O187" s="169"/>
      <c r="P187" s="169"/>
      <c r="Q187" s="169"/>
      <c r="R187" s="169"/>
      <c r="S187" s="169"/>
      <c r="T187" s="169"/>
      <c r="U187" s="169"/>
      <c r="V187" s="169"/>
      <c r="W187" s="169"/>
      <c r="X187" s="169"/>
      <c r="Y187" s="169"/>
      <c r="Z187" s="169"/>
      <c r="AA187" s="169"/>
      <c r="AB187" s="169"/>
      <c r="AC187" s="169"/>
      <c r="AE187" s="235"/>
    </row>
    <row r="188" spans="2:31" s="170" customFormat="1" ht="21" customHeight="1" x14ac:dyDescent="0.2">
      <c r="B188" s="235"/>
      <c r="C188" s="169"/>
      <c r="D188" s="169"/>
      <c r="E188" s="169"/>
      <c r="F188" s="169"/>
      <c r="G188" s="169"/>
      <c r="H188" s="169"/>
      <c r="I188" s="169"/>
      <c r="J188" s="169"/>
      <c r="K188" s="169"/>
      <c r="L188" s="169"/>
      <c r="M188" s="169"/>
      <c r="N188" s="169"/>
      <c r="O188" s="169"/>
      <c r="P188" s="169"/>
      <c r="Q188" s="169"/>
      <c r="R188" s="169"/>
      <c r="S188" s="169"/>
      <c r="T188" s="169"/>
      <c r="U188" s="169"/>
      <c r="V188" s="169"/>
      <c r="W188" s="169"/>
      <c r="X188" s="169"/>
      <c r="Y188" s="169"/>
      <c r="Z188" s="169"/>
      <c r="AA188" s="169"/>
      <c r="AB188" s="169"/>
      <c r="AC188" s="169"/>
      <c r="AE188" s="235"/>
    </row>
    <row r="189" spans="2:31" s="170" customFormat="1" ht="21" customHeight="1" x14ac:dyDescent="0.2">
      <c r="B189" s="235"/>
      <c r="C189" s="169"/>
      <c r="D189" s="169"/>
      <c r="E189" s="169"/>
      <c r="F189" s="169"/>
      <c r="G189" s="169"/>
      <c r="H189" s="169"/>
      <c r="I189" s="169"/>
      <c r="J189" s="169"/>
      <c r="K189" s="169"/>
      <c r="L189" s="169"/>
      <c r="M189" s="169"/>
      <c r="N189" s="169"/>
      <c r="O189" s="169"/>
      <c r="P189" s="169"/>
      <c r="Q189" s="169"/>
      <c r="R189" s="169"/>
      <c r="S189" s="169"/>
      <c r="T189" s="169"/>
      <c r="U189" s="169"/>
      <c r="V189" s="169"/>
      <c r="W189" s="169"/>
      <c r="X189" s="169"/>
      <c r="Y189" s="169"/>
      <c r="Z189" s="169"/>
      <c r="AA189" s="169"/>
      <c r="AB189" s="169"/>
      <c r="AC189" s="169"/>
      <c r="AE189" s="235"/>
    </row>
    <row r="190" spans="2:31" s="170" customFormat="1" ht="21" customHeight="1" x14ac:dyDescent="0.2">
      <c r="B190" s="235"/>
      <c r="C190" s="169"/>
      <c r="D190" s="169"/>
      <c r="E190" s="169"/>
      <c r="F190" s="169"/>
      <c r="G190" s="169"/>
      <c r="H190" s="169"/>
      <c r="I190" s="169"/>
      <c r="J190" s="169"/>
      <c r="K190" s="169"/>
      <c r="L190" s="169"/>
      <c r="M190" s="169"/>
      <c r="N190" s="169"/>
      <c r="O190" s="169"/>
      <c r="P190" s="169"/>
      <c r="Q190" s="169"/>
      <c r="R190" s="169"/>
      <c r="S190" s="169"/>
      <c r="T190" s="169"/>
      <c r="U190" s="169"/>
      <c r="V190" s="169"/>
      <c r="W190" s="169"/>
      <c r="X190" s="169"/>
      <c r="Y190" s="169"/>
      <c r="Z190" s="169"/>
      <c r="AA190" s="169"/>
      <c r="AB190" s="169"/>
      <c r="AC190" s="169"/>
      <c r="AE190" s="235"/>
    </row>
    <row r="191" spans="2:31" s="170" customFormat="1" ht="21" customHeight="1" x14ac:dyDescent="0.2">
      <c r="B191" s="235"/>
      <c r="C191" s="169"/>
      <c r="D191" s="169"/>
      <c r="E191" s="169"/>
      <c r="F191" s="169"/>
      <c r="G191" s="169"/>
      <c r="H191" s="169"/>
      <c r="I191" s="169"/>
      <c r="J191" s="169"/>
      <c r="K191" s="169"/>
      <c r="L191" s="169"/>
      <c r="M191" s="169"/>
      <c r="N191" s="169"/>
      <c r="O191" s="169"/>
      <c r="P191" s="169"/>
      <c r="Q191" s="169"/>
      <c r="R191" s="169"/>
      <c r="S191" s="169"/>
      <c r="T191" s="169"/>
      <c r="U191" s="169"/>
      <c r="V191" s="169"/>
      <c r="W191" s="169"/>
      <c r="X191" s="169"/>
      <c r="Y191" s="169"/>
      <c r="Z191" s="169"/>
      <c r="AA191" s="169"/>
      <c r="AB191" s="169"/>
      <c r="AC191" s="169"/>
      <c r="AE191" s="235"/>
    </row>
    <row r="192" spans="2:31" s="170" customFormat="1" ht="21" customHeight="1" x14ac:dyDescent="0.2">
      <c r="B192" s="235"/>
      <c r="C192" s="169"/>
      <c r="D192" s="169"/>
      <c r="E192" s="169"/>
      <c r="F192" s="169"/>
      <c r="G192" s="169"/>
      <c r="H192" s="169"/>
      <c r="I192" s="169"/>
      <c r="J192" s="169"/>
      <c r="K192" s="169"/>
      <c r="L192" s="169"/>
      <c r="M192" s="169"/>
      <c r="N192" s="169"/>
      <c r="O192" s="169"/>
      <c r="P192" s="169"/>
      <c r="Q192" s="169"/>
      <c r="R192" s="169"/>
      <c r="S192" s="169"/>
      <c r="T192" s="169"/>
      <c r="U192" s="169"/>
      <c r="V192" s="169"/>
      <c r="W192" s="169"/>
      <c r="X192" s="169"/>
      <c r="Y192" s="169"/>
      <c r="Z192" s="169"/>
      <c r="AA192" s="169"/>
      <c r="AB192" s="169"/>
      <c r="AC192" s="169"/>
      <c r="AE192" s="235"/>
    </row>
    <row r="193" spans="2:31" s="170" customFormat="1" ht="21" customHeight="1" x14ac:dyDescent="0.2">
      <c r="B193" s="235"/>
      <c r="AE193" s="235"/>
    </row>
  </sheetData>
  <mergeCells count="4">
    <mergeCell ref="A1:O1"/>
    <mergeCell ref="Q1:AE1"/>
    <mergeCell ref="A2:O2"/>
    <mergeCell ref="Q2:AE2"/>
  </mergeCells>
  <printOptions horizontalCentered="1"/>
  <pageMargins left="3.9370078740157501E-2" right="3.9370078740157501E-2" top="0.31496062992126" bottom="0.49" header="0" footer="0.196850393700787"/>
  <pageSetup paperSize="9" scale="42" firstPageNumber="368" pageOrder="overThenDown" orientation="portrait" useFirstPageNumber="1" r:id="rId1"/>
  <headerFooter differentOddEven="1" scaleWithDoc="0">
    <oddFooter>&amp;L&amp;P</oddFooter>
    <evenFooter>&amp;R&amp;P</evenFooter>
  </headerFooter>
  <rowBreaks count="2" manualBreakCount="2">
    <brk id="57" max="30" man="1"/>
    <brk id="120" max="30" man="1"/>
  </rowBreaks>
  <colBreaks count="1" manualBreakCount="1">
    <brk id="15" max="169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/>
  <dimension ref="A1:AO7259"/>
  <sheetViews>
    <sheetView view="pageBreakPreview" topLeftCell="A7205" zoomScale="70" zoomScaleNormal="70" zoomScaleSheetLayoutView="70" workbookViewId="0">
      <selection activeCell="H7227" sqref="H7227"/>
    </sheetView>
  </sheetViews>
  <sheetFormatPr defaultColWidth="9.140625" defaultRowHeight="20.100000000000001" customHeight="1" x14ac:dyDescent="0.25"/>
  <cols>
    <col min="1" max="1" width="4.5703125" style="11" customWidth="1"/>
    <col min="2" max="2" width="20.7109375" style="88" customWidth="1"/>
    <col min="3" max="11" width="11.28515625" style="11" customWidth="1"/>
    <col min="12" max="12" width="12.7109375" style="11" customWidth="1"/>
    <col min="13" max="15" width="11.28515625" style="11" customWidth="1"/>
    <col min="16" max="16" width="3.42578125" style="11" customWidth="1"/>
    <col min="17" max="18" width="11" style="11" customWidth="1"/>
    <col min="19" max="29" width="11.42578125" style="11" customWidth="1"/>
    <col min="30" max="30" width="2.140625" style="11" customWidth="1"/>
    <col min="31" max="31" width="6" style="11" bestFit="1" customWidth="1"/>
    <col min="32" max="32" width="22.140625" style="88" customWidth="1"/>
    <col min="33" max="33" width="9.140625" style="130"/>
    <col min="34" max="34" width="20.28515625" style="130" bestFit="1" customWidth="1"/>
    <col min="35" max="35" width="9.140625" style="130"/>
    <col min="36" max="36" width="9.140625" style="130" customWidth="1"/>
    <col min="37" max="16384" width="9.140625" style="130"/>
  </cols>
  <sheetData>
    <row r="1" spans="1:36" ht="9.9499999999999993" customHeight="1" x14ac:dyDescent="0.25">
      <c r="B1" s="12"/>
      <c r="AF1" s="12"/>
      <c r="AH1" s="130" t="s">
        <v>493</v>
      </c>
      <c r="AI1" s="130" t="s">
        <v>741</v>
      </c>
      <c r="AJ1" s="130" t="str">
        <f>VLOOKUP(AI1,Codes!$B$2:$C$166,2)</f>
        <v>Cereals</v>
      </c>
    </row>
    <row r="2" spans="1:36" s="154" customFormat="1" ht="24" customHeight="1" x14ac:dyDescent="0.25">
      <c r="A2" s="161" t="s">
        <v>141</v>
      </c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61"/>
      <c r="M2" s="161"/>
      <c r="N2" s="161"/>
      <c r="O2" s="161"/>
      <c r="P2" s="161"/>
      <c r="Q2" s="161" t="s">
        <v>575</v>
      </c>
      <c r="R2" s="161"/>
      <c r="S2" s="161"/>
      <c r="T2" s="161"/>
      <c r="U2" s="161"/>
      <c r="V2" s="161"/>
      <c r="W2" s="161"/>
      <c r="X2" s="161"/>
      <c r="Y2" s="161"/>
      <c r="Z2" s="161"/>
      <c r="AA2" s="161"/>
      <c r="AB2" s="161"/>
      <c r="AC2" s="161"/>
      <c r="AD2" s="161"/>
      <c r="AE2" s="161"/>
      <c r="AF2" s="161"/>
      <c r="AH2" s="154" t="s">
        <v>490</v>
      </c>
      <c r="AI2" s="130" t="s">
        <v>741</v>
      </c>
      <c r="AJ2" s="130" t="str">
        <f>VLOOKUP(AI2,Codes!$B$2:$C$166,2)</f>
        <v>Cereals</v>
      </c>
    </row>
    <row r="3" spans="1:36" s="154" customFormat="1" ht="24" customHeight="1" x14ac:dyDescent="0.25">
      <c r="A3" s="161" t="s">
        <v>724</v>
      </c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61"/>
      <c r="M3" s="161"/>
      <c r="N3" s="161"/>
      <c r="O3" s="161"/>
      <c r="P3" s="161"/>
      <c r="Q3" s="161" t="s">
        <v>723</v>
      </c>
      <c r="R3" s="161"/>
      <c r="S3" s="161"/>
      <c r="T3" s="161"/>
      <c r="U3" s="161"/>
      <c r="V3" s="161"/>
      <c r="W3" s="161"/>
      <c r="X3" s="161"/>
      <c r="Y3" s="161"/>
      <c r="Z3" s="161"/>
      <c r="AA3" s="161"/>
      <c r="AB3" s="161"/>
      <c r="AC3" s="161"/>
      <c r="AD3" s="161"/>
      <c r="AE3" s="161"/>
      <c r="AF3" s="161"/>
      <c r="AH3" s="154" t="s">
        <v>491</v>
      </c>
      <c r="AI3" s="130" t="s">
        <v>741</v>
      </c>
      <c r="AJ3" s="130" t="str">
        <f>VLOOKUP(AI3,Codes!$B$2:$C$166,2)</f>
        <v>Cereals</v>
      </c>
    </row>
    <row r="4" spans="1:36" s="154" customFormat="1" ht="24" customHeight="1" x14ac:dyDescent="0.25">
      <c r="A4" s="161" t="s">
        <v>474</v>
      </c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61"/>
      <c r="M4" s="161"/>
      <c r="N4" s="161"/>
      <c r="O4" s="161"/>
      <c r="P4" s="161"/>
      <c r="Q4" s="161" t="s">
        <v>483</v>
      </c>
      <c r="R4" s="161"/>
      <c r="S4" s="161"/>
      <c r="T4" s="161"/>
      <c r="U4" s="161"/>
      <c r="V4" s="161"/>
      <c r="W4" s="161"/>
      <c r="X4" s="161"/>
      <c r="Y4" s="161"/>
      <c r="Z4" s="161"/>
      <c r="AA4" s="161"/>
      <c r="AB4" s="161"/>
      <c r="AC4" s="161"/>
      <c r="AD4" s="161"/>
      <c r="AE4" s="161"/>
      <c r="AF4" s="161"/>
      <c r="AH4" s="154" t="s">
        <v>935</v>
      </c>
      <c r="AI4" s="130" t="s">
        <v>741</v>
      </c>
      <c r="AJ4" s="130" t="str">
        <f>VLOOKUP(AI4,Codes!$B$2:$C$166,2)</f>
        <v>Cereals</v>
      </c>
    </row>
    <row r="5" spans="1:36" ht="20.100000000000001" customHeight="1" x14ac:dyDescent="0.25">
      <c r="A5" s="16"/>
      <c r="B5" s="123" t="s">
        <v>434</v>
      </c>
      <c r="C5" s="124"/>
      <c r="D5" s="124"/>
      <c r="E5" s="124"/>
      <c r="F5" s="124"/>
      <c r="G5" s="124"/>
      <c r="H5" s="124"/>
      <c r="I5" s="124"/>
      <c r="J5" s="124"/>
      <c r="K5" s="124"/>
      <c r="L5" s="124"/>
      <c r="M5" s="124"/>
      <c r="N5" s="124"/>
      <c r="O5" s="124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/>
      <c r="AF5" s="10" t="s">
        <v>435</v>
      </c>
      <c r="AH5" s="130" t="s">
        <v>435</v>
      </c>
      <c r="AI5" s="130" t="s">
        <v>741</v>
      </c>
      <c r="AJ5" s="130" t="str">
        <f>VLOOKUP(AI5,Codes!$B$2:$C$166,2)</f>
        <v>Cereals</v>
      </c>
    </row>
    <row r="6" spans="1:36" ht="20.100000000000001" customHeight="1" x14ac:dyDescent="0.25">
      <c r="A6" s="17" t="s">
        <v>436</v>
      </c>
      <c r="B6" s="18" t="s">
        <v>103</v>
      </c>
      <c r="C6" s="19" t="s">
        <v>189</v>
      </c>
      <c r="D6" s="19" t="s">
        <v>190</v>
      </c>
      <c r="E6" s="19" t="s">
        <v>412</v>
      </c>
      <c r="F6" s="19" t="s">
        <v>431</v>
      </c>
      <c r="G6" s="19" t="s">
        <v>432</v>
      </c>
      <c r="H6" s="19" t="s">
        <v>433</v>
      </c>
      <c r="I6" s="19" t="s">
        <v>983</v>
      </c>
      <c r="J6" s="19" t="s">
        <v>985</v>
      </c>
      <c r="K6" s="19" t="s">
        <v>994</v>
      </c>
      <c r="L6" s="19" t="s">
        <v>995</v>
      </c>
      <c r="M6" s="19" t="s">
        <v>996</v>
      </c>
      <c r="N6" s="19" t="s">
        <v>997</v>
      </c>
      <c r="O6" s="19" t="s">
        <v>998</v>
      </c>
      <c r="P6" s="25"/>
      <c r="Q6" s="19" t="s">
        <v>189</v>
      </c>
      <c r="R6" s="19" t="s">
        <v>190</v>
      </c>
      <c r="S6" s="19" t="s">
        <v>412</v>
      </c>
      <c r="T6" s="19" t="s">
        <v>431</v>
      </c>
      <c r="U6" s="19" t="s">
        <v>432</v>
      </c>
      <c r="V6" s="19" t="s">
        <v>433</v>
      </c>
      <c r="W6" s="19" t="s">
        <v>983</v>
      </c>
      <c r="X6" s="19" t="s">
        <v>985</v>
      </c>
      <c r="Y6" s="19" t="s">
        <v>994</v>
      </c>
      <c r="Z6" s="19" t="s">
        <v>995</v>
      </c>
      <c r="AA6" s="19" t="s">
        <v>996</v>
      </c>
      <c r="AB6" s="19" t="s">
        <v>997</v>
      </c>
      <c r="AC6" s="19" t="s">
        <v>998</v>
      </c>
      <c r="AD6" s="19"/>
      <c r="AE6" s="19" t="s">
        <v>437</v>
      </c>
      <c r="AF6" s="20" t="s">
        <v>64</v>
      </c>
      <c r="AH6" s="130" t="s">
        <v>64</v>
      </c>
      <c r="AI6" s="130" t="s">
        <v>741</v>
      </c>
      <c r="AJ6" s="130" t="str">
        <f>VLOOKUP(AI6,Codes!$B$2:$C$166,2)</f>
        <v>Cereals</v>
      </c>
    </row>
    <row r="7" spans="1:36" ht="20.100000000000001" customHeight="1" x14ac:dyDescent="0.25">
      <c r="A7" s="1">
        <v>1</v>
      </c>
      <c r="B7" s="89" t="s">
        <v>104</v>
      </c>
      <c r="C7" s="2">
        <v>1505715.9369536999</v>
      </c>
      <c r="D7" s="2">
        <v>1666094.3979763954</v>
      </c>
      <c r="E7" s="2">
        <v>1745047.2375136786</v>
      </c>
      <c r="F7" s="2">
        <v>1792628.1917094307</v>
      </c>
      <c r="G7" s="2">
        <v>1891213.278841462</v>
      </c>
      <c r="H7" s="2">
        <v>1998176.344757827</v>
      </c>
      <c r="I7" s="2">
        <v>2245185.6421688981</v>
      </c>
      <c r="J7" s="2">
        <v>2427103.7656799038</v>
      </c>
      <c r="K7" s="2">
        <v>2726888.5766389715</v>
      </c>
      <c r="L7" s="2">
        <v>2558308.580928456</v>
      </c>
      <c r="M7" s="2">
        <v>2644746.9322187849</v>
      </c>
      <c r="N7" s="2">
        <v>3006013.0312500242</v>
      </c>
      <c r="O7" s="2">
        <v>2993973.8570340187</v>
      </c>
      <c r="Q7" s="2">
        <v>1505715.9369536999</v>
      </c>
      <c r="R7" s="2">
        <v>1385879.8630006379</v>
      </c>
      <c r="S7" s="2">
        <v>1407527.7885090946</v>
      </c>
      <c r="T7" s="2">
        <v>1432098.113125575</v>
      </c>
      <c r="U7" s="2">
        <v>1430325.9429673518</v>
      </c>
      <c r="V7" s="2">
        <v>1430201.2633246905</v>
      </c>
      <c r="W7" s="2">
        <v>1634396.3526825733</v>
      </c>
      <c r="X7" s="2">
        <v>1544937.7151408789</v>
      </c>
      <c r="Y7" s="2">
        <v>1687611.7402454587</v>
      </c>
      <c r="Z7" s="2">
        <v>1538214.0090680509</v>
      </c>
      <c r="AA7" s="2">
        <v>1511316.3720443142</v>
      </c>
      <c r="AB7" s="2">
        <v>1638127.7756413766</v>
      </c>
      <c r="AC7" s="2">
        <v>1446229.7129284944</v>
      </c>
      <c r="AD7" s="2"/>
      <c r="AE7" s="3">
        <v>1</v>
      </c>
      <c r="AF7" s="125" t="s">
        <v>0</v>
      </c>
      <c r="AH7" s="130" t="s">
        <v>0</v>
      </c>
      <c r="AI7" s="130" t="s">
        <v>741</v>
      </c>
      <c r="AJ7" s="130" t="str">
        <f>VLOOKUP(AI7,Codes!$B$2:$C$166,2)</f>
        <v>Cereals</v>
      </c>
    </row>
    <row r="8" spans="1:36" ht="20.100000000000001" customHeight="1" x14ac:dyDescent="0.25">
      <c r="A8" s="4">
        <v>2</v>
      </c>
      <c r="B8" s="90" t="s">
        <v>105</v>
      </c>
      <c r="C8" s="5">
        <v>43731.5</v>
      </c>
      <c r="D8" s="5">
        <v>45518.022000000004</v>
      </c>
      <c r="E8" s="5">
        <v>49878.37</v>
      </c>
      <c r="F8" s="5">
        <v>64410</v>
      </c>
      <c r="G8" s="5">
        <v>75138.599999999991</v>
      </c>
      <c r="H8" s="5">
        <v>84073.1</v>
      </c>
      <c r="I8" s="5">
        <v>96562.756125</v>
      </c>
      <c r="J8" s="5">
        <v>100994.90572499999</v>
      </c>
      <c r="K8" s="5">
        <v>104989.48752000001</v>
      </c>
      <c r="L8" s="5">
        <v>107684.45375487799</v>
      </c>
      <c r="M8" s="5">
        <v>111776.55020610002</v>
      </c>
      <c r="N8" s="5">
        <v>118872.145</v>
      </c>
      <c r="O8" s="5">
        <v>120177</v>
      </c>
      <c r="Q8" s="5">
        <v>43731.5</v>
      </c>
      <c r="R8" s="5">
        <v>44588.237000000001</v>
      </c>
      <c r="S8" s="5">
        <v>46437.14</v>
      </c>
      <c r="T8" s="5">
        <v>48973.5</v>
      </c>
      <c r="U8" s="5">
        <v>51810.64</v>
      </c>
      <c r="V8" s="5">
        <v>54903.340000000011</v>
      </c>
      <c r="W8" s="5">
        <v>57732.277649999996</v>
      </c>
      <c r="X8" s="5">
        <v>59128.268549999993</v>
      </c>
      <c r="Y8" s="5">
        <v>60147.154080000008</v>
      </c>
      <c r="Z8" s="5">
        <v>60783.548677999992</v>
      </c>
      <c r="AA8" s="5">
        <v>62437.547205000003</v>
      </c>
      <c r="AB8" s="5">
        <v>62971.03</v>
      </c>
      <c r="AC8" s="5">
        <v>63023.47</v>
      </c>
      <c r="AD8" s="5"/>
      <c r="AE8" s="6">
        <v>2</v>
      </c>
      <c r="AF8" s="122" t="s">
        <v>1</v>
      </c>
      <c r="AH8" s="130" t="s">
        <v>1</v>
      </c>
      <c r="AI8" s="130" t="s">
        <v>741</v>
      </c>
      <c r="AJ8" s="130" t="str">
        <f>VLOOKUP(AI8,Codes!$B$2:$C$166,2)</f>
        <v>Cereals</v>
      </c>
    </row>
    <row r="9" spans="1:36" ht="20.100000000000001" customHeight="1" x14ac:dyDescent="0.25">
      <c r="A9" s="7">
        <v>3</v>
      </c>
      <c r="B9" s="91" t="s">
        <v>106</v>
      </c>
      <c r="C9" s="8">
        <v>607235.47294000012</v>
      </c>
      <c r="D9" s="8">
        <v>711192.10488749994</v>
      </c>
      <c r="E9" s="8">
        <v>727985.545407</v>
      </c>
      <c r="F9" s="8">
        <v>834987.68192999985</v>
      </c>
      <c r="G9" s="8">
        <v>848781.93609050009</v>
      </c>
      <c r="H9" s="8">
        <v>795867.17741749994</v>
      </c>
      <c r="I9" s="8">
        <v>957119.32456005015</v>
      </c>
      <c r="J9" s="8">
        <v>1025379.7202725201</v>
      </c>
      <c r="K9" s="8">
        <v>1039764.9711321526</v>
      </c>
      <c r="L9" s="8">
        <v>1492560.4238463598</v>
      </c>
      <c r="M9" s="8">
        <v>1306478.2565852799</v>
      </c>
      <c r="N9" s="8">
        <v>1762894.3035000002</v>
      </c>
      <c r="O9" s="8">
        <v>1889994.2443147434</v>
      </c>
      <c r="Q9" s="8">
        <v>607235.47294000012</v>
      </c>
      <c r="R9" s="8">
        <v>686495.75163800013</v>
      </c>
      <c r="S9" s="8">
        <v>659529.45539599995</v>
      </c>
      <c r="T9" s="8">
        <v>704096.38289999997</v>
      </c>
      <c r="U9" s="8">
        <v>692153.68854320003</v>
      </c>
      <c r="V9" s="8">
        <v>638737.37892879988</v>
      </c>
      <c r="W9" s="8">
        <v>712817.2915895941</v>
      </c>
      <c r="X9" s="8">
        <v>706925.50687920221</v>
      </c>
      <c r="Y9" s="8">
        <v>680125.90585762076</v>
      </c>
      <c r="Z9" s="8">
        <v>710270.85592477396</v>
      </c>
      <c r="AA9" s="8">
        <v>609161.55784558062</v>
      </c>
      <c r="AB9" s="8">
        <v>776467.34484040015</v>
      </c>
      <c r="AC9" s="8">
        <v>794605.57300199068</v>
      </c>
      <c r="AD9" s="8"/>
      <c r="AE9" s="9">
        <v>3</v>
      </c>
      <c r="AF9" s="126" t="s">
        <v>2</v>
      </c>
      <c r="AH9" s="130" t="s">
        <v>2</v>
      </c>
      <c r="AI9" s="130" t="s">
        <v>741</v>
      </c>
      <c r="AJ9" s="130" t="str">
        <f>VLOOKUP(AI9,Codes!$B$2:$C$166,2)</f>
        <v>Cereals</v>
      </c>
    </row>
    <row r="10" spans="1:36" ht="20.100000000000001" customHeight="1" x14ac:dyDescent="0.25">
      <c r="A10" s="4">
        <v>4</v>
      </c>
      <c r="B10" s="90" t="s">
        <v>107</v>
      </c>
      <c r="C10" s="5">
        <v>1848330.7824225363</v>
      </c>
      <c r="D10" s="5">
        <v>2379607.1527506076</v>
      </c>
      <c r="E10" s="5">
        <v>2033981.6560914842</v>
      </c>
      <c r="F10" s="5">
        <v>2189502.923488576</v>
      </c>
      <c r="G10" s="5">
        <v>2508960.6020611329</v>
      </c>
      <c r="H10" s="5">
        <v>3070180.062748516</v>
      </c>
      <c r="I10" s="5">
        <v>3223624.1441022819</v>
      </c>
      <c r="J10" s="5">
        <v>3249412.3288864251</v>
      </c>
      <c r="K10" s="5">
        <v>3273877.8822961417</v>
      </c>
      <c r="L10" s="5">
        <v>3460617.5973177617</v>
      </c>
      <c r="M10" s="5">
        <v>4035047.7766665681</v>
      </c>
      <c r="N10" s="5">
        <v>4650240.3662746176</v>
      </c>
      <c r="O10" s="5">
        <v>5822011.0708583109</v>
      </c>
      <c r="Q10" s="5">
        <v>1848330.7824225363</v>
      </c>
      <c r="R10" s="5">
        <v>2066106.9026880255</v>
      </c>
      <c r="S10" s="5">
        <v>1647247.6205725048</v>
      </c>
      <c r="T10" s="5">
        <v>1707467.7395173945</v>
      </c>
      <c r="U10" s="5">
        <v>1881439.5230202307</v>
      </c>
      <c r="V10" s="5">
        <v>2156703.5953518003</v>
      </c>
      <c r="W10" s="5">
        <v>2225018.09801572</v>
      </c>
      <c r="X10" s="5">
        <v>2004931.7874937183</v>
      </c>
      <c r="Y10" s="5">
        <v>1866510.4565349389</v>
      </c>
      <c r="Z10" s="5">
        <v>2030836.4807761377</v>
      </c>
      <c r="AA10" s="5">
        <v>2249462.5686829058</v>
      </c>
      <c r="AB10" s="5">
        <v>2348933.4057116103</v>
      </c>
      <c r="AC10" s="5">
        <v>2682279.9308294537</v>
      </c>
      <c r="AD10" s="5"/>
      <c r="AE10" s="6">
        <v>4</v>
      </c>
      <c r="AF10" s="122" t="s">
        <v>3</v>
      </c>
      <c r="AH10" s="130" t="s">
        <v>3</v>
      </c>
      <c r="AI10" s="130" t="s">
        <v>741</v>
      </c>
      <c r="AJ10" s="130" t="str">
        <f>VLOOKUP(AI10,Codes!$B$2:$C$166,2)</f>
        <v>Cereals</v>
      </c>
    </row>
    <row r="11" spans="1:36" ht="20.100000000000001" customHeight="1" x14ac:dyDescent="0.25">
      <c r="A11" s="7">
        <v>5</v>
      </c>
      <c r="B11" s="91" t="s">
        <v>124</v>
      </c>
      <c r="C11" s="8">
        <v>1062811.5853380163</v>
      </c>
      <c r="D11" s="8">
        <v>1280757.5253638395</v>
      </c>
      <c r="E11" s="8">
        <v>1373946.8920448795</v>
      </c>
      <c r="F11" s="8">
        <v>1350284.5120787285</v>
      </c>
      <c r="G11" s="8">
        <v>1301814.3771710622</v>
      </c>
      <c r="H11" s="8">
        <v>1833832.307074951</v>
      </c>
      <c r="I11" s="8">
        <v>1219428.8543534137</v>
      </c>
      <c r="J11" s="8">
        <v>1734658.9290184095</v>
      </c>
      <c r="K11" s="8">
        <v>1902642.5644125473</v>
      </c>
      <c r="L11" s="8">
        <v>2065071.5908042241</v>
      </c>
      <c r="M11" s="8">
        <v>2394672.0996969552</v>
      </c>
      <c r="N11" s="8">
        <v>2986255.2870095689</v>
      </c>
      <c r="O11" s="8">
        <v>3235781.2335977717</v>
      </c>
      <c r="Q11" s="8">
        <v>1062811.5853380163</v>
      </c>
      <c r="R11" s="8">
        <v>1119545.9111872017</v>
      </c>
      <c r="S11" s="8">
        <v>1136911.8837291154</v>
      </c>
      <c r="T11" s="8">
        <v>1072654.5324956772</v>
      </c>
      <c r="U11" s="8">
        <v>981407.29426324181</v>
      </c>
      <c r="V11" s="8">
        <v>1365648.7560753352</v>
      </c>
      <c r="W11" s="8">
        <v>860027.87474688503</v>
      </c>
      <c r="X11" s="8">
        <v>1121335.8537465211</v>
      </c>
      <c r="Y11" s="8">
        <v>1161781.4714438664</v>
      </c>
      <c r="Z11" s="8">
        <v>1240170.8046512576</v>
      </c>
      <c r="AA11" s="8">
        <v>1379520.8993493714</v>
      </c>
      <c r="AB11" s="8">
        <v>1664179.4628095452</v>
      </c>
      <c r="AC11" s="8">
        <v>1644267.8218914326</v>
      </c>
      <c r="AD11" s="8"/>
      <c r="AE11" s="9">
        <v>5</v>
      </c>
      <c r="AF11" s="126" t="s">
        <v>185</v>
      </c>
      <c r="AH11" s="130" t="s">
        <v>185</v>
      </c>
      <c r="AI11" s="130" t="s">
        <v>741</v>
      </c>
      <c r="AJ11" s="130" t="str">
        <f>VLOOKUP(AI11,Codes!$B$2:$C$166,2)</f>
        <v>Cereals</v>
      </c>
    </row>
    <row r="12" spans="1:36" ht="20.100000000000001" customHeight="1" x14ac:dyDescent="0.25">
      <c r="A12" s="4">
        <v>6</v>
      </c>
      <c r="B12" s="90" t="s">
        <v>108</v>
      </c>
      <c r="C12" s="5">
        <v>17376.399000000001</v>
      </c>
      <c r="D12" s="5">
        <v>17712.466800000002</v>
      </c>
      <c r="E12" s="5">
        <v>18599.5</v>
      </c>
      <c r="F12" s="5">
        <v>18527.285</v>
      </c>
      <c r="G12" s="5">
        <v>17605.404000000002</v>
      </c>
      <c r="H12" s="5">
        <v>19446.737250000002</v>
      </c>
      <c r="I12" s="5">
        <v>18464.267889000002</v>
      </c>
      <c r="J12" s="5">
        <v>18162.539430000001</v>
      </c>
      <c r="K12" s="5">
        <v>16947.319499999998</v>
      </c>
      <c r="L12" s="5">
        <v>18341.584453499996</v>
      </c>
      <c r="M12" s="5">
        <v>18987.945059999998</v>
      </c>
      <c r="N12" s="5">
        <v>18559.8</v>
      </c>
      <c r="O12" s="5">
        <v>28904.122500000001</v>
      </c>
      <c r="Q12" s="5">
        <v>17376.399000000001</v>
      </c>
      <c r="R12" s="5">
        <v>17509.708499999997</v>
      </c>
      <c r="S12" s="5">
        <v>18029.160000000003</v>
      </c>
      <c r="T12" s="5">
        <v>17171.63</v>
      </c>
      <c r="U12" s="5">
        <v>16397.190000000002</v>
      </c>
      <c r="V12" s="5">
        <v>16134.847500000002</v>
      </c>
      <c r="W12" s="5">
        <v>14678.706690000003</v>
      </c>
      <c r="X12" s="5">
        <v>14085.23466</v>
      </c>
      <c r="Y12" s="5">
        <v>12879.962819999999</v>
      </c>
      <c r="Z12" s="5">
        <v>12446.075164874999</v>
      </c>
      <c r="AA12" s="5">
        <v>12884.677004999998</v>
      </c>
      <c r="AB12" s="5">
        <v>12594.15</v>
      </c>
      <c r="AC12" s="5">
        <v>13493.325000000001</v>
      </c>
      <c r="AD12" s="5"/>
      <c r="AE12" s="6">
        <v>6</v>
      </c>
      <c r="AF12" s="122" t="s">
        <v>4</v>
      </c>
      <c r="AH12" s="130" t="s">
        <v>4</v>
      </c>
      <c r="AI12" s="130" t="s">
        <v>741</v>
      </c>
      <c r="AJ12" s="130" t="str">
        <f>VLOOKUP(AI12,Codes!$B$2:$C$166,2)</f>
        <v>Cereals</v>
      </c>
    </row>
    <row r="13" spans="1:36" ht="20.100000000000001" customHeight="1" x14ac:dyDescent="0.25">
      <c r="A13" s="7">
        <v>7</v>
      </c>
      <c r="B13" s="91" t="s">
        <v>109</v>
      </c>
      <c r="C13" s="8">
        <v>1064333.8705649585</v>
      </c>
      <c r="D13" s="8">
        <v>1073964.8836234661</v>
      </c>
      <c r="E13" s="8">
        <v>1445904.8447693987</v>
      </c>
      <c r="F13" s="8">
        <v>1110067.7806450238</v>
      </c>
      <c r="G13" s="8">
        <v>1050126.7483234382</v>
      </c>
      <c r="H13" s="8">
        <v>1503982.2768437506</v>
      </c>
      <c r="I13" s="8">
        <v>1555777.3149601391</v>
      </c>
      <c r="J13" s="8">
        <v>1563604.0496941113</v>
      </c>
      <c r="K13" s="8">
        <v>1576165.1216877741</v>
      </c>
      <c r="L13" s="8">
        <v>1451101.5782869395</v>
      </c>
      <c r="M13" s="8">
        <v>1701584.2350151858</v>
      </c>
      <c r="N13" s="8">
        <v>2107178.1145862835</v>
      </c>
      <c r="O13" s="8">
        <v>2333429.3164423495</v>
      </c>
      <c r="Q13" s="8">
        <v>1064333.8705649585</v>
      </c>
      <c r="R13" s="8">
        <v>851471.14673312893</v>
      </c>
      <c r="S13" s="8">
        <v>1110323.9905024716</v>
      </c>
      <c r="T13" s="8">
        <v>873519.36253197258</v>
      </c>
      <c r="U13" s="8">
        <v>766447.4081979593</v>
      </c>
      <c r="V13" s="8">
        <v>879113.39498140395</v>
      </c>
      <c r="W13" s="8">
        <v>899528.94960254827</v>
      </c>
      <c r="X13" s="8">
        <v>817898.68707899563</v>
      </c>
      <c r="Y13" s="8">
        <v>946039.93403026811</v>
      </c>
      <c r="Z13" s="8">
        <v>960625.61188603938</v>
      </c>
      <c r="AA13" s="8">
        <v>989394.00062314747</v>
      </c>
      <c r="AB13" s="8">
        <v>1079197.6442486178</v>
      </c>
      <c r="AC13" s="8">
        <v>1131362.6770415348</v>
      </c>
      <c r="AD13" s="8"/>
      <c r="AE13" s="9">
        <v>7</v>
      </c>
      <c r="AF13" s="126" t="s">
        <v>5</v>
      </c>
      <c r="AH13" s="130" t="s">
        <v>5</v>
      </c>
      <c r="AI13" s="130" t="s">
        <v>741</v>
      </c>
      <c r="AJ13" s="130" t="str">
        <f>VLOOKUP(AI13,Codes!$B$2:$C$166,2)</f>
        <v>Cereals</v>
      </c>
    </row>
    <row r="14" spans="1:36" ht="20.100000000000001" customHeight="1" x14ac:dyDescent="0.25">
      <c r="A14" s="4">
        <v>8</v>
      </c>
      <c r="B14" s="90" t="s">
        <v>129</v>
      </c>
      <c r="C14" s="5">
        <v>2610671.1796000004</v>
      </c>
      <c r="D14" s="5">
        <v>2649387.0227260003</v>
      </c>
      <c r="E14" s="5">
        <v>3110170.1314999997</v>
      </c>
      <c r="F14" s="5">
        <v>2904441.4081000001</v>
      </c>
      <c r="G14" s="5">
        <v>2942567.8567130454</v>
      </c>
      <c r="H14" s="5">
        <v>3167671.8391357996</v>
      </c>
      <c r="I14" s="5">
        <v>3174889.7152855</v>
      </c>
      <c r="J14" s="5">
        <v>3798557.326024964</v>
      </c>
      <c r="K14" s="5">
        <v>3871818.7491780319</v>
      </c>
      <c r="L14" s="5">
        <v>4114868.9646908557</v>
      </c>
      <c r="M14" s="5">
        <v>3832566.0040105367</v>
      </c>
      <c r="N14" s="5">
        <v>4438413.1486032996</v>
      </c>
      <c r="O14" s="5">
        <v>5343681.115143599</v>
      </c>
      <c r="Q14" s="5">
        <v>2610671.1796000004</v>
      </c>
      <c r="R14" s="5">
        <v>2360874.1569999997</v>
      </c>
      <c r="S14" s="5">
        <v>2484750.0697999997</v>
      </c>
      <c r="T14" s="5">
        <v>2325017.3329000007</v>
      </c>
      <c r="U14" s="5">
        <v>2387435.5235413103</v>
      </c>
      <c r="V14" s="5">
        <v>2439452.7722193999</v>
      </c>
      <c r="W14" s="5">
        <v>2285323.8682057997</v>
      </c>
      <c r="X14" s="5">
        <v>2534831.6034564599</v>
      </c>
      <c r="Y14" s="5">
        <v>2503870.4826419</v>
      </c>
      <c r="Z14" s="5">
        <v>2548877.863674344</v>
      </c>
      <c r="AA14" s="5">
        <v>2338762.3832808509</v>
      </c>
      <c r="AB14" s="5">
        <v>2521985.5575121995</v>
      </c>
      <c r="AC14" s="5">
        <v>2805651.0910010003</v>
      </c>
      <c r="AD14" s="5"/>
      <c r="AE14" s="6">
        <v>8</v>
      </c>
      <c r="AF14" s="122" t="s">
        <v>6</v>
      </c>
      <c r="AH14" s="130" t="s">
        <v>6</v>
      </c>
      <c r="AI14" s="130" t="s">
        <v>741</v>
      </c>
      <c r="AJ14" s="130" t="str">
        <f>VLOOKUP(AI14,Codes!$B$2:$C$166,2)</f>
        <v>Cereals</v>
      </c>
    </row>
    <row r="15" spans="1:36" ht="20.100000000000001" customHeight="1" x14ac:dyDescent="0.25">
      <c r="A15" s="7">
        <v>9</v>
      </c>
      <c r="B15" s="91" t="s">
        <v>110</v>
      </c>
      <c r="C15" s="8">
        <v>205409.05968559234</v>
      </c>
      <c r="D15" s="8">
        <v>201100.82607678827</v>
      </c>
      <c r="E15" s="8">
        <v>229219.22737203992</v>
      </c>
      <c r="F15" s="8">
        <v>211557.79284076663</v>
      </c>
      <c r="G15" s="8">
        <v>259151.53554248554</v>
      </c>
      <c r="H15" s="8">
        <v>292870.47975798149</v>
      </c>
      <c r="I15" s="8">
        <v>250071.83092133692</v>
      </c>
      <c r="J15" s="8">
        <v>254512.57498351802</v>
      </c>
      <c r="K15" s="8">
        <v>299124.96579175635</v>
      </c>
      <c r="L15" s="8">
        <v>266105.63344651612</v>
      </c>
      <c r="M15" s="8">
        <v>305747.73006681196</v>
      </c>
      <c r="N15" s="8">
        <v>319572.28440213611</v>
      </c>
      <c r="O15" s="8">
        <v>389540.84379200259</v>
      </c>
      <c r="Q15" s="8">
        <v>205409.05968559234</v>
      </c>
      <c r="R15" s="8">
        <v>199356.32590726818</v>
      </c>
      <c r="S15" s="8">
        <v>204728.98343216488</v>
      </c>
      <c r="T15" s="8">
        <v>185021.315960835</v>
      </c>
      <c r="U15" s="8">
        <v>207992.81456832876</v>
      </c>
      <c r="V15" s="8">
        <v>221691.28800517455</v>
      </c>
      <c r="W15" s="8">
        <v>188539.2272595423</v>
      </c>
      <c r="X15" s="8">
        <v>190587.58107978004</v>
      </c>
      <c r="Y15" s="8">
        <v>205854.63530474741</v>
      </c>
      <c r="Z15" s="8">
        <v>194859.40405034248</v>
      </c>
      <c r="AA15" s="8">
        <v>201254.17048271079</v>
      </c>
      <c r="AB15" s="8">
        <v>198595.3347038349</v>
      </c>
      <c r="AC15" s="8">
        <v>225650.41776226406</v>
      </c>
      <c r="AD15" s="8"/>
      <c r="AE15" s="9">
        <v>9</v>
      </c>
      <c r="AF15" s="126" t="s">
        <v>7</v>
      </c>
      <c r="AH15" s="130" t="s">
        <v>7</v>
      </c>
      <c r="AI15" s="130" t="s">
        <v>741</v>
      </c>
      <c r="AJ15" s="130" t="str">
        <f>VLOOKUP(AI15,Codes!$B$2:$C$166,2)</f>
        <v>Cereals</v>
      </c>
    </row>
    <row r="16" spans="1:36" ht="20.100000000000001" customHeight="1" x14ac:dyDescent="0.25">
      <c r="A16" s="4">
        <v>10</v>
      </c>
      <c r="B16" s="90" t="s">
        <v>445</v>
      </c>
      <c r="C16" s="5">
        <v>246471.26841030057</v>
      </c>
      <c r="D16" s="5">
        <v>313491.05517004483</v>
      </c>
      <c r="E16" s="5">
        <v>324622.59561438294</v>
      </c>
      <c r="F16" s="5">
        <v>199134.32962640049</v>
      </c>
      <c r="G16" s="5">
        <v>357724.44705523818</v>
      </c>
      <c r="H16" s="5">
        <v>345464.19585074804</v>
      </c>
      <c r="I16" s="5">
        <v>336055.0817271148</v>
      </c>
      <c r="J16" s="5">
        <v>414243.15842109389</v>
      </c>
      <c r="K16" s="5">
        <v>382045.98981650703</v>
      </c>
      <c r="L16" s="5">
        <v>309835.7496807655</v>
      </c>
      <c r="M16" s="5">
        <v>372183.52202524804</v>
      </c>
      <c r="N16" s="5">
        <v>460509.12138709432</v>
      </c>
      <c r="O16" s="5">
        <v>514768.83003970876</v>
      </c>
      <c r="Q16" s="5">
        <v>246471.26841030057</v>
      </c>
      <c r="R16" s="5">
        <v>295249.15187484567</v>
      </c>
      <c r="S16" s="5">
        <v>276667.89539298206</v>
      </c>
      <c r="T16" s="5">
        <v>161982.52438623877</v>
      </c>
      <c r="U16" s="5">
        <v>274380.4359890357</v>
      </c>
      <c r="V16" s="5">
        <v>253511.81659188186</v>
      </c>
      <c r="W16" s="5">
        <v>244220.14904981272</v>
      </c>
      <c r="X16" s="5">
        <v>293382.45881870692</v>
      </c>
      <c r="Y16" s="5">
        <v>257516.94733084264</v>
      </c>
      <c r="Z16" s="5">
        <v>251603.77825833013</v>
      </c>
      <c r="AA16" s="5">
        <v>259805.28382813328</v>
      </c>
      <c r="AB16" s="5">
        <v>276779.26265469822</v>
      </c>
      <c r="AC16" s="5">
        <v>289903.94128489267</v>
      </c>
      <c r="AD16" s="5"/>
      <c r="AE16" s="6">
        <v>10</v>
      </c>
      <c r="AF16" s="122" t="s">
        <v>8</v>
      </c>
      <c r="AH16" s="130" t="s">
        <v>8</v>
      </c>
      <c r="AI16" s="130" t="s">
        <v>741</v>
      </c>
      <c r="AJ16" s="130" t="str">
        <f>VLOOKUP(AI16,Codes!$B$2:$C$166,2)</f>
        <v>Cereals</v>
      </c>
    </row>
    <row r="17" spans="1:36" ht="20.100000000000001" customHeight="1" x14ac:dyDescent="0.25">
      <c r="A17" s="7">
        <v>11</v>
      </c>
      <c r="B17" s="91" t="s">
        <v>123</v>
      </c>
      <c r="C17" s="8">
        <v>496683.54</v>
      </c>
      <c r="D17" s="8">
        <v>574153.93156075</v>
      </c>
      <c r="E17" s="8">
        <v>590143.44369999995</v>
      </c>
      <c r="F17" s="8">
        <v>699044.88370178558</v>
      </c>
      <c r="G17" s="8">
        <v>597665.31496387697</v>
      </c>
      <c r="H17" s="8">
        <v>905247.4844441365</v>
      </c>
      <c r="I17" s="8">
        <v>989298.59710339014</v>
      </c>
      <c r="J17" s="8">
        <v>796851.43936249998</v>
      </c>
      <c r="K17" s="8">
        <v>920493.63153300015</v>
      </c>
      <c r="L17" s="8">
        <v>939178.19483099983</v>
      </c>
      <c r="M17" s="8">
        <v>988141.94566980004</v>
      </c>
      <c r="N17" s="8">
        <v>569927.69200000004</v>
      </c>
      <c r="O17" s="8">
        <v>652646.53</v>
      </c>
      <c r="Q17" s="8">
        <v>496683.54</v>
      </c>
      <c r="R17" s="8">
        <v>515202.12014954991</v>
      </c>
      <c r="S17" s="8">
        <v>480693.44099999999</v>
      </c>
      <c r="T17" s="8">
        <v>545234.95450000011</v>
      </c>
      <c r="U17" s="8">
        <v>466299.09113013494</v>
      </c>
      <c r="V17" s="8">
        <v>629283.52215999993</v>
      </c>
      <c r="W17" s="8">
        <v>669140.4731615152</v>
      </c>
      <c r="X17" s="8">
        <v>475575.34671625</v>
      </c>
      <c r="Y17" s="8">
        <v>517258.98918120004</v>
      </c>
      <c r="Z17" s="8">
        <v>515053.36483339989</v>
      </c>
      <c r="AA17" s="8">
        <v>536376.91754749999</v>
      </c>
      <c r="AB17" s="8">
        <v>305244.00410000002</v>
      </c>
      <c r="AC17" s="8">
        <v>323979.5597000001</v>
      </c>
      <c r="AD17" s="8"/>
      <c r="AE17" s="9">
        <v>11</v>
      </c>
      <c r="AF17" s="126" t="s">
        <v>65</v>
      </c>
      <c r="AH17" s="130" t="s">
        <v>65</v>
      </c>
      <c r="AI17" s="130" t="s">
        <v>741</v>
      </c>
      <c r="AJ17" s="130" t="str">
        <f>VLOOKUP(AI17,Codes!$B$2:$C$166,2)</f>
        <v>Cereals</v>
      </c>
    </row>
    <row r="18" spans="1:36" ht="20.100000000000001" customHeight="1" x14ac:dyDescent="0.25">
      <c r="A18" s="4">
        <v>12</v>
      </c>
      <c r="B18" s="90" t="s">
        <v>128</v>
      </c>
      <c r="C18" s="5">
        <v>1510338.6914472133</v>
      </c>
      <c r="D18" s="5">
        <v>1671150.5543251359</v>
      </c>
      <c r="E18" s="5">
        <v>1781646.2323522686</v>
      </c>
      <c r="F18" s="5">
        <v>1760649.5226824735</v>
      </c>
      <c r="G18" s="5">
        <v>1643553.6184046001</v>
      </c>
      <c r="H18" s="5">
        <v>1693397.3123617382</v>
      </c>
      <c r="I18" s="5">
        <v>2054005.4544220462</v>
      </c>
      <c r="J18" s="5">
        <v>2089861.5063291343</v>
      </c>
      <c r="K18" s="5">
        <v>2438623.0124736079</v>
      </c>
      <c r="L18" s="5">
        <v>2542069.6769039272</v>
      </c>
      <c r="M18" s="5">
        <v>2568511.7993124658</v>
      </c>
      <c r="N18" s="5">
        <v>3203500.5960745146</v>
      </c>
      <c r="O18" s="5">
        <v>3244992.1206536484</v>
      </c>
      <c r="Q18" s="5">
        <v>1510338.6914472133</v>
      </c>
      <c r="R18" s="5">
        <v>1345707.0732205175</v>
      </c>
      <c r="S18" s="5">
        <v>1465102.8033439256</v>
      </c>
      <c r="T18" s="5">
        <v>1466788.4606308842</v>
      </c>
      <c r="U18" s="5">
        <v>1203520.8396377952</v>
      </c>
      <c r="V18" s="5">
        <v>1093923.0809034281</v>
      </c>
      <c r="W18" s="5">
        <v>1332159.2452762732</v>
      </c>
      <c r="X18" s="5">
        <v>1265916.2241546381</v>
      </c>
      <c r="Y18" s="5">
        <v>1441472.7730452712</v>
      </c>
      <c r="Z18" s="5">
        <v>1675830.6760938161</v>
      </c>
      <c r="AA18" s="5">
        <v>1592118.5858596459</v>
      </c>
      <c r="AB18" s="5">
        <v>1652430.65339589</v>
      </c>
      <c r="AC18" s="5">
        <v>1459319.0540231764</v>
      </c>
      <c r="AD18" s="5"/>
      <c r="AE18" s="6">
        <v>12</v>
      </c>
      <c r="AF18" s="122" t="s">
        <v>9</v>
      </c>
      <c r="AH18" s="130" t="s">
        <v>9</v>
      </c>
      <c r="AI18" s="130" t="s">
        <v>741</v>
      </c>
      <c r="AJ18" s="130" t="str">
        <f>VLOOKUP(AI18,Codes!$B$2:$C$166,2)</f>
        <v>Cereals</v>
      </c>
    </row>
    <row r="19" spans="1:36" ht="20.100000000000001" customHeight="1" x14ac:dyDescent="0.25">
      <c r="A19" s="7">
        <v>13</v>
      </c>
      <c r="B19" s="91" t="s">
        <v>459</v>
      </c>
      <c r="C19" s="8">
        <v>97954.687104309836</v>
      </c>
      <c r="D19" s="8">
        <v>111744.2952977571</v>
      </c>
      <c r="E19" s="8">
        <v>134776.6644428641</v>
      </c>
      <c r="F19" s="8">
        <v>156220.76799999998</v>
      </c>
      <c r="G19" s="8">
        <v>169314.9019</v>
      </c>
      <c r="H19" s="8">
        <v>142338.22808631312</v>
      </c>
      <c r="I19" s="8">
        <v>175765.43353665184</v>
      </c>
      <c r="J19" s="8">
        <v>213082.88770914316</v>
      </c>
      <c r="K19" s="8">
        <v>237512.81521611268</v>
      </c>
      <c r="L19" s="8">
        <v>257678.82792070849</v>
      </c>
      <c r="M19" s="8">
        <v>209781.94959979292</v>
      </c>
      <c r="N19" s="8">
        <v>250888.15128939576</v>
      </c>
      <c r="O19" s="8">
        <v>210047.69398901906</v>
      </c>
      <c r="Q19" s="8">
        <v>97954.687104309836</v>
      </c>
      <c r="R19" s="8">
        <v>88182.130479875894</v>
      </c>
      <c r="S19" s="8">
        <v>85759.232071428574</v>
      </c>
      <c r="T19" s="8">
        <v>95308.348135454522</v>
      </c>
      <c r="U19" s="8">
        <v>92627.665970289163</v>
      </c>
      <c r="V19" s="8">
        <v>73623.481106250008</v>
      </c>
      <c r="W19" s="8">
        <v>88633.954278952602</v>
      </c>
      <c r="X19" s="8">
        <v>96180.780885881395</v>
      </c>
      <c r="Y19" s="8">
        <v>101028.62851353048</v>
      </c>
      <c r="Z19" s="8">
        <v>105409.59839692443</v>
      </c>
      <c r="AA19" s="8">
        <v>80895.642334701362</v>
      </c>
      <c r="AB19" s="8">
        <v>98925.309420000005</v>
      </c>
      <c r="AC19" s="8">
        <v>83504.274939999974</v>
      </c>
      <c r="AD19" s="8"/>
      <c r="AE19" s="9">
        <v>13</v>
      </c>
      <c r="AF19" s="126" t="s">
        <v>10</v>
      </c>
      <c r="AH19" s="130" t="s">
        <v>10</v>
      </c>
      <c r="AI19" s="130" t="s">
        <v>741</v>
      </c>
      <c r="AJ19" s="130" t="str">
        <f>VLOOKUP(AI19,Codes!$B$2:$C$166,2)</f>
        <v>Cereals</v>
      </c>
    </row>
    <row r="20" spans="1:36" ht="20.100000000000001" customHeight="1" x14ac:dyDescent="0.25">
      <c r="A20" s="4">
        <v>14</v>
      </c>
      <c r="B20" s="90" t="s">
        <v>111</v>
      </c>
      <c r="C20" s="5">
        <v>2091006.0391111993</v>
      </c>
      <c r="D20" s="5">
        <v>2684700.3728797003</v>
      </c>
      <c r="E20" s="5">
        <v>3013506.9821389699</v>
      </c>
      <c r="F20" s="5">
        <v>3919223.4365460104</v>
      </c>
      <c r="G20" s="5">
        <v>4272354.5716627333</v>
      </c>
      <c r="H20" s="5">
        <v>4852130.9684234476</v>
      </c>
      <c r="I20" s="5">
        <v>5095476.8191219587</v>
      </c>
      <c r="J20" s="5">
        <v>6122040.6584307645</v>
      </c>
      <c r="K20" s="5">
        <v>7029080.3768012114</v>
      </c>
      <c r="L20" s="5">
        <v>6516887.3694737172</v>
      </c>
      <c r="M20" s="5">
        <v>9086212.1037057973</v>
      </c>
      <c r="N20" s="5">
        <v>10523493.630312642</v>
      </c>
      <c r="O20" s="5">
        <v>11288234.950763166</v>
      </c>
      <c r="Q20" s="5">
        <v>2091006.0391111993</v>
      </c>
      <c r="R20" s="5">
        <v>2400086.7680662596</v>
      </c>
      <c r="S20" s="5">
        <v>2372496.9095443632</v>
      </c>
      <c r="T20" s="5">
        <v>3107001.6200450007</v>
      </c>
      <c r="U20" s="5">
        <v>3273771.3348418707</v>
      </c>
      <c r="V20" s="5">
        <v>3485644.0219841399</v>
      </c>
      <c r="W20" s="5">
        <v>3261046.1706502493</v>
      </c>
      <c r="X20" s="5">
        <v>3387422.9418046805</v>
      </c>
      <c r="Y20" s="5">
        <v>3780401.4773643003</v>
      </c>
      <c r="Z20" s="5">
        <v>3520411.3773559001</v>
      </c>
      <c r="AA20" s="5">
        <v>4341391.06870405</v>
      </c>
      <c r="AB20" s="5">
        <v>4695974.0301575996</v>
      </c>
      <c r="AC20" s="5">
        <v>4708944.0249565998</v>
      </c>
      <c r="AD20" s="5"/>
      <c r="AE20" s="6">
        <v>14</v>
      </c>
      <c r="AF20" s="122" t="s">
        <v>11</v>
      </c>
      <c r="AH20" s="130" t="s">
        <v>11</v>
      </c>
      <c r="AI20" s="130" t="s">
        <v>741</v>
      </c>
      <c r="AJ20" s="130" t="str">
        <f>VLOOKUP(AI20,Codes!$B$2:$C$166,2)</f>
        <v>Cereals</v>
      </c>
    </row>
    <row r="21" spans="1:36" ht="20.100000000000001" customHeight="1" x14ac:dyDescent="0.25">
      <c r="A21" s="7">
        <v>15</v>
      </c>
      <c r="B21" s="91" t="s">
        <v>458</v>
      </c>
      <c r="C21" s="8">
        <v>1606223.3603231688</v>
      </c>
      <c r="D21" s="8">
        <v>1494269.5442980549</v>
      </c>
      <c r="E21" s="8">
        <v>1844742.5730007759</v>
      </c>
      <c r="F21" s="8">
        <v>1724515.8398860726</v>
      </c>
      <c r="G21" s="8">
        <v>1410030.7850550984</v>
      </c>
      <c r="H21" s="8">
        <v>2239168.8701790427</v>
      </c>
      <c r="I21" s="8">
        <v>1814867.2913652095</v>
      </c>
      <c r="J21" s="8">
        <v>1688914.1415814571</v>
      </c>
      <c r="K21" s="8">
        <v>2140990.172120804</v>
      </c>
      <c r="L21" s="8">
        <v>2379921.8721200405</v>
      </c>
      <c r="M21" s="8">
        <v>2547245.0485461671</v>
      </c>
      <c r="N21" s="8">
        <v>3080128.8381490195</v>
      </c>
      <c r="O21" s="8">
        <v>3045179.4020207403</v>
      </c>
      <c r="Q21" s="8">
        <v>1606223.3603231688</v>
      </c>
      <c r="R21" s="8">
        <v>1389146.096646925</v>
      </c>
      <c r="S21" s="8">
        <v>1650663.8450968396</v>
      </c>
      <c r="T21" s="8">
        <v>1456408.195250761</v>
      </c>
      <c r="U21" s="8">
        <v>1136297.8242166981</v>
      </c>
      <c r="V21" s="8">
        <v>1739783.9515783819</v>
      </c>
      <c r="W21" s="8">
        <v>1484908.1513697815</v>
      </c>
      <c r="X21" s="8">
        <v>1204100.948571183</v>
      </c>
      <c r="Y21" s="8">
        <v>1386671.4615213429</v>
      </c>
      <c r="Z21" s="8">
        <v>1682856.5225741984</v>
      </c>
      <c r="AA21" s="8">
        <v>1719155.8051831066</v>
      </c>
      <c r="AB21" s="8">
        <v>1782038.697222031</v>
      </c>
      <c r="AC21" s="8">
        <v>1645672.7433610901</v>
      </c>
      <c r="AD21" s="8"/>
      <c r="AE21" s="9">
        <v>15</v>
      </c>
      <c r="AF21" s="126" t="s">
        <v>12</v>
      </c>
      <c r="AH21" s="130" t="s">
        <v>12</v>
      </c>
      <c r="AI21" s="130" t="s">
        <v>741</v>
      </c>
      <c r="AJ21" s="130" t="str">
        <f>VLOOKUP(AI21,Codes!$B$2:$C$166,2)</f>
        <v>Cereals</v>
      </c>
    </row>
    <row r="22" spans="1:36" ht="20.100000000000001" customHeight="1" x14ac:dyDescent="0.25">
      <c r="A22" s="4">
        <v>16</v>
      </c>
      <c r="B22" s="90" t="s">
        <v>112</v>
      </c>
      <c r="C22" s="5">
        <v>95909.458499999993</v>
      </c>
      <c r="D22" s="5">
        <v>50581.525096000005</v>
      </c>
      <c r="E22" s="5">
        <v>84262.040049999996</v>
      </c>
      <c r="F22" s="5">
        <v>82306.635326762625</v>
      </c>
      <c r="G22" s="5">
        <v>83927.251800000013</v>
      </c>
      <c r="H22" s="5">
        <v>113513.64119999998</v>
      </c>
      <c r="I22" s="5">
        <v>206372.1748185</v>
      </c>
      <c r="J22" s="5">
        <v>165538.24305119997</v>
      </c>
      <c r="K22" s="5">
        <v>181524.76439199998</v>
      </c>
      <c r="L22" s="5">
        <v>314972.91621000005</v>
      </c>
      <c r="M22" s="5">
        <v>295752.82125099999</v>
      </c>
      <c r="N22" s="5">
        <v>187013.86423000001</v>
      </c>
      <c r="O22" s="5">
        <v>185828.02192300002</v>
      </c>
      <c r="Q22" s="5">
        <v>95909.458499999993</v>
      </c>
      <c r="R22" s="5">
        <v>44562.868100000007</v>
      </c>
      <c r="S22" s="5">
        <v>67624.874649999983</v>
      </c>
      <c r="T22" s="5">
        <v>57746.993749999994</v>
      </c>
      <c r="U22" s="5">
        <v>58750.841399999998</v>
      </c>
      <c r="V22" s="5">
        <v>72556.72199999998</v>
      </c>
      <c r="W22" s="5">
        <v>100272.24261434999</v>
      </c>
      <c r="X22" s="5">
        <v>68073.382438499975</v>
      </c>
      <c r="Y22" s="5">
        <v>64099.66315</v>
      </c>
      <c r="Z22" s="5">
        <v>99072.050070600017</v>
      </c>
      <c r="AA22" s="5">
        <v>92806.964338149992</v>
      </c>
      <c r="AB22" s="5">
        <v>59858.544549999991</v>
      </c>
      <c r="AC22" s="5">
        <v>59346.981550000004</v>
      </c>
      <c r="AD22" s="5"/>
      <c r="AE22" s="6">
        <v>16</v>
      </c>
      <c r="AF22" s="122" t="s">
        <v>13</v>
      </c>
      <c r="AH22" s="130" t="s">
        <v>13</v>
      </c>
      <c r="AI22" s="130" t="s">
        <v>741</v>
      </c>
      <c r="AJ22" s="130" t="str">
        <f>VLOOKUP(AI22,Codes!$B$2:$C$166,2)</f>
        <v>Cereals</v>
      </c>
    </row>
    <row r="23" spans="1:36" ht="20.100000000000001" customHeight="1" x14ac:dyDescent="0.25">
      <c r="A23" s="7">
        <v>17</v>
      </c>
      <c r="B23" s="91" t="s">
        <v>113</v>
      </c>
      <c r="C23" s="8">
        <v>42340.862347499991</v>
      </c>
      <c r="D23" s="8">
        <v>44725.385275000008</v>
      </c>
      <c r="E23" s="8">
        <v>54657.729025000001</v>
      </c>
      <c r="F23" s="8">
        <v>60368.091325000001</v>
      </c>
      <c r="G23" s="8">
        <v>66006.484639999995</v>
      </c>
      <c r="H23" s="8">
        <v>48135.480375000006</v>
      </c>
      <c r="I23" s="8">
        <v>70825.000144749996</v>
      </c>
      <c r="J23" s="8">
        <v>56775.037206555004</v>
      </c>
      <c r="K23" s="8">
        <v>86656.367677274975</v>
      </c>
      <c r="L23" s="8">
        <v>121840.56417029614</v>
      </c>
      <c r="M23" s="8">
        <v>125717.41690080173</v>
      </c>
      <c r="N23" s="8">
        <v>122203.9662885994</v>
      </c>
      <c r="O23" s="8">
        <v>115065.92551618048</v>
      </c>
      <c r="Q23" s="8">
        <v>42340.862347499991</v>
      </c>
      <c r="R23" s="8">
        <v>43983.387775000003</v>
      </c>
      <c r="S23" s="8">
        <v>52629.859924999997</v>
      </c>
      <c r="T23" s="8">
        <v>57089.0956725</v>
      </c>
      <c r="U23" s="8">
        <v>57653.173650000004</v>
      </c>
      <c r="V23" s="8">
        <v>40142.954125000004</v>
      </c>
      <c r="W23" s="8">
        <v>58310.501773609991</v>
      </c>
      <c r="X23" s="8">
        <v>39966.329763915011</v>
      </c>
      <c r="Y23" s="8">
        <v>58119.181440224987</v>
      </c>
      <c r="Z23" s="8">
        <v>56767.955295252483</v>
      </c>
      <c r="AA23" s="8">
        <v>57042.836110939985</v>
      </c>
      <c r="AB23" s="8">
        <v>53965.775575000007</v>
      </c>
      <c r="AC23" s="8">
        <v>51358.928675000003</v>
      </c>
      <c r="AD23" s="8"/>
      <c r="AE23" s="9">
        <v>17</v>
      </c>
      <c r="AF23" s="126" t="s">
        <v>14</v>
      </c>
      <c r="AH23" s="130" t="s">
        <v>14</v>
      </c>
      <c r="AI23" s="130" t="s">
        <v>741</v>
      </c>
      <c r="AJ23" s="130" t="str">
        <f>VLOOKUP(AI23,Codes!$B$2:$C$166,2)</f>
        <v>Cereals</v>
      </c>
    </row>
    <row r="24" spans="1:36" ht="20.100000000000001" customHeight="1" x14ac:dyDescent="0.25">
      <c r="A24" s="4">
        <v>18</v>
      </c>
      <c r="B24" s="90" t="s">
        <v>114</v>
      </c>
      <c r="C24" s="5">
        <v>10310.084999999999</v>
      </c>
      <c r="D24" s="5">
        <v>7900.3384999999998</v>
      </c>
      <c r="E24" s="5">
        <v>16148.958000000001</v>
      </c>
      <c r="F24" s="5">
        <v>17781.59131</v>
      </c>
      <c r="G24" s="5">
        <v>19291.0412</v>
      </c>
      <c r="H24" s="5">
        <v>22989.586899999998</v>
      </c>
      <c r="I24" s="5">
        <v>25128.02376</v>
      </c>
      <c r="J24" s="5">
        <v>26333.5</v>
      </c>
      <c r="K24" s="5">
        <v>26894.116000000002</v>
      </c>
      <c r="L24" s="5">
        <v>28428.749632499999</v>
      </c>
      <c r="M24" s="5">
        <v>28111.509555000004</v>
      </c>
      <c r="N24" s="5">
        <v>21682.25</v>
      </c>
      <c r="O24" s="5">
        <v>19572.231680000001</v>
      </c>
      <c r="Q24" s="5">
        <v>10310.084999999999</v>
      </c>
      <c r="R24" s="5">
        <v>6082.0560000000005</v>
      </c>
      <c r="S24" s="5">
        <v>11116.430999999999</v>
      </c>
      <c r="T24" s="5">
        <v>11452.630050000002</v>
      </c>
      <c r="U24" s="5">
        <v>11850.405749999998</v>
      </c>
      <c r="V24" s="5">
        <v>11625.7302</v>
      </c>
      <c r="W24" s="5">
        <v>11339.949914999999</v>
      </c>
      <c r="X24" s="5">
        <v>11546.059499999999</v>
      </c>
      <c r="Y24" s="5">
        <v>11546.059499999999</v>
      </c>
      <c r="Z24" s="5">
        <v>12071.812180500001</v>
      </c>
      <c r="AA24" s="5">
        <v>11728.522738800002</v>
      </c>
      <c r="AB24" s="5">
        <v>8640.4589999999989</v>
      </c>
      <c r="AC24" s="5">
        <v>7984.2645000000002</v>
      </c>
      <c r="AD24" s="5"/>
      <c r="AE24" s="6">
        <v>18</v>
      </c>
      <c r="AF24" s="122" t="s">
        <v>15</v>
      </c>
      <c r="AH24" s="130" t="s">
        <v>15</v>
      </c>
      <c r="AI24" s="130" t="s">
        <v>741</v>
      </c>
      <c r="AJ24" s="130" t="str">
        <f>VLOOKUP(AI24,Codes!$B$2:$C$166,2)</f>
        <v>Cereals</v>
      </c>
    </row>
    <row r="25" spans="1:36" ht="20.100000000000001" customHeight="1" x14ac:dyDescent="0.25">
      <c r="A25" s="7">
        <v>19</v>
      </c>
      <c r="B25" s="91" t="s">
        <v>127</v>
      </c>
      <c r="C25" s="8">
        <v>86147.22</v>
      </c>
      <c r="D25" s="8">
        <v>139592.80999999997</v>
      </c>
      <c r="E25" s="8">
        <v>112079.10071620731</v>
      </c>
      <c r="F25" s="8">
        <v>126822.50938675045</v>
      </c>
      <c r="G25" s="8">
        <v>141543.17974031664</v>
      </c>
      <c r="H25" s="8">
        <v>152522.87907602807</v>
      </c>
      <c r="I25" s="8">
        <v>176364.83038611422</v>
      </c>
      <c r="J25" s="8">
        <v>185192.29627589721</v>
      </c>
      <c r="K25" s="8">
        <v>187925.71951877189</v>
      </c>
      <c r="L25" s="8">
        <v>189654.57804019868</v>
      </c>
      <c r="M25" s="8">
        <v>82311.687406493307</v>
      </c>
      <c r="N25" s="8">
        <v>183303.86381901341</v>
      </c>
      <c r="O25" s="8">
        <v>190846.23947292083</v>
      </c>
      <c r="Q25" s="8">
        <v>86147.22</v>
      </c>
      <c r="R25" s="8">
        <v>124610.36</v>
      </c>
      <c r="S25" s="8">
        <v>94823.688235294103</v>
      </c>
      <c r="T25" s="8">
        <v>99100.318519830034</v>
      </c>
      <c r="U25" s="8">
        <v>103323.22407863104</v>
      </c>
      <c r="V25" s="8">
        <v>107680.93000000002</v>
      </c>
      <c r="W25" s="8">
        <v>111349.45676435018</v>
      </c>
      <c r="X25" s="8">
        <v>113185.81074139776</v>
      </c>
      <c r="Y25" s="8">
        <v>114918.26837391242</v>
      </c>
      <c r="Z25" s="8">
        <v>116012.34373172035</v>
      </c>
      <c r="AA25" s="8">
        <v>48545.151894999995</v>
      </c>
      <c r="AB25" s="8">
        <v>108978.21999999999</v>
      </c>
      <c r="AC25" s="8">
        <v>109896.15545973496</v>
      </c>
      <c r="AD25" s="8"/>
      <c r="AE25" s="9">
        <v>19</v>
      </c>
      <c r="AF25" s="126" t="s">
        <v>16</v>
      </c>
      <c r="AH25" s="130" t="s">
        <v>16</v>
      </c>
      <c r="AI25" s="130" t="s">
        <v>741</v>
      </c>
      <c r="AJ25" s="130" t="str">
        <f>VLOOKUP(AI25,Codes!$B$2:$C$166,2)</f>
        <v>Cereals</v>
      </c>
    </row>
    <row r="26" spans="1:36" ht="20.100000000000001" customHeight="1" x14ac:dyDescent="0.25">
      <c r="A26" s="4">
        <v>20</v>
      </c>
      <c r="B26" s="90" t="s">
        <v>460</v>
      </c>
      <c r="C26" s="5">
        <v>960606.24301230034</v>
      </c>
      <c r="D26" s="5">
        <v>1352016.8340583986</v>
      </c>
      <c r="E26" s="5">
        <v>1500252.9217552945</v>
      </c>
      <c r="F26" s="5">
        <v>1676447.0513049923</v>
      </c>
      <c r="G26" s="5">
        <v>1264202.9262655512</v>
      </c>
      <c r="H26" s="5">
        <v>1831961.0732895939</v>
      </c>
      <c r="I26" s="5">
        <v>1492352.8221796772</v>
      </c>
      <c r="J26" s="5">
        <v>1956623.0207655709</v>
      </c>
      <c r="K26" s="5">
        <v>2295391.9710374987</v>
      </c>
      <c r="L26" s="5">
        <v>2396582.0616242336</v>
      </c>
      <c r="M26" s="5">
        <v>2490687.451713779</v>
      </c>
      <c r="N26" s="5">
        <v>2363080.9575841748</v>
      </c>
      <c r="O26" s="5">
        <v>2667482.4752517375</v>
      </c>
      <c r="Q26" s="5">
        <v>960606.24301230034</v>
      </c>
      <c r="R26" s="5">
        <v>1191420.4407518173</v>
      </c>
      <c r="S26" s="5">
        <v>1240715.8727337413</v>
      </c>
      <c r="T26" s="5">
        <v>1343235.5460113434</v>
      </c>
      <c r="U26" s="5">
        <v>954217.06358117179</v>
      </c>
      <c r="V26" s="5">
        <v>1349530.2778270948</v>
      </c>
      <c r="W26" s="5">
        <v>1060965.5085409686</v>
      </c>
      <c r="X26" s="5">
        <v>1252205.3728274286</v>
      </c>
      <c r="Y26" s="5">
        <v>1358549.0792737673</v>
      </c>
      <c r="Z26" s="5">
        <v>1435943.8655526591</v>
      </c>
      <c r="AA26" s="5">
        <v>1516162.2921975551</v>
      </c>
      <c r="AB26" s="5">
        <v>1352957.0372777428</v>
      </c>
      <c r="AC26" s="5">
        <v>1393666.1462911342</v>
      </c>
      <c r="AD26" s="5"/>
      <c r="AE26" s="6">
        <v>20</v>
      </c>
      <c r="AF26" s="122" t="s">
        <v>186</v>
      </c>
      <c r="AH26" s="130" t="s">
        <v>186</v>
      </c>
      <c r="AI26" s="130" t="s">
        <v>741</v>
      </c>
      <c r="AJ26" s="130" t="str">
        <f>VLOOKUP(AI26,Codes!$B$2:$C$166,2)</f>
        <v>Cereals</v>
      </c>
    </row>
    <row r="27" spans="1:36" ht="20.100000000000001" customHeight="1" x14ac:dyDescent="0.25">
      <c r="A27" s="7">
        <v>21</v>
      </c>
      <c r="B27" s="91" t="s">
        <v>115</v>
      </c>
      <c r="C27" s="8">
        <v>4034374.7336589652</v>
      </c>
      <c r="D27" s="8">
        <v>4483941.2081433795</v>
      </c>
      <c r="E27" s="8">
        <v>4800643.8174502803</v>
      </c>
      <c r="F27" s="8">
        <v>4583879.9316661824</v>
      </c>
      <c r="G27" s="8">
        <v>5077688.2879959932</v>
      </c>
      <c r="H27" s="8">
        <v>5357712.6398</v>
      </c>
      <c r="I27" s="8">
        <v>6341771.4377000006</v>
      </c>
      <c r="J27" s="8">
        <v>6829446.3924719989</v>
      </c>
      <c r="K27" s="8">
        <v>6708145.7338171471</v>
      </c>
      <c r="L27" s="8">
        <v>7304519.6984766526</v>
      </c>
      <c r="M27" s="8">
        <v>6864167.2125876667</v>
      </c>
      <c r="N27" s="8">
        <v>7662319.3341970174</v>
      </c>
      <c r="O27" s="8">
        <v>8852841.5797201116</v>
      </c>
      <c r="Q27" s="8">
        <v>4034374.7336589652</v>
      </c>
      <c r="R27" s="8">
        <v>4080629.6731673586</v>
      </c>
      <c r="S27" s="8">
        <v>4198267.6578859948</v>
      </c>
      <c r="T27" s="8">
        <v>3836298.01866971</v>
      </c>
      <c r="U27" s="8">
        <v>4082090.3034699284</v>
      </c>
      <c r="V27" s="8">
        <v>4090758.1465464993</v>
      </c>
      <c r="W27" s="8">
        <v>4565961.2721879994</v>
      </c>
      <c r="X27" s="8">
        <v>4524495.0018822011</v>
      </c>
      <c r="Y27" s="8">
        <v>4269261.7582658362</v>
      </c>
      <c r="Z27" s="8">
        <v>4505743.8736071615</v>
      </c>
      <c r="AA27" s="8">
        <v>4098657.495923562</v>
      </c>
      <c r="AB27" s="8">
        <v>4363636.7312965672</v>
      </c>
      <c r="AC27" s="8">
        <v>4708613.33228919</v>
      </c>
      <c r="AD27" s="8"/>
      <c r="AE27" s="9">
        <v>21</v>
      </c>
      <c r="AF27" s="126" t="s">
        <v>17</v>
      </c>
      <c r="AH27" s="130" t="s">
        <v>17</v>
      </c>
      <c r="AI27" s="130" t="s">
        <v>741</v>
      </c>
      <c r="AJ27" s="130" t="str">
        <f>VLOOKUP(AI27,Codes!$B$2:$C$166,2)</f>
        <v>Cereals</v>
      </c>
    </row>
    <row r="28" spans="1:36" ht="20.100000000000001" customHeight="1" x14ac:dyDescent="0.25">
      <c r="A28" s="4">
        <v>22</v>
      </c>
      <c r="B28" s="90" t="s">
        <v>116</v>
      </c>
      <c r="C28" s="5">
        <v>1914383.4640410938</v>
      </c>
      <c r="D28" s="5">
        <v>2328603.8383250693</v>
      </c>
      <c r="E28" s="5">
        <v>2367959.0082361251</v>
      </c>
      <c r="F28" s="5">
        <v>2439064.59815482</v>
      </c>
      <c r="G28" s="5">
        <v>2527093.0406900011</v>
      </c>
      <c r="H28" s="5">
        <v>2558323.613756774</v>
      </c>
      <c r="I28" s="5">
        <v>2629483.8810567716</v>
      </c>
      <c r="J28" s="5">
        <v>3194261.1302343765</v>
      </c>
      <c r="K28" s="5">
        <v>3552792.805009922</v>
      </c>
      <c r="L28" s="5">
        <v>3506908.3251140895</v>
      </c>
      <c r="M28" s="5">
        <v>3801083.2937135599</v>
      </c>
      <c r="N28" s="5">
        <v>4855271.5964280516</v>
      </c>
      <c r="O28" s="5">
        <v>4349275.1607842436</v>
      </c>
      <c r="Q28" s="5">
        <v>1914383.4640410938</v>
      </c>
      <c r="R28" s="5">
        <v>1852545.7954781554</v>
      </c>
      <c r="S28" s="5">
        <v>1759057.2356717302</v>
      </c>
      <c r="T28" s="5">
        <v>2001635.7913546725</v>
      </c>
      <c r="U28" s="5">
        <v>1838578.9968014387</v>
      </c>
      <c r="V28" s="5">
        <v>1840626.209749934</v>
      </c>
      <c r="W28" s="5">
        <v>1895487.395063007</v>
      </c>
      <c r="X28" s="5">
        <v>2009568.5189056306</v>
      </c>
      <c r="Y28" s="5">
        <v>2144420.0715159588</v>
      </c>
      <c r="Z28" s="5">
        <v>2304701.0652715261</v>
      </c>
      <c r="AA28" s="5">
        <v>2010564.7890944956</v>
      </c>
      <c r="AB28" s="5">
        <v>2286906.9679416134</v>
      </c>
      <c r="AC28" s="5">
        <v>2131148.8490509824</v>
      </c>
      <c r="AD28" s="5"/>
      <c r="AE28" s="6">
        <v>22</v>
      </c>
      <c r="AF28" s="122" t="s">
        <v>18</v>
      </c>
      <c r="AH28" s="130" t="s">
        <v>18</v>
      </c>
      <c r="AI28" s="130" t="s">
        <v>741</v>
      </c>
      <c r="AJ28" s="130" t="str">
        <f>VLOOKUP(AI28,Codes!$B$2:$C$166,2)</f>
        <v>Cereals</v>
      </c>
    </row>
    <row r="29" spans="1:36" ht="20.100000000000001" customHeight="1" x14ac:dyDescent="0.25">
      <c r="A29" s="7">
        <v>23</v>
      </c>
      <c r="B29" s="91" t="s">
        <v>117</v>
      </c>
      <c r="C29" s="8">
        <v>17614.788203772001</v>
      </c>
      <c r="D29" s="8">
        <v>20694.056039125906</v>
      </c>
      <c r="E29" s="8">
        <v>21637.370161915376</v>
      </c>
      <c r="F29" s="8">
        <v>23620.803720978438</v>
      </c>
      <c r="G29" s="8">
        <v>24716.882704561303</v>
      </c>
      <c r="H29" s="8">
        <v>27758.759392734868</v>
      </c>
      <c r="I29" s="8">
        <v>29254.102512200421</v>
      </c>
      <c r="J29" s="8">
        <v>31717.829162909093</v>
      </c>
      <c r="K29" s="8">
        <v>34002.561263166514</v>
      </c>
      <c r="L29" s="8">
        <v>36555.541930748273</v>
      </c>
      <c r="M29" s="8">
        <v>38464.732923096359</v>
      </c>
      <c r="N29" s="8">
        <v>35901.792422941333</v>
      </c>
      <c r="O29" s="8">
        <v>30563.2795061</v>
      </c>
      <c r="Q29" s="8">
        <v>17614.788203772001</v>
      </c>
      <c r="R29" s="8">
        <v>17612.358878835465</v>
      </c>
      <c r="S29" s="8">
        <v>17083.498325229735</v>
      </c>
      <c r="T29" s="8">
        <v>17020.439964873549</v>
      </c>
      <c r="U29" s="8">
        <v>16802.113610636072</v>
      </c>
      <c r="V29" s="8">
        <v>16881.857598329854</v>
      </c>
      <c r="W29" s="8">
        <v>16176.027322426973</v>
      </c>
      <c r="X29" s="8">
        <v>15843.284536700738</v>
      </c>
      <c r="Y29" s="8">
        <v>15771.206363335463</v>
      </c>
      <c r="Z29" s="8">
        <v>15727.755442507811</v>
      </c>
      <c r="AA29" s="8">
        <v>15688.445125713213</v>
      </c>
      <c r="AB29" s="8">
        <v>13523.905999999997</v>
      </c>
      <c r="AC29" s="8">
        <v>10985.855399999999</v>
      </c>
      <c r="AD29" s="8"/>
      <c r="AE29" s="9">
        <v>23</v>
      </c>
      <c r="AF29" s="126" t="s">
        <v>19</v>
      </c>
      <c r="AH29" s="130" t="s">
        <v>19</v>
      </c>
      <c r="AI29" s="130" t="s">
        <v>741</v>
      </c>
      <c r="AJ29" s="130" t="str">
        <f>VLOOKUP(AI29,Codes!$B$2:$C$166,2)</f>
        <v>Cereals</v>
      </c>
    </row>
    <row r="30" spans="1:36" ht="20.100000000000001" customHeight="1" x14ac:dyDescent="0.25">
      <c r="A30" s="4">
        <v>24</v>
      </c>
      <c r="B30" s="90" t="s">
        <v>461</v>
      </c>
      <c r="C30" s="5">
        <v>1447309.5799999998</v>
      </c>
      <c r="D30" s="5">
        <v>1009372.3442886951</v>
      </c>
      <c r="E30" s="5">
        <v>1604186.5735573256</v>
      </c>
      <c r="F30" s="5">
        <v>1748347.9929679881</v>
      </c>
      <c r="G30" s="5">
        <v>2111431.5982385087</v>
      </c>
      <c r="H30" s="5">
        <v>766726.36453547445</v>
      </c>
      <c r="I30" s="5">
        <v>2344409.9619265269</v>
      </c>
      <c r="J30" s="5">
        <v>2378724.6969450638</v>
      </c>
      <c r="K30" s="5">
        <v>2746583.9136136253</v>
      </c>
      <c r="L30" s="5">
        <v>2644359.9181641475</v>
      </c>
      <c r="M30" s="5">
        <v>3218327.409452172</v>
      </c>
      <c r="N30" s="5">
        <v>3319824.9690638692</v>
      </c>
      <c r="O30" s="5">
        <v>3461273.0748853744</v>
      </c>
      <c r="Q30" s="5">
        <v>1447309.5799999998</v>
      </c>
      <c r="R30" s="5">
        <v>791230.86553937302</v>
      </c>
      <c r="S30" s="5">
        <v>1176908.8145143238</v>
      </c>
      <c r="T30" s="5">
        <v>1282156.1962177549</v>
      </c>
      <c r="U30" s="5">
        <v>1581600.7281294325</v>
      </c>
      <c r="V30" s="5">
        <v>528462.17280821863</v>
      </c>
      <c r="W30" s="5">
        <v>1461122.0117227645</v>
      </c>
      <c r="X30" s="5">
        <v>1412580.5666480907</v>
      </c>
      <c r="Y30" s="5">
        <v>1562569.4849617151</v>
      </c>
      <c r="Z30" s="5">
        <v>1527871.0492231958</v>
      </c>
      <c r="AA30" s="5">
        <v>1674178.9408676138</v>
      </c>
      <c r="AB30" s="5">
        <v>1629741.7144775758</v>
      </c>
      <c r="AC30" s="5">
        <v>1506577.6148280439</v>
      </c>
      <c r="AD30" s="5"/>
      <c r="AE30" s="6">
        <v>24</v>
      </c>
      <c r="AF30" s="122" t="s">
        <v>20</v>
      </c>
      <c r="AH30" s="130" t="s">
        <v>20</v>
      </c>
      <c r="AI30" s="130" t="s">
        <v>741</v>
      </c>
      <c r="AJ30" s="130" t="str">
        <f>VLOOKUP(AI30,Codes!$B$2:$C$166,2)</f>
        <v>Cereals</v>
      </c>
    </row>
    <row r="31" spans="1:36" ht="20.100000000000001" customHeight="1" x14ac:dyDescent="0.25">
      <c r="A31" s="7">
        <v>25</v>
      </c>
      <c r="B31" s="127" t="s">
        <v>188</v>
      </c>
      <c r="C31" s="8">
        <v>1053525.3235452631</v>
      </c>
      <c r="D31" s="8">
        <v>1302030.1494545722</v>
      </c>
      <c r="E31" s="8">
        <v>1535102.5510000002</v>
      </c>
      <c r="F31" s="8">
        <v>1248040.0714786919</v>
      </c>
      <c r="G31" s="8">
        <v>914919.96826085006</v>
      </c>
      <c r="H31" s="8">
        <v>1568493.3688047002</v>
      </c>
      <c r="I31" s="8">
        <v>1873831.740642</v>
      </c>
      <c r="J31" s="8">
        <v>2100318.962752</v>
      </c>
      <c r="K31" s="8">
        <v>2582049.0791528006</v>
      </c>
      <c r="L31" s="8">
        <v>3202676.999998346</v>
      </c>
      <c r="M31" s="8">
        <v>4049016.1260038</v>
      </c>
      <c r="N31" s="8">
        <v>5313236.4773900006</v>
      </c>
      <c r="O31" s="8">
        <v>5856228.2985859998</v>
      </c>
      <c r="Q31" s="8">
        <v>1053525.3235452631</v>
      </c>
      <c r="R31" s="8">
        <v>1075042.2316473287</v>
      </c>
      <c r="S31" s="8">
        <v>1235987.4709999999</v>
      </c>
      <c r="T31" s="8">
        <v>971724.79554792703</v>
      </c>
      <c r="U31" s="8">
        <v>685877.16704442119</v>
      </c>
      <c r="V31" s="8">
        <v>1126721.4335349847</v>
      </c>
      <c r="W31" s="8">
        <v>1285715.2265225002</v>
      </c>
      <c r="X31" s="8">
        <v>1304708.0843099998</v>
      </c>
      <c r="Y31" s="8">
        <v>1536830.6552710237</v>
      </c>
      <c r="Z31" s="8">
        <v>1866960.9009500002</v>
      </c>
      <c r="AA31" s="8">
        <v>2251673.3253279994</v>
      </c>
      <c r="AB31" s="8">
        <v>2868617.1185668372</v>
      </c>
      <c r="AC31" s="8">
        <v>3044388.0166999991</v>
      </c>
      <c r="AD31" s="8"/>
      <c r="AE31" s="9">
        <v>25</v>
      </c>
      <c r="AF31" s="126" t="s">
        <v>187</v>
      </c>
      <c r="AH31" s="130" t="s">
        <v>187</v>
      </c>
      <c r="AI31" s="130" t="s">
        <v>741</v>
      </c>
      <c r="AJ31" s="130" t="str">
        <f>VLOOKUP(AI31,Codes!$B$2:$C$166,2)</f>
        <v>Cereals</v>
      </c>
    </row>
    <row r="32" spans="1:36" ht="20.100000000000001" customHeight="1" x14ac:dyDescent="0.25">
      <c r="A32" s="4">
        <v>26</v>
      </c>
      <c r="B32" s="90" t="s">
        <v>118</v>
      </c>
      <c r="C32" s="5">
        <v>107249.91399999999</v>
      </c>
      <c r="D32" s="5">
        <v>120593.52597440002</v>
      </c>
      <c r="E32" s="5">
        <v>125633.19705000002</v>
      </c>
      <c r="F32" s="5">
        <v>144710.72313999999</v>
      </c>
      <c r="G32" s="5">
        <v>200922.10512367089</v>
      </c>
      <c r="H32" s="5">
        <v>273495.86698280001</v>
      </c>
      <c r="I32" s="5">
        <v>298752.8216083931</v>
      </c>
      <c r="J32" s="5">
        <v>311893.05663883867</v>
      </c>
      <c r="K32" s="5">
        <v>367599.59723304992</v>
      </c>
      <c r="L32" s="5">
        <v>334286.70479295007</v>
      </c>
      <c r="M32" s="5">
        <v>377864.94727799995</v>
      </c>
      <c r="N32" s="5">
        <v>429949.93449999997</v>
      </c>
      <c r="O32" s="5">
        <v>449511.37215000001</v>
      </c>
      <c r="Q32" s="5">
        <v>107249.91399999999</v>
      </c>
      <c r="R32" s="5">
        <v>106540.4332</v>
      </c>
      <c r="S32" s="5">
        <v>106311.99800000002</v>
      </c>
      <c r="T32" s="5">
        <v>111626.74116000001</v>
      </c>
      <c r="U32" s="5">
        <v>119025.38775000001</v>
      </c>
      <c r="V32" s="5">
        <v>122470.08519999999</v>
      </c>
      <c r="W32" s="5">
        <v>122199.78232494499</v>
      </c>
      <c r="X32" s="5">
        <v>119493.345845285</v>
      </c>
      <c r="Y32" s="5">
        <v>122139.351248765</v>
      </c>
      <c r="Z32" s="5">
        <v>122183.46335429502</v>
      </c>
      <c r="AA32" s="5">
        <v>123503.42042804</v>
      </c>
      <c r="AB32" s="5">
        <v>119767.27952000003</v>
      </c>
      <c r="AC32" s="5">
        <v>119655.75473000002</v>
      </c>
      <c r="AD32" s="5"/>
      <c r="AE32" s="6">
        <v>26</v>
      </c>
      <c r="AF32" s="122" t="s">
        <v>21</v>
      </c>
      <c r="AH32" s="130" t="s">
        <v>21</v>
      </c>
      <c r="AI32" s="130" t="s">
        <v>741</v>
      </c>
      <c r="AJ32" s="130" t="str">
        <f>VLOOKUP(AI32,Codes!$B$2:$C$166,2)</f>
        <v>Cereals</v>
      </c>
    </row>
    <row r="33" spans="1:36" ht="20.100000000000001" customHeight="1" x14ac:dyDescent="0.25">
      <c r="A33" s="7">
        <v>27</v>
      </c>
      <c r="B33" s="91" t="s">
        <v>119</v>
      </c>
      <c r="C33" s="8">
        <v>6262236.0404412178</v>
      </c>
      <c r="D33" s="8">
        <v>7137767.6710333154</v>
      </c>
      <c r="E33" s="8">
        <v>7618208.8941906327</v>
      </c>
      <c r="F33" s="8">
        <v>6324638.7454495225</v>
      </c>
      <c r="G33" s="8">
        <v>7121079.0162446592</v>
      </c>
      <c r="H33" s="8">
        <v>8594156.8348369282</v>
      </c>
      <c r="I33" s="8">
        <v>9467783.139030315</v>
      </c>
      <c r="J33" s="8">
        <v>11030928.711251002</v>
      </c>
      <c r="K33" s="8">
        <v>11393828.098691905</v>
      </c>
      <c r="L33" s="8">
        <v>11976084.5165348</v>
      </c>
      <c r="M33" s="8">
        <v>12319543.583549194</v>
      </c>
      <c r="N33" s="8">
        <v>14008720.134074092</v>
      </c>
      <c r="O33" s="8">
        <v>14904451.189976497</v>
      </c>
      <c r="Q33" s="8">
        <v>6262236.0404412178</v>
      </c>
      <c r="R33" s="8">
        <v>6295684.8550079968</v>
      </c>
      <c r="S33" s="8">
        <v>6292893.2709847419</v>
      </c>
      <c r="T33" s="8">
        <v>4998952.4564903984</v>
      </c>
      <c r="U33" s="8">
        <v>5376587.4011345655</v>
      </c>
      <c r="V33" s="8">
        <v>6211545.9469479928</v>
      </c>
      <c r="W33" s="8">
        <v>6373059.0934773358</v>
      </c>
      <c r="X33" s="8">
        <v>6825941.5389250172</v>
      </c>
      <c r="Y33" s="8">
        <v>6989317.0722613782</v>
      </c>
      <c r="Z33" s="8">
        <v>7231154.4301424325</v>
      </c>
      <c r="AA33" s="8">
        <v>6925992.9312016498</v>
      </c>
      <c r="AB33" s="8">
        <v>7086034.8537825104</v>
      </c>
      <c r="AC33" s="8">
        <v>7364875.8489038618</v>
      </c>
      <c r="AD33" s="8"/>
      <c r="AE33" s="9">
        <v>27</v>
      </c>
      <c r="AF33" s="126" t="s">
        <v>22</v>
      </c>
      <c r="AH33" s="130" t="s">
        <v>22</v>
      </c>
      <c r="AI33" s="130" t="s">
        <v>741</v>
      </c>
      <c r="AJ33" s="130" t="str">
        <f>VLOOKUP(AI33,Codes!$B$2:$C$166,2)</f>
        <v>Cereals</v>
      </c>
    </row>
    <row r="34" spans="1:36" ht="20.100000000000001" customHeight="1" x14ac:dyDescent="0.25">
      <c r="A34" s="4">
        <v>28</v>
      </c>
      <c r="B34" s="90" t="s">
        <v>125</v>
      </c>
      <c r="C34" s="5">
        <v>237313.82058293876</v>
      </c>
      <c r="D34" s="5">
        <v>270250.27566769469</v>
      </c>
      <c r="E34" s="5">
        <v>276171.60602270794</v>
      </c>
      <c r="F34" s="5">
        <v>265417.04574885144</v>
      </c>
      <c r="G34" s="5">
        <v>306786.01464909833</v>
      </c>
      <c r="H34" s="5">
        <v>330595.59876392531</v>
      </c>
      <c r="I34" s="5">
        <v>358981.25648830755</v>
      </c>
      <c r="J34" s="5">
        <v>390090.64666298032</v>
      </c>
      <c r="K34" s="5">
        <v>433582.34110349021</v>
      </c>
      <c r="L34" s="5">
        <v>452879.15512848616</v>
      </c>
      <c r="M34" s="5">
        <v>459221.43168550695</v>
      </c>
      <c r="N34" s="5">
        <v>436053.23802880611</v>
      </c>
      <c r="O34" s="5">
        <v>479084.21033536195</v>
      </c>
      <c r="Q34" s="5">
        <v>237313.82058293876</v>
      </c>
      <c r="R34" s="5">
        <v>233378.5635962089</v>
      </c>
      <c r="S34" s="5">
        <v>227143.05852131575</v>
      </c>
      <c r="T34" s="5">
        <v>209276.62548892823</v>
      </c>
      <c r="U34" s="5">
        <v>226814.65983121135</v>
      </c>
      <c r="V34" s="5">
        <v>241367.40560038033</v>
      </c>
      <c r="W34" s="5">
        <v>243199.67536425116</v>
      </c>
      <c r="X34" s="5">
        <v>241920.43061154571</v>
      </c>
      <c r="Y34" s="5">
        <v>248470.40675409677</v>
      </c>
      <c r="Z34" s="5">
        <v>261609.6046951435</v>
      </c>
      <c r="AA34" s="5">
        <v>259602.39449431308</v>
      </c>
      <c r="AB34" s="5">
        <v>229663.90595336753</v>
      </c>
      <c r="AC34" s="5">
        <v>234041.35638058017</v>
      </c>
      <c r="AD34" s="5"/>
      <c r="AE34" s="6">
        <v>28</v>
      </c>
      <c r="AF34" s="122" t="s">
        <v>67</v>
      </c>
      <c r="AH34" s="130" t="s">
        <v>67</v>
      </c>
      <c r="AI34" s="130" t="s">
        <v>741</v>
      </c>
      <c r="AJ34" s="130" t="str">
        <f>VLOOKUP(AI34,Codes!$B$2:$C$166,2)</f>
        <v>Cereals</v>
      </c>
    </row>
    <row r="35" spans="1:36" ht="20.100000000000001" customHeight="1" x14ac:dyDescent="0.25">
      <c r="A35" s="7">
        <v>29</v>
      </c>
      <c r="B35" s="91" t="s">
        <v>120</v>
      </c>
      <c r="C35" s="8">
        <v>2318323.832641256</v>
      </c>
      <c r="D35" s="8">
        <v>3023941.0474417275</v>
      </c>
      <c r="E35" s="8">
        <v>3629380.6324802046</v>
      </c>
      <c r="F35" s="8">
        <v>3690046.2674440113</v>
      </c>
      <c r="G35" s="8">
        <v>3947994.6898927614</v>
      </c>
      <c r="H35" s="8">
        <v>3845891.9071488846</v>
      </c>
      <c r="I35" s="8">
        <v>3816013.7110617282</v>
      </c>
      <c r="J35" s="8">
        <v>4486253.3031847542</v>
      </c>
      <c r="K35" s="8">
        <v>4611297.1944786096</v>
      </c>
      <c r="L35" s="8">
        <v>4887509.1195759652</v>
      </c>
      <c r="M35" s="8">
        <v>5329695.6498261467</v>
      </c>
      <c r="N35" s="8">
        <v>5245114.0027410844</v>
      </c>
      <c r="O35" s="8">
        <v>5812948.8956217524</v>
      </c>
      <c r="Q35" s="8">
        <v>2318323.832641256</v>
      </c>
      <c r="R35" s="8">
        <v>2384197.0751575823</v>
      </c>
      <c r="S35" s="8">
        <v>2443308.5389793934</v>
      </c>
      <c r="T35" s="8">
        <v>2365209.9915476595</v>
      </c>
      <c r="U35" s="8">
        <v>2554942.6486172895</v>
      </c>
      <c r="V35" s="8">
        <v>2452233.0481935153</v>
      </c>
      <c r="W35" s="8">
        <v>2383605.2960107983</v>
      </c>
      <c r="X35" s="8">
        <v>2636167.6901878314</v>
      </c>
      <c r="Y35" s="8">
        <v>2625474.0341744949</v>
      </c>
      <c r="Z35" s="8">
        <v>2772014.3173164735</v>
      </c>
      <c r="AA35" s="8">
        <v>2824459.6956717563</v>
      </c>
      <c r="AB35" s="8">
        <v>2602417.35321545</v>
      </c>
      <c r="AC35" s="8">
        <v>2661436.1175197014</v>
      </c>
      <c r="AD35" s="8"/>
      <c r="AE35" s="9">
        <v>29</v>
      </c>
      <c r="AF35" s="126" t="s">
        <v>23</v>
      </c>
      <c r="AH35" s="130" t="s">
        <v>23</v>
      </c>
      <c r="AI35" s="130" t="s">
        <v>741</v>
      </c>
      <c r="AJ35" s="130" t="str">
        <f>VLOOKUP(AI35,Codes!$B$2:$C$166,2)</f>
        <v>Cereals</v>
      </c>
    </row>
    <row r="36" spans="1:36" ht="20.100000000000001" customHeight="1" x14ac:dyDescent="0.25">
      <c r="A36" s="4">
        <v>30</v>
      </c>
      <c r="B36" s="90" t="s">
        <v>442</v>
      </c>
      <c r="C36" s="5">
        <v>6487.5</v>
      </c>
      <c r="D36" s="5">
        <v>8445.5</v>
      </c>
      <c r="E36" s="5">
        <v>3732.5</v>
      </c>
      <c r="F36" s="5">
        <v>3274.0862509682406</v>
      </c>
      <c r="G36" s="5">
        <v>4126.4400000000005</v>
      </c>
      <c r="H36" s="5">
        <v>2748.8241528318795</v>
      </c>
      <c r="I36" s="5">
        <v>3747.1940331513156</v>
      </c>
      <c r="J36" s="5">
        <v>3971.0261945199427</v>
      </c>
      <c r="K36" s="5">
        <v>4307.7099292433841</v>
      </c>
      <c r="L36" s="5">
        <v>4893.0109538313573</v>
      </c>
      <c r="M36" s="5">
        <v>4860.5661995293358</v>
      </c>
      <c r="N36" s="5">
        <v>4007.7548368663433</v>
      </c>
      <c r="O36" s="5">
        <v>3995.3329506029336</v>
      </c>
      <c r="Q36" s="5">
        <v>6487.5</v>
      </c>
      <c r="R36" s="5">
        <v>6647</v>
      </c>
      <c r="S36" s="5">
        <v>2512.5</v>
      </c>
      <c r="T36" s="5">
        <v>2118.6499999999996</v>
      </c>
      <c r="U36" s="5">
        <v>2103.6999999999998</v>
      </c>
      <c r="V36" s="5">
        <v>1313.37</v>
      </c>
      <c r="W36" s="5">
        <v>1694.4094700000005</v>
      </c>
      <c r="X36" s="5">
        <v>1728.298325</v>
      </c>
      <c r="Y36" s="5">
        <v>1813.1269400000001</v>
      </c>
      <c r="Z36" s="5">
        <v>2029.0771999999999</v>
      </c>
      <c r="AA36" s="5">
        <v>2029.8311784999996</v>
      </c>
      <c r="AB36" s="5">
        <v>1584</v>
      </c>
      <c r="AC36" s="5">
        <v>1448</v>
      </c>
      <c r="AD36" s="5"/>
      <c r="AE36" s="6">
        <v>30</v>
      </c>
      <c r="AF36" s="122" t="s">
        <v>24</v>
      </c>
      <c r="AH36" s="130" t="s">
        <v>24</v>
      </c>
      <c r="AI36" s="130" t="s">
        <v>741</v>
      </c>
      <c r="AJ36" s="130" t="str">
        <f>VLOOKUP(AI36,Codes!$B$2:$C$166,2)</f>
        <v>Cereals</v>
      </c>
    </row>
    <row r="37" spans="1:36" ht="20.100000000000001" customHeight="1" x14ac:dyDescent="0.25">
      <c r="A37" s="7">
        <v>31</v>
      </c>
      <c r="B37" s="91" t="s">
        <v>126</v>
      </c>
      <c r="C37" s="8">
        <v>341.86750000000001</v>
      </c>
      <c r="D37" s="8">
        <v>369.78179999999998</v>
      </c>
      <c r="E37" s="8">
        <v>385.0856</v>
      </c>
      <c r="F37" s="8">
        <v>382.995</v>
      </c>
      <c r="G37" s="8">
        <v>406.06</v>
      </c>
      <c r="H37" s="8">
        <v>426.40449999999998</v>
      </c>
      <c r="I37" s="8">
        <v>448.81606499999998</v>
      </c>
      <c r="J37" s="8">
        <v>506.86400000000003</v>
      </c>
      <c r="K37" s="8">
        <v>522.64249999999993</v>
      </c>
      <c r="L37" s="8">
        <v>575.58000000000004</v>
      </c>
      <c r="M37" s="8">
        <v>600.698125</v>
      </c>
      <c r="N37" s="8">
        <v>697.41</v>
      </c>
      <c r="O37" s="8">
        <v>760.38000000000011</v>
      </c>
      <c r="Q37" s="8">
        <v>341.86750000000001</v>
      </c>
      <c r="R37" s="8">
        <v>324.4923</v>
      </c>
      <c r="S37" s="8">
        <v>325.78830000000005</v>
      </c>
      <c r="T37" s="8">
        <v>312.54500000000002</v>
      </c>
      <c r="U37" s="8">
        <v>315.39399999999995</v>
      </c>
      <c r="V37" s="8">
        <v>310.98449999999997</v>
      </c>
      <c r="W37" s="8">
        <v>308.44224899999995</v>
      </c>
      <c r="X37" s="8">
        <v>329.38799999999998</v>
      </c>
      <c r="Y37" s="8">
        <v>320.97449999999998</v>
      </c>
      <c r="Z37" s="8">
        <v>330.99360000000001</v>
      </c>
      <c r="AA37" s="8">
        <v>331.78091250000006</v>
      </c>
      <c r="AB37" s="8">
        <v>376.34700000000004</v>
      </c>
      <c r="AC37" s="8">
        <v>397.73700000000008</v>
      </c>
      <c r="AD37" s="8"/>
      <c r="AE37" s="9">
        <v>31</v>
      </c>
      <c r="AF37" s="126" t="s">
        <v>29</v>
      </c>
      <c r="AH37" s="130" t="s">
        <v>29</v>
      </c>
      <c r="AI37" s="130" t="s">
        <v>741</v>
      </c>
      <c r="AJ37" s="130" t="str">
        <f>VLOOKUP(AI37,Codes!$B$2:$C$166,2)</f>
        <v>Cereals</v>
      </c>
    </row>
    <row r="38" spans="1:36" ht="20.100000000000001" customHeight="1" x14ac:dyDescent="0.25">
      <c r="A38" s="4">
        <v>32</v>
      </c>
      <c r="B38" s="90" t="s">
        <v>444</v>
      </c>
      <c r="C38" s="5">
        <v>3315.3291944444445</v>
      </c>
      <c r="D38" s="5">
        <v>4667.3936104673066</v>
      </c>
      <c r="E38" s="5">
        <v>4496.5073865928543</v>
      </c>
      <c r="F38" s="5">
        <v>4749.2666794427041</v>
      </c>
      <c r="G38" s="5">
        <v>6647.4563191144589</v>
      </c>
      <c r="H38" s="5">
        <v>6200.1929771346149</v>
      </c>
      <c r="I38" s="5">
        <v>6525.5048753980882</v>
      </c>
      <c r="J38" s="5">
        <v>6407.1104586401561</v>
      </c>
      <c r="K38" s="5">
        <v>7849.0089138073145</v>
      </c>
      <c r="L38" s="5">
        <v>7281.733036576582</v>
      </c>
      <c r="M38" s="5">
        <v>7217.8043916856886</v>
      </c>
      <c r="N38" s="5">
        <v>8242.4195918776113</v>
      </c>
      <c r="O38" s="5">
        <v>9064.4474255216901</v>
      </c>
      <c r="Q38" s="5">
        <v>3315.3291944444445</v>
      </c>
      <c r="R38" s="5">
        <v>4663.7181159615393</v>
      </c>
      <c r="S38" s="5">
        <v>4366.3022082944708</v>
      </c>
      <c r="T38" s="5">
        <v>4375.1653952109264</v>
      </c>
      <c r="U38" s="5">
        <v>6227.8106632400013</v>
      </c>
      <c r="V38" s="5">
        <v>5385.5642784925203</v>
      </c>
      <c r="W38" s="5">
        <v>5389.6848288251458</v>
      </c>
      <c r="X38" s="5">
        <v>5150.9102145778834</v>
      </c>
      <c r="Y38" s="5">
        <v>6108.3748652528038</v>
      </c>
      <c r="Z38" s="5">
        <v>5557.703305305201</v>
      </c>
      <c r="AA38" s="5">
        <v>5538.9091873141988</v>
      </c>
      <c r="AB38" s="5">
        <v>6104.9298641777777</v>
      </c>
      <c r="AC38" s="5">
        <v>6114.18115072</v>
      </c>
      <c r="AD38" s="5"/>
      <c r="AE38" s="6">
        <v>32</v>
      </c>
      <c r="AF38" s="122" t="s">
        <v>25</v>
      </c>
      <c r="AH38" s="130" t="s">
        <v>25</v>
      </c>
      <c r="AI38" s="130" t="s">
        <v>741</v>
      </c>
      <c r="AJ38" s="130" t="str">
        <f>VLOOKUP(AI38,Codes!$B$2:$C$166,2)</f>
        <v>Cereals</v>
      </c>
    </row>
    <row r="39" spans="1:36" ht="20.100000000000001" customHeight="1" x14ac:dyDescent="0.25">
      <c r="A39" s="7">
        <v>33</v>
      </c>
      <c r="B39" s="91" t="s">
        <v>443</v>
      </c>
      <c r="C39" s="8">
        <v>564.56449999999995</v>
      </c>
      <c r="D39" s="8">
        <v>661.61144352000008</v>
      </c>
      <c r="E39" s="8">
        <v>783.99750000000006</v>
      </c>
      <c r="F39" s="8">
        <v>823.91695486275717</v>
      </c>
      <c r="G39" s="8">
        <v>524.7457658520234</v>
      </c>
      <c r="H39" s="8">
        <v>545.83275396207387</v>
      </c>
      <c r="I39" s="8">
        <v>606.34595077517588</v>
      </c>
      <c r="J39" s="8">
        <v>562.85224441499372</v>
      </c>
      <c r="K39" s="8">
        <v>595.50824755890244</v>
      </c>
      <c r="L39" s="8">
        <v>863.68486763055932</v>
      </c>
      <c r="M39" s="8">
        <v>860.08534822665831</v>
      </c>
      <c r="N39" s="8">
        <v>188.66475000000003</v>
      </c>
      <c r="O39" s="8">
        <v>212.88351700000004</v>
      </c>
      <c r="Q39" s="8">
        <v>564.56449999999995</v>
      </c>
      <c r="R39" s="8">
        <v>581.75945999999999</v>
      </c>
      <c r="S39" s="8">
        <v>610.41300000000001</v>
      </c>
      <c r="T39" s="8">
        <v>610.41300000000001</v>
      </c>
      <c r="U39" s="8">
        <v>388.38434999999993</v>
      </c>
      <c r="V39" s="8">
        <v>374.7892599999999</v>
      </c>
      <c r="W39" s="8">
        <v>409.88710608999997</v>
      </c>
      <c r="X39" s="8">
        <v>362.23268559999997</v>
      </c>
      <c r="Y39" s="8">
        <v>361.85027500000001</v>
      </c>
      <c r="Z39" s="8">
        <v>528.10437395999998</v>
      </c>
      <c r="AA39" s="8">
        <v>524.83848335999994</v>
      </c>
      <c r="AB39" s="8">
        <v>0</v>
      </c>
      <c r="AC39" s="8">
        <v>0</v>
      </c>
      <c r="AD39" s="8"/>
      <c r="AE39" s="9">
        <v>33</v>
      </c>
      <c r="AF39" s="126" t="s">
        <v>26</v>
      </c>
      <c r="AH39" s="130" t="s">
        <v>26</v>
      </c>
      <c r="AI39" s="130" t="s">
        <v>741</v>
      </c>
      <c r="AJ39" s="130" t="str">
        <f>VLOOKUP(AI39,Codes!$B$2:$C$166,2)</f>
        <v>Cereals</v>
      </c>
    </row>
    <row r="40" spans="1:36" ht="20.100000000000001" customHeight="1" x14ac:dyDescent="0.25">
      <c r="A40" s="4">
        <v>34</v>
      </c>
      <c r="B40" s="90" t="s">
        <v>121</v>
      </c>
      <c r="C40" s="5">
        <v>15579.015000000003</v>
      </c>
      <c r="D40" s="5">
        <v>13490.390000000001</v>
      </c>
      <c r="E40" s="5">
        <v>19923.816999999999</v>
      </c>
      <c r="F40" s="5">
        <v>19699.96164143426</v>
      </c>
      <c r="G40" s="5">
        <v>19877.845880000001</v>
      </c>
      <c r="H40" s="5">
        <v>20141.452100000002</v>
      </c>
      <c r="I40" s="5">
        <v>20751.419847000001</v>
      </c>
      <c r="J40" s="5">
        <v>22025.142574162106</v>
      </c>
      <c r="K40" s="5">
        <v>24663.560000000005</v>
      </c>
      <c r="L40" s="5">
        <v>26480.037261600002</v>
      </c>
      <c r="M40" s="5">
        <v>26185.685151400001</v>
      </c>
      <c r="N40" s="5">
        <v>26355.337</v>
      </c>
      <c r="O40" s="5">
        <v>27903.929499999998</v>
      </c>
      <c r="Q40" s="5">
        <v>15579.015000000003</v>
      </c>
      <c r="R40" s="5">
        <v>12685.67</v>
      </c>
      <c r="S40" s="5">
        <v>15547.516</v>
      </c>
      <c r="T40" s="5">
        <v>15205.685000000003</v>
      </c>
      <c r="U40" s="5">
        <v>15182.5483</v>
      </c>
      <c r="V40" s="5">
        <v>15269.2637</v>
      </c>
      <c r="W40" s="5">
        <v>14696.921083200001</v>
      </c>
      <c r="X40" s="5">
        <v>14616.415343286591</v>
      </c>
      <c r="Y40" s="5">
        <v>14605.099000000004</v>
      </c>
      <c r="Z40" s="5">
        <v>15484.488628000003</v>
      </c>
      <c r="AA40" s="5">
        <v>14874.435864399999</v>
      </c>
      <c r="AB40" s="5">
        <v>14577.852000000001</v>
      </c>
      <c r="AC40" s="5">
        <v>14427.046499999999</v>
      </c>
      <c r="AD40" s="5"/>
      <c r="AE40" s="6">
        <v>34</v>
      </c>
      <c r="AF40" s="122" t="s">
        <v>27</v>
      </c>
      <c r="AH40" s="130" t="s">
        <v>27</v>
      </c>
      <c r="AI40" s="130" t="s">
        <v>741</v>
      </c>
      <c r="AJ40" s="130" t="str">
        <f>VLOOKUP(AI40,Codes!$B$2:$C$166,2)</f>
        <v>Cereals</v>
      </c>
    </row>
    <row r="41" spans="1:36" ht="20.100000000000001" customHeight="1" x14ac:dyDescent="0.25">
      <c r="A41" s="7">
        <v>35</v>
      </c>
      <c r="B41" s="91" t="s">
        <v>122</v>
      </c>
      <c r="C41" s="8">
        <v>0</v>
      </c>
      <c r="D41" s="8">
        <v>0</v>
      </c>
      <c r="E41" s="8">
        <v>0</v>
      </c>
      <c r="F41" s="8">
        <v>0</v>
      </c>
      <c r="G41" s="8">
        <v>0</v>
      </c>
      <c r="H41" s="8">
        <v>0</v>
      </c>
      <c r="I41" s="8">
        <v>0</v>
      </c>
      <c r="J41" s="8">
        <v>0</v>
      </c>
      <c r="K41" s="8">
        <v>0</v>
      </c>
      <c r="L41" s="8">
        <v>0</v>
      </c>
      <c r="M41" s="8">
        <v>0</v>
      </c>
      <c r="N41" s="8">
        <v>0</v>
      </c>
      <c r="O41" s="8">
        <v>0</v>
      </c>
      <c r="Q41" s="8">
        <v>0</v>
      </c>
      <c r="R41" s="8">
        <v>0</v>
      </c>
      <c r="S41" s="8">
        <v>0</v>
      </c>
      <c r="T41" s="8">
        <v>0</v>
      </c>
      <c r="U41" s="8">
        <v>0</v>
      </c>
      <c r="V41" s="8">
        <v>0</v>
      </c>
      <c r="W41" s="8">
        <v>0</v>
      </c>
      <c r="X41" s="8">
        <v>0</v>
      </c>
      <c r="Y41" s="8">
        <v>0</v>
      </c>
      <c r="Z41" s="8">
        <v>0</v>
      </c>
      <c r="AA41" s="8">
        <v>0</v>
      </c>
      <c r="AB41" s="8">
        <v>0</v>
      </c>
      <c r="AC41" s="8">
        <v>0</v>
      </c>
      <c r="AD41" s="8"/>
      <c r="AE41" s="9">
        <v>35</v>
      </c>
      <c r="AF41" s="126" t="s">
        <v>28</v>
      </c>
      <c r="AH41" s="130" t="s">
        <v>28</v>
      </c>
      <c r="AI41" s="130" t="s">
        <v>741</v>
      </c>
      <c r="AJ41" s="130" t="str">
        <f>VLOOKUP(AI41,Codes!$B$2:$C$166,2)</f>
        <v>Cereals</v>
      </c>
    </row>
    <row r="42" spans="1:36" ht="20.100000000000001" customHeight="1" x14ac:dyDescent="0.25">
      <c r="A42" s="4">
        <v>36</v>
      </c>
      <c r="B42" s="90" t="s">
        <v>462</v>
      </c>
      <c r="C42" s="5">
        <v>7711.1977995357156</v>
      </c>
      <c r="D42" s="5">
        <v>9520.776850000002</v>
      </c>
      <c r="E42" s="5">
        <v>12945.340399999999</v>
      </c>
      <c r="F42" s="5">
        <v>12676.336058076924</v>
      </c>
      <c r="G42" s="5">
        <v>11844.34769042745</v>
      </c>
      <c r="H42" s="5">
        <v>13156.900410000002</v>
      </c>
      <c r="I42" s="5">
        <v>10955.06344917</v>
      </c>
      <c r="J42" s="5">
        <v>17957.434522250001</v>
      </c>
      <c r="K42" s="5">
        <v>18210.074768916031</v>
      </c>
      <c r="L42" s="5">
        <v>12359.364230224999</v>
      </c>
      <c r="M42" s="5">
        <v>13980.810314400002</v>
      </c>
      <c r="N42" s="5">
        <v>17671.053200000002</v>
      </c>
      <c r="O42" s="5">
        <v>16643.113360000003</v>
      </c>
      <c r="Q42" s="5">
        <v>7711.1977995357156</v>
      </c>
      <c r="R42" s="5">
        <v>8653.1070750000017</v>
      </c>
      <c r="S42" s="5">
        <v>9253.39761</v>
      </c>
      <c r="T42" s="5">
        <v>9798.943876153844</v>
      </c>
      <c r="U42" s="5">
        <v>8160.3165623295172</v>
      </c>
      <c r="V42" s="5">
        <v>9693.1442800000004</v>
      </c>
      <c r="W42" s="5">
        <v>7921.9520869650005</v>
      </c>
      <c r="X42" s="5">
        <v>11783.369039099998</v>
      </c>
      <c r="Y42" s="5">
        <v>11049.771893665576</v>
      </c>
      <c r="Z42" s="5">
        <v>9309.4045935249997</v>
      </c>
      <c r="AA42" s="5">
        <v>10609.8275251</v>
      </c>
      <c r="AB42" s="5">
        <v>12145.43765</v>
      </c>
      <c r="AC42" s="5">
        <v>11416.776992142857</v>
      </c>
      <c r="AD42" s="5"/>
      <c r="AE42" s="6">
        <v>36</v>
      </c>
      <c r="AF42" s="122" t="s">
        <v>68</v>
      </c>
      <c r="AH42" s="130" t="s">
        <v>68</v>
      </c>
      <c r="AI42" s="130" t="s">
        <v>741</v>
      </c>
      <c r="AJ42" s="130" t="str">
        <f>VLOOKUP(AI42,Codes!$B$2:$C$166,2)</f>
        <v>Cereals</v>
      </c>
    </row>
    <row r="43" spans="1:36" ht="20.100000000000001" customHeight="1" x14ac:dyDescent="0.25">
      <c r="A43" s="26"/>
      <c r="B43" s="128" t="s">
        <v>463</v>
      </c>
      <c r="C43" s="27">
        <v>33635938.212869272</v>
      </c>
      <c r="D43" s="27">
        <v>38204010.618737414</v>
      </c>
      <c r="E43" s="27">
        <v>42212763.543530047</v>
      </c>
      <c r="F43" s="27">
        <v>41408294.977244601</v>
      </c>
      <c r="G43" s="27">
        <v>43197033.360886045</v>
      </c>
      <c r="H43" s="27">
        <v>48479344.606088534</v>
      </c>
      <c r="I43" s="27">
        <v>52380951.775177769</v>
      </c>
      <c r="J43" s="27">
        <v>58692907.188146092</v>
      </c>
      <c r="K43" s="27">
        <v>63225388.403467409</v>
      </c>
      <c r="L43" s="27">
        <v>65929944.358202912</v>
      </c>
      <c r="M43" s="27">
        <v>71657354.821761951</v>
      </c>
      <c r="N43" s="27">
        <v>81737285.529984981</v>
      </c>
      <c r="O43" s="27">
        <v>88546914.37331146</v>
      </c>
      <c r="P43" s="16"/>
      <c r="Q43" s="27">
        <v>33635938.212869272</v>
      </c>
      <c r="R43" s="27">
        <v>33046478.055342849</v>
      </c>
      <c r="S43" s="27">
        <v>34003358.405935958</v>
      </c>
      <c r="T43" s="27">
        <v>32593691.055096757</v>
      </c>
      <c r="U43" s="27">
        <v>32562799.485611744</v>
      </c>
      <c r="V43" s="27">
        <v>34723306.547061123</v>
      </c>
      <c r="W43" s="27">
        <v>35677355.526657633</v>
      </c>
      <c r="X43" s="27">
        <v>36326906.969768018</v>
      </c>
      <c r="Y43" s="27">
        <v>37764917.509943716</v>
      </c>
      <c r="Z43" s="27">
        <v>39409324.229920655</v>
      </c>
      <c r="AA43" s="27">
        <v>39828454.308542788</v>
      </c>
      <c r="AB43" s="27">
        <v>41933942.096088648</v>
      </c>
      <c r="AC43" s="27">
        <v>42755666.581643023</v>
      </c>
      <c r="AD43" s="27"/>
      <c r="AE43" s="27"/>
      <c r="AF43" s="129" t="s">
        <v>464</v>
      </c>
      <c r="AH43" s="130" t="s">
        <v>464</v>
      </c>
      <c r="AI43" s="130" t="s">
        <v>741</v>
      </c>
      <c r="AJ43" s="130" t="str">
        <f>VLOOKUP(AI43,Codes!$B$2:$C$166,2)</f>
        <v>Cereals</v>
      </c>
    </row>
    <row r="44" spans="1:36" ht="9.9499999999999993" customHeight="1" x14ac:dyDescent="0.25">
      <c r="B44" s="12"/>
      <c r="AF44" s="12"/>
      <c r="AH44" s="130" t="s">
        <v>494</v>
      </c>
      <c r="AI44" s="130" t="s">
        <v>741</v>
      </c>
      <c r="AJ44" s="130" t="str">
        <f>VLOOKUP(AI44,Codes!$B$2:$C$166,2)</f>
        <v>Cereals</v>
      </c>
    </row>
    <row r="45" spans="1:36" ht="9.9499999999999993" customHeight="1" x14ac:dyDescent="0.25">
      <c r="A45" s="10"/>
      <c r="B45" s="87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AD45" s="10"/>
      <c r="AH45" s="130" t="s">
        <v>493</v>
      </c>
      <c r="AI45" s="130" t="s">
        <v>742</v>
      </c>
      <c r="AJ45" s="130" t="str">
        <f>VLOOKUP(AI45,Codes!$B$2:$C$166,2)</f>
        <v>Paddy</v>
      </c>
    </row>
    <row r="46" spans="1:36" s="154" customFormat="1" ht="24" customHeight="1" x14ac:dyDescent="0.25">
      <c r="A46" s="161" t="s">
        <v>150</v>
      </c>
      <c r="B46" s="161"/>
      <c r="C46" s="161"/>
      <c r="D46" s="161"/>
      <c r="E46" s="161"/>
      <c r="F46" s="161"/>
      <c r="G46" s="161"/>
      <c r="H46" s="161"/>
      <c r="I46" s="161"/>
      <c r="J46" s="161"/>
      <c r="K46" s="161"/>
      <c r="L46" s="161"/>
      <c r="M46" s="161"/>
      <c r="N46" s="161"/>
      <c r="O46" s="161"/>
      <c r="P46" s="161"/>
      <c r="Q46" s="161" t="s">
        <v>576</v>
      </c>
      <c r="R46" s="161"/>
      <c r="S46" s="161"/>
      <c r="T46" s="161"/>
      <c r="U46" s="161"/>
      <c r="V46" s="161"/>
      <c r="W46" s="161"/>
      <c r="X46" s="161"/>
      <c r="Y46" s="161"/>
      <c r="Z46" s="161"/>
      <c r="AA46" s="161"/>
      <c r="AB46" s="161"/>
      <c r="AC46" s="161"/>
      <c r="AD46" s="161"/>
      <c r="AE46" s="161"/>
      <c r="AF46" s="161"/>
      <c r="AH46" s="154" t="s">
        <v>490</v>
      </c>
      <c r="AI46" s="130" t="s">
        <v>742</v>
      </c>
      <c r="AJ46" s="130" t="str">
        <f>VLOOKUP(AI46,Codes!$B$2:$C$166,2)</f>
        <v>Paddy</v>
      </c>
    </row>
    <row r="47" spans="1:36" s="154" customFormat="1" ht="24" customHeight="1" x14ac:dyDescent="0.25">
      <c r="A47" s="161" t="s">
        <v>724</v>
      </c>
      <c r="B47" s="161"/>
      <c r="C47" s="161"/>
      <c r="D47" s="161"/>
      <c r="E47" s="161"/>
      <c r="F47" s="161"/>
      <c r="G47" s="161"/>
      <c r="H47" s="161"/>
      <c r="I47" s="161"/>
      <c r="J47" s="161"/>
      <c r="K47" s="161"/>
      <c r="L47" s="161"/>
      <c r="M47" s="161"/>
      <c r="N47" s="161"/>
      <c r="O47" s="161"/>
      <c r="P47" s="161"/>
      <c r="Q47" s="161" t="s">
        <v>723</v>
      </c>
      <c r="R47" s="161"/>
      <c r="S47" s="161"/>
      <c r="T47" s="161"/>
      <c r="U47" s="161"/>
      <c r="V47" s="161"/>
      <c r="W47" s="161"/>
      <c r="X47" s="161"/>
      <c r="Y47" s="161"/>
      <c r="Z47" s="161"/>
      <c r="AA47" s="161"/>
      <c r="AB47" s="161"/>
      <c r="AC47" s="161"/>
      <c r="AD47" s="161"/>
      <c r="AE47" s="161"/>
      <c r="AF47" s="161"/>
      <c r="AH47" s="154" t="s">
        <v>491</v>
      </c>
      <c r="AI47" s="130" t="s">
        <v>742</v>
      </c>
      <c r="AJ47" s="130" t="str">
        <f>VLOOKUP(AI47,Codes!$B$2:$C$166,2)</f>
        <v>Paddy</v>
      </c>
    </row>
    <row r="48" spans="1:36" s="154" customFormat="1" ht="24" customHeight="1" x14ac:dyDescent="0.25">
      <c r="A48" s="161" t="s">
        <v>130</v>
      </c>
      <c r="B48" s="161"/>
      <c r="C48" s="161"/>
      <c r="D48" s="161"/>
      <c r="E48" s="161"/>
      <c r="F48" s="161"/>
      <c r="G48" s="161"/>
      <c r="H48" s="161"/>
      <c r="I48" s="161"/>
      <c r="J48" s="161"/>
      <c r="K48" s="161"/>
      <c r="L48" s="161"/>
      <c r="M48" s="161"/>
      <c r="N48" s="161"/>
      <c r="O48" s="161"/>
      <c r="P48" s="161"/>
      <c r="Q48" s="161" t="s">
        <v>411</v>
      </c>
      <c r="R48" s="161"/>
      <c r="S48" s="161"/>
      <c r="T48" s="161"/>
      <c r="U48" s="161"/>
      <c r="V48" s="161"/>
      <c r="W48" s="161"/>
      <c r="X48" s="161"/>
      <c r="Y48" s="161"/>
      <c r="Z48" s="161"/>
      <c r="AA48" s="161"/>
      <c r="AB48" s="161"/>
      <c r="AC48" s="161"/>
      <c r="AD48" s="161"/>
      <c r="AE48" s="161"/>
      <c r="AF48" s="161"/>
      <c r="AH48" s="154" t="s">
        <v>935</v>
      </c>
      <c r="AI48" s="130" t="s">
        <v>742</v>
      </c>
      <c r="AJ48" s="130" t="str">
        <f>VLOOKUP(AI48,Codes!$B$2:$C$166,2)</f>
        <v>Paddy</v>
      </c>
    </row>
    <row r="49" spans="1:36" ht="20.100000000000001" customHeight="1" x14ac:dyDescent="0.25">
      <c r="A49" s="16"/>
      <c r="B49" s="123" t="s">
        <v>434</v>
      </c>
      <c r="C49" s="124"/>
      <c r="D49" s="124"/>
      <c r="E49" s="124"/>
      <c r="F49" s="124"/>
      <c r="G49" s="124"/>
      <c r="H49" s="124"/>
      <c r="I49" s="124"/>
      <c r="J49" s="124"/>
      <c r="K49" s="124"/>
      <c r="L49" s="124"/>
      <c r="M49" s="124"/>
      <c r="N49" s="124"/>
      <c r="O49" s="124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F49" s="10" t="s">
        <v>435</v>
      </c>
      <c r="AH49" s="130" t="s">
        <v>435</v>
      </c>
      <c r="AI49" s="130" t="s">
        <v>742</v>
      </c>
      <c r="AJ49" s="130" t="str">
        <f>VLOOKUP(AI49,Codes!$B$2:$C$166,2)</f>
        <v>Paddy</v>
      </c>
    </row>
    <row r="50" spans="1:36" ht="20.100000000000001" customHeight="1" x14ac:dyDescent="0.25">
      <c r="A50" s="17" t="s">
        <v>436</v>
      </c>
      <c r="B50" s="18" t="s">
        <v>103</v>
      </c>
      <c r="C50" s="19" t="s">
        <v>189</v>
      </c>
      <c r="D50" s="19" t="s">
        <v>190</v>
      </c>
      <c r="E50" s="19" t="s">
        <v>412</v>
      </c>
      <c r="F50" s="19" t="s">
        <v>431</v>
      </c>
      <c r="G50" s="19" t="s">
        <v>432</v>
      </c>
      <c r="H50" s="19" t="s">
        <v>433</v>
      </c>
      <c r="I50" s="19" t="s">
        <v>983</v>
      </c>
      <c r="J50" s="19" t="s">
        <v>985</v>
      </c>
      <c r="K50" s="19" t="s">
        <v>994</v>
      </c>
      <c r="L50" s="19" t="s">
        <v>995</v>
      </c>
      <c r="M50" s="19" t="s">
        <v>996</v>
      </c>
      <c r="N50" s="19" t="s">
        <v>997</v>
      </c>
      <c r="O50" s="19" t="s">
        <v>998</v>
      </c>
      <c r="P50" s="25"/>
      <c r="Q50" s="19" t="s">
        <v>189</v>
      </c>
      <c r="R50" s="19" t="s">
        <v>190</v>
      </c>
      <c r="S50" s="19" t="s">
        <v>412</v>
      </c>
      <c r="T50" s="19" t="s">
        <v>431</v>
      </c>
      <c r="U50" s="19" t="s">
        <v>432</v>
      </c>
      <c r="V50" s="19" t="s">
        <v>433</v>
      </c>
      <c r="W50" s="19" t="s">
        <v>983</v>
      </c>
      <c r="X50" s="19" t="s">
        <v>985</v>
      </c>
      <c r="Y50" s="19" t="s">
        <v>994</v>
      </c>
      <c r="Z50" s="19" t="s">
        <v>995</v>
      </c>
      <c r="AA50" s="19" t="s">
        <v>996</v>
      </c>
      <c r="AB50" s="19" t="s">
        <v>997</v>
      </c>
      <c r="AC50" s="19" t="s">
        <v>998</v>
      </c>
      <c r="AD50" s="19"/>
      <c r="AE50" s="19" t="s">
        <v>437</v>
      </c>
      <c r="AF50" s="20" t="s">
        <v>64</v>
      </c>
      <c r="AH50" s="130" t="s">
        <v>64</v>
      </c>
      <c r="AI50" s="130" t="s">
        <v>742</v>
      </c>
      <c r="AJ50" s="130" t="str">
        <f>VLOOKUP(AI50,Codes!$B$2:$C$166,2)</f>
        <v>Paddy</v>
      </c>
    </row>
    <row r="51" spans="1:36" ht="20.100000000000001" customHeight="1" x14ac:dyDescent="0.25">
      <c r="A51" s="1">
        <v>1</v>
      </c>
      <c r="B51" s="89" t="s">
        <v>104</v>
      </c>
      <c r="C51" s="2">
        <v>1259665.9828284001</v>
      </c>
      <c r="D51" s="2">
        <v>1354269.4440127998</v>
      </c>
      <c r="E51" s="2">
        <v>1427371.9891949999</v>
      </c>
      <c r="F51" s="2">
        <v>1503933.8671500001</v>
      </c>
      <c r="G51" s="2">
        <v>1627903.635</v>
      </c>
      <c r="H51" s="2">
        <v>1708087.8671257501</v>
      </c>
      <c r="I51" s="2">
        <v>1907984.3614042848</v>
      </c>
      <c r="J51" s="2">
        <v>2101353.8694000002</v>
      </c>
      <c r="K51" s="2">
        <v>2306913.2876464156</v>
      </c>
      <c r="L51" s="2">
        <v>2161450.8131396254</v>
      </c>
      <c r="M51" s="2">
        <v>2195686.375606</v>
      </c>
      <c r="N51" s="2">
        <v>2381380.0934169912</v>
      </c>
      <c r="O51" s="2">
        <v>2491035.3596662702</v>
      </c>
      <c r="Q51" s="2">
        <v>1259665.9828284001</v>
      </c>
      <c r="R51" s="2">
        <v>1116546.5241504</v>
      </c>
      <c r="S51" s="2">
        <v>1134227.8639799999</v>
      </c>
      <c r="T51" s="2">
        <v>1177678.7859419999</v>
      </c>
      <c r="U51" s="2">
        <v>1218174.8484</v>
      </c>
      <c r="V51" s="2">
        <v>1213220.4131574</v>
      </c>
      <c r="W51" s="2">
        <v>1329546.7088808105</v>
      </c>
      <c r="X51" s="2">
        <v>1339465.5228000002</v>
      </c>
      <c r="Y51" s="2">
        <v>1407752.3562912433</v>
      </c>
      <c r="Z51" s="2">
        <v>1280590.7643585003</v>
      </c>
      <c r="AA51" s="2">
        <v>1262993.1394109998</v>
      </c>
      <c r="AB51" s="2">
        <v>1294861.2207936</v>
      </c>
      <c r="AC51" s="2">
        <v>1197780.8024639997</v>
      </c>
      <c r="AD51" s="2"/>
      <c r="AE51" s="3">
        <v>1</v>
      </c>
      <c r="AF51" s="125" t="s">
        <v>0</v>
      </c>
      <c r="AH51" s="130" t="s">
        <v>0</v>
      </c>
      <c r="AI51" s="130" t="s">
        <v>742</v>
      </c>
      <c r="AJ51" s="130" t="str">
        <f>VLOOKUP(AI51,Codes!$B$2:$C$166,2)</f>
        <v>Paddy</v>
      </c>
    </row>
    <row r="52" spans="1:36" ht="20.100000000000001" customHeight="1" x14ac:dyDescent="0.25">
      <c r="A52" s="4">
        <v>2</v>
      </c>
      <c r="B52" s="90" t="s">
        <v>105</v>
      </c>
      <c r="C52" s="5">
        <v>33150</v>
      </c>
      <c r="D52" s="5">
        <v>34979</v>
      </c>
      <c r="E52" s="5">
        <v>37006.78</v>
      </c>
      <c r="F52" s="5">
        <v>45600</v>
      </c>
      <c r="G52" s="5">
        <v>55080</v>
      </c>
      <c r="H52" s="5">
        <v>62700.000000000007</v>
      </c>
      <c r="I52" s="5">
        <v>73500</v>
      </c>
      <c r="J52" s="5">
        <v>77400</v>
      </c>
      <c r="K52" s="5">
        <v>80760.069720000014</v>
      </c>
      <c r="L52" s="5">
        <v>83059.490202450004</v>
      </c>
      <c r="M52" s="5">
        <v>85177.563187500011</v>
      </c>
      <c r="N52" s="5">
        <v>89665.425000000003</v>
      </c>
      <c r="O52" s="5">
        <v>91720.8</v>
      </c>
      <c r="Q52" s="5">
        <v>33150</v>
      </c>
      <c r="R52" s="5">
        <v>34190</v>
      </c>
      <c r="S52" s="5">
        <v>35902.1</v>
      </c>
      <c r="T52" s="5">
        <v>37050</v>
      </c>
      <c r="U52" s="5">
        <v>39780</v>
      </c>
      <c r="V52" s="5">
        <v>42900.000000000007</v>
      </c>
      <c r="W52" s="5">
        <v>45500</v>
      </c>
      <c r="X52" s="5">
        <v>46800</v>
      </c>
      <c r="Y52" s="5">
        <v>47721.859380000009</v>
      </c>
      <c r="Z52" s="5">
        <v>48180.508349999996</v>
      </c>
      <c r="AA52" s="5">
        <v>49213.703175000002</v>
      </c>
      <c r="AB52" s="5">
        <v>49602.15</v>
      </c>
      <c r="AC52" s="5">
        <v>49682.1</v>
      </c>
      <c r="AD52" s="5"/>
      <c r="AE52" s="6">
        <v>2</v>
      </c>
      <c r="AF52" s="122" t="s">
        <v>1</v>
      </c>
      <c r="AH52" s="130" t="s">
        <v>1</v>
      </c>
      <c r="AI52" s="130" t="s">
        <v>742</v>
      </c>
      <c r="AJ52" s="130" t="str">
        <f>VLOOKUP(AI52,Codes!$B$2:$C$166,2)</f>
        <v>Paddy</v>
      </c>
    </row>
    <row r="53" spans="1:36" ht="20.100000000000001" customHeight="1" x14ac:dyDescent="0.25">
      <c r="A53" s="7">
        <v>3</v>
      </c>
      <c r="B53" s="91" t="s">
        <v>106</v>
      </c>
      <c r="C53" s="8">
        <v>598089.83874000015</v>
      </c>
      <c r="D53" s="8">
        <v>703440.90353249991</v>
      </c>
      <c r="E53" s="8">
        <v>720377.371392</v>
      </c>
      <c r="F53" s="8">
        <v>821077.66199999989</v>
      </c>
      <c r="G53" s="8">
        <v>834099.51888000011</v>
      </c>
      <c r="H53" s="8">
        <v>781949.07958499994</v>
      </c>
      <c r="I53" s="8">
        <v>939294.31547475012</v>
      </c>
      <c r="J53" s="8">
        <v>1006945.5194134951</v>
      </c>
      <c r="K53" s="8">
        <v>1019964.6771699525</v>
      </c>
      <c r="L53" s="8">
        <v>1461176.155488</v>
      </c>
      <c r="M53" s="8">
        <v>1275203.3647769999</v>
      </c>
      <c r="N53" s="8">
        <v>1721041.9200000002</v>
      </c>
      <c r="O53" s="8">
        <v>1813594.923</v>
      </c>
      <c r="Q53" s="8">
        <v>598089.83874000015</v>
      </c>
      <c r="R53" s="8">
        <v>678982.46407800005</v>
      </c>
      <c r="S53" s="8">
        <v>652343.03793600004</v>
      </c>
      <c r="T53" s="8">
        <v>691286.48517</v>
      </c>
      <c r="U53" s="8">
        <v>679185.81429120002</v>
      </c>
      <c r="V53" s="8">
        <v>626774.94924779993</v>
      </c>
      <c r="W53" s="8">
        <v>699961.24473831011</v>
      </c>
      <c r="X53" s="8">
        <v>693574.20258152229</v>
      </c>
      <c r="Y53" s="8">
        <v>665602.76587312878</v>
      </c>
      <c r="Z53" s="8">
        <v>693980.01564363204</v>
      </c>
      <c r="AA53" s="8">
        <v>590868.1659644366</v>
      </c>
      <c r="AB53" s="8">
        <v>755824.46279040002</v>
      </c>
      <c r="AC53" s="8">
        <v>740268.83125319995</v>
      </c>
      <c r="AD53" s="8"/>
      <c r="AE53" s="9">
        <v>3</v>
      </c>
      <c r="AF53" s="126" t="s">
        <v>2</v>
      </c>
      <c r="AH53" s="130" t="s">
        <v>2</v>
      </c>
      <c r="AI53" s="130" t="s">
        <v>742</v>
      </c>
      <c r="AJ53" s="130" t="str">
        <f>VLOOKUP(AI53,Codes!$B$2:$C$166,2)</f>
        <v>Paddy</v>
      </c>
    </row>
    <row r="54" spans="1:36" ht="20.100000000000001" customHeight="1" x14ac:dyDescent="0.25">
      <c r="A54" s="4">
        <v>4</v>
      </c>
      <c r="B54" s="90" t="s">
        <v>107</v>
      </c>
      <c r="C54" s="5">
        <v>1072028.466</v>
      </c>
      <c r="D54" s="5">
        <v>1298643.0714606</v>
      </c>
      <c r="E54" s="5">
        <v>995026.64025000017</v>
      </c>
      <c r="F54" s="5">
        <v>1203078.4464</v>
      </c>
      <c r="G54" s="5">
        <v>1324399.0873392001</v>
      </c>
      <c r="H54" s="5">
        <v>1667173.4765917058</v>
      </c>
      <c r="I54" s="5">
        <v>1717302.5610287155</v>
      </c>
      <c r="J54" s="5">
        <v>1483471.7253064795</v>
      </c>
      <c r="K54" s="5">
        <v>1583765.3634303019</v>
      </c>
      <c r="L54" s="5">
        <v>1780353.4568455312</v>
      </c>
      <c r="M54" s="5">
        <v>2122107.3994174697</v>
      </c>
      <c r="N54" s="5">
        <v>2033557.7285397998</v>
      </c>
      <c r="O54" s="5">
        <v>2453180.0552174998</v>
      </c>
      <c r="Q54" s="5">
        <v>1072028.466</v>
      </c>
      <c r="R54" s="5">
        <v>1122056.0056715999</v>
      </c>
      <c r="S54" s="5">
        <v>820340.89350000012</v>
      </c>
      <c r="T54" s="5">
        <v>955375.36319999991</v>
      </c>
      <c r="U54" s="5">
        <v>1014421.09296</v>
      </c>
      <c r="V54" s="5">
        <v>1224846.53426988</v>
      </c>
      <c r="W54" s="5">
        <v>1196555.8028398501</v>
      </c>
      <c r="X54" s="5">
        <v>915502.53662399983</v>
      </c>
      <c r="Y54" s="5">
        <v>942394.71097276988</v>
      </c>
      <c r="Z54" s="5">
        <v>1024377.8802094499</v>
      </c>
      <c r="AA54" s="5">
        <v>1176036.1149162399</v>
      </c>
      <c r="AB54" s="5">
        <v>1071563.50868</v>
      </c>
      <c r="AC54" s="5">
        <v>1188393.6861</v>
      </c>
      <c r="AD54" s="5"/>
      <c r="AE54" s="6">
        <v>4</v>
      </c>
      <c r="AF54" s="122" t="s">
        <v>3</v>
      </c>
      <c r="AH54" s="130" t="s">
        <v>3</v>
      </c>
      <c r="AI54" s="130" t="s">
        <v>742</v>
      </c>
      <c r="AJ54" s="130" t="str">
        <f>VLOOKUP(AI54,Codes!$B$2:$C$166,2)</f>
        <v>Paddy</v>
      </c>
    </row>
    <row r="55" spans="1:36" ht="20.100000000000001" customHeight="1" x14ac:dyDescent="0.25">
      <c r="A55" s="7">
        <v>5</v>
      </c>
      <c r="B55" s="91" t="s">
        <v>124</v>
      </c>
      <c r="C55" s="8">
        <v>1016143.4707999999</v>
      </c>
      <c r="D55" s="8">
        <v>1227243.479268</v>
      </c>
      <c r="E55" s="8">
        <v>1315441.4759999998</v>
      </c>
      <c r="F55" s="8">
        <v>1285970.5880999998</v>
      </c>
      <c r="G55" s="8">
        <v>1237002.8436959998</v>
      </c>
      <c r="H55" s="8">
        <v>1729979.1599999997</v>
      </c>
      <c r="I55" s="8">
        <v>1152695.333625</v>
      </c>
      <c r="J55" s="8">
        <v>1655180.4935999997</v>
      </c>
      <c r="K55" s="8">
        <v>1805276.3482599999</v>
      </c>
      <c r="L55" s="8">
        <v>1960157.4188449997</v>
      </c>
      <c r="M55" s="8">
        <v>2285330.4753</v>
      </c>
      <c r="N55" s="8">
        <v>2868770.3991999999</v>
      </c>
      <c r="O55" s="8">
        <v>3121153.5020000003</v>
      </c>
      <c r="Q55" s="8">
        <v>1016143.4707999999</v>
      </c>
      <c r="R55" s="8">
        <v>1066840.0803479999</v>
      </c>
      <c r="S55" s="8">
        <v>1082961.3599999999</v>
      </c>
      <c r="T55" s="8">
        <v>1018093.6889999999</v>
      </c>
      <c r="U55" s="8">
        <v>932960.35955999978</v>
      </c>
      <c r="V55" s="8">
        <v>1295385.3599999999</v>
      </c>
      <c r="W55" s="8">
        <v>795270.98678999988</v>
      </c>
      <c r="X55" s="8">
        <v>1051984.014</v>
      </c>
      <c r="Y55" s="8">
        <v>1093765.5988</v>
      </c>
      <c r="Z55" s="8">
        <v>1155026.1599000001</v>
      </c>
      <c r="AA55" s="8">
        <v>1295552.1894</v>
      </c>
      <c r="AB55" s="8">
        <v>1581116.2480000001</v>
      </c>
      <c r="AC55" s="8">
        <v>1568840.1920000003</v>
      </c>
      <c r="AD55" s="8"/>
      <c r="AE55" s="9">
        <v>5</v>
      </c>
      <c r="AF55" s="126" t="s">
        <v>185</v>
      </c>
      <c r="AH55" s="130" t="s">
        <v>185</v>
      </c>
      <c r="AI55" s="130" t="s">
        <v>742</v>
      </c>
      <c r="AJ55" s="130" t="str">
        <f>VLOOKUP(AI55,Codes!$B$2:$C$166,2)</f>
        <v>Paddy</v>
      </c>
    </row>
    <row r="56" spans="1:36" ht="20.100000000000001" customHeight="1" x14ac:dyDescent="0.25">
      <c r="A56" s="4">
        <v>6</v>
      </c>
      <c r="B56" s="90" t="s">
        <v>108</v>
      </c>
      <c r="C56" s="5">
        <v>17356.5</v>
      </c>
      <c r="D56" s="5">
        <v>17704.791300000001</v>
      </c>
      <c r="E56" s="5">
        <v>18596.97</v>
      </c>
      <c r="F56" s="5">
        <v>18527.285</v>
      </c>
      <c r="G56" s="5">
        <v>17605.404000000002</v>
      </c>
      <c r="H56" s="5">
        <v>19446.737250000002</v>
      </c>
      <c r="I56" s="5">
        <v>18464.267889000002</v>
      </c>
      <c r="J56" s="5">
        <v>18162.539430000001</v>
      </c>
      <c r="K56" s="5">
        <v>16947.319499999998</v>
      </c>
      <c r="L56" s="5">
        <v>18341.584453499996</v>
      </c>
      <c r="M56" s="5">
        <v>18987.945059999998</v>
      </c>
      <c r="N56" s="5">
        <v>18559.8</v>
      </c>
      <c r="O56" s="5">
        <v>28904.122500000001</v>
      </c>
      <c r="Q56" s="5">
        <v>17356.5</v>
      </c>
      <c r="R56" s="5">
        <v>17502.134999999998</v>
      </c>
      <c r="S56" s="5">
        <v>18027.675000000003</v>
      </c>
      <c r="T56" s="5">
        <v>17171.63</v>
      </c>
      <c r="U56" s="5">
        <v>16397.190000000002</v>
      </c>
      <c r="V56" s="5">
        <v>16134.847500000002</v>
      </c>
      <c r="W56" s="5">
        <v>14678.706690000003</v>
      </c>
      <c r="X56" s="5">
        <v>14085.23466</v>
      </c>
      <c r="Y56" s="5">
        <v>12879.962819999999</v>
      </c>
      <c r="Z56" s="5">
        <v>12446.075164874999</v>
      </c>
      <c r="AA56" s="5">
        <v>12884.677004999998</v>
      </c>
      <c r="AB56" s="5">
        <v>12594.15</v>
      </c>
      <c r="AC56" s="5">
        <v>13493.325000000001</v>
      </c>
      <c r="AD56" s="5"/>
      <c r="AE56" s="6">
        <v>6</v>
      </c>
      <c r="AF56" s="122" t="s">
        <v>4</v>
      </c>
      <c r="AH56" s="130" t="s">
        <v>4</v>
      </c>
      <c r="AI56" s="130" t="s">
        <v>742</v>
      </c>
      <c r="AJ56" s="130" t="str">
        <f>VLOOKUP(AI56,Codes!$B$2:$C$166,2)</f>
        <v>Paddy</v>
      </c>
    </row>
    <row r="57" spans="1:36" ht="20.100000000000001" customHeight="1" x14ac:dyDescent="0.25">
      <c r="A57" s="7">
        <v>7</v>
      </c>
      <c r="B57" s="91" t="s">
        <v>109</v>
      </c>
      <c r="C57" s="8">
        <v>280630.28999999998</v>
      </c>
      <c r="D57" s="8">
        <v>334955.28000000003</v>
      </c>
      <c r="E57" s="8">
        <v>331878</v>
      </c>
      <c r="F57" s="8">
        <v>386520.26250000007</v>
      </c>
      <c r="G57" s="8">
        <v>385717.63500000001</v>
      </c>
      <c r="H57" s="8">
        <v>576892.78290000011</v>
      </c>
      <c r="I57" s="8">
        <v>588039.88790999993</v>
      </c>
      <c r="J57" s="8">
        <v>617618.34124830004</v>
      </c>
      <c r="K57" s="8">
        <v>470247.42625200003</v>
      </c>
      <c r="L57" s="8">
        <v>615661.81731230172</v>
      </c>
      <c r="M57" s="8">
        <v>599898.31648105872</v>
      </c>
      <c r="N57" s="8">
        <v>719307.84399517276</v>
      </c>
      <c r="O57" s="8">
        <v>792822.03944910015</v>
      </c>
      <c r="Q57" s="8">
        <v>280630.28999999998</v>
      </c>
      <c r="R57" s="8">
        <v>241595.80499999999</v>
      </c>
      <c r="S57" s="8">
        <v>256488.48</v>
      </c>
      <c r="T57" s="8">
        <v>287041.97850000003</v>
      </c>
      <c r="U57" s="8">
        <v>266819.26500000001</v>
      </c>
      <c r="V57" s="8">
        <v>302559.90509999997</v>
      </c>
      <c r="W57" s="8">
        <v>296435.348115</v>
      </c>
      <c r="X57" s="8">
        <v>299794.13867610006</v>
      </c>
      <c r="Y57" s="8">
        <v>310947.80926850002</v>
      </c>
      <c r="Z57" s="8">
        <v>336755.41519530007</v>
      </c>
      <c r="AA57" s="8">
        <v>329797.2147368</v>
      </c>
      <c r="AB57" s="8">
        <v>376293.56941</v>
      </c>
      <c r="AC57" s="8">
        <v>377562.43551000004</v>
      </c>
      <c r="AD57" s="8"/>
      <c r="AE57" s="9">
        <v>7</v>
      </c>
      <c r="AF57" s="126" t="s">
        <v>5</v>
      </c>
      <c r="AH57" s="130" t="s">
        <v>5</v>
      </c>
      <c r="AI57" s="130" t="s">
        <v>742</v>
      </c>
      <c r="AJ57" s="130" t="str">
        <f>VLOOKUP(AI57,Codes!$B$2:$C$166,2)</f>
        <v>Paddy</v>
      </c>
    </row>
    <row r="58" spans="1:36" ht="20.100000000000001" customHeight="1" x14ac:dyDescent="0.25">
      <c r="A58" s="4">
        <v>8</v>
      </c>
      <c r="B58" s="90" t="s">
        <v>129</v>
      </c>
      <c r="C58" s="5">
        <v>841000.52879999997</v>
      </c>
      <c r="D58" s="5">
        <v>1022204.0595</v>
      </c>
      <c r="E58" s="5">
        <v>1328517.78</v>
      </c>
      <c r="F58" s="5">
        <v>1291117.6896000002</v>
      </c>
      <c r="G58" s="5">
        <v>1103621.1240000001</v>
      </c>
      <c r="H58" s="5">
        <v>1142935.0685358001</v>
      </c>
      <c r="I58" s="5">
        <v>1199748.6219104999</v>
      </c>
      <c r="J58" s="5">
        <v>1330264.8785353503</v>
      </c>
      <c r="K58" s="5">
        <v>1376690.0238630001</v>
      </c>
      <c r="L58" s="5">
        <v>1370208.917549415</v>
      </c>
      <c r="M58" s="5">
        <v>1533332.960352913</v>
      </c>
      <c r="N58" s="5">
        <v>1870834.6894523003</v>
      </c>
      <c r="O58" s="5">
        <v>2529930.2334999996</v>
      </c>
      <c r="Q58" s="5">
        <v>841000.52879999997</v>
      </c>
      <c r="R58" s="5">
        <v>829857.10979999998</v>
      </c>
      <c r="S58" s="5">
        <v>861147.72479999997</v>
      </c>
      <c r="T58" s="5">
        <v>911472.69539999997</v>
      </c>
      <c r="U58" s="5">
        <v>847804.08960000006</v>
      </c>
      <c r="V58" s="5">
        <v>847140.15671939985</v>
      </c>
      <c r="W58" s="5">
        <v>818370.06017399987</v>
      </c>
      <c r="X58" s="5">
        <v>822420.28377780016</v>
      </c>
      <c r="Y58" s="5">
        <v>869374.50324679993</v>
      </c>
      <c r="Z58" s="5">
        <v>817177.92365511996</v>
      </c>
      <c r="AA58" s="5">
        <v>883088.49546699994</v>
      </c>
      <c r="AB58" s="5">
        <v>992108.35883719998</v>
      </c>
      <c r="AC58" s="5">
        <v>1246157.7133599999</v>
      </c>
      <c r="AD58" s="5"/>
      <c r="AE58" s="6">
        <v>8</v>
      </c>
      <c r="AF58" s="122" t="s">
        <v>6</v>
      </c>
      <c r="AH58" s="130" t="s">
        <v>6</v>
      </c>
      <c r="AI58" s="130" t="s">
        <v>742</v>
      </c>
      <c r="AJ58" s="130" t="str">
        <f>VLOOKUP(AI58,Codes!$B$2:$C$166,2)</f>
        <v>Paddy</v>
      </c>
    </row>
    <row r="59" spans="1:36" ht="20.100000000000001" customHeight="1" x14ac:dyDescent="0.25">
      <c r="A59" s="7">
        <v>9</v>
      </c>
      <c r="B59" s="91" t="s">
        <v>110</v>
      </c>
      <c r="C59" s="8">
        <v>30369.779999999995</v>
      </c>
      <c r="D59" s="8">
        <v>30642.867640000004</v>
      </c>
      <c r="E59" s="8">
        <v>33111.924800000001</v>
      </c>
      <c r="F59" s="8">
        <v>23674.621707999999</v>
      </c>
      <c r="G59" s="8">
        <v>36600.465799999998</v>
      </c>
      <c r="H59" s="8">
        <v>42760.303</v>
      </c>
      <c r="I59" s="8">
        <v>33373.738749999997</v>
      </c>
      <c r="J59" s="8">
        <v>33687.5072</v>
      </c>
      <c r="K59" s="8">
        <v>64143.648359999999</v>
      </c>
      <c r="L59" s="8">
        <v>42556.530657532712</v>
      </c>
      <c r="M59" s="8">
        <v>49608.169551880019</v>
      </c>
      <c r="N59" s="8">
        <v>60485.294800000011</v>
      </c>
      <c r="O59" s="8">
        <v>86134.72674480002</v>
      </c>
      <c r="Q59" s="8">
        <v>30369.779999999995</v>
      </c>
      <c r="R59" s="8">
        <v>28931.064000000002</v>
      </c>
      <c r="S59" s="8">
        <v>27894.84</v>
      </c>
      <c r="T59" s="8">
        <v>19262.723999999998</v>
      </c>
      <c r="U59" s="8">
        <v>20027.6502</v>
      </c>
      <c r="V59" s="8">
        <v>22604.178000000004</v>
      </c>
      <c r="W59" s="8">
        <v>17699.846999999998</v>
      </c>
      <c r="X59" s="8">
        <v>17716.963200000002</v>
      </c>
      <c r="Y59" s="8">
        <v>33258.071880000003</v>
      </c>
      <c r="Z59" s="8">
        <v>21660.421572000003</v>
      </c>
      <c r="AA59" s="8">
        <v>24557.459344800005</v>
      </c>
      <c r="AB59" s="8">
        <v>29578.332000000002</v>
      </c>
      <c r="AC59" s="8">
        <v>38924.630400000002</v>
      </c>
      <c r="AD59" s="8"/>
      <c r="AE59" s="9">
        <v>9</v>
      </c>
      <c r="AF59" s="126" t="s">
        <v>7</v>
      </c>
      <c r="AH59" s="130" t="s">
        <v>7</v>
      </c>
      <c r="AI59" s="130" t="s">
        <v>742</v>
      </c>
      <c r="AJ59" s="130" t="str">
        <f>VLOOKUP(AI59,Codes!$B$2:$C$166,2)</f>
        <v>Paddy</v>
      </c>
    </row>
    <row r="60" spans="1:36" ht="20.100000000000001" customHeight="1" x14ac:dyDescent="0.25">
      <c r="A60" s="4">
        <v>10</v>
      </c>
      <c r="B60" s="90" t="s">
        <v>445</v>
      </c>
      <c r="C60" s="5">
        <v>104416.8615</v>
      </c>
      <c r="D60" s="5">
        <v>162442.52999999997</v>
      </c>
      <c r="E60" s="5">
        <v>133731.15000000002</v>
      </c>
      <c r="F60" s="5">
        <v>80113.649999999994</v>
      </c>
      <c r="G60" s="5">
        <v>157324.82500000001</v>
      </c>
      <c r="H60" s="5">
        <v>139973.95629999999</v>
      </c>
      <c r="I60" s="5">
        <v>126510.50760000001</v>
      </c>
      <c r="J60" s="5">
        <v>154820.83250000002</v>
      </c>
      <c r="K60" s="5">
        <v>152545.32737369699</v>
      </c>
      <c r="L60" s="5">
        <v>132229.33069999999</v>
      </c>
      <c r="M60" s="5">
        <v>132887.60820930195</v>
      </c>
      <c r="N60" s="5">
        <v>206292.76686900001</v>
      </c>
      <c r="O60" s="5">
        <v>233647.53365999999</v>
      </c>
      <c r="Q60" s="5">
        <v>104416.8615</v>
      </c>
      <c r="R60" s="5">
        <v>157164.72974999997</v>
      </c>
      <c r="S60" s="5">
        <v>117341.92575000001</v>
      </c>
      <c r="T60" s="5">
        <v>66212.289900000003</v>
      </c>
      <c r="U60" s="5">
        <v>124016.05146000002</v>
      </c>
      <c r="V60" s="5">
        <v>109742.34182999999</v>
      </c>
      <c r="W60" s="5">
        <v>98237.623905000015</v>
      </c>
      <c r="X60" s="5">
        <v>118081.79787000001</v>
      </c>
      <c r="Y60" s="5">
        <v>112519.99855460309</v>
      </c>
      <c r="Z60" s="5">
        <v>110984.70482129998</v>
      </c>
      <c r="AA60" s="5">
        <v>93923.657603250002</v>
      </c>
      <c r="AB60" s="5">
        <v>115482.86883000001</v>
      </c>
      <c r="AC60" s="5">
        <v>122722.51944</v>
      </c>
      <c r="AD60" s="5"/>
      <c r="AE60" s="6">
        <v>10</v>
      </c>
      <c r="AF60" s="122" t="s">
        <v>8</v>
      </c>
      <c r="AH60" s="130" t="s">
        <v>8</v>
      </c>
      <c r="AI60" s="130" t="s">
        <v>742</v>
      </c>
      <c r="AJ60" s="130" t="str">
        <f>VLOOKUP(AI60,Codes!$B$2:$C$166,2)</f>
        <v>Paddy</v>
      </c>
    </row>
    <row r="61" spans="1:36" ht="20.100000000000001" customHeight="1" x14ac:dyDescent="0.25">
      <c r="A61" s="7">
        <v>11</v>
      </c>
      <c r="B61" s="91" t="s">
        <v>123</v>
      </c>
      <c r="C61" s="8">
        <v>425344.26</v>
      </c>
      <c r="D61" s="8">
        <v>476163.91476075002</v>
      </c>
      <c r="E61" s="8">
        <v>462741.18</v>
      </c>
      <c r="F61" s="8">
        <v>583269.10615027114</v>
      </c>
      <c r="G61" s="8">
        <v>495927.63753178413</v>
      </c>
      <c r="H61" s="8">
        <v>738249.50556000008</v>
      </c>
      <c r="I61" s="8">
        <v>808854.64048419008</v>
      </c>
      <c r="J61" s="8">
        <v>660145.07384700002</v>
      </c>
      <c r="K61" s="8">
        <v>741594.93780000007</v>
      </c>
      <c r="L61" s="8">
        <v>708137.48936999985</v>
      </c>
      <c r="M61" s="8">
        <v>760759.46304000006</v>
      </c>
      <c r="N61" s="8">
        <v>386791.85399999999</v>
      </c>
      <c r="O61" s="8">
        <v>412891.2</v>
      </c>
      <c r="Q61" s="8">
        <v>425344.26</v>
      </c>
      <c r="R61" s="8">
        <v>428202.49514954997</v>
      </c>
      <c r="S61" s="8">
        <v>380958.59399999998</v>
      </c>
      <c r="T61" s="8">
        <v>454465.11450000003</v>
      </c>
      <c r="U61" s="8">
        <v>390249.80523013492</v>
      </c>
      <c r="V61" s="8">
        <v>516281.03315999999</v>
      </c>
      <c r="W61" s="8">
        <v>547912.22904181515</v>
      </c>
      <c r="X61" s="8">
        <v>390279.70566975005</v>
      </c>
      <c r="Y61" s="8">
        <v>409020.01890720002</v>
      </c>
      <c r="Z61" s="8">
        <v>379109.0794499999</v>
      </c>
      <c r="AA61" s="8">
        <v>405166.66639999999</v>
      </c>
      <c r="AB61" s="8">
        <v>202497.09510000004</v>
      </c>
      <c r="AC61" s="8">
        <v>203508.59970000002</v>
      </c>
      <c r="AD61" s="8"/>
      <c r="AE61" s="9">
        <v>11</v>
      </c>
      <c r="AF61" s="126" t="s">
        <v>65</v>
      </c>
      <c r="AH61" s="130" t="s">
        <v>65</v>
      </c>
      <c r="AI61" s="130" t="s">
        <v>742</v>
      </c>
      <c r="AJ61" s="130" t="str">
        <f>VLOOKUP(AI61,Codes!$B$2:$C$166,2)</f>
        <v>Paddy</v>
      </c>
    </row>
    <row r="62" spans="1:36" ht="20.100000000000001" customHeight="1" x14ac:dyDescent="0.25">
      <c r="A62" s="4">
        <v>12</v>
      </c>
      <c r="B62" s="90" t="s">
        <v>128</v>
      </c>
      <c r="C62" s="5">
        <v>676717.995</v>
      </c>
      <c r="D62" s="5">
        <v>788569.90500000003</v>
      </c>
      <c r="E62" s="5">
        <v>831614.24460000009</v>
      </c>
      <c r="F62" s="5">
        <v>810829.86</v>
      </c>
      <c r="G62" s="5">
        <v>757151.43</v>
      </c>
      <c r="H62" s="5">
        <v>747617.48188199999</v>
      </c>
      <c r="I62" s="5">
        <v>915632.54280000005</v>
      </c>
      <c r="J62" s="5">
        <v>988296.49140825006</v>
      </c>
      <c r="K62" s="5">
        <v>1020912.8622</v>
      </c>
      <c r="L62" s="5">
        <v>1174194.3729625</v>
      </c>
      <c r="M62" s="5">
        <v>1222474.7915310001</v>
      </c>
      <c r="N62" s="5">
        <v>1353566.5282499997</v>
      </c>
      <c r="O62" s="5">
        <v>1292883.696</v>
      </c>
      <c r="Q62" s="5">
        <v>676717.995</v>
      </c>
      <c r="R62" s="5">
        <v>577894.45499999996</v>
      </c>
      <c r="S62" s="5">
        <v>613767.81779999996</v>
      </c>
      <c r="T62" s="5">
        <v>608189.26500000001</v>
      </c>
      <c r="U62" s="5">
        <v>519076.83</v>
      </c>
      <c r="V62" s="5">
        <v>448046.91464099998</v>
      </c>
      <c r="W62" s="5">
        <v>518958.00555</v>
      </c>
      <c r="X62" s="5">
        <v>589561.15626674995</v>
      </c>
      <c r="Y62" s="5">
        <v>624739.32780000009</v>
      </c>
      <c r="Z62" s="5">
        <v>736826.44165149995</v>
      </c>
      <c r="AA62" s="5">
        <v>741324.19482550013</v>
      </c>
      <c r="AB62" s="5">
        <v>736071.55214999989</v>
      </c>
      <c r="AC62" s="5">
        <v>537935.31719999993</v>
      </c>
      <c r="AD62" s="5"/>
      <c r="AE62" s="6">
        <v>12</v>
      </c>
      <c r="AF62" s="122" t="s">
        <v>9</v>
      </c>
      <c r="AH62" s="130" t="s">
        <v>9</v>
      </c>
      <c r="AI62" s="130" t="s">
        <v>742</v>
      </c>
      <c r="AJ62" s="130" t="str">
        <f>VLOOKUP(AI62,Codes!$B$2:$C$166,2)</f>
        <v>Paddy</v>
      </c>
    </row>
    <row r="63" spans="1:36" ht="20.100000000000001" customHeight="1" x14ac:dyDescent="0.25">
      <c r="A63" s="7">
        <v>13</v>
      </c>
      <c r="B63" s="91" t="s">
        <v>459</v>
      </c>
      <c r="C63" s="8">
        <v>97888.593740000011</v>
      </c>
      <c r="D63" s="8">
        <v>111702.06300000001</v>
      </c>
      <c r="E63" s="8">
        <v>134748.85800000001</v>
      </c>
      <c r="F63" s="8">
        <v>156154.07679999998</v>
      </c>
      <c r="G63" s="8">
        <v>169246.5912</v>
      </c>
      <c r="H63" s="8">
        <v>142279.40632499999</v>
      </c>
      <c r="I63" s="8">
        <v>175651.69349855999</v>
      </c>
      <c r="J63" s="8">
        <v>212911.50542916002</v>
      </c>
      <c r="K63" s="8">
        <v>237327.96245373521</v>
      </c>
      <c r="L63" s="8">
        <v>257474.08130065686</v>
      </c>
      <c r="M63" s="8">
        <v>209552.84</v>
      </c>
      <c r="N63" s="8">
        <v>250543.65128939576</v>
      </c>
      <c r="O63" s="8">
        <v>209185.3213174</v>
      </c>
      <c r="Q63" s="8">
        <v>97888.593740000011</v>
      </c>
      <c r="R63" s="8">
        <v>88147.929000000004</v>
      </c>
      <c r="S63" s="8">
        <v>85739.225999999995</v>
      </c>
      <c r="T63" s="8">
        <v>95284.79359999999</v>
      </c>
      <c r="U63" s="8">
        <v>92603.462700000004</v>
      </c>
      <c r="V63" s="8">
        <v>73604.558069999999</v>
      </c>
      <c r="W63" s="8">
        <v>88599.96353375999</v>
      </c>
      <c r="X63" s="8">
        <v>96127.478764860018</v>
      </c>
      <c r="Y63" s="8">
        <v>100971.03864460002</v>
      </c>
      <c r="Z63" s="8">
        <v>105349.04217049613</v>
      </c>
      <c r="AA63" s="8">
        <v>80827.524000000005</v>
      </c>
      <c r="AB63" s="8">
        <v>98879.60742</v>
      </c>
      <c r="AC63" s="8">
        <v>83385.39813999999</v>
      </c>
      <c r="AD63" s="8"/>
      <c r="AE63" s="9">
        <v>13</v>
      </c>
      <c r="AF63" s="126" t="s">
        <v>10</v>
      </c>
      <c r="AH63" s="130" t="s">
        <v>10</v>
      </c>
      <c r="AI63" s="130" t="s">
        <v>742</v>
      </c>
      <c r="AJ63" s="130" t="str">
        <f>VLOOKUP(AI63,Codes!$B$2:$C$166,2)</f>
        <v>Paddy</v>
      </c>
    </row>
    <row r="64" spans="1:36" ht="20.100000000000001" customHeight="1" x14ac:dyDescent="0.25">
      <c r="A64" s="4">
        <v>14</v>
      </c>
      <c r="B64" s="90" t="s">
        <v>111</v>
      </c>
      <c r="C64" s="5">
        <v>401211.89442000003</v>
      </c>
      <c r="D64" s="5">
        <v>566151.00390000013</v>
      </c>
      <c r="E64" s="5">
        <v>641103.77100000007</v>
      </c>
      <c r="F64" s="5">
        <v>824110.20000000019</v>
      </c>
      <c r="G64" s="5">
        <v>807580.37760000001</v>
      </c>
      <c r="H64" s="5">
        <v>982698.08919999981</v>
      </c>
      <c r="I64" s="5">
        <v>1192288.6881000004</v>
      </c>
      <c r="J64" s="5">
        <v>1517572.0722714458</v>
      </c>
      <c r="K64" s="5">
        <v>1756195.7375</v>
      </c>
      <c r="L64" s="5">
        <v>1536793.7100999998</v>
      </c>
      <c r="M64" s="5">
        <v>1625048.4752799999</v>
      </c>
      <c r="N64" s="5">
        <v>2901883.642</v>
      </c>
      <c r="O64" s="5">
        <v>3323978.0283156415</v>
      </c>
      <c r="Q64" s="5">
        <v>401211.89442000003</v>
      </c>
      <c r="R64" s="5">
        <v>487199.98574238014</v>
      </c>
      <c r="S64" s="5">
        <v>498350.28450900008</v>
      </c>
      <c r="T64" s="5">
        <v>639782.45158500015</v>
      </c>
      <c r="U64" s="5">
        <v>625371.48294165009</v>
      </c>
      <c r="V64" s="5">
        <v>742589.5490780999</v>
      </c>
      <c r="W64" s="5">
        <v>726177.80297445017</v>
      </c>
      <c r="X64" s="5">
        <v>789679.23334388051</v>
      </c>
      <c r="Y64" s="5">
        <v>837240.10804810002</v>
      </c>
      <c r="Z64" s="5">
        <v>765453.85901229992</v>
      </c>
      <c r="AA64" s="5">
        <v>831910.44716965</v>
      </c>
      <c r="AB64" s="5">
        <v>1225583.2755018999</v>
      </c>
      <c r="AC64" s="5">
        <v>1266848.6354431</v>
      </c>
      <c r="AD64" s="5"/>
      <c r="AE64" s="6">
        <v>14</v>
      </c>
      <c r="AF64" s="122" t="s">
        <v>11</v>
      </c>
      <c r="AH64" s="130" t="s">
        <v>11</v>
      </c>
      <c r="AI64" s="130" t="s">
        <v>742</v>
      </c>
      <c r="AJ64" s="130" t="str">
        <f>VLOOKUP(AI64,Codes!$B$2:$C$166,2)</f>
        <v>Paddy</v>
      </c>
    </row>
    <row r="65" spans="1:36" ht="20.100000000000001" customHeight="1" x14ac:dyDescent="0.25">
      <c r="A65" s="7">
        <v>15</v>
      </c>
      <c r="B65" s="91" t="s">
        <v>458</v>
      </c>
      <c r="C65" s="8">
        <v>560122.02</v>
      </c>
      <c r="D65" s="8">
        <v>659144.41650000005</v>
      </c>
      <c r="E65" s="8">
        <v>735358.01189999992</v>
      </c>
      <c r="F65" s="8">
        <v>743556.18435</v>
      </c>
      <c r="G65" s="8">
        <v>683409.30134999997</v>
      </c>
      <c r="H65" s="8">
        <v>833674.89628630504</v>
      </c>
      <c r="I65" s="8">
        <v>697960.67510894989</v>
      </c>
      <c r="J65" s="8">
        <v>920426.09522691171</v>
      </c>
      <c r="K65" s="8">
        <v>824310.4929978</v>
      </c>
      <c r="L65" s="8">
        <v>956962.45146052877</v>
      </c>
      <c r="M65" s="8">
        <v>1081107.9769415986</v>
      </c>
      <c r="N65" s="8">
        <v>1248499.9636039</v>
      </c>
      <c r="O65" s="8">
        <v>1384677.2585665975</v>
      </c>
      <c r="Q65" s="8">
        <v>560122.02</v>
      </c>
      <c r="R65" s="8">
        <v>604149.71250000002</v>
      </c>
      <c r="S65" s="8">
        <v>616380.3075</v>
      </c>
      <c r="T65" s="8">
        <v>580243.89749999996</v>
      </c>
      <c r="U65" s="8">
        <v>508660.77750000003</v>
      </c>
      <c r="V65" s="8">
        <v>608748.43579725001</v>
      </c>
      <c r="W65" s="8">
        <v>538064.21078249998</v>
      </c>
      <c r="X65" s="8">
        <v>631730.69739142514</v>
      </c>
      <c r="Y65" s="8">
        <v>534499.62464009994</v>
      </c>
      <c r="Z65" s="8">
        <v>609196.86470322486</v>
      </c>
      <c r="AA65" s="8">
        <v>671997.42922675004</v>
      </c>
      <c r="AB65" s="8">
        <v>731659.34964499995</v>
      </c>
      <c r="AC65" s="8">
        <v>748936.49301500013</v>
      </c>
      <c r="AD65" s="8"/>
      <c r="AE65" s="9">
        <v>15</v>
      </c>
      <c r="AF65" s="126" t="s">
        <v>12</v>
      </c>
      <c r="AH65" s="130" t="s">
        <v>12</v>
      </c>
      <c r="AI65" s="130" t="s">
        <v>742</v>
      </c>
      <c r="AJ65" s="130" t="str">
        <f>VLOOKUP(AI65,Codes!$B$2:$C$166,2)</f>
        <v>Paddy</v>
      </c>
    </row>
    <row r="66" spans="1:36" ht="20.100000000000001" customHeight="1" x14ac:dyDescent="0.25">
      <c r="A66" s="4">
        <v>16</v>
      </c>
      <c r="B66" s="90" t="s">
        <v>112</v>
      </c>
      <c r="C66" s="5">
        <v>90866.25</v>
      </c>
      <c r="D66" s="5">
        <v>44830.511100000003</v>
      </c>
      <c r="E66" s="5">
        <v>76831.121249999997</v>
      </c>
      <c r="F66" s="5">
        <v>73796.546249999999</v>
      </c>
      <c r="G66" s="5">
        <v>74721.987000000008</v>
      </c>
      <c r="H66" s="5">
        <v>104232.11999999998</v>
      </c>
      <c r="I66" s="5">
        <v>193733.02743750002</v>
      </c>
      <c r="J66" s="5">
        <v>155426.93999999997</v>
      </c>
      <c r="K66" s="5">
        <v>172318.5</v>
      </c>
      <c r="L66" s="5">
        <v>302580.978</v>
      </c>
      <c r="M66" s="5">
        <v>285103.54560000001</v>
      </c>
      <c r="N66" s="5">
        <v>175473</v>
      </c>
      <c r="O66" s="5">
        <v>174714.22500000001</v>
      </c>
      <c r="Q66" s="5">
        <v>90866.25</v>
      </c>
      <c r="R66" s="5">
        <v>39602.925000000003</v>
      </c>
      <c r="S66" s="5">
        <v>61261.687499999993</v>
      </c>
      <c r="T66" s="5">
        <v>51369.412499999999</v>
      </c>
      <c r="U66" s="5">
        <v>52084.35</v>
      </c>
      <c r="V66" s="5">
        <v>66173.999999999985</v>
      </c>
      <c r="W66" s="5">
        <v>93447.695587499999</v>
      </c>
      <c r="X66" s="5">
        <v>61749.074999999983</v>
      </c>
      <c r="Y66" s="5">
        <v>59270.625</v>
      </c>
      <c r="Z66" s="5">
        <v>92580.747000000018</v>
      </c>
      <c r="AA66" s="5">
        <v>87233.174399999989</v>
      </c>
      <c r="AB66" s="5">
        <v>53689.499999999993</v>
      </c>
      <c r="AC66" s="5">
        <v>53457.337500000001</v>
      </c>
      <c r="AD66" s="5"/>
      <c r="AE66" s="6">
        <v>16</v>
      </c>
      <c r="AF66" s="122" t="s">
        <v>13</v>
      </c>
      <c r="AH66" s="130" t="s">
        <v>13</v>
      </c>
      <c r="AI66" s="130" t="s">
        <v>742</v>
      </c>
      <c r="AJ66" s="130" t="str">
        <f>VLOOKUP(AI66,Codes!$B$2:$C$166,2)</f>
        <v>Paddy</v>
      </c>
    </row>
    <row r="67" spans="1:36" ht="20.100000000000001" customHeight="1" x14ac:dyDescent="0.25">
      <c r="A67" s="7">
        <v>17</v>
      </c>
      <c r="B67" s="91" t="s">
        <v>113</v>
      </c>
      <c r="C67" s="8">
        <v>39837.726279999995</v>
      </c>
      <c r="D67" s="8">
        <v>42120.104400000004</v>
      </c>
      <c r="E67" s="8">
        <v>50671.980450000003</v>
      </c>
      <c r="F67" s="8">
        <v>56112.364800000003</v>
      </c>
      <c r="G67" s="8">
        <v>61130.471040000004</v>
      </c>
      <c r="H67" s="8">
        <v>42559.715200000006</v>
      </c>
      <c r="I67" s="8">
        <v>64769.581695959991</v>
      </c>
      <c r="J67" s="8">
        <v>50039.185840000006</v>
      </c>
      <c r="K67" s="8">
        <v>79474.696616699977</v>
      </c>
      <c r="L67" s="8">
        <v>113472.0945991381</v>
      </c>
      <c r="M67" s="8">
        <v>116941.96257583942</v>
      </c>
      <c r="N67" s="8">
        <v>112645.31945322928</v>
      </c>
      <c r="O67" s="8">
        <v>105444.594</v>
      </c>
      <c r="Q67" s="8">
        <v>39837.726279999995</v>
      </c>
      <c r="R67" s="8">
        <v>41493.731400000004</v>
      </c>
      <c r="S67" s="8">
        <v>48991.542600000001</v>
      </c>
      <c r="T67" s="8">
        <v>53343.206400000003</v>
      </c>
      <c r="U67" s="8">
        <v>53850.45336</v>
      </c>
      <c r="V67" s="8">
        <v>36310.964800000002</v>
      </c>
      <c r="W67" s="8">
        <v>54472.59783767999</v>
      </c>
      <c r="X67" s="8">
        <v>36126.619760000009</v>
      </c>
      <c r="Y67" s="8">
        <v>54272.738242799991</v>
      </c>
      <c r="Z67" s="8">
        <v>52915.261850219991</v>
      </c>
      <c r="AA67" s="8">
        <v>53179.47527309999</v>
      </c>
      <c r="AB67" s="8">
        <v>49953.809400000006</v>
      </c>
      <c r="AC67" s="8">
        <v>47347.819200000005</v>
      </c>
      <c r="AD67" s="8"/>
      <c r="AE67" s="9">
        <v>17</v>
      </c>
      <c r="AF67" s="126" t="s">
        <v>14</v>
      </c>
      <c r="AH67" s="130" t="s">
        <v>14</v>
      </c>
      <c r="AI67" s="130" t="s">
        <v>742</v>
      </c>
      <c r="AJ67" s="130" t="str">
        <f>VLOOKUP(AI67,Codes!$B$2:$C$166,2)</f>
        <v>Paddy</v>
      </c>
    </row>
    <row r="68" spans="1:36" ht="20.100000000000001" customHeight="1" x14ac:dyDescent="0.25">
      <c r="A68" s="4">
        <v>18</v>
      </c>
      <c r="B68" s="90" t="s">
        <v>114</v>
      </c>
      <c r="C68" s="5">
        <v>9554.0849999999991</v>
      </c>
      <c r="D68" s="5">
        <v>6972.3</v>
      </c>
      <c r="E68" s="5">
        <v>15163.758</v>
      </c>
      <c r="F68" s="5">
        <v>16629.079949999999</v>
      </c>
      <c r="G68" s="5">
        <v>17807.840550000001</v>
      </c>
      <c r="H68" s="5">
        <v>21416.795399999999</v>
      </c>
      <c r="I68" s="5">
        <v>23389.276679999999</v>
      </c>
      <c r="J68" s="5">
        <v>24304.05</v>
      </c>
      <c r="K68" s="5">
        <v>24700.116000000002</v>
      </c>
      <c r="L68" s="5">
        <v>25792.302952499998</v>
      </c>
      <c r="M68" s="5">
        <v>25565.527680000003</v>
      </c>
      <c r="N68" s="5">
        <v>17178.36</v>
      </c>
      <c r="O68" s="5">
        <v>17051.347949999999</v>
      </c>
      <c r="Q68" s="5">
        <v>9554.0849999999991</v>
      </c>
      <c r="R68" s="5">
        <v>5362.9560000000001</v>
      </c>
      <c r="S68" s="5">
        <v>10377.530999999999</v>
      </c>
      <c r="T68" s="5">
        <v>10676.470050000002</v>
      </c>
      <c r="U68" s="5">
        <v>10923.855749999999</v>
      </c>
      <c r="V68" s="5">
        <v>10823.7402</v>
      </c>
      <c r="W68" s="5">
        <v>10487.622915</v>
      </c>
      <c r="X68" s="5">
        <v>10558.7595</v>
      </c>
      <c r="Y68" s="5">
        <v>10558.7595</v>
      </c>
      <c r="Z68" s="5">
        <v>10941.9064605</v>
      </c>
      <c r="AA68" s="5">
        <v>10710.129988800001</v>
      </c>
      <c r="AB68" s="5">
        <v>6900.759</v>
      </c>
      <c r="AC68" s="5">
        <v>7022.1644999999999</v>
      </c>
      <c r="AD68" s="5"/>
      <c r="AE68" s="6">
        <v>18</v>
      </c>
      <c r="AF68" s="122" t="s">
        <v>15</v>
      </c>
      <c r="AH68" s="130" t="s">
        <v>15</v>
      </c>
      <c r="AI68" s="130" t="s">
        <v>742</v>
      </c>
      <c r="AJ68" s="130" t="str">
        <f>VLOOKUP(AI68,Codes!$B$2:$C$166,2)</f>
        <v>Paddy</v>
      </c>
    </row>
    <row r="69" spans="1:36" ht="20.100000000000001" customHeight="1" x14ac:dyDescent="0.25">
      <c r="A69" s="7">
        <v>19</v>
      </c>
      <c r="B69" s="91" t="s">
        <v>127</v>
      </c>
      <c r="C69" s="8">
        <v>65008</v>
      </c>
      <c r="D69" s="8">
        <v>115482</v>
      </c>
      <c r="E69" s="8">
        <v>85920</v>
      </c>
      <c r="F69" s="8">
        <v>98105.04</v>
      </c>
      <c r="G69" s="8">
        <v>109510.09</v>
      </c>
      <c r="H69" s="8">
        <v>119194.16000000002</v>
      </c>
      <c r="I69" s="8">
        <v>138977.19624999998</v>
      </c>
      <c r="J69" s="8">
        <v>141785.59999999998</v>
      </c>
      <c r="K69" s="8">
        <v>144417.04999999999</v>
      </c>
      <c r="L69" s="8">
        <v>146036.73000000001</v>
      </c>
      <c r="M69" s="8">
        <v>59889.399907499988</v>
      </c>
      <c r="N69" s="8">
        <v>149748.75</v>
      </c>
      <c r="O69" s="8">
        <v>154963.19999999998</v>
      </c>
      <c r="Q69" s="8">
        <v>65008</v>
      </c>
      <c r="R69" s="8">
        <v>103326</v>
      </c>
      <c r="S69" s="8">
        <v>73032</v>
      </c>
      <c r="T69" s="8">
        <v>77212.3</v>
      </c>
      <c r="U69" s="8">
        <v>81295.700000000012</v>
      </c>
      <c r="V69" s="8">
        <v>85860.200000000012</v>
      </c>
      <c r="W69" s="8">
        <v>89155.182499999981</v>
      </c>
      <c r="X69" s="8">
        <v>90956.800000000003</v>
      </c>
      <c r="Y69" s="8">
        <v>92644.9</v>
      </c>
      <c r="Z69" s="8">
        <v>93683.94</v>
      </c>
      <c r="AA69" s="8">
        <v>38419.615034999995</v>
      </c>
      <c r="AB69" s="8">
        <v>94286.25</v>
      </c>
      <c r="AC69" s="8">
        <v>94084.799999999988</v>
      </c>
      <c r="AD69" s="8"/>
      <c r="AE69" s="9">
        <v>19</v>
      </c>
      <c r="AF69" s="126" t="s">
        <v>16</v>
      </c>
      <c r="AH69" s="130" t="s">
        <v>16</v>
      </c>
      <c r="AI69" s="130" t="s">
        <v>742</v>
      </c>
      <c r="AJ69" s="130" t="str">
        <f>VLOOKUP(AI69,Codes!$B$2:$C$166,2)</f>
        <v>Paddy</v>
      </c>
    </row>
    <row r="70" spans="1:36" ht="20.100000000000001" customHeight="1" x14ac:dyDescent="0.25">
      <c r="A70" s="4">
        <v>20</v>
      </c>
      <c r="B70" s="90" t="s">
        <v>460</v>
      </c>
      <c r="C70" s="5">
        <v>934491.84000000008</v>
      </c>
      <c r="D70" s="5">
        <v>1320758.3278329726</v>
      </c>
      <c r="E70" s="5">
        <v>1462605.93255</v>
      </c>
      <c r="F70" s="5">
        <v>1646069.8787999998</v>
      </c>
      <c r="G70" s="5">
        <v>1242640.7550000001</v>
      </c>
      <c r="H70" s="5">
        <v>1796739.65007</v>
      </c>
      <c r="I70" s="5">
        <v>1467751.7078304002</v>
      </c>
      <c r="J70" s="5">
        <v>1924723.9616063996</v>
      </c>
      <c r="K70" s="5">
        <v>2248142.7470879997</v>
      </c>
      <c r="L70" s="5">
        <v>2346983.0889269998</v>
      </c>
      <c r="M70" s="5">
        <v>2433046.7608440001</v>
      </c>
      <c r="N70" s="5">
        <v>2307716.99438</v>
      </c>
      <c r="O70" s="5">
        <v>2579628.9975000001</v>
      </c>
      <c r="Q70" s="5">
        <v>934491.84000000008</v>
      </c>
      <c r="R70" s="5">
        <v>1162520.9166853754</v>
      </c>
      <c r="S70" s="5">
        <v>1208102.0175000001</v>
      </c>
      <c r="T70" s="5">
        <v>1319051.1675</v>
      </c>
      <c r="U70" s="5">
        <v>938651.49750000006</v>
      </c>
      <c r="V70" s="5">
        <v>1324147.8389999999</v>
      </c>
      <c r="W70" s="5">
        <v>1044174.4501350001</v>
      </c>
      <c r="X70" s="5">
        <v>1235609.5502399998</v>
      </c>
      <c r="Y70" s="5">
        <v>1335186.1678899999</v>
      </c>
      <c r="Z70" s="5">
        <v>1408078.3621499999</v>
      </c>
      <c r="AA70" s="5">
        <v>1481189.4758574998</v>
      </c>
      <c r="AB70" s="5">
        <v>1320864.673</v>
      </c>
      <c r="AC70" s="5">
        <v>1353131.9775</v>
      </c>
      <c r="AD70" s="5"/>
      <c r="AE70" s="6">
        <v>20</v>
      </c>
      <c r="AF70" s="122" t="s">
        <v>186</v>
      </c>
      <c r="AH70" s="130" t="s">
        <v>186</v>
      </c>
      <c r="AI70" s="130" t="s">
        <v>742</v>
      </c>
      <c r="AJ70" s="130" t="str">
        <f>VLOOKUP(AI70,Codes!$B$2:$C$166,2)</f>
        <v>Paddy</v>
      </c>
    </row>
    <row r="71" spans="1:36" ht="20.100000000000001" customHeight="1" x14ac:dyDescent="0.25">
      <c r="A71" s="7">
        <v>21</v>
      </c>
      <c r="B71" s="91" t="s">
        <v>115</v>
      </c>
      <c r="C71" s="8">
        <v>1756573.449</v>
      </c>
      <c r="D71" s="8">
        <v>2180460.0240000002</v>
      </c>
      <c r="E71" s="8">
        <v>2271700.2000000002</v>
      </c>
      <c r="F71" s="8">
        <v>2335449.9</v>
      </c>
      <c r="G71" s="8">
        <v>2569066.3844999997</v>
      </c>
      <c r="H71" s="8">
        <v>2623962.7530000005</v>
      </c>
      <c r="I71" s="8">
        <v>3188333.0244</v>
      </c>
      <c r="J71" s="8">
        <v>3402525.7648499999</v>
      </c>
      <c r="K71" s="8">
        <v>3242105.3941000006</v>
      </c>
      <c r="L71" s="8">
        <v>3834675.6415999997</v>
      </c>
      <c r="M71" s="8">
        <v>3788446.6246279995</v>
      </c>
      <c r="N71" s="8">
        <v>4013378.2932600002</v>
      </c>
      <c r="O71" s="8">
        <v>4741844.2373919999</v>
      </c>
      <c r="Q71" s="8">
        <v>1756573.449</v>
      </c>
      <c r="R71" s="8">
        <v>1895104.3020000001</v>
      </c>
      <c r="S71" s="8">
        <v>1877452.8495</v>
      </c>
      <c r="T71" s="8">
        <v>1850889.8805</v>
      </c>
      <c r="U71" s="8">
        <v>1969697.8034999999</v>
      </c>
      <c r="V71" s="8">
        <v>1929350.5850024999</v>
      </c>
      <c r="W71" s="8">
        <v>2228798.0159430001</v>
      </c>
      <c r="X71" s="8">
        <v>2135498.8063980001</v>
      </c>
      <c r="Y71" s="8">
        <v>1961698.4401030003</v>
      </c>
      <c r="Z71" s="8">
        <v>2254496.8019999997</v>
      </c>
      <c r="AA71" s="8">
        <v>2145610.5943729999</v>
      </c>
      <c r="AB71" s="8">
        <v>2163323.1935550002</v>
      </c>
      <c r="AC71" s="8">
        <v>2391278.934752</v>
      </c>
      <c r="AD71" s="8"/>
      <c r="AE71" s="9">
        <v>21</v>
      </c>
      <c r="AF71" s="126" t="s">
        <v>17</v>
      </c>
      <c r="AH71" s="130" t="s">
        <v>17</v>
      </c>
      <c r="AI71" s="130" t="s">
        <v>742</v>
      </c>
      <c r="AJ71" s="130" t="str">
        <f>VLOOKUP(AI71,Codes!$B$2:$C$166,2)</f>
        <v>Paddy</v>
      </c>
    </row>
    <row r="72" spans="1:36" ht="20.100000000000001" customHeight="1" x14ac:dyDescent="0.25">
      <c r="A72" s="4">
        <v>22</v>
      </c>
      <c r="B72" s="90" t="s">
        <v>116</v>
      </c>
      <c r="C72" s="5">
        <v>53468.667000000001</v>
      </c>
      <c r="D72" s="5">
        <v>63387.38049299999</v>
      </c>
      <c r="E72" s="5">
        <v>101546.85668686219</v>
      </c>
      <c r="F72" s="5">
        <v>121257.40919999999</v>
      </c>
      <c r="G72" s="5">
        <v>100811.27250000001</v>
      </c>
      <c r="H72" s="5">
        <v>143097.30702000001</v>
      </c>
      <c r="I72" s="5">
        <v>185874.00273089999</v>
      </c>
      <c r="J72" s="5">
        <v>188895.61718220002</v>
      </c>
      <c r="K72" s="5">
        <v>169732.55228160002</v>
      </c>
      <c r="L72" s="5">
        <v>221022.54029592004</v>
      </c>
      <c r="M72" s="5">
        <v>211676.15103262159</v>
      </c>
      <c r="N72" s="5">
        <v>307060.14548546477</v>
      </c>
      <c r="O72" s="5">
        <v>401418.87</v>
      </c>
      <c r="Q72" s="5">
        <v>53468.667000000001</v>
      </c>
      <c r="R72" s="5">
        <v>46950.722549999999</v>
      </c>
      <c r="S72" s="5">
        <v>65951.722800000003</v>
      </c>
      <c r="T72" s="5">
        <v>77371.313399999999</v>
      </c>
      <c r="U72" s="5">
        <v>78025.428899999999</v>
      </c>
      <c r="V72" s="5">
        <v>95518.165410000016</v>
      </c>
      <c r="W72" s="5">
        <v>95134.972944825</v>
      </c>
      <c r="X72" s="5">
        <v>95623.817723550019</v>
      </c>
      <c r="Y72" s="5">
        <v>101394.08072640002</v>
      </c>
      <c r="Z72" s="5">
        <v>133777.55149704003</v>
      </c>
      <c r="AA72" s="5">
        <v>100741.17984462001</v>
      </c>
      <c r="AB72" s="5">
        <v>121823.73675000001</v>
      </c>
      <c r="AC72" s="5">
        <v>157409.73000000001</v>
      </c>
      <c r="AD72" s="5"/>
      <c r="AE72" s="6">
        <v>22</v>
      </c>
      <c r="AF72" s="122" t="s">
        <v>18</v>
      </c>
      <c r="AH72" s="130" t="s">
        <v>18</v>
      </c>
      <c r="AI72" s="130" t="s">
        <v>742</v>
      </c>
      <c r="AJ72" s="130" t="str">
        <f>VLOOKUP(AI72,Codes!$B$2:$C$166,2)</f>
        <v>Paddy</v>
      </c>
    </row>
    <row r="73" spans="1:36" ht="20.100000000000001" customHeight="1" x14ac:dyDescent="0.25">
      <c r="A73" s="7">
        <v>23</v>
      </c>
      <c r="B73" s="91" t="s">
        <v>117</v>
      </c>
      <c r="C73" s="8">
        <v>4690.9799999999996</v>
      </c>
      <c r="D73" s="8">
        <v>5600.8964000000005</v>
      </c>
      <c r="E73" s="8">
        <v>5731.9592000000002</v>
      </c>
      <c r="F73" s="8">
        <v>6221.7</v>
      </c>
      <c r="G73" s="8">
        <v>6470.134</v>
      </c>
      <c r="H73" s="8">
        <v>7224.7910000000011</v>
      </c>
      <c r="I73" s="8">
        <v>7123.7251468800005</v>
      </c>
      <c r="J73" s="8">
        <v>7682.3378278400005</v>
      </c>
      <c r="K73" s="8">
        <v>7457.8079738335473</v>
      </c>
      <c r="L73" s="8">
        <v>7735.1037240799997</v>
      </c>
      <c r="M73" s="8">
        <v>7911.3744431600007</v>
      </c>
      <c r="N73" s="8">
        <v>5382.2479069413303</v>
      </c>
      <c r="O73" s="8">
        <v>4401.6245063999995</v>
      </c>
      <c r="Q73" s="8">
        <v>4690.9799999999996</v>
      </c>
      <c r="R73" s="8">
        <v>4766.9291999999996</v>
      </c>
      <c r="S73" s="8">
        <v>4525.6788000000006</v>
      </c>
      <c r="T73" s="8">
        <v>4483.2366000000002</v>
      </c>
      <c r="U73" s="8">
        <v>4398.3522000000003</v>
      </c>
      <c r="V73" s="8">
        <v>4393.8846000000003</v>
      </c>
      <c r="W73" s="8">
        <v>3939.0507532800002</v>
      </c>
      <c r="X73" s="8">
        <v>3837.4753996799996</v>
      </c>
      <c r="Y73" s="8">
        <v>3604.6227474000002</v>
      </c>
      <c r="Z73" s="8">
        <v>3617.5099863599999</v>
      </c>
      <c r="AA73" s="8">
        <v>3580.0960701600002</v>
      </c>
      <c r="AB73" s="8">
        <v>2276.2422000000001</v>
      </c>
      <c r="AC73" s="8">
        <v>1769.1695999999999</v>
      </c>
      <c r="AD73" s="8"/>
      <c r="AE73" s="9">
        <v>23</v>
      </c>
      <c r="AF73" s="126" t="s">
        <v>19</v>
      </c>
      <c r="AH73" s="130" t="s">
        <v>19</v>
      </c>
      <c r="AI73" s="130" t="s">
        <v>742</v>
      </c>
      <c r="AJ73" s="130" t="str">
        <f>VLOOKUP(AI73,Codes!$B$2:$C$166,2)</f>
        <v>Paddy</v>
      </c>
    </row>
    <row r="74" spans="1:36" ht="20.100000000000001" customHeight="1" x14ac:dyDescent="0.25">
      <c r="A74" s="4">
        <v>24</v>
      </c>
      <c r="B74" s="90" t="s">
        <v>461</v>
      </c>
      <c r="C74" s="5">
        <v>1157841.645</v>
      </c>
      <c r="D74" s="5">
        <v>793854.72241000005</v>
      </c>
      <c r="E74" s="5">
        <v>1124244.648</v>
      </c>
      <c r="F74" s="5">
        <v>1227138.0566</v>
      </c>
      <c r="G74" s="5">
        <v>1525364.2434</v>
      </c>
      <c r="H74" s="5">
        <v>514348.91437500011</v>
      </c>
      <c r="I74" s="5">
        <v>1635871.7389029698</v>
      </c>
      <c r="J74" s="5">
        <v>1565457.7618150117</v>
      </c>
      <c r="K74" s="5">
        <v>1882120.9688055764</v>
      </c>
      <c r="L74" s="5">
        <v>1803190.4266900166</v>
      </c>
      <c r="M74" s="5">
        <v>2343961.2896857336</v>
      </c>
      <c r="N74" s="5">
        <v>2302420.2833000002</v>
      </c>
      <c r="O74" s="5">
        <v>2401299.6166199995</v>
      </c>
      <c r="Q74" s="5">
        <v>1157841.645</v>
      </c>
      <c r="R74" s="5">
        <v>621648.84070000006</v>
      </c>
      <c r="S74" s="5">
        <v>822100.77600000007</v>
      </c>
      <c r="T74" s="5">
        <v>886022.04349999991</v>
      </c>
      <c r="U74" s="5">
        <v>1159341.8309999998</v>
      </c>
      <c r="V74" s="5">
        <v>361216.02825000003</v>
      </c>
      <c r="W74" s="5">
        <v>1023145.723749816</v>
      </c>
      <c r="X74" s="5">
        <v>951402.96102341544</v>
      </c>
      <c r="Y74" s="5">
        <v>1124570.798034898</v>
      </c>
      <c r="Z74" s="5">
        <v>1095795.7172844838</v>
      </c>
      <c r="AA74" s="5">
        <v>1230041.2967740027</v>
      </c>
      <c r="AB74" s="5">
        <v>1184686.6574000001</v>
      </c>
      <c r="AC74" s="5">
        <v>1071355.3603999997</v>
      </c>
      <c r="AD74" s="5"/>
      <c r="AE74" s="6">
        <v>24</v>
      </c>
      <c r="AF74" s="122" t="s">
        <v>20</v>
      </c>
      <c r="AH74" s="130" t="s">
        <v>20</v>
      </c>
      <c r="AI74" s="130" t="s">
        <v>742</v>
      </c>
      <c r="AJ74" s="130" t="str">
        <f>VLOOKUP(AI74,Codes!$B$2:$C$166,2)</f>
        <v>Paddy</v>
      </c>
    </row>
    <row r="75" spans="1:36" ht="20.100000000000001" customHeight="1" x14ac:dyDescent="0.25">
      <c r="A75" s="7">
        <v>25</v>
      </c>
      <c r="B75" s="127" t="s">
        <v>188</v>
      </c>
      <c r="C75" s="8">
        <v>829105.89450000005</v>
      </c>
      <c r="D75" s="8">
        <v>913083.05888000003</v>
      </c>
      <c r="E75" s="8">
        <v>1162150.1400000001</v>
      </c>
      <c r="F75" s="8">
        <v>952860.74400000006</v>
      </c>
      <c r="G75" s="8">
        <v>656956.17675555008</v>
      </c>
      <c r="H75" s="8">
        <v>1170034.2076947</v>
      </c>
      <c r="I75" s="8">
        <v>1488540.6517499997</v>
      </c>
      <c r="J75" s="8">
        <v>1741620.0718140001</v>
      </c>
      <c r="K75" s="8">
        <v>2033317.1937725001</v>
      </c>
      <c r="L75" s="8">
        <v>2887268.3988223462</v>
      </c>
      <c r="M75" s="8">
        <v>3611429.885024</v>
      </c>
      <c r="N75" s="8">
        <v>4751091.9405899998</v>
      </c>
      <c r="O75" s="8">
        <v>5259671.9980159998</v>
      </c>
      <c r="Q75" s="8">
        <v>829105.89450000005</v>
      </c>
      <c r="R75" s="8">
        <v>748515.64199999999</v>
      </c>
      <c r="S75" s="8">
        <v>929155.5</v>
      </c>
      <c r="T75" s="8">
        <v>717301.8</v>
      </c>
      <c r="U75" s="8">
        <v>490357.16775000002</v>
      </c>
      <c r="V75" s="8">
        <v>834548.97111749998</v>
      </c>
      <c r="W75" s="8">
        <v>1008528.90975</v>
      </c>
      <c r="X75" s="8">
        <v>1077211.9169999999</v>
      </c>
      <c r="Y75" s="8">
        <v>1203274.8457500001</v>
      </c>
      <c r="Z75" s="8">
        <v>1653350.4009</v>
      </c>
      <c r="AA75" s="8">
        <v>1998982.7447999998</v>
      </c>
      <c r="AB75" s="8">
        <v>2550471.6464999998</v>
      </c>
      <c r="AC75" s="8">
        <v>2709935.3939999994</v>
      </c>
      <c r="AD75" s="8"/>
      <c r="AE75" s="9">
        <v>25</v>
      </c>
      <c r="AF75" s="126" t="s">
        <v>187</v>
      </c>
      <c r="AH75" s="130" t="s">
        <v>187</v>
      </c>
      <c r="AI75" s="130" t="s">
        <v>742</v>
      </c>
      <c r="AJ75" s="130" t="str">
        <f>VLOOKUP(AI75,Codes!$B$2:$C$166,2)</f>
        <v>Paddy</v>
      </c>
    </row>
    <row r="76" spans="1:36" ht="20.100000000000001" customHeight="1" x14ac:dyDescent="0.25">
      <c r="A76" s="4">
        <v>26</v>
      </c>
      <c r="B76" s="90" t="s">
        <v>118</v>
      </c>
      <c r="C76" s="5">
        <v>106926.13799999999</v>
      </c>
      <c r="D76" s="5">
        <v>120184.35985440001</v>
      </c>
      <c r="E76" s="5">
        <v>125235.81105000002</v>
      </c>
      <c r="F76" s="5">
        <v>144031.27650000001</v>
      </c>
      <c r="G76" s="5">
        <v>199705.56</v>
      </c>
      <c r="H76" s="5">
        <v>270983.18015999999</v>
      </c>
      <c r="I76" s="5">
        <v>295995.49675199995</v>
      </c>
      <c r="J76" s="5">
        <v>308918.60883240006</v>
      </c>
      <c r="K76" s="5">
        <v>363622.97208479996</v>
      </c>
      <c r="L76" s="5">
        <v>327378.93500025006</v>
      </c>
      <c r="M76" s="5">
        <v>370148.03679119993</v>
      </c>
      <c r="N76" s="5">
        <v>421864.1605</v>
      </c>
      <c r="O76" s="5">
        <v>441373.68090000004</v>
      </c>
      <c r="Q76" s="5">
        <v>106926.13799999999</v>
      </c>
      <c r="R76" s="5">
        <v>106169.9292</v>
      </c>
      <c r="S76" s="5">
        <v>105963.01380000002</v>
      </c>
      <c r="T76" s="5">
        <v>111191.47320000001</v>
      </c>
      <c r="U76" s="5">
        <v>118321.07328</v>
      </c>
      <c r="V76" s="5">
        <v>121267.90583999999</v>
      </c>
      <c r="W76" s="5">
        <v>120883.09916735999</v>
      </c>
      <c r="X76" s="5">
        <v>118164.45023244001</v>
      </c>
      <c r="Y76" s="5">
        <v>120800.76849504</v>
      </c>
      <c r="Z76" s="5">
        <v>119764.94966646002</v>
      </c>
      <c r="AA76" s="5">
        <v>121224.05997456</v>
      </c>
      <c r="AB76" s="5">
        <v>117826.28052000001</v>
      </c>
      <c r="AC76" s="5">
        <v>117715.16868</v>
      </c>
      <c r="AD76" s="5"/>
      <c r="AE76" s="6">
        <v>26</v>
      </c>
      <c r="AF76" s="122" t="s">
        <v>21</v>
      </c>
      <c r="AH76" s="130" t="s">
        <v>495</v>
      </c>
      <c r="AI76" s="130" t="s">
        <v>742</v>
      </c>
      <c r="AJ76" s="130" t="str">
        <f>VLOOKUP(AI76,Codes!$B$2:$C$166,2)</f>
        <v>Paddy</v>
      </c>
    </row>
    <row r="77" spans="1:36" ht="20.100000000000001" customHeight="1" x14ac:dyDescent="0.25">
      <c r="A77" s="7">
        <v>27</v>
      </c>
      <c r="B77" s="91" t="s">
        <v>119</v>
      </c>
      <c r="C77" s="8">
        <v>2294408.4299999997</v>
      </c>
      <c r="D77" s="8">
        <v>2450671.7400000002</v>
      </c>
      <c r="E77" s="8">
        <v>2866328.574</v>
      </c>
      <c r="F77" s="8">
        <v>2601858.9316140004</v>
      </c>
      <c r="G77" s="8">
        <v>2706499.6155000003</v>
      </c>
      <c r="H77" s="8">
        <v>3179136.38424</v>
      </c>
      <c r="I77" s="8">
        <v>3504479.1056272499</v>
      </c>
      <c r="J77" s="8">
        <v>4358183.9645709004</v>
      </c>
      <c r="K77" s="8">
        <v>4101382.3787500001</v>
      </c>
      <c r="L77" s="8">
        <v>4314770.6827902794</v>
      </c>
      <c r="M77" s="8">
        <v>4608086.7535489649</v>
      </c>
      <c r="N77" s="8">
        <v>5248635.5318391649</v>
      </c>
      <c r="O77" s="8">
        <v>5169291.3701972999</v>
      </c>
      <c r="Q77" s="8">
        <v>2294408.4299999997</v>
      </c>
      <c r="R77" s="8">
        <v>2361374.46</v>
      </c>
      <c r="S77" s="8">
        <v>2399968.2779999999</v>
      </c>
      <c r="T77" s="8">
        <v>1993632.8914799998</v>
      </c>
      <c r="U77" s="8">
        <v>2045705.9219999998</v>
      </c>
      <c r="V77" s="8">
        <v>2252572.1227619997</v>
      </c>
      <c r="W77" s="8">
        <v>2172661.9269300001</v>
      </c>
      <c r="X77" s="8">
        <v>2544708.7561860001</v>
      </c>
      <c r="Y77" s="8">
        <v>2539044.0363179999</v>
      </c>
      <c r="Z77" s="8">
        <v>2537942.631852</v>
      </c>
      <c r="AA77" s="8">
        <v>2497342.7367000002</v>
      </c>
      <c r="AB77" s="8">
        <v>2640421.6431600004</v>
      </c>
      <c r="AC77" s="8">
        <v>2617008.6254159999</v>
      </c>
      <c r="AD77" s="8"/>
      <c r="AE77" s="9">
        <v>27</v>
      </c>
      <c r="AF77" s="126" t="s">
        <v>22</v>
      </c>
      <c r="AH77" s="130" t="s">
        <v>26</v>
      </c>
      <c r="AI77" s="130" t="s">
        <v>742</v>
      </c>
      <c r="AJ77" s="130" t="str">
        <f>VLOOKUP(AI77,Codes!$B$2:$C$166,2)</f>
        <v>Paddy</v>
      </c>
    </row>
    <row r="78" spans="1:36" ht="20.100000000000001" customHeight="1" x14ac:dyDescent="0.25">
      <c r="A78" s="4">
        <v>28</v>
      </c>
      <c r="B78" s="90" t="s">
        <v>125</v>
      </c>
      <c r="C78" s="5">
        <v>94845.880799999999</v>
      </c>
      <c r="D78" s="5">
        <v>108174.34010100001</v>
      </c>
      <c r="E78" s="5">
        <v>113942.23514100001</v>
      </c>
      <c r="F78" s="5">
        <v>123090.28708950001</v>
      </c>
      <c r="G78" s="5">
        <v>134847.16064999998</v>
      </c>
      <c r="H78" s="5">
        <v>138691.53628899003</v>
      </c>
      <c r="I78" s="5">
        <v>154767.90077159999</v>
      </c>
      <c r="J78" s="5">
        <v>161627.26438499999</v>
      </c>
      <c r="K78" s="5">
        <v>185688.82250000001</v>
      </c>
      <c r="L78" s="5">
        <v>200308.23023999995</v>
      </c>
      <c r="M78" s="5">
        <v>224160.01599999997</v>
      </c>
      <c r="N78" s="5">
        <v>193797.1446</v>
      </c>
      <c r="O78" s="5">
        <v>208728.25899999999</v>
      </c>
      <c r="Q78" s="5">
        <v>94845.880799999999</v>
      </c>
      <c r="R78" s="5">
        <v>93408.854379000011</v>
      </c>
      <c r="S78" s="5">
        <v>92990.398254000014</v>
      </c>
      <c r="T78" s="5">
        <v>96910.344297000003</v>
      </c>
      <c r="U78" s="5">
        <v>103275.881469</v>
      </c>
      <c r="V78" s="5">
        <v>101678.8061905998</v>
      </c>
      <c r="W78" s="5">
        <v>100870.6465863</v>
      </c>
      <c r="X78" s="5">
        <v>99049.805031899989</v>
      </c>
      <c r="Y78" s="5">
        <v>109887.084</v>
      </c>
      <c r="Z78" s="5">
        <v>115809.24653519999</v>
      </c>
      <c r="AA78" s="5">
        <v>124790.11199999999</v>
      </c>
      <c r="AB78" s="5">
        <v>102534.74276519999</v>
      </c>
      <c r="AC78" s="5">
        <v>103367.2775936</v>
      </c>
      <c r="AD78" s="5"/>
      <c r="AE78" s="6">
        <v>28</v>
      </c>
      <c r="AF78" s="122" t="s">
        <v>67</v>
      </c>
      <c r="AH78" s="130" t="s">
        <v>27</v>
      </c>
      <c r="AI78" s="130" t="s">
        <v>742</v>
      </c>
      <c r="AJ78" s="130" t="str">
        <f>VLOOKUP(AI78,Codes!$B$2:$C$166,2)</f>
        <v>Paddy</v>
      </c>
    </row>
    <row r="79" spans="1:36" ht="20.100000000000001" customHeight="1" x14ac:dyDescent="0.25">
      <c r="A79" s="7">
        <v>29</v>
      </c>
      <c r="B79" s="91" t="s">
        <v>120</v>
      </c>
      <c r="C79" s="8">
        <v>2189236.4264969993</v>
      </c>
      <c r="D79" s="8">
        <v>2848767.392</v>
      </c>
      <c r="E79" s="8">
        <v>3428695.0947360005</v>
      </c>
      <c r="F79" s="8">
        <v>3458926.43358</v>
      </c>
      <c r="G79" s="8">
        <v>3693018.8483510995</v>
      </c>
      <c r="H79" s="8">
        <v>3585802.9774893383</v>
      </c>
      <c r="I79" s="8">
        <v>3567501.0620396999</v>
      </c>
      <c r="J79" s="8">
        <v>4143211.6255049999</v>
      </c>
      <c r="K79" s="8">
        <v>4143906.6288595595</v>
      </c>
      <c r="L79" s="8">
        <v>4367099.1198773663</v>
      </c>
      <c r="M79" s="8">
        <v>4734162.748409139</v>
      </c>
      <c r="N79" s="8">
        <v>4640454.1285429997</v>
      </c>
      <c r="O79" s="8">
        <v>5120730.705566192</v>
      </c>
      <c r="Q79" s="8">
        <v>2189236.4264969993</v>
      </c>
      <c r="R79" s="8">
        <v>2246983.5092040002</v>
      </c>
      <c r="S79" s="8">
        <v>2292633.6848865002</v>
      </c>
      <c r="T79" s="8">
        <v>2199542.080662</v>
      </c>
      <c r="U79" s="8">
        <v>2381829.5677130995</v>
      </c>
      <c r="V79" s="8">
        <v>2290483.3877980332</v>
      </c>
      <c r="W79" s="8">
        <v>2237343.8800959</v>
      </c>
      <c r="X79" s="8">
        <v>2430269.3647102495</v>
      </c>
      <c r="Y79" s="8">
        <v>2374418.9513709252</v>
      </c>
      <c r="Z79" s="8">
        <v>2470234.7779719941</v>
      </c>
      <c r="AA79" s="8">
        <v>2507502.4728355254</v>
      </c>
      <c r="AB79" s="8">
        <v>2320424.9578593001</v>
      </c>
      <c r="AC79" s="8">
        <v>2343400.7310846001</v>
      </c>
      <c r="AD79" s="8"/>
      <c r="AE79" s="9">
        <v>29</v>
      </c>
      <c r="AF79" s="126" t="s">
        <v>23</v>
      </c>
      <c r="AH79" s="130" t="s">
        <v>28</v>
      </c>
      <c r="AI79" s="130" t="s">
        <v>742</v>
      </c>
      <c r="AJ79" s="130" t="str">
        <f>VLOOKUP(AI79,Codes!$B$2:$C$166,2)</f>
        <v>Paddy</v>
      </c>
    </row>
    <row r="80" spans="1:36" ht="20.100000000000001" customHeight="1" x14ac:dyDescent="0.25">
      <c r="A80" s="4">
        <v>30</v>
      </c>
      <c r="B80" s="90" t="s">
        <v>442</v>
      </c>
      <c r="C80" s="5">
        <v>3600</v>
      </c>
      <c r="D80" s="5">
        <v>5395.5</v>
      </c>
      <c r="E80" s="5">
        <v>3660</v>
      </c>
      <c r="F80" s="5">
        <v>3123.3362509682406</v>
      </c>
      <c r="G80" s="5">
        <v>4031.4</v>
      </c>
      <c r="H80" s="5">
        <v>2685.1600890868594</v>
      </c>
      <c r="I80" s="5">
        <v>3736.4628777728294</v>
      </c>
      <c r="J80" s="5">
        <v>3956.9932709725322</v>
      </c>
      <c r="K80" s="5">
        <v>4285.0686543429856</v>
      </c>
      <c r="L80" s="5">
        <v>4859.1355189309588</v>
      </c>
      <c r="M80" s="5">
        <v>4823.8036755835192</v>
      </c>
      <c r="N80" s="5">
        <v>3995.6726057906462</v>
      </c>
      <c r="O80" s="5">
        <v>3975.0668151447662</v>
      </c>
      <c r="Q80" s="5">
        <v>3600</v>
      </c>
      <c r="R80" s="5">
        <v>3597</v>
      </c>
      <c r="S80" s="5">
        <v>2440</v>
      </c>
      <c r="T80" s="5">
        <v>1967.8999999999996</v>
      </c>
      <c r="U80" s="5">
        <v>2015.7</v>
      </c>
      <c r="V80" s="5">
        <v>1259.3699999999999</v>
      </c>
      <c r="W80" s="5">
        <v>1684.4094700000005</v>
      </c>
      <c r="X80" s="5">
        <v>1716.056</v>
      </c>
      <c r="Y80" s="5">
        <v>1798.1269400000001</v>
      </c>
      <c r="Z80" s="5">
        <v>2001.6071999999999</v>
      </c>
      <c r="AA80" s="5">
        <v>2001.7447784999997</v>
      </c>
      <c r="AB80" s="5">
        <v>1576.5</v>
      </c>
      <c r="AC80" s="5">
        <v>1435.5</v>
      </c>
      <c r="AD80" s="5"/>
      <c r="AE80" s="6">
        <v>30</v>
      </c>
      <c r="AF80" s="122" t="s">
        <v>24</v>
      </c>
      <c r="AH80" s="130" t="s">
        <v>68</v>
      </c>
      <c r="AI80" s="130" t="s">
        <v>742</v>
      </c>
      <c r="AJ80" s="130" t="str">
        <f>VLOOKUP(AI80,Codes!$B$2:$C$166,2)</f>
        <v>Paddy</v>
      </c>
    </row>
    <row r="81" spans="1:36" ht="20.100000000000001" customHeight="1" x14ac:dyDescent="0.25">
      <c r="A81" s="7">
        <v>31</v>
      </c>
      <c r="B81" s="91" t="s">
        <v>126</v>
      </c>
      <c r="C81" s="8">
        <v>11.433</v>
      </c>
      <c r="D81" s="8">
        <v>13.44</v>
      </c>
      <c r="E81" s="8">
        <v>14.257</v>
      </c>
      <c r="F81" s="8">
        <v>14</v>
      </c>
      <c r="G81" s="8">
        <v>14.935</v>
      </c>
      <c r="H81" s="8">
        <v>6.3420000000000005</v>
      </c>
      <c r="I81" s="8">
        <v>6.2407500000000002</v>
      </c>
      <c r="J81" s="8">
        <v>8.6389999999999922</v>
      </c>
      <c r="K81" s="8">
        <v>7.4359999999999991</v>
      </c>
      <c r="L81" s="8">
        <v>7.875</v>
      </c>
      <c r="M81" s="8">
        <v>8.1449999999999996</v>
      </c>
      <c r="N81" s="8">
        <v>89.76</v>
      </c>
      <c r="O81" s="8">
        <v>121.59</v>
      </c>
      <c r="Q81" s="8">
        <v>11.433</v>
      </c>
      <c r="R81" s="8">
        <v>11.654999999999999</v>
      </c>
      <c r="S81" s="8">
        <v>11.765999999999998</v>
      </c>
      <c r="T81" s="8">
        <v>11.1</v>
      </c>
      <c r="U81" s="8">
        <v>11.433</v>
      </c>
      <c r="V81" s="8">
        <v>4.6620000000000008</v>
      </c>
      <c r="W81" s="8">
        <v>4.4122500000000002</v>
      </c>
      <c r="X81" s="8">
        <v>5.8829999999999947</v>
      </c>
      <c r="Y81" s="8">
        <v>4.8839999999999995</v>
      </c>
      <c r="Z81" s="8">
        <v>4.9950000000000001</v>
      </c>
      <c r="AA81" s="8">
        <v>4.9950000000000001</v>
      </c>
      <c r="AB81" s="8">
        <v>53.28</v>
      </c>
      <c r="AC81" s="8">
        <v>69.930000000000007</v>
      </c>
      <c r="AD81" s="8"/>
      <c r="AE81" s="9">
        <v>31</v>
      </c>
      <c r="AF81" s="126" t="s">
        <v>29</v>
      </c>
      <c r="AH81" s="130" t="s">
        <v>187</v>
      </c>
      <c r="AI81" s="130" t="s">
        <v>742</v>
      </c>
      <c r="AJ81" s="130" t="str">
        <f>VLOOKUP(AI81,Codes!$B$2:$C$166,2)</f>
        <v>Paddy</v>
      </c>
    </row>
    <row r="82" spans="1:36" ht="20.100000000000001" customHeight="1" x14ac:dyDescent="0.25">
      <c r="A82" s="4">
        <v>32</v>
      </c>
      <c r="B82" s="90" t="s">
        <v>444</v>
      </c>
      <c r="C82" s="5">
        <v>2915.8290000000002</v>
      </c>
      <c r="D82" s="5">
        <v>4278.8499599999996</v>
      </c>
      <c r="E82" s="5">
        <v>4094.6624999999999</v>
      </c>
      <c r="F82" s="5">
        <v>4332.5398721920983</v>
      </c>
      <c r="G82" s="5">
        <v>6157.2232377362507</v>
      </c>
      <c r="H82" s="5">
        <v>5655.2735532145625</v>
      </c>
      <c r="I82" s="5">
        <v>5890.6273315259486</v>
      </c>
      <c r="J82" s="5">
        <v>5854.9915722850492</v>
      </c>
      <c r="K82" s="5">
        <v>7243.257150464754</v>
      </c>
      <c r="L82" s="5">
        <v>6699.2540621043763</v>
      </c>
      <c r="M82" s="5">
        <v>6621.2831233995539</v>
      </c>
      <c r="N82" s="5">
        <v>7609.4489976762188</v>
      </c>
      <c r="O82" s="5">
        <v>8313.7799535243994</v>
      </c>
      <c r="Q82" s="5">
        <v>2915.8290000000002</v>
      </c>
      <c r="R82" s="5">
        <v>4290.3445199999996</v>
      </c>
      <c r="S82" s="5">
        <v>3997.5075000000002</v>
      </c>
      <c r="T82" s="5">
        <v>3997.5075000000002</v>
      </c>
      <c r="U82" s="5">
        <v>5761.2234855000015</v>
      </c>
      <c r="V82" s="5">
        <v>4963.5979400000006</v>
      </c>
      <c r="W82" s="5">
        <v>4969.4505000000008</v>
      </c>
      <c r="X82" s="5">
        <v>4751.7352679999995</v>
      </c>
      <c r="Y82" s="5">
        <v>5687.9567499999994</v>
      </c>
      <c r="Z82" s="5">
        <v>5164.2363425100011</v>
      </c>
      <c r="AA82" s="5">
        <v>5141.8695826049989</v>
      </c>
      <c r="AB82" s="5">
        <v>5618.4575999999997</v>
      </c>
      <c r="AC82" s="5">
        <v>5618.4575999999997</v>
      </c>
      <c r="AD82" s="5"/>
      <c r="AE82" s="6">
        <v>32</v>
      </c>
      <c r="AF82" s="122" t="s">
        <v>25</v>
      </c>
      <c r="AH82" s="130" t="s">
        <v>25</v>
      </c>
      <c r="AI82" s="130" t="s">
        <v>742</v>
      </c>
      <c r="AJ82" s="130" t="str">
        <f>VLOOKUP(AI82,Codes!$B$2:$C$166,2)</f>
        <v>Paddy</v>
      </c>
    </row>
    <row r="83" spans="1:36" ht="20.100000000000001" customHeight="1" x14ac:dyDescent="0.25">
      <c r="A83" s="7">
        <v>33</v>
      </c>
      <c r="B83" s="91" t="s">
        <v>443</v>
      </c>
      <c r="C83" s="8">
        <v>517.32449999999994</v>
      </c>
      <c r="D83" s="8">
        <v>607.61612352000009</v>
      </c>
      <c r="E83" s="8">
        <v>716.74200000000008</v>
      </c>
      <c r="F83" s="8">
        <v>758.38076839659175</v>
      </c>
      <c r="G83" s="8">
        <v>421.69431367157233</v>
      </c>
      <c r="H83" s="8">
        <v>449.70445614252503</v>
      </c>
      <c r="I83" s="8">
        <v>502.00409258728109</v>
      </c>
      <c r="J83" s="8">
        <v>436.52871608055761</v>
      </c>
      <c r="K83" s="8">
        <v>501.63920681642122</v>
      </c>
      <c r="L83" s="8">
        <v>707.24497418574731</v>
      </c>
      <c r="M83" s="8">
        <v>694.87571723116957</v>
      </c>
      <c r="N83" s="8">
        <v>0</v>
      </c>
      <c r="O83" s="8">
        <v>0</v>
      </c>
      <c r="Q83" s="8">
        <v>517.32449999999994</v>
      </c>
      <c r="R83" s="8">
        <v>536.76336000000003</v>
      </c>
      <c r="S83" s="8">
        <v>564.35400000000004</v>
      </c>
      <c r="T83" s="8">
        <v>564.35400000000004</v>
      </c>
      <c r="U83" s="8">
        <v>318.23294999999996</v>
      </c>
      <c r="V83" s="8">
        <v>318.33745999999991</v>
      </c>
      <c r="W83" s="8">
        <v>341.56365788999994</v>
      </c>
      <c r="X83" s="8">
        <v>285.73034000000001</v>
      </c>
      <c r="Y83" s="8">
        <v>317.71039999999999</v>
      </c>
      <c r="Z83" s="8">
        <v>439.71077555999995</v>
      </c>
      <c r="AA83" s="8">
        <v>435.21475535999997</v>
      </c>
      <c r="AB83" s="8">
        <v>0</v>
      </c>
      <c r="AC83" s="8">
        <v>0</v>
      </c>
      <c r="AD83" s="8"/>
      <c r="AE83" s="9">
        <v>33</v>
      </c>
      <c r="AF83" s="126" t="s">
        <v>26</v>
      </c>
      <c r="AH83" s="130" t="s">
        <v>187</v>
      </c>
      <c r="AI83" s="130" t="s">
        <v>742</v>
      </c>
      <c r="AJ83" s="130" t="str">
        <f>VLOOKUP(AI83,Codes!$B$2:$C$166,2)</f>
        <v>Paddy</v>
      </c>
    </row>
    <row r="84" spans="1:36" ht="20.100000000000001" customHeight="1" x14ac:dyDescent="0.25">
      <c r="A84" s="4">
        <v>34</v>
      </c>
      <c r="B84" s="90" t="s">
        <v>121</v>
      </c>
      <c r="C84" s="5">
        <v>3762.9900000000007</v>
      </c>
      <c r="D84" s="5">
        <v>4170.6400000000003</v>
      </c>
      <c r="E84" s="5">
        <v>4737.8370000000004</v>
      </c>
      <c r="F84" s="5">
        <v>4395.2299999999996</v>
      </c>
      <c r="G84" s="5">
        <v>4473.6207999999997</v>
      </c>
      <c r="H84" s="5">
        <v>4388.5244999999995</v>
      </c>
      <c r="I84" s="5">
        <v>4679.5951067999995</v>
      </c>
      <c r="J84" s="5">
        <v>5218.8922366621064</v>
      </c>
      <c r="K84" s="5">
        <v>5964.8400000000011</v>
      </c>
      <c r="L84" s="5">
        <v>7206.74064</v>
      </c>
      <c r="M84" s="5">
        <v>7608.1661019000003</v>
      </c>
      <c r="N84" s="5">
        <v>6896.8619999999992</v>
      </c>
      <c r="O84" s="5">
        <v>6772.8465000000006</v>
      </c>
      <c r="Q84" s="5">
        <v>3762.9900000000007</v>
      </c>
      <c r="R84" s="5">
        <v>3750.32</v>
      </c>
      <c r="S84" s="5">
        <v>3754.1209999999996</v>
      </c>
      <c r="T84" s="5">
        <v>3281.53</v>
      </c>
      <c r="U84" s="5">
        <v>3282.0367999999994</v>
      </c>
      <c r="V84" s="5">
        <v>3280.3896999999997</v>
      </c>
      <c r="W84" s="5">
        <v>3199.7015651999995</v>
      </c>
      <c r="X84" s="5">
        <v>3199.0016757865933</v>
      </c>
      <c r="Y84" s="5">
        <v>3192.8400000000006</v>
      </c>
      <c r="Z84" s="5">
        <v>3752.9553599999995</v>
      </c>
      <c r="AA84" s="5">
        <v>3614.3781218999998</v>
      </c>
      <c r="AB84" s="5">
        <v>3276.462</v>
      </c>
      <c r="AC84" s="5">
        <v>3217.5465000000004</v>
      </c>
      <c r="AD84" s="5"/>
      <c r="AE84" s="6">
        <v>34</v>
      </c>
      <c r="AF84" s="122" t="s">
        <v>27</v>
      </c>
      <c r="AH84" s="130" t="s">
        <v>21</v>
      </c>
      <c r="AI84" s="130" t="s">
        <v>742</v>
      </c>
      <c r="AJ84" s="130" t="str">
        <f>VLOOKUP(AI84,Codes!$B$2:$C$166,2)</f>
        <v>Paddy</v>
      </c>
    </row>
    <row r="85" spans="1:36" ht="20.100000000000001" customHeight="1" x14ac:dyDescent="0.25">
      <c r="A85" s="7">
        <v>35</v>
      </c>
      <c r="B85" s="91" t="s">
        <v>122</v>
      </c>
      <c r="C85" s="8">
        <v>0</v>
      </c>
      <c r="D85" s="8">
        <v>0</v>
      </c>
      <c r="E85" s="8">
        <v>0</v>
      </c>
      <c r="F85" s="8">
        <v>0</v>
      </c>
      <c r="G85" s="8">
        <v>0</v>
      </c>
      <c r="H85" s="8">
        <v>0</v>
      </c>
      <c r="I85" s="8">
        <v>0</v>
      </c>
      <c r="J85" s="8">
        <v>0</v>
      </c>
      <c r="K85" s="8">
        <v>0</v>
      </c>
      <c r="L85" s="8">
        <v>0</v>
      </c>
      <c r="M85" s="8">
        <v>0</v>
      </c>
      <c r="N85" s="8">
        <v>0</v>
      </c>
      <c r="O85" s="8">
        <v>0</v>
      </c>
      <c r="Q85" s="8">
        <v>0</v>
      </c>
      <c r="R85" s="8">
        <v>0</v>
      </c>
      <c r="S85" s="8">
        <v>0</v>
      </c>
      <c r="T85" s="8">
        <v>0</v>
      </c>
      <c r="U85" s="8">
        <v>0</v>
      </c>
      <c r="V85" s="8">
        <v>0</v>
      </c>
      <c r="W85" s="8">
        <v>0</v>
      </c>
      <c r="X85" s="8">
        <v>0</v>
      </c>
      <c r="Y85" s="8">
        <v>0</v>
      </c>
      <c r="Z85" s="8">
        <v>0</v>
      </c>
      <c r="AA85" s="8">
        <v>0</v>
      </c>
      <c r="AB85" s="8">
        <v>0</v>
      </c>
      <c r="AC85" s="8">
        <v>0</v>
      </c>
      <c r="AD85" s="8"/>
      <c r="AE85" s="9">
        <v>35</v>
      </c>
      <c r="AF85" s="126" t="s">
        <v>28</v>
      </c>
      <c r="AH85" s="130" t="s">
        <v>22</v>
      </c>
      <c r="AI85" s="130" t="s">
        <v>742</v>
      </c>
      <c r="AJ85" s="130" t="str">
        <f>VLOOKUP(AI85,Codes!$B$2:$C$166,2)</f>
        <v>Paddy</v>
      </c>
    </row>
    <row r="86" spans="1:36" ht="20.100000000000001" customHeight="1" x14ac:dyDescent="0.25">
      <c r="A86" s="4">
        <v>36</v>
      </c>
      <c r="B86" s="90" t="s">
        <v>462</v>
      </c>
      <c r="C86" s="5">
        <v>7696.6875000000009</v>
      </c>
      <c r="D86" s="5">
        <v>9496.8538500000013</v>
      </c>
      <c r="E86" s="5">
        <v>12925.723199999999</v>
      </c>
      <c r="F86" s="5">
        <v>12655.63365</v>
      </c>
      <c r="G86" s="5">
        <v>11815.767</v>
      </c>
      <c r="H86" s="5">
        <v>13133.591100000001</v>
      </c>
      <c r="I86" s="5">
        <v>10858.101943170001</v>
      </c>
      <c r="J86" s="5">
        <v>17886.9299397</v>
      </c>
      <c r="K86" s="5">
        <v>18115.600146000001</v>
      </c>
      <c r="L86" s="5">
        <v>12291.898122525001</v>
      </c>
      <c r="M86" s="5">
        <v>13940.64534762</v>
      </c>
      <c r="N86" s="5">
        <v>17610.649000000001</v>
      </c>
      <c r="O86" s="5">
        <v>16544.701000000001</v>
      </c>
      <c r="Q86" s="5">
        <v>7696.6875000000009</v>
      </c>
      <c r="R86" s="5">
        <v>8635.0893750000014</v>
      </c>
      <c r="S86" s="5">
        <v>9240.66</v>
      </c>
      <c r="T86" s="5">
        <v>9785.2837499999987</v>
      </c>
      <c r="U86" s="5">
        <v>8145.9674999999988</v>
      </c>
      <c r="V86" s="5">
        <v>9682.942500000001</v>
      </c>
      <c r="W86" s="5">
        <v>7888.2829368750008</v>
      </c>
      <c r="X86" s="5">
        <v>11757.715818749999</v>
      </c>
      <c r="Y86" s="5">
        <v>11009.907956249999</v>
      </c>
      <c r="Z86" s="5">
        <v>9282.4946156250007</v>
      </c>
      <c r="AA86" s="5">
        <v>10591.586392499999</v>
      </c>
      <c r="AB86" s="5">
        <v>12118.196249999999</v>
      </c>
      <c r="AC86" s="5">
        <v>11376.82575</v>
      </c>
      <c r="AD86" s="5"/>
      <c r="AE86" s="6">
        <v>36</v>
      </c>
      <c r="AF86" s="122" t="s">
        <v>68</v>
      </c>
      <c r="AH86" s="130" t="s">
        <v>67</v>
      </c>
      <c r="AI86" s="130" t="s">
        <v>742</v>
      </c>
      <c r="AJ86" s="130" t="str">
        <f>VLOOKUP(AI86,Codes!$B$2:$C$166,2)</f>
        <v>Paddy</v>
      </c>
    </row>
    <row r="87" spans="1:36" ht="20.100000000000001" customHeight="1" x14ac:dyDescent="0.25">
      <c r="A87" s="26"/>
      <c r="B87" s="128" t="s">
        <v>463</v>
      </c>
      <c r="C87" s="27">
        <v>17059496.157905396</v>
      </c>
      <c r="D87" s="27">
        <v>19826566.787279546</v>
      </c>
      <c r="E87" s="27">
        <v>22063543.679900866</v>
      </c>
      <c r="F87" s="27">
        <v>22664360.268683329</v>
      </c>
      <c r="G87" s="27">
        <v>22818135.05599504</v>
      </c>
      <c r="H87" s="27">
        <v>25060160.898178034</v>
      </c>
      <c r="I87" s="27">
        <v>27490082.36570096</v>
      </c>
      <c r="J87" s="27">
        <v>30986022.673780836</v>
      </c>
      <c r="K87" s="27">
        <v>32292101.154517099</v>
      </c>
      <c r="L87" s="27">
        <v>35188844.042223684</v>
      </c>
      <c r="M87" s="27">
        <v>38051390.719871618</v>
      </c>
      <c r="N87" s="27">
        <v>42794230.292877823</v>
      </c>
      <c r="O87" s="27">
        <v>47082029.510853887</v>
      </c>
      <c r="P87" s="16"/>
      <c r="Q87" s="27">
        <v>17059496.157905396</v>
      </c>
      <c r="R87" s="27">
        <v>16977311.38576331</v>
      </c>
      <c r="S87" s="27">
        <v>17214387.219915498</v>
      </c>
      <c r="T87" s="27">
        <v>17027216.458636004</v>
      </c>
      <c r="U87" s="27">
        <v>16802842.19800058</v>
      </c>
      <c r="V87" s="27">
        <v>17624435.077141467</v>
      </c>
      <c r="W87" s="27">
        <v>18033100.136291124</v>
      </c>
      <c r="X87" s="27">
        <v>18729287.245933868</v>
      </c>
      <c r="Y87" s="27">
        <v>19115325.999351762</v>
      </c>
      <c r="Z87" s="27">
        <v>20160750.960305654</v>
      </c>
      <c r="AA87" s="27">
        <v>20872478.031202558</v>
      </c>
      <c r="AB87" s="27">
        <v>22025842.737117603</v>
      </c>
      <c r="AC87" s="27">
        <v>22474443.429101508</v>
      </c>
      <c r="AD87" s="27"/>
      <c r="AE87" s="27"/>
      <c r="AF87" s="129" t="s">
        <v>464</v>
      </c>
      <c r="AH87" s="130" t="s">
        <v>464</v>
      </c>
      <c r="AI87" s="130" t="s">
        <v>742</v>
      </c>
      <c r="AJ87" s="130" t="str">
        <f>VLOOKUP(AI87,Codes!$B$2:$C$166,2)</f>
        <v>Paddy</v>
      </c>
    </row>
    <row r="88" spans="1:36" ht="9.9499999999999993" customHeight="1" x14ac:dyDescent="0.25">
      <c r="B88" s="12"/>
      <c r="AF88" s="12"/>
      <c r="AH88" s="130" t="s">
        <v>494</v>
      </c>
      <c r="AI88" s="130" t="s">
        <v>742</v>
      </c>
      <c r="AJ88" s="130" t="str">
        <f>VLOOKUP(AI88,Codes!$B$2:$C$166,2)</f>
        <v>Paddy</v>
      </c>
    </row>
    <row r="89" spans="1:36" ht="9.9499999999999993" customHeight="1" x14ac:dyDescent="0.25">
      <c r="B89" s="12"/>
      <c r="AF89" s="12"/>
      <c r="AH89" s="130" t="s">
        <v>493</v>
      </c>
      <c r="AI89" s="130" t="s">
        <v>743</v>
      </c>
      <c r="AJ89" s="130" t="str">
        <f>VLOOKUP(AI89,Codes!$B$2:$C$166,2)</f>
        <v>Wheat</v>
      </c>
    </row>
    <row r="90" spans="1:36" s="154" customFormat="1" ht="24" customHeight="1" x14ac:dyDescent="0.25">
      <c r="A90" s="161" t="s">
        <v>149</v>
      </c>
      <c r="B90" s="161"/>
      <c r="C90" s="161"/>
      <c r="D90" s="161"/>
      <c r="E90" s="161"/>
      <c r="F90" s="161"/>
      <c r="G90" s="161"/>
      <c r="H90" s="161"/>
      <c r="I90" s="161"/>
      <c r="J90" s="161"/>
      <c r="K90" s="161"/>
      <c r="L90" s="161"/>
      <c r="M90" s="161"/>
      <c r="N90" s="161"/>
      <c r="O90" s="161"/>
      <c r="P90" s="161"/>
      <c r="Q90" s="161" t="s">
        <v>577</v>
      </c>
      <c r="R90" s="161"/>
      <c r="S90" s="161"/>
      <c r="T90" s="161"/>
      <c r="U90" s="161"/>
      <c r="V90" s="161"/>
      <c r="W90" s="161"/>
      <c r="X90" s="161"/>
      <c r="Y90" s="161"/>
      <c r="Z90" s="161"/>
      <c r="AA90" s="161"/>
      <c r="AB90" s="161"/>
      <c r="AC90" s="161"/>
      <c r="AD90" s="161"/>
      <c r="AE90" s="161"/>
      <c r="AF90" s="161"/>
      <c r="AH90" s="154" t="s">
        <v>490</v>
      </c>
      <c r="AI90" s="130" t="s">
        <v>743</v>
      </c>
      <c r="AJ90" s="130" t="str">
        <f>VLOOKUP(AI90,Codes!$B$2:$C$166,2)</f>
        <v>Wheat</v>
      </c>
    </row>
    <row r="91" spans="1:36" s="154" customFormat="1" ht="24" customHeight="1" x14ac:dyDescent="0.25">
      <c r="A91" s="161" t="str">
        <f>+A47</f>
        <v>(प्रचलित भावों पर at current prices )</v>
      </c>
      <c r="B91" s="161"/>
      <c r="C91" s="161"/>
      <c r="D91" s="161"/>
      <c r="E91" s="161"/>
      <c r="F91" s="161"/>
      <c r="G91" s="161"/>
      <c r="H91" s="161"/>
      <c r="I91" s="161"/>
      <c r="J91" s="161"/>
      <c r="K91" s="161"/>
      <c r="L91" s="161"/>
      <c r="M91" s="161"/>
      <c r="N91" s="161"/>
      <c r="O91" s="161"/>
      <c r="P91" s="161"/>
      <c r="Q91" s="161" t="s">
        <v>723</v>
      </c>
      <c r="R91" s="161"/>
      <c r="S91" s="161"/>
      <c r="T91" s="161"/>
      <c r="U91" s="161"/>
      <c r="V91" s="161"/>
      <c r="W91" s="161"/>
      <c r="X91" s="161"/>
      <c r="Y91" s="161"/>
      <c r="Z91" s="161"/>
      <c r="AA91" s="161"/>
      <c r="AB91" s="161"/>
      <c r="AC91" s="161"/>
      <c r="AD91" s="161"/>
      <c r="AE91" s="161"/>
      <c r="AF91" s="161"/>
      <c r="AH91" s="154" t="s">
        <v>491</v>
      </c>
      <c r="AI91" s="130" t="s">
        <v>743</v>
      </c>
      <c r="AJ91" s="130" t="str">
        <f>VLOOKUP(AI91,Codes!$B$2:$C$166,2)</f>
        <v>Wheat</v>
      </c>
    </row>
    <row r="92" spans="1:36" s="154" customFormat="1" ht="24" customHeight="1" x14ac:dyDescent="0.25">
      <c r="A92" s="161" t="s">
        <v>131</v>
      </c>
      <c r="B92" s="161"/>
      <c r="C92" s="161"/>
      <c r="D92" s="161"/>
      <c r="E92" s="161"/>
      <c r="F92" s="161"/>
      <c r="G92" s="161"/>
      <c r="H92" s="161"/>
      <c r="I92" s="161"/>
      <c r="J92" s="161"/>
      <c r="K92" s="161"/>
      <c r="L92" s="161"/>
      <c r="M92" s="161"/>
      <c r="N92" s="161"/>
      <c r="O92" s="161"/>
      <c r="P92" s="161"/>
      <c r="Q92" s="161" t="s">
        <v>30</v>
      </c>
      <c r="R92" s="161"/>
      <c r="S92" s="161"/>
      <c r="T92" s="161"/>
      <c r="U92" s="161"/>
      <c r="V92" s="161"/>
      <c r="W92" s="161"/>
      <c r="X92" s="161"/>
      <c r="Y92" s="161"/>
      <c r="Z92" s="161"/>
      <c r="AA92" s="161"/>
      <c r="AB92" s="161"/>
      <c r="AC92" s="161"/>
      <c r="AD92" s="161"/>
      <c r="AE92" s="161"/>
      <c r="AF92" s="161"/>
      <c r="AH92" s="154" t="s">
        <v>935</v>
      </c>
      <c r="AI92" s="130" t="s">
        <v>743</v>
      </c>
      <c r="AJ92" s="130" t="str">
        <f>VLOOKUP(AI92,Codes!$B$2:$C$166,2)</f>
        <v>Wheat</v>
      </c>
    </row>
    <row r="93" spans="1:36" ht="20.100000000000001" customHeight="1" x14ac:dyDescent="0.25">
      <c r="A93" s="16"/>
      <c r="B93" s="123" t="s">
        <v>434</v>
      </c>
      <c r="C93" s="124"/>
      <c r="D93" s="124"/>
      <c r="E93" s="124"/>
      <c r="F93" s="124"/>
      <c r="G93" s="124"/>
      <c r="H93" s="124"/>
      <c r="I93" s="124"/>
      <c r="J93" s="124"/>
      <c r="K93" s="124"/>
      <c r="L93" s="124"/>
      <c r="M93" s="124"/>
      <c r="N93" s="124"/>
      <c r="O93" s="124"/>
      <c r="P93" s="16"/>
      <c r="Q93" s="16"/>
      <c r="R93" s="16"/>
      <c r="S93" s="16"/>
      <c r="T93" s="16"/>
      <c r="U93" s="16"/>
      <c r="V93" s="16"/>
      <c r="W93" s="16"/>
      <c r="X93" s="16"/>
      <c r="Y93" s="16"/>
      <c r="Z93" s="16"/>
      <c r="AA93" s="16"/>
      <c r="AB93" s="16"/>
      <c r="AC93" s="16"/>
      <c r="AD93" s="16"/>
      <c r="AF93" s="10" t="s">
        <v>435</v>
      </c>
      <c r="AH93" s="130" t="s">
        <v>435</v>
      </c>
      <c r="AI93" s="130" t="s">
        <v>743</v>
      </c>
      <c r="AJ93" s="130" t="str">
        <f>VLOOKUP(AI93,Codes!$B$2:$C$166,2)</f>
        <v>Wheat</v>
      </c>
    </row>
    <row r="94" spans="1:36" ht="20.100000000000001" customHeight="1" x14ac:dyDescent="0.25">
      <c r="A94" s="17" t="s">
        <v>436</v>
      </c>
      <c r="B94" s="18" t="s">
        <v>103</v>
      </c>
      <c r="C94" s="19" t="s">
        <v>189</v>
      </c>
      <c r="D94" s="19" t="s">
        <v>190</v>
      </c>
      <c r="E94" s="19" t="s">
        <v>412</v>
      </c>
      <c r="F94" s="19" t="s">
        <v>431</v>
      </c>
      <c r="G94" s="19" t="s">
        <v>432</v>
      </c>
      <c r="H94" s="19" t="s">
        <v>433</v>
      </c>
      <c r="I94" s="19" t="s">
        <v>983</v>
      </c>
      <c r="J94" s="19" t="s">
        <v>985</v>
      </c>
      <c r="K94" s="19" t="s">
        <v>994</v>
      </c>
      <c r="L94" s="19" t="s">
        <v>995</v>
      </c>
      <c r="M94" s="19" t="s">
        <v>996</v>
      </c>
      <c r="N94" s="19" t="s">
        <v>997</v>
      </c>
      <c r="O94" s="19" t="s">
        <v>998</v>
      </c>
      <c r="P94" s="25"/>
      <c r="Q94" s="19" t="s">
        <v>189</v>
      </c>
      <c r="R94" s="19" t="s">
        <v>190</v>
      </c>
      <c r="S94" s="19" t="s">
        <v>412</v>
      </c>
      <c r="T94" s="19" t="s">
        <v>431</v>
      </c>
      <c r="U94" s="19" t="s">
        <v>432</v>
      </c>
      <c r="V94" s="19" t="s">
        <v>433</v>
      </c>
      <c r="W94" s="19" t="s">
        <v>983</v>
      </c>
      <c r="X94" s="19" t="s">
        <v>985</v>
      </c>
      <c r="Y94" s="19" t="s">
        <v>994</v>
      </c>
      <c r="Z94" s="19" t="s">
        <v>995</v>
      </c>
      <c r="AA94" s="19" t="s">
        <v>996</v>
      </c>
      <c r="AB94" s="19" t="s">
        <v>997</v>
      </c>
      <c r="AC94" s="19" t="s">
        <v>998</v>
      </c>
      <c r="AD94" s="19"/>
      <c r="AE94" s="19" t="s">
        <v>437</v>
      </c>
      <c r="AF94" s="20" t="s">
        <v>64</v>
      </c>
      <c r="AH94" s="130" t="s">
        <v>64</v>
      </c>
      <c r="AI94" s="130" t="s">
        <v>743</v>
      </c>
      <c r="AJ94" s="130" t="str">
        <f>VLOOKUP(AI94,Codes!$B$2:$C$166,2)</f>
        <v>Wheat</v>
      </c>
    </row>
    <row r="95" spans="1:36" ht="20.100000000000001" customHeight="1" x14ac:dyDescent="0.25">
      <c r="A95" s="1">
        <v>1</v>
      </c>
      <c r="B95" s="89" t="s">
        <v>104</v>
      </c>
      <c r="C95" s="2">
        <v>40.633259999999993</v>
      </c>
      <c r="D95" s="2">
        <v>85.6769046</v>
      </c>
      <c r="E95" s="2">
        <v>682.13199999999995</v>
      </c>
      <c r="F95" s="2">
        <v>0</v>
      </c>
      <c r="G95" s="2">
        <v>0</v>
      </c>
      <c r="H95" s="2">
        <v>0</v>
      </c>
      <c r="I95" s="2">
        <v>0</v>
      </c>
      <c r="J95" s="2">
        <v>0</v>
      </c>
      <c r="K95" s="2">
        <v>0</v>
      </c>
      <c r="L95" s="2">
        <v>0</v>
      </c>
      <c r="M95" s="2">
        <v>0</v>
      </c>
      <c r="N95" s="2">
        <v>0</v>
      </c>
      <c r="O95" s="2">
        <v>0</v>
      </c>
      <c r="Q95" s="2">
        <v>40.633259999999993</v>
      </c>
      <c r="R95" s="2">
        <v>63.899975999999995</v>
      </c>
      <c r="S95" s="2">
        <v>445.29599999999999</v>
      </c>
      <c r="T95" s="2">
        <v>0</v>
      </c>
      <c r="U95" s="2">
        <v>0</v>
      </c>
      <c r="V95" s="2">
        <v>0</v>
      </c>
      <c r="W95" s="2">
        <v>0</v>
      </c>
      <c r="X95" s="2">
        <v>0</v>
      </c>
      <c r="Y95" s="2">
        <v>0</v>
      </c>
      <c r="Z95" s="2">
        <v>0</v>
      </c>
      <c r="AA95" s="2">
        <v>0</v>
      </c>
      <c r="AB95" s="2">
        <v>0</v>
      </c>
      <c r="AC95" s="2">
        <v>0</v>
      </c>
      <c r="AD95" s="2"/>
      <c r="AE95" s="3">
        <v>1</v>
      </c>
      <c r="AF95" s="125" t="s">
        <v>0</v>
      </c>
      <c r="AH95" s="130" t="s">
        <v>0</v>
      </c>
      <c r="AI95" s="130" t="s">
        <v>743</v>
      </c>
      <c r="AJ95" s="130" t="str">
        <f>VLOOKUP(AI95,Codes!$B$2:$C$166,2)</f>
        <v>Wheat</v>
      </c>
    </row>
    <row r="96" spans="1:36" ht="20.100000000000001" customHeight="1" x14ac:dyDescent="0.25">
      <c r="A96" s="4">
        <v>2</v>
      </c>
      <c r="B96" s="90" t="s">
        <v>105</v>
      </c>
      <c r="C96" s="5">
        <v>890.5</v>
      </c>
      <c r="D96" s="5">
        <v>607.33799999999997</v>
      </c>
      <c r="E96" s="5">
        <v>621.33000000000004</v>
      </c>
      <c r="F96" s="5">
        <v>1050</v>
      </c>
      <c r="G96" s="5">
        <v>1155</v>
      </c>
      <c r="H96" s="5">
        <v>1232</v>
      </c>
      <c r="I96" s="5">
        <v>1316.1570000000002</v>
      </c>
      <c r="J96" s="5">
        <v>1362.6096000000002</v>
      </c>
      <c r="K96" s="5">
        <v>1202.0940000000001</v>
      </c>
      <c r="L96" s="5">
        <v>1393.5780000000002</v>
      </c>
      <c r="M96" s="5">
        <v>1503.9906000000001</v>
      </c>
      <c r="N96" s="5">
        <v>1588</v>
      </c>
      <c r="O96" s="5">
        <v>1529</v>
      </c>
      <c r="Q96" s="5">
        <v>890.5</v>
      </c>
      <c r="R96" s="5">
        <v>602.93700000000001</v>
      </c>
      <c r="S96" s="5">
        <v>612.39</v>
      </c>
      <c r="T96" s="5">
        <v>1027.5</v>
      </c>
      <c r="U96" s="5">
        <v>1054.9000000000001</v>
      </c>
      <c r="V96" s="5">
        <v>1054.9000000000001</v>
      </c>
      <c r="W96" s="5">
        <v>1060.6677</v>
      </c>
      <c r="X96" s="5">
        <v>1060.6677</v>
      </c>
      <c r="Y96" s="5">
        <v>914.92710000000011</v>
      </c>
      <c r="Z96" s="5">
        <v>1060.6677</v>
      </c>
      <c r="AA96" s="5">
        <v>1084.4563799999999</v>
      </c>
      <c r="AB96" s="5">
        <v>1087.78</v>
      </c>
      <c r="AC96" s="5">
        <v>952.15</v>
      </c>
      <c r="AD96" s="5"/>
      <c r="AE96" s="6">
        <v>2</v>
      </c>
      <c r="AF96" s="122" t="s">
        <v>1</v>
      </c>
      <c r="AH96" s="130" t="s">
        <v>1</v>
      </c>
      <c r="AI96" s="130" t="s">
        <v>743</v>
      </c>
      <c r="AJ96" s="130" t="str">
        <f>VLOOKUP(AI96,Codes!$B$2:$C$166,2)</f>
        <v>Wheat</v>
      </c>
    </row>
    <row r="97" spans="1:36" ht="20.100000000000001" customHeight="1" x14ac:dyDescent="0.25">
      <c r="A97" s="7">
        <v>3</v>
      </c>
      <c r="B97" s="91" t="s">
        <v>106</v>
      </c>
      <c r="C97" s="8">
        <v>7185.2876999999989</v>
      </c>
      <c r="D97" s="8">
        <v>5437.2701699999998</v>
      </c>
      <c r="E97" s="8">
        <v>5098.7156400000003</v>
      </c>
      <c r="F97" s="8">
        <v>3955.9037699999999</v>
      </c>
      <c r="G97" s="8">
        <v>4898.2727429999995</v>
      </c>
      <c r="H97" s="8">
        <v>3398.7191399999997</v>
      </c>
      <c r="I97" s="8">
        <v>6450.0377634000006</v>
      </c>
      <c r="J97" s="8">
        <v>6220.2865038</v>
      </c>
      <c r="K97" s="8">
        <v>3951.7105555200001</v>
      </c>
      <c r="L97" s="8">
        <v>3568.74283836</v>
      </c>
      <c r="M97" s="8">
        <v>3208.9418524800003</v>
      </c>
      <c r="N97" s="8">
        <v>3418.2750000000001</v>
      </c>
      <c r="O97" s="8">
        <v>3891.8</v>
      </c>
      <c r="Q97" s="8">
        <v>7185.2876999999989</v>
      </c>
      <c r="R97" s="8">
        <v>5265.6362099999997</v>
      </c>
      <c r="S97" s="8">
        <v>4818.7899600000001</v>
      </c>
      <c r="T97" s="8">
        <v>3428.2044299999998</v>
      </c>
      <c r="U97" s="8">
        <v>4082.7448169999993</v>
      </c>
      <c r="V97" s="8">
        <v>2794.7551860000003</v>
      </c>
      <c r="W97" s="8">
        <v>2937.4356959640004</v>
      </c>
      <c r="X97" s="8">
        <v>2822.7706584900002</v>
      </c>
      <c r="Y97" s="8">
        <v>1719.551117752</v>
      </c>
      <c r="Z97" s="8">
        <v>1535.079878262</v>
      </c>
      <c r="AA97" s="8">
        <v>1355.793008544</v>
      </c>
      <c r="AB97" s="8">
        <v>1417.9920999999999</v>
      </c>
      <c r="AC97" s="8">
        <v>1599.1137799999999</v>
      </c>
      <c r="AD97" s="8"/>
      <c r="AE97" s="9">
        <v>3</v>
      </c>
      <c r="AF97" s="126" t="s">
        <v>2</v>
      </c>
      <c r="AH97" s="130" t="s">
        <v>2</v>
      </c>
      <c r="AI97" s="130" t="s">
        <v>743</v>
      </c>
      <c r="AJ97" s="130" t="str">
        <f>VLOOKUP(AI97,Codes!$B$2:$C$166,2)</f>
        <v>Wheat</v>
      </c>
    </row>
    <row r="98" spans="1:36" ht="20.100000000000001" customHeight="1" x14ac:dyDescent="0.25">
      <c r="A98" s="4">
        <v>4</v>
      </c>
      <c r="B98" s="90" t="s">
        <v>107</v>
      </c>
      <c r="C98" s="5">
        <v>613289.65</v>
      </c>
      <c r="D98" s="5">
        <v>799348.53119220003</v>
      </c>
      <c r="E98" s="5">
        <v>742733.58279999997</v>
      </c>
      <c r="F98" s="5">
        <v>648163.33860000002</v>
      </c>
      <c r="G98" s="5">
        <v>798542.87149440008</v>
      </c>
      <c r="H98" s="5">
        <v>953594.63344777783</v>
      </c>
      <c r="I98" s="5">
        <v>1111563.9453032636</v>
      </c>
      <c r="J98" s="5">
        <v>1268322.4127881061</v>
      </c>
      <c r="K98" s="5">
        <v>1166469.4657369999</v>
      </c>
      <c r="L98" s="5">
        <v>1233149.0137027649</v>
      </c>
      <c r="M98" s="5">
        <v>1308187.0976245697</v>
      </c>
      <c r="N98" s="5">
        <v>1579551.6874050437</v>
      </c>
      <c r="O98" s="5">
        <v>2009542.4906369997</v>
      </c>
      <c r="Q98" s="5">
        <v>613289.65</v>
      </c>
      <c r="R98" s="5">
        <v>696704.48684100003</v>
      </c>
      <c r="S98" s="5">
        <v>616180.80149999994</v>
      </c>
      <c r="T98" s="5">
        <v>518506.74900000001</v>
      </c>
      <c r="U98" s="5">
        <v>615975.06240000005</v>
      </c>
      <c r="V98" s="5">
        <v>664659.96877485001</v>
      </c>
      <c r="W98" s="5">
        <v>793838.18337275006</v>
      </c>
      <c r="X98" s="5">
        <v>840851.96096480009</v>
      </c>
      <c r="Y98" s="5">
        <v>725634.53945499985</v>
      </c>
      <c r="Z98" s="5">
        <v>799057.33197005</v>
      </c>
      <c r="AA98" s="5">
        <v>809395.40333499981</v>
      </c>
      <c r="AB98" s="5">
        <v>846118.67394999997</v>
      </c>
      <c r="AC98" s="5">
        <v>932192.15229999984</v>
      </c>
      <c r="AD98" s="5"/>
      <c r="AE98" s="6">
        <v>4</v>
      </c>
      <c r="AF98" s="122" t="s">
        <v>3</v>
      </c>
      <c r="AH98" s="130" t="s">
        <v>3</v>
      </c>
      <c r="AI98" s="130" t="s">
        <v>743</v>
      </c>
      <c r="AJ98" s="130" t="str">
        <f>VLOOKUP(AI98,Codes!$B$2:$C$166,2)</f>
        <v>Wheat</v>
      </c>
    </row>
    <row r="99" spans="1:36" ht="20.100000000000001" customHeight="1" x14ac:dyDescent="0.25">
      <c r="A99" s="7">
        <v>5</v>
      </c>
      <c r="B99" s="91" t="s">
        <v>124</v>
      </c>
      <c r="C99" s="8">
        <v>19787.976999999999</v>
      </c>
      <c r="D99" s="8">
        <v>21494.32</v>
      </c>
      <c r="E99" s="8">
        <v>21683.88</v>
      </c>
      <c r="F99" s="8">
        <v>22037.664000000004</v>
      </c>
      <c r="G99" s="8">
        <v>27508.853999999999</v>
      </c>
      <c r="H99" s="8">
        <v>34160.114999999998</v>
      </c>
      <c r="I99" s="8">
        <v>21864.786244000003</v>
      </c>
      <c r="J99" s="8">
        <v>30475.280332800001</v>
      </c>
      <c r="K99" s="8">
        <v>21351.708000000002</v>
      </c>
      <c r="L99" s="8">
        <v>43550.211820500001</v>
      </c>
      <c r="M99" s="8">
        <v>34580.996840400003</v>
      </c>
      <c r="N99" s="8">
        <v>38627.066599999998</v>
      </c>
      <c r="O99" s="8">
        <v>38297.222600000001</v>
      </c>
      <c r="Q99" s="8">
        <v>19787.976999999999</v>
      </c>
      <c r="R99" s="8">
        <v>21289.543999999998</v>
      </c>
      <c r="S99" s="8">
        <v>19921.78</v>
      </c>
      <c r="T99" s="8">
        <v>20115.050999999999</v>
      </c>
      <c r="U99" s="8">
        <v>20427.258000000002</v>
      </c>
      <c r="V99" s="8">
        <v>23712.865000000002</v>
      </c>
      <c r="W99" s="8">
        <v>19424.187456800002</v>
      </c>
      <c r="X99" s="8">
        <v>24192.438739200003</v>
      </c>
      <c r="Y99" s="8">
        <v>17140.1643</v>
      </c>
      <c r="Z99" s="8">
        <v>36923.923532100001</v>
      </c>
      <c r="AA99" s="8">
        <v>28525.532931600002</v>
      </c>
      <c r="AB99" s="8">
        <v>28186.345300000001</v>
      </c>
      <c r="AC99" s="8">
        <v>26941.977399999996</v>
      </c>
      <c r="AD99" s="8"/>
      <c r="AE99" s="9">
        <v>5</v>
      </c>
      <c r="AF99" s="126" t="s">
        <v>185</v>
      </c>
      <c r="AH99" s="130" t="s">
        <v>185</v>
      </c>
      <c r="AI99" s="130" t="s">
        <v>743</v>
      </c>
      <c r="AJ99" s="130" t="str">
        <f>VLOOKUP(AI99,Codes!$B$2:$C$166,2)</f>
        <v>Wheat</v>
      </c>
    </row>
    <row r="100" spans="1:36" ht="20.100000000000001" customHeight="1" x14ac:dyDescent="0.25">
      <c r="A100" s="4">
        <v>6</v>
      </c>
      <c r="B100" s="90" t="s">
        <v>108</v>
      </c>
      <c r="C100" s="5">
        <v>0</v>
      </c>
      <c r="D100" s="5">
        <v>0</v>
      </c>
      <c r="E100" s="5">
        <v>0</v>
      </c>
      <c r="F100" s="5">
        <v>0</v>
      </c>
      <c r="G100" s="5">
        <v>0</v>
      </c>
      <c r="H100" s="5">
        <v>0</v>
      </c>
      <c r="I100" s="5">
        <v>0</v>
      </c>
      <c r="J100" s="5">
        <v>0</v>
      </c>
      <c r="K100" s="5">
        <v>0</v>
      </c>
      <c r="L100" s="5">
        <v>0</v>
      </c>
      <c r="M100" s="5">
        <v>0</v>
      </c>
      <c r="N100" s="5">
        <v>0</v>
      </c>
      <c r="O100" s="5">
        <v>0</v>
      </c>
      <c r="Q100" s="5">
        <v>0</v>
      </c>
      <c r="R100" s="5">
        <v>0</v>
      </c>
      <c r="S100" s="5">
        <v>0</v>
      </c>
      <c r="T100" s="5">
        <v>0</v>
      </c>
      <c r="U100" s="5">
        <v>0</v>
      </c>
      <c r="V100" s="5">
        <v>0</v>
      </c>
      <c r="W100" s="5">
        <v>0</v>
      </c>
      <c r="X100" s="5">
        <v>0</v>
      </c>
      <c r="Y100" s="5">
        <v>0</v>
      </c>
      <c r="Z100" s="5">
        <v>0</v>
      </c>
      <c r="AA100" s="5">
        <v>0</v>
      </c>
      <c r="AB100" s="5">
        <v>0</v>
      </c>
      <c r="AC100" s="5">
        <v>0</v>
      </c>
      <c r="AD100" s="5"/>
      <c r="AE100" s="6">
        <v>6</v>
      </c>
      <c r="AF100" s="122" t="s">
        <v>4</v>
      </c>
      <c r="AH100" s="130" t="s">
        <v>4</v>
      </c>
      <c r="AI100" s="130" t="s">
        <v>743</v>
      </c>
      <c r="AJ100" s="130" t="str">
        <f>VLOOKUP(AI100,Codes!$B$2:$C$166,2)</f>
        <v>Wheat</v>
      </c>
    </row>
    <row r="101" spans="1:36" ht="20.100000000000001" customHeight="1" x14ac:dyDescent="0.25">
      <c r="A101" s="7">
        <v>7</v>
      </c>
      <c r="B101" s="91" t="s">
        <v>109</v>
      </c>
      <c r="C101" s="8">
        <v>528734.4</v>
      </c>
      <c r="D101" s="8">
        <v>488026.88</v>
      </c>
      <c r="E101" s="8">
        <v>828968.68</v>
      </c>
      <c r="F101" s="8">
        <v>495033.64</v>
      </c>
      <c r="G101" s="8">
        <v>422776.8</v>
      </c>
      <c r="H101" s="8">
        <v>641712.45518000005</v>
      </c>
      <c r="I101" s="8">
        <v>726982.56979999994</v>
      </c>
      <c r="J101" s="8">
        <v>615917.48373599991</v>
      </c>
      <c r="K101" s="8">
        <v>685259.60420000006</v>
      </c>
      <c r="L101" s="8">
        <v>569254.9502795618</v>
      </c>
      <c r="M101" s="8">
        <v>762395.24194765266</v>
      </c>
      <c r="N101" s="8">
        <v>915097.75418722304</v>
      </c>
      <c r="O101" s="8">
        <v>1019334.6439559999</v>
      </c>
      <c r="Q101" s="8">
        <v>528734.4</v>
      </c>
      <c r="R101" s="8">
        <v>382425.59999999998</v>
      </c>
      <c r="S101" s="8">
        <v>609532.19999999995</v>
      </c>
      <c r="T101" s="8">
        <v>397261.9</v>
      </c>
      <c r="U101" s="8">
        <v>322671.59999999998</v>
      </c>
      <c r="V101" s="8">
        <v>355527.18040000001</v>
      </c>
      <c r="W101" s="8">
        <v>398608.57399999996</v>
      </c>
      <c r="X101" s="8">
        <v>312717.76367999997</v>
      </c>
      <c r="Y101" s="8">
        <v>432046.47660000005</v>
      </c>
      <c r="Z101" s="8">
        <v>423168.47709999996</v>
      </c>
      <c r="AA101" s="8">
        <v>432982.67160000006</v>
      </c>
      <c r="AB101" s="8">
        <v>450000.87899999996</v>
      </c>
      <c r="AC101" s="8">
        <v>490133.484</v>
      </c>
      <c r="AD101" s="8"/>
      <c r="AE101" s="9">
        <v>7</v>
      </c>
      <c r="AF101" s="126" t="s">
        <v>5</v>
      </c>
      <c r="AH101" s="130" t="s">
        <v>5</v>
      </c>
      <c r="AI101" s="130" t="s">
        <v>743</v>
      </c>
      <c r="AJ101" s="130" t="str">
        <f>VLOOKUP(AI101,Codes!$B$2:$C$166,2)</f>
        <v>Wheat</v>
      </c>
    </row>
    <row r="102" spans="1:36" ht="20.100000000000001" customHeight="1" x14ac:dyDescent="0.25">
      <c r="A102" s="4">
        <v>8</v>
      </c>
      <c r="B102" s="90" t="s">
        <v>129</v>
      </c>
      <c r="C102" s="5">
        <v>1630112.4500000002</v>
      </c>
      <c r="D102" s="5">
        <v>1503679.2</v>
      </c>
      <c r="E102" s="5">
        <v>1654807.9365000001</v>
      </c>
      <c r="F102" s="5">
        <v>1508340.7480000001</v>
      </c>
      <c r="G102" s="5">
        <v>1734688.88</v>
      </c>
      <c r="H102" s="5">
        <v>1876439.2369999997</v>
      </c>
      <c r="I102" s="5">
        <v>1867885.8486736002</v>
      </c>
      <c r="J102" s="5">
        <v>2313435.3738872502</v>
      </c>
      <c r="K102" s="5">
        <v>2285238.9591770601</v>
      </c>
      <c r="L102" s="5">
        <v>2447507.4281808119</v>
      </c>
      <c r="M102" s="5">
        <v>2117396.8342251298</v>
      </c>
      <c r="N102" s="5">
        <v>2325395.1953989998</v>
      </c>
      <c r="O102" s="5">
        <v>2544720.5500666001</v>
      </c>
      <c r="Q102" s="5">
        <v>1630112.4500000002</v>
      </c>
      <c r="R102" s="5">
        <v>1428534.5</v>
      </c>
      <c r="S102" s="5">
        <v>1516300</v>
      </c>
      <c r="T102" s="5">
        <v>1330489</v>
      </c>
      <c r="U102" s="5">
        <v>1458732</v>
      </c>
      <c r="V102" s="5">
        <v>1483765.3420000002</v>
      </c>
      <c r="W102" s="5">
        <v>1383338.4800000002</v>
      </c>
      <c r="X102" s="5">
        <v>1615761.2487499998</v>
      </c>
      <c r="Y102" s="5">
        <v>1526116.0250500001</v>
      </c>
      <c r="Z102" s="5">
        <v>1592677.3160000001</v>
      </c>
      <c r="AA102" s="5">
        <v>1342465.8553499999</v>
      </c>
      <c r="AB102" s="5">
        <v>1404363.65</v>
      </c>
      <c r="AC102" s="5">
        <v>1438078.1949999998</v>
      </c>
      <c r="AD102" s="5"/>
      <c r="AE102" s="6">
        <v>8</v>
      </c>
      <c r="AF102" s="122" t="s">
        <v>6</v>
      </c>
      <c r="AH102" s="130" t="s">
        <v>6</v>
      </c>
      <c r="AI102" s="130" t="s">
        <v>743</v>
      </c>
      <c r="AJ102" s="130" t="str">
        <f>VLOOKUP(AI102,Codes!$B$2:$C$166,2)</f>
        <v>Wheat</v>
      </c>
    </row>
    <row r="103" spans="1:36" ht="20.100000000000001" customHeight="1" x14ac:dyDescent="0.25">
      <c r="A103" s="7">
        <v>9</v>
      </c>
      <c r="B103" s="91" t="s">
        <v>110</v>
      </c>
      <c r="C103" s="8">
        <v>80426.499999999985</v>
      </c>
      <c r="D103" s="8">
        <v>82158.056999999986</v>
      </c>
      <c r="E103" s="8">
        <v>102808.076</v>
      </c>
      <c r="F103" s="8">
        <v>98817.875599999999</v>
      </c>
      <c r="G103" s="8">
        <v>107620.82760000002</v>
      </c>
      <c r="H103" s="8">
        <v>116193.005</v>
      </c>
      <c r="I103" s="8">
        <v>90528.803</v>
      </c>
      <c r="J103" s="8">
        <v>95999.406000000003</v>
      </c>
      <c r="K103" s="8">
        <v>102121.45878999999</v>
      </c>
      <c r="L103" s="8">
        <v>99558.377611520002</v>
      </c>
      <c r="M103" s="8">
        <v>106625.48610818</v>
      </c>
      <c r="N103" s="8">
        <v>117010.15055999999</v>
      </c>
      <c r="O103" s="8">
        <v>165419.74251400001</v>
      </c>
      <c r="Q103" s="8">
        <v>80426.499999999985</v>
      </c>
      <c r="R103" s="8">
        <v>82151.556999999986</v>
      </c>
      <c r="S103" s="8">
        <v>90540.7</v>
      </c>
      <c r="T103" s="8">
        <v>87272.1</v>
      </c>
      <c r="U103" s="8">
        <v>90129.104999999996</v>
      </c>
      <c r="V103" s="8">
        <v>95064.955000000002</v>
      </c>
      <c r="W103" s="8">
        <v>76369.042999999991</v>
      </c>
      <c r="X103" s="8">
        <v>76219.33649999999</v>
      </c>
      <c r="Y103" s="8">
        <v>76041.361499999985</v>
      </c>
      <c r="Z103" s="8">
        <v>76912.405760000009</v>
      </c>
      <c r="AA103" s="8">
        <v>74076.422909999994</v>
      </c>
      <c r="AB103" s="8">
        <v>79901.357999999993</v>
      </c>
      <c r="AC103" s="8">
        <v>106057.53</v>
      </c>
      <c r="AD103" s="8"/>
      <c r="AE103" s="9">
        <v>9</v>
      </c>
      <c r="AF103" s="126" t="s">
        <v>7</v>
      </c>
      <c r="AH103" s="130" t="s">
        <v>7</v>
      </c>
      <c r="AI103" s="130" t="s">
        <v>743</v>
      </c>
      <c r="AJ103" s="130" t="str">
        <f>VLOOKUP(AI103,Codes!$B$2:$C$166,2)</f>
        <v>Wheat</v>
      </c>
    </row>
    <row r="104" spans="1:36" ht="20.100000000000001" customHeight="1" x14ac:dyDescent="0.25">
      <c r="A104" s="4">
        <v>10</v>
      </c>
      <c r="B104" s="90" t="s">
        <v>445</v>
      </c>
      <c r="C104" s="5">
        <v>67776.78</v>
      </c>
      <c r="D104" s="5">
        <v>69001.289999999994</v>
      </c>
      <c r="E104" s="5">
        <v>97840.151999999987</v>
      </c>
      <c r="F104" s="5">
        <v>53811.583999999995</v>
      </c>
      <c r="G104" s="5">
        <v>102003.2208</v>
      </c>
      <c r="H104" s="5">
        <v>91060.746776999993</v>
      </c>
      <c r="I104" s="5">
        <v>93816.430400000012</v>
      </c>
      <c r="J104" s="5">
        <v>133850.78863199998</v>
      </c>
      <c r="K104" s="5">
        <v>100306.50854399998</v>
      </c>
      <c r="L104" s="5">
        <v>86865.411934397023</v>
      </c>
      <c r="M104" s="5">
        <v>122296.491540922</v>
      </c>
      <c r="N104" s="5">
        <v>134424.18900000001</v>
      </c>
      <c r="O104" s="5">
        <v>142070.66495000001</v>
      </c>
      <c r="Q104" s="5">
        <v>67776.78</v>
      </c>
      <c r="R104" s="5">
        <v>62640.252</v>
      </c>
      <c r="S104" s="5">
        <v>81551.027999999991</v>
      </c>
      <c r="T104" s="5">
        <v>42621.792000000001</v>
      </c>
      <c r="U104" s="5">
        <v>73886.948399999994</v>
      </c>
      <c r="V104" s="5">
        <v>64479.567952800004</v>
      </c>
      <c r="W104" s="5">
        <v>66085.755648000006</v>
      </c>
      <c r="X104" s="5">
        <v>91115.295875999989</v>
      </c>
      <c r="Y104" s="5">
        <v>66219.891715999984</v>
      </c>
      <c r="Z104" s="5">
        <v>66410.551003999994</v>
      </c>
      <c r="AA104" s="5">
        <v>80100.843180000011</v>
      </c>
      <c r="AB104" s="5">
        <v>80478.600000000006</v>
      </c>
      <c r="AC104" s="5">
        <v>80478.600000000006</v>
      </c>
      <c r="AD104" s="5"/>
      <c r="AE104" s="6">
        <v>10</v>
      </c>
      <c r="AF104" s="122" t="s">
        <v>8</v>
      </c>
      <c r="AH104" s="130" t="s">
        <v>8</v>
      </c>
      <c r="AI104" s="130" t="s">
        <v>743</v>
      </c>
      <c r="AJ104" s="130" t="str">
        <f>VLOOKUP(AI104,Codes!$B$2:$C$166,2)</f>
        <v>Wheat</v>
      </c>
    </row>
    <row r="105" spans="1:36" ht="20.100000000000001" customHeight="1" x14ac:dyDescent="0.25">
      <c r="A105" s="7">
        <v>11</v>
      </c>
      <c r="B105" s="91" t="s">
        <v>123</v>
      </c>
      <c r="C105" s="8">
        <v>37976.300000000003</v>
      </c>
      <c r="D105" s="8">
        <v>45361.9</v>
      </c>
      <c r="E105" s="8">
        <v>57999.942000000003</v>
      </c>
      <c r="F105" s="8">
        <v>51116.16082626101</v>
      </c>
      <c r="G105" s="8">
        <v>46255.000427221777</v>
      </c>
      <c r="H105" s="8">
        <v>75763.772600800643</v>
      </c>
      <c r="I105" s="8">
        <v>84359.25413999999</v>
      </c>
      <c r="J105" s="8">
        <v>55683.075256000011</v>
      </c>
      <c r="K105" s="8">
        <v>84592.176899999991</v>
      </c>
      <c r="L105" s="8">
        <v>104713.222845</v>
      </c>
      <c r="M105" s="8">
        <v>102559.25281000002</v>
      </c>
      <c r="N105" s="8">
        <v>88385.96</v>
      </c>
      <c r="O105" s="8">
        <v>109441.15</v>
      </c>
      <c r="Q105" s="8">
        <v>37976.300000000003</v>
      </c>
      <c r="R105" s="8">
        <v>40090.974999999999</v>
      </c>
      <c r="S105" s="8">
        <v>46481.434999999998</v>
      </c>
      <c r="T105" s="8">
        <v>41462.69</v>
      </c>
      <c r="U105" s="8">
        <v>36058.534500000002</v>
      </c>
      <c r="V105" s="8">
        <v>53368.122000000003</v>
      </c>
      <c r="W105" s="8">
        <v>58817.146636499994</v>
      </c>
      <c r="X105" s="8">
        <v>37979.488829500006</v>
      </c>
      <c r="Y105" s="8">
        <v>55149.704939999996</v>
      </c>
      <c r="Z105" s="8">
        <v>68267.581646999999</v>
      </c>
      <c r="AA105" s="8">
        <v>65170.563178000004</v>
      </c>
      <c r="AB105" s="8">
        <v>55049.32</v>
      </c>
      <c r="AC105" s="8">
        <v>60373.03</v>
      </c>
      <c r="AD105" s="8"/>
      <c r="AE105" s="9">
        <v>11</v>
      </c>
      <c r="AF105" s="126" t="s">
        <v>65</v>
      </c>
      <c r="AH105" s="130" t="s">
        <v>65</v>
      </c>
      <c r="AI105" s="130" t="s">
        <v>743</v>
      </c>
      <c r="AJ105" s="130" t="str">
        <f>VLOOKUP(AI105,Codes!$B$2:$C$166,2)</f>
        <v>Wheat</v>
      </c>
    </row>
    <row r="106" spans="1:36" ht="20.100000000000001" customHeight="1" x14ac:dyDescent="0.25">
      <c r="A106" s="4">
        <v>12</v>
      </c>
      <c r="B106" s="90" t="s">
        <v>128</v>
      </c>
      <c r="C106" s="5">
        <v>28536.98</v>
      </c>
      <c r="D106" s="5">
        <v>32046.37</v>
      </c>
      <c r="E106" s="5">
        <v>39721.5</v>
      </c>
      <c r="F106" s="5">
        <v>48204.09</v>
      </c>
      <c r="G106" s="5">
        <v>31836.48</v>
      </c>
      <c r="H106" s="5">
        <v>37006.378230000002</v>
      </c>
      <c r="I106" s="5">
        <v>48985.474749999994</v>
      </c>
      <c r="J106" s="5">
        <v>39110.731449999999</v>
      </c>
      <c r="K106" s="5">
        <v>46438.073999999993</v>
      </c>
      <c r="L106" s="5">
        <v>65971.636289999995</v>
      </c>
      <c r="M106" s="5">
        <v>48591.071099999994</v>
      </c>
      <c r="N106" s="5">
        <v>49567.744200000001</v>
      </c>
      <c r="O106" s="5">
        <v>57009.433499999999</v>
      </c>
      <c r="Q106" s="5">
        <v>28536.98</v>
      </c>
      <c r="R106" s="5">
        <v>26466.94</v>
      </c>
      <c r="S106" s="5">
        <v>31050.6</v>
      </c>
      <c r="T106" s="5">
        <v>38591.46</v>
      </c>
      <c r="U106" s="5">
        <v>23066.16</v>
      </c>
      <c r="V106" s="5">
        <v>25347.49194</v>
      </c>
      <c r="W106" s="5">
        <v>34044.617140000002</v>
      </c>
      <c r="X106" s="5">
        <v>24191.226740000002</v>
      </c>
      <c r="Y106" s="5">
        <v>26570.441999999995</v>
      </c>
      <c r="Z106" s="5">
        <v>38750.113779999992</v>
      </c>
      <c r="AA106" s="5">
        <v>31398.810299999997</v>
      </c>
      <c r="AB106" s="5">
        <v>29640.015599999999</v>
      </c>
      <c r="AC106" s="5">
        <v>28065.3066</v>
      </c>
      <c r="AD106" s="5"/>
      <c r="AE106" s="6">
        <v>12</v>
      </c>
      <c r="AF106" s="122" t="s">
        <v>9</v>
      </c>
      <c r="AH106" s="130" t="s">
        <v>9</v>
      </c>
      <c r="AI106" s="130" t="s">
        <v>743</v>
      </c>
      <c r="AJ106" s="130" t="str">
        <f>VLOOKUP(AI106,Codes!$B$2:$C$166,2)</f>
        <v>Wheat</v>
      </c>
    </row>
    <row r="107" spans="1:36" ht="20.100000000000001" customHeight="1" x14ac:dyDescent="0.25">
      <c r="A107" s="7">
        <v>13</v>
      </c>
      <c r="B107" s="91" t="s">
        <v>459</v>
      </c>
      <c r="C107" s="8">
        <v>0</v>
      </c>
      <c r="D107" s="8">
        <v>0</v>
      </c>
      <c r="E107" s="8">
        <v>0</v>
      </c>
      <c r="F107" s="8">
        <v>0</v>
      </c>
      <c r="G107" s="8">
        <v>0</v>
      </c>
      <c r="H107" s="8">
        <v>0</v>
      </c>
      <c r="I107" s="8">
        <v>0</v>
      </c>
      <c r="J107" s="8">
        <v>0</v>
      </c>
      <c r="K107" s="8">
        <v>0</v>
      </c>
      <c r="L107" s="8">
        <v>0</v>
      </c>
      <c r="M107" s="8">
        <v>0</v>
      </c>
      <c r="N107" s="8">
        <v>0</v>
      </c>
      <c r="O107" s="8">
        <v>0</v>
      </c>
      <c r="Q107" s="8">
        <v>0</v>
      </c>
      <c r="R107" s="8">
        <v>0</v>
      </c>
      <c r="S107" s="8">
        <v>0</v>
      </c>
      <c r="T107" s="8">
        <v>0</v>
      </c>
      <c r="U107" s="8">
        <v>0</v>
      </c>
      <c r="V107" s="8">
        <v>0</v>
      </c>
      <c r="W107" s="8">
        <v>0</v>
      </c>
      <c r="X107" s="8">
        <v>0</v>
      </c>
      <c r="Y107" s="8">
        <v>0</v>
      </c>
      <c r="Z107" s="8">
        <v>0</v>
      </c>
      <c r="AA107" s="8">
        <v>0</v>
      </c>
      <c r="AB107" s="8">
        <v>0</v>
      </c>
      <c r="AC107" s="8">
        <v>0</v>
      </c>
      <c r="AD107" s="8"/>
      <c r="AE107" s="9">
        <v>13</v>
      </c>
      <c r="AF107" s="126" t="s">
        <v>10</v>
      </c>
      <c r="AH107" s="130" t="s">
        <v>10</v>
      </c>
      <c r="AI107" s="130" t="s">
        <v>743</v>
      </c>
      <c r="AJ107" s="130" t="str">
        <f>VLOOKUP(AI107,Codes!$B$2:$C$166,2)</f>
        <v>Wheat</v>
      </c>
    </row>
    <row r="108" spans="1:36" ht="20.100000000000001" customHeight="1" x14ac:dyDescent="0.25">
      <c r="A108" s="4">
        <v>14</v>
      </c>
      <c r="B108" s="90" t="s">
        <v>111</v>
      </c>
      <c r="C108" s="5">
        <v>1426749.34345</v>
      </c>
      <c r="D108" s="5">
        <v>1823652.9959999998</v>
      </c>
      <c r="E108" s="5">
        <v>2003073.314</v>
      </c>
      <c r="F108" s="5">
        <v>2654456.3147800001</v>
      </c>
      <c r="G108" s="5">
        <v>2833118.8019999997</v>
      </c>
      <c r="H108" s="5">
        <v>3088973.9510000004</v>
      </c>
      <c r="I108" s="5">
        <v>3063577.0717500001</v>
      </c>
      <c r="J108" s="5">
        <v>3755064.5200000005</v>
      </c>
      <c r="K108" s="5">
        <v>4282248.7895</v>
      </c>
      <c r="L108" s="5">
        <v>4022913.4294999996</v>
      </c>
      <c r="M108" s="5">
        <v>6276089.5055799996</v>
      </c>
      <c r="N108" s="5">
        <v>6304437.942499999</v>
      </c>
      <c r="O108" s="5">
        <v>6665295.1858369391</v>
      </c>
      <c r="Q108" s="5">
        <v>1426749.34345</v>
      </c>
      <c r="R108" s="5">
        <v>1644679.79256</v>
      </c>
      <c r="S108" s="5">
        <v>1614869.7888180001</v>
      </c>
      <c r="T108" s="5">
        <v>2147951.7149100006</v>
      </c>
      <c r="U108" s="5">
        <v>2243702.41721325</v>
      </c>
      <c r="V108" s="5">
        <v>2258758.1972478</v>
      </c>
      <c r="W108" s="5">
        <v>1994900.0789084998</v>
      </c>
      <c r="X108" s="5">
        <v>2076890.9685240001</v>
      </c>
      <c r="Y108" s="5">
        <v>2433767.0820590002</v>
      </c>
      <c r="Z108" s="5">
        <v>2251782.8600385999</v>
      </c>
      <c r="AA108" s="5">
        <v>2918200.6688758</v>
      </c>
      <c r="AB108" s="5">
        <v>2870840.5788217001</v>
      </c>
      <c r="AC108" s="5">
        <v>2865871.2058495004</v>
      </c>
      <c r="AD108" s="5"/>
      <c r="AE108" s="6">
        <v>14</v>
      </c>
      <c r="AF108" s="122" t="s">
        <v>11</v>
      </c>
      <c r="AH108" s="130" t="s">
        <v>11</v>
      </c>
      <c r="AI108" s="130" t="s">
        <v>743</v>
      </c>
      <c r="AJ108" s="130" t="str">
        <f>VLOOKUP(AI108,Codes!$B$2:$C$166,2)</f>
        <v>Wheat</v>
      </c>
    </row>
    <row r="109" spans="1:36" ht="20.100000000000001" customHeight="1" x14ac:dyDescent="0.25">
      <c r="A109" s="7">
        <v>15</v>
      </c>
      <c r="B109" s="91" t="s">
        <v>458</v>
      </c>
      <c r="C109" s="8">
        <v>174874.33399999997</v>
      </c>
      <c r="D109" s="8">
        <v>182450.68230000001</v>
      </c>
      <c r="E109" s="8">
        <v>268500.48660000006</v>
      </c>
      <c r="F109" s="8">
        <v>217913.32320000001</v>
      </c>
      <c r="G109" s="8">
        <v>166856.72040000002</v>
      </c>
      <c r="H109" s="8">
        <v>344991.56020273996</v>
      </c>
      <c r="I109" s="8">
        <v>309030.65907200001</v>
      </c>
      <c r="J109" s="8">
        <v>250096.127325968</v>
      </c>
      <c r="K109" s="8">
        <v>369067.20379840001</v>
      </c>
      <c r="L109" s="8">
        <v>389129.81874479994</v>
      </c>
      <c r="M109" s="8">
        <v>421618.37456151791</v>
      </c>
      <c r="N109" s="8">
        <v>549608.70258357562</v>
      </c>
      <c r="O109" s="8">
        <v>487593.37689692312</v>
      </c>
      <c r="Q109" s="8">
        <v>174874.33399999997</v>
      </c>
      <c r="R109" s="8">
        <v>157302.114</v>
      </c>
      <c r="S109" s="8">
        <v>213376.788</v>
      </c>
      <c r="T109" s="8">
        <v>174217.75199999998</v>
      </c>
      <c r="U109" s="8">
        <v>130663.314</v>
      </c>
      <c r="V109" s="8">
        <v>249748.79282759997</v>
      </c>
      <c r="W109" s="8">
        <v>225999.31699200001</v>
      </c>
      <c r="X109" s="8">
        <v>166383.31288655999</v>
      </c>
      <c r="Y109" s="8">
        <v>238907.15951946002</v>
      </c>
      <c r="Z109" s="8">
        <v>275849.37461519998</v>
      </c>
      <c r="AA109" s="8">
        <v>285632.06891099998</v>
      </c>
      <c r="AB109" s="8">
        <v>316231.85867999995</v>
      </c>
      <c r="AC109" s="8">
        <v>264794.99975999998</v>
      </c>
      <c r="AD109" s="8"/>
      <c r="AE109" s="9">
        <v>15</v>
      </c>
      <c r="AF109" s="126" t="s">
        <v>12</v>
      </c>
      <c r="AH109" s="130" t="s">
        <v>12</v>
      </c>
      <c r="AI109" s="130" t="s">
        <v>743</v>
      </c>
      <c r="AJ109" s="130" t="str">
        <f>VLOOKUP(AI109,Codes!$B$2:$C$166,2)</f>
        <v>Wheat</v>
      </c>
    </row>
    <row r="110" spans="1:36" ht="20.100000000000001" customHeight="1" x14ac:dyDescent="0.25">
      <c r="A110" s="4">
        <v>16</v>
      </c>
      <c r="B110" s="90" t="s">
        <v>112</v>
      </c>
      <c r="C110" s="5">
        <v>324.00000000000006</v>
      </c>
      <c r="D110" s="5">
        <v>415.08</v>
      </c>
      <c r="E110" s="5">
        <v>421.16280000000006</v>
      </c>
      <c r="F110" s="5">
        <v>420.21407676262839</v>
      </c>
      <c r="G110" s="5">
        <v>432.96480000000003</v>
      </c>
      <c r="H110" s="5">
        <v>479.16120000000001</v>
      </c>
      <c r="I110" s="5">
        <v>467.73800999999997</v>
      </c>
      <c r="J110" s="5">
        <v>513.59955120000006</v>
      </c>
      <c r="K110" s="5">
        <v>549.67939199999989</v>
      </c>
      <c r="L110" s="5">
        <v>534.89007000000015</v>
      </c>
      <c r="M110" s="5">
        <v>542.84466599999996</v>
      </c>
      <c r="N110" s="5">
        <v>652.32720000000006</v>
      </c>
      <c r="O110" s="5">
        <v>678.48300000000006</v>
      </c>
      <c r="Q110" s="5">
        <v>324.00000000000006</v>
      </c>
      <c r="R110" s="5">
        <v>360</v>
      </c>
      <c r="S110" s="5">
        <v>337.2</v>
      </c>
      <c r="T110" s="5">
        <v>337.2</v>
      </c>
      <c r="U110" s="5">
        <v>337.2</v>
      </c>
      <c r="V110" s="5">
        <v>337.2</v>
      </c>
      <c r="W110" s="5">
        <v>337.23</v>
      </c>
      <c r="X110" s="5">
        <v>343.77480000000003</v>
      </c>
      <c r="Y110" s="5">
        <v>345.2759999999999</v>
      </c>
      <c r="Z110" s="5">
        <v>349.83</v>
      </c>
      <c r="AA110" s="5">
        <v>339.06599999999997</v>
      </c>
      <c r="AB110" s="5">
        <v>352.8</v>
      </c>
      <c r="AC110" s="5">
        <v>351</v>
      </c>
      <c r="AD110" s="5"/>
      <c r="AE110" s="6">
        <v>16</v>
      </c>
      <c r="AF110" s="122" t="s">
        <v>13</v>
      </c>
      <c r="AH110" s="130" t="s">
        <v>13</v>
      </c>
      <c r="AI110" s="130" t="s">
        <v>743</v>
      </c>
      <c r="AJ110" s="130" t="str">
        <f>VLOOKUP(AI110,Codes!$B$2:$C$166,2)</f>
        <v>Wheat</v>
      </c>
    </row>
    <row r="111" spans="1:36" ht="20.100000000000001" customHeight="1" x14ac:dyDescent="0.25">
      <c r="A111" s="7">
        <v>17</v>
      </c>
      <c r="B111" s="91" t="s">
        <v>113</v>
      </c>
      <c r="C111" s="8">
        <v>74.79849999999999</v>
      </c>
      <c r="D111" s="8">
        <v>73.209000000000003</v>
      </c>
      <c r="E111" s="8">
        <v>86.228499999999997</v>
      </c>
      <c r="F111" s="8">
        <v>93.7684</v>
      </c>
      <c r="G111" s="8">
        <v>98.7</v>
      </c>
      <c r="H111" s="8">
        <v>105.42399999999999</v>
      </c>
      <c r="I111" s="8">
        <v>110.68262399999999</v>
      </c>
      <c r="J111" s="8">
        <v>127.16306988000001</v>
      </c>
      <c r="K111" s="8">
        <v>135.6097536</v>
      </c>
      <c r="L111" s="8">
        <v>146.5015844032813</v>
      </c>
      <c r="M111" s="8">
        <v>157.80828417819518</v>
      </c>
      <c r="N111" s="8">
        <v>88.984872426302985</v>
      </c>
      <c r="O111" s="8">
        <v>93.02709999999999</v>
      </c>
      <c r="Q111" s="8">
        <v>74.79849999999999</v>
      </c>
      <c r="R111" s="8">
        <v>72.691499999999991</v>
      </c>
      <c r="S111" s="8">
        <v>83.226500000000001</v>
      </c>
      <c r="T111" s="8">
        <v>88.915399999999991</v>
      </c>
      <c r="U111" s="8">
        <v>92.181250000000006</v>
      </c>
      <c r="V111" s="8">
        <v>92.707999999999998</v>
      </c>
      <c r="W111" s="8">
        <v>93.432808000000009</v>
      </c>
      <c r="X111" s="8">
        <v>93.985052700000011</v>
      </c>
      <c r="Y111" s="8">
        <v>94.587444000000019</v>
      </c>
      <c r="Z111" s="8">
        <v>94.587444000000019</v>
      </c>
      <c r="AA111" s="8">
        <v>94.587444000000019</v>
      </c>
      <c r="AB111" s="8">
        <v>49.514499999999998</v>
      </c>
      <c r="AC111" s="8">
        <v>49.514499999999998</v>
      </c>
      <c r="AD111" s="8"/>
      <c r="AE111" s="9">
        <v>17</v>
      </c>
      <c r="AF111" s="126" t="s">
        <v>14</v>
      </c>
      <c r="AH111" s="130" t="s">
        <v>14</v>
      </c>
      <c r="AI111" s="130" t="s">
        <v>743</v>
      </c>
      <c r="AJ111" s="130" t="str">
        <f>VLOOKUP(AI111,Codes!$B$2:$C$166,2)</f>
        <v>Wheat</v>
      </c>
    </row>
    <row r="112" spans="1:36" ht="20.100000000000001" customHeight="1" x14ac:dyDescent="0.25">
      <c r="A112" s="4">
        <v>18</v>
      </c>
      <c r="B112" s="90" t="s">
        <v>114</v>
      </c>
      <c r="C112" s="5">
        <v>0</v>
      </c>
      <c r="D112" s="5">
        <v>0</v>
      </c>
      <c r="E112" s="5">
        <v>0</v>
      </c>
      <c r="F112" s="5">
        <v>0</v>
      </c>
      <c r="G112" s="5">
        <v>0</v>
      </c>
      <c r="H112" s="5">
        <v>0</v>
      </c>
      <c r="I112" s="5">
        <v>0</v>
      </c>
      <c r="J112" s="5">
        <v>0</v>
      </c>
      <c r="K112" s="5">
        <v>0</v>
      </c>
      <c r="L112" s="5">
        <v>0</v>
      </c>
      <c r="M112" s="5">
        <v>0</v>
      </c>
      <c r="N112" s="5">
        <v>0</v>
      </c>
      <c r="O112" s="5">
        <v>0</v>
      </c>
      <c r="Q112" s="5">
        <v>0</v>
      </c>
      <c r="R112" s="5">
        <v>0</v>
      </c>
      <c r="S112" s="5">
        <v>0</v>
      </c>
      <c r="T112" s="5">
        <v>0</v>
      </c>
      <c r="U112" s="5">
        <v>0</v>
      </c>
      <c r="V112" s="5">
        <v>0</v>
      </c>
      <c r="W112" s="5">
        <v>0</v>
      </c>
      <c r="X112" s="5">
        <v>0</v>
      </c>
      <c r="Y112" s="5">
        <v>0</v>
      </c>
      <c r="Z112" s="5">
        <v>0</v>
      </c>
      <c r="AA112" s="5">
        <v>0</v>
      </c>
      <c r="AB112" s="5">
        <v>0</v>
      </c>
      <c r="AC112" s="5">
        <v>0</v>
      </c>
      <c r="AD112" s="5"/>
      <c r="AE112" s="6">
        <v>18</v>
      </c>
      <c r="AF112" s="122" t="s">
        <v>15</v>
      </c>
      <c r="AH112" s="130" t="s">
        <v>15</v>
      </c>
      <c r="AI112" s="130" t="s">
        <v>743</v>
      </c>
      <c r="AJ112" s="130" t="str">
        <f>VLOOKUP(AI112,Codes!$B$2:$C$166,2)</f>
        <v>Wheat</v>
      </c>
    </row>
    <row r="113" spans="1:36" ht="20.100000000000001" customHeight="1" x14ac:dyDescent="0.25">
      <c r="A113" s="7">
        <v>19</v>
      </c>
      <c r="B113" s="91" t="s">
        <v>127</v>
      </c>
      <c r="C113" s="8">
        <v>918</v>
      </c>
      <c r="D113" s="8">
        <v>1119.0999999999999</v>
      </c>
      <c r="E113" s="8">
        <v>1094</v>
      </c>
      <c r="F113" s="8">
        <v>1209.5999999999999</v>
      </c>
      <c r="G113" s="8">
        <v>1320.9</v>
      </c>
      <c r="H113" s="8">
        <v>1424.38</v>
      </c>
      <c r="I113" s="8">
        <v>1577.7115200000001</v>
      </c>
      <c r="J113" s="8">
        <v>1577.1672000000001</v>
      </c>
      <c r="K113" s="8">
        <v>1582.6431599999999</v>
      </c>
      <c r="L113" s="8">
        <v>1585.2362399999997</v>
      </c>
      <c r="M113" s="8">
        <v>592.12339199999997</v>
      </c>
      <c r="N113" s="8">
        <v>668.2</v>
      </c>
      <c r="O113" s="8">
        <v>696.6</v>
      </c>
      <c r="Q113" s="8">
        <v>918</v>
      </c>
      <c r="R113" s="8">
        <v>1001.3</v>
      </c>
      <c r="S113" s="8">
        <v>929.9</v>
      </c>
      <c r="T113" s="8">
        <v>952</v>
      </c>
      <c r="U113" s="8">
        <v>1011.5</v>
      </c>
      <c r="V113" s="8">
        <v>1057.4000000000001</v>
      </c>
      <c r="W113" s="8">
        <v>1064.3291999999999</v>
      </c>
      <c r="X113" s="8">
        <v>1063.962</v>
      </c>
      <c r="Y113" s="8">
        <v>1067.6560999999999</v>
      </c>
      <c r="Z113" s="8">
        <v>1069.4053999999999</v>
      </c>
      <c r="AA113" s="8">
        <v>399.44831999999997</v>
      </c>
      <c r="AB113" s="8">
        <v>436.9</v>
      </c>
      <c r="AC113" s="8">
        <v>438.6</v>
      </c>
      <c r="AD113" s="8"/>
      <c r="AE113" s="9">
        <v>19</v>
      </c>
      <c r="AF113" s="126" t="s">
        <v>16</v>
      </c>
      <c r="AH113" s="130" t="s">
        <v>16</v>
      </c>
      <c r="AI113" s="130" t="s">
        <v>743</v>
      </c>
      <c r="AJ113" s="130" t="str">
        <f>VLOOKUP(AI113,Codes!$B$2:$C$166,2)</f>
        <v>Wheat</v>
      </c>
    </row>
    <row r="114" spans="1:36" ht="20.100000000000001" customHeight="1" x14ac:dyDescent="0.25">
      <c r="A114" s="4">
        <v>20</v>
      </c>
      <c r="B114" s="90" t="s">
        <v>460</v>
      </c>
      <c r="C114" s="5">
        <v>347.71199999999999</v>
      </c>
      <c r="D114" s="5">
        <v>296.72140000000002</v>
      </c>
      <c r="E114" s="5">
        <v>166.34220000000002</v>
      </c>
      <c r="F114" s="5">
        <v>102.67620000000001</v>
      </c>
      <c r="G114" s="5">
        <v>81.34</v>
      </c>
      <c r="H114" s="5">
        <v>13.978399999999999</v>
      </c>
      <c r="I114" s="5">
        <v>26.349882300000004</v>
      </c>
      <c r="J114" s="5">
        <v>49.767299999999999</v>
      </c>
      <c r="K114" s="5">
        <v>32.761187999999997</v>
      </c>
      <c r="L114" s="5">
        <v>60.067295999999999</v>
      </c>
      <c r="M114" s="5">
        <v>61.778969999999987</v>
      </c>
      <c r="N114" s="5">
        <v>70.505800000000008</v>
      </c>
      <c r="O114" s="5">
        <v>108.71099999999998</v>
      </c>
      <c r="Q114" s="5">
        <v>347.71199999999999</v>
      </c>
      <c r="R114" s="5">
        <v>285.41360000000003</v>
      </c>
      <c r="S114" s="5">
        <v>155.02160000000001</v>
      </c>
      <c r="T114" s="5">
        <v>95.620800000000003</v>
      </c>
      <c r="U114" s="5">
        <v>70.991199999999992</v>
      </c>
      <c r="V114" s="5">
        <v>11.590399999999999</v>
      </c>
      <c r="W114" s="5">
        <v>21.936280800000006</v>
      </c>
      <c r="X114" s="5">
        <v>39.443579999999997</v>
      </c>
      <c r="Y114" s="5">
        <v>24.165983999999998</v>
      </c>
      <c r="Z114" s="5">
        <v>42.768575999999996</v>
      </c>
      <c r="AA114" s="5">
        <v>44.463671999999995</v>
      </c>
      <c r="AB114" s="5">
        <v>49.2592</v>
      </c>
      <c r="AC114" s="5">
        <v>68.093599999999995</v>
      </c>
      <c r="AD114" s="5"/>
      <c r="AE114" s="6">
        <v>20</v>
      </c>
      <c r="AF114" s="122" t="s">
        <v>186</v>
      </c>
      <c r="AH114" s="130" t="s">
        <v>186</v>
      </c>
      <c r="AI114" s="130" t="s">
        <v>743</v>
      </c>
      <c r="AJ114" s="130" t="str">
        <f>VLOOKUP(AI114,Codes!$B$2:$C$166,2)</f>
        <v>Wheat</v>
      </c>
    </row>
    <row r="115" spans="1:36" ht="20.100000000000001" customHeight="1" x14ac:dyDescent="0.25">
      <c r="A115" s="7">
        <v>21</v>
      </c>
      <c r="B115" s="91" t="s">
        <v>115</v>
      </c>
      <c r="C115" s="8">
        <v>2217733.5206999998</v>
      </c>
      <c r="D115" s="8">
        <v>2242008.2260000003</v>
      </c>
      <c r="E115" s="8">
        <v>2462757.5</v>
      </c>
      <c r="F115" s="8">
        <v>2183818.13</v>
      </c>
      <c r="G115" s="8">
        <v>2448034.5360000003</v>
      </c>
      <c r="H115" s="8">
        <v>2668741.9367999998</v>
      </c>
      <c r="I115" s="8">
        <v>3088966.9666999998</v>
      </c>
      <c r="J115" s="8">
        <v>3355985.0739219994</v>
      </c>
      <c r="K115" s="8">
        <v>3390262.3174999994</v>
      </c>
      <c r="L115" s="8">
        <v>3393084.4187819995</v>
      </c>
      <c r="M115" s="8">
        <v>2995692.907255</v>
      </c>
      <c r="N115" s="8">
        <v>3565011.26939</v>
      </c>
      <c r="O115" s="8">
        <v>4031666.9094199999</v>
      </c>
      <c r="Q115" s="8">
        <v>2217733.5206999998</v>
      </c>
      <c r="R115" s="8">
        <v>2128401.122</v>
      </c>
      <c r="S115" s="8">
        <v>2260576.0750000002</v>
      </c>
      <c r="T115" s="8">
        <v>1931000.0150000001</v>
      </c>
      <c r="U115" s="8">
        <v>2062517.2170000002</v>
      </c>
      <c r="V115" s="8">
        <v>2109656.9010439999</v>
      </c>
      <c r="W115" s="8">
        <v>2288017.2338689999</v>
      </c>
      <c r="X115" s="8">
        <v>2343311.2924819998</v>
      </c>
      <c r="Y115" s="8">
        <v>2260553.1262999997</v>
      </c>
      <c r="Z115" s="8">
        <v>2205933.0201833998</v>
      </c>
      <c r="AA115" s="8">
        <v>1906442.1654889998</v>
      </c>
      <c r="AB115" s="8">
        <v>2153705.4152899999</v>
      </c>
      <c r="AC115" s="8">
        <v>2275946.74242</v>
      </c>
      <c r="AD115" s="8"/>
      <c r="AE115" s="9">
        <v>21</v>
      </c>
      <c r="AF115" s="126" t="s">
        <v>17</v>
      </c>
      <c r="AH115" s="130" t="s">
        <v>17</v>
      </c>
      <c r="AI115" s="130" t="s">
        <v>743</v>
      </c>
      <c r="AJ115" s="130" t="str">
        <f>VLOOKUP(AI115,Codes!$B$2:$C$166,2)</f>
        <v>Wheat</v>
      </c>
    </row>
    <row r="116" spans="1:36" ht="20.100000000000001" customHeight="1" x14ac:dyDescent="0.25">
      <c r="A116" s="4">
        <v>22</v>
      </c>
      <c r="B116" s="90" t="s">
        <v>116</v>
      </c>
      <c r="C116" s="5">
        <v>1137988.24</v>
      </c>
      <c r="D116" s="5">
        <v>1380319.8377139999</v>
      </c>
      <c r="E116" s="5">
        <v>1425146.2235999999</v>
      </c>
      <c r="F116" s="5">
        <v>1382780.8267999999</v>
      </c>
      <c r="G116" s="5">
        <v>1603247.4991437502</v>
      </c>
      <c r="H116" s="5">
        <v>1435953.14564</v>
      </c>
      <c r="I116" s="5">
        <v>1589786.0381500002</v>
      </c>
      <c r="J116" s="5">
        <v>1865742.5971399997</v>
      </c>
      <c r="K116" s="5">
        <v>2026518.5039399997</v>
      </c>
      <c r="L116" s="5">
        <v>2067919.4349900002</v>
      </c>
      <c r="M116" s="5">
        <v>2161186.9721691962</v>
      </c>
      <c r="N116" s="5">
        <v>2687316.84944</v>
      </c>
      <c r="O116" s="5">
        <v>2244662.2708000001</v>
      </c>
      <c r="Q116" s="5">
        <v>1137988.24</v>
      </c>
      <c r="R116" s="5">
        <v>1127037.3879999998</v>
      </c>
      <c r="S116" s="5">
        <v>1060540.7919999999</v>
      </c>
      <c r="T116" s="5">
        <v>1193325.1519999998</v>
      </c>
      <c r="U116" s="5">
        <v>1194639.30871</v>
      </c>
      <c r="V116" s="5">
        <v>1091907.5632</v>
      </c>
      <c r="W116" s="5">
        <v>1140382.4933000002</v>
      </c>
      <c r="X116" s="5">
        <v>1225409.8445999997</v>
      </c>
      <c r="Y116" s="5">
        <v>1332319.6404000001</v>
      </c>
      <c r="Z116" s="5">
        <v>1347609.6113</v>
      </c>
      <c r="AA116" s="5">
        <v>1215585.3849000002</v>
      </c>
      <c r="AB116" s="5">
        <v>1284150.1697000002</v>
      </c>
      <c r="AC116" s="5">
        <v>1177596.7626</v>
      </c>
      <c r="AD116" s="5"/>
      <c r="AE116" s="6">
        <v>22</v>
      </c>
      <c r="AF116" s="122" t="s">
        <v>18</v>
      </c>
      <c r="AH116" s="130" t="s">
        <v>18</v>
      </c>
      <c r="AI116" s="130" t="s">
        <v>743</v>
      </c>
      <c r="AJ116" s="130" t="str">
        <f>VLOOKUP(AI116,Codes!$B$2:$C$166,2)</f>
        <v>Wheat</v>
      </c>
    </row>
    <row r="117" spans="1:36" ht="20.100000000000001" customHeight="1" x14ac:dyDescent="0.25">
      <c r="A117" s="7">
        <v>23</v>
      </c>
      <c r="B117" s="91" t="s">
        <v>117</v>
      </c>
      <c r="C117" s="8">
        <v>429.61629999999997</v>
      </c>
      <c r="D117" s="8">
        <v>102.44300000000001</v>
      </c>
      <c r="E117" s="8">
        <v>78.304199999999994</v>
      </c>
      <c r="F117" s="8">
        <v>92.4</v>
      </c>
      <c r="G117" s="8">
        <v>81.61999999999999</v>
      </c>
      <c r="H117" s="8">
        <v>75.591399999999993</v>
      </c>
      <c r="I117" s="8">
        <v>53.206223719999997</v>
      </c>
      <c r="J117" s="8">
        <v>55.816324720000004</v>
      </c>
      <c r="K117" s="8">
        <v>57.474162900000003</v>
      </c>
      <c r="L117" s="8">
        <v>39.19362512</v>
      </c>
      <c r="M117" s="8">
        <v>40.680081749999992</v>
      </c>
      <c r="N117" s="8">
        <v>40.247515</v>
      </c>
      <c r="O117" s="8">
        <v>50.048151400000009</v>
      </c>
      <c r="Q117" s="8">
        <v>429.61629999999997</v>
      </c>
      <c r="R117" s="8">
        <v>87.191500000000019</v>
      </c>
      <c r="S117" s="8">
        <v>61.826700000000002</v>
      </c>
      <c r="T117" s="8">
        <v>66.582599999999999</v>
      </c>
      <c r="U117" s="8">
        <v>55.485499999999995</v>
      </c>
      <c r="V117" s="8">
        <v>45.973700000000001</v>
      </c>
      <c r="W117" s="8">
        <v>29.421265640000001</v>
      </c>
      <c r="X117" s="8">
        <v>27.881780809999999</v>
      </c>
      <c r="Y117" s="8">
        <v>28.3023609</v>
      </c>
      <c r="Z117" s="8">
        <v>19.026136480000002</v>
      </c>
      <c r="AA117" s="8">
        <v>18.859521449999999</v>
      </c>
      <c r="AB117" s="8">
        <v>17.438299999999998</v>
      </c>
      <c r="AC117" s="8">
        <v>20.608899999999998</v>
      </c>
      <c r="AD117" s="8"/>
      <c r="AE117" s="9">
        <v>23</v>
      </c>
      <c r="AF117" s="126" t="s">
        <v>19</v>
      </c>
      <c r="AH117" s="130" t="s">
        <v>19</v>
      </c>
      <c r="AI117" s="130" t="s">
        <v>743</v>
      </c>
      <c r="AJ117" s="130" t="str">
        <f>VLOOKUP(AI117,Codes!$B$2:$C$166,2)</f>
        <v>Wheat</v>
      </c>
    </row>
    <row r="118" spans="1:36" ht="20.100000000000001" customHeight="1" x14ac:dyDescent="0.25">
      <c r="A118" s="4">
        <v>24</v>
      </c>
      <c r="B118" s="90" t="s">
        <v>461</v>
      </c>
      <c r="C118" s="5">
        <v>0</v>
      </c>
      <c r="D118" s="5">
        <v>0</v>
      </c>
      <c r="E118" s="5">
        <v>0</v>
      </c>
      <c r="F118" s="5">
        <v>0</v>
      </c>
      <c r="G118" s="5">
        <v>0</v>
      </c>
      <c r="H118" s="5">
        <v>0</v>
      </c>
      <c r="I118" s="5">
        <v>0</v>
      </c>
      <c r="J118" s="5">
        <v>0</v>
      </c>
      <c r="K118" s="5">
        <v>0</v>
      </c>
      <c r="L118" s="5">
        <v>0</v>
      </c>
      <c r="M118" s="5">
        <v>0</v>
      </c>
      <c r="N118" s="5">
        <v>0</v>
      </c>
      <c r="O118" s="5">
        <v>0</v>
      </c>
      <c r="Q118" s="5">
        <v>0</v>
      </c>
      <c r="R118" s="5">
        <v>0</v>
      </c>
      <c r="S118" s="5">
        <v>0</v>
      </c>
      <c r="T118" s="5">
        <v>0</v>
      </c>
      <c r="U118" s="5">
        <v>0</v>
      </c>
      <c r="V118" s="5">
        <v>0</v>
      </c>
      <c r="W118" s="5">
        <v>0</v>
      </c>
      <c r="X118" s="5">
        <v>0</v>
      </c>
      <c r="Y118" s="5">
        <v>0</v>
      </c>
      <c r="Z118" s="5">
        <v>0</v>
      </c>
      <c r="AA118" s="5">
        <v>0</v>
      </c>
      <c r="AB118" s="5">
        <v>0</v>
      </c>
      <c r="AC118" s="5">
        <v>0</v>
      </c>
      <c r="AD118" s="5"/>
      <c r="AE118" s="6">
        <v>24</v>
      </c>
      <c r="AF118" s="122" t="s">
        <v>20</v>
      </c>
      <c r="AH118" s="130" t="s">
        <v>20</v>
      </c>
      <c r="AI118" s="130" t="s">
        <v>743</v>
      </c>
      <c r="AJ118" s="130" t="str">
        <f>VLOOKUP(AI118,Codes!$B$2:$C$166,2)</f>
        <v>Wheat</v>
      </c>
    </row>
    <row r="119" spans="1:36" ht="20.100000000000001" customHeight="1" x14ac:dyDescent="0.25">
      <c r="A119" s="7">
        <v>25</v>
      </c>
      <c r="B119" s="127" t="s">
        <v>188</v>
      </c>
      <c r="C119" s="8">
        <v>1183.5978</v>
      </c>
      <c r="D119" s="8">
        <v>1287.2145600000001</v>
      </c>
      <c r="E119" s="8">
        <v>42.080999999999996</v>
      </c>
      <c r="F119" s="8">
        <v>932.01979000000006</v>
      </c>
      <c r="G119" s="8">
        <v>1181.5463840000002</v>
      </c>
      <c r="H119" s="8">
        <v>1184.37501</v>
      </c>
      <c r="I119" s="8">
        <v>963.27199999999993</v>
      </c>
      <c r="J119" s="8">
        <v>1738.4774</v>
      </c>
      <c r="K119" s="8">
        <v>1624.2848100000001</v>
      </c>
      <c r="L119" s="8">
        <v>2988.5327999999995</v>
      </c>
      <c r="M119" s="8">
        <v>2865.364376</v>
      </c>
      <c r="N119" s="8">
        <v>1284.2434000000001</v>
      </c>
      <c r="O119" s="8">
        <v>1433.2049199999999</v>
      </c>
      <c r="Q119" s="8">
        <v>1183.5978</v>
      </c>
      <c r="R119" s="8">
        <v>1057.5971999999999</v>
      </c>
      <c r="S119" s="8">
        <v>33.659999999999997</v>
      </c>
      <c r="T119" s="8">
        <v>777.43380000000002</v>
      </c>
      <c r="U119" s="8">
        <v>951.45600000000002</v>
      </c>
      <c r="V119" s="8">
        <v>831.73860000000002</v>
      </c>
      <c r="W119" s="8">
        <v>622.93439999999998</v>
      </c>
      <c r="X119" s="8">
        <v>1052.9970000000001</v>
      </c>
      <c r="Y119" s="8">
        <v>1033.3620000000001</v>
      </c>
      <c r="Z119" s="8">
        <v>1777.2479999999998</v>
      </c>
      <c r="AA119" s="8">
        <v>1577.8686000000002</v>
      </c>
      <c r="AB119" s="8">
        <v>697.8839999999999</v>
      </c>
      <c r="AC119" s="8">
        <v>769.69200000000001</v>
      </c>
      <c r="AD119" s="8"/>
      <c r="AE119" s="9">
        <v>25</v>
      </c>
      <c r="AF119" s="126" t="s">
        <v>187</v>
      </c>
      <c r="AH119" s="130" t="s">
        <v>187</v>
      </c>
      <c r="AI119" s="130" t="s">
        <v>743</v>
      </c>
      <c r="AJ119" s="130" t="str">
        <f>VLOOKUP(AI119,Codes!$B$2:$C$166,2)</f>
        <v>Wheat</v>
      </c>
    </row>
    <row r="120" spans="1:36" ht="20.100000000000001" customHeight="1" x14ac:dyDescent="0.25">
      <c r="A120" s="4">
        <v>26</v>
      </c>
      <c r="B120" s="90" t="s">
        <v>118</v>
      </c>
      <c r="C120" s="5">
        <v>42.97</v>
      </c>
      <c r="D120" s="5">
        <v>108.979</v>
      </c>
      <c r="E120" s="5">
        <v>27.576000000000001</v>
      </c>
      <c r="F120" s="5">
        <v>151.14664000000002</v>
      </c>
      <c r="G120" s="5">
        <v>57.830629999999992</v>
      </c>
      <c r="H120" s="5">
        <v>71.290800000000004</v>
      </c>
      <c r="I120" s="5">
        <v>63.945425700000008</v>
      </c>
      <c r="J120" s="5">
        <v>57.74961704989186</v>
      </c>
      <c r="K120" s="5">
        <v>107.36201199999998</v>
      </c>
      <c r="L120" s="5">
        <v>16.9788864</v>
      </c>
      <c r="M120" s="5">
        <v>17.239832400000001</v>
      </c>
      <c r="N120" s="5">
        <v>13.187999999999999</v>
      </c>
      <c r="O120" s="5">
        <v>14.052</v>
      </c>
      <c r="Q120" s="5">
        <v>42.97</v>
      </c>
      <c r="R120" s="5">
        <v>111.72200000000001</v>
      </c>
      <c r="S120" s="5">
        <v>25.781999999999996</v>
      </c>
      <c r="T120" s="5">
        <v>112.06576000000001</v>
      </c>
      <c r="U120" s="5">
        <v>34.977579999999996</v>
      </c>
      <c r="V120" s="5">
        <v>39.532400000000003</v>
      </c>
      <c r="W120" s="5">
        <v>34.036107300000005</v>
      </c>
      <c r="X120" s="5">
        <v>28.536806699999996</v>
      </c>
      <c r="Y120" s="5">
        <v>28.363637599999997</v>
      </c>
      <c r="Z120" s="5">
        <v>4.9834887199999995</v>
      </c>
      <c r="AA120" s="5">
        <v>4.9834887199999995</v>
      </c>
      <c r="AB120" s="5">
        <v>3.4375999999999998</v>
      </c>
      <c r="AC120" s="5">
        <v>3.4375999999999998</v>
      </c>
      <c r="AD120" s="5"/>
      <c r="AE120" s="6">
        <v>26</v>
      </c>
      <c r="AF120" s="122" t="s">
        <v>21</v>
      </c>
      <c r="AH120" s="130" t="s">
        <v>21</v>
      </c>
      <c r="AI120" s="130" t="s">
        <v>743</v>
      </c>
      <c r="AJ120" s="130" t="str">
        <f>VLOOKUP(AI120,Codes!$B$2:$C$166,2)</f>
        <v>Wheat</v>
      </c>
    </row>
    <row r="121" spans="1:36" ht="20.100000000000001" customHeight="1" x14ac:dyDescent="0.25">
      <c r="A121" s="7">
        <v>27</v>
      </c>
      <c r="B121" s="91" t="s">
        <v>119</v>
      </c>
      <c r="C121" s="8">
        <v>3620094.1903999997</v>
      </c>
      <c r="D121" s="8">
        <v>4234636.1807650002</v>
      </c>
      <c r="E121" s="8">
        <v>4264367.8875200003</v>
      </c>
      <c r="F121" s="8">
        <v>3260374.1959669995</v>
      </c>
      <c r="G121" s="8">
        <v>3955399.6670227502</v>
      </c>
      <c r="H121" s="8">
        <v>4863544.0999600003</v>
      </c>
      <c r="I121" s="8">
        <v>5461210.6162282648</v>
      </c>
      <c r="J121" s="8">
        <v>6024836.9407984</v>
      </c>
      <c r="K121" s="8">
        <v>6519461.7800400006</v>
      </c>
      <c r="L121" s="8">
        <v>6952710.6351835988</v>
      </c>
      <c r="M121" s="8">
        <v>6898612.8261774024</v>
      </c>
      <c r="N121" s="8">
        <v>7608234.2296059197</v>
      </c>
      <c r="O121" s="8">
        <v>8326113.3312825989</v>
      </c>
      <c r="Q121" s="8">
        <v>3620094.1903999997</v>
      </c>
      <c r="R121" s="8">
        <v>3573885.354458</v>
      </c>
      <c r="S121" s="8">
        <v>3524909.71312</v>
      </c>
      <c r="T121" s="8">
        <v>2662987.8986299997</v>
      </c>
      <c r="U121" s="8">
        <v>3001127.1874654996</v>
      </c>
      <c r="V121" s="8">
        <v>3577517.6662570001</v>
      </c>
      <c r="W121" s="8">
        <v>3809322.934841549</v>
      </c>
      <c r="X121" s="8">
        <v>3893584.3455579998</v>
      </c>
      <c r="Y121" s="8">
        <v>4018682.0868120003</v>
      </c>
      <c r="Z121" s="8">
        <v>4240022.1001220001</v>
      </c>
      <c r="AA121" s="8">
        <v>3999468.4827459999</v>
      </c>
      <c r="AB121" s="8">
        <v>3958258.6032169997</v>
      </c>
      <c r="AC121" s="8">
        <v>4169582.1124459994</v>
      </c>
      <c r="AD121" s="8"/>
      <c r="AE121" s="9">
        <v>27</v>
      </c>
      <c r="AF121" s="126" t="s">
        <v>22</v>
      </c>
      <c r="AH121" s="130" t="s">
        <v>22</v>
      </c>
      <c r="AI121" s="130" t="s">
        <v>743</v>
      </c>
      <c r="AJ121" s="130" t="str">
        <f>VLOOKUP(AI121,Codes!$B$2:$C$166,2)</f>
        <v>Wheat</v>
      </c>
    </row>
    <row r="122" spans="1:36" ht="20.100000000000001" customHeight="1" x14ac:dyDescent="0.25">
      <c r="A122" s="4">
        <v>28</v>
      </c>
      <c r="B122" s="90" t="s">
        <v>125</v>
      </c>
      <c r="C122" s="5">
        <v>108142.39570000001</v>
      </c>
      <c r="D122" s="5">
        <v>122548.41077100001</v>
      </c>
      <c r="E122" s="5">
        <v>123487.17207799999</v>
      </c>
      <c r="F122" s="5">
        <v>101063.02304</v>
      </c>
      <c r="G122" s="5">
        <v>129952.25019999999</v>
      </c>
      <c r="H122" s="5">
        <v>150590.47121999998</v>
      </c>
      <c r="I122" s="5">
        <v>156632.68796159999</v>
      </c>
      <c r="J122" s="5">
        <v>180314.77637739998</v>
      </c>
      <c r="K122" s="5">
        <v>187768.62787999999</v>
      </c>
      <c r="L122" s="5">
        <v>190238.74848000001</v>
      </c>
      <c r="M122" s="5">
        <v>171995.3728401</v>
      </c>
      <c r="N122" s="5">
        <v>185323.08300000001</v>
      </c>
      <c r="O122" s="5">
        <v>202851.9081</v>
      </c>
      <c r="Q122" s="5">
        <v>108142.39570000001</v>
      </c>
      <c r="R122" s="5">
        <v>104878.452149</v>
      </c>
      <c r="S122" s="5">
        <v>102920.44648299999</v>
      </c>
      <c r="T122" s="5">
        <v>79940.419944999987</v>
      </c>
      <c r="U122" s="5">
        <v>94371.474193999995</v>
      </c>
      <c r="V122" s="5">
        <v>107765.89648109999</v>
      </c>
      <c r="W122" s="5">
        <v>112527.6170532</v>
      </c>
      <c r="X122" s="5">
        <v>116518.9430062</v>
      </c>
      <c r="Y122" s="5">
        <v>110692.29066979999</v>
      </c>
      <c r="Z122" s="5">
        <v>117621.15273970002</v>
      </c>
      <c r="AA122" s="5">
        <v>105443.96601030001</v>
      </c>
      <c r="AB122" s="5">
        <v>101529.5140598</v>
      </c>
      <c r="AC122" s="5">
        <v>106192.8349317</v>
      </c>
      <c r="AD122" s="5"/>
      <c r="AE122" s="6">
        <v>28</v>
      </c>
      <c r="AF122" s="122" t="s">
        <v>67</v>
      </c>
      <c r="AH122" s="130" t="s">
        <v>67</v>
      </c>
      <c r="AI122" s="130" t="s">
        <v>743</v>
      </c>
      <c r="AJ122" s="130" t="str">
        <f>VLOOKUP(AI122,Codes!$B$2:$C$166,2)</f>
        <v>Wheat</v>
      </c>
    </row>
    <row r="123" spans="1:36" ht="20.100000000000001" customHeight="1" x14ac:dyDescent="0.25">
      <c r="A123" s="7">
        <v>29</v>
      </c>
      <c r="B123" s="91" t="s">
        <v>120</v>
      </c>
      <c r="C123" s="8">
        <v>91873.93819999999</v>
      </c>
      <c r="D123" s="8">
        <v>125752.73479999999</v>
      </c>
      <c r="E123" s="8">
        <v>139541.847312</v>
      </c>
      <c r="F123" s="8">
        <v>152819.638075</v>
      </c>
      <c r="G123" s="8">
        <v>162219.264</v>
      </c>
      <c r="H123" s="8">
        <v>150969.25118560001</v>
      </c>
      <c r="I123" s="8">
        <v>52902.595199999996</v>
      </c>
      <c r="J123" s="8">
        <v>63844.873591581592</v>
      </c>
      <c r="K123" s="8">
        <v>96878.339361558392</v>
      </c>
      <c r="L123" s="8">
        <v>116161.56996264988</v>
      </c>
      <c r="M123" s="8">
        <v>129003.1694603064</v>
      </c>
      <c r="N123" s="8">
        <v>115968.89959199999</v>
      </c>
      <c r="O123" s="8">
        <v>129196.20373444239</v>
      </c>
      <c r="Q123" s="8">
        <v>91873.93819999999</v>
      </c>
      <c r="R123" s="8">
        <v>94250.044139999984</v>
      </c>
      <c r="S123" s="8">
        <v>97606.912319999989</v>
      </c>
      <c r="T123" s="8">
        <v>98807.221499999985</v>
      </c>
      <c r="U123" s="8">
        <v>100990.08</v>
      </c>
      <c r="V123" s="8">
        <v>90755.576975999997</v>
      </c>
      <c r="W123" s="8">
        <v>32821.775999999998</v>
      </c>
      <c r="X123" s="8">
        <v>35534.491999271995</v>
      </c>
      <c r="Y123" s="8">
        <v>53644.464456671987</v>
      </c>
      <c r="Z123" s="8">
        <v>62560.710618665995</v>
      </c>
      <c r="AA123" s="8">
        <v>68987.566877963996</v>
      </c>
      <c r="AB123" s="8">
        <v>58586.870159999991</v>
      </c>
      <c r="AC123" s="8">
        <v>62432.909039999999</v>
      </c>
      <c r="AD123" s="8"/>
      <c r="AE123" s="9">
        <v>29</v>
      </c>
      <c r="AF123" s="126" t="s">
        <v>23</v>
      </c>
      <c r="AH123" s="130" t="s">
        <v>23</v>
      </c>
      <c r="AI123" s="130" t="s">
        <v>743</v>
      </c>
      <c r="AJ123" s="130" t="str">
        <f>VLOOKUP(AI123,Codes!$B$2:$C$166,2)</f>
        <v>Wheat</v>
      </c>
    </row>
    <row r="124" spans="1:36" ht="20.100000000000001" customHeight="1" x14ac:dyDescent="0.25">
      <c r="A124" s="4">
        <v>30</v>
      </c>
      <c r="B124" s="90" t="s">
        <v>442</v>
      </c>
      <c r="C124" s="5">
        <v>0</v>
      </c>
      <c r="D124" s="5">
        <v>0</v>
      </c>
      <c r="E124" s="5">
        <v>0</v>
      </c>
      <c r="F124" s="5">
        <v>0</v>
      </c>
      <c r="G124" s="5">
        <v>0</v>
      </c>
      <c r="H124" s="5">
        <v>0</v>
      </c>
      <c r="I124" s="5">
        <v>0</v>
      </c>
      <c r="J124" s="5">
        <v>0</v>
      </c>
      <c r="K124" s="5">
        <v>0</v>
      </c>
      <c r="L124" s="5">
        <v>0</v>
      </c>
      <c r="M124" s="5">
        <v>0</v>
      </c>
      <c r="N124" s="5">
        <v>0</v>
      </c>
      <c r="O124" s="5">
        <v>0</v>
      </c>
      <c r="Q124" s="5">
        <v>0</v>
      </c>
      <c r="R124" s="5">
        <v>0</v>
      </c>
      <c r="S124" s="5">
        <v>0</v>
      </c>
      <c r="T124" s="5">
        <v>0</v>
      </c>
      <c r="U124" s="5">
        <v>0</v>
      </c>
      <c r="V124" s="5">
        <v>0</v>
      </c>
      <c r="W124" s="5">
        <v>0</v>
      </c>
      <c r="X124" s="5">
        <v>0</v>
      </c>
      <c r="Y124" s="5">
        <v>0</v>
      </c>
      <c r="Z124" s="5">
        <v>0</v>
      </c>
      <c r="AA124" s="5">
        <v>0</v>
      </c>
      <c r="AB124" s="5">
        <v>0</v>
      </c>
      <c r="AC124" s="5">
        <v>0</v>
      </c>
      <c r="AD124" s="5"/>
      <c r="AE124" s="6">
        <v>30</v>
      </c>
      <c r="AF124" s="122" t="s">
        <v>24</v>
      </c>
      <c r="AH124" s="130" t="s">
        <v>24</v>
      </c>
      <c r="AI124" s="130" t="s">
        <v>743</v>
      </c>
      <c r="AJ124" s="130" t="str">
        <f>VLOOKUP(AI124,Codes!$B$2:$C$166,2)</f>
        <v>Wheat</v>
      </c>
    </row>
    <row r="125" spans="1:36" ht="20.100000000000001" customHeight="1" x14ac:dyDescent="0.25">
      <c r="A125" s="7">
        <v>31</v>
      </c>
      <c r="B125" s="91" t="s">
        <v>126</v>
      </c>
      <c r="C125" s="8">
        <v>322.32000000000005</v>
      </c>
      <c r="D125" s="8">
        <v>349.65</v>
      </c>
      <c r="E125" s="8">
        <v>364</v>
      </c>
      <c r="F125" s="8">
        <v>362.5</v>
      </c>
      <c r="G125" s="8">
        <v>385.82499999999999</v>
      </c>
      <c r="H125" s="8">
        <v>420.0625</v>
      </c>
      <c r="I125" s="8">
        <v>442.57531499999999</v>
      </c>
      <c r="J125" s="8">
        <v>498.22500000000002</v>
      </c>
      <c r="K125" s="8">
        <v>477.88649999999996</v>
      </c>
      <c r="L125" s="8">
        <v>563.745</v>
      </c>
      <c r="M125" s="8">
        <v>588.02499999999998</v>
      </c>
      <c r="N125" s="8">
        <v>602.1</v>
      </c>
      <c r="O125" s="8">
        <v>632.94000000000005</v>
      </c>
      <c r="Q125" s="8">
        <v>322.32000000000005</v>
      </c>
      <c r="R125" s="8">
        <v>306.91500000000002</v>
      </c>
      <c r="S125" s="8">
        <v>308.10000000000002</v>
      </c>
      <c r="T125" s="8">
        <v>296.25</v>
      </c>
      <c r="U125" s="8">
        <v>299.80499999999995</v>
      </c>
      <c r="V125" s="8">
        <v>306.32249999999999</v>
      </c>
      <c r="W125" s="8">
        <v>304.02999899999998</v>
      </c>
      <c r="X125" s="8">
        <v>323.505</v>
      </c>
      <c r="Y125" s="8">
        <v>291.15449999999998</v>
      </c>
      <c r="Z125" s="8">
        <v>323.505</v>
      </c>
      <c r="AA125" s="8">
        <v>324.09750000000003</v>
      </c>
      <c r="AB125" s="8">
        <v>319.95000000000005</v>
      </c>
      <c r="AC125" s="8">
        <v>324.69000000000005</v>
      </c>
      <c r="AD125" s="8"/>
      <c r="AE125" s="9">
        <v>31</v>
      </c>
      <c r="AF125" s="126" t="s">
        <v>29</v>
      </c>
      <c r="AH125" s="130" t="s">
        <v>29</v>
      </c>
      <c r="AI125" s="130" t="s">
        <v>743</v>
      </c>
      <c r="AJ125" s="130" t="str">
        <f>VLOOKUP(AI125,Codes!$B$2:$C$166,2)</f>
        <v>Wheat</v>
      </c>
    </row>
    <row r="126" spans="1:36" ht="20.100000000000001" customHeight="1" x14ac:dyDescent="0.25">
      <c r="A126" s="4">
        <v>32</v>
      </c>
      <c r="B126" s="90" t="s">
        <v>444</v>
      </c>
      <c r="C126" s="5">
        <v>38.97</v>
      </c>
      <c r="D126" s="5">
        <v>39.240971400000006</v>
      </c>
      <c r="E126" s="5">
        <v>42.508216200000014</v>
      </c>
      <c r="F126" s="5">
        <v>42.412460989691397</v>
      </c>
      <c r="G126" s="5">
        <v>16.720857900000006</v>
      </c>
      <c r="H126" s="5">
        <v>16.982086800000005</v>
      </c>
      <c r="I126" s="5">
        <v>16.575759600000005</v>
      </c>
      <c r="J126" s="5">
        <v>33.209361072000007</v>
      </c>
      <c r="K126" s="5">
        <v>24.816096000000005</v>
      </c>
      <c r="L126" s="5">
        <v>0</v>
      </c>
      <c r="M126" s="5">
        <v>0</v>
      </c>
      <c r="N126" s="5">
        <v>0</v>
      </c>
      <c r="O126" s="5">
        <v>0</v>
      </c>
      <c r="Q126" s="5">
        <v>38.97</v>
      </c>
      <c r="R126" s="5">
        <v>34.033799999999999</v>
      </c>
      <c r="S126" s="5">
        <v>34.033799999999999</v>
      </c>
      <c r="T126" s="5">
        <v>34.033799999999999</v>
      </c>
      <c r="U126" s="5">
        <v>13.022475000000002</v>
      </c>
      <c r="V126" s="5">
        <v>11.950799999999999</v>
      </c>
      <c r="W126" s="5">
        <v>11.950799999999999</v>
      </c>
      <c r="X126" s="5">
        <v>22.228487999999999</v>
      </c>
      <c r="Y126" s="5">
        <v>15.587999999999999</v>
      </c>
      <c r="Z126" s="5">
        <v>0</v>
      </c>
      <c r="AA126" s="5">
        <v>0</v>
      </c>
      <c r="AB126" s="5">
        <v>0</v>
      </c>
      <c r="AC126" s="5">
        <v>0</v>
      </c>
      <c r="AD126" s="5"/>
      <c r="AE126" s="6">
        <v>32</v>
      </c>
      <c r="AF126" s="122" t="s">
        <v>25</v>
      </c>
      <c r="AH126" s="130" t="s">
        <v>25</v>
      </c>
      <c r="AI126" s="130" t="s">
        <v>743</v>
      </c>
      <c r="AJ126" s="130" t="str">
        <f>VLOOKUP(AI126,Codes!$B$2:$C$166,2)</f>
        <v>Wheat</v>
      </c>
    </row>
    <row r="127" spans="1:36" ht="20.100000000000001" customHeight="1" x14ac:dyDescent="0.25">
      <c r="A127" s="7">
        <v>33</v>
      </c>
      <c r="B127" s="91" t="s">
        <v>443</v>
      </c>
      <c r="C127" s="8">
        <v>0</v>
      </c>
      <c r="D127" s="8">
        <v>0</v>
      </c>
      <c r="E127" s="8">
        <v>0</v>
      </c>
      <c r="F127" s="8">
        <v>0</v>
      </c>
      <c r="G127" s="8">
        <v>0</v>
      </c>
      <c r="H127" s="8">
        <v>0</v>
      </c>
      <c r="I127" s="8">
        <v>0</v>
      </c>
      <c r="J127" s="8">
        <v>0</v>
      </c>
      <c r="K127" s="8">
        <v>0</v>
      </c>
      <c r="L127" s="8">
        <v>0</v>
      </c>
      <c r="M127" s="8">
        <v>0</v>
      </c>
      <c r="N127" s="8">
        <v>0</v>
      </c>
      <c r="O127" s="8">
        <v>0</v>
      </c>
      <c r="Q127" s="8">
        <v>0</v>
      </c>
      <c r="R127" s="8">
        <v>0</v>
      </c>
      <c r="S127" s="8">
        <v>0</v>
      </c>
      <c r="T127" s="8">
        <v>0</v>
      </c>
      <c r="U127" s="8">
        <v>0</v>
      </c>
      <c r="V127" s="8">
        <v>0</v>
      </c>
      <c r="W127" s="8">
        <v>0</v>
      </c>
      <c r="X127" s="8">
        <v>0</v>
      </c>
      <c r="Y127" s="8">
        <v>0</v>
      </c>
      <c r="Z127" s="8">
        <v>0</v>
      </c>
      <c r="AA127" s="8">
        <v>0</v>
      </c>
      <c r="AB127" s="8">
        <v>0</v>
      </c>
      <c r="AC127" s="8">
        <v>0</v>
      </c>
      <c r="AD127" s="8"/>
      <c r="AE127" s="9">
        <v>33</v>
      </c>
      <c r="AF127" s="126" t="s">
        <v>26</v>
      </c>
      <c r="AH127" s="130" t="s">
        <v>23</v>
      </c>
      <c r="AI127" s="130" t="s">
        <v>743</v>
      </c>
      <c r="AJ127" s="130" t="str">
        <f>VLOOKUP(AI127,Codes!$B$2:$C$166,2)</f>
        <v>Wheat</v>
      </c>
    </row>
    <row r="128" spans="1:36" ht="20.100000000000001" customHeight="1" x14ac:dyDescent="0.25">
      <c r="A128" s="4">
        <v>34</v>
      </c>
      <c r="B128" s="90" t="s">
        <v>121</v>
      </c>
      <c r="C128" s="5">
        <v>10923.7</v>
      </c>
      <c r="D128" s="5">
        <v>8606.5400000000009</v>
      </c>
      <c r="E128" s="5">
        <v>13967.25</v>
      </c>
      <c r="F128" s="5">
        <v>13982.041999999999</v>
      </c>
      <c r="G128" s="5">
        <v>14099.958400000001</v>
      </c>
      <c r="H128" s="5">
        <v>14498.366600000001</v>
      </c>
      <c r="I128" s="5">
        <v>14915.111580000001</v>
      </c>
      <c r="J128" s="5">
        <v>15647.109632</v>
      </c>
      <c r="K128" s="5">
        <v>17402.210000000003</v>
      </c>
      <c r="L128" s="5">
        <v>17486.770500000002</v>
      </c>
      <c r="M128" s="5">
        <v>17095.041499999999</v>
      </c>
      <c r="N128" s="5">
        <v>17547.900000000001</v>
      </c>
      <c r="O128" s="5">
        <v>19130.084999999999</v>
      </c>
      <c r="Q128" s="5">
        <v>10923.7</v>
      </c>
      <c r="R128" s="5">
        <v>8423.7000000000007</v>
      </c>
      <c r="S128" s="5">
        <v>10919.85</v>
      </c>
      <c r="T128" s="5">
        <v>11040.11</v>
      </c>
      <c r="U128" s="5">
        <v>11036.982000000002</v>
      </c>
      <c r="V128" s="5">
        <v>11246.478000000001</v>
      </c>
      <c r="W128" s="5">
        <v>10760.902650000002</v>
      </c>
      <c r="X128" s="5">
        <v>10691.08656</v>
      </c>
      <c r="Y128" s="5">
        <v>10690.216000000002</v>
      </c>
      <c r="Z128" s="5">
        <v>10784.621700000002</v>
      </c>
      <c r="AA128" s="5">
        <v>10501.244499999999</v>
      </c>
      <c r="AB128" s="5">
        <v>10407.720000000001</v>
      </c>
      <c r="AC128" s="5">
        <v>10347.089999999998</v>
      </c>
      <c r="AD128" s="5"/>
      <c r="AE128" s="6">
        <v>34</v>
      </c>
      <c r="AF128" s="122" t="s">
        <v>27</v>
      </c>
      <c r="AH128" s="130" t="s">
        <v>24</v>
      </c>
      <c r="AI128" s="130" t="s">
        <v>743</v>
      </c>
      <c r="AJ128" s="130" t="str">
        <f>VLOOKUP(AI128,Codes!$B$2:$C$166,2)</f>
        <v>Wheat</v>
      </c>
    </row>
    <row r="129" spans="1:36" ht="20.100000000000001" customHeight="1" x14ac:dyDescent="0.25">
      <c r="A129" s="7">
        <v>35</v>
      </c>
      <c r="B129" s="91" t="s">
        <v>122</v>
      </c>
      <c r="C129" s="8">
        <v>0</v>
      </c>
      <c r="D129" s="8">
        <v>0</v>
      </c>
      <c r="E129" s="8">
        <v>0</v>
      </c>
      <c r="F129" s="8">
        <v>0</v>
      </c>
      <c r="G129" s="8">
        <v>0</v>
      </c>
      <c r="H129" s="8">
        <v>0</v>
      </c>
      <c r="I129" s="8">
        <v>0</v>
      </c>
      <c r="J129" s="8">
        <v>0</v>
      </c>
      <c r="K129" s="8">
        <v>0</v>
      </c>
      <c r="L129" s="8">
        <v>0</v>
      </c>
      <c r="M129" s="8">
        <v>0</v>
      </c>
      <c r="N129" s="8">
        <v>0</v>
      </c>
      <c r="O129" s="8">
        <v>0</v>
      </c>
      <c r="Q129" s="8">
        <v>0</v>
      </c>
      <c r="R129" s="8">
        <v>0</v>
      </c>
      <c r="S129" s="8">
        <v>0</v>
      </c>
      <c r="T129" s="8">
        <v>0</v>
      </c>
      <c r="U129" s="8">
        <v>0</v>
      </c>
      <c r="V129" s="8">
        <v>0</v>
      </c>
      <c r="W129" s="8">
        <v>0</v>
      </c>
      <c r="X129" s="8">
        <v>0</v>
      </c>
      <c r="Y129" s="8">
        <v>0</v>
      </c>
      <c r="Z129" s="8">
        <v>0</v>
      </c>
      <c r="AA129" s="8">
        <v>0</v>
      </c>
      <c r="AB129" s="8">
        <v>0</v>
      </c>
      <c r="AC129" s="8">
        <v>0</v>
      </c>
      <c r="AD129" s="8"/>
      <c r="AE129" s="9">
        <v>35</v>
      </c>
      <c r="AF129" s="126" t="s">
        <v>28</v>
      </c>
      <c r="AH129" s="130" t="s">
        <v>29</v>
      </c>
      <c r="AI129" s="130" t="s">
        <v>743</v>
      </c>
      <c r="AJ129" s="130" t="str">
        <f>VLOOKUP(AI129,Codes!$B$2:$C$166,2)</f>
        <v>Wheat</v>
      </c>
    </row>
    <row r="130" spans="1:36" ht="20.100000000000001" customHeight="1" x14ac:dyDescent="0.25">
      <c r="A130" s="4">
        <v>36</v>
      </c>
      <c r="B130" s="90" t="s">
        <v>462</v>
      </c>
      <c r="C130" s="5">
        <v>0</v>
      </c>
      <c r="D130" s="5">
        <v>0</v>
      </c>
      <c r="E130" s="5">
        <v>0</v>
      </c>
      <c r="F130" s="5">
        <v>0</v>
      </c>
      <c r="G130" s="5">
        <v>0</v>
      </c>
      <c r="H130" s="5">
        <v>0</v>
      </c>
      <c r="I130" s="5">
        <v>0</v>
      </c>
      <c r="J130" s="5">
        <v>0</v>
      </c>
      <c r="K130" s="5">
        <v>0</v>
      </c>
      <c r="L130" s="5">
        <v>0</v>
      </c>
      <c r="M130" s="5">
        <v>0</v>
      </c>
      <c r="N130" s="5">
        <v>0</v>
      </c>
      <c r="O130" s="5">
        <v>0</v>
      </c>
      <c r="Q130" s="5">
        <v>0</v>
      </c>
      <c r="R130" s="5">
        <v>0</v>
      </c>
      <c r="S130" s="5">
        <v>0</v>
      </c>
      <c r="T130" s="5">
        <v>0</v>
      </c>
      <c r="U130" s="5">
        <v>0</v>
      </c>
      <c r="V130" s="5">
        <v>0</v>
      </c>
      <c r="W130" s="5">
        <v>0</v>
      </c>
      <c r="X130" s="5">
        <v>0</v>
      </c>
      <c r="Y130" s="5">
        <v>0</v>
      </c>
      <c r="Z130" s="5">
        <v>0</v>
      </c>
      <c r="AA130" s="5">
        <v>0</v>
      </c>
      <c r="AB130" s="5">
        <v>0</v>
      </c>
      <c r="AC130" s="5">
        <v>0</v>
      </c>
      <c r="AD130" s="5"/>
      <c r="AE130" s="6">
        <v>36</v>
      </c>
      <c r="AF130" s="122" t="s">
        <v>68</v>
      </c>
      <c r="AH130" s="130" t="s">
        <v>495</v>
      </c>
      <c r="AI130" s="130" t="s">
        <v>743</v>
      </c>
      <c r="AJ130" s="130" t="str">
        <f>VLOOKUP(AI130,Codes!$B$2:$C$166,2)</f>
        <v>Wheat</v>
      </c>
    </row>
    <row r="131" spans="1:36" ht="20.100000000000001" customHeight="1" x14ac:dyDescent="0.25">
      <c r="A131" s="26"/>
      <c r="B131" s="128" t="s">
        <v>463</v>
      </c>
      <c r="C131" s="27">
        <v>11806819.105009999</v>
      </c>
      <c r="D131" s="27">
        <v>13171014.079548197</v>
      </c>
      <c r="E131" s="27">
        <v>14256129.810966199</v>
      </c>
      <c r="F131" s="27">
        <v>12901145.236226015</v>
      </c>
      <c r="G131" s="27">
        <v>14593872.351903019</v>
      </c>
      <c r="H131" s="27">
        <v>16552615.090380719</v>
      </c>
      <c r="I131" s="27">
        <v>17794497.110476445</v>
      </c>
      <c r="J131" s="27">
        <v>20076560.64179723</v>
      </c>
      <c r="K131" s="27">
        <v>21391132.048998043</v>
      </c>
      <c r="L131" s="27">
        <v>21811112.545147888</v>
      </c>
      <c r="M131" s="27">
        <v>23683505.438795183</v>
      </c>
      <c r="N131" s="27">
        <v>26289934.695250191</v>
      </c>
      <c r="O131" s="27">
        <v>28201473.035465907</v>
      </c>
      <c r="P131" s="16"/>
      <c r="Q131" s="27">
        <v>11806819.105009999</v>
      </c>
      <c r="R131" s="27">
        <v>11588411.159933997</v>
      </c>
      <c r="S131" s="27">
        <v>11905124.136800999</v>
      </c>
      <c r="T131" s="27">
        <v>10782806.832574999</v>
      </c>
      <c r="U131" s="27">
        <v>11487998.912704753</v>
      </c>
      <c r="V131" s="27">
        <v>12269866.636687152</v>
      </c>
      <c r="W131" s="27">
        <v>12451775.745125001</v>
      </c>
      <c r="X131" s="27">
        <v>12898232.798562234</v>
      </c>
      <c r="Y131" s="27">
        <v>13389737.606022185</v>
      </c>
      <c r="Z131" s="27">
        <v>13620608.253734179</v>
      </c>
      <c r="AA131" s="27">
        <v>13379621.27502938</v>
      </c>
      <c r="AB131" s="27">
        <v>13731882.527478499</v>
      </c>
      <c r="AC131" s="27">
        <v>14099661.832727198</v>
      </c>
      <c r="AD131" s="27"/>
      <c r="AE131" s="27"/>
      <c r="AF131" s="129" t="s">
        <v>464</v>
      </c>
      <c r="AH131" s="130" t="s">
        <v>464</v>
      </c>
      <c r="AI131" s="130" t="s">
        <v>743</v>
      </c>
      <c r="AJ131" s="130" t="str">
        <f>VLOOKUP(AI131,Codes!$B$2:$C$166,2)</f>
        <v>Wheat</v>
      </c>
    </row>
    <row r="132" spans="1:36" ht="9.9499999999999993" customHeight="1" x14ac:dyDescent="0.25">
      <c r="B132" s="12"/>
      <c r="AF132" s="12"/>
      <c r="AH132" s="130" t="s">
        <v>494</v>
      </c>
      <c r="AI132" s="130" t="s">
        <v>743</v>
      </c>
      <c r="AJ132" s="130" t="str">
        <f>VLOOKUP(AI132,Codes!$B$2:$C$166,2)</f>
        <v>Wheat</v>
      </c>
    </row>
    <row r="133" spans="1:36" ht="9.9499999999999993" customHeight="1" x14ac:dyDescent="0.25">
      <c r="B133" s="12"/>
      <c r="AF133" s="12"/>
      <c r="AH133" s="130" t="s">
        <v>493</v>
      </c>
      <c r="AI133" s="130" t="s">
        <v>744</v>
      </c>
      <c r="AJ133" s="130" t="str">
        <f>VLOOKUP(AI133,Codes!$B$2:$C$166,2)</f>
        <v>Jowar</v>
      </c>
    </row>
    <row r="134" spans="1:36" s="154" customFormat="1" ht="24" customHeight="1" x14ac:dyDescent="0.25">
      <c r="A134" s="161" t="s">
        <v>148</v>
      </c>
      <c r="B134" s="161"/>
      <c r="C134" s="161"/>
      <c r="D134" s="161"/>
      <c r="E134" s="161"/>
      <c r="F134" s="161"/>
      <c r="G134" s="161"/>
      <c r="H134" s="161"/>
      <c r="I134" s="161"/>
      <c r="J134" s="161"/>
      <c r="K134" s="161"/>
      <c r="L134" s="161"/>
      <c r="M134" s="161"/>
      <c r="N134" s="161"/>
      <c r="O134" s="161"/>
      <c r="P134" s="161"/>
      <c r="Q134" s="161" t="s">
        <v>578</v>
      </c>
      <c r="R134" s="161"/>
      <c r="S134" s="161"/>
      <c r="T134" s="161"/>
      <c r="U134" s="161"/>
      <c r="V134" s="161"/>
      <c r="W134" s="161"/>
      <c r="X134" s="161"/>
      <c r="Y134" s="161"/>
      <c r="Z134" s="161"/>
      <c r="AA134" s="161"/>
      <c r="AB134" s="161"/>
      <c r="AC134" s="161"/>
      <c r="AD134" s="161"/>
      <c r="AE134" s="161"/>
      <c r="AF134" s="161"/>
      <c r="AH134" s="154" t="s">
        <v>490</v>
      </c>
      <c r="AI134" s="130" t="s">
        <v>744</v>
      </c>
      <c r="AJ134" s="130" t="str">
        <f>VLOOKUP(AI134,Codes!$B$2:$C$166,2)</f>
        <v>Jowar</v>
      </c>
    </row>
    <row r="135" spans="1:36" s="154" customFormat="1" ht="24" customHeight="1" x14ac:dyDescent="0.25">
      <c r="A135" s="161" t="str">
        <f>+A91</f>
        <v>(प्रचलित भावों पर at current prices )</v>
      </c>
      <c r="B135" s="161"/>
      <c r="C135" s="161"/>
      <c r="D135" s="161"/>
      <c r="E135" s="161"/>
      <c r="F135" s="161"/>
      <c r="G135" s="161"/>
      <c r="H135" s="161"/>
      <c r="I135" s="161"/>
      <c r="J135" s="161"/>
      <c r="K135" s="161"/>
      <c r="L135" s="161"/>
      <c r="M135" s="161"/>
      <c r="N135" s="161"/>
      <c r="O135" s="161"/>
      <c r="P135" s="161"/>
      <c r="Q135" s="161" t="s">
        <v>723</v>
      </c>
      <c r="R135" s="161"/>
      <c r="S135" s="161"/>
      <c r="T135" s="161"/>
      <c r="U135" s="161"/>
      <c r="V135" s="161"/>
      <c r="W135" s="161"/>
      <c r="X135" s="161"/>
      <c r="Y135" s="161"/>
      <c r="Z135" s="161"/>
      <c r="AA135" s="161"/>
      <c r="AB135" s="161"/>
      <c r="AC135" s="161"/>
      <c r="AD135" s="161"/>
      <c r="AE135" s="161"/>
      <c r="AF135" s="161"/>
      <c r="AH135" s="154" t="s">
        <v>491</v>
      </c>
      <c r="AI135" s="130" t="s">
        <v>744</v>
      </c>
      <c r="AJ135" s="130" t="str">
        <f>VLOOKUP(AI135,Codes!$B$2:$C$166,2)</f>
        <v>Jowar</v>
      </c>
    </row>
    <row r="136" spans="1:36" s="154" customFormat="1" ht="24" customHeight="1" x14ac:dyDescent="0.25">
      <c r="A136" s="161" t="s">
        <v>132</v>
      </c>
      <c r="B136" s="161"/>
      <c r="C136" s="161"/>
      <c r="D136" s="161"/>
      <c r="E136" s="161"/>
      <c r="F136" s="161"/>
      <c r="G136" s="161"/>
      <c r="H136" s="161"/>
      <c r="I136" s="161"/>
      <c r="J136" s="161"/>
      <c r="K136" s="161"/>
      <c r="L136" s="161"/>
      <c r="M136" s="161"/>
      <c r="N136" s="161"/>
      <c r="O136" s="161"/>
      <c r="P136" s="161"/>
      <c r="Q136" s="161" t="s">
        <v>31</v>
      </c>
      <c r="R136" s="161"/>
      <c r="S136" s="161"/>
      <c r="T136" s="161"/>
      <c r="U136" s="161"/>
      <c r="V136" s="161"/>
      <c r="W136" s="161"/>
      <c r="X136" s="161"/>
      <c r="Y136" s="161"/>
      <c r="Z136" s="161"/>
      <c r="AA136" s="161"/>
      <c r="AB136" s="161"/>
      <c r="AC136" s="161"/>
      <c r="AD136" s="161"/>
      <c r="AE136" s="161"/>
      <c r="AF136" s="161"/>
      <c r="AH136" s="154" t="s">
        <v>935</v>
      </c>
      <c r="AI136" s="130" t="s">
        <v>744</v>
      </c>
      <c r="AJ136" s="130" t="str">
        <f>VLOOKUP(AI136,Codes!$B$2:$C$166,2)</f>
        <v>Jowar</v>
      </c>
    </row>
    <row r="137" spans="1:36" ht="20.100000000000001" customHeight="1" x14ac:dyDescent="0.25">
      <c r="A137" s="16"/>
      <c r="B137" s="123" t="s">
        <v>434</v>
      </c>
      <c r="C137" s="124"/>
      <c r="D137" s="124"/>
      <c r="E137" s="124"/>
      <c r="F137" s="124"/>
      <c r="G137" s="124"/>
      <c r="H137" s="124"/>
      <c r="I137" s="124"/>
      <c r="J137" s="124"/>
      <c r="K137" s="124"/>
      <c r="L137" s="124"/>
      <c r="M137" s="124"/>
      <c r="N137" s="124"/>
      <c r="O137" s="124"/>
      <c r="P137" s="16"/>
      <c r="Q137" s="16"/>
      <c r="R137" s="16"/>
      <c r="S137" s="16"/>
      <c r="T137" s="16"/>
      <c r="U137" s="16"/>
      <c r="V137" s="16"/>
      <c r="W137" s="16"/>
      <c r="X137" s="16"/>
      <c r="Y137" s="16"/>
      <c r="Z137" s="16"/>
      <c r="AA137" s="16"/>
      <c r="AB137" s="16"/>
      <c r="AC137" s="16"/>
      <c r="AD137" s="16"/>
      <c r="AF137" s="10" t="s">
        <v>435</v>
      </c>
      <c r="AH137" s="130" t="s">
        <v>435</v>
      </c>
      <c r="AI137" s="130" t="s">
        <v>744</v>
      </c>
      <c r="AJ137" s="130" t="str">
        <f>VLOOKUP(AI137,Codes!$B$2:$C$166,2)</f>
        <v>Jowar</v>
      </c>
    </row>
    <row r="138" spans="1:36" ht="20.100000000000001" customHeight="1" x14ac:dyDescent="0.25">
      <c r="A138" s="17" t="s">
        <v>436</v>
      </c>
      <c r="B138" s="18" t="s">
        <v>103</v>
      </c>
      <c r="C138" s="19" t="s">
        <v>189</v>
      </c>
      <c r="D138" s="19" t="s">
        <v>190</v>
      </c>
      <c r="E138" s="19" t="s">
        <v>412</v>
      </c>
      <c r="F138" s="19" t="s">
        <v>431</v>
      </c>
      <c r="G138" s="19" t="s">
        <v>432</v>
      </c>
      <c r="H138" s="19" t="s">
        <v>433</v>
      </c>
      <c r="I138" s="19" t="s">
        <v>983</v>
      </c>
      <c r="J138" s="19" t="s">
        <v>985</v>
      </c>
      <c r="K138" s="19" t="s">
        <v>994</v>
      </c>
      <c r="L138" s="19" t="s">
        <v>995</v>
      </c>
      <c r="M138" s="19" t="s">
        <v>996</v>
      </c>
      <c r="N138" s="19" t="s">
        <v>997</v>
      </c>
      <c r="O138" s="19" t="s">
        <v>998</v>
      </c>
      <c r="P138" s="25"/>
      <c r="Q138" s="19" t="s">
        <v>189</v>
      </c>
      <c r="R138" s="19" t="s">
        <v>190</v>
      </c>
      <c r="S138" s="19" t="s">
        <v>412</v>
      </c>
      <c r="T138" s="19" t="s">
        <v>431</v>
      </c>
      <c r="U138" s="19" t="s">
        <v>432</v>
      </c>
      <c r="V138" s="19" t="s">
        <v>433</v>
      </c>
      <c r="W138" s="19" t="s">
        <v>983</v>
      </c>
      <c r="X138" s="19" t="s">
        <v>985</v>
      </c>
      <c r="Y138" s="19" t="s">
        <v>994</v>
      </c>
      <c r="Z138" s="19" t="s">
        <v>995</v>
      </c>
      <c r="AA138" s="19" t="s">
        <v>996</v>
      </c>
      <c r="AB138" s="19" t="s">
        <v>997</v>
      </c>
      <c r="AC138" s="19" t="s">
        <v>998</v>
      </c>
      <c r="AD138" s="19"/>
      <c r="AE138" s="19" t="s">
        <v>437</v>
      </c>
      <c r="AF138" s="20" t="s">
        <v>64</v>
      </c>
      <c r="AH138" s="130" t="s">
        <v>64</v>
      </c>
      <c r="AI138" s="130" t="s">
        <v>744</v>
      </c>
      <c r="AJ138" s="130" t="str">
        <f>VLOOKUP(AI138,Codes!$B$2:$C$166,2)</f>
        <v>Jowar</v>
      </c>
    </row>
    <row r="139" spans="1:36" ht="20.100000000000001" customHeight="1" x14ac:dyDescent="0.25">
      <c r="A139" s="1">
        <v>1</v>
      </c>
      <c r="B139" s="89" t="s">
        <v>104</v>
      </c>
      <c r="C139" s="2">
        <v>44237.540867399999</v>
      </c>
      <c r="D139" s="2">
        <v>53642.168608000007</v>
      </c>
      <c r="E139" s="2">
        <v>38174.2984</v>
      </c>
      <c r="F139" s="2">
        <v>43901.957399999999</v>
      </c>
      <c r="G139" s="2">
        <v>56504.837417000002</v>
      </c>
      <c r="H139" s="2">
        <v>37836.011919299999</v>
      </c>
      <c r="I139" s="2">
        <v>41466.510432000003</v>
      </c>
      <c r="J139" s="2">
        <v>44117.809401599996</v>
      </c>
      <c r="K139" s="2">
        <v>67735.392280300002</v>
      </c>
      <c r="L139" s="2">
        <v>82842.303662999984</v>
      </c>
      <c r="M139" s="2">
        <v>52891.399543200008</v>
      </c>
      <c r="N139" s="2">
        <v>74040.914029871565</v>
      </c>
      <c r="O139" s="2">
        <v>92053.458612905131</v>
      </c>
      <c r="Q139" s="2">
        <v>44237.540867399999</v>
      </c>
      <c r="R139" s="2">
        <v>44674.560958000002</v>
      </c>
      <c r="S139" s="2">
        <v>33423.618200000004</v>
      </c>
      <c r="T139" s="2">
        <v>35965.572321</v>
      </c>
      <c r="U139" s="2">
        <v>44947.227317000004</v>
      </c>
      <c r="V139" s="2">
        <v>24920.323032900003</v>
      </c>
      <c r="W139" s="2">
        <v>37756.123296000005</v>
      </c>
      <c r="X139" s="2">
        <v>28911.1784376</v>
      </c>
      <c r="Y139" s="2">
        <v>48892.847749699999</v>
      </c>
      <c r="Z139" s="2">
        <v>51692.264253000001</v>
      </c>
      <c r="AA139" s="2">
        <v>32620.1948362</v>
      </c>
      <c r="AB139" s="2">
        <v>35657.723205999995</v>
      </c>
      <c r="AC139" s="2">
        <v>41284.451112000002</v>
      </c>
      <c r="AD139" s="2"/>
      <c r="AE139" s="3">
        <v>1</v>
      </c>
      <c r="AF139" s="125" t="s">
        <v>0</v>
      </c>
      <c r="AH139" s="130" t="s">
        <v>0</v>
      </c>
      <c r="AI139" s="130" t="s">
        <v>744</v>
      </c>
      <c r="AJ139" s="130" t="str">
        <f>VLOOKUP(AI139,Codes!$B$2:$C$166,2)</f>
        <v>Jowar</v>
      </c>
    </row>
    <row r="140" spans="1:36" ht="20.100000000000001" customHeight="1" x14ac:dyDescent="0.25">
      <c r="A140" s="4">
        <v>2</v>
      </c>
      <c r="B140" s="90" t="s">
        <v>105</v>
      </c>
      <c r="C140" s="5">
        <v>0</v>
      </c>
      <c r="D140" s="5">
        <v>0</v>
      </c>
      <c r="E140" s="5">
        <v>0</v>
      </c>
      <c r="F140" s="5">
        <v>0</v>
      </c>
      <c r="G140" s="5">
        <v>0</v>
      </c>
      <c r="H140" s="5">
        <v>0</v>
      </c>
      <c r="I140" s="5">
        <v>0</v>
      </c>
      <c r="J140" s="5">
        <v>0</v>
      </c>
      <c r="K140" s="5">
        <v>0</v>
      </c>
      <c r="L140" s="5">
        <v>0</v>
      </c>
      <c r="M140" s="5">
        <v>0</v>
      </c>
      <c r="N140" s="5">
        <v>0</v>
      </c>
      <c r="O140" s="5">
        <v>0</v>
      </c>
      <c r="Q140" s="5">
        <v>0</v>
      </c>
      <c r="R140" s="5">
        <v>0</v>
      </c>
      <c r="S140" s="5">
        <v>0</v>
      </c>
      <c r="T140" s="5">
        <v>0</v>
      </c>
      <c r="U140" s="5">
        <v>0</v>
      </c>
      <c r="V140" s="5">
        <v>0</v>
      </c>
      <c r="W140" s="5">
        <v>0</v>
      </c>
      <c r="X140" s="5">
        <v>0</v>
      </c>
      <c r="Y140" s="5">
        <v>0</v>
      </c>
      <c r="Z140" s="5">
        <v>0</v>
      </c>
      <c r="AA140" s="5">
        <v>0</v>
      </c>
      <c r="AB140" s="5">
        <v>0</v>
      </c>
      <c r="AC140" s="5">
        <v>0</v>
      </c>
      <c r="AD140" s="5"/>
      <c r="AE140" s="6">
        <v>2</v>
      </c>
      <c r="AF140" s="122" t="s">
        <v>1</v>
      </c>
      <c r="AH140" s="130" t="s">
        <v>1</v>
      </c>
      <c r="AI140" s="130" t="s">
        <v>744</v>
      </c>
      <c r="AJ140" s="130" t="str">
        <f>VLOOKUP(AI140,Codes!$B$2:$C$166,2)</f>
        <v>Jowar</v>
      </c>
    </row>
    <row r="141" spans="1:36" ht="20.100000000000001" customHeight="1" x14ac:dyDescent="0.25">
      <c r="A141" s="7">
        <v>3</v>
      </c>
      <c r="B141" s="91" t="s">
        <v>106</v>
      </c>
      <c r="C141" s="8">
        <v>0</v>
      </c>
      <c r="D141" s="8">
        <v>0</v>
      </c>
      <c r="E141" s="8">
        <v>0</v>
      </c>
      <c r="F141" s="8">
        <v>0</v>
      </c>
      <c r="G141" s="8">
        <v>0</v>
      </c>
      <c r="H141" s="8">
        <v>0</v>
      </c>
      <c r="I141" s="8">
        <v>0</v>
      </c>
      <c r="J141" s="8">
        <v>0</v>
      </c>
      <c r="K141" s="8">
        <v>0</v>
      </c>
      <c r="L141" s="8">
        <v>0</v>
      </c>
      <c r="M141" s="8">
        <v>0</v>
      </c>
      <c r="N141" s="8">
        <v>0</v>
      </c>
      <c r="O141" s="8">
        <v>0</v>
      </c>
      <c r="Q141" s="8">
        <v>0</v>
      </c>
      <c r="R141" s="8">
        <v>0</v>
      </c>
      <c r="S141" s="8">
        <v>0</v>
      </c>
      <c r="T141" s="8">
        <v>0</v>
      </c>
      <c r="U141" s="8">
        <v>0</v>
      </c>
      <c r="V141" s="8">
        <v>0</v>
      </c>
      <c r="W141" s="8">
        <v>0</v>
      </c>
      <c r="X141" s="8">
        <v>0</v>
      </c>
      <c r="Y141" s="8">
        <v>0</v>
      </c>
      <c r="Z141" s="8">
        <v>0</v>
      </c>
      <c r="AA141" s="8">
        <v>0</v>
      </c>
      <c r="AB141" s="8">
        <v>0</v>
      </c>
      <c r="AC141" s="8">
        <v>0</v>
      </c>
      <c r="AD141" s="8"/>
      <c r="AE141" s="9">
        <v>3</v>
      </c>
      <c r="AF141" s="126" t="s">
        <v>2</v>
      </c>
      <c r="AH141" s="130" t="s">
        <v>2</v>
      </c>
      <c r="AI141" s="130" t="s">
        <v>744</v>
      </c>
      <c r="AJ141" s="130" t="str">
        <f>VLOOKUP(AI141,Codes!$B$2:$C$166,2)</f>
        <v>Jowar</v>
      </c>
    </row>
    <row r="142" spans="1:36" ht="20.100000000000001" customHeight="1" x14ac:dyDescent="0.25">
      <c r="A142" s="4">
        <v>4</v>
      </c>
      <c r="B142" s="90" t="s">
        <v>107</v>
      </c>
      <c r="C142" s="5">
        <v>309.32000000000005</v>
      </c>
      <c r="D142" s="5">
        <v>383.80425599999995</v>
      </c>
      <c r="E142" s="5">
        <v>187.0025</v>
      </c>
      <c r="F142" s="5">
        <v>234.56150000000002</v>
      </c>
      <c r="G142" s="5">
        <v>253.29839790000003</v>
      </c>
      <c r="H142" s="5">
        <v>309.03560399999998</v>
      </c>
      <c r="I142" s="5">
        <v>231.91203227920002</v>
      </c>
      <c r="J142" s="5">
        <v>129.11175666547422</v>
      </c>
      <c r="K142" s="5">
        <v>140.8050447903</v>
      </c>
      <c r="L142" s="5">
        <v>261.8289506525</v>
      </c>
      <c r="M142" s="5">
        <v>322.09130070039998</v>
      </c>
      <c r="N142" s="5">
        <v>257.86563088579976</v>
      </c>
      <c r="O142" s="5">
        <v>263.7808</v>
      </c>
      <c r="Q142" s="5">
        <v>309.32000000000005</v>
      </c>
      <c r="R142" s="5">
        <v>396.49199999999996</v>
      </c>
      <c r="S142" s="5">
        <v>184.18600000000004</v>
      </c>
      <c r="T142" s="5">
        <v>217.93</v>
      </c>
      <c r="U142" s="5">
        <v>240.84780000000003</v>
      </c>
      <c r="V142" s="5">
        <v>268.82719999999995</v>
      </c>
      <c r="W142" s="5">
        <v>203.53649680000001</v>
      </c>
      <c r="X142" s="5">
        <v>107.3137936</v>
      </c>
      <c r="Y142" s="5">
        <v>94.662746200000001</v>
      </c>
      <c r="Z142" s="5">
        <v>183.774745</v>
      </c>
      <c r="AA142" s="5">
        <v>216.32912839999997</v>
      </c>
      <c r="AB142" s="5">
        <v>137.78799999999998</v>
      </c>
      <c r="AC142" s="5">
        <v>112.48</v>
      </c>
      <c r="AD142" s="5"/>
      <c r="AE142" s="6">
        <v>4</v>
      </c>
      <c r="AF142" s="122" t="s">
        <v>3</v>
      </c>
      <c r="AH142" s="130" t="s">
        <v>3</v>
      </c>
      <c r="AI142" s="130" t="s">
        <v>744</v>
      </c>
      <c r="AJ142" s="130" t="str">
        <f>VLOOKUP(AI142,Codes!$B$2:$C$166,2)</f>
        <v>Jowar</v>
      </c>
    </row>
    <row r="143" spans="1:36" ht="20.100000000000001" customHeight="1" x14ac:dyDescent="0.25">
      <c r="A143" s="7">
        <v>5</v>
      </c>
      <c r="B143" s="91" t="s">
        <v>124</v>
      </c>
      <c r="C143" s="8">
        <v>402.21</v>
      </c>
      <c r="D143" s="8">
        <v>435.75</v>
      </c>
      <c r="E143" s="8">
        <v>464.86859504132235</v>
      </c>
      <c r="F143" s="8">
        <v>669.10140000000013</v>
      </c>
      <c r="G143" s="8">
        <v>739.53600000000006</v>
      </c>
      <c r="H143" s="8">
        <v>999.54</v>
      </c>
      <c r="I143" s="8">
        <v>853.85830859999987</v>
      </c>
      <c r="J143" s="8">
        <v>608.26004760000001</v>
      </c>
      <c r="K143" s="8">
        <v>871.51553999999987</v>
      </c>
      <c r="L143" s="8">
        <v>661.93893479999997</v>
      </c>
      <c r="M143" s="8">
        <v>193.92976980000003</v>
      </c>
      <c r="N143" s="8">
        <v>260.92</v>
      </c>
      <c r="O143" s="8">
        <v>121.73299999999999</v>
      </c>
      <c r="Q143" s="8">
        <v>402.21</v>
      </c>
      <c r="R143" s="8">
        <v>343.35</v>
      </c>
      <c r="S143" s="8">
        <v>353.16</v>
      </c>
      <c r="T143" s="8">
        <v>414.96300000000002</v>
      </c>
      <c r="U143" s="8">
        <v>412.02</v>
      </c>
      <c r="V143" s="8">
        <v>529.74</v>
      </c>
      <c r="W143" s="8">
        <v>522.28145699999993</v>
      </c>
      <c r="X143" s="8">
        <v>335.641302</v>
      </c>
      <c r="Y143" s="8">
        <v>399.13947000000002</v>
      </c>
      <c r="Z143" s="8">
        <v>267.96603599999997</v>
      </c>
      <c r="AA143" s="8">
        <v>89.178786000000002</v>
      </c>
      <c r="AB143" s="8">
        <v>107.91</v>
      </c>
      <c r="AC143" s="8">
        <v>42.183</v>
      </c>
      <c r="AD143" s="8"/>
      <c r="AE143" s="9">
        <v>5</v>
      </c>
      <c r="AF143" s="126" t="s">
        <v>185</v>
      </c>
      <c r="AH143" s="130" t="s">
        <v>185</v>
      </c>
      <c r="AI143" s="130" t="s">
        <v>744</v>
      </c>
      <c r="AJ143" s="130" t="str">
        <f>VLOOKUP(AI143,Codes!$B$2:$C$166,2)</f>
        <v>Jowar</v>
      </c>
    </row>
    <row r="144" spans="1:36" ht="20.100000000000001" customHeight="1" x14ac:dyDescent="0.25">
      <c r="A144" s="4">
        <v>6</v>
      </c>
      <c r="B144" s="90" t="s">
        <v>108</v>
      </c>
      <c r="C144" s="5">
        <v>0</v>
      </c>
      <c r="D144" s="5">
        <v>0</v>
      </c>
      <c r="E144" s="5">
        <v>0</v>
      </c>
      <c r="F144" s="5">
        <v>0</v>
      </c>
      <c r="G144" s="5">
        <v>0</v>
      </c>
      <c r="H144" s="5">
        <v>0</v>
      </c>
      <c r="I144" s="5">
        <v>0</v>
      </c>
      <c r="J144" s="5">
        <v>0</v>
      </c>
      <c r="K144" s="5">
        <v>0</v>
      </c>
      <c r="L144" s="5">
        <v>0</v>
      </c>
      <c r="M144" s="5">
        <v>0</v>
      </c>
      <c r="N144" s="5">
        <v>0</v>
      </c>
      <c r="O144" s="5">
        <v>0</v>
      </c>
      <c r="Q144" s="5">
        <v>0</v>
      </c>
      <c r="R144" s="5">
        <v>0</v>
      </c>
      <c r="S144" s="5">
        <v>0</v>
      </c>
      <c r="T144" s="5">
        <v>0</v>
      </c>
      <c r="U144" s="5">
        <v>0</v>
      </c>
      <c r="V144" s="5">
        <v>0</v>
      </c>
      <c r="W144" s="5">
        <v>0</v>
      </c>
      <c r="X144" s="5">
        <v>0</v>
      </c>
      <c r="Y144" s="5">
        <v>0</v>
      </c>
      <c r="Z144" s="5">
        <v>0</v>
      </c>
      <c r="AA144" s="5">
        <v>0</v>
      </c>
      <c r="AB144" s="5">
        <v>0</v>
      </c>
      <c r="AC144" s="5">
        <v>0</v>
      </c>
      <c r="AD144" s="5"/>
      <c r="AE144" s="6">
        <v>6</v>
      </c>
      <c r="AF144" s="122" t="s">
        <v>4</v>
      </c>
      <c r="AH144" s="130" t="s">
        <v>4</v>
      </c>
      <c r="AI144" s="130" t="s">
        <v>744</v>
      </c>
      <c r="AJ144" s="130" t="str">
        <f>VLOOKUP(AI144,Codes!$B$2:$C$166,2)</f>
        <v>Jowar</v>
      </c>
    </row>
    <row r="145" spans="1:36" ht="20.100000000000001" customHeight="1" x14ac:dyDescent="0.25">
      <c r="A145" s="7">
        <v>7</v>
      </c>
      <c r="B145" s="91" t="s">
        <v>109</v>
      </c>
      <c r="C145" s="8">
        <v>18771.95</v>
      </c>
      <c r="D145" s="8">
        <v>16142.02</v>
      </c>
      <c r="E145" s="8">
        <v>35771.75</v>
      </c>
      <c r="F145" s="8">
        <v>50054.55</v>
      </c>
      <c r="G145" s="8">
        <v>34609.019999999997</v>
      </c>
      <c r="H145" s="8">
        <v>26905.5</v>
      </c>
      <c r="I145" s="8">
        <v>27026.31525</v>
      </c>
      <c r="J145" s="8">
        <v>24740.640149400002</v>
      </c>
      <c r="K145" s="8">
        <v>21295.699864950115</v>
      </c>
      <c r="L145" s="8">
        <v>11984.831372333214</v>
      </c>
      <c r="M145" s="8">
        <v>11527.123398007308</v>
      </c>
      <c r="N145" s="8">
        <v>11541.828653297434</v>
      </c>
      <c r="O145" s="8">
        <v>20739.783181999999</v>
      </c>
      <c r="Q145" s="8">
        <v>18771.95</v>
      </c>
      <c r="R145" s="8">
        <v>14450.35</v>
      </c>
      <c r="S145" s="8">
        <v>23633.75</v>
      </c>
      <c r="T145" s="8">
        <v>26334.75</v>
      </c>
      <c r="U145" s="8">
        <v>18636.900000000001</v>
      </c>
      <c r="V145" s="8">
        <v>20257.5</v>
      </c>
      <c r="W145" s="8">
        <v>16885.976750000002</v>
      </c>
      <c r="X145" s="8">
        <v>13027.736000999999</v>
      </c>
      <c r="Y145" s="8">
        <v>9069.8229499999998</v>
      </c>
      <c r="Z145" s="8">
        <v>7755.9809220000006</v>
      </c>
      <c r="AA145" s="8">
        <v>7771.9789450000007</v>
      </c>
      <c r="AB145" s="8">
        <v>6228.5059999999994</v>
      </c>
      <c r="AC145" s="8">
        <v>8930.8564999999999</v>
      </c>
      <c r="AD145" s="8"/>
      <c r="AE145" s="9">
        <v>7</v>
      </c>
      <c r="AF145" s="126" t="s">
        <v>5</v>
      </c>
      <c r="AH145" s="130" t="s">
        <v>5</v>
      </c>
      <c r="AI145" s="130" t="s">
        <v>744</v>
      </c>
      <c r="AJ145" s="130" t="str">
        <f>VLOOKUP(AI145,Codes!$B$2:$C$166,2)</f>
        <v>Jowar</v>
      </c>
    </row>
    <row r="146" spans="1:36" ht="20.100000000000001" customHeight="1" x14ac:dyDescent="0.25">
      <c r="A146" s="4">
        <v>8</v>
      </c>
      <c r="B146" s="90" t="s">
        <v>129</v>
      </c>
      <c r="C146" s="5">
        <v>4446.6872999999996</v>
      </c>
      <c r="D146" s="5">
        <v>4499.6000000000004</v>
      </c>
      <c r="E146" s="5">
        <v>6816.8</v>
      </c>
      <c r="F146" s="5">
        <v>4785.0322000000006</v>
      </c>
      <c r="G146" s="5">
        <v>5595.1</v>
      </c>
      <c r="H146" s="5">
        <v>6719.3973000000005</v>
      </c>
      <c r="I146" s="5">
        <v>5817.3057503999989</v>
      </c>
      <c r="J146" s="5">
        <v>4684.4397599999993</v>
      </c>
      <c r="K146" s="5">
        <v>3958.6403999999998</v>
      </c>
      <c r="L146" s="5">
        <v>4212.702816</v>
      </c>
      <c r="M146" s="5">
        <v>3752.9896441016954</v>
      </c>
      <c r="N146" s="5">
        <v>4346.0188039999994</v>
      </c>
      <c r="O146" s="5">
        <v>3319.159662</v>
      </c>
      <c r="Q146" s="5">
        <v>4446.6872999999996</v>
      </c>
      <c r="R146" s="5">
        <v>3772.9467999999997</v>
      </c>
      <c r="S146" s="5">
        <v>5389.924</v>
      </c>
      <c r="T146" s="5">
        <v>3503.4506000000001</v>
      </c>
      <c r="U146" s="5">
        <v>3772.9467999999997</v>
      </c>
      <c r="V146" s="5">
        <v>4446.6872999999996</v>
      </c>
      <c r="W146" s="5">
        <v>3356.8446671999995</v>
      </c>
      <c r="X146" s="5">
        <v>2867.2239710399999</v>
      </c>
      <c r="Y146" s="5">
        <v>2127.2952043199998</v>
      </c>
      <c r="Z146" s="5">
        <v>2212.8332982000002</v>
      </c>
      <c r="AA146" s="5">
        <v>1660.976497093</v>
      </c>
      <c r="AB146" s="5">
        <v>1902.6431719999998</v>
      </c>
      <c r="AC146" s="5">
        <v>1366.345734</v>
      </c>
      <c r="AD146" s="5"/>
      <c r="AE146" s="6">
        <v>8</v>
      </c>
      <c r="AF146" s="122" t="s">
        <v>6</v>
      </c>
      <c r="AH146" s="130" t="s">
        <v>6</v>
      </c>
      <c r="AI146" s="130" t="s">
        <v>744</v>
      </c>
      <c r="AJ146" s="130" t="str">
        <f>VLOOKUP(AI146,Codes!$B$2:$C$166,2)</f>
        <v>Jowar</v>
      </c>
    </row>
    <row r="147" spans="1:36" ht="20.100000000000001" customHeight="1" x14ac:dyDescent="0.25">
      <c r="A147" s="7">
        <v>9</v>
      </c>
      <c r="B147" s="91" t="s">
        <v>110</v>
      </c>
      <c r="C147" s="8">
        <v>15.116075</v>
      </c>
      <c r="D147" s="8">
        <v>0</v>
      </c>
      <c r="E147" s="8">
        <v>0</v>
      </c>
      <c r="F147" s="8">
        <v>0</v>
      </c>
      <c r="G147" s="8">
        <v>0</v>
      </c>
      <c r="H147" s="8">
        <v>0</v>
      </c>
      <c r="I147" s="8">
        <v>0</v>
      </c>
      <c r="J147" s="8">
        <v>0</v>
      </c>
      <c r="K147" s="8">
        <v>0</v>
      </c>
      <c r="L147" s="8">
        <v>1.7950589059124997</v>
      </c>
      <c r="M147" s="8">
        <v>0.93310368200000005</v>
      </c>
      <c r="N147" s="8">
        <v>0</v>
      </c>
      <c r="O147" s="8">
        <v>0</v>
      </c>
      <c r="Q147" s="8">
        <v>15.116075</v>
      </c>
      <c r="R147" s="8">
        <v>0</v>
      </c>
      <c r="S147" s="8">
        <v>0</v>
      </c>
      <c r="T147" s="8">
        <v>0</v>
      </c>
      <c r="U147" s="8">
        <v>0</v>
      </c>
      <c r="V147" s="8">
        <v>0</v>
      </c>
      <c r="W147" s="8">
        <v>0</v>
      </c>
      <c r="X147" s="8">
        <v>0</v>
      </c>
      <c r="Y147" s="8">
        <v>0</v>
      </c>
      <c r="Z147" s="8">
        <v>1.1633563874999999</v>
      </c>
      <c r="AA147" s="8">
        <v>0.65115400000000012</v>
      </c>
      <c r="AB147" s="8">
        <v>0</v>
      </c>
      <c r="AC147" s="8">
        <v>0</v>
      </c>
      <c r="AD147" s="8"/>
      <c r="AE147" s="9">
        <v>9</v>
      </c>
      <c r="AF147" s="126" t="s">
        <v>7</v>
      </c>
      <c r="AH147" s="130" t="s">
        <v>7</v>
      </c>
      <c r="AI147" s="130" t="s">
        <v>744</v>
      </c>
      <c r="AJ147" s="130" t="str">
        <f>VLOOKUP(AI147,Codes!$B$2:$C$166,2)</f>
        <v>Jowar</v>
      </c>
    </row>
    <row r="148" spans="1:36" ht="20.100000000000001" customHeight="1" x14ac:dyDescent="0.25">
      <c r="A148" s="4">
        <v>10</v>
      </c>
      <c r="B148" s="90" t="s">
        <v>445</v>
      </c>
      <c r="C148" s="5">
        <v>0</v>
      </c>
      <c r="D148" s="5">
        <v>0</v>
      </c>
      <c r="E148" s="5">
        <v>0</v>
      </c>
      <c r="F148" s="5">
        <v>0</v>
      </c>
      <c r="G148" s="5">
        <v>0</v>
      </c>
      <c r="H148" s="5">
        <v>0</v>
      </c>
      <c r="I148" s="5">
        <v>2.6003250000000002</v>
      </c>
      <c r="J148" s="5">
        <v>0</v>
      </c>
      <c r="K148" s="5">
        <v>0</v>
      </c>
      <c r="L148" s="5">
        <v>0</v>
      </c>
      <c r="M148" s="5">
        <v>0</v>
      </c>
      <c r="N148" s="5">
        <v>0</v>
      </c>
      <c r="O148" s="5">
        <v>0</v>
      </c>
      <c r="Q148" s="5">
        <v>0</v>
      </c>
      <c r="R148" s="5">
        <v>0</v>
      </c>
      <c r="S148" s="5">
        <v>0</v>
      </c>
      <c r="T148" s="5">
        <v>0</v>
      </c>
      <c r="U148" s="5">
        <v>0</v>
      </c>
      <c r="V148" s="5">
        <v>0</v>
      </c>
      <c r="W148" s="5">
        <v>2.6003250000000002</v>
      </c>
      <c r="X148" s="5">
        <v>0</v>
      </c>
      <c r="Y148" s="5">
        <v>0</v>
      </c>
      <c r="Z148" s="5">
        <v>0</v>
      </c>
      <c r="AA148" s="5">
        <v>0</v>
      </c>
      <c r="AB148" s="5">
        <v>0</v>
      </c>
      <c r="AC148" s="5">
        <v>0</v>
      </c>
      <c r="AD148" s="5"/>
      <c r="AE148" s="6">
        <v>10</v>
      </c>
      <c r="AF148" s="122" t="s">
        <v>8</v>
      </c>
      <c r="AH148" s="130" t="s">
        <v>8</v>
      </c>
      <c r="AI148" s="130" t="s">
        <v>744</v>
      </c>
      <c r="AJ148" s="130" t="str">
        <f>VLOOKUP(AI148,Codes!$B$2:$C$166,2)</f>
        <v>Jowar</v>
      </c>
    </row>
    <row r="149" spans="1:36" ht="20.100000000000001" customHeight="1" x14ac:dyDescent="0.25">
      <c r="A149" s="7">
        <v>11</v>
      </c>
      <c r="B149" s="91" t="s">
        <v>123</v>
      </c>
      <c r="C149" s="8">
        <v>51.5</v>
      </c>
      <c r="D149" s="8">
        <v>149.39680000000001</v>
      </c>
      <c r="E149" s="8">
        <v>39.970000000000006</v>
      </c>
      <c r="F149" s="8">
        <v>47.747315737051785</v>
      </c>
      <c r="G149" s="8">
        <v>198.70586728087653</v>
      </c>
      <c r="H149" s="8">
        <v>485.55403012948204</v>
      </c>
      <c r="I149" s="8">
        <v>392.35594000000003</v>
      </c>
      <c r="J149" s="8">
        <v>340.5669299999999</v>
      </c>
      <c r="K149" s="8">
        <v>343.94298000000003</v>
      </c>
      <c r="L149" s="8">
        <v>323.56109200000009</v>
      </c>
      <c r="M149" s="8">
        <v>349.63465980000001</v>
      </c>
      <c r="N149" s="8">
        <v>225.72</v>
      </c>
      <c r="O149" s="8">
        <v>340.26</v>
      </c>
      <c r="Q149" s="8">
        <v>51.5</v>
      </c>
      <c r="R149" s="8">
        <v>115.36000000000001</v>
      </c>
      <c r="S149" s="8">
        <v>28.840000000000003</v>
      </c>
      <c r="T149" s="8">
        <v>29.87</v>
      </c>
      <c r="U149" s="8">
        <v>126.381</v>
      </c>
      <c r="V149" s="8">
        <v>282.529</v>
      </c>
      <c r="W149" s="8">
        <v>227.67696800000002</v>
      </c>
      <c r="X149" s="8">
        <v>144.35552999999999</v>
      </c>
      <c r="Y149" s="8">
        <v>138.92598800000002</v>
      </c>
      <c r="Z149" s="8">
        <v>127.20149800000003</v>
      </c>
      <c r="AA149" s="8">
        <v>131.52801300000002</v>
      </c>
      <c r="AB149" s="8">
        <v>78.28</v>
      </c>
      <c r="AC149" s="8">
        <v>110.21</v>
      </c>
      <c r="AD149" s="8"/>
      <c r="AE149" s="9">
        <v>11</v>
      </c>
      <c r="AF149" s="126" t="s">
        <v>65</v>
      </c>
      <c r="AH149" s="130" t="s">
        <v>65</v>
      </c>
      <c r="AI149" s="130" t="s">
        <v>744</v>
      </c>
      <c r="AJ149" s="130" t="str">
        <f>VLOOKUP(AI149,Codes!$B$2:$C$166,2)</f>
        <v>Jowar</v>
      </c>
    </row>
    <row r="150" spans="1:36" ht="20.100000000000001" customHeight="1" x14ac:dyDescent="0.25">
      <c r="A150" s="4">
        <v>12</v>
      </c>
      <c r="B150" s="90" t="s">
        <v>128</v>
      </c>
      <c r="C150" s="5">
        <v>222671.02</v>
      </c>
      <c r="D150" s="5">
        <v>206823.2</v>
      </c>
      <c r="E150" s="5">
        <v>216923.07</v>
      </c>
      <c r="F150" s="5">
        <v>206717.92</v>
      </c>
      <c r="G150" s="5">
        <v>187841.26144</v>
      </c>
      <c r="H150" s="5">
        <v>186146.28081</v>
      </c>
      <c r="I150" s="5">
        <v>258227.27559999999</v>
      </c>
      <c r="J150" s="5">
        <v>243652.98089999997</v>
      </c>
      <c r="K150" s="5">
        <v>240734.58449199999</v>
      </c>
      <c r="L150" s="5">
        <v>201649.37904</v>
      </c>
      <c r="M150" s="5">
        <v>157413.42000000001</v>
      </c>
      <c r="N150" s="5">
        <v>229692.07599999997</v>
      </c>
      <c r="O150" s="5">
        <v>313059.52679999999</v>
      </c>
      <c r="Q150" s="5">
        <v>222671.02</v>
      </c>
      <c r="R150" s="5">
        <v>251125.55</v>
      </c>
      <c r="S150" s="5">
        <v>251507.49</v>
      </c>
      <c r="T150" s="5">
        <v>224198.78</v>
      </c>
      <c r="U150" s="5">
        <v>182369.322304</v>
      </c>
      <c r="V150" s="5">
        <v>161576.08857000002</v>
      </c>
      <c r="W150" s="5">
        <v>217768.43815999999</v>
      </c>
      <c r="X150" s="5">
        <v>170285.12264399999</v>
      </c>
      <c r="Y150" s="5">
        <v>188483.79976400002</v>
      </c>
      <c r="Z150" s="5">
        <v>172546.74216000002</v>
      </c>
      <c r="AA150" s="5">
        <v>139689.78075000001</v>
      </c>
      <c r="AB150" s="5">
        <v>130180.42959999999</v>
      </c>
      <c r="AC150" s="5">
        <v>180042.6966</v>
      </c>
      <c r="AD150" s="5"/>
      <c r="AE150" s="6">
        <v>12</v>
      </c>
      <c r="AF150" s="122" t="s">
        <v>9</v>
      </c>
      <c r="AH150" s="130" t="s">
        <v>9</v>
      </c>
      <c r="AI150" s="130" t="s">
        <v>744</v>
      </c>
      <c r="AJ150" s="130" t="str">
        <f>VLOOKUP(AI150,Codes!$B$2:$C$166,2)</f>
        <v>Jowar</v>
      </c>
    </row>
    <row r="151" spans="1:36" ht="20.100000000000001" customHeight="1" x14ac:dyDescent="0.25">
      <c r="A151" s="7">
        <v>13</v>
      </c>
      <c r="B151" s="91" t="s">
        <v>459</v>
      </c>
      <c r="C151" s="8">
        <v>15.828000000000001</v>
      </c>
      <c r="D151" s="8">
        <v>10.9901</v>
      </c>
      <c r="E151" s="8">
        <v>10.36256611570248</v>
      </c>
      <c r="F151" s="8">
        <v>24</v>
      </c>
      <c r="G151" s="8">
        <v>26.4</v>
      </c>
      <c r="H151" s="8">
        <v>24.047410008779629</v>
      </c>
      <c r="I151" s="8">
        <v>30.392473859999996</v>
      </c>
      <c r="J151" s="8">
        <v>36.618268050000005</v>
      </c>
      <c r="K151" s="8">
        <v>51.373350000000002</v>
      </c>
      <c r="L151" s="8">
        <v>42.703979640000007</v>
      </c>
      <c r="M151" s="8">
        <v>58.831670636178004</v>
      </c>
      <c r="N151" s="8">
        <v>0</v>
      </c>
      <c r="O151" s="8">
        <v>152.62862399999997</v>
      </c>
      <c r="Q151" s="8">
        <v>15.828000000000001</v>
      </c>
      <c r="R151" s="8">
        <v>8.7053999999999991</v>
      </c>
      <c r="S151" s="8">
        <v>7.9140000000000006</v>
      </c>
      <c r="T151" s="8">
        <v>9.4968000000000004</v>
      </c>
      <c r="U151" s="8">
        <v>10.446480000000001</v>
      </c>
      <c r="V151" s="8">
        <v>8.7053999999999991</v>
      </c>
      <c r="W151" s="8">
        <v>11.002517639999999</v>
      </c>
      <c r="X151" s="8">
        <v>13.256345700000002</v>
      </c>
      <c r="Y151" s="8">
        <v>18.597899999999999</v>
      </c>
      <c r="Z151" s="8">
        <v>16.140761280000003</v>
      </c>
      <c r="AA151" s="8">
        <v>22.236519780000002</v>
      </c>
      <c r="AB151" s="8">
        <v>0</v>
      </c>
      <c r="AC151" s="8">
        <v>45.901199999999996</v>
      </c>
      <c r="AD151" s="8"/>
      <c r="AE151" s="9">
        <v>13</v>
      </c>
      <c r="AF151" s="126" t="s">
        <v>10</v>
      </c>
      <c r="AH151" s="130" t="s">
        <v>10</v>
      </c>
      <c r="AI151" s="130" t="s">
        <v>744</v>
      </c>
      <c r="AJ151" s="130" t="str">
        <f>VLOOKUP(AI151,Codes!$B$2:$C$166,2)</f>
        <v>Jowar</v>
      </c>
    </row>
    <row r="152" spans="1:36" ht="20.100000000000001" customHeight="1" x14ac:dyDescent="0.25">
      <c r="A152" s="4">
        <v>14</v>
      </c>
      <c r="B152" s="90" t="s">
        <v>111</v>
      </c>
      <c r="C152" s="5">
        <v>67247.070099999997</v>
      </c>
      <c r="D152" s="5">
        <v>62924.434999999998</v>
      </c>
      <c r="E152" s="5">
        <v>56400.73977</v>
      </c>
      <c r="F152" s="5">
        <v>61064.386500000001</v>
      </c>
      <c r="G152" s="5">
        <v>67200</v>
      </c>
      <c r="H152" s="5">
        <v>65349.812000000005</v>
      </c>
      <c r="I152" s="5">
        <v>104417.20327500001</v>
      </c>
      <c r="J152" s="5">
        <v>32703.66</v>
      </c>
      <c r="K152" s="5">
        <v>41695.83</v>
      </c>
      <c r="L152" s="5">
        <v>54738.25</v>
      </c>
      <c r="M152" s="5">
        <v>58537.176000000007</v>
      </c>
      <c r="N152" s="5">
        <v>45683.026800000007</v>
      </c>
      <c r="O152" s="5">
        <v>55019.918873736824</v>
      </c>
      <c r="Q152" s="5">
        <v>67247.070099999997</v>
      </c>
      <c r="R152" s="5">
        <v>62924.434999999998</v>
      </c>
      <c r="S152" s="5">
        <v>40851.637539999996</v>
      </c>
      <c r="T152" s="5">
        <v>41256.542600000001</v>
      </c>
      <c r="U152" s="5">
        <v>43773.52</v>
      </c>
      <c r="V152" s="5">
        <v>41433.825355999994</v>
      </c>
      <c r="W152" s="5">
        <v>62390.233905300003</v>
      </c>
      <c r="X152" s="5">
        <v>17966.294115000001</v>
      </c>
      <c r="Y152" s="5">
        <v>18071.022261599999</v>
      </c>
      <c r="Z152" s="5">
        <v>23747.134600000001</v>
      </c>
      <c r="AA152" s="5">
        <v>25830.425850600001</v>
      </c>
      <c r="AB152" s="5">
        <v>18544.651748</v>
      </c>
      <c r="AC152" s="5">
        <v>17822.388668</v>
      </c>
      <c r="AD152" s="5"/>
      <c r="AE152" s="6">
        <v>14</v>
      </c>
      <c r="AF152" s="122" t="s">
        <v>11</v>
      </c>
      <c r="AH152" s="130" t="s">
        <v>11</v>
      </c>
      <c r="AI152" s="130" t="s">
        <v>744</v>
      </c>
      <c r="AJ152" s="130" t="str">
        <f>VLOOKUP(AI152,Codes!$B$2:$C$166,2)</f>
        <v>Jowar</v>
      </c>
    </row>
    <row r="153" spans="1:36" ht="20.100000000000001" customHeight="1" x14ac:dyDescent="0.25">
      <c r="A153" s="7">
        <v>15</v>
      </c>
      <c r="B153" s="91" t="s">
        <v>458</v>
      </c>
      <c r="C153" s="8">
        <v>477199.6</v>
      </c>
      <c r="D153" s="8">
        <v>317526.623073</v>
      </c>
      <c r="E153" s="8">
        <v>357460.09877800004</v>
      </c>
      <c r="F153" s="8">
        <v>380733.76289999997</v>
      </c>
      <c r="G153" s="8">
        <v>236810.1897282</v>
      </c>
      <c r="H153" s="8">
        <v>410845.29230383999</v>
      </c>
      <c r="I153" s="8">
        <v>286273.83062020002</v>
      </c>
      <c r="J153" s="8">
        <v>170859.56967416414</v>
      </c>
      <c r="K153" s="8">
        <v>483951.52261767304</v>
      </c>
      <c r="L153" s="8">
        <v>400465.52997609996</v>
      </c>
      <c r="M153" s="8">
        <v>312346.04821904516</v>
      </c>
      <c r="N153" s="8">
        <v>353210.66895999998</v>
      </c>
      <c r="O153" s="8">
        <v>590215.10719674861</v>
      </c>
      <c r="Q153" s="8">
        <v>477199.6</v>
      </c>
      <c r="R153" s="8">
        <v>342936.22320000001</v>
      </c>
      <c r="S153" s="8">
        <v>401673.41600000003</v>
      </c>
      <c r="T153" s="8">
        <v>373714.8</v>
      </c>
      <c r="U153" s="8">
        <v>239621.0036</v>
      </c>
      <c r="V153" s="8">
        <v>384591.90304000006</v>
      </c>
      <c r="W153" s="8">
        <v>284704.90096</v>
      </c>
      <c r="X153" s="8">
        <v>154603.77318799999</v>
      </c>
      <c r="Y153" s="8">
        <v>320290.73124400002</v>
      </c>
      <c r="Z153" s="8">
        <v>309499.55780000001</v>
      </c>
      <c r="AA153" s="8">
        <v>276076.83449600002</v>
      </c>
      <c r="AB153" s="8">
        <v>232530.7</v>
      </c>
      <c r="AC153" s="8">
        <v>314639.864</v>
      </c>
      <c r="AD153" s="8"/>
      <c r="AE153" s="9">
        <v>15</v>
      </c>
      <c r="AF153" s="126" t="s">
        <v>12</v>
      </c>
      <c r="AH153" s="130" t="s">
        <v>12</v>
      </c>
      <c r="AI153" s="130" t="s">
        <v>744</v>
      </c>
      <c r="AJ153" s="130" t="str">
        <f>VLOOKUP(AI153,Codes!$B$2:$C$166,2)</f>
        <v>Jowar</v>
      </c>
    </row>
    <row r="154" spans="1:36" ht="20.100000000000001" customHeight="1" x14ac:dyDescent="0.25">
      <c r="A154" s="4">
        <v>16</v>
      </c>
      <c r="B154" s="90" t="s">
        <v>112</v>
      </c>
      <c r="C154" s="5">
        <v>0</v>
      </c>
      <c r="D154" s="5">
        <v>0</v>
      </c>
      <c r="E154" s="5">
        <v>0</v>
      </c>
      <c r="F154" s="5">
        <v>0</v>
      </c>
      <c r="G154" s="5">
        <v>0</v>
      </c>
      <c r="H154" s="5">
        <v>0</v>
      </c>
      <c r="I154" s="5">
        <v>0</v>
      </c>
      <c r="J154" s="5">
        <v>0</v>
      </c>
      <c r="K154" s="5">
        <v>0</v>
      </c>
      <c r="L154" s="5">
        <v>0</v>
      </c>
      <c r="M154" s="5">
        <v>0</v>
      </c>
      <c r="N154" s="5">
        <v>0</v>
      </c>
      <c r="O154" s="5">
        <v>0</v>
      </c>
      <c r="Q154" s="5">
        <v>0</v>
      </c>
      <c r="R154" s="5">
        <v>0</v>
      </c>
      <c r="S154" s="5">
        <v>0</v>
      </c>
      <c r="T154" s="5">
        <v>0</v>
      </c>
      <c r="U154" s="5">
        <v>0</v>
      </c>
      <c r="V154" s="5">
        <v>0</v>
      </c>
      <c r="W154" s="5">
        <v>0</v>
      </c>
      <c r="X154" s="5">
        <v>0</v>
      </c>
      <c r="Y154" s="5">
        <v>0</v>
      </c>
      <c r="Z154" s="5">
        <v>0</v>
      </c>
      <c r="AA154" s="5">
        <v>0</v>
      </c>
      <c r="AB154" s="5">
        <v>0</v>
      </c>
      <c r="AC154" s="5">
        <v>0</v>
      </c>
      <c r="AD154" s="5"/>
      <c r="AE154" s="6">
        <v>16</v>
      </c>
      <c r="AF154" s="122" t="s">
        <v>13</v>
      </c>
      <c r="AH154" s="130" t="s">
        <v>13</v>
      </c>
      <c r="AI154" s="130" t="s">
        <v>744</v>
      </c>
      <c r="AJ154" s="130" t="str">
        <f>VLOOKUP(AI154,Codes!$B$2:$C$166,2)</f>
        <v>Jowar</v>
      </c>
    </row>
    <row r="155" spans="1:36" ht="20.100000000000001" customHeight="1" x14ac:dyDescent="0.25">
      <c r="A155" s="7">
        <v>17</v>
      </c>
      <c r="B155" s="91" t="s">
        <v>113</v>
      </c>
      <c r="C155" s="8">
        <v>0</v>
      </c>
      <c r="D155" s="8">
        <v>0</v>
      </c>
      <c r="E155" s="8">
        <v>0</v>
      </c>
      <c r="F155" s="8">
        <v>0</v>
      </c>
      <c r="G155" s="8">
        <v>0</v>
      </c>
      <c r="H155" s="8">
        <v>0</v>
      </c>
      <c r="I155" s="8">
        <v>0</v>
      </c>
      <c r="J155" s="8">
        <v>0</v>
      </c>
      <c r="K155" s="8">
        <v>0</v>
      </c>
      <c r="L155" s="8">
        <v>0</v>
      </c>
      <c r="M155" s="8">
        <v>0</v>
      </c>
      <c r="N155" s="8">
        <v>0</v>
      </c>
      <c r="O155" s="8">
        <v>0</v>
      </c>
      <c r="Q155" s="8">
        <v>0</v>
      </c>
      <c r="R155" s="8">
        <v>0</v>
      </c>
      <c r="S155" s="8">
        <v>0</v>
      </c>
      <c r="T155" s="8">
        <v>0</v>
      </c>
      <c r="U155" s="8">
        <v>0</v>
      </c>
      <c r="V155" s="8">
        <v>0</v>
      </c>
      <c r="W155" s="8">
        <v>0</v>
      </c>
      <c r="X155" s="8">
        <v>0</v>
      </c>
      <c r="Y155" s="8">
        <v>0</v>
      </c>
      <c r="Z155" s="8">
        <v>0</v>
      </c>
      <c r="AA155" s="8">
        <v>0</v>
      </c>
      <c r="AB155" s="8">
        <v>0</v>
      </c>
      <c r="AC155" s="8">
        <v>0</v>
      </c>
      <c r="AD155" s="8"/>
      <c r="AE155" s="9">
        <v>17</v>
      </c>
      <c r="AF155" s="126" t="s">
        <v>14</v>
      </c>
      <c r="AH155" s="130" t="s">
        <v>14</v>
      </c>
      <c r="AI155" s="130" t="s">
        <v>744</v>
      </c>
      <c r="AJ155" s="130" t="str">
        <f>VLOOKUP(AI155,Codes!$B$2:$C$166,2)</f>
        <v>Jowar</v>
      </c>
    </row>
    <row r="156" spans="1:36" ht="20.100000000000001" customHeight="1" x14ac:dyDescent="0.25">
      <c r="A156" s="4">
        <v>18</v>
      </c>
      <c r="B156" s="90" t="s">
        <v>114</v>
      </c>
      <c r="C156" s="5">
        <v>0</v>
      </c>
      <c r="D156" s="5">
        <v>0</v>
      </c>
      <c r="E156" s="5">
        <v>0</v>
      </c>
      <c r="F156" s="5">
        <v>0</v>
      </c>
      <c r="G156" s="5">
        <v>0</v>
      </c>
      <c r="H156" s="5">
        <v>0</v>
      </c>
      <c r="I156" s="5">
        <v>0</v>
      </c>
      <c r="J156" s="5">
        <v>0</v>
      </c>
      <c r="K156" s="5">
        <v>0</v>
      </c>
      <c r="L156" s="5">
        <v>0</v>
      </c>
      <c r="M156" s="5">
        <v>0</v>
      </c>
      <c r="N156" s="5">
        <v>0</v>
      </c>
      <c r="O156" s="5">
        <v>0</v>
      </c>
      <c r="Q156" s="5">
        <v>0</v>
      </c>
      <c r="R156" s="5">
        <v>0</v>
      </c>
      <c r="S156" s="5">
        <v>0</v>
      </c>
      <c r="T156" s="5">
        <v>0</v>
      </c>
      <c r="U156" s="5">
        <v>0</v>
      </c>
      <c r="V156" s="5">
        <v>0</v>
      </c>
      <c r="W156" s="5">
        <v>0</v>
      </c>
      <c r="X156" s="5">
        <v>0</v>
      </c>
      <c r="Y156" s="5">
        <v>0</v>
      </c>
      <c r="Z156" s="5">
        <v>0</v>
      </c>
      <c r="AA156" s="5">
        <v>0</v>
      </c>
      <c r="AB156" s="5">
        <v>0</v>
      </c>
      <c r="AC156" s="5">
        <v>0</v>
      </c>
      <c r="AD156" s="5"/>
      <c r="AE156" s="6">
        <v>18</v>
      </c>
      <c r="AF156" s="122" t="s">
        <v>15</v>
      </c>
      <c r="AH156" s="130" t="s">
        <v>15</v>
      </c>
      <c r="AI156" s="130" t="s">
        <v>744</v>
      </c>
      <c r="AJ156" s="130" t="str">
        <f>VLOOKUP(AI156,Codes!$B$2:$C$166,2)</f>
        <v>Jowar</v>
      </c>
    </row>
    <row r="157" spans="1:36" ht="20.100000000000001" customHeight="1" x14ac:dyDescent="0.25">
      <c r="A157" s="7">
        <v>19</v>
      </c>
      <c r="B157" s="91" t="s">
        <v>127</v>
      </c>
      <c r="C157" s="8">
        <v>14.5</v>
      </c>
      <c r="D157" s="8">
        <v>25.5</v>
      </c>
      <c r="E157" s="8">
        <v>35.200000000000003</v>
      </c>
      <c r="F157" s="8">
        <v>38.64</v>
      </c>
      <c r="G157" s="8">
        <v>42.96</v>
      </c>
      <c r="H157" s="8">
        <v>46.5</v>
      </c>
      <c r="I157" s="8">
        <v>55.122119999999995</v>
      </c>
      <c r="J157" s="8">
        <v>65.320639999999997</v>
      </c>
      <c r="K157" s="8">
        <v>65.320639999999997</v>
      </c>
      <c r="L157" s="8">
        <v>65.320639999999997</v>
      </c>
      <c r="M157" s="8">
        <v>67.222439999999992</v>
      </c>
      <c r="N157" s="8">
        <v>84</v>
      </c>
      <c r="O157" s="8">
        <v>260.39999999999998</v>
      </c>
      <c r="Q157" s="8">
        <v>14.5</v>
      </c>
      <c r="R157" s="8">
        <v>24.65</v>
      </c>
      <c r="S157" s="8">
        <v>31.9</v>
      </c>
      <c r="T157" s="8">
        <v>33.35</v>
      </c>
      <c r="U157" s="8">
        <v>34.799999999999997</v>
      </c>
      <c r="V157" s="8">
        <v>36.25</v>
      </c>
      <c r="W157" s="8">
        <v>37.701449999999994</v>
      </c>
      <c r="X157" s="8">
        <v>39.138399999999997</v>
      </c>
      <c r="Y157" s="8">
        <v>39.138399999999997</v>
      </c>
      <c r="Z157" s="8">
        <v>39.138399999999997</v>
      </c>
      <c r="AA157" s="8">
        <v>36.100940000000001</v>
      </c>
      <c r="AB157" s="8">
        <v>43.5</v>
      </c>
      <c r="AC157" s="8">
        <v>134.85</v>
      </c>
      <c r="AD157" s="8"/>
      <c r="AE157" s="9">
        <v>19</v>
      </c>
      <c r="AF157" s="126" t="s">
        <v>16</v>
      </c>
      <c r="AH157" s="130" t="s">
        <v>16</v>
      </c>
      <c r="AI157" s="130" t="s">
        <v>744</v>
      </c>
      <c r="AJ157" s="130" t="str">
        <f>VLOOKUP(AI157,Codes!$B$2:$C$166,2)</f>
        <v>Jowar</v>
      </c>
    </row>
    <row r="158" spans="1:36" ht="20.100000000000001" customHeight="1" x14ac:dyDescent="0.25">
      <c r="A158" s="4">
        <v>20</v>
      </c>
      <c r="B158" s="90" t="s">
        <v>460</v>
      </c>
      <c r="C158" s="5">
        <v>502.2</v>
      </c>
      <c r="D158" s="5">
        <v>455.7</v>
      </c>
      <c r="E158" s="5">
        <v>579.79719999999998</v>
      </c>
      <c r="F158" s="5">
        <v>594.14200000000005</v>
      </c>
      <c r="G158" s="5">
        <v>612.67499999999995</v>
      </c>
      <c r="H158" s="5">
        <v>541.79999999999995</v>
      </c>
      <c r="I158" s="5">
        <v>585.44978720000006</v>
      </c>
      <c r="J158" s="5">
        <v>751.37096180000003</v>
      </c>
      <c r="K158" s="5">
        <v>606.20023589999994</v>
      </c>
      <c r="L158" s="5">
        <v>636.59381499999995</v>
      </c>
      <c r="M158" s="5">
        <v>610.20548000000008</v>
      </c>
      <c r="N158" s="5">
        <v>888.16859999999997</v>
      </c>
      <c r="O158" s="5">
        <v>892.8</v>
      </c>
      <c r="Q158" s="5">
        <v>502.2</v>
      </c>
      <c r="R158" s="5">
        <v>455.7</v>
      </c>
      <c r="S158" s="5">
        <v>433.38</v>
      </c>
      <c r="T158" s="5">
        <v>389.67</v>
      </c>
      <c r="U158" s="5">
        <v>361.77</v>
      </c>
      <c r="V158" s="5">
        <v>319.92</v>
      </c>
      <c r="W158" s="5">
        <v>330.32112000000001</v>
      </c>
      <c r="X158" s="5">
        <v>423.93678</v>
      </c>
      <c r="Y158" s="5">
        <v>342.02888999999993</v>
      </c>
      <c r="Z158" s="5">
        <v>322.75649999999996</v>
      </c>
      <c r="AA158" s="5">
        <v>359.17158000000001</v>
      </c>
      <c r="AB158" s="5">
        <v>518.94000000000005</v>
      </c>
      <c r="AC158" s="5">
        <v>518.94000000000005</v>
      </c>
      <c r="AD158" s="5"/>
      <c r="AE158" s="6">
        <v>20</v>
      </c>
      <c r="AF158" s="122" t="s">
        <v>186</v>
      </c>
      <c r="AH158" s="130" t="s">
        <v>186</v>
      </c>
      <c r="AI158" s="130" t="s">
        <v>744</v>
      </c>
      <c r="AJ158" s="130" t="str">
        <f>VLOOKUP(AI158,Codes!$B$2:$C$166,2)</f>
        <v>Jowar</v>
      </c>
    </row>
    <row r="159" spans="1:36" ht="20.100000000000001" customHeight="1" x14ac:dyDescent="0.25">
      <c r="A159" s="7">
        <v>21</v>
      </c>
      <c r="B159" s="91" t="s">
        <v>115</v>
      </c>
      <c r="C159" s="8">
        <v>9.91</v>
      </c>
      <c r="D159" s="8">
        <v>0</v>
      </c>
      <c r="E159" s="8">
        <v>0</v>
      </c>
      <c r="F159" s="8">
        <v>0</v>
      </c>
      <c r="G159" s="8">
        <v>0</v>
      </c>
      <c r="H159" s="8">
        <v>0</v>
      </c>
      <c r="I159" s="8">
        <v>0</v>
      </c>
      <c r="J159" s="8">
        <v>0</v>
      </c>
      <c r="K159" s="8">
        <v>0</v>
      </c>
      <c r="L159" s="8">
        <v>0</v>
      </c>
      <c r="M159" s="8">
        <v>0</v>
      </c>
      <c r="N159" s="8">
        <v>0</v>
      </c>
      <c r="O159" s="8">
        <v>0</v>
      </c>
      <c r="Q159" s="8">
        <v>9.91</v>
      </c>
      <c r="R159" s="8">
        <v>0</v>
      </c>
      <c r="S159" s="8">
        <v>0</v>
      </c>
      <c r="T159" s="8">
        <v>0</v>
      </c>
      <c r="U159" s="8">
        <v>0</v>
      </c>
      <c r="V159" s="8">
        <v>0</v>
      </c>
      <c r="W159" s="8">
        <v>0</v>
      </c>
      <c r="X159" s="8">
        <v>0</v>
      </c>
      <c r="Y159" s="8">
        <v>0</v>
      </c>
      <c r="Z159" s="8">
        <v>0</v>
      </c>
      <c r="AA159" s="8">
        <v>0</v>
      </c>
      <c r="AB159" s="8">
        <v>0</v>
      </c>
      <c r="AC159" s="8">
        <v>0</v>
      </c>
      <c r="AD159" s="8"/>
      <c r="AE159" s="9">
        <v>21</v>
      </c>
      <c r="AF159" s="126" t="s">
        <v>17</v>
      </c>
      <c r="AH159" s="130" t="s">
        <v>17</v>
      </c>
      <c r="AI159" s="130" t="s">
        <v>744</v>
      </c>
      <c r="AJ159" s="130" t="str">
        <f>VLOOKUP(AI159,Codes!$B$2:$C$166,2)</f>
        <v>Jowar</v>
      </c>
    </row>
    <row r="160" spans="1:36" ht="20.100000000000001" customHeight="1" x14ac:dyDescent="0.25">
      <c r="A160" s="4">
        <v>22</v>
      </c>
      <c r="B160" s="90" t="s">
        <v>116</v>
      </c>
      <c r="C160" s="5">
        <v>50448.123139999996</v>
      </c>
      <c r="D160" s="5">
        <v>61647.839315999998</v>
      </c>
      <c r="E160" s="5">
        <v>58290.578100000006</v>
      </c>
      <c r="F160" s="5">
        <v>96092.115000000005</v>
      </c>
      <c r="G160" s="5">
        <v>60019.857459999999</v>
      </c>
      <c r="H160" s="5">
        <v>59869.38248</v>
      </c>
      <c r="I160" s="5">
        <v>52483.817887049998</v>
      </c>
      <c r="J160" s="5">
        <v>96619.233484799988</v>
      </c>
      <c r="K160" s="5">
        <v>103446.9249132</v>
      </c>
      <c r="L160" s="5">
        <v>109286.54949144</v>
      </c>
      <c r="M160" s="5">
        <v>98059.212714121692</v>
      </c>
      <c r="N160" s="5">
        <v>147778.74899999998</v>
      </c>
      <c r="O160" s="5">
        <v>131493.39559999999</v>
      </c>
      <c r="Q160" s="5">
        <v>50448.123139999996</v>
      </c>
      <c r="R160" s="5">
        <v>51712.173899999994</v>
      </c>
      <c r="S160" s="5">
        <v>43873.976699999999</v>
      </c>
      <c r="T160" s="5">
        <v>62058.544999999998</v>
      </c>
      <c r="U160" s="5">
        <v>42348.529690000003</v>
      </c>
      <c r="V160" s="5">
        <v>42997.038410000001</v>
      </c>
      <c r="W160" s="5">
        <v>37007.936017690001</v>
      </c>
      <c r="X160" s="5">
        <v>57762.110764799996</v>
      </c>
      <c r="Y160" s="5">
        <v>56064.705615599996</v>
      </c>
      <c r="Z160" s="5">
        <v>72564.711502439997</v>
      </c>
      <c r="AA160" s="5">
        <v>65892.083748479999</v>
      </c>
      <c r="AB160" s="5">
        <v>69768.811799999996</v>
      </c>
      <c r="AC160" s="5">
        <v>55519.333399999996</v>
      </c>
      <c r="AD160" s="5"/>
      <c r="AE160" s="6">
        <v>22</v>
      </c>
      <c r="AF160" s="122" t="s">
        <v>18</v>
      </c>
      <c r="AH160" s="130" t="s">
        <v>18</v>
      </c>
      <c r="AI160" s="130" t="s">
        <v>744</v>
      </c>
      <c r="AJ160" s="130" t="str">
        <f>VLOOKUP(AI160,Codes!$B$2:$C$166,2)</f>
        <v>Jowar</v>
      </c>
    </row>
    <row r="161" spans="1:36" ht="20.100000000000001" customHeight="1" x14ac:dyDescent="0.25">
      <c r="A161" s="7">
        <v>23</v>
      </c>
      <c r="B161" s="91" t="s">
        <v>117</v>
      </c>
      <c r="C161" s="8">
        <v>0</v>
      </c>
      <c r="D161" s="8">
        <v>0</v>
      </c>
      <c r="E161" s="8">
        <v>0</v>
      </c>
      <c r="F161" s="8">
        <v>0</v>
      </c>
      <c r="G161" s="8">
        <v>0</v>
      </c>
      <c r="H161" s="8">
        <v>0</v>
      </c>
      <c r="I161" s="8">
        <v>0</v>
      </c>
      <c r="J161" s="8">
        <v>0</v>
      </c>
      <c r="K161" s="8">
        <v>0</v>
      </c>
      <c r="L161" s="8">
        <v>0</v>
      </c>
      <c r="M161" s="8">
        <v>0</v>
      </c>
      <c r="N161" s="8">
        <v>0</v>
      </c>
      <c r="O161" s="8">
        <v>0</v>
      </c>
      <c r="Q161" s="8">
        <v>0</v>
      </c>
      <c r="R161" s="8">
        <v>0</v>
      </c>
      <c r="S161" s="8">
        <v>0</v>
      </c>
      <c r="T161" s="8">
        <v>0</v>
      </c>
      <c r="U161" s="8">
        <v>0</v>
      </c>
      <c r="V161" s="8">
        <v>0</v>
      </c>
      <c r="W161" s="8">
        <v>0</v>
      </c>
      <c r="X161" s="8">
        <v>0</v>
      </c>
      <c r="Y161" s="8">
        <v>0</v>
      </c>
      <c r="Z161" s="8">
        <v>0</v>
      </c>
      <c r="AA161" s="8">
        <v>0</v>
      </c>
      <c r="AB161" s="8">
        <v>0</v>
      </c>
      <c r="AC161" s="8">
        <v>0</v>
      </c>
      <c r="AD161" s="8"/>
      <c r="AE161" s="9">
        <v>23</v>
      </c>
      <c r="AF161" s="126" t="s">
        <v>19</v>
      </c>
      <c r="AH161" s="130" t="s">
        <v>19</v>
      </c>
      <c r="AI161" s="130" t="s">
        <v>744</v>
      </c>
      <c r="AJ161" s="130" t="str">
        <f>VLOOKUP(AI161,Codes!$B$2:$C$166,2)</f>
        <v>Jowar</v>
      </c>
    </row>
    <row r="162" spans="1:36" ht="20.100000000000001" customHeight="1" x14ac:dyDescent="0.25">
      <c r="A162" s="4">
        <v>24</v>
      </c>
      <c r="B162" s="90" t="s">
        <v>461</v>
      </c>
      <c r="C162" s="5">
        <v>38723.4</v>
      </c>
      <c r="D162" s="5">
        <v>32146.62</v>
      </c>
      <c r="E162" s="5">
        <v>90026.392500000002</v>
      </c>
      <c r="F162" s="5">
        <v>106097.1496</v>
      </c>
      <c r="G162" s="5">
        <v>96972.207900000009</v>
      </c>
      <c r="H162" s="5">
        <v>34982.344499999999</v>
      </c>
      <c r="I162" s="5">
        <v>108236.6944092</v>
      </c>
      <c r="J162" s="5">
        <v>129145.367694</v>
      </c>
      <c r="K162" s="5">
        <v>161859.94199280001</v>
      </c>
      <c r="L162" s="5">
        <v>131527.6426044</v>
      </c>
      <c r="M162" s="5">
        <v>116525.05501560001</v>
      </c>
      <c r="N162" s="5">
        <v>94759.172200000001</v>
      </c>
      <c r="O162" s="5">
        <v>123212.07399999998</v>
      </c>
      <c r="Q162" s="5">
        <v>38723.4</v>
      </c>
      <c r="R162" s="5">
        <v>26822.664000000001</v>
      </c>
      <c r="S162" s="5">
        <v>68946.055200000003</v>
      </c>
      <c r="T162" s="5">
        <v>78630.739200000011</v>
      </c>
      <c r="U162" s="5">
        <v>71770.946400000001</v>
      </c>
      <c r="V162" s="5">
        <v>23597.503200000003</v>
      </c>
      <c r="W162" s="5">
        <v>66034.846857600001</v>
      </c>
      <c r="X162" s="5">
        <v>71233.396596000006</v>
      </c>
      <c r="Y162" s="5">
        <v>79757.223609600012</v>
      </c>
      <c r="Z162" s="5">
        <v>65518.1708832</v>
      </c>
      <c r="AA162" s="5">
        <v>55521.911505600008</v>
      </c>
      <c r="AB162" s="5">
        <v>44905.3416</v>
      </c>
      <c r="AC162" s="5">
        <v>43998.983999999997</v>
      </c>
      <c r="AD162" s="5"/>
      <c r="AE162" s="6">
        <v>24</v>
      </c>
      <c r="AF162" s="122" t="s">
        <v>20</v>
      </c>
      <c r="AH162" s="130" t="s">
        <v>20</v>
      </c>
      <c r="AI162" s="130" t="s">
        <v>744</v>
      </c>
      <c r="AJ162" s="130" t="str">
        <f>VLOOKUP(AI162,Codes!$B$2:$C$166,2)</f>
        <v>Jowar</v>
      </c>
    </row>
    <row r="163" spans="1:36" ht="20.100000000000001" customHeight="1" x14ac:dyDescent="0.25">
      <c r="A163" s="7">
        <v>25</v>
      </c>
      <c r="B163" s="127" t="s">
        <v>188</v>
      </c>
      <c r="C163" s="8">
        <v>29036.039399999998</v>
      </c>
      <c r="D163" s="8">
        <v>22527.731999999996</v>
      </c>
      <c r="E163" s="8">
        <v>22197.78</v>
      </c>
      <c r="F163" s="8">
        <v>17427.783099999997</v>
      </c>
      <c r="G163" s="8">
        <v>16890.527837100002</v>
      </c>
      <c r="H163" s="8">
        <v>18611.906220000001</v>
      </c>
      <c r="I163" s="8">
        <v>17296.39516</v>
      </c>
      <c r="J163" s="8">
        <v>15884.683430000001</v>
      </c>
      <c r="K163" s="8">
        <v>24089.979705299997</v>
      </c>
      <c r="L163" s="8">
        <v>40994.003522999999</v>
      </c>
      <c r="M163" s="8">
        <v>37666.570830000004</v>
      </c>
      <c r="N163" s="8">
        <v>38942.5458</v>
      </c>
      <c r="O163" s="8">
        <v>77945.345000000001</v>
      </c>
      <c r="Q163" s="8">
        <v>29036.039399999998</v>
      </c>
      <c r="R163" s="8">
        <v>23322.12</v>
      </c>
      <c r="S163" s="8">
        <v>22355.4</v>
      </c>
      <c r="T163" s="8">
        <v>16769.9738</v>
      </c>
      <c r="U163" s="8">
        <v>15246.584200000001</v>
      </c>
      <c r="V163" s="8">
        <v>17662.981400000001</v>
      </c>
      <c r="W163" s="8">
        <v>14705.422399999998</v>
      </c>
      <c r="X163" s="8">
        <v>13553.8172</v>
      </c>
      <c r="Y163" s="8">
        <v>24944.457420000002</v>
      </c>
      <c r="Z163" s="8">
        <v>31355.764599999999</v>
      </c>
      <c r="AA163" s="8">
        <v>23577.092400000001</v>
      </c>
      <c r="AB163" s="8">
        <v>24075.356</v>
      </c>
      <c r="AC163" s="8">
        <v>48080.222000000002</v>
      </c>
      <c r="AD163" s="8"/>
      <c r="AE163" s="9">
        <v>25</v>
      </c>
      <c r="AF163" s="126" t="s">
        <v>187</v>
      </c>
      <c r="AH163" s="130" t="s">
        <v>187</v>
      </c>
      <c r="AI163" s="130" t="s">
        <v>744</v>
      </c>
      <c r="AJ163" s="130" t="str">
        <f>VLOOKUP(AI163,Codes!$B$2:$C$166,2)</f>
        <v>Jowar</v>
      </c>
    </row>
    <row r="164" spans="1:36" ht="20.100000000000001" customHeight="1" x14ac:dyDescent="0.25">
      <c r="A164" s="4">
        <v>26</v>
      </c>
      <c r="B164" s="90" t="s">
        <v>118</v>
      </c>
      <c r="C164" s="5">
        <v>0</v>
      </c>
      <c r="D164" s="5">
        <v>0</v>
      </c>
      <c r="E164" s="5">
        <v>0</v>
      </c>
      <c r="F164" s="5">
        <v>0</v>
      </c>
      <c r="G164" s="5">
        <v>0</v>
      </c>
      <c r="H164" s="5">
        <v>0</v>
      </c>
      <c r="I164" s="5">
        <v>0</v>
      </c>
      <c r="J164" s="5">
        <v>0</v>
      </c>
      <c r="K164" s="5">
        <v>0</v>
      </c>
      <c r="L164" s="5">
        <v>0</v>
      </c>
      <c r="M164" s="5">
        <v>0</v>
      </c>
      <c r="N164" s="5">
        <v>0</v>
      </c>
      <c r="O164" s="5">
        <v>0</v>
      </c>
      <c r="Q164" s="5">
        <v>0</v>
      </c>
      <c r="R164" s="5">
        <v>0</v>
      </c>
      <c r="S164" s="5">
        <v>0</v>
      </c>
      <c r="T164" s="5">
        <v>0</v>
      </c>
      <c r="U164" s="5">
        <v>0</v>
      </c>
      <c r="V164" s="5">
        <v>0</v>
      </c>
      <c r="W164" s="5">
        <v>0</v>
      </c>
      <c r="X164" s="5">
        <v>0</v>
      </c>
      <c r="Y164" s="5">
        <v>0</v>
      </c>
      <c r="Z164" s="5">
        <v>0</v>
      </c>
      <c r="AA164" s="5">
        <v>0</v>
      </c>
      <c r="AB164" s="5">
        <v>0</v>
      </c>
      <c r="AC164" s="5">
        <v>0</v>
      </c>
      <c r="AD164" s="5"/>
      <c r="AE164" s="6">
        <v>26</v>
      </c>
      <c r="AF164" s="122" t="s">
        <v>21</v>
      </c>
      <c r="AH164" s="130" t="s">
        <v>495</v>
      </c>
      <c r="AI164" s="130" t="s">
        <v>744</v>
      </c>
      <c r="AJ164" s="130" t="str">
        <f>VLOOKUP(AI164,Codes!$B$2:$C$166,2)</f>
        <v>Jowar</v>
      </c>
    </row>
    <row r="165" spans="1:36" ht="20.100000000000001" customHeight="1" x14ac:dyDescent="0.25">
      <c r="A165" s="7">
        <v>27</v>
      </c>
      <c r="B165" s="91" t="s">
        <v>119</v>
      </c>
      <c r="C165" s="8">
        <v>26192.950800000002</v>
      </c>
      <c r="D165" s="8">
        <v>33385.462399999997</v>
      </c>
      <c r="E165" s="8">
        <v>23369.823679999998</v>
      </c>
      <c r="F165" s="8">
        <v>22468.1319</v>
      </c>
      <c r="G165" s="8">
        <v>16240.297500000001</v>
      </c>
      <c r="H165" s="8">
        <v>27243.21</v>
      </c>
      <c r="I165" s="8">
        <v>31721.627184000001</v>
      </c>
      <c r="J165" s="8">
        <v>33682.607139300002</v>
      </c>
      <c r="K165" s="8">
        <v>44415.339359999998</v>
      </c>
      <c r="L165" s="8">
        <v>66155.652252</v>
      </c>
      <c r="M165" s="8">
        <v>65015.037558000004</v>
      </c>
      <c r="N165" s="8">
        <v>107944.562137</v>
      </c>
      <c r="O165" s="8">
        <v>162087.89263999998</v>
      </c>
      <c r="Q165" s="8">
        <v>26192.950800000002</v>
      </c>
      <c r="R165" s="8">
        <v>30496.9568</v>
      </c>
      <c r="S165" s="8">
        <v>21347.869759999998</v>
      </c>
      <c r="T165" s="8">
        <v>20044.370800000001</v>
      </c>
      <c r="U165" s="8">
        <v>12912.018</v>
      </c>
      <c r="V165" s="8">
        <v>22503.802799999998</v>
      </c>
      <c r="W165" s="8">
        <v>26393.394507999998</v>
      </c>
      <c r="X165" s="8">
        <v>22541.8010244</v>
      </c>
      <c r="Y165" s="8">
        <v>27869.299651199999</v>
      </c>
      <c r="Z165" s="8">
        <v>33764.5581552</v>
      </c>
      <c r="AA165" s="8">
        <v>33182.410600800002</v>
      </c>
      <c r="AB165" s="8">
        <v>38786.472356000006</v>
      </c>
      <c r="AC165" s="8">
        <v>56862.067840000003</v>
      </c>
      <c r="AD165" s="8"/>
      <c r="AE165" s="9">
        <v>27</v>
      </c>
      <c r="AF165" s="126" t="s">
        <v>22</v>
      </c>
      <c r="AH165" s="130" t="s">
        <v>26</v>
      </c>
      <c r="AI165" s="130" t="s">
        <v>744</v>
      </c>
      <c r="AJ165" s="130" t="str">
        <f>VLOOKUP(AI165,Codes!$B$2:$C$166,2)</f>
        <v>Jowar</v>
      </c>
    </row>
    <row r="166" spans="1:36" ht="20.100000000000001" customHeight="1" x14ac:dyDescent="0.25">
      <c r="A166" s="4">
        <v>28</v>
      </c>
      <c r="B166" s="90" t="s">
        <v>125</v>
      </c>
      <c r="C166" s="5">
        <v>0</v>
      </c>
      <c r="D166" s="5">
        <v>0</v>
      </c>
      <c r="E166" s="5">
        <v>0</v>
      </c>
      <c r="F166" s="5">
        <v>0</v>
      </c>
      <c r="G166" s="5">
        <v>0</v>
      </c>
      <c r="H166" s="5">
        <v>0</v>
      </c>
      <c r="I166" s="5">
        <v>0</v>
      </c>
      <c r="J166" s="5">
        <v>0</v>
      </c>
      <c r="K166" s="5">
        <v>0</v>
      </c>
      <c r="L166" s="5">
        <v>0</v>
      </c>
      <c r="M166" s="5">
        <v>0</v>
      </c>
      <c r="N166" s="5">
        <v>0</v>
      </c>
      <c r="O166" s="5">
        <v>0</v>
      </c>
      <c r="Q166" s="5">
        <v>0</v>
      </c>
      <c r="R166" s="5">
        <v>0</v>
      </c>
      <c r="S166" s="5">
        <v>0</v>
      </c>
      <c r="T166" s="5">
        <v>0</v>
      </c>
      <c r="U166" s="5">
        <v>0</v>
      </c>
      <c r="V166" s="5">
        <v>0</v>
      </c>
      <c r="W166" s="5">
        <v>0</v>
      </c>
      <c r="X166" s="5">
        <v>0</v>
      </c>
      <c r="Y166" s="5">
        <v>0</v>
      </c>
      <c r="Z166" s="5">
        <v>0</v>
      </c>
      <c r="AA166" s="5">
        <v>0</v>
      </c>
      <c r="AB166" s="5">
        <v>0</v>
      </c>
      <c r="AC166" s="5">
        <v>0</v>
      </c>
      <c r="AD166" s="5"/>
      <c r="AE166" s="6">
        <v>28</v>
      </c>
      <c r="AF166" s="122" t="s">
        <v>67</v>
      </c>
      <c r="AH166" s="130" t="s">
        <v>27</v>
      </c>
      <c r="AI166" s="130" t="s">
        <v>744</v>
      </c>
      <c r="AJ166" s="130" t="str">
        <f>VLOOKUP(AI166,Codes!$B$2:$C$166,2)</f>
        <v>Jowar</v>
      </c>
    </row>
    <row r="167" spans="1:36" ht="20.100000000000001" customHeight="1" x14ac:dyDescent="0.25">
      <c r="A167" s="7">
        <v>29</v>
      </c>
      <c r="B167" s="91" t="s">
        <v>120</v>
      </c>
      <c r="C167" s="8">
        <v>1.3960830000000002</v>
      </c>
      <c r="D167" s="8">
        <v>69.283349999999999</v>
      </c>
      <c r="E167" s="8">
        <v>1.7023330000000001</v>
      </c>
      <c r="F167" s="8">
        <v>2.0314999999999999</v>
      </c>
      <c r="G167" s="8">
        <v>3.2029312000000001</v>
      </c>
      <c r="H167" s="8">
        <v>2.16</v>
      </c>
      <c r="I167" s="8">
        <v>4.0797071999999988</v>
      </c>
      <c r="J167" s="8">
        <v>6.7299233791999997</v>
      </c>
      <c r="K167" s="8">
        <v>25.195408127999993</v>
      </c>
      <c r="L167" s="8">
        <v>24.449284215600002</v>
      </c>
      <c r="M167" s="8">
        <v>23.994767778</v>
      </c>
      <c r="N167" s="8">
        <v>22.450886999999998</v>
      </c>
      <c r="O167" s="8">
        <v>25.009144035535815</v>
      </c>
      <c r="Q167" s="8">
        <v>1.3960830000000002</v>
      </c>
      <c r="R167" s="8">
        <v>69.804149999999993</v>
      </c>
      <c r="S167" s="8">
        <v>1.3960830000000002</v>
      </c>
      <c r="T167" s="8">
        <v>1.3960830000000002</v>
      </c>
      <c r="U167" s="8">
        <v>2.2337327999999999</v>
      </c>
      <c r="V167" s="8">
        <v>1.3960830000000002</v>
      </c>
      <c r="W167" s="8">
        <v>2.5129493999999992</v>
      </c>
      <c r="X167" s="8">
        <v>4.1904827327999996</v>
      </c>
      <c r="Y167" s="8">
        <v>13.268372831999997</v>
      </c>
      <c r="Z167" s="8">
        <v>13.9703233644</v>
      </c>
      <c r="AA167" s="8">
        <v>14.094295534800001</v>
      </c>
      <c r="AB167" s="8">
        <v>12.564747000000001</v>
      </c>
      <c r="AC167" s="8">
        <v>11.168664000000001</v>
      </c>
      <c r="AD167" s="8"/>
      <c r="AE167" s="9">
        <v>29</v>
      </c>
      <c r="AF167" s="126" t="s">
        <v>23</v>
      </c>
      <c r="AH167" s="130" t="s">
        <v>28</v>
      </c>
      <c r="AI167" s="130" t="s">
        <v>744</v>
      </c>
      <c r="AJ167" s="130" t="str">
        <f>VLOOKUP(AI167,Codes!$B$2:$C$166,2)</f>
        <v>Jowar</v>
      </c>
    </row>
    <row r="168" spans="1:36" ht="20.100000000000001" customHeight="1" x14ac:dyDescent="0.25">
      <c r="A168" s="4">
        <v>30</v>
      </c>
      <c r="B168" s="90" t="s">
        <v>442</v>
      </c>
      <c r="C168" s="5">
        <v>0</v>
      </c>
      <c r="D168" s="5">
        <v>0</v>
      </c>
      <c r="E168" s="5">
        <v>0</v>
      </c>
      <c r="F168" s="5">
        <v>0</v>
      </c>
      <c r="G168" s="5">
        <v>0</v>
      </c>
      <c r="H168" s="5">
        <v>0</v>
      </c>
      <c r="I168" s="5">
        <v>0</v>
      </c>
      <c r="J168" s="5">
        <v>0</v>
      </c>
      <c r="K168" s="5">
        <v>0</v>
      </c>
      <c r="L168" s="5">
        <v>0</v>
      </c>
      <c r="M168" s="5">
        <v>0</v>
      </c>
      <c r="N168" s="5">
        <v>0</v>
      </c>
      <c r="O168" s="5">
        <v>0</v>
      </c>
      <c r="Q168" s="5">
        <v>0</v>
      </c>
      <c r="R168" s="5">
        <v>0</v>
      </c>
      <c r="S168" s="5">
        <v>0</v>
      </c>
      <c r="T168" s="5">
        <v>0</v>
      </c>
      <c r="U168" s="5">
        <v>0</v>
      </c>
      <c r="V168" s="5">
        <v>0</v>
      </c>
      <c r="W168" s="5">
        <v>0</v>
      </c>
      <c r="X168" s="5">
        <v>0</v>
      </c>
      <c r="Y168" s="5">
        <v>0</v>
      </c>
      <c r="Z168" s="5">
        <v>0</v>
      </c>
      <c r="AA168" s="5">
        <v>0</v>
      </c>
      <c r="AB168" s="5">
        <v>0</v>
      </c>
      <c r="AC168" s="5">
        <v>0</v>
      </c>
      <c r="AD168" s="5"/>
      <c r="AE168" s="6">
        <v>30</v>
      </c>
      <c r="AF168" s="122" t="s">
        <v>24</v>
      </c>
      <c r="AH168" s="130" t="s">
        <v>68</v>
      </c>
      <c r="AI168" s="130" t="s">
        <v>744</v>
      </c>
      <c r="AJ168" s="130" t="str">
        <f>VLOOKUP(AI168,Codes!$B$2:$C$166,2)</f>
        <v>Jowar</v>
      </c>
    </row>
    <row r="169" spans="1:36" ht="20.100000000000001" customHeight="1" x14ac:dyDescent="0.25">
      <c r="A169" s="7">
        <v>31</v>
      </c>
      <c r="B169" s="91" t="s">
        <v>126</v>
      </c>
      <c r="C169" s="8">
        <v>0</v>
      </c>
      <c r="D169" s="8">
        <v>0</v>
      </c>
      <c r="E169" s="8">
        <v>0</v>
      </c>
      <c r="F169" s="8">
        <v>0</v>
      </c>
      <c r="G169" s="8">
        <v>0</v>
      </c>
      <c r="H169" s="8">
        <v>0</v>
      </c>
      <c r="I169" s="8">
        <v>0</v>
      </c>
      <c r="J169" s="8">
        <v>0</v>
      </c>
      <c r="K169" s="8">
        <v>0</v>
      </c>
      <c r="L169" s="8">
        <v>0</v>
      </c>
      <c r="M169" s="8">
        <v>0</v>
      </c>
      <c r="N169" s="8">
        <v>0</v>
      </c>
      <c r="O169" s="8">
        <v>0</v>
      </c>
      <c r="Q169" s="8">
        <v>0</v>
      </c>
      <c r="R169" s="8">
        <v>0</v>
      </c>
      <c r="S169" s="8">
        <v>0</v>
      </c>
      <c r="T169" s="8">
        <v>0</v>
      </c>
      <c r="U169" s="8">
        <v>0</v>
      </c>
      <c r="V169" s="8">
        <v>0</v>
      </c>
      <c r="W169" s="8">
        <v>0</v>
      </c>
      <c r="X169" s="8">
        <v>0</v>
      </c>
      <c r="Y169" s="8">
        <v>0</v>
      </c>
      <c r="Z169" s="8">
        <v>0</v>
      </c>
      <c r="AA169" s="8">
        <v>0</v>
      </c>
      <c r="AB169" s="8">
        <v>0</v>
      </c>
      <c r="AC169" s="8">
        <v>0</v>
      </c>
      <c r="AD169" s="8"/>
      <c r="AE169" s="9">
        <v>31</v>
      </c>
      <c r="AF169" s="126" t="s">
        <v>29</v>
      </c>
      <c r="AH169" s="130" t="s">
        <v>187</v>
      </c>
      <c r="AI169" s="130" t="s">
        <v>744</v>
      </c>
      <c r="AJ169" s="130" t="str">
        <f>VLOOKUP(AI169,Codes!$B$2:$C$166,2)</f>
        <v>Jowar</v>
      </c>
    </row>
    <row r="170" spans="1:36" ht="20.100000000000001" customHeight="1" x14ac:dyDescent="0.25">
      <c r="A170" s="4">
        <v>32</v>
      </c>
      <c r="B170" s="90" t="s">
        <v>444</v>
      </c>
      <c r="C170" s="5">
        <v>54.02</v>
      </c>
      <c r="D170" s="5">
        <v>49.676792000000006</v>
      </c>
      <c r="E170" s="5">
        <v>48.812472</v>
      </c>
      <c r="F170" s="5">
        <v>56.668696687480605</v>
      </c>
      <c r="G170" s="5">
        <v>0</v>
      </c>
      <c r="H170" s="5">
        <v>1.84950975</v>
      </c>
      <c r="I170" s="5">
        <v>1.8331687000000003</v>
      </c>
      <c r="J170" s="5">
        <v>27.048371756500003</v>
      </c>
      <c r="K170" s="5">
        <v>2.3932210499999997</v>
      </c>
      <c r="L170" s="5">
        <v>0</v>
      </c>
      <c r="M170" s="5">
        <v>0</v>
      </c>
      <c r="N170" s="5">
        <v>0</v>
      </c>
      <c r="O170" s="5">
        <v>0</v>
      </c>
      <c r="Q170" s="5">
        <v>54.02</v>
      </c>
      <c r="R170" s="5">
        <v>51.318999999999996</v>
      </c>
      <c r="S170" s="5">
        <v>48.618000000000002</v>
      </c>
      <c r="T170" s="5">
        <v>48.618000000000002</v>
      </c>
      <c r="U170" s="5">
        <v>0</v>
      </c>
      <c r="V170" s="5">
        <v>1.4855499999999997</v>
      </c>
      <c r="W170" s="5">
        <v>1.4855499999999997</v>
      </c>
      <c r="X170" s="5">
        <v>20.758535500000004</v>
      </c>
      <c r="Y170" s="5">
        <v>1.4855499999999997</v>
      </c>
      <c r="Z170" s="5">
        <v>0</v>
      </c>
      <c r="AA170" s="5">
        <v>0</v>
      </c>
      <c r="AB170" s="5">
        <v>0</v>
      </c>
      <c r="AC170" s="5">
        <v>0</v>
      </c>
      <c r="AD170" s="5"/>
      <c r="AE170" s="6">
        <v>32</v>
      </c>
      <c r="AF170" s="122" t="s">
        <v>25</v>
      </c>
      <c r="AH170" s="130" t="s">
        <v>25</v>
      </c>
      <c r="AI170" s="130" t="s">
        <v>744</v>
      </c>
      <c r="AJ170" s="130" t="str">
        <f>VLOOKUP(AI170,Codes!$B$2:$C$166,2)</f>
        <v>Jowar</v>
      </c>
    </row>
    <row r="171" spans="1:36" ht="20.100000000000001" customHeight="1" x14ac:dyDescent="0.25">
      <c r="A171" s="7">
        <v>33</v>
      </c>
      <c r="B171" s="91" t="s">
        <v>443</v>
      </c>
      <c r="C171" s="8">
        <v>0</v>
      </c>
      <c r="D171" s="8">
        <v>0</v>
      </c>
      <c r="E171" s="8">
        <v>0</v>
      </c>
      <c r="F171" s="8">
        <v>0</v>
      </c>
      <c r="G171" s="8">
        <v>0</v>
      </c>
      <c r="H171" s="8">
        <v>0</v>
      </c>
      <c r="I171" s="8">
        <v>0</v>
      </c>
      <c r="J171" s="8">
        <v>0</v>
      </c>
      <c r="K171" s="8">
        <v>0</v>
      </c>
      <c r="L171" s="8">
        <v>0</v>
      </c>
      <c r="M171" s="8">
        <v>0</v>
      </c>
      <c r="N171" s="8">
        <v>0</v>
      </c>
      <c r="O171" s="8">
        <v>0</v>
      </c>
      <c r="Q171" s="8">
        <v>0</v>
      </c>
      <c r="R171" s="8">
        <v>0</v>
      </c>
      <c r="S171" s="8">
        <v>0</v>
      </c>
      <c r="T171" s="8">
        <v>0</v>
      </c>
      <c r="U171" s="8">
        <v>0</v>
      </c>
      <c r="V171" s="8">
        <v>0</v>
      </c>
      <c r="W171" s="8">
        <v>0</v>
      </c>
      <c r="X171" s="8">
        <v>0</v>
      </c>
      <c r="Y171" s="8">
        <v>0</v>
      </c>
      <c r="Z171" s="8">
        <v>0</v>
      </c>
      <c r="AA171" s="8">
        <v>0</v>
      </c>
      <c r="AB171" s="8">
        <v>0</v>
      </c>
      <c r="AC171" s="8">
        <v>0</v>
      </c>
      <c r="AD171" s="8"/>
      <c r="AE171" s="9">
        <v>33</v>
      </c>
      <c r="AF171" s="126" t="s">
        <v>26</v>
      </c>
      <c r="AH171" s="130" t="s">
        <v>26</v>
      </c>
      <c r="AI171" s="130" t="s">
        <v>744</v>
      </c>
      <c r="AJ171" s="130" t="str">
        <f>VLOOKUP(AI171,Codes!$B$2:$C$166,2)</f>
        <v>Jowar</v>
      </c>
    </row>
    <row r="172" spans="1:36" ht="20.100000000000001" customHeight="1" x14ac:dyDescent="0.25">
      <c r="A172" s="4">
        <v>34</v>
      </c>
      <c r="B172" s="90" t="s">
        <v>121</v>
      </c>
      <c r="C172" s="5">
        <v>306</v>
      </c>
      <c r="D172" s="5">
        <v>448</v>
      </c>
      <c r="E172" s="5">
        <v>531</v>
      </c>
      <c r="F172" s="5">
        <v>643.58964143426283</v>
      </c>
      <c r="G172" s="5">
        <v>597.69600000000003</v>
      </c>
      <c r="H172" s="5">
        <v>643.65</v>
      </c>
      <c r="I172" s="5">
        <v>579.60095999999999</v>
      </c>
      <c r="J172" s="5">
        <v>592.16819999999996</v>
      </c>
      <c r="K172" s="5">
        <v>600</v>
      </c>
      <c r="L172" s="5">
        <v>611.46862500000009</v>
      </c>
      <c r="M172" s="5">
        <v>572.48963700000002</v>
      </c>
      <c r="N172" s="5">
        <v>738.6</v>
      </c>
      <c r="O172" s="5">
        <v>718.2</v>
      </c>
      <c r="Q172" s="5">
        <v>306</v>
      </c>
      <c r="R172" s="5">
        <v>285.60000000000002</v>
      </c>
      <c r="S172" s="5">
        <v>300.89999999999998</v>
      </c>
      <c r="T172" s="5">
        <v>316.2</v>
      </c>
      <c r="U172" s="5">
        <v>317.52600000000001</v>
      </c>
      <c r="V172" s="5">
        <v>312.63</v>
      </c>
      <c r="W172" s="5">
        <v>309.52512000000002</v>
      </c>
      <c r="X172" s="5">
        <v>309.74952000000002</v>
      </c>
      <c r="Y172" s="5">
        <v>306</v>
      </c>
      <c r="Z172" s="5">
        <v>286.75770000000006</v>
      </c>
      <c r="AA172" s="5">
        <v>280.33578</v>
      </c>
      <c r="AB172" s="5">
        <v>306</v>
      </c>
      <c r="AC172" s="5">
        <v>257.04000000000002</v>
      </c>
      <c r="AD172" s="5"/>
      <c r="AE172" s="6">
        <v>34</v>
      </c>
      <c r="AF172" s="122" t="s">
        <v>27</v>
      </c>
      <c r="AH172" s="130" t="s">
        <v>27</v>
      </c>
      <c r="AI172" s="130" t="s">
        <v>744</v>
      </c>
      <c r="AJ172" s="130" t="str">
        <f>VLOOKUP(AI172,Codes!$B$2:$C$166,2)</f>
        <v>Jowar</v>
      </c>
    </row>
    <row r="173" spans="1:36" ht="20.100000000000001" customHeight="1" x14ac:dyDescent="0.25">
      <c r="A173" s="7">
        <v>35</v>
      </c>
      <c r="B173" s="91" t="s">
        <v>122</v>
      </c>
      <c r="C173" s="8">
        <v>0</v>
      </c>
      <c r="D173" s="8">
        <v>0</v>
      </c>
      <c r="E173" s="8">
        <v>0</v>
      </c>
      <c r="F173" s="8">
        <v>0</v>
      </c>
      <c r="G173" s="8">
        <v>0</v>
      </c>
      <c r="H173" s="8">
        <v>0</v>
      </c>
      <c r="I173" s="8">
        <v>0</v>
      </c>
      <c r="J173" s="8">
        <v>0</v>
      </c>
      <c r="K173" s="8">
        <v>0</v>
      </c>
      <c r="L173" s="8">
        <v>0</v>
      </c>
      <c r="M173" s="8">
        <v>0</v>
      </c>
      <c r="N173" s="8">
        <v>0</v>
      </c>
      <c r="O173" s="8">
        <v>0</v>
      </c>
      <c r="Q173" s="8">
        <v>0</v>
      </c>
      <c r="R173" s="8">
        <v>0</v>
      </c>
      <c r="S173" s="8">
        <v>0</v>
      </c>
      <c r="T173" s="8">
        <v>0</v>
      </c>
      <c r="U173" s="8">
        <v>0</v>
      </c>
      <c r="V173" s="8">
        <v>0</v>
      </c>
      <c r="W173" s="8">
        <v>0</v>
      </c>
      <c r="X173" s="8">
        <v>0</v>
      </c>
      <c r="Y173" s="8">
        <v>0</v>
      </c>
      <c r="Z173" s="8">
        <v>0</v>
      </c>
      <c r="AA173" s="8">
        <v>0</v>
      </c>
      <c r="AB173" s="8">
        <v>0</v>
      </c>
      <c r="AC173" s="8">
        <v>0</v>
      </c>
      <c r="AD173" s="8"/>
      <c r="AE173" s="9">
        <v>35</v>
      </c>
      <c r="AF173" s="126" t="s">
        <v>28</v>
      </c>
      <c r="AH173" s="130" t="s">
        <v>28</v>
      </c>
      <c r="AI173" s="130" t="s">
        <v>744</v>
      </c>
      <c r="AJ173" s="130" t="str">
        <f>VLOOKUP(AI173,Codes!$B$2:$C$166,2)</f>
        <v>Jowar</v>
      </c>
    </row>
    <row r="174" spans="1:36" ht="20.100000000000001" customHeight="1" x14ac:dyDescent="0.25">
      <c r="A174" s="4">
        <v>36</v>
      </c>
      <c r="B174" s="90" t="s">
        <v>462</v>
      </c>
      <c r="C174" s="5">
        <v>0.154</v>
      </c>
      <c r="D174" s="5">
        <v>0.48</v>
      </c>
      <c r="E174" s="5">
        <v>0.58200000000000007</v>
      </c>
      <c r="F174" s="5">
        <v>0.33</v>
      </c>
      <c r="G174" s="5">
        <v>0</v>
      </c>
      <c r="H174" s="5">
        <v>0.75</v>
      </c>
      <c r="I174" s="5">
        <v>38.400000000000006</v>
      </c>
      <c r="J174" s="5">
        <v>36</v>
      </c>
      <c r="K174" s="5">
        <v>0</v>
      </c>
      <c r="L174" s="5">
        <v>36.206400000000002</v>
      </c>
      <c r="M174" s="5">
        <v>5.0878300000000003</v>
      </c>
      <c r="N174" s="5">
        <v>2.7801999999999998</v>
      </c>
      <c r="O174" s="5">
        <v>5.5603999999999996</v>
      </c>
      <c r="Q174" s="5">
        <v>0.154</v>
      </c>
      <c r="R174" s="5">
        <v>0.46200000000000002</v>
      </c>
      <c r="S174" s="5">
        <v>0.46200000000000002</v>
      </c>
      <c r="T174" s="5">
        <v>0.23100000000000001</v>
      </c>
      <c r="U174" s="5">
        <v>0</v>
      </c>
      <c r="V174" s="5">
        <v>0.38500000000000001</v>
      </c>
      <c r="W174" s="5">
        <v>14.784000000000002</v>
      </c>
      <c r="X174" s="5">
        <v>11.55</v>
      </c>
      <c r="Y174" s="5">
        <v>0</v>
      </c>
      <c r="Z174" s="5">
        <v>11.703999999999999</v>
      </c>
      <c r="AA174" s="5">
        <v>1.7709999999999999</v>
      </c>
      <c r="AB174" s="5">
        <v>0.77</v>
      </c>
      <c r="AC174" s="5">
        <v>1.54</v>
      </c>
      <c r="AD174" s="5"/>
      <c r="AE174" s="6">
        <v>36</v>
      </c>
      <c r="AF174" s="122" t="s">
        <v>68</v>
      </c>
      <c r="AH174" s="130" t="s">
        <v>68</v>
      </c>
      <c r="AI174" s="130" t="s">
        <v>744</v>
      </c>
      <c r="AJ174" s="130" t="str">
        <f>VLOOKUP(AI174,Codes!$B$2:$C$166,2)</f>
        <v>Jowar</v>
      </c>
    </row>
    <row r="175" spans="1:36" ht="20.100000000000001" customHeight="1" x14ac:dyDescent="0.25">
      <c r="A175" s="26"/>
      <c r="B175" s="128" t="s">
        <v>463</v>
      </c>
      <c r="C175" s="27">
        <v>980656.53576540004</v>
      </c>
      <c r="D175" s="27">
        <v>813294.2816949999</v>
      </c>
      <c r="E175" s="27">
        <v>907330.62889415724</v>
      </c>
      <c r="F175" s="27">
        <v>991653.60065385874</v>
      </c>
      <c r="G175" s="27">
        <v>781157.77347868087</v>
      </c>
      <c r="H175" s="27">
        <v>877564.02408702835</v>
      </c>
      <c r="I175" s="27">
        <v>935742.58039068908</v>
      </c>
      <c r="J175" s="27">
        <v>798684.18673251511</v>
      </c>
      <c r="K175" s="27">
        <v>1195890.6020460916</v>
      </c>
      <c r="L175" s="27">
        <v>1106522.7115184874</v>
      </c>
      <c r="M175" s="27">
        <v>915938.45358147239</v>
      </c>
      <c r="N175" s="27">
        <v>1110420.0677020547</v>
      </c>
      <c r="O175" s="27">
        <v>1571926.033535426</v>
      </c>
      <c r="P175" s="16"/>
      <c r="Q175" s="27">
        <v>980656.53576540004</v>
      </c>
      <c r="R175" s="27">
        <v>853989.42320799991</v>
      </c>
      <c r="S175" s="27">
        <v>914393.89348300034</v>
      </c>
      <c r="T175" s="27">
        <v>883939.24920400011</v>
      </c>
      <c r="U175" s="27">
        <v>676905.02332380007</v>
      </c>
      <c r="V175" s="27">
        <v>745749.52134190022</v>
      </c>
      <c r="W175" s="27">
        <v>768667.54547563009</v>
      </c>
      <c r="X175" s="27">
        <v>554162.34463137295</v>
      </c>
      <c r="Y175" s="27">
        <v>776924.45278705191</v>
      </c>
      <c r="Z175" s="27">
        <v>771928.29149407195</v>
      </c>
      <c r="AA175" s="27">
        <v>662975.08682648756</v>
      </c>
      <c r="AB175" s="27">
        <v>603786.38822900003</v>
      </c>
      <c r="AC175" s="27">
        <v>769781.52271799999</v>
      </c>
      <c r="AD175" s="27"/>
      <c r="AE175" s="27"/>
      <c r="AF175" s="129" t="s">
        <v>464</v>
      </c>
      <c r="AH175" s="130" t="s">
        <v>464</v>
      </c>
      <c r="AI175" s="130" t="s">
        <v>744</v>
      </c>
      <c r="AJ175" s="130" t="str">
        <f>VLOOKUP(AI175,Codes!$B$2:$C$166,2)</f>
        <v>Jowar</v>
      </c>
    </row>
    <row r="176" spans="1:36" ht="9.9499999999999993" customHeight="1" x14ac:dyDescent="0.25">
      <c r="B176" s="12"/>
      <c r="AF176" s="12"/>
      <c r="AH176" s="130" t="s">
        <v>494</v>
      </c>
      <c r="AI176" s="130" t="s">
        <v>744</v>
      </c>
      <c r="AJ176" s="130" t="str">
        <f>VLOOKUP(AI176,Codes!$B$2:$C$166,2)</f>
        <v>Jowar</v>
      </c>
    </row>
    <row r="177" spans="1:36" ht="9.9499999999999993" customHeight="1" x14ac:dyDescent="0.25">
      <c r="B177" s="12"/>
      <c r="AF177" s="12"/>
      <c r="AH177" s="130" t="s">
        <v>493</v>
      </c>
      <c r="AI177" s="130" t="s">
        <v>745</v>
      </c>
      <c r="AJ177" s="130" t="str">
        <f>VLOOKUP(AI177,Codes!$B$2:$C$166,2)</f>
        <v>Bajra</v>
      </c>
    </row>
    <row r="178" spans="1:36" s="154" customFormat="1" ht="24" customHeight="1" x14ac:dyDescent="0.25">
      <c r="A178" s="161" t="s">
        <v>147</v>
      </c>
      <c r="B178" s="161"/>
      <c r="C178" s="161"/>
      <c r="D178" s="161"/>
      <c r="E178" s="161"/>
      <c r="F178" s="161"/>
      <c r="G178" s="161"/>
      <c r="H178" s="161"/>
      <c r="I178" s="161"/>
      <c r="J178" s="161"/>
      <c r="K178" s="161"/>
      <c r="L178" s="161"/>
      <c r="M178" s="161"/>
      <c r="N178" s="161"/>
      <c r="O178" s="161"/>
      <c r="P178" s="161"/>
      <c r="Q178" s="161" t="s">
        <v>579</v>
      </c>
      <c r="R178" s="161"/>
      <c r="S178" s="161"/>
      <c r="T178" s="161"/>
      <c r="U178" s="161"/>
      <c r="V178" s="161"/>
      <c r="W178" s="161"/>
      <c r="X178" s="161"/>
      <c r="Y178" s="161"/>
      <c r="Z178" s="161"/>
      <c r="AA178" s="161"/>
      <c r="AB178" s="161"/>
      <c r="AC178" s="161"/>
      <c r="AD178" s="161"/>
      <c r="AE178" s="161"/>
      <c r="AF178" s="161"/>
      <c r="AH178" s="154" t="s">
        <v>490</v>
      </c>
      <c r="AI178" s="130" t="s">
        <v>745</v>
      </c>
      <c r="AJ178" s="130" t="str">
        <f>VLOOKUP(AI178,Codes!$B$2:$C$166,2)</f>
        <v>Bajra</v>
      </c>
    </row>
    <row r="179" spans="1:36" s="154" customFormat="1" ht="24" customHeight="1" x14ac:dyDescent="0.25">
      <c r="A179" s="161" t="str">
        <f>+A135</f>
        <v>(प्रचलित भावों पर at current prices )</v>
      </c>
      <c r="B179" s="161"/>
      <c r="C179" s="161"/>
      <c r="D179" s="161"/>
      <c r="E179" s="161"/>
      <c r="F179" s="161"/>
      <c r="G179" s="161"/>
      <c r="H179" s="161"/>
      <c r="I179" s="161"/>
      <c r="J179" s="161"/>
      <c r="K179" s="161"/>
      <c r="L179" s="161"/>
      <c r="M179" s="161"/>
      <c r="N179" s="161"/>
      <c r="O179" s="161"/>
      <c r="P179" s="161"/>
      <c r="Q179" s="161" t="s">
        <v>723</v>
      </c>
      <c r="R179" s="161"/>
      <c r="S179" s="161"/>
      <c r="T179" s="161"/>
      <c r="U179" s="161"/>
      <c r="V179" s="161"/>
      <c r="W179" s="161"/>
      <c r="X179" s="161"/>
      <c r="Y179" s="161"/>
      <c r="Z179" s="161"/>
      <c r="AA179" s="161"/>
      <c r="AB179" s="161"/>
      <c r="AC179" s="161"/>
      <c r="AD179" s="161"/>
      <c r="AE179" s="161"/>
      <c r="AF179" s="161"/>
      <c r="AH179" s="154" t="s">
        <v>491</v>
      </c>
      <c r="AI179" s="130" t="s">
        <v>745</v>
      </c>
      <c r="AJ179" s="130" t="str">
        <f>VLOOKUP(AI179,Codes!$B$2:$C$166,2)</f>
        <v>Bajra</v>
      </c>
    </row>
    <row r="180" spans="1:36" s="154" customFormat="1" ht="24" customHeight="1" x14ac:dyDescent="0.25">
      <c r="A180" s="161" t="s">
        <v>133</v>
      </c>
      <c r="B180" s="161"/>
      <c r="C180" s="161"/>
      <c r="D180" s="161"/>
      <c r="E180" s="161"/>
      <c r="F180" s="161"/>
      <c r="G180" s="161"/>
      <c r="H180" s="161"/>
      <c r="I180" s="161"/>
      <c r="J180" s="161"/>
      <c r="K180" s="161"/>
      <c r="L180" s="161"/>
      <c r="M180" s="161"/>
      <c r="N180" s="161"/>
      <c r="O180" s="161"/>
      <c r="P180" s="161"/>
      <c r="Q180" s="161" t="s">
        <v>32</v>
      </c>
      <c r="R180" s="161"/>
      <c r="S180" s="161"/>
      <c r="T180" s="161"/>
      <c r="U180" s="161"/>
      <c r="V180" s="161"/>
      <c r="W180" s="161"/>
      <c r="X180" s="161"/>
      <c r="Y180" s="161"/>
      <c r="Z180" s="161"/>
      <c r="AA180" s="161"/>
      <c r="AB180" s="161"/>
      <c r="AC180" s="161"/>
      <c r="AD180" s="161"/>
      <c r="AE180" s="161"/>
      <c r="AF180" s="161"/>
      <c r="AH180" s="154" t="s">
        <v>935</v>
      </c>
      <c r="AI180" s="130" t="s">
        <v>745</v>
      </c>
      <c r="AJ180" s="130" t="str">
        <f>VLOOKUP(AI180,Codes!$B$2:$C$166,2)</f>
        <v>Bajra</v>
      </c>
    </row>
    <row r="181" spans="1:36" ht="20.100000000000001" customHeight="1" x14ac:dyDescent="0.25">
      <c r="A181" s="16"/>
      <c r="B181" s="123" t="s">
        <v>434</v>
      </c>
      <c r="C181" s="124"/>
      <c r="D181" s="124"/>
      <c r="E181" s="124"/>
      <c r="F181" s="124"/>
      <c r="G181" s="124"/>
      <c r="H181" s="124"/>
      <c r="I181" s="124"/>
      <c r="J181" s="124"/>
      <c r="K181" s="124"/>
      <c r="L181" s="124"/>
      <c r="M181" s="124"/>
      <c r="N181" s="124"/>
      <c r="O181" s="124"/>
      <c r="P181" s="16"/>
      <c r="Q181" s="16"/>
      <c r="R181" s="16"/>
      <c r="S181" s="16"/>
      <c r="T181" s="16"/>
      <c r="U181" s="16"/>
      <c r="V181" s="16"/>
      <c r="W181" s="16"/>
      <c r="X181" s="16"/>
      <c r="Y181" s="16"/>
      <c r="Z181" s="16"/>
      <c r="AA181" s="16"/>
      <c r="AB181" s="16"/>
      <c r="AC181" s="16"/>
      <c r="AD181" s="16"/>
      <c r="AF181" s="10" t="s">
        <v>435</v>
      </c>
      <c r="AH181" s="130" t="s">
        <v>435</v>
      </c>
      <c r="AI181" s="130" t="s">
        <v>745</v>
      </c>
      <c r="AJ181" s="130" t="str">
        <f>VLOOKUP(AI181,Codes!$B$2:$C$166,2)</f>
        <v>Bajra</v>
      </c>
    </row>
    <row r="182" spans="1:36" ht="20.100000000000001" customHeight="1" x14ac:dyDescent="0.25">
      <c r="A182" s="17" t="s">
        <v>436</v>
      </c>
      <c r="B182" s="18" t="s">
        <v>103</v>
      </c>
      <c r="C182" s="19" t="s">
        <v>189</v>
      </c>
      <c r="D182" s="19" t="s">
        <v>190</v>
      </c>
      <c r="E182" s="19" t="s">
        <v>412</v>
      </c>
      <c r="F182" s="19" t="s">
        <v>431</v>
      </c>
      <c r="G182" s="19" t="s">
        <v>432</v>
      </c>
      <c r="H182" s="19" t="s">
        <v>433</v>
      </c>
      <c r="I182" s="19" t="s">
        <v>983</v>
      </c>
      <c r="J182" s="19" t="s">
        <v>985</v>
      </c>
      <c r="K182" s="19" t="s">
        <v>994</v>
      </c>
      <c r="L182" s="19" t="s">
        <v>995</v>
      </c>
      <c r="M182" s="19" t="s">
        <v>996</v>
      </c>
      <c r="N182" s="19" t="s">
        <v>997</v>
      </c>
      <c r="O182" s="19" t="s">
        <v>998</v>
      </c>
      <c r="P182" s="25"/>
      <c r="Q182" s="19" t="s">
        <v>189</v>
      </c>
      <c r="R182" s="19" t="s">
        <v>190</v>
      </c>
      <c r="S182" s="19" t="s">
        <v>412</v>
      </c>
      <c r="T182" s="19" t="s">
        <v>431</v>
      </c>
      <c r="U182" s="19" t="s">
        <v>432</v>
      </c>
      <c r="V182" s="19" t="s">
        <v>433</v>
      </c>
      <c r="W182" s="19" t="s">
        <v>983</v>
      </c>
      <c r="X182" s="19" t="s">
        <v>985</v>
      </c>
      <c r="Y182" s="19" t="s">
        <v>994</v>
      </c>
      <c r="Z182" s="19" t="s">
        <v>995</v>
      </c>
      <c r="AA182" s="19" t="s">
        <v>996</v>
      </c>
      <c r="AB182" s="19" t="s">
        <v>997</v>
      </c>
      <c r="AC182" s="19" t="s">
        <v>998</v>
      </c>
      <c r="AD182" s="19"/>
      <c r="AE182" s="19" t="s">
        <v>437</v>
      </c>
      <c r="AF182" s="20" t="s">
        <v>64</v>
      </c>
      <c r="AH182" s="130" t="s">
        <v>64</v>
      </c>
      <c r="AI182" s="130" t="s">
        <v>745</v>
      </c>
      <c r="AJ182" s="130" t="str">
        <f>VLOOKUP(AI182,Codes!$B$2:$C$166,2)</f>
        <v>Bajra</v>
      </c>
    </row>
    <row r="183" spans="1:36" ht="20.100000000000001" customHeight="1" x14ac:dyDescent="0.25">
      <c r="A183" s="1">
        <v>1</v>
      </c>
      <c r="B183" s="89" t="s">
        <v>104</v>
      </c>
      <c r="C183" s="2">
        <v>5427.4543400000002</v>
      </c>
      <c r="D183" s="2">
        <v>13709.9176365</v>
      </c>
      <c r="E183" s="2">
        <v>9241.7956400000003</v>
      </c>
      <c r="F183" s="2">
        <v>4927.46</v>
      </c>
      <c r="G183" s="2">
        <v>9039.829077299999</v>
      </c>
      <c r="H183" s="2">
        <v>11521.589249800001</v>
      </c>
      <c r="I183" s="2">
        <v>11480.538772799999</v>
      </c>
      <c r="J183" s="2">
        <v>3638.7689227999999</v>
      </c>
      <c r="K183" s="2">
        <v>10933.644060000002</v>
      </c>
      <c r="L183" s="2">
        <v>11867.412987799999</v>
      </c>
      <c r="M183" s="2">
        <v>9297.2674306000008</v>
      </c>
      <c r="N183" s="2">
        <v>10291.927815221363</v>
      </c>
      <c r="O183" s="2">
        <v>13099.049360721117</v>
      </c>
      <c r="Q183" s="2">
        <v>5427.4543400000002</v>
      </c>
      <c r="R183" s="2">
        <v>10388.124862499999</v>
      </c>
      <c r="S183" s="2">
        <v>7181.2895000000008</v>
      </c>
      <c r="T183" s="2">
        <v>4001.3049999999998</v>
      </c>
      <c r="U183" s="2">
        <v>6846.7593424999995</v>
      </c>
      <c r="V183" s="2">
        <v>7576.4710175</v>
      </c>
      <c r="W183" s="2">
        <v>9739.5975600000002</v>
      </c>
      <c r="X183" s="2">
        <v>2388.3578949999996</v>
      </c>
      <c r="Y183" s="2">
        <v>6128.3145000000004</v>
      </c>
      <c r="Z183" s="2">
        <v>7445.6915224999993</v>
      </c>
      <c r="AA183" s="2">
        <v>5833.1656074999992</v>
      </c>
      <c r="AB183" s="2">
        <v>5336.4772999999996</v>
      </c>
      <c r="AC183" s="2">
        <v>5759.7732500000011</v>
      </c>
      <c r="AD183" s="2"/>
      <c r="AE183" s="3">
        <v>1</v>
      </c>
      <c r="AF183" s="125" t="s">
        <v>0</v>
      </c>
      <c r="AH183" s="130" t="s">
        <v>0</v>
      </c>
      <c r="AI183" s="130" t="s">
        <v>745</v>
      </c>
      <c r="AJ183" s="130" t="str">
        <f>VLOOKUP(AI183,Codes!$B$2:$C$166,2)</f>
        <v>Bajra</v>
      </c>
    </row>
    <row r="184" spans="1:36" ht="20.100000000000001" customHeight="1" x14ac:dyDescent="0.25">
      <c r="A184" s="4">
        <v>2</v>
      </c>
      <c r="B184" s="90" t="s">
        <v>105</v>
      </c>
      <c r="C184" s="5">
        <v>0</v>
      </c>
      <c r="D184" s="5">
        <v>0</v>
      </c>
      <c r="E184" s="5">
        <v>0</v>
      </c>
      <c r="F184" s="5">
        <v>0</v>
      </c>
      <c r="G184" s="5">
        <v>0</v>
      </c>
      <c r="H184" s="5">
        <v>0</v>
      </c>
      <c r="I184" s="5">
        <v>0</v>
      </c>
      <c r="J184" s="5">
        <v>0</v>
      </c>
      <c r="K184" s="5">
        <v>0</v>
      </c>
      <c r="L184" s="5">
        <v>0</v>
      </c>
      <c r="M184" s="5">
        <v>0</v>
      </c>
      <c r="N184" s="5">
        <v>0</v>
      </c>
      <c r="O184" s="5">
        <v>0</v>
      </c>
      <c r="Q184" s="5">
        <v>0</v>
      </c>
      <c r="R184" s="5">
        <v>0</v>
      </c>
      <c r="S184" s="5">
        <v>0</v>
      </c>
      <c r="T184" s="5">
        <v>0</v>
      </c>
      <c r="U184" s="5">
        <v>0</v>
      </c>
      <c r="V184" s="5">
        <v>0</v>
      </c>
      <c r="W184" s="5">
        <v>0</v>
      </c>
      <c r="X184" s="5">
        <v>0</v>
      </c>
      <c r="Y184" s="5">
        <v>0</v>
      </c>
      <c r="Z184" s="5">
        <v>0</v>
      </c>
      <c r="AA184" s="5">
        <v>0</v>
      </c>
      <c r="AB184" s="5">
        <v>0</v>
      </c>
      <c r="AC184" s="5">
        <v>0</v>
      </c>
      <c r="AD184" s="5"/>
      <c r="AE184" s="6">
        <v>2</v>
      </c>
      <c r="AF184" s="122" t="s">
        <v>1</v>
      </c>
      <c r="AH184" s="130" t="s">
        <v>1</v>
      </c>
      <c r="AI184" s="130" t="s">
        <v>745</v>
      </c>
      <c r="AJ184" s="130" t="str">
        <f>VLOOKUP(AI184,Codes!$B$2:$C$166,2)</f>
        <v>Bajra</v>
      </c>
    </row>
    <row r="185" spans="1:36" ht="20.100000000000001" customHeight="1" x14ac:dyDescent="0.25">
      <c r="A185" s="7">
        <v>3</v>
      </c>
      <c r="B185" s="91" t="s">
        <v>106</v>
      </c>
      <c r="C185" s="8">
        <v>0</v>
      </c>
      <c r="D185" s="8">
        <v>0</v>
      </c>
      <c r="E185" s="8">
        <v>0</v>
      </c>
      <c r="F185" s="8">
        <v>0</v>
      </c>
      <c r="G185" s="8">
        <v>0</v>
      </c>
      <c r="H185" s="8">
        <v>0</v>
      </c>
      <c r="I185" s="8">
        <v>0</v>
      </c>
      <c r="J185" s="8">
        <v>0</v>
      </c>
      <c r="K185" s="8">
        <v>0</v>
      </c>
      <c r="L185" s="8">
        <v>0</v>
      </c>
      <c r="M185" s="8">
        <v>0</v>
      </c>
      <c r="N185" s="8">
        <v>0</v>
      </c>
      <c r="O185" s="8">
        <v>0</v>
      </c>
      <c r="Q185" s="8">
        <v>0</v>
      </c>
      <c r="R185" s="8">
        <v>0</v>
      </c>
      <c r="S185" s="8">
        <v>0</v>
      </c>
      <c r="T185" s="8">
        <v>0</v>
      </c>
      <c r="U185" s="8">
        <v>0</v>
      </c>
      <c r="V185" s="8">
        <v>0</v>
      </c>
      <c r="W185" s="8">
        <v>0</v>
      </c>
      <c r="X185" s="8">
        <v>0</v>
      </c>
      <c r="Y185" s="8">
        <v>0</v>
      </c>
      <c r="Z185" s="8">
        <v>0</v>
      </c>
      <c r="AA185" s="8">
        <v>0</v>
      </c>
      <c r="AB185" s="8">
        <v>0</v>
      </c>
      <c r="AC185" s="8">
        <v>0</v>
      </c>
      <c r="AD185" s="8"/>
      <c r="AE185" s="9">
        <v>3</v>
      </c>
      <c r="AF185" s="126" t="s">
        <v>2</v>
      </c>
      <c r="AH185" s="130" t="s">
        <v>2</v>
      </c>
      <c r="AI185" s="130" t="s">
        <v>745</v>
      </c>
      <c r="AJ185" s="130" t="str">
        <f>VLOOKUP(AI185,Codes!$B$2:$C$166,2)</f>
        <v>Bajra</v>
      </c>
    </row>
    <row r="186" spans="1:36" ht="20.100000000000001" customHeight="1" x14ac:dyDescent="0.25">
      <c r="A186" s="4">
        <v>4</v>
      </c>
      <c r="B186" s="90" t="s">
        <v>107</v>
      </c>
      <c r="C186" s="5">
        <v>702.5</v>
      </c>
      <c r="D186" s="5">
        <v>821.73520000000008</v>
      </c>
      <c r="E186" s="5">
        <v>573</v>
      </c>
      <c r="F186" s="5">
        <v>754.76549999999997</v>
      </c>
      <c r="G186" s="5">
        <v>976.56284850000009</v>
      </c>
      <c r="H186" s="5">
        <v>987.07465300000001</v>
      </c>
      <c r="I186" s="5">
        <v>1211.7679833923999</v>
      </c>
      <c r="J186" s="5">
        <v>930.22060835609034</v>
      </c>
      <c r="K186" s="5">
        <v>1217.4545751731998</v>
      </c>
      <c r="L186" s="5">
        <v>1352.981950551</v>
      </c>
      <c r="M186" s="5">
        <v>970.32050258399988</v>
      </c>
      <c r="N186" s="5">
        <v>789.582672</v>
      </c>
      <c r="O186" s="5">
        <v>978.06746800000008</v>
      </c>
      <c r="Q186" s="5">
        <v>702.5</v>
      </c>
      <c r="R186" s="5">
        <v>680.02</v>
      </c>
      <c r="S186" s="5">
        <v>421.5</v>
      </c>
      <c r="T186" s="5">
        <v>524.06500000000005</v>
      </c>
      <c r="U186" s="5">
        <v>651.7795000000001</v>
      </c>
      <c r="V186" s="5">
        <v>568.32249999999999</v>
      </c>
      <c r="W186" s="5">
        <v>697.69293299999993</v>
      </c>
      <c r="X186" s="5">
        <v>495.34764299999995</v>
      </c>
      <c r="Y186" s="5">
        <v>503.31399299999993</v>
      </c>
      <c r="Z186" s="5">
        <v>672.20061299999998</v>
      </c>
      <c r="AA186" s="5">
        <v>462.73112999999995</v>
      </c>
      <c r="AB186" s="5">
        <v>376.54</v>
      </c>
      <c r="AC186" s="5">
        <v>424.31</v>
      </c>
      <c r="AD186" s="5"/>
      <c r="AE186" s="6">
        <v>4</v>
      </c>
      <c r="AF186" s="122" t="s">
        <v>3</v>
      </c>
      <c r="AH186" s="130" t="s">
        <v>3</v>
      </c>
      <c r="AI186" s="130" t="s">
        <v>745</v>
      </c>
      <c r="AJ186" s="130" t="str">
        <f>VLOOKUP(AI186,Codes!$B$2:$C$166,2)</f>
        <v>Bajra</v>
      </c>
    </row>
    <row r="187" spans="1:36" ht="20.100000000000001" customHeight="1" x14ac:dyDescent="0.25">
      <c r="A187" s="7">
        <v>5</v>
      </c>
      <c r="B187" s="91" t="s">
        <v>124</v>
      </c>
      <c r="C187" s="8">
        <v>5.57003</v>
      </c>
      <c r="D187" s="8">
        <v>30.347060000000003</v>
      </c>
      <c r="E187" s="8">
        <v>34.173819999999999</v>
      </c>
      <c r="F187" s="8">
        <v>21.629000000000001</v>
      </c>
      <c r="G187" s="8">
        <v>0</v>
      </c>
      <c r="H187" s="8">
        <v>9.8533799999999996</v>
      </c>
      <c r="I187" s="8">
        <v>0</v>
      </c>
      <c r="J187" s="8">
        <v>5.4634320000000001</v>
      </c>
      <c r="K187" s="8">
        <v>0</v>
      </c>
      <c r="L187" s="8">
        <v>4.5970960000000005</v>
      </c>
      <c r="M187" s="8">
        <v>5.9830056000000003</v>
      </c>
      <c r="N187" s="8">
        <v>13.243500000000001</v>
      </c>
      <c r="O187" s="8">
        <v>14.331000000000001</v>
      </c>
      <c r="Q187" s="8">
        <v>5.57003</v>
      </c>
      <c r="R187" s="8">
        <v>30.347060000000003</v>
      </c>
      <c r="S187" s="8">
        <v>30.347060000000003</v>
      </c>
      <c r="T187" s="8">
        <v>19.207000000000001</v>
      </c>
      <c r="U187" s="8">
        <v>0</v>
      </c>
      <c r="V187" s="8">
        <v>8.182182000000001</v>
      </c>
      <c r="W187" s="8">
        <v>0</v>
      </c>
      <c r="X187" s="8">
        <v>5.1743657999999995</v>
      </c>
      <c r="Y187" s="8">
        <v>0</v>
      </c>
      <c r="Z187" s="8">
        <v>3.956642</v>
      </c>
      <c r="AA187" s="8">
        <v>4.9438817999999998</v>
      </c>
      <c r="AB187" s="8">
        <v>9.6035000000000004</v>
      </c>
      <c r="AC187" s="8">
        <v>9.6035000000000004</v>
      </c>
      <c r="AD187" s="8"/>
      <c r="AE187" s="9">
        <v>5</v>
      </c>
      <c r="AF187" s="126" t="s">
        <v>185</v>
      </c>
      <c r="AH187" s="130" t="s">
        <v>185</v>
      </c>
      <c r="AI187" s="130" t="s">
        <v>745</v>
      </c>
      <c r="AJ187" s="130" t="str">
        <f>VLOOKUP(AI187,Codes!$B$2:$C$166,2)</f>
        <v>Bajra</v>
      </c>
    </row>
    <row r="188" spans="1:36" ht="20.100000000000001" customHeight="1" x14ac:dyDescent="0.25">
      <c r="A188" s="4">
        <v>6</v>
      </c>
      <c r="B188" s="90" t="s">
        <v>108</v>
      </c>
      <c r="C188" s="5">
        <v>0</v>
      </c>
      <c r="D188" s="5">
        <v>0</v>
      </c>
      <c r="E188" s="5">
        <v>0</v>
      </c>
      <c r="F188" s="5">
        <v>0</v>
      </c>
      <c r="G188" s="5">
        <v>0</v>
      </c>
      <c r="H188" s="5">
        <v>0</v>
      </c>
      <c r="I188" s="5">
        <v>0</v>
      </c>
      <c r="J188" s="5">
        <v>0</v>
      </c>
      <c r="K188" s="5">
        <v>0</v>
      </c>
      <c r="L188" s="5">
        <v>0</v>
      </c>
      <c r="M188" s="5">
        <v>0</v>
      </c>
      <c r="N188" s="5">
        <v>0</v>
      </c>
      <c r="O188" s="5">
        <v>0</v>
      </c>
      <c r="Q188" s="5">
        <v>0</v>
      </c>
      <c r="R188" s="5">
        <v>0</v>
      </c>
      <c r="S188" s="5">
        <v>0</v>
      </c>
      <c r="T188" s="5">
        <v>0</v>
      </c>
      <c r="U188" s="5">
        <v>0</v>
      </c>
      <c r="V188" s="5">
        <v>0</v>
      </c>
      <c r="W188" s="5">
        <v>0</v>
      </c>
      <c r="X188" s="5">
        <v>0</v>
      </c>
      <c r="Y188" s="5">
        <v>0</v>
      </c>
      <c r="Z188" s="5">
        <v>0</v>
      </c>
      <c r="AA188" s="5">
        <v>0</v>
      </c>
      <c r="AB188" s="5">
        <v>0</v>
      </c>
      <c r="AC188" s="5">
        <v>0</v>
      </c>
      <c r="AD188" s="5"/>
      <c r="AE188" s="6">
        <v>6</v>
      </c>
      <c r="AF188" s="122" t="s">
        <v>4</v>
      </c>
      <c r="AH188" s="130" t="s">
        <v>4</v>
      </c>
      <c r="AI188" s="130" t="s">
        <v>745</v>
      </c>
      <c r="AJ188" s="130" t="str">
        <f>VLOOKUP(AI188,Codes!$B$2:$C$166,2)</f>
        <v>Bajra</v>
      </c>
    </row>
    <row r="189" spans="1:36" ht="20.100000000000001" customHeight="1" x14ac:dyDescent="0.25">
      <c r="A189" s="7">
        <v>7</v>
      </c>
      <c r="B189" s="91" t="s">
        <v>109</v>
      </c>
      <c r="C189" s="8">
        <v>145298.43</v>
      </c>
      <c r="D189" s="8">
        <v>131460.48000000001</v>
      </c>
      <c r="E189" s="8">
        <v>153527.50880000001</v>
      </c>
      <c r="F189" s="8">
        <v>90742.13459999999</v>
      </c>
      <c r="G189" s="8">
        <v>114995.577123</v>
      </c>
      <c r="H189" s="8">
        <v>136251.85</v>
      </c>
      <c r="I189" s="8">
        <v>120858.86880000001</v>
      </c>
      <c r="J189" s="8">
        <v>159115.24372799997</v>
      </c>
      <c r="K189" s="8">
        <v>209595.75737741354</v>
      </c>
      <c r="L189" s="8">
        <v>146426.55552458679</v>
      </c>
      <c r="M189" s="8">
        <v>184948.14331171379</v>
      </c>
      <c r="N189" s="8">
        <v>273701.29993296409</v>
      </c>
      <c r="O189" s="8">
        <v>283983.05308000004</v>
      </c>
      <c r="Q189" s="8">
        <v>145298.43</v>
      </c>
      <c r="R189" s="8">
        <v>123296.4</v>
      </c>
      <c r="S189" s="8">
        <v>142858.484</v>
      </c>
      <c r="T189" s="8">
        <v>91104.70199999999</v>
      </c>
      <c r="U189" s="8">
        <v>93033.139184999993</v>
      </c>
      <c r="V189" s="8">
        <v>109951.1</v>
      </c>
      <c r="W189" s="8">
        <v>113932.25099999999</v>
      </c>
      <c r="X189" s="8">
        <v>105439.96343999999</v>
      </c>
      <c r="Y189" s="8">
        <v>107843.54644999999</v>
      </c>
      <c r="Z189" s="8">
        <v>119149.899552</v>
      </c>
      <c r="AA189" s="8">
        <v>128687.05324200001</v>
      </c>
      <c r="AB189" s="8">
        <v>152783.60800000001</v>
      </c>
      <c r="AC189" s="8">
        <v>154197.26500000001</v>
      </c>
      <c r="AD189" s="8"/>
      <c r="AE189" s="9">
        <v>7</v>
      </c>
      <c r="AF189" s="126" t="s">
        <v>5</v>
      </c>
      <c r="AH189" s="130" t="s">
        <v>5</v>
      </c>
      <c r="AI189" s="130" t="s">
        <v>745</v>
      </c>
      <c r="AJ189" s="130" t="str">
        <f>VLOOKUP(AI189,Codes!$B$2:$C$166,2)</f>
        <v>Bajra</v>
      </c>
    </row>
    <row r="190" spans="1:36" ht="20.100000000000001" customHeight="1" x14ac:dyDescent="0.25">
      <c r="A190" s="4">
        <v>8</v>
      </c>
      <c r="B190" s="90" t="s">
        <v>129</v>
      </c>
      <c r="C190" s="5">
        <v>113946.09500000002</v>
      </c>
      <c r="D190" s="5">
        <v>92959.7</v>
      </c>
      <c r="E190" s="5">
        <v>99487.32</v>
      </c>
      <c r="F190" s="5">
        <v>83986.778000000006</v>
      </c>
      <c r="G190" s="5">
        <v>83021.115999999995</v>
      </c>
      <c r="H190" s="5">
        <v>128884.00439999999</v>
      </c>
      <c r="I190" s="5">
        <v>90119.204370000007</v>
      </c>
      <c r="J190" s="5">
        <v>138413.00052976</v>
      </c>
      <c r="K190" s="5">
        <v>196011.6178944</v>
      </c>
      <c r="L190" s="5">
        <v>284683.92298978224</v>
      </c>
      <c r="M190" s="5">
        <v>172651.04641886</v>
      </c>
      <c r="N190" s="5">
        <v>225971.59001999997</v>
      </c>
      <c r="O190" s="5">
        <v>253100.37368400005</v>
      </c>
      <c r="Q190" s="5">
        <v>113946.09500000002</v>
      </c>
      <c r="R190" s="5">
        <v>76125.688999999998</v>
      </c>
      <c r="S190" s="5">
        <v>80586.557400000005</v>
      </c>
      <c r="T190" s="5">
        <v>64973.518000000011</v>
      </c>
      <c r="U190" s="5">
        <v>63227.960800000008</v>
      </c>
      <c r="V190" s="5">
        <v>93484.285600000003</v>
      </c>
      <c r="W190" s="5">
        <v>69909.565860000002</v>
      </c>
      <c r="X190" s="5">
        <v>85171.515521840003</v>
      </c>
      <c r="Y190" s="5">
        <v>98828.638684160018</v>
      </c>
      <c r="Z190" s="5">
        <v>130930.59929696003</v>
      </c>
      <c r="AA190" s="5">
        <v>108595.55488532002</v>
      </c>
      <c r="AB190" s="5">
        <v>116355.93369000001</v>
      </c>
      <c r="AC190" s="5">
        <v>112586.49989200002</v>
      </c>
      <c r="AD190" s="5"/>
      <c r="AE190" s="6">
        <v>8</v>
      </c>
      <c r="AF190" s="122" t="s">
        <v>6</v>
      </c>
      <c r="AH190" s="130" t="s">
        <v>6</v>
      </c>
      <c r="AI190" s="130" t="s">
        <v>745</v>
      </c>
      <c r="AJ190" s="130" t="str">
        <f>VLOOKUP(AI190,Codes!$B$2:$C$166,2)</f>
        <v>Bajra</v>
      </c>
    </row>
    <row r="191" spans="1:36" ht="20.100000000000001" customHeight="1" x14ac:dyDescent="0.25">
      <c r="A191" s="7">
        <v>9</v>
      </c>
      <c r="B191" s="91" t="s">
        <v>110</v>
      </c>
      <c r="C191" s="8">
        <v>12.907080000000001</v>
      </c>
      <c r="D191" s="8">
        <v>153.40830999999997</v>
      </c>
      <c r="E191" s="8">
        <v>55.242600000000003</v>
      </c>
      <c r="F191" s="8">
        <v>49.017600000000002</v>
      </c>
      <c r="G191" s="8">
        <v>6.3990499999999999</v>
      </c>
      <c r="H191" s="8">
        <v>48.510750000000002</v>
      </c>
      <c r="I191" s="8">
        <v>7.2803339999999999</v>
      </c>
      <c r="J191" s="8">
        <v>8.7186527999999992</v>
      </c>
      <c r="K191" s="8">
        <v>19.0842204</v>
      </c>
      <c r="L191" s="8">
        <v>42.391576720000003</v>
      </c>
      <c r="M191" s="8">
        <v>44.079980078580192</v>
      </c>
      <c r="N191" s="8">
        <v>49.99485903138924</v>
      </c>
      <c r="O191" s="8">
        <v>119.96458200000001</v>
      </c>
      <c r="Q191" s="8">
        <v>12.907080000000001</v>
      </c>
      <c r="R191" s="8">
        <v>149.18723999999997</v>
      </c>
      <c r="S191" s="8">
        <v>48.837600000000002</v>
      </c>
      <c r="T191" s="8">
        <v>41.860799999999998</v>
      </c>
      <c r="U191" s="8">
        <v>5.46516</v>
      </c>
      <c r="V191" s="8">
        <v>41.279399999999995</v>
      </c>
      <c r="W191" s="8">
        <v>6.7442399999999996</v>
      </c>
      <c r="X191" s="8">
        <v>7.4698271999999983</v>
      </c>
      <c r="Y191" s="8">
        <v>12.690799199999999</v>
      </c>
      <c r="Z191" s="8">
        <v>33.873643080000008</v>
      </c>
      <c r="AA191" s="8">
        <v>33.816084479999994</v>
      </c>
      <c r="AB191" s="8">
        <v>30.232800000000001</v>
      </c>
      <c r="AC191" s="8">
        <v>20.930399999999999</v>
      </c>
      <c r="AD191" s="8"/>
      <c r="AE191" s="9">
        <v>9</v>
      </c>
      <c r="AF191" s="126" t="s">
        <v>7</v>
      </c>
      <c r="AH191" s="130" t="s">
        <v>7</v>
      </c>
      <c r="AI191" s="130" t="s">
        <v>745</v>
      </c>
      <c r="AJ191" s="130" t="str">
        <f>VLOOKUP(AI191,Codes!$B$2:$C$166,2)</f>
        <v>Bajra</v>
      </c>
    </row>
    <row r="192" spans="1:36" ht="20.100000000000001" customHeight="1" x14ac:dyDescent="0.25">
      <c r="A192" s="4">
        <v>10</v>
      </c>
      <c r="B192" s="90" t="s">
        <v>445</v>
      </c>
      <c r="C192" s="5">
        <v>750.4</v>
      </c>
      <c r="D192" s="5">
        <v>939.87599999999986</v>
      </c>
      <c r="E192" s="5">
        <v>562.13000000000011</v>
      </c>
      <c r="F192" s="5">
        <v>613.04697744360897</v>
      </c>
      <c r="G192" s="5">
        <v>361.28686060150375</v>
      </c>
      <c r="H192" s="5">
        <v>641.31634285714279</v>
      </c>
      <c r="I192" s="5">
        <v>521.54232439849613</v>
      </c>
      <c r="J192" s="5">
        <v>952.41431959560009</v>
      </c>
      <c r="K192" s="5">
        <v>525.1015347946053</v>
      </c>
      <c r="L192" s="5">
        <v>1325.5021200000001</v>
      </c>
      <c r="M192" s="5">
        <v>1041.5920443877651</v>
      </c>
      <c r="N192" s="5">
        <v>2374.4256</v>
      </c>
      <c r="O192" s="5">
        <v>2346.532416</v>
      </c>
      <c r="Q192" s="5">
        <v>750.4</v>
      </c>
      <c r="R192" s="5">
        <v>783.23</v>
      </c>
      <c r="S192" s="5">
        <v>562.13000000000011</v>
      </c>
      <c r="T192" s="5">
        <v>629.13000000000011</v>
      </c>
      <c r="U192" s="5">
        <v>359.12669999999997</v>
      </c>
      <c r="V192" s="5">
        <v>549.93600000000004</v>
      </c>
      <c r="W192" s="5">
        <v>498.67095</v>
      </c>
      <c r="X192" s="5">
        <v>910.64818800000012</v>
      </c>
      <c r="Y192" s="5">
        <v>389.83983499999999</v>
      </c>
      <c r="Z192" s="5">
        <v>433.21288800000002</v>
      </c>
      <c r="AA192" s="5">
        <v>346.70590499999992</v>
      </c>
      <c r="AB192" s="5">
        <v>691.44</v>
      </c>
      <c r="AC192" s="5">
        <v>651.24000000000012</v>
      </c>
      <c r="AD192" s="5"/>
      <c r="AE192" s="6">
        <v>10</v>
      </c>
      <c r="AF192" s="122" t="s">
        <v>8</v>
      </c>
      <c r="AH192" s="130" t="s">
        <v>8</v>
      </c>
      <c r="AI192" s="130" t="s">
        <v>745</v>
      </c>
      <c r="AJ192" s="130" t="str">
        <f>VLOOKUP(AI192,Codes!$B$2:$C$166,2)</f>
        <v>Bajra</v>
      </c>
    </row>
    <row r="193" spans="1:36" ht="20.100000000000001" customHeight="1" x14ac:dyDescent="0.25">
      <c r="A193" s="7">
        <v>11</v>
      </c>
      <c r="B193" s="91" t="s">
        <v>123</v>
      </c>
      <c r="C193" s="8">
        <v>14.05</v>
      </c>
      <c r="D193" s="8">
        <v>55.919000000000004</v>
      </c>
      <c r="E193" s="8">
        <v>17.190000000000001</v>
      </c>
      <c r="F193" s="8">
        <v>22.334075187969926</v>
      </c>
      <c r="G193" s="8">
        <v>21.904971428571429</v>
      </c>
      <c r="H193" s="8">
        <v>49.447745864661655</v>
      </c>
      <c r="I193" s="8">
        <v>78.867071999999993</v>
      </c>
      <c r="J193" s="8">
        <v>14.6523</v>
      </c>
      <c r="K193" s="8">
        <v>40.953599999999994</v>
      </c>
      <c r="L193" s="8">
        <v>17.557115</v>
      </c>
      <c r="M193" s="8">
        <v>19.606049999999996</v>
      </c>
      <c r="N193" s="8">
        <v>32.900000000000006</v>
      </c>
      <c r="O193" s="8">
        <v>70.000000000000014</v>
      </c>
      <c r="Q193" s="8">
        <v>14.05</v>
      </c>
      <c r="R193" s="8">
        <v>55.919000000000004</v>
      </c>
      <c r="S193" s="8">
        <v>12.645</v>
      </c>
      <c r="T193" s="8">
        <v>16.86</v>
      </c>
      <c r="U193" s="8">
        <v>16.016999999999999</v>
      </c>
      <c r="V193" s="8">
        <v>31.190999999999999</v>
      </c>
      <c r="W193" s="8">
        <v>49.689791999999997</v>
      </c>
      <c r="X193" s="8">
        <v>10.557169999999999</v>
      </c>
      <c r="Y193" s="8">
        <v>28.769903999999997</v>
      </c>
      <c r="Z193" s="8">
        <v>11.473370499999998</v>
      </c>
      <c r="AA193" s="8">
        <v>12.242889</v>
      </c>
      <c r="AB193" s="8">
        <v>19.670000000000002</v>
      </c>
      <c r="AC193" s="8">
        <v>39.340000000000003</v>
      </c>
      <c r="AD193" s="8"/>
      <c r="AE193" s="9">
        <v>11</v>
      </c>
      <c r="AF193" s="126" t="s">
        <v>65</v>
      </c>
      <c r="AH193" s="130" t="s">
        <v>65</v>
      </c>
      <c r="AI193" s="130" t="s">
        <v>745</v>
      </c>
      <c r="AJ193" s="130" t="str">
        <f>VLOOKUP(AI193,Codes!$B$2:$C$166,2)</f>
        <v>Bajra</v>
      </c>
    </row>
    <row r="194" spans="1:36" ht="20.100000000000001" customHeight="1" x14ac:dyDescent="0.25">
      <c r="A194" s="4">
        <v>12</v>
      </c>
      <c r="B194" s="90" t="s">
        <v>128</v>
      </c>
      <c r="C194" s="5">
        <v>27496.98</v>
      </c>
      <c r="D194" s="5">
        <v>34174.35</v>
      </c>
      <c r="E194" s="5">
        <v>37998.800000000003</v>
      </c>
      <c r="F194" s="5">
        <v>26736.880000000001</v>
      </c>
      <c r="G194" s="5">
        <v>19814.83236</v>
      </c>
      <c r="H194" s="5">
        <v>36704.388350000001</v>
      </c>
      <c r="I194" s="5">
        <v>41593.580028000011</v>
      </c>
      <c r="J194" s="5">
        <v>27667.220172560745</v>
      </c>
      <c r="K194" s="5">
        <v>65230.115999999995</v>
      </c>
      <c r="L194" s="5">
        <v>33906.031139999999</v>
      </c>
      <c r="M194" s="5">
        <v>28547.432879999997</v>
      </c>
      <c r="N194" s="5">
        <v>37289.480000000003</v>
      </c>
      <c r="O194" s="5">
        <v>38874.598399999995</v>
      </c>
      <c r="Q194" s="5">
        <v>27496.98</v>
      </c>
      <c r="R194" s="5">
        <v>28189.35</v>
      </c>
      <c r="S194" s="5">
        <v>32739.21</v>
      </c>
      <c r="T194" s="5">
        <v>24529.68</v>
      </c>
      <c r="U194" s="5">
        <v>14363.393688</v>
      </c>
      <c r="V194" s="5">
        <v>25286.836049999998</v>
      </c>
      <c r="W194" s="5">
        <v>28356.913431000008</v>
      </c>
      <c r="X194" s="5">
        <v>17445.261140999995</v>
      </c>
      <c r="Y194" s="5">
        <v>36307.882799999999</v>
      </c>
      <c r="Z194" s="5">
        <v>27249.902820000003</v>
      </c>
      <c r="AA194" s="5">
        <v>16951.59144</v>
      </c>
      <c r="AB194" s="5">
        <v>17546.634000000002</v>
      </c>
      <c r="AC194" s="5">
        <v>16078.809600000001</v>
      </c>
      <c r="AD194" s="5"/>
      <c r="AE194" s="6">
        <v>12</v>
      </c>
      <c r="AF194" s="122" t="s">
        <v>9</v>
      </c>
      <c r="AH194" s="130" t="s">
        <v>9</v>
      </c>
      <c r="AI194" s="130" t="s">
        <v>745</v>
      </c>
      <c r="AJ194" s="130" t="str">
        <f>VLOOKUP(AI194,Codes!$B$2:$C$166,2)</f>
        <v>Bajra</v>
      </c>
    </row>
    <row r="195" spans="1:36" ht="20.100000000000001" customHeight="1" x14ac:dyDescent="0.25">
      <c r="A195" s="7">
        <v>13</v>
      </c>
      <c r="B195" s="91" t="s">
        <v>459</v>
      </c>
      <c r="C195" s="8">
        <v>0</v>
      </c>
      <c r="D195" s="8">
        <v>0</v>
      </c>
      <c r="E195" s="8">
        <v>0</v>
      </c>
      <c r="F195" s="8">
        <v>0</v>
      </c>
      <c r="G195" s="8">
        <v>0</v>
      </c>
      <c r="H195" s="8">
        <v>0</v>
      </c>
      <c r="I195" s="8">
        <v>0</v>
      </c>
      <c r="J195" s="8">
        <v>0</v>
      </c>
      <c r="K195" s="8">
        <v>0</v>
      </c>
      <c r="L195" s="8">
        <v>0</v>
      </c>
      <c r="M195" s="8">
        <v>0</v>
      </c>
      <c r="N195" s="8">
        <v>0</v>
      </c>
      <c r="O195" s="8">
        <v>0</v>
      </c>
      <c r="Q195" s="8">
        <v>0</v>
      </c>
      <c r="R195" s="8">
        <v>0</v>
      </c>
      <c r="S195" s="8">
        <v>0</v>
      </c>
      <c r="T195" s="8">
        <v>0</v>
      </c>
      <c r="U195" s="8">
        <v>0</v>
      </c>
      <c r="V195" s="8">
        <v>0</v>
      </c>
      <c r="W195" s="8">
        <v>0</v>
      </c>
      <c r="X195" s="8">
        <v>0</v>
      </c>
      <c r="Y195" s="8">
        <v>0</v>
      </c>
      <c r="Z195" s="8">
        <v>0</v>
      </c>
      <c r="AA195" s="8">
        <v>0</v>
      </c>
      <c r="AB195" s="8">
        <v>0</v>
      </c>
      <c r="AC195" s="8">
        <v>0</v>
      </c>
      <c r="AD195" s="8"/>
      <c r="AE195" s="9">
        <v>13</v>
      </c>
      <c r="AF195" s="126" t="s">
        <v>10</v>
      </c>
      <c r="AH195" s="130" t="s">
        <v>10</v>
      </c>
      <c r="AI195" s="130" t="s">
        <v>745</v>
      </c>
      <c r="AJ195" s="130" t="str">
        <f>VLOOKUP(AI195,Codes!$B$2:$C$166,2)</f>
        <v>Bajra</v>
      </c>
    </row>
    <row r="196" spans="1:36" ht="20.100000000000001" customHeight="1" x14ac:dyDescent="0.25">
      <c r="A196" s="4">
        <v>14</v>
      </c>
      <c r="B196" s="90" t="s">
        <v>111</v>
      </c>
      <c r="C196" s="5">
        <v>42735.700799999999</v>
      </c>
      <c r="D196" s="5">
        <v>35146.164299999997</v>
      </c>
      <c r="E196" s="5">
        <v>55071</v>
      </c>
      <c r="F196" s="5">
        <v>69637.916499999992</v>
      </c>
      <c r="G196" s="5">
        <v>118903.2</v>
      </c>
      <c r="H196" s="5">
        <v>135577.51200000002</v>
      </c>
      <c r="I196" s="5">
        <v>134873.20000000001</v>
      </c>
      <c r="J196" s="5">
        <v>119100.4632</v>
      </c>
      <c r="K196" s="5">
        <v>130922.03405399999</v>
      </c>
      <c r="L196" s="5">
        <v>126665.15039999998</v>
      </c>
      <c r="M196" s="5">
        <v>155379.58995999998</v>
      </c>
      <c r="N196" s="5">
        <v>193027.82400000002</v>
      </c>
      <c r="O196" s="5">
        <v>225589.71324225352</v>
      </c>
      <c r="Q196" s="5">
        <v>42735.700799999999</v>
      </c>
      <c r="R196" s="5">
        <v>32556.471999999998</v>
      </c>
      <c r="S196" s="5">
        <v>41534.928</v>
      </c>
      <c r="T196" s="5">
        <v>48665.2</v>
      </c>
      <c r="U196" s="5">
        <v>67584.479999999996</v>
      </c>
      <c r="V196" s="5">
        <v>74431.509600000005</v>
      </c>
      <c r="W196" s="5">
        <v>82566.8</v>
      </c>
      <c r="X196" s="5">
        <v>68696.343120000005</v>
      </c>
      <c r="Y196" s="5">
        <v>71803.578957599995</v>
      </c>
      <c r="Z196" s="5">
        <v>80676.18432</v>
      </c>
      <c r="AA196" s="5">
        <v>95014.045839999992</v>
      </c>
      <c r="AB196" s="5">
        <v>103174.5984</v>
      </c>
      <c r="AC196" s="5">
        <v>109711.04560000001</v>
      </c>
      <c r="AD196" s="5"/>
      <c r="AE196" s="6">
        <v>14</v>
      </c>
      <c r="AF196" s="122" t="s">
        <v>11</v>
      </c>
      <c r="AH196" s="130" t="s">
        <v>11</v>
      </c>
      <c r="AI196" s="130" t="s">
        <v>745</v>
      </c>
      <c r="AJ196" s="130" t="str">
        <f>VLOOKUP(AI196,Codes!$B$2:$C$166,2)</f>
        <v>Bajra</v>
      </c>
    </row>
    <row r="197" spans="1:36" ht="20.100000000000001" customHeight="1" x14ac:dyDescent="0.25">
      <c r="A197" s="7">
        <v>15</v>
      </c>
      <c r="B197" s="91" t="s">
        <v>458</v>
      </c>
      <c r="C197" s="8">
        <v>101948.302</v>
      </c>
      <c r="D197" s="8">
        <v>73144.411999999997</v>
      </c>
      <c r="E197" s="8">
        <v>114135.89</v>
      </c>
      <c r="F197" s="8">
        <v>77962.709799999997</v>
      </c>
      <c r="G197" s="8">
        <v>50106.177000000003</v>
      </c>
      <c r="H197" s="8">
        <v>131428.41467999999</v>
      </c>
      <c r="I197" s="8">
        <v>94217.428268399977</v>
      </c>
      <c r="J197" s="8">
        <v>55761.054746400005</v>
      </c>
      <c r="K197" s="8">
        <v>81362.598034163995</v>
      </c>
      <c r="L197" s="8">
        <v>99912.267124999998</v>
      </c>
      <c r="M197" s="8">
        <v>109839.60915944166</v>
      </c>
      <c r="N197" s="8">
        <v>106302.93571193602</v>
      </c>
      <c r="O197" s="8">
        <v>60300.616422350387</v>
      </c>
      <c r="Q197" s="8">
        <v>101948.302</v>
      </c>
      <c r="R197" s="8">
        <v>62184.748</v>
      </c>
      <c r="S197" s="8">
        <v>97612.712</v>
      </c>
      <c r="T197" s="8">
        <v>66644.212</v>
      </c>
      <c r="U197" s="8">
        <v>41250.041999999994</v>
      </c>
      <c r="V197" s="8">
        <v>99074.425199999998</v>
      </c>
      <c r="W197" s="8">
        <v>82873.192487999986</v>
      </c>
      <c r="X197" s="8">
        <v>41154.906768000001</v>
      </c>
      <c r="Y197" s="8">
        <v>63421.701736919989</v>
      </c>
      <c r="Z197" s="8">
        <v>81331.023125000007</v>
      </c>
      <c r="AA197" s="8">
        <v>76642.845603840004</v>
      </c>
      <c r="AB197" s="8">
        <v>57964.360819999994</v>
      </c>
      <c r="AC197" s="8">
        <v>30456.900380000003</v>
      </c>
      <c r="AD197" s="8"/>
      <c r="AE197" s="9">
        <v>15</v>
      </c>
      <c r="AF197" s="126" t="s">
        <v>12</v>
      </c>
      <c r="AH197" s="130" t="s">
        <v>12</v>
      </c>
      <c r="AI197" s="130" t="s">
        <v>745</v>
      </c>
      <c r="AJ197" s="130" t="str">
        <f>VLOOKUP(AI197,Codes!$B$2:$C$166,2)</f>
        <v>Bajra</v>
      </c>
    </row>
    <row r="198" spans="1:36" ht="20.100000000000001" customHeight="1" x14ac:dyDescent="0.25">
      <c r="A198" s="4">
        <v>16</v>
      </c>
      <c r="B198" s="90" t="s">
        <v>112</v>
      </c>
      <c r="C198" s="5">
        <v>0</v>
      </c>
      <c r="D198" s="5">
        <v>0</v>
      </c>
      <c r="E198" s="5">
        <v>0</v>
      </c>
      <c r="F198" s="5">
        <v>0</v>
      </c>
      <c r="G198" s="5">
        <v>0</v>
      </c>
      <c r="H198" s="5">
        <v>0</v>
      </c>
      <c r="I198" s="5">
        <v>0</v>
      </c>
      <c r="J198" s="5">
        <v>0</v>
      </c>
      <c r="K198" s="5">
        <v>0</v>
      </c>
      <c r="L198" s="5">
        <v>0</v>
      </c>
      <c r="M198" s="5">
        <v>0</v>
      </c>
      <c r="N198" s="5">
        <v>0</v>
      </c>
      <c r="O198" s="5">
        <v>0</v>
      </c>
      <c r="Q198" s="5">
        <v>0</v>
      </c>
      <c r="R198" s="5">
        <v>0</v>
      </c>
      <c r="S198" s="5">
        <v>0</v>
      </c>
      <c r="T198" s="5">
        <v>0</v>
      </c>
      <c r="U198" s="5">
        <v>0</v>
      </c>
      <c r="V198" s="5">
        <v>0</v>
      </c>
      <c r="W198" s="5">
        <v>0</v>
      </c>
      <c r="X198" s="5">
        <v>0</v>
      </c>
      <c r="Y198" s="5">
        <v>0</v>
      </c>
      <c r="Z198" s="5">
        <v>0</v>
      </c>
      <c r="AA198" s="5">
        <v>0</v>
      </c>
      <c r="AB198" s="5">
        <v>0</v>
      </c>
      <c r="AC198" s="5">
        <v>0</v>
      </c>
      <c r="AD198" s="5"/>
      <c r="AE198" s="6">
        <v>16</v>
      </c>
      <c r="AF198" s="122" t="s">
        <v>13</v>
      </c>
      <c r="AH198" s="130" t="s">
        <v>13</v>
      </c>
      <c r="AI198" s="130" t="s">
        <v>745</v>
      </c>
      <c r="AJ198" s="130" t="str">
        <f>VLOOKUP(AI198,Codes!$B$2:$C$166,2)</f>
        <v>Bajra</v>
      </c>
    </row>
    <row r="199" spans="1:36" ht="20.100000000000001" customHeight="1" x14ac:dyDescent="0.25">
      <c r="A199" s="7">
        <v>17</v>
      </c>
      <c r="B199" s="91" t="s">
        <v>113</v>
      </c>
      <c r="C199" s="8">
        <v>0</v>
      </c>
      <c r="D199" s="8">
        <v>0</v>
      </c>
      <c r="E199" s="8">
        <v>0</v>
      </c>
      <c r="F199" s="8">
        <v>0</v>
      </c>
      <c r="G199" s="8">
        <v>0</v>
      </c>
      <c r="H199" s="8">
        <v>0</v>
      </c>
      <c r="I199" s="8">
        <v>0</v>
      </c>
      <c r="J199" s="8">
        <v>0</v>
      </c>
      <c r="K199" s="8">
        <v>0</v>
      </c>
      <c r="L199" s="8">
        <v>0</v>
      </c>
      <c r="M199" s="8">
        <v>0</v>
      </c>
      <c r="N199" s="8">
        <v>0</v>
      </c>
      <c r="O199" s="8">
        <v>0</v>
      </c>
      <c r="Q199" s="8">
        <v>0</v>
      </c>
      <c r="R199" s="8">
        <v>0</v>
      </c>
      <c r="S199" s="8">
        <v>0</v>
      </c>
      <c r="T199" s="8">
        <v>0</v>
      </c>
      <c r="U199" s="8">
        <v>0</v>
      </c>
      <c r="V199" s="8">
        <v>0</v>
      </c>
      <c r="W199" s="8">
        <v>0</v>
      </c>
      <c r="X199" s="8">
        <v>0</v>
      </c>
      <c r="Y199" s="8">
        <v>0</v>
      </c>
      <c r="Z199" s="8">
        <v>0</v>
      </c>
      <c r="AA199" s="8">
        <v>0</v>
      </c>
      <c r="AB199" s="8">
        <v>0</v>
      </c>
      <c r="AC199" s="8">
        <v>0</v>
      </c>
      <c r="AD199" s="8"/>
      <c r="AE199" s="9">
        <v>17</v>
      </c>
      <c r="AF199" s="126" t="s">
        <v>14</v>
      </c>
      <c r="AH199" s="130" t="s">
        <v>14</v>
      </c>
      <c r="AI199" s="130" t="s">
        <v>745</v>
      </c>
      <c r="AJ199" s="130" t="str">
        <f>VLOOKUP(AI199,Codes!$B$2:$C$166,2)</f>
        <v>Bajra</v>
      </c>
    </row>
    <row r="200" spans="1:36" ht="20.100000000000001" customHeight="1" x14ac:dyDescent="0.25">
      <c r="A200" s="4">
        <v>18</v>
      </c>
      <c r="B200" s="90" t="s">
        <v>114</v>
      </c>
      <c r="C200" s="5">
        <v>0</v>
      </c>
      <c r="D200" s="5">
        <v>0</v>
      </c>
      <c r="E200" s="5">
        <v>0</v>
      </c>
      <c r="F200" s="5">
        <v>0</v>
      </c>
      <c r="G200" s="5">
        <v>0</v>
      </c>
      <c r="H200" s="5">
        <v>0</v>
      </c>
      <c r="I200" s="5">
        <v>0</v>
      </c>
      <c r="J200" s="5">
        <v>0</v>
      </c>
      <c r="K200" s="5">
        <v>0</v>
      </c>
      <c r="L200" s="5">
        <v>0</v>
      </c>
      <c r="M200" s="5">
        <v>0</v>
      </c>
      <c r="N200" s="5">
        <v>0</v>
      </c>
      <c r="O200" s="5">
        <v>0</v>
      </c>
      <c r="Q200" s="5">
        <v>0</v>
      </c>
      <c r="R200" s="5">
        <v>0</v>
      </c>
      <c r="S200" s="5">
        <v>0</v>
      </c>
      <c r="T200" s="5">
        <v>0</v>
      </c>
      <c r="U200" s="5">
        <v>0</v>
      </c>
      <c r="V200" s="5">
        <v>0</v>
      </c>
      <c r="W200" s="5">
        <v>0</v>
      </c>
      <c r="X200" s="5">
        <v>0</v>
      </c>
      <c r="Y200" s="5">
        <v>0</v>
      </c>
      <c r="Z200" s="5">
        <v>0</v>
      </c>
      <c r="AA200" s="5">
        <v>0</v>
      </c>
      <c r="AB200" s="5">
        <v>0</v>
      </c>
      <c r="AC200" s="5">
        <v>0</v>
      </c>
      <c r="AD200" s="5"/>
      <c r="AE200" s="6">
        <v>18</v>
      </c>
      <c r="AF200" s="122" t="s">
        <v>15</v>
      </c>
      <c r="AH200" s="130" t="s">
        <v>15</v>
      </c>
      <c r="AI200" s="130" t="s">
        <v>745</v>
      </c>
      <c r="AJ200" s="130" t="str">
        <f>VLOOKUP(AI200,Codes!$B$2:$C$166,2)</f>
        <v>Bajra</v>
      </c>
    </row>
    <row r="201" spans="1:36" ht="20.100000000000001" customHeight="1" x14ac:dyDescent="0.25">
      <c r="A201" s="7">
        <v>19</v>
      </c>
      <c r="B201" s="91" t="s">
        <v>127</v>
      </c>
      <c r="C201" s="8">
        <v>87</v>
      </c>
      <c r="D201" s="8">
        <v>106.95</v>
      </c>
      <c r="E201" s="8">
        <v>115.5</v>
      </c>
      <c r="F201" s="8">
        <v>119</v>
      </c>
      <c r="G201" s="8">
        <v>123.2</v>
      </c>
      <c r="H201" s="8">
        <v>127.4</v>
      </c>
      <c r="I201" s="8">
        <v>146.21879999999999</v>
      </c>
      <c r="J201" s="8">
        <v>174.22547999999998</v>
      </c>
      <c r="K201" s="8">
        <v>174.22547999999998</v>
      </c>
      <c r="L201" s="8">
        <v>174.22547999999998</v>
      </c>
      <c r="M201" s="8">
        <v>131.976</v>
      </c>
      <c r="N201" s="8">
        <v>618.79999999999995</v>
      </c>
      <c r="O201" s="8">
        <v>929.6</v>
      </c>
      <c r="Q201" s="8">
        <v>87</v>
      </c>
      <c r="R201" s="8">
        <v>100.05</v>
      </c>
      <c r="S201" s="8">
        <v>101.5</v>
      </c>
      <c r="T201" s="8">
        <v>101.5</v>
      </c>
      <c r="U201" s="8">
        <v>101.5</v>
      </c>
      <c r="V201" s="8">
        <v>101.5</v>
      </c>
      <c r="W201" s="8">
        <v>102.92100000000001</v>
      </c>
      <c r="X201" s="8">
        <v>104.39129999999999</v>
      </c>
      <c r="Y201" s="8">
        <v>104.39129999999999</v>
      </c>
      <c r="Z201" s="8">
        <v>104.39129999999999</v>
      </c>
      <c r="AA201" s="8">
        <v>70.876000000000005</v>
      </c>
      <c r="AB201" s="8">
        <v>320.45</v>
      </c>
      <c r="AC201" s="8">
        <v>481.4</v>
      </c>
      <c r="AD201" s="8"/>
      <c r="AE201" s="9">
        <v>19</v>
      </c>
      <c r="AF201" s="126" t="s">
        <v>16</v>
      </c>
      <c r="AH201" s="130" t="s">
        <v>16</v>
      </c>
      <c r="AI201" s="130" t="s">
        <v>745</v>
      </c>
      <c r="AJ201" s="130" t="str">
        <f>VLOOKUP(AI201,Codes!$B$2:$C$166,2)</f>
        <v>Bajra</v>
      </c>
    </row>
    <row r="202" spans="1:36" ht="20.100000000000001" customHeight="1" x14ac:dyDescent="0.25">
      <c r="A202" s="4">
        <v>20</v>
      </c>
      <c r="B202" s="90" t="s">
        <v>460</v>
      </c>
      <c r="C202" s="5">
        <v>167.40899999999999</v>
      </c>
      <c r="D202" s="5">
        <v>184.52180000000001</v>
      </c>
      <c r="E202" s="5">
        <v>219.81700000000001</v>
      </c>
      <c r="F202" s="5">
        <v>184.01759999999999</v>
      </c>
      <c r="G202" s="5">
        <v>181.67070000000001</v>
      </c>
      <c r="H202" s="5">
        <v>160.36959999999999</v>
      </c>
      <c r="I202" s="5">
        <v>166.1396</v>
      </c>
      <c r="J202" s="5">
        <v>236.7954</v>
      </c>
      <c r="K202" s="5">
        <v>229.32932</v>
      </c>
      <c r="L202" s="5">
        <v>155.1600148</v>
      </c>
      <c r="M202" s="5">
        <v>175.95396</v>
      </c>
      <c r="N202" s="5">
        <v>250.79999999999995</v>
      </c>
      <c r="O202" s="5">
        <v>250.79999999999995</v>
      </c>
      <c r="Q202" s="5">
        <v>167.40899999999999</v>
      </c>
      <c r="R202" s="5">
        <v>152.43030000000002</v>
      </c>
      <c r="S202" s="5">
        <v>163.0035</v>
      </c>
      <c r="T202" s="5">
        <v>126.8784</v>
      </c>
      <c r="U202" s="5">
        <v>113.6619</v>
      </c>
      <c r="V202" s="5">
        <v>99.564299999999989</v>
      </c>
      <c r="W202" s="5">
        <v>95.990558399999998</v>
      </c>
      <c r="X202" s="5">
        <v>118.37754720000001</v>
      </c>
      <c r="Y202" s="5">
        <v>102.154734</v>
      </c>
      <c r="Z202" s="5">
        <v>69.601613400000005</v>
      </c>
      <c r="AA202" s="5">
        <v>84.532734000000005</v>
      </c>
      <c r="AB202" s="5">
        <v>100.44539999999999</v>
      </c>
      <c r="AC202" s="5">
        <v>100.44539999999999</v>
      </c>
      <c r="AD202" s="5"/>
      <c r="AE202" s="6">
        <v>20</v>
      </c>
      <c r="AF202" s="122" t="s">
        <v>186</v>
      </c>
      <c r="AH202" s="130" t="s">
        <v>186</v>
      </c>
      <c r="AI202" s="130" t="s">
        <v>745</v>
      </c>
      <c r="AJ202" s="130" t="str">
        <f>VLOOKUP(AI202,Codes!$B$2:$C$166,2)</f>
        <v>Bajra</v>
      </c>
    </row>
    <row r="203" spans="1:36" ht="20.100000000000001" customHeight="1" x14ac:dyDescent="0.25">
      <c r="A203" s="7">
        <v>21</v>
      </c>
      <c r="B203" s="91" t="s">
        <v>115</v>
      </c>
      <c r="C203" s="8">
        <v>338.25</v>
      </c>
      <c r="D203" s="8">
        <v>352.5</v>
      </c>
      <c r="E203" s="8">
        <v>96.4</v>
      </c>
      <c r="F203" s="8">
        <v>100</v>
      </c>
      <c r="G203" s="8">
        <v>100.8</v>
      </c>
      <c r="H203" s="8">
        <v>91.7</v>
      </c>
      <c r="I203" s="8">
        <v>79.234999999999999</v>
      </c>
      <c r="J203" s="8">
        <v>95.24130000000001</v>
      </c>
      <c r="K203" s="8">
        <v>42.862499999999997</v>
      </c>
      <c r="L203" s="8">
        <v>35.840000000000003</v>
      </c>
      <c r="M203" s="8">
        <v>112.395</v>
      </c>
      <c r="N203" s="8">
        <v>79.949999999999989</v>
      </c>
      <c r="O203" s="8">
        <v>112.74999999999999</v>
      </c>
      <c r="Q203" s="8">
        <v>338.25</v>
      </c>
      <c r="R203" s="8">
        <v>338.25</v>
      </c>
      <c r="S203" s="8">
        <v>90.2</v>
      </c>
      <c r="T203" s="8">
        <v>90.2</v>
      </c>
      <c r="U203" s="8">
        <v>90.2</v>
      </c>
      <c r="V203" s="8">
        <v>78.924999999999997</v>
      </c>
      <c r="W203" s="8">
        <v>67.424499999999995</v>
      </c>
      <c r="X203" s="8">
        <v>80.740275000000011</v>
      </c>
      <c r="Y203" s="8">
        <v>35.798124999999999</v>
      </c>
      <c r="Z203" s="8">
        <v>28.864000000000001</v>
      </c>
      <c r="AA203" s="8">
        <v>85.915499999999994</v>
      </c>
      <c r="AB203" s="8">
        <v>46.227499999999999</v>
      </c>
      <c r="AC203" s="8">
        <v>62.01250000000001</v>
      </c>
      <c r="AD203" s="8"/>
      <c r="AE203" s="9">
        <v>21</v>
      </c>
      <c r="AF203" s="126" t="s">
        <v>17</v>
      </c>
      <c r="AH203" s="130" t="s">
        <v>17</v>
      </c>
      <c r="AI203" s="130" t="s">
        <v>745</v>
      </c>
      <c r="AJ203" s="130" t="str">
        <f>VLOOKUP(AI203,Codes!$B$2:$C$166,2)</f>
        <v>Bajra</v>
      </c>
    </row>
    <row r="204" spans="1:36" ht="20.100000000000001" customHeight="1" x14ac:dyDescent="0.25">
      <c r="A204" s="4">
        <v>22</v>
      </c>
      <c r="B204" s="90" t="s">
        <v>116</v>
      </c>
      <c r="C204" s="5">
        <v>402042.79600000003</v>
      </c>
      <c r="D204" s="5">
        <v>490242.93153499998</v>
      </c>
      <c r="E204" s="5">
        <v>459092.60320000001</v>
      </c>
      <c r="F204" s="5">
        <v>525822.16</v>
      </c>
      <c r="G204" s="5">
        <v>479393.68640660093</v>
      </c>
      <c r="H204" s="5">
        <v>599602.99915000005</v>
      </c>
      <c r="I204" s="5">
        <v>460949.05694207997</v>
      </c>
      <c r="J204" s="5">
        <v>614294.64448199992</v>
      </c>
      <c r="K204" s="5">
        <v>881225.9928886001</v>
      </c>
      <c r="L204" s="5">
        <v>654114.42573360004</v>
      </c>
      <c r="M204" s="5">
        <v>614832.58041113755</v>
      </c>
      <c r="N204" s="5">
        <v>1050077.0889000001</v>
      </c>
      <c r="O204" s="5">
        <v>923476.23659999995</v>
      </c>
      <c r="Q204" s="5">
        <v>402042.79600000003</v>
      </c>
      <c r="R204" s="5">
        <v>339328.42630000005</v>
      </c>
      <c r="S204" s="5">
        <v>317512.44909999997</v>
      </c>
      <c r="T204" s="5">
        <v>390044.18359999999</v>
      </c>
      <c r="U204" s="5">
        <v>308743.50210558297</v>
      </c>
      <c r="V204" s="5">
        <v>363684.08645000006</v>
      </c>
      <c r="W204" s="5">
        <v>328530.82773503999</v>
      </c>
      <c r="X204" s="5">
        <v>333328.43736599997</v>
      </c>
      <c r="Y204" s="5">
        <v>410154.79717930005</v>
      </c>
      <c r="Z204" s="5">
        <v>399265.24187211995</v>
      </c>
      <c r="AA204" s="5">
        <v>327347.853833</v>
      </c>
      <c r="AB204" s="5">
        <v>446842.40060000005</v>
      </c>
      <c r="AC204" s="5">
        <v>387738.64339999994</v>
      </c>
      <c r="AD204" s="5"/>
      <c r="AE204" s="6">
        <v>22</v>
      </c>
      <c r="AF204" s="122" t="s">
        <v>18</v>
      </c>
      <c r="AH204" s="130" t="s">
        <v>18</v>
      </c>
      <c r="AI204" s="130" t="s">
        <v>745</v>
      </c>
      <c r="AJ204" s="130" t="str">
        <f>VLOOKUP(AI204,Codes!$B$2:$C$166,2)</f>
        <v>Bajra</v>
      </c>
    </row>
    <row r="205" spans="1:36" ht="20.100000000000001" customHeight="1" x14ac:dyDescent="0.25">
      <c r="A205" s="7">
        <v>23</v>
      </c>
      <c r="B205" s="91" t="s">
        <v>117</v>
      </c>
      <c r="C205" s="8">
        <v>0</v>
      </c>
      <c r="D205" s="8">
        <v>0</v>
      </c>
      <c r="E205" s="8">
        <v>0</v>
      </c>
      <c r="F205" s="8">
        <v>0</v>
      </c>
      <c r="G205" s="8">
        <v>0</v>
      </c>
      <c r="H205" s="8">
        <v>0</v>
      </c>
      <c r="I205" s="8">
        <v>0</v>
      </c>
      <c r="J205" s="8">
        <v>0</v>
      </c>
      <c r="K205" s="8">
        <v>0</v>
      </c>
      <c r="L205" s="8">
        <v>0</v>
      </c>
      <c r="M205" s="8">
        <v>0</v>
      </c>
      <c r="N205" s="8">
        <v>0</v>
      </c>
      <c r="O205" s="8">
        <v>0</v>
      </c>
      <c r="Q205" s="8">
        <v>0</v>
      </c>
      <c r="R205" s="8">
        <v>0</v>
      </c>
      <c r="S205" s="8">
        <v>0</v>
      </c>
      <c r="T205" s="8">
        <v>0</v>
      </c>
      <c r="U205" s="8">
        <v>0</v>
      </c>
      <c r="V205" s="8">
        <v>0</v>
      </c>
      <c r="W205" s="8">
        <v>0</v>
      </c>
      <c r="X205" s="8">
        <v>0</v>
      </c>
      <c r="Y205" s="8">
        <v>0</v>
      </c>
      <c r="Z205" s="8">
        <v>0</v>
      </c>
      <c r="AA205" s="8">
        <v>0</v>
      </c>
      <c r="AB205" s="8">
        <v>0</v>
      </c>
      <c r="AC205" s="8">
        <v>0</v>
      </c>
      <c r="AD205" s="8"/>
      <c r="AE205" s="9">
        <v>23</v>
      </c>
      <c r="AF205" s="126" t="s">
        <v>19</v>
      </c>
      <c r="AH205" s="130" t="s">
        <v>19</v>
      </c>
      <c r="AI205" s="130" t="s">
        <v>745</v>
      </c>
      <c r="AJ205" s="130" t="str">
        <f>VLOOKUP(AI205,Codes!$B$2:$C$166,2)</f>
        <v>Bajra</v>
      </c>
    </row>
    <row r="206" spans="1:36" ht="20.100000000000001" customHeight="1" x14ac:dyDescent="0.25">
      <c r="A206" s="4">
        <v>24</v>
      </c>
      <c r="B206" s="90" t="s">
        <v>461</v>
      </c>
      <c r="C206" s="5">
        <v>14778.514999999999</v>
      </c>
      <c r="D206" s="5">
        <v>10293.513299999999</v>
      </c>
      <c r="E206" s="5">
        <v>22921.161700000001</v>
      </c>
      <c r="F206" s="5">
        <v>33033.347099999999</v>
      </c>
      <c r="G206" s="5">
        <v>29802.9375</v>
      </c>
      <c r="H206" s="5">
        <v>24838.953999999998</v>
      </c>
      <c r="I206" s="5">
        <v>27538.485202799999</v>
      </c>
      <c r="J206" s="5">
        <v>25434.244728000001</v>
      </c>
      <c r="K206" s="5">
        <v>44059.766659999994</v>
      </c>
      <c r="L206" s="5">
        <v>45582.623799299996</v>
      </c>
      <c r="M206" s="5">
        <v>43601.498742799995</v>
      </c>
      <c r="N206" s="5">
        <v>38305.432999999997</v>
      </c>
      <c r="O206" s="5">
        <v>47396.224999999999</v>
      </c>
      <c r="Q206" s="5">
        <v>14778.514999999999</v>
      </c>
      <c r="R206" s="5">
        <v>7347.9551000000001</v>
      </c>
      <c r="S206" s="5">
        <v>15156.6901</v>
      </c>
      <c r="T206" s="5">
        <v>22918.959899999998</v>
      </c>
      <c r="U206" s="5">
        <v>18295.672500000001</v>
      </c>
      <c r="V206" s="5">
        <v>13198.698199999999</v>
      </c>
      <c r="W206" s="5">
        <v>18524.037341699997</v>
      </c>
      <c r="X206" s="5">
        <v>15229.867627199999</v>
      </c>
      <c r="Y206" s="5">
        <v>23894.092784899996</v>
      </c>
      <c r="Z206" s="5">
        <v>20507.334705900001</v>
      </c>
      <c r="AA206" s="5">
        <v>18860.033656399999</v>
      </c>
      <c r="AB206" s="5">
        <v>14633.9566</v>
      </c>
      <c r="AC206" s="5">
        <v>15114.097</v>
      </c>
      <c r="AD206" s="5"/>
      <c r="AE206" s="6">
        <v>24</v>
      </c>
      <c r="AF206" s="122" t="s">
        <v>20</v>
      </c>
      <c r="AH206" s="130" t="s">
        <v>20</v>
      </c>
      <c r="AI206" s="130" t="s">
        <v>745</v>
      </c>
      <c r="AJ206" s="130" t="str">
        <f>VLOOKUP(AI206,Codes!$B$2:$C$166,2)</f>
        <v>Bajra</v>
      </c>
    </row>
    <row r="207" spans="1:36" ht="20.100000000000001" customHeight="1" x14ac:dyDescent="0.25">
      <c r="A207" s="7">
        <v>25</v>
      </c>
      <c r="B207" s="127" t="s">
        <v>188</v>
      </c>
      <c r="C207" s="8">
        <v>1115.4100000000001</v>
      </c>
      <c r="D207" s="8">
        <v>2312.2184999999999</v>
      </c>
      <c r="E207" s="8">
        <v>1753.6</v>
      </c>
      <c r="F207" s="8">
        <v>1305.4470999999999</v>
      </c>
      <c r="G207" s="8">
        <v>912.27989999999988</v>
      </c>
      <c r="H207" s="8">
        <v>2384.9404799999998</v>
      </c>
      <c r="I207" s="8">
        <v>2543.4622710000003</v>
      </c>
      <c r="J207" s="8">
        <v>1038.2131200000001</v>
      </c>
      <c r="K207" s="8">
        <v>1436.8394520000002</v>
      </c>
      <c r="L207" s="8">
        <v>1651.4940000000001</v>
      </c>
      <c r="M207" s="8">
        <v>977.95243199999982</v>
      </c>
      <c r="N207" s="8">
        <v>2867.8223000000003</v>
      </c>
      <c r="O207" s="8">
        <v>4117.6503599999996</v>
      </c>
      <c r="Q207" s="8">
        <v>1115.4100000000001</v>
      </c>
      <c r="R207" s="8">
        <v>1939.3994999999998</v>
      </c>
      <c r="S207" s="8">
        <v>1571</v>
      </c>
      <c r="T207" s="8">
        <v>1651.1210000000001</v>
      </c>
      <c r="U207" s="8">
        <v>869.39139999999998</v>
      </c>
      <c r="V207" s="8">
        <v>2280.1494000000002</v>
      </c>
      <c r="W207" s="8">
        <v>1494.4923000000001</v>
      </c>
      <c r="X207" s="8">
        <v>624.62959999999998</v>
      </c>
      <c r="Y207" s="8">
        <v>1637.2962</v>
      </c>
      <c r="Z207" s="8">
        <v>1461.03</v>
      </c>
      <c r="AA207" s="8">
        <v>635.31239999999991</v>
      </c>
      <c r="AB207" s="8">
        <v>1855.3510000000001</v>
      </c>
      <c r="AC207" s="8">
        <v>2648.7059999999997</v>
      </c>
      <c r="AD207" s="8"/>
      <c r="AE207" s="9">
        <v>25</v>
      </c>
      <c r="AF207" s="126" t="s">
        <v>187</v>
      </c>
      <c r="AH207" s="130" t="s">
        <v>187</v>
      </c>
      <c r="AI207" s="130" t="s">
        <v>745</v>
      </c>
      <c r="AJ207" s="130" t="str">
        <f>VLOOKUP(AI207,Codes!$B$2:$C$166,2)</f>
        <v>Bajra</v>
      </c>
    </row>
    <row r="208" spans="1:36" ht="20.100000000000001" customHeight="1" x14ac:dyDescent="0.25">
      <c r="A208" s="4">
        <v>26</v>
      </c>
      <c r="B208" s="90" t="s">
        <v>118</v>
      </c>
      <c r="C208" s="5">
        <v>0</v>
      </c>
      <c r="D208" s="5">
        <v>0</v>
      </c>
      <c r="E208" s="5">
        <v>0</v>
      </c>
      <c r="F208" s="5">
        <v>0</v>
      </c>
      <c r="G208" s="5">
        <v>0</v>
      </c>
      <c r="H208" s="5">
        <v>0</v>
      </c>
      <c r="I208" s="5">
        <v>0</v>
      </c>
      <c r="J208" s="5">
        <v>0</v>
      </c>
      <c r="K208" s="5">
        <v>0</v>
      </c>
      <c r="L208" s="5">
        <v>0</v>
      </c>
      <c r="M208" s="5">
        <v>0</v>
      </c>
      <c r="N208" s="5">
        <v>0</v>
      </c>
      <c r="O208" s="5">
        <v>0</v>
      </c>
      <c r="Q208" s="5">
        <v>0</v>
      </c>
      <c r="R208" s="5">
        <v>0</v>
      </c>
      <c r="S208" s="5">
        <v>0</v>
      </c>
      <c r="T208" s="5">
        <v>0</v>
      </c>
      <c r="U208" s="5">
        <v>0</v>
      </c>
      <c r="V208" s="5">
        <v>0</v>
      </c>
      <c r="W208" s="5">
        <v>0</v>
      </c>
      <c r="X208" s="5">
        <v>0</v>
      </c>
      <c r="Y208" s="5">
        <v>0</v>
      </c>
      <c r="Z208" s="5">
        <v>0</v>
      </c>
      <c r="AA208" s="5">
        <v>0</v>
      </c>
      <c r="AB208" s="5">
        <v>0</v>
      </c>
      <c r="AC208" s="5">
        <v>0</v>
      </c>
      <c r="AD208" s="5"/>
      <c r="AE208" s="6">
        <v>26</v>
      </c>
      <c r="AF208" s="122" t="s">
        <v>21</v>
      </c>
      <c r="AH208" s="130" t="s">
        <v>21</v>
      </c>
      <c r="AI208" s="130" t="s">
        <v>745</v>
      </c>
      <c r="AJ208" s="130" t="str">
        <f>VLOOKUP(AI208,Codes!$B$2:$C$166,2)</f>
        <v>Bajra</v>
      </c>
    </row>
    <row r="209" spans="1:36" ht="20.100000000000001" customHeight="1" x14ac:dyDescent="0.25">
      <c r="A209" s="7">
        <v>27</v>
      </c>
      <c r="B209" s="91" t="s">
        <v>119</v>
      </c>
      <c r="C209" s="8">
        <v>136574.4853</v>
      </c>
      <c r="D209" s="8">
        <v>199456.17539999998</v>
      </c>
      <c r="E209" s="8">
        <v>225184.79473999998</v>
      </c>
      <c r="F209" s="8">
        <v>217928.54559999998</v>
      </c>
      <c r="G209" s="8">
        <v>221254.70598</v>
      </c>
      <c r="H209" s="8">
        <v>231946.96</v>
      </c>
      <c r="I209" s="8">
        <v>205077.43395000001</v>
      </c>
      <c r="J209" s="8">
        <v>277240.82175569999</v>
      </c>
      <c r="K209" s="8">
        <v>298229.99534999998</v>
      </c>
      <c r="L209" s="8">
        <v>269802.34016389999</v>
      </c>
      <c r="M209" s="8">
        <v>318519.208392</v>
      </c>
      <c r="N209" s="8">
        <v>467486.47091615992</v>
      </c>
      <c r="O209" s="8">
        <v>532271.18695200002</v>
      </c>
      <c r="Q209" s="8">
        <v>136574.4853</v>
      </c>
      <c r="R209" s="8">
        <v>147028.74779999998</v>
      </c>
      <c r="S209" s="8">
        <v>156245.22562000001</v>
      </c>
      <c r="T209" s="8">
        <v>151210.4528</v>
      </c>
      <c r="U209" s="8">
        <v>148509.07136999999</v>
      </c>
      <c r="V209" s="8">
        <v>145188.79759999999</v>
      </c>
      <c r="W209" s="8">
        <v>150081.39244999998</v>
      </c>
      <c r="X209" s="8">
        <v>148821.27746529999</v>
      </c>
      <c r="Y209" s="8">
        <v>162204.5734155</v>
      </c>
      <c r="Z209" s="8">
        <v>168476.4618427</v>
      </c>
      <c r="AA209" s="8">
        <v>163185.183238</v>
      </c>
      <c r="AB209" s="8">
        <v>171075.22423200001</v>
      </c>
      <c r="AC209" s="8">
        <v>183554.268293</v>
      </c>
      <c r="AD209" s="8"/>
      <c r="AE209" s="9">
        <v>27</v>
      </c>
      <c r="AF209" s="126" t="s">
        <v>22</v>
      </c>
      <c r="AH209" s="130" t="s">
        <v>22</v>
      </c>
      <c r="AI209" s="130" t="s">
        <v>745</v>
      </c>
      <c r="AJ209" s="130" t="str">
        <f>VLOOKUP(AI209,Codes!$B$2:$C$166,2)</f>
        <v>Bajra</v>
      </c>
    </row>
    <row r="210" spans="1:36" ht="20.100000000000001" customHeight="1" x14ac:dyDescent="0.25">
      <c r="A210" s="4">
        <v>28</v>
      </c>
      <c r="B210" s="90" t="s">
        <v>125</v>
      </c>
      <c r="C210" s="5">
        <v>0</v>
      </c>
      <c r="D210" s="5">
        <v>0</v>
      </c>
      <c r="E210" s="5">
        <v>0</v>
      </c>
      <c r="F210" s="5">
        <v>0</v>
      </c>
      <c r="G210" s="5">
        <v>0</v>
      </c>
      <c r="H210" s="5">
        <v>0</v>
      </c>
      <c r="I210" s="5">
        <v>0</v>
      </c>
      <c r="J210" s="5">
        <v>0</v>
      </c>
      <c r="K210" s="5">
        <v>0</v>
      </c>
      <c r="L210" s="5">
        <v>0</v>
      </c>
      <c r="M210" s="5">
        <v>0</v>
      </c>
      <c r="N210" s="5">
        <v>0</v>
      </c>
      <c r="O210" s="5">
        <v>0</v>
      </c>
      <c r="Q210" s="5">
        <v>0</v>
      </c>
      <c r="R210" s="5">
        <v>0</v>
      </c>
      <c r="S210" s="5">
        <v>0</v>
      </c>
      <c r="T210" s="5">
        <v>0</v>
      </c>
      <c r="U210" s="5">
        <v>0</v>
      </c>
      <c r="V210" s="5">
        <v>0</v>
      </c>
      <c r="W210" s="5">
        <v>0</v>
      </c>
      <c r="X210" s="5">
        <v>0</v>
      </c>
      <c r="Y210" s="5">
        <v>0</v>
      </c>
      <c r="Z210" s="5">
        <v>0</v>
      </c>
      <c r="AA210" s="5">
        <v>0</v>
      </c>
      <c r="AB210" s="5">
        <v>0</v>
      </c>
      <c r="AC210" s="5">
        <v>0</v>
      </c>
      <c r="AD210" s="5"/>
      <c r="AE210" s="6">
        <v>28</v>
      </c>
      <c r="AF210" s="122" t="s">
        <v>67</v>
      </c>
      <c r="AH210" s="130" t="s">
        <v>67</v>
      </c>
      <c r="AI210" s="130" t="s">
        <v>745</v>
      </c>
      <c r="AJ210" s="130" t="str">
        <f>VLOOKUP(AI210,Codes!$B$2:$C$166,2)</f>
        <v>Bajra</v>
      </c>
    </row>
    <row r="211" spans="1:36" ht="20.100000000000001" customHeight="1" x14ac:dyDescent="0.25">
      <c r="A211" s="7">
        <v>29</v>
      </c>
      <c r="B211" s="91" t="s">
        <v>120</v>
      </c>
      <c r="C211" s="8">
        <v>2.956664</v>
      </c>
      <c r="D211" s="8">
        <v>4.4019060000000003</v>
      </c>
      <c r="E211" s="8">
        <v>7.2104960000000009</v>
      </c>
      <c r="F211" s="8">
        <v>10.755915000000002</v>
      </c>
      <c r="G211" s="8">
        <v>11.0227884</v>
      </c>
      <c r="H211" s="8">
        <v>11.2075397</v>
      </c>
      <c r="I211" s="8">
        <v>14.400191999999999</v>
      </c>
      <c r="J211" s="8">
        <v>6.9267780624000004</v>
      </c>
      <c r="K211" s="8">
        <v>7.8245226051999994</v>
      </c>
      <c r="L211" s="8">
        <v>6.8035126250000006</v>
      </c>
      <c r="M211" s="8">
        <v>7.3615633632000002</v>
      </c>
      <c r="N211" s="8">
        <v>7.486218</v>
      </c>
      <c r="O211" s="8">
        <v>8.2278104873239446</v>
      </c>
      <c r="Q211" s="8">
        <v>2.956664</v>
      </c>
      <c r="R211" s="8">
        <v>4.4349959999999999</v>
      </c>
      <c r="S211" s="8">
        <v>5.9133279999999999</v>
      </c>
      <c r="T211" s="8">
        <v>7.3916600000000008</v>
      </c>
      <c r="U211" s="8">
        <v>7.6873263999999999</v>
      </c>
      <c r="V211" s="8">
        <v>7.2438268000000008</v>
      </c>
      <c r="W211" s="8">
        <v>8.8699919999999999</v>
      </c>
      <c r="X211" s="8">
        <v>4.2194551943999992</v>
      </c>
      <c r="Y211" s="8">
        <v>4.0311156975999998</v>
      </c>
      <c r="Z211" s="8">
        <v>4.3980377000000006</v>
      </c>
      <c r="AA211" s="8">
        <v>4.5556278912000003</v>
      </c>
      <c r="AB211" s="8">
        <v>4.4349959999999999</v>
      </c>
      <c r="AC211" s="8">
        <v>4.4349959999999999</v>
      </c>
      <c r="AD211" s="8"/>
      <c r="AE211" s="9">
        <v>29</v>
      </c>
      <c r="AF211" s="126" t="s">
        <v>23</v>
      </c>
      <c r="AH211" s="130" t="s">
        <v>23</v>
      </c>
      <c r="AI211" s="130" t="s">
        <v>745</v>
      </c>
      <c r="AJ211" s="130" t="str">
        <f>VLOOKUP(AI211,Codes!$B$2:$C$166,2)</f>
        <v>Bajra</v>
      </c>
    </row>
    <row r="212" spans="1:36" ht="20.100000000000001" customHeight="1" x14ac:dyDescent="0.25">
      <c r="A212" s="4">
        <v>30</v>
      </c>
      <c r="B212" s="90" t="s">
        <v>442</v>
      </c>
      <c r="C212" s="5">
        <v>0</v>
      </c>
      <c r="D212" s="5">
        <v>0</v>
      </c>
      <c r="E212" s="5">
        <v>0</v>
      </c>
      <c r="F212" s="5">
        <v>0</v>
      </c>
      <c r="G212" s="5">
        <v>0</v>
      </c>
      <c r="H212" s="5">
        <v>0</v>
      </c>
      <c r="I212" s="5">
        <v>0</v>
      </c>
      <c r="J212" s="5">
        <v>0</v>
      </c>
      <c r="K212" s="5">
        <v>0</v>
      </c>
      <c r="L212" s="5">
        <v>0</v>
      </c>
      <c r="M212" s="5">
        <v>0</v>
      </c>
      <c r="N212" s="5">
        <v>0</v>
      </c>
      <c r="O212" s="5">
        <v>0</v>
      </c>
      <c r="Q212" s="5">
        <v>0</v>
      </c>
      <c r="R212" s="5">
        <v>0</v>
      </c>
      <c r="S212" s="5">
        <v>0</v>
      </c>
      <c r="T212" s="5">
        <v>0</v>
      </c>
      <c r="U212" s="5">
        <v>0</v>
      </c>
      <c r="V212" s="5">
        <v>0</v>
      </c>
      <c r="W212" s="5">
        <v>0</v>
      </c>
      <c r="X212" s="5">
        <v>0</v>
      </c>
      <c r="Y212" s="5">
        <v>0</v>
      </c>
      <c r="Z212" s="5">
        <v>0</v>
      </c>
      <c r="AA212" s="5">
        <v>0</v>
      </c>
      <c r="AB212" s="5">
        <v>0</v>
      </c>
      <c r="AC212" s="5">
        <v>0</v>
      </c>
      <c r="AD212" s="5"/>
      <c r="AE212" s="6">
        <v>30</v>
      </c>
      <c r="AF212" s="122" t="s">
        <v>24</v>
      </c>
      <c r="AH212" s="130" t="s">
        <v>24</v>
      </c>
      <c r="AI212" s="130" t="s">
        <v>745</v>
      </c>
      <c r="AJ212" s="130" t="str">
        <f>VLOOKUP(AI212,Codes!$B$2:$C$166,2)</f>
        <v>Bajra</v>
      </c>
    </row>
    <row r="213" spans="1:36" ht="20.100000000000001" customHeight="1" x14ac:dyDescent="0.25">
      <c r="A213" s="7">
        <v>31</v>
      </c>
      <c r="B213" s="91" t="s">
        <v>126</v>
      </c>
      <c r="C213" s="8">
        <v>0</v>
      </c>
      <c r="D213" s="8">
        <v>0</v>
      </c>
      <c r="E213" s="8">
        <v>0</v>
      </c>
      <c r="F213" s="8">
        <v>0</v>
      </c>
      <c r="G213" s="8">
        <v>0</v>
      </c>
      <c r="H213" s="8">
        <v>0</v>
      </c>
      <c r="I213" s="8">
        <v>0</v>
      </c>
      <c r="J213" s="8">
        <v>0</v>
      </c>
      <c r="K213" s="8">
        <v>0</v>
      </c>
      <c r="L213" s="8">
        <v>0</v>
      </c>
      <c r="M213" s="8">
        <v>0</v>
      </c>
      <c r="N213" s="8">
        <v>0</v>
      </c>
      <c r="O213" s="8">
        <v>0</v>
      </c>
      <c r="Q213" s="8">
        <v>0</v>
      </c>
      <c r="R213" s="8">
        <v>0</v>
      </c>
      <c r="S213" s="8">
        <v>0</v>
      </c>
      <c r="T213" s="8">
        <v>0</v>
      </c>
      <c r="U213" s="8">
        <v>0</v>
      </c>
      <c r="V213" s="8">
        <v>0</v>
      </c>
      <c r="W213" s="8">
        <v>0</v>
      </c>
      <c r="X213" s="8">
        <v>0</v>
      </c>
      <c r="Y213" s="8">
        <v>0</v>
      </c>
      <c r="Z213" s="8">
        <v>0</v>
      </c>
      <c r="AA213" s="8">
        <v>0</v>
      </c>
      <c r="AB213" s="8">
        <v>0</v>
      </c>
      <c r="AC213" s="8">
        <v>0</v>
      </c>
      <c r="AD213" s="8"/>
      <c r="AE213" s="9">
        <v>31</v>
      </c>
      <c r="AF213" s="126" t="s">
        <v>29</v>
      </c>
      <c r="AH213" s="130" t="s">
        <v>29</v>
      </c>
      <c r="AI213" s="130" t="s">
        <v>745</v>
      </c>
      <c r="AJ213" s="130" t="str">
        <f>VLOOKUP(AI213,Codes!$B$2:$C$166,2)</f>
        <v>Bajra</v>
      </c>
    </row>
    <row r="214" spans="1:36" ht="20.100000000000001" customHeight="1" x14ac:dyDescent="0.25">
      <c r="A214" s="4">
        <v>32</v>
      </c>
      <c r="B214" s="90" t="s">
        <v>444</v>
      </c>
      <c r="C214" s="5">
        <v>0</v>
      </c>
      <c r="D214" s="5">
        <v>0</v>
      </c>
      <c r="E214" s="5">
        <v>0</v>
      </c>
      <c r="F214" s="5">
        <v>0</v>
      </c>
      <c r="G214" s="5">
        <v>0</v>
      </c>
      <c r="H214" s="5">
        <v>0</v>
      </c>
      <c r="I214" s="5">
        <v>0</v>
      </c>
      <c r="J214" s="5">
        <v>0</v>
      </c>
      <c r="K214" s="5">
        <v>0</v>
      </c>
      <c r="L214" s="5">
        <v>0</v>
      </c>
      <c r="M214" s="5">
        <v>0</v>
      </c>
      <c r="N214" s="5">
        <v>0</v>
      </c>
      <c r="O214" s="5">
        <v>0</v>
      </c>
      <c r="Q214" s="5">
        <v>0</v>
      </c>
      <c r="R214" s="5">
        <v>0</v>
      </c>
      <c r="S214" s="5">
        <v>0</v>
      </c>
      <c r="T214" s="5">
        <v>0</v>
      </c>
      <c r="U214" s="5">
        <v>0</v>
      </c>
      <c r="V214" s="5">
        <v>0</v>
      </c>
      <c r="W214" s="5">
        <v>0</v>
      </c>
      <c r="X214" s="5">
        <v>0</v>
      </c>
      <c r="Y214" s="5">
        <v>0</v>
      </c>
      <c r="Z214" s="5">
        <v>0</v>
      </c>
      <c r="AA214" s="5">
        <v>0</v>
      </c>
      <c r="AB214" s="5">
        <v>88.575000000000003</v>
      </c>
      <c r="AC214" s="5">
        <v>90.937000000000012</v>
      </c>
      <c r="AD214" s="5"/>
      <c r="AE214" s="6">
        <v>32</v>
      </c>
      <c r="AF214" s="122" t="s">
        <v>25</v>
      </c>
      <c r="AH214" s="130" t="s">
        <v>25</v>
      </c>
      <c r="AI214" s="130" t="s">
        <v>745</v>
      </c>
      <c r="AJ214" s="130" t="str">
        <f>VLOOKUP(AI214,Codes!$B$2:$C$166,2)</f>
        <v>Bajra</v>
      </c>
    </row>
    <row r="215" spans="1:36" ht="20.100000000000001" customHeight="1" x14ac:dyDescent="0.25">
      <c r="A215" s="7">
        <v>33</v>
      </c>
      <c r="B215" s="91" t="s">
        <v>443</v>
      </c>
      <c r="C215" s="8">
        <v>47.24</v>
      </c>
      <c r="D215" s="8">
        <v>53.99532</v>
      </c>
      <c r="E215" s="8">
        <v>67.255499999999998</v>
      </c>
      <c r="F215" s="8">
        <v>65.536186466165404</v>
      </c>
      <c r="G215" s="8">
        <v>103.05145218045111</v>
      </c>
      <c r="H215" s="8">
        <v>96.128297819548848</v>
      </c>
      <c r="I215" s="8">
        <v>104.34185818789474</v>
      </c>
      <c r="J215" s="8">
        <v>126.32352833443606</v>
      </c>
      <c r="K215" s="8">
        <v>93.869040742481189</v>
      </c>
      <c r="L215" s="8">
        <v>156.43989344481199</v>
      </c>
      <c r="M215" s="8">
        <v>165.20963099548871</v>
      </c>
      <c r="N215" s="8">
        <v>188.66475000000003</v>
      </c>
      <c r="O215" s="8">
        <v>212.88351700000004</v>
      </c>
      <c r="Q215" s="8">
        <v>47.24</v>
      </c>
      <c r="R215" s="8">
        <v>44.996099999999998</v>
      </c>
      <c r="S215" s="8">
        <v>46.059000000000005</v>
      </c>
      <c r="T215" s="8">
        <v>46.059000000000005</v>
      </c>
      <c r="U215" s="8">
        <v>70.151399999999995</v>
      </c>
      <c r="V215" s="8">
        <v>56.451799999999992</v>
      </c>
      <c r="W215" s="8">
        <v>68.323448200000016</v>
      </c>
      <c r="X215" s="8">
        <v>76.502345599999984</v>
      </c>
      <c r="Y215" s="8">
        <v>44.139875000000004</v>
      </c>
      <c r="Z215" s="8">
        <v>88.393598399999988</v>
      </c>
      <c r="AA215" s="8">
        <v>89.623727999999986</v>
      </c>
      <c r="AB215" s="8">
        <v>0</v>
      </c>
      <c r="AC215" s="8">
        <v>0</v>
      </c>
      <c r="AD215" s="8"/>
      <c r="AE215" s="9">
        <v>33</v>
      </c>
      <c r="AF215" s="126" t="s">
        <v>26</v>
      </c>
      <c r="AH215" s="130" t="s">
        <v>187</v>
      </c>
      <c r="AI215" s="130" t="s">
        <v>745</v>
      </c>
      <c r="AJ215" s="130" t="str">
        <f>VLOOKUP(AI215,Codes!$B$2:$C$166,2)</f>
        <v>Bajra</v>
      </c>
    </row>
    <row r="216" spans="1:36" ht="20.100000000000001" customHeight="1" x14ac:dyDescent="0.25">
      <c r="A216" s="4">
        <v>34</v>
      </c>
      <c r="B216" s="90" t="s">
        <v>121</v>
      </c>
      <c r="C216" s="5">
        <v>464.00749999999999</v>
      </c>
      <c r="D216" s="5">
        <v>204.45</v>
      </c>
      <c r="E216" s="5">
        <v>521.42999999999995</v>
      </c>
      <c r="F216" s="5">
        <v>519.52</v>
      </c>
      <c r="G216" s="5">
        <v>566.82450000000006</v>
      </c>
      <c r="H216" s="5">
        <v>552.34300000000007</v>
      </c>
      <c r="I216" s="5">
        <v>523.55740319999995</v>
      </c>
      <c r="J216" s="5">
        <v>520.4864</v>
      </c>
      <c r="K216" s="5">
        <v>639.90000000000009</v>
      </c>
      <c r="L216" s="5">
        <v>1121.3475000000001</v>
      </c>
      <c r="M216" s="5">
        <v>853.04651250000006</v>
      </c>
      <c r="N216" s="5">
        <v>1104.3750000000002</v>
      </c>
      <c r="O216" s="5">
        <v>1215.0000000000002</v>
      </c>
      <c r="Q216" s="5">
        <v>464.00749999999999</v>
      </c>
      <c r="R216" s="5">
        <v>176.25</v>
      </c>
      <c r="S216" s="5">
        <v>448.85</v>
      </c>
      <c r="T216" s="5">
        <v>448.85</v>
      </c>
      <c r="U216" s="5">
        <v>448.4975</v>
      </c>
      <c r="V216" s="5">
        <v>385.16500000000002</v>
      </c>
      <c r="W216" s="5">
        <v>382.57459499999999</v>
      </c>
      <c r="X216" s="5">
        <v>382.23220000000003</v>
      </c>
      <c r="Y216" s="5">
        <v>380.70000000000005</v>
      </c>
      <c r="Z216" s="5">
        <v>627.42062500000009</v>
      </c>
      <c r="AA216" s="5">
        <v>440.58446250000003</v>
      </c>
      <c r="AB216" s="5">
        <v>546.37500000000011</v>
      </c>
      <c r="AC216" s="5">
        <v>571.05000000000007</v>
      </c>
      <c r="AD216" s="5"/>
      <c r="AE216" s="6">
        <v>34</v>
      </c>
      <c r="AF216" s="122" t="s">
        <v>27</v>
      </c>
      <c r="AH216" s="130" t="s">
        <v>21</v>
      </c>
      <c r="AI216" s="130" t="s">
        <v>745</v>
      </c>
      <c r="AJ216" s="130" t="str">
        <f>VLOOKUP(AI216,Codes!$B$2:$C$166,2)</f>
        <v>Bajra</v>
      </c>
    </row>
    <row r="217" spans="1:36" ht="20.100000000000001" customHeight="1" x14ac:dyDescent="0.25">
      <c r="A217" s="7">
        <v>35</v>
      </c>
      <c r="B217" s="91" t="s">
        <v>122</v>
      </c>
      <c r="C217" s="8">
        <v>0</v>
      </c>
      <c r="D217" s="8">
        <v>0</v>
      </c>
      <c r="E217" s="8">
        <v>0</v>
      </c>
      <c r="F217" s="8">
        <v>0</v>
      </c>
      <c r="G217" s="8">
        <v>0</v>
      </c>
      <c r="H217" s="8">
        <v>0</v>
      </c>
      <c r="I217" s="8">
        <v>0</v>
      </c>
      <c r="J217" s="8">
        <v>0</v>
      </c>
      <c r="K217" s="8">
        <v>0</v>
      </c>
      <c r="L217" s="8">
        <v>0</v>
      </c>
      <c r="M217" s="8">
        <v>0</v>
      </c>
      <c r="N217" s="8">
        <v>0</v>
      </c>
      <c r="O217" s="8">
        <v>0</v>
      </c>
      <c r="Q217" s="8">
        <v>0</v>
      </c>
      <c r="R217" s="8">
        <v>0</v>
      </c>
      <c r="S217" s="8">
        <v>0</v>
      </c>
      <c r="T217" s="8">
        <v>0</v>
      </c>
      <c r="U217" s="8">
        <v>0</v>
      </c>
      <c r="V217" s="8">
        <v>0</v>
      </c>
      <c r="W217" s="8">
        <v>0</v>
      </c>
      <c r="X217" s="8">
        <v>0</v>
      </c>
      <c r="Y217" s="8">
        <v>0</v>
      </c>
      <c r="Z217" s="8">
        <v>0</v>
      </c>
      <c r="AA217" s="8">
        <v>0</v>
      </c>
      <c r="AB217" s="8">
        <v>0</v>
      </c>
      <c r="AC217" s="8">
        <v>0</v>
      </c>
      <c r="AD217" s="8"/>
      <c r="AE217" s="9">
        <v>35</v>
      </c>
      <c r="AF217" s="126" t="s">
        <v>28</v>
      </c>
      <c r="AH217" s="130" t="s">
        <v>22</v>
      </c>
      <c r="AI217" s="130" t="s">
        <v>745</v>
      </c>
      <c r="AJ217" s="130" t="str">
        <f>VLOOKUP(AI217,Codes!$B$2:$C$166,2)</f>
        <v>Bajra</v>
      </c>
    </row>
    <row r="218" spans="1:36" ht="20.100000000000001" customHeight="1" x14ac:dyDescent="0.25">
      <c r="A218" s="4">
        <v>36</v>
      </c>
      <c r="B218" s="90" t="s">
        <v>462</v>
      </c>
      <c r="C218" s="5">
        <v>7.4808000000000003</v>
      </c>
      <c r="D218" s="5">
        <v>13.51</v>
      </c>
      <c r="E218" s="5">
        <v>4.7119999999999997</v>
      </c>
      <c r="F218" s="5">
        <v>1.7239199999999999</v>
      </c>
      <c r="G218" s="5">
        <v>3.6167500000000001</v>
      </c>
      <c r="H218" s="5">
        <v>5.2170300000000012</v>
      </c>
      <c r="I218" s="5">
        <v>11.759706</v>
      </c>
      <c r="J218" s="5">
        <v>8.3108756499999998</v>
      </c>
      <c r="K218" s="5">
        <v>13.944399260000001</v>
      </c>
      <c r="L218" s="5">
        <v>6.1669399999999994</v>
      </c>
      <c r="M218" s="5">
        <v>9.1413440999999995</v>
      </c>
      <c r="N218" s="5">
        <v>16.450000000000003</v>
      </c>
      <c r="O218" s="5">
        <v>75.2</v>
      </c>
      <c r="Q218" s="5">
        <v>7.4808000000000003</v>
      </c>
      <c r="R218" s="5">
        <v>9.3510000000000009</v>
      </c>
      <c r="S218" s="5">
        <v>2.8988099999999997</v>
      </c>
      <c r="T218" s="5">
        <v>1.0286099999999998</v>
      </c>
      <c r="U218" s="5">
        <v>1.5896700000000001</v>
      </c>
      <c r="V218" s="5">
        <v>1.9637100000000001</v>
      </c>
      <c r="W218" s="5">
        <v>3.6472640399999996</v>
      </c>
      <c r="X218" s="5">
        <v>2.6178124500000002</v>
      </c>
      <c r="Y218" s="5">
        <v>5.3302570200000003</v>
      </c>
      <c r="Z218" s="5">
        <v>2.43126</v>
      </c>
      <c r="AA218" s="5">
        <v>3.4600570199999998</v>
      </c>
      <c r="AB218" s="5">
        <v>6.5457000000000001</v>
      </c>
      <c r="AC218" s="5">
        <v>29.923200000000001</v>
      </c>
      <c r="AD218" s="5"/>
      <c r="AE218" s="6">
        <v>36</v>
      </c>
      <c r="AF218" s="122" t="s">
        <v>68</v>
      </c>
      <c r="AH218" s="130" t="s">
        <v>67</v>
      </c>
      <c r="AI218" s="130" t="s">
        <v>745</v>
      </c>
      <c r="AJ218" s="130" t="str">
        <f>VLOOKUP(AI218,Codes!$B$2:$C$166,2)</f>
        <v>Bajra</v>
      </c>
    </row>
    <row r="219" spans="1:36" ht="20.100000000000001" customHeight="1" x14ac:dyDescent="0.25">
      <c r="A219" s="26"/>
      <c r="B219" s="128" t="s">
        <v>463</v>
      </c>
      <c r="C219" s="27">
        <v>993963.9395140002</v>
      </c>
      <c r="D219" s="27">
        <v>1085821.4772675</v>
      </c>
      <c r="E219" s="27">
        <v>1180688.535496</v>
      </c>
      <c r="F219" s="27">
        <v>1134544.725474098</v>
      </c>
      <c r="G219" s="27">
        <v>1129700.6812680117</v>
      </c>
      <c r="H219" s="27">
        <v>1441922.1806490414</v>
      </c>
      <c r="I219" s="27">
        <v>1192116.3688782589</v>
      </c>
      <c r="J219" s="27">
        <v>1424783.4544600192</v>
      </c>
      <c r="K219" s="27">
        <v>1922012.9109635532</v>
      </c>
      <c r="L219" s="27">
        <v>1679011.2370631096</v>
      </c>
      <c r="M219" s="27">
        <v>1642130.994732162</v>
      </c>
      <c r="N219" s="27">
        <v>2410848.5451953127</v>
      </c>
      <c r="O219" s="27">
        <v>2388542.0598948123</v>
      </c>
      <c r="P219" s="16"/>
      <c r="Q219" s="27">
        <v>993963.9395140002</v>
      </c>
      <c r="R219" s="27">
        <v>830909.77825850016</v>
      </c>
      <c r="S219" s="27">
        <v>894932.43001800007</v>
      </c>
      <c r="T219" s="27">
        <v>867796.36476999999</v>
      </c>
      <c r="U219" s="27">
        <v>764589.08854748297</v>
      </c>
      <c r="V219" s="27">
        <v>936086.08383630018</v>
      </c>
      <c r="W219" s="27">
        <v>887991.61943838</v>
      </c>
      <c r="X219" s="27">
        <v>820498.83807378437</v>
      </c>
      <c r="Y219" s="27">
        <v>983835.58264629741</v>
      </c>
      <c r="Z219" s="27">
        <v>1038573.5866482601</v>
      </c>
      <c r="AA219" s="27">
        <v>943392.62774575118</v>
      </c>
      <c r="AB219" s="27">
        <v>1089809.0845379999</v>
      </c>
      <c r="AC219" s="27">
        <v>1020331.6354110001</v>
      </c>
      <c r="AD219" s="27"/>
      <c r="AE219" s="27"/>
      <c r="AF219" s="129" t="s">
        <v>464</v>
      </c>
      <c r="AH219" s="130" t="s">
        <v>464</v>
      </c>
      <c r="AI219" s="130" t="s">
        <v>745</v>
      </c>
      <c r="AJ219" s="130" t="str">
        <f>VLOOKUP(AI219,Codes!$B$2:$C$166,2)</f>
        <v>Bajra</v>
      </c>
    </row>
    <row r="220" spans="1:36" ht="9.9499999999999993" customHeight="1" x14ac:dyDescent="0.25">
      <c r="B220" s="12"/>
      <c r="AF220" s="12"/>
      <c r="AH220" s="130" t="s">
        <v>494</v>
      </c>
      <c r="AI220" s="130" t="s">
        <v>745</v>
      </c>
      <c r="AJ220" s="130" t="str">
        <f>VLOOKUP(AI220,Codes!$B$2:$C$166,2)</f>
        <v>Bajra</v>
      </c>
    </row>
    <row r="221" spans="1:36" ht="9.9499999999999993" customHeight="1" x14ac:dyDescent="0.25">
      <c r="B221" s="12"/>
      <c r="AF221" s="12"/>
      <c r="AH221" s="130" t="s">
        <v>493</v>
      </c>
      <c r="AI221" s="130" t="s">
        <v>746</v>
      </c>
      <c r="AJ221" s="130" t="str">
        <f>VLOOKUP(AI221,Codes!$B$2:$C$166,2)</f>
        <v>Barley</v>
      </c>
    </row>
    <row r="222" spans="1:36" s="154" customFormat="1" ht="24" customHeight="1" x14ac:dyDescent="0.25">
      <c r="A222" s="161" t="s">
        <v>146</v>
      </c>
      <c r="B222" s="161"/>
      <c r="C222" s="161"/>
      <c r="D222" s="161"/>
      <c r="E222" s="161"/>
      <c r="F222" s="161"/>
      <c r="G222" s="161"/>
      <c r="H222" s="161"/>
      <c r="I222" s="161"/>
      <c r="J222" s="161"/>
      <c r="K222" s="161"/>
      <c r="L222" s="161"/>
      <c r="M222" s="161"/>
      <c r="N222" s="161"/>
      <c r="O222" s="161"/>
      <c r="P222" s="161"/>
      <c r="Q222" s="161" t="s">
        <v>580</v>
      </c>
      <c r="R222" s="161"/>
      <c r="S222" s="161"/>
      <c r="T222" s="161"/>
      <c r="U222" s="161"/>
      <c r="V222" s="161"/>
      <c r="W222" s="161"/>
      <c r="X222" s="161"/>
      <c r="Y222" s="161"/>
      <c r="Z222" s="161"/>
      <c r="AA222" s="161"/>
      <c r="AB222" s="161"/>
      <c r="AC222" s="161"/>
      <c r="AD222" s="161"/>
      <c r="AE222" s="161"/>
      <c r="AF222" s="161"/>
      <c r="AH222" s="154" t="s">
        <v>490</v>
      </c>
      <c r="AI222" s="130" t="s">
        <v>746</v>
      </c>
      <c r="AJ222" s="130" t="str">
        <f>VLOOKUP(AI222,Codes!$B$2:$C$166,2)</f>
        <v>Barley</v>
      </c>
    </row>
    <row r="223" spans="1:36" s="154" customFormat="1" ht="24" customHeight="1" x14ac:dyDescent="0.25">
      <c r="A223" s="161" t="str">
        <f>+A179</f>
        <v>(प्रचलित भावों पर at current prices )</v>
      </c>
      <c r="B223" s="161"/>
      <c r="C223" s="161"/>
      <c r="D223" s="161"/>
      <c r="E223" s="161"/>
      <c r="F223" s="161"/>
      <c r="G223" s="161"/>
      <c r="H223" s="161"/>
      <c r="I223" s="161"/>
      <c r="J223" s="161"/>
      <c r="K223" s="161"/>
      <c r="L223" s="161"/>
      <c r="M223" s="161"/>
      <c r="N223" s="161"/>
      <c r="O223" s="161"/>
      <c r="P223" s="161"/>
      <c r="Q223" s="161" t="s">
        <v>723</v>
      </c>
      <c r="R223" s="161"/>
      <c r="S223" s="161"/>
      <c r="T223" s="161"/>
      <c r="U223" s="161"/>
      <c r="V223" s="161"/>
      <c r="W223" s="161"/>
      <c r="X223" s="161"/>
      <c r="Y223" s="161"/>
      <c r="Z223" s="161"/>
      <c r="AA223" s="161"/>
      <c r="AB223" s="161"/>
      <c r="AC223" s="161"/>
      <c r="AD223" s="161"/>
      <c r="AE223" s="161"/>
      <c r="AF223" s="161"/>
      <c r="AH223" s="154" t="s">
        <v>491</v>
      </c>
      <c r="AI223" s="130" t="s">
        <v>746</v>
      </c>
      <c r="AJ223" s="130" t="str">
        <f>VLOOKUP(AI223,Codes!$B$2:$C$166,2)</f>
        <v>Barley</v>
      </c>
    </row>
    <row r="224" spans="1:36" s="154" customFormat="1" ht="24" customHeight="1" x14ac:dyDescent="0.25">
      <c r="A224" s="161" t="s">
        <v>134</v>
      </c>
      <c r="B224" s="161"/>
      <c r="C224" s="161"/>
      <c r="D224" s="161"/>
      <c r="E224" s="161"/>
      <c r="F224" s="161"/>
      <c r="G224" s="161"/>
      <c r="H224" s="161"/>
      <c r="I224" s="161"/>
      <c r="J224" s="161"/>
      <c r="K224" s="161"/>
      <c r="L224" s="161"/>
      <c r="M224" s="161"/>
      <c r="N224" s="161"/>
      <c r="O224" s="161"/>
      <c r="P224" s="161"/>
      <c r="Q224" s="161" t="s">
        <v>413</v>
      </c>
      <c r="R224" s="161"/>
      <c r="S224" s="161"/>
      <c r="T224" s="161"/>
      <c r="U224" s="161"/>
      <c r="V224" s="161"/>
      <c r="W224" s="161"/>
      <c r="X224" s="161"/>
      <c r="Y224" s="161"/>
      <c r="Z224" s="161"/>
      <c r="AA224" s="161"/>
      <c r="AB224" s="161"/>
      <c r="AC224" s="161"/>
      <c r="AD224" s="161"/>
      <c r="AE224" s="161"/>
      <c r="AF224" s="161"/>
      <c r="AH224" s="154" t="s">
        <v>935</v>
      </c>
      <c r="AI224" s="130" t="s">
        <v>746</v>
      </c>
      <c r="AJ224" s="130" t="str">
        <f>VLOOKUP(AI224,Codes!$B$2:$C$166,2)</f>
        <v>Barley</v>
      </c>
    </row>
    <row r="225" spans="1:36" ht="20.100000000000001" customHeight="1" x14ac:dyDescent="0.25">
      <c r="A225" s="16"/>
      <c r="B225" s="123" t="s">
        <v>434</v>
      </c>
      <c r="C225" s="124"/>
      <c r="D225" s="124"/>
      <c r="E225" s="124"/>
      <c r="F225" s="124"/>
      <c r="G225" s="124"/>
      <c r="H225" s="124"/>
      <c r="I225" s="124"/>
      <c r="J225" s="124"/>
      <c r="K225" s="124"/>
      <c r="L225" s="124"/>
      <c r="M225" s="124"/>
      <c r="N225" s="124"/>
      <c r="O225" s="124"/>
      <c r="P225" s="16"/>
      <c r="Q225" s="16"/>
      <c r="R225" s="16"/>
      <c r="S225" s="16"/>
      <c r="T225" s="16"/>
      <c r="U225" s="16"/>
      <c r="V225" s="16"/>
      <c r="W225" s="16"/>
      <c r="X225" s="16"/>
      <c r="Y225" s="16"/>
      <c r="Z225" s="16"/>
      <c r="AA225" s="16"/>
      <c r="AB225" s="16"/>
      <c r="AC225" s="16"/>
      <c r="AD225" s="16"/>
      <c r="AF225" s="10" t="s">
        <v>435</v>
      </c>
      <c r="AH225" s="130" t="s">
        <v>435</v>
      </c>
      <c r="AI225" s="130" t="s">
        <v>746</v>
      </c>
      <c r="AJ225" s="130" t="str">
        <f>VLOOKUP(AI225,Codes!$B$2:$C$166,2)</f>
        <v>Barley</v>
      </c>
    </row>
    <row r="226" spans="1:36" ht="20.100000000000001" customHeight="1" x14ac:dyDescent="0.25">
      <c r="A226" s="17" t="s">
        <v>436</v>
      </c>
      <c r="B226" s="18" t="s">
        <v>103</v>
      </c>
      <c r="C226" s="19" t="s">
        <v>189</v>
      </c>
      <c r="D226" s="19" t="s">
        <v>190</v>
      </c>
      <c r="E226" s="19" t="s">
        <v>412</v>
      </c>
      <c r="F226" s="19" t="s">
        <v>431</v>
      </c>
      <c r="G226" s="19" t="s">
        <v>432</v>
      </c>
      <c r="H226" s="19" t="s">
        <v>433</v>
      </c>
      <c r="I226" s="19" t="s">
        <v>983</v>
      </c>
      <c r="J226" s="19" t="s">
        <v>985</v>
      </c>
      <c r="K226" s="19" t="s">
        <v>994</v>
      </c>
      <c r="L226" s="19" t="s">
        <v>995</v>
      </c>
      <c r="M226" s="19" t="s">
        <v>996</v>
      </c>
      <c r="N226" s="19" t="s">
        <v>997</v>
      </c>
      <c r="O226" s="19" t="s">
        <v>998</v>
      </c>
      <c r="P226" s="25"/>
      <c r="Q226" s="19" t="s">
        <v>189</v>
      </c>
      <c r="R226" s="19" t="s">
        <v>190</v>
      </c>
      <c r="S226" s="19" t="s">
        <v>412</v>
      </c>
      <c r="T226" s="19" t="s">
        <v>431</v>
      </c>
      <c r="U226" s="19" t="s">
        <v>432</v>
      </c>
      <c r="V226" s="19" t="s">
        <v>433</v>
      </c>
      <c r="W226" s="19" t="s">
        <v>983</v>
      </c>
      <c r="X226" s="19" t="s">
        <v>985</v>
      </c>
      <c r="Y226" s="19" t="s">
        <v>994</v>
      </c>
      <c r="Z226" s="19" t="s">
        <v>995</v>
      </c>
      <c r="AA226" s="19" t="s">
        <v>996</v>
      </c>
      <c r="AB226" s="19" t="s">
        <v>997</v>
      </c>
      <c r="AC226" s="19" t="s">
        <v>998</v>
      </c>
      <c r="AD226" s="19"/>
      <c r="AE226" s="19" t="s">
        <v>437</v>
      </c>
      <c r="AF226" s="20" t="s">
        <v>64</v>
      </c>
      <c r="AH226" s="130" t="s">
        <v>64</v>
      </c>
      <c r="AI226" s="130" t="s">
        <v>746</v>
      </c>
      <c r="AJ226" s="130" t="str">
        <f>VLOOKUP(AI226,Codes!$B$2:$C$166,2)</f>
        <v>Barley</v>
      </c>
    </row>
    <row r="227" spans="1:36" ht="20.100000000000001" customHeight="1" x14ac:dyDescent="0.25">
      <c r="A227" s="1">
        <v>1</v>
      </c>
      <c r="B227" s="89" t="s">
        <v>104</v>
      </c>
      <c r="C227" s="2">
        <v>0</v>
      </c>
      <c r="D227" s="2">
        <v>0</v>
      </c>
      <c r="E227" s="2">
        <v>0</v>
      </c>
      <c r="F227" s="2">
        <v>0</v>
      </c>
      <c r="G227" s="2">
        <v>0</v>
      </c>
      <c r="H227" s="2">
        <v>0</v>
      </c>
      <c r="I227" s="2">
        <v>0</v>
      </c>
      <c r="J227" s="2">
        <v>0</v>
      </c>
      <c r="K227" s="2">
        <v>0</v>
      </c>
      <c r="L227" s="2">
        <v>0</v>
      </c>
      <c r="M227" s="2">
        <v>0</v>
      </c>
      <c r="N227" s="2">
        <v>0</v>
      </c>
      <c r="O227" s="2">
        <v>0</v>
      </c>
      <c r="Q227" s="2">
        <v>0</v>
      </c>
      <c r="R227" s="2">
        <v>0</v>
      </c>
      <c r="S227" s="2">
        <v>0</v>
      </c>
      <c r="T227" s="2">
        <v>0</v>
      </c>
      <c r="U227" s="2">
        <v>0</v>
      </c>
      <c r="V227" s="2">
        <v>0</v>
      </c>
      <c r="W227" s="2">
        <v>0</v>
      </c>
      <c r="X227" s="2">
        <v>0</v>
      </c>
      <c r="Y227" s="2">
        <v>0</v>
      </c>
      <c r="Z227" s="2">
        <v>0</v>
      </c>
      <c r="AA227" s="2">
        <v>0</v>
      </c>
      <c r="AB227" s="2">
        <v>0</v>
      </c>
      <c r="AC227" s="2">
        <v>0</v>
      </c>
      <c r="AD227" s="2"/>
      <c r="AE227" s="3">
        <v>1</v>
      </c>
      <c r="AF227" s="125" t="s">
        <v>0</v>
      </c>
      <c r="AH227" s="130" t="s">
        <v>0</v>
      </c>
      <c r="AI227" s="130" t="s">
        <v>746</v>
      </c>
      <c r="AJ227" s="130" t="str">
        <f>VLOOKUP(AI227,Codes!$B$2:$C$166,2)</f>
        <v>Barley</v>
      </c>
    </row>
    <row r="228" spans="1:36" ht="20.100000000000001" customHeight="1" x14ac:dyDescent="0.25">
      <c r="A228" s="4">
        <v>2</v>
      </c>
      <c r="B228" s="90" t="s">
        <v>105</v>
      </c>
      <c r="C228" s="5">
        <v>0</v>
      </c>
      <c r="D228" s="5">
        <v>0</v>
      </c>
      <c r="E228" s="5">
        <v>0</v>
      </c>
      <c r="F228" s="5">
        <v>0</v>
      </c>
      <c r="G228" s="5">
        <v>0</v>
      </c>
      <c r="H228" s="5">
        <v>0</v>
      </c>
      <c r="I228" s="5">
        <v>0</v>
      </c>
      <c r="J228" s="5">
        <v>0</v>
      </c>
      <c r="K228" s="5">
        <v>0</v>
      </c>
      <c r="L228" s="5">
        <v>1.6254149279999992</v>
      </c>
      <c r="M228" s="5">
        <v>0</v>
      </c>
      <c r="N228" s="5">
        <v>0</v>
      </c>
      <c r="O228" s="5">
        <v>0</v>
      </c>
      <c r="Q228" s="5">
        <v>0</v>
      </c>
      <c r="R228" s="5">
        <v>0</v>
      </c>
      <c r="S228" s="5">
        <v>0</v>
      </c>
      <c r="T228" s="5">
        <v>0</v>
      </c>
      <c r="U228" s="5">
        <v>0</v>
      </c>
      <c r="V228" s="5">
        <v>0</v>
      </c>
      <c r="W228" s="5">
        <v>0</v>
      </c>
      <c r="X228" s="5">
        <v>0</v>
      </c>
      <c r="Y228" s="5">
        <v>0</v>
      </c>
      <c r="Z228" s="5">
        <v>1.0513679999999999</v>
      </c>
      <c r="AA228" s="5">
        <v>0</v>
      </c>
      <c r="AB228" s="5">
        <v>0</v>
      </c>
      <c r="AC228" s="5">
        <v>0</v>
      </c>
      <c r="AD228" s="5"/>
      <c r="AE228" s="6">
        <v>2</v>
      </c>
      <c r="AF228" s="122" t="s">
        <v>1</v>
      </c>
      <c r="AH228" s="130" t="s">
        <v>1</v>
      </c>
      <c r="AI228" s="130" t="s">
        <v>746</v>
      </c>
      <c r="AJ228" s="130" t="str">
        <f>VLOOKUP(AI228,Codes!$B$2:$C$166,2)</f>
        <v>Barley</v>
      </c>
    </row>
    <row r="229" spans="1:36" ht="20.100000000000001" customHeight="1" x14ac:dyDescent="0.25">
      <c r="A229" s="7">
        <v>3</v>
      </c>
      <c r="B229" s="91" t="s">
        <v>106</v>
      </c>
      <c r="C229" s="8">
        <v>0</v>
      </c>
      <c r="D229" s="8">
        <v>0</v>
      </c>
      <c r="E229" s="8">
        <v>0</v>
      </c>
      <c r="F229" s="8">
        <v>0</v>
      </c>
      <c r="G229" s="8">
        <v>0</v>
      </c>
      <c r="H229" s="8">
        <v>0</v>
      </c>
      <c r="I229" s="8">
        <v>0</v>
      </c>
      <c r="J229" s="8">
        <v>0</v>
      </c>
      <c r="K229" s="8">
        <v>0</v>
      </c>
      <c r="L229" s="8">
        <v>0</v>
      </c>
      <c r="M229" s="8">
        <v>0</v>
      </c>
      <c r="N229" s="8">
        <v>0</v>
      </c>
      <c r="O229" s="8">
        <v>0</v>
      </c>
      <c r="Q229" s="8">
        <v>0</v>
      </c>
      <c r="R229" s="8">
        <v>0</v>
      </c>
      <c r="S229" s="8">
        <v>0</v>
      </c>
      <c r="T229" s="8">
        <v>0</v>
      </c>
      <c r="U229" s="8">
        <v>0</v>
      </c>
      <c r="V229" s="8">
        <v>0</v>
      </c>
      <c r="W229" s="8">
        <v>0</v>
      </c>
      <c r="X229" s="8">
        <v>0</v>
      </c>
      <c r="Y229" s="8">
        <v>0</v>
      </c>
      <c r="Z229" s="8">
        <v>0</v>
      </c>
      <c r="AA229" s="8">
        <v>0</v>
      </c>
      <c r="AB229" s="8">
        <v>0</v>
      </c>
      <c r="AC229" s="8">
        <v>0</v>
      </c>
      <c r="AD229" s="8"/>
      <c r="AE229" s="9">
        <v>3</v>
      </c>
      <c r="AF229" s="126" t="s">
        <v>2</v>
      </c>
      <c r="AH229" s="130" t="s">
        <v>2</v>
      </c>
      <c r="AI229" s="130" t="s">
        <v>746</v>
      </c>
      <c r="AJ229" s="130" t="str">
        <f>VLOOKUP(AI229,Codes!$B$2:$C$166,2)</f>
        <v>Barley</v>
      </c>
    </row>
    <row r="230" spans="1:36" ht="20.100000000000001" customHeight="1" x14ac:dyDescent="0.25">
      <c r="A230" s="4">
        <v>4</v>
      </c>
      <c r="B230" s="90" t="s">
        <v>107</v>
      </c>
      <c r="C230" s="5">
        <v>2353.5309999999999</v>
      </c>
      <c r="D230" s="5">
        <v>2478.0733</v>
      </c>
      <c r="E230" s="5">
        <v>2419.65</v>
      </c>
      <c r="F230" s="5">
        <v>2311.7058999999999</v>
      </c>
      <c r="G230" s="5">
        <v>2437.7606225999998</v>
      </c>
      <c r="H230" s="5">
        <v>3434.9892210000003</v>
      </c>
      <c r="I230" s="5">
        <v>3472.9208644014002</v>
      </c>
      <c r="J230" s="5">
        <v>6377.5759509846885</v>
      </c>
      <c r="K230" s="5">
        <v>2644.8379115808002</v>
      </c>
      <c r="L230" s="5">
        <v>3335.2745339077997</v>
      </c>
      <c r="M230" s="5">
        <v>3135.7231573697995</v>
      </c>
      <c r="N230" s="5">
        <v>3153.1705319999996</v>
      </c>
      <c r="O230" s="5">
        <v>3249.361153942612</v>
      </c>
      <c r="Q230" s="5">
        <v>2353.5309999999999</v>
      </c>
      <c r="R230" s="5">
        <v>2146.3639000000003</v>
      </c>
      <c r="S230" s="5">
        <v>2008.2525000000001</v>
      </c>
      <c r="T230" s="5">
        <v>1892.6898999999999</v>
      </c>
      <c r="U230" s="5">
        <v>1958.6451399999999</v>
      </c>
      <c r="V230" s="5">
        <v>2295.7496999999998</v>
      </c>
      <c r="W230" s="5">
        <v>2321.1010339799996</v>
      </c>
      <c r="X230" s="5">
        <v>4000.6292355</v>
      </c>
      <c r="Y230" s="5">
        <v>1437.1591833300001</v>
      </c>
      <c r="Z230" s="5">
        <v>2027.2466226099998</v>
      </c>
      <c r="AA230" s="5">
        <v>1743.46842438</v>
      </c>
      <c r="AB230" s="5">
        <v>1753.1691999999998</v>
      </c>
      <c r="AC230" s="5">
        <v>2153.4103999999998</v>
      </c>
      <c r="AD230" s="5"/>
      <c r="AE230" s="6">
        <v>4</v>
      </c>
      <c r="AF230" s="122" t="s">
        <v>3</v>
      </c>
      <c r="AH230" s="130" t="s">
        <v>3</v>
      </c>
      <c r="AI230" s="130" t="s">
        <v>746</v>
      </c>
      <c r="AJ230" s="130" t="str">
        <f>VLOOKUP(AI230,Codes!$B$2:$C$166,2)</f>
        <v>Barley</v>
      </c>
    </row>
    <row r="231" spans="1:36" ht="20.100000000000001" customHeight="1" x14ac:dyDescent="0.25">
      <c r="A231" s="7">
        <v>5</v>
      </c>
      <c r="B231" s="91" t="s">
        <v>124</v>
      </c>
      <c r="C231" s="8">
        <v>274.26</v>
      </c>
      <c r="D231" s="8">
        <v>146.6</v>
      </c>
      <c r="E231" s="8">
        <v>589.48400000000004</v>
      </c>
      <c r="F231" s="8">
        <v>508.43395973154361</v>
      </c>
      <c r="G231" s="8">
        <v>207.3</v>
      </c>
      <c r="H231" s="8">
        <v>579.02499999999998</v>
      </c>
      <c r="I231" s="8">
        <v>508.94981519999993</v>
      </c>
      <c r="J231" s="8">
        <v>365.6587968</v>
      </c>
      <c r="K231" s="8">
        <v>263.81758199999996</v>
      </c>
      <c r="L231" s="8">
        <v>257.43374799999998</v>
      </c>
      <c r="M231" s="8">
        <v>271.38393359999998</v>
      </c>
      <c r="N231" s="8">
        <v>293.83499999999998</v>
      </c>
      <c r="O231" s="8">
        <v>113.30220000000001</v>
      </c>
      <c r="Q231" s="8">
        <v>274.26</v>
      </c>
      <c r="R231" s="8">
        <v>130.6</v>
      </c>
      <c r="S231" s="8">
        <v>483.22</v>
      </c>
      <c r="T231" s="8">
        <v>391.8</v>
      </c>
      <c r="U231" s="8">
        <v>156.72</v>
      </c>
      <c r="V231" s="8">
        <v>300.37999999999994</v>
      </c>
      <c r="W231" s="8">
        <v>270.66066399999994</v>
      </c>
      <c r="X231" s="8">
        <v>194.45817599999998</v>
      </c>
      <c r="Y231" s="8">
        <v>132.82411799999997</v>
      </c>
      <c r="Z231" s="8">
        <v>129.610052</v>
      </c>
      <c r="AA231" s="8">
        <v>124.99203599999998</v>
      </c>
      <c r="AB231" s="8">
        <v>97.95</v>
      </c>
      <c r="AC231" s="8">
        <v>43.097999999999999</v>
      </c>
      <c r="AD231" s="8"/>
      <c r="AE231" s="9">
        <v>5</v>
      </c>
      <c r="AF231" s="126" t="s">
        <v>185</v>
      </c>
      <c r="AH231" s="130" t="s">
        <v>185</v>
      </c>
      <c r="AI231" s="130" t="s">
        <v>746</v>
      </c>
      <c r="AJ231" s="130" t="str">
        <f>VLOOKUP(AI231,Codes!$B$2:$C$166,2)</f>
        <v>Barley</v>
      </c>
    </row>
    <row r="232" spans="1:36" ht="20.100000000000001" customHeight="1" x14ac:dyDescent="0.25">
      <c r="A232" s="4">
        <v>6</v>
      </c>
      <c r="B232" s="90" t="s">
        <v>108</v>
      </c>
      <c r="C232" s="5">
        <v>0</v>
      </c>
      <c r="D232" s="5">
        <v>0</v>
      </c>
      <c r="E232" s="5">
        <v>0</v>
      </c>
      <c r="F232" s="5">
        <v>0</v>
      </c>
      <c r="G232" s="5">
        <v>0</v>
      </c>
      <c r="H232" s="5">
        <v>0</v>
      </c>
      <c r="I232" s="5">
        <v>0</v>
      </c>
      <c r="J232" s="5">
        <v>0</v>
      </c>
      <c r="K232" s="5">
        <v>0</v>
      </c>
      <c r="L232" s="5">
        <v>0</v>
      </c>
      <c r="M232" s="5">
        <v>0</v>
      </c>
      <c r="N232" s="5">
        <v>0</v>
      </c>
      <c r="O232" s="5">
        <v>0</v>
      </c>
      <c r="Q232" s="5">
        <v>0</v>
      </c>
      <c r="R232" s="5">
        <v>0</v>
      </c>
      <c r="S232" s="5">
        <v>0</v>
      </c>
      <c r="T232" s="5">
        <v>0</v>
      </c>
      <c r="U232" s="5">
        <v>0</v>
      </c>
      <c r="V232" s="5">
        <v>0</v>
      </c>
      <c r="W232" s="5">
        <v>0</v>
      </c>
      <c r="X232" s="5">
        <v>0</v>
      </c>
      <c r="Y232" s="5">
        <v>0</v>
      </c>
      <c r="Z232" s="5">
        <v>0</v>
      </c>
      <c r="AA232" s="5">
        <v>0</v>
      </c>
      <c r="AB232" s="5">
        <v>0</v>
      </c>
      <c r="AC232" s="5">
        <v>0</v>
      </c>
      <c r="AD232" s="5"/>
      <c r="AE232" s="6">
        <v>6</v>
      </c>
      <c r="AF232" s="122" t="s">
        <v>4</v>
      </c>
      <c r="AH232" s="130" t="s">
        <v>4</v>
      </c>
      <c r="AI232" s="130" t="s">
        <v>746</v>
      </c>
      <c r="AJ232" s="130" t="str">
        <f>VLOOKUP(AI232,Codes!$B$2:$C$166,2)</f>
        <v>Barley</v>
      </c>
    </row>
    <row r="233" spans="1:36" ht="20.100000000000001" customHeight="1" x14ac:dyDescent="0.25">
      <c r="A233" s="7">
        <v>7</v>
      </c>
      <c r="B233" s="91" t="s">
        <v>109</v>
      </c>
      <c r="C233" s="8">
        <v>0</v>
      </c>
      <c r="D233" s="8">
        <v>0</v>
      </c>
      <c r="E233" s="8">
        <v>0</v>
      </c>
      <c r="F233" s="8">
        <v>0</v>
      </c>
      <c r="G233" s="8">
        <v>869.89</v>
      </c>
      <c r="H233" s="8">
        <v>0</v>
      </c>
      <c r="I233" s="8">
        <v>0</v>
      </c>
      <c r="J233" s="8">
        <v>0</v>
      </c>
      <c r="K233" s="8">
        <v>0</v>
      </c>
      <c r="L233" s="8">
        <v>0</v>
      </c>
      <c r="M233" s="8">
        <v>0</v>
      </c>
      <c r="N233" s="8">
        <v>0</v>
      </c>
      <c r="O233" s="8">
        <v>0</v>
      </c>
      <c r="Q233" s="8">
        <v>0</v>
      </c>
      <c r="R233" s="8">
        <v>0</v>
      </c>
      <c r="S233" s="8">
        <v>0</v>
      </c>
      <c r="T233" s="8">
        <v>0</v>
      </c>
      <c r="U233" s="8">
        <v>869.89</v>
      </c>
      <c r="V233" s="8">
        <v>0</v>
      </c>
      <c r="W233" s="8">
        <v>0</v>
      </c>
      <c r="X233" s="8">
        <v>0</v>
      </c>
      <c r="Y233" s="8">
        <v>0</v>
      </c>
      <c r="Z233" s="8">
        <v>0</v>
      </c>
      <c r="AA233" s="8">
        <v>0</v>
      </c>
      <c r="AB233" s="8">
        <v>0</v>
      </c>
      <c r="AC233" s="8">
        <v>0</v>
      </c>
      <c r="AD233" s="8"/>
      <c r="AE233" s="9">
        <v>7</v>
      </c>
      <c r="AF233" s="126" t="s">
        <v>5</v>
      </c>
      <c r="AH233" s="130" t="s">
        <v>5</v>
      </c>
      <c r="AI233" s="130" t="s">
        <v>746</v>
      </c>
      <c r="AJ233" s="130" t="str">
        <f>VLOOKUP(AI233,Codes!$B$2:$C$166,2)</f>
        <v>Barley</v>
      </c>
    </row>
    <row r="234" spans="1:36" ht="20.100000000000001" customHeight="1" x14ac:dyDescent="0.25">
      <c r="A234" s="4">
        <v>8</v>
      </c>
      <c r="B234" s="90" t="s">
        <v>129</v>
      </c>
      <c r="C234" s="5">
        <v>17950.8495</v>
      </c>
      <c r="D234" s="5">
        <v>23258.036226</v>
      </c>
      <c r="E234" s="5">
        <v>17026.436699999998</v>
      </c>
      <c r="F234" s="5">
        <v>13818.8505</v>
      </c>
      <c r="G234" s="5">
        <v>13045.7745</v>
      </c>
      <c r="H234" s="5">
        <v>10322.499299999999</v>
      </c>
      <c r="I234" s="5">
        <v>8823.0023999999994</v>
      </c>
      <c r="J234" s="5">
        <v>9169.5334471236929</v>
      </c>
      <c r="K234" s="5">
        <v>6814.5885711719993</v>
      </c>
      <c r="L234" s="5">
        <v>4791.3665842199998</v>
      </c>
      <c r="M234" s="5">
        <v>2724.0539677260003</v>
      </c>
      <c r="N234" s="5">
        <v>8630.4597939999985</v>
      </c>
      <c r="O234" s="5">
        <v>8573.9505359999985</v>
      </c>
      <c r="Q234" s="5">
        <v>17950.8495</v>
      </c>
      <c r="R234" s="5">
        <v>20119.408499999998</v>
      </c>
      <c r="S234" s="5">
        <v>18432.751499999998</v>
      </c>
      <c r="T234" s="5">
        <v>12649.9275</v>
      </c>
      <c r="U234" s="5">
        <v>11927.074499999999</v>
      </c>
      <c r="V234" s="5">
        <v>8794.7114999999994</v>
      </c>
      <c r="W234" s="5">
        <v>8312.8094999999994</v>
      </c>
      <c r="X234" s="5">
        <v>6939.7984166999995</v>
      </c>
      <c r="Y234" s="5">
        <v>5602.6456612199991</v>
      </c>
      <c r="Z234" s="5">
        <v>3729.4612635899998</v>
      </c>
      <c r="AA234" s="5">
        <v>1283.031546615</v>
      </c>
      <c r="AB234" s="5">
        <v>5539.4634899999992</v>
      </c>
      <c r="AC234" s="5">
        <v>5496.0923099999991</v>
      </c>
      <c r="AD234" s="5"/>
      <c r="AE234" s="6">
        <v>8</v>
      </c>
      <c r="AF234" s="122" t="s">
        <v>6</v>
      </c>
      <c r="AH234" s="130" t="s">
        <v>6</v>
      </c>
      <c r="AI234" s="130" t="s">
        <v>746</v>
      </c>
      <c r="AJ234" s="130" t="str">
        <f>VLOOKUP(AI234,Codes!$B$2:$C$166,2)</f>
        <v>Barley</v>
      </c>
    </row>
    <row r="235" spans="1:36" ht="20.100000000000001" customHeight="1" x14ac:dyDescent="0.25">
      <c r="A235" s="7">
        <v>9</v>
      </c>
      <c r="B235" s="91" t="s">
        <v>110</v>
      </c>
      <c r="C235" s="8">
        <v>4362.3999999999996</v>
      </c>
      <c r="D235" s="8">
        <v>5339.625</v>
      </c>
      <c r="E235" s="8">
        <v>5105.2089999999998</v>
      </c>
      <c r="F235" s="8">
        <v>7317.9859999999999</v>
      </c>
      <c r="G235" s="8">
        <v>7014.2318999999998</v>
      </c>
      <c r="H235" s="8">
        <v>7558.2309999999998</v>
      </c>
      <c r="I235" s="8">
        <v>7395.5673999999999</v>
      </c>
      <c r="J235" s="8">
        <v>7868.9782080000014</v>
      </c>
      <c r="K235" s="8">
        <v>7215.7113680000002</v>
      </c>
      <c r="L235" s="8">
        <v>6729.7429518496247</v>
      </c>
      <c r="M235" s="8">
        <v>7722.4132588799994</v>
      </c>
      <c r="N235" s="8">
        <v>8477.5159000000003</v>
      </c>
      <c r="O235" s="8">
        <v>9889.1678339999999</v>
      </c>
      <c r="Q235" s="8">
        <v>4362.3999999999996</v>
      </c>
      <c r="R235" s="8">
        <v>5201.875</v>
      </c>
      <c r="S235" s="8">
        <v>4045.2649999999999</v>
      </c>
      <c r="T235" s="8">
        <v>5421.43</v>
      </c>
      <c r="U235" s="8">
        <v>4926.7855</v>
      </c>
      <c r="V235" s="8">
        <v>5140.3135000000002</v>
      </c>
      <c r="W235" s="8">
        <v>4861.4929999999995</v>
      </c>
      <c r="X235" s="8">
        <v>5170.3222200000009</v>
      </c>
      <c r="Y235" s="8">
        <v>4421.2407400000002</v>
      </c>
      <c r="Z235" s="8">
        <v>4611.5719649999992</v>
      </c>
      <c r="AA235" s="8">
        <v>4504.1917759999997</v>
      </c>
      <c r="AB235" s="8">
        <v>3907.5050000000001</v>
      </c>
      <c r="AC235" s="8">
        <v>4279.17</v>
      </c>
      <c r="AD235" s="8"/>
      <c r="AE235" s="9">
        <v>9</v>
      </c>
      <c r="AF235" s="126" t="s">
        <v>7</v>
      </c>
      <c r="AH235" s="130" t="s">
        <v>7</v>
      </c>
      <c r="AI235" s="130" t="s">
        <v>746</v>
      </c>
      <c r="AJ235" s="130" t="str">
        <f>VLOOKUP(AI235,Codes!$B$2:$C$166,2)</f>
        <v>Barley</v>
      </c>
    </row>
    <row r="236" spans="1:36" ht="20.100000000000001" customHeight="1" x14ac:dyDescent="0.25">
      <c r="A236" s="4">
        <v>10</v>
      </c>
      <c r="B236" s="90" t="s">
        <v>445</v>
      </c>
      <c r="C236" s="5">
        <v>281.39999999999998</v>
      </c>
      <c r="D236" s="5">
        <v>538.29139999999995</v>
      </c>
      <c r="E236" s="5">
        <v>475.7</v>
      </c>
      <c r="F236" s="5">
        <v>285.79996644295295</v>
      </c>
      <c r="G236" s="5">
        <v>300.75123003355691</v>
      </c>
      <c r="H236" s="5">
        <v>372.40578523489921</v>
      </c>
      <c r="I236" s="5">
        <v>262.97104722483209</v>
      </c>
      <c r="J236" s="5">
        <v>361.02676586349997</v>
      </c>
      <c r="K236" s="5">
        <v>409.1283523823551</v>
      </c>
      <c r="L236" s="5">
        <v>883.22734500000001</v>
      </c>
      <c r="M236" s="5">
        <v>4169.6939560563897</v>
      </c>
      <c r="N236" s="5">
        <v>4434.9592000000002</v>
      </c>
      <c r="O236" s="5">
        <v>4629.35455</v>
      </c>
      <c r="Q236" s="5">
        <v>281.39999999999998</v>
      </c>
      <c r="R236" s="5">
        <v>465.65</v>
      </c>
      <c r="S236" s="5">
        <v>475.7</v>
      </c>
      <c r="T236" s="5">
        <v>268.67</v>
      </c>
      <c r="U236" s="5">
        <v>277.68819999999994</v>
      </c>
      <c r="V236" s="5">
        <v>286.02299999999997</v>
      </c>
      <c r="W236" s="5">
        <v>222.945582</v>
      </c>
      <c r="X236" s="5">
        <v>306.07683699999995</v>
      </c>
      <c r="Y236" s="5">
        <v>300.51590399999998</v>
      </c>
      <c r="Z236" s="5">
        <v>401.19479400000006</v>
      </c>
      <c r="AA236" s="5">
        <v>1782.5814979999998</v>
      </c>
      <c r="AB236" s="5">
        <v>1450.55</v>
      </c>
      <c r="AC236" s="5">
        <v>1450.55</v>
      </c>
      <c r="AD236" s="5"/>
      <c r="AE236" s="6">
        <v>10</v>
      </c>
      <c r="AF236" s="122" t="s">
        <v>8</v>
      </c>
      <c r="AH236" s="130" t="s">
        <v>8</v>
      </c>
      <c r="AI236" s="130" t="s">
        <v>746</v>
      </c>
      <c r="AJ236" s="130" t="str">
        <f>VLOOKUP(AI236,Codes!$B$2:$C$166,2)</f>
        <v>Barley</v>
      </c>
    </row>
    <row r="237" spans="1:36" ht="20.100000000000001" customHeight="1" x14ac:dyDescent="0.25">
      <c r="A237" s="7">
        <v>11</v>
      </c>
      <c r="B237" s="91" t="s">
        <v>123</v>
      </c>
      <c r="C237" s="8">
        <v>0</v>
      </c>
      <c r="D237" s="8">
        <v>0</v>
      </c>
      <c r="E237" s="8">
        <v>0</v>
      </c>
      <c r="F237" s="8">
        <v>0</v>
      </c>
      <c r="G237" s="8">
        <v>0</v>
      </c>
      <c r="H237" s="8">
        <v>0</v>
      </c>
      <c r="I237" s="8">
        <v>0</v>
      </c>
      <c r="J237" s="8">
        <v>0</v>
      </c>
      <c r="K237" s="8">
        <v>0</v>
      </c>
      <c r="L237" s="8">
        <v>0</v>
      </c>
      <c r="M237" s="8">
        <v>0</v>
      </c>
      <c r="N237" s="8">
        <v>0</v>
      </c>
      <c r="O237" s="8">
        <v>0</v>
      </c>
      <c r="Q237" s="8">
        <v>0</v>
      </c>
      <c r="R237" s="8">
        <v>0</v>
      </c>
      <c r="S237" s="8">
        <v>0</v>
      </c>
      <c r="T237" s="8">
        <v>0</v>
      </c>
      <c r="U237" s="8">
        <v>0</v>
      </c>
      <c r="V237" s="8">
        <v>0</v>
      </c>
      <c r="W237" s="8">
        <v>0</v>
      </c>
      <c r="X237" s="8">
        <v>0</v>
      </c>
      <c r="Y237" s="8">
        <v>0</v>
      </c>
      <c r="Z237" s="8">
        <v>0</v>
      </c>
      <c r="AA237" s="8">
        <v>0</v>
      </c>
      <c r="AB237" s="8">
        <v>0</v>
      </c>
      <c r="AC237" s="8">
        <v>0</v>
      </c>
      <c r="AD237" s="8"/>
      <c r="AE237" s="9">
        <v>11</v>
      </c>
      <c r="AF237" s="126" t="s">
        <v>65</v>
      </c>
      <c r="AH237" s="130" t="s">
        <v>65</v>
      </c>
      <c r="AI237" s="130" t="s">
        <v>746</v>
      </c>
      <c r="AJ237" s="130" t="str">
        <f>VLOOKUP(AI237,Codes!$B$2:$C$166,2)</f>
        <v>Barley</v>
      </c>
    </row>
    <row r="238" spans="1:36" ht="20.100000000000001" customHeight="1" x14ac:dyDescent="0.25">
      <c r="A238" s="4">
        <v>12</v>
      </c>
      <c r="B238" s="90" t="s">
        <v>128</v>
      </c>
      <c r="C238" s="5">
        <v>0</v>
      </c>
      <c r="D238" s="5">
        <v>0</v>
      </c>
      <c r="E238" s="5">
        <v>0</v>
      </c>
      <c r="F238" s="5">
        <v>0</v>
      </c>
      <c r="G238" s="5">
        <v>0</v>
      </c>
      <c r="H238" s="5">
        <v>0</v>
      </c>
      <c r="I238" s="5">
        <v>0</v>
      </c>
      <c r="J238" s="5">
        <v>0</v>
      </c>
      <c r="K238" s="5">
        <v>0</v>
      </c>
      <c r="L238" s="5">
        <v>0</v>
      </c>
      <c r="M238" s="5">
        <v>0</v>
      </c>
      <c r="N238" s="5">
        <v>0</v>
      </c>
      <c r="O238" s="5">
        <v>0</v>
      </c>
      <c r="Q238" s="5">
        <v>0</v>
      </c>
      <c r="R238" s="5">
        <v>0</v>
      </c>
      <c r="S238" s="5">
        <v>0</v>
      </c>
      <c r="T238" s="5">
        <v>0</v>
      </c>
      <c r="U238" s="5">
        <v>0</v>
      </c>
      <c r="V238" s="5">
        <v>0</v>
      </c>
      <c r="W238" s="5">
        <v>0</v>
      </c>
      <c r="X238" s="5">
        <v>0</v>
      </c>
      <c r="Y238" s="5">
        <v>0</v>
      </c>
      <c r="Z238" s="5">
        <v>0</v>
      </c>
      <c r="AA238" s="5">
        <v>0</v>
      </c>
      <c r="AB238" s="5">
        <v>0</v>
      </c>
      <c r="AC238" s="5">
        <v>0</v>
      </c>
      <c r="AD238" s="5"/>
      <c r="AE238" s="6">
        <v>12</v>
      </c>
      <c r="AF238" s="122" t="s">
        <v>9</v>
      </c>
      <c r="AH238" s="130" t="s">
        <v>9</v>
      </c>
      <c r="AI238" s="130" t="s">
        <v>746</v>
      </c>
      <c r="AJ238" s="130" t="str">
        <f>VLOOKUP(AI238,Codes!$B$2:$C$166,2)</f>
        <v>Barley</v>
      </c>
    </row>
    <row r="239" spans="1:36" ht="20.100000000000001" customHeight="1" x14ac:dyDescent="0.25">
      <c r="A239" s="7">
        <v>13</v>
      </c>
      <c r="B239" s="91" t="s">
        <v>459</v>
      </c>
      <c r="C239" s="8">
        <v>0</v>
      </c>
      <c r="D239" s="8">
        <v>0</v>
      </c>
      <c r="E239" s="8">
        <v>0</v>
      </c>
      <c r="F239" s="8">
        <v>0</v>
      </c>
      <c r="G239" s="8">
        <v>0</v>
      </c>
      <c r="H239" s="8">
        <v>0</v>
      </c>
      <c r="I239" s="8">
        <v>0</v>
      </c>
      <c r="J239" s="8">
        <v>0</v>
      </c>
      <c r="K239" s="8">
        <v>0</v>
      </c>
      <c r="L239" s="8">
        <v>0</v>
      </c>
      <c r="M239" s="8">
        <v>0</v>
      </c>
      <c r="N239" s="8">
        <v>0</v>
      </c>
      <c r="O239" s="8">
        <v>0</v>
      </c>
      <c r="Q239" s="8">
        <v>0</v>
      </c>
      <c r="R239" s="8">
        <v>0</v>
      </c>
      <c r="S239" s="8">
        <v>0</v>
      </c>
      <c r="T239" s="8">
        <v>0</v>
      </c>
      <c r="U239" s="8">
        <v>0</v>
      </c>
      <c r="V239" s="8">
        <v>0</v>
      </c>
      <c r="W239" s="8">
        <v>0</v>
      </c>
      <c r="X239" s="8">
        <v>0</v>
      </c>
      <c r="Y239" s="8">
        <v>0</v>
      </c>
      <c r="Z239" s="8">
        <v>0</v>
      </c>
      <c r="AA239" s="8">
        <v>0</v>
      </c>
      <c r="AB239" s="8">
        <v>0</v>
      </c>
      <c r="AC239" s="8">
        <v>0</v>
      </c>
      <c r="AD239" s="8"/>
      <c r="AE239" s="9">
        <v>13</v>
      </c>
      <c r="AF239" s="126" t="s">
        <v>10</v>
      </c>
      <c r="AH239" s="130" t="s">
        <v>10</v>
      </c>
      <c r="AI239" s="130" t="s">
        <v>746</v>
      </c>
      <c r="AJ239" s="130" t="str">
        <f>VLOOKUP(AI239,Codes!$B$2:$C$166,2)</f>
        <v>Barley</v>
      </c>
    </row>
    <row r="240" spans="1:36" ht="20.100000000000001" customHeight="1" x14ac:dyDescent="0.25">
      <c r="A240" s="4">
        <v>14</v>
      </c>
      <c r="B240" s="90" t="s">
        <v>111</v>
      </c>
      <c r="C240" s="5">
        <v>12521.656994000001</v>
      </c>
      <c r="D240" s="5">
        <v>14492.430000000002</v>
      </c>
      <c r="E240" s="5">
        <v>19785</v>
      </c>
      <c r="F240" s="5">
        <v>12061.725</v>
      </c>
      <c r="G240" s="5">
        <v>22395.083549999999</v>
      </c>
      <c r="H240" s="5">
        <v>38267.764320000002</v>
      </c>
      <c r="I240" s="5">
        <v>45557.967000000004</v>
      </c>
      <c r="J240" s="5">
        <v>27057.448879999996</v>
      </c>
      <c r="K240" s="5">
        <v>10995.96</v>
      </c>
      <c r="L240" s="5">
        <v>8779.4249999999993</v>
      </c>
      <c r="M240" s="5">
        <v>6161.4560000000001</v>
      </c>
      <c r="N240" s="5">
        <v>8539.8131000000012</v>
      </c>
      <c r="O240" s="5">
        <v>6118.9315500642397</v>
      </c>
      <c r="Q240" s="5">
        <v>12521.656994000001</v>
      </c>
      <c r="R240" s="5">
        <v>14112.235591380002</v>
      </c>
      <c r="S240" s="5">
        <v>14606.49</v>
      </c>
      <c r="T240" s="5">
        <v>10151.510549999999</v>
      </c>
      <c r="U240" s="5">
        <v>17157.805608300001</v>
      </c>
      <c r="V240" s="5">
        <v>24629.112882239999</v>
      </c>
      <c r="W240" s="5">
        <v>28976.354861999997</v>
      </c>
      <c r="X240" s="5">
        <v>16010.952701800001</v>
      </c>
      <c r="Y240" s="5">
        <v>6225.2860380000002</v>
      </c>
      <c r="Z240" s="5">
        <v>4671.6423850000001</v>
      </c>
      <c r="AA240" s="5">
        <v>3162.7919679999995</v>
      </c>
      <c r="AB240" s="5">
        <v>3769.4481860000001</v>
      </c>
      <c r="AC240" s="5">
        <v>3219.2703960000003</v>
      </c>
      <c r="AD240" s="5"/>
      <c r="AE240" s="6">
        <v>14</v>
      </c>
      <c r="AF240" s="122" t="s">
        <v>11</v>
      </c>
      <c r="AH240" s="130" t="s">
        <v>11</v>
      </c>
      <c r="AI240" s="130" t="s">
        <v>746</v>
      </c>
      <c r="AJ240" s="130" t="str">
        <f>VLOOKUP(AI240,Codes!$B$2:$C$166,2)</f>
        <v>Barley</v>
      </c>
    </row>
    <row r="241" spans="1:36" ht="20.100000000000001" customHeight="1" x14ac:dyDescent="0.25">
      <c r="A241" s="7">
        <v>15</v>
      </c>
      <c r="B241" s="91" t="s">
        <v>458</v>
      </c>
      <c r="C241" s="8">
        <v>153.25399999999999</v>
      </c>
      <c r="D241" s="8">
        <v>176.9323</v>
      </c>
      <c r="E241" s="8">
        <v>0</v>
      </c>
      <c r="F241" s="8">
        <v>0</v>
      </c>
      <c r="G241" s="8">
        <v>0</v>
      </c>
      <c r="H241" s="8">
        <v>0</v>
      </c>
      <c r="I241" s="8">
        <v>4778.1271000000006</v>
      </c>
      <c r="J241" s="8">
        <v>3500.2717600000005</v>
      </c>
      <c r="K241" s="8">
        <v>1285.839009</v>
      </c>
      <c r="L241" s="8">
        <v>9618.7599999999984</v>
      </c>
      <c r="M241" s="8">
        <v>0</v>
      </c>
      <c r="N241" s="8">
        <v>0</v>
      </c>
      <c r="O241" s="8">
        <v>0</v>
      </c>
      <c r="Q241" s="8">
        <v>153.25399999999999</v>
      </c>
      <c r="R241" s="8">
        <v>153.25399999999999</v>
      </c>
      <c r="S241" s="8">
        <v>0</v>
      </c>
      <c r="T241" s="8">
        <v>0</v>
      </c>
      <c r="U241" s="8">
        <v>0</v>
      </c>
      <c r="V241" s="8">
        <v>0</v>
      </c>
      <c r="W241" s="8">
        <v>2605.3179999999998</v>
      </c>
      <c r="X241" s="8">
        <v>1808.3972000000001</v>
      </c>
      <c r="Y241" s="8">
        <v>575.57604779999997</v>
      </c>
      <c r="Z241" s="8">
        <v>7370.5672251999995</v>
      </c>
      <c r="AA241" s="8">
        <v>0</v>
      </c>
      <c r="AB241" s="8">
        <v>0</v>
      </c>
      <c r="AC241" s="8">
        <v>0</v>
      </c>
      <c r="AD241" s="8"/>
      <c r="AE241" s="9">
        <v>15</v>
      </c>
      <c r="AF241" s="126" t="s">
        <v>12</v>
      </c>
      <c r="AH241" s="130" t="s">
        <v>12</v>
      </c>
      <c r="AI241" s="130" t="s">
        <v>746</v>
      </c>
      <c r="AJ241" s="130" t="str">
        <f>VLOOKUP(AI241,Codes!$B$2:$C$166,2)</f>
        <v>Barley</v>
      </c>
    </row>
    <row r="242" spans="1:36" ht="20.100000000000001" customHeight="1" x14ac:dyDescent="0.25">
      <c r="A242" s="4">
        <v>16</v>
      </c>
      <c r="B242" s="90" t="s">
        <v>112</v>
      </c>
      <c r="C242" s="5">
        <v>0</v>
      </c>
      <c r="D242" s="5">
        <v>0</v>
      </c>
      <c r="E242" s="5">
        <v>0</v>
      </c>
      <c r="F242" s="5">
        <v>0</v>
      </c>
      <c r="G242" s="5">
        <v>0</v>
      </c>
      <c r="H242" s="5">
        <v>0</v>
      </c>
      <c r="I242" s="5">
        <v>0</v>
      </c>
      <c r="J242" s="5">
        <v>0</v>
      </c>
      <c r="K242" s="5">
        <v>0</v>
      </c>
      <c r="L242" s="5">
        <v>0</v>
      </c>
      <c r="M242" s="5">
        <v>0</v>
      </c>
      <c r="N242" s="5">
        <v>0</v>
      </c>
      <c r="O242" s="5">
        <v>0</v>
      </c>
      <c r="Q242" s="5">
        <v>0</v>
      </c>
      <c r="R242" s="5">
        <v>0</v>
      </c>
      <c r="S242" s="5">
        <v>0</v>
      </c>
      <c r="T242" s="5">
        <v>0</v>
      </c>
      <c r="U242" s="5">
        <v>0</v>
      </c>
      <c r="V242" s="5">
        <v>0</v>
      </c>
      <c r="W242" s="5">
        <v>0</v>
      </c>
      <c r="X242" s="5">
        <v>0</v>
      </c>
      <c r="Y242" s="5">
        <v>0</v>
      </c>
      <c r="Z242" s="5">
        <v>0</v>
      </c>
      <c r="AA242" s="5">
        <v>0</v>
      </c>
      <c r="AB242" s="5">
        <v>0</v>
      </c>
      <c r="AC242" s="5">
        <v>0</v>
      </c>
      <c r="AD242" s="5"/>
      <c r="AE242" s="6">
        <v>16</v>
      </c>
      <c r="AF242" s="122" t="s">
        <v>13</v>
      </c>
      <c r="AH242" s="130" t="s">
        <v>13</v>
      </c>
      <c r="AI242" s="130" t="s">
        <v>746</v>
      </c>
      <c r="AJ242" s="130" t="str">
        <f>VLOOKUP(AI242,Codes!$B$2:$C$166,2)</f>
        <v>Barley</v>
      </c>
    </row>
    <row r="243" spans="1:36" ht="20.100000000000001" customHeight="1" x14ac:dyDescent="0.25">
      <c r="A243" s="7">
        <v>17</v>
      </c>
      <c r="B243" s="91" t="s">
        <v>113</v>
      </c>
      <c r="C243" s="8">
        <v>0</v>
      </c>
      <c r="D243" s="8">
        <v>0</v>
      </c>
      <c r="E243" s="8">
        <v>0</v>
      </c>
      <c r="F243" s="8">
        <v>0</v>
      </c>
      <c r="G243" s="8">
        <v>0</v>
      </c>
      <c r="H243" s="8">
        <v>0</v>
      </c>
      <c r="I243" s="8">
        <v>0</v>
      </c>
      <c r="J243" s="8">
        <v>0</v>
      </c>
      <c r="K243" s="8">
        <v>0</v>
      </c>
      <c r="L243" s="8">
        <v>0</v>
      </c>
      <c r="M243" s="8">
        <v>0</v>
      </c>
      <c r="N243" s="8">
        <v>0</v>
      </c>
      <c r="O243" s="8">
        <v>0</v>
      </c>
      <c r="Q243" s="8">
        <v>0</v>
      </c>
      <c r="R243" s="8">
        <v>0</v>
      </c>
      <c r="S243" s="8">
        <v>0</v>
      </c>
      <c r="T243" s="8">
        <v>0</v>
      </c>
      <c r="U243" s="8">
        <v>0</v>
      </c>
      <c r="V243" s="8">
        <v>0</v>
      </c>
      <c r="W243" s="8">
        <v>0</v>
      </c>
      <c r="X243" s="8">
        <v>0</v>
      </c>
      <c r="Y243" s="8">
        <v>0</v>
      </c>
      <c r="Z243" s="8">
        <v>0</v>
      </c>
      <c r="AA243" s="8">
        <v>0</v>
      </c>
      <c r="AB243" s="8">
        <v>0</v>
      </c>
      <c r="AC243" s="8">
        <v>0</v>
      </c>
      <c r="AD243" s="8"/>
      <c r="AE243" s="9">
        <v>17</v>
      </c>
      <c r="AF243" s="126" t="s">
        <v>14</v>
      </c>
      <c r="AH243" s="130" t="s">
        <v>14</v>
      </c>
      <c r="AI243" s="130" t="s">
        <v>746</v>
      </c>
      <c r="AJ243" s="130" t="str">
        <f>VLOOKUP(AI243,Codes!$B$2:$C$166,2)</f>
        <v>Barley</v>
      </c>
    </row>
    <row r="244" spans="1:36" ht="20.100000000000001" customHeight="1" x14ac:dyDescent="0.25">
      <c r="A244" s="4">
        <v>18</v>
      </c>
      <c r="B244" s="90" t="s">
        <v>114</v>
      </c>
      <c r="C244" s="5">
        <v>0</v>
      </c>
      <c r="D244" s="5">
        <v>0</v>
      </c>
      <c r="E244" s="5">
        <v>0</v>
      </c>
      <c r="F244" s="5">
        <v>0</v>
      </c>
      <c r="G244" s="5">
        <v>0</v>
      </c>
      <c r="H244" s="5">
        <v>0</v>
      </c>
      <c r="I244" s="5">
        <v>0</v>
      </c>
      <c r="J244" s="5">
        <v>0</v>
      </c>
      <c r="K244" s="5">
        <v>0</v>
      </c>
      <c r="L244" s="5">
        <v>0</v>
      </c>
      <c r="M244" s="5">
        <v>0</v>
      </c>
      <c r="N244" s="5">
        <v>0</v>
      </c>
      <c r="O244" s="5">
        <v>0</v>
      </c>
      <c r="Q244" s="5">
        <v>0</v>
      </c>
      <c r="R244" s="5">
        <v>0</v>
      </c>
      <c r="S244" s="5">
        <v>0</v>
      </c>
      <c r="T244" s="5">
        <v>0</v>
      </c>
      <c r="U244" s="5">
        <v>0</v>
      </c>
      <c r="V244" s="5">
        <v>0</v>
      </c>
      <c r="W244" s="5">
        <v>0</v>
      </c>
      <c r="X244" s="5">
        <v>0</v>
      </c>
      <c r="Y244" s="5">
        <v>0</v>
      </c>
      <c r="Z244" s="5">
        <v>0</v>
      </c>
      <c r="AA244" s="5">
        <v>0</v>
      </c>
      <c r="AB244" s="5">
        <v>0</v>
      </c>
      <c r="AC244" s="5">
        <v>0</v>
      </c>
      <c r="AD244" s="5"/>
      <c r="AE244" s="6">
        <v>18</v>
      </c>
      <c r="AF244" s="122" t="s">
        <v>15</v>
      </c>
      <c r="AH244" s="130" t="s">
        <v>15</v>
      </c>
      <c r="AI244" s="130" t="s">
        <v>746</v>
      </c>
      <c r="AJ244" s="130" t="str">
        <f>VLOOKUP(AI244,Codes!$B$2:$C$166,2)</f>
        <v>Barley</v>
      </c>
    </row>
    <row r="245" spans="1:36" ht="20.100000000000001" customHeight="1" x14ac:dyDescent="0.25">
      <c r="A245" s="7">
        <v>19</v>
      </c>
      <c r="B245" s="91" t="s">
        <v>127</v>
      </c>
      <c r="C245" s="8">
        <v>94.5</v>
      </c>
      <c r="D245" s="8">
        <v>72.5</v>
      </c>
      <c r="E245" s="8">
        <v>83.7</v>
      </c>
      <c r="F245" s="8">
        <v>86.4</v>
      </c>
      <c r="G245" s="8">
        <v>90.72</v>
      </c>
      <c r="H245" s="8">
        <v>98.000000000000014</v>
      </c>
      <c r="I245" s="8">
        <v>115.09960000000001</v>
      </c>
      <c r="J245" s="8">
        <v>127.63520000000003</v>
      </c>
      <c r="K245" s="8">
        <v>142.13920000000005</v>
      </c>
      <c r="L245" s="8">
        <v>142.13920000000005</v>
      </c>
      <c r="M245" s="8">
        <v>0</v>
      </c>
      <c r="N245" s="8">
        <v>0</v>
      </c>
      <c r="O245" s="8">
        <v>0</v>
      </c>
      <c r="Q245" s="8">
        <v>94.5</v>
      </c>
      <c r="R245" s="8">
        <v>67.5</v>
      </c>
      <c r="S245" s="8">
        <v>72.900000000000006</v>
      </c>
      <c r="T245" s="8">
        <v>72.900000000000006</v>
      </c>
      <c r="U245" s="8">
        <v>72.900000000000006</v>
      </c>
      <c r="V245" s="8">
        <v>75.600000000000009</v>
      </c>
      <c r="W245" s="8">
        <v>76.923000000000016</v>
      </c>
      <c r="X245" s="8">
        <v>78.321600000000018</v>
      </c>
      <c r="Y245" s="8">
        <v>78.321600000000018</v>
      </c>
      <c r="Z245" s="8">
        <v>78.321600000000018</v>
      </c>
      <c r="AA245" s="8">
        <v>0</v>
      </c>
      <c r="AB245" s="8">
        <v>0</v>
      </c>
      <c r="AC245" s="8">
        <v>0</v>
      </c>
      <c r="AD245" s="8"/>
      <c r="AE245" s="9">
        <v>19</v>
      </c>
      <c r="AF245" s="126" t="s">
        <v>16</v>
      </c>
      <c r="AH245" s="130" t="s">
        <v>16</v>
      </c>
      <c r="AI245" s="130" t="s">
        <v>746</v>
      </c>
      <c r="AJ245" s="130" t="str">
        <f>VLOOKUP(AI245,Codes!$B$2:$C$166,2)</f>
        <v>Barley</v>
      </c>
    </row>
    <row r="246" spans="1:36" ht="20.100000000000001" customHeight="1" x14ac:dyDescent="0.25">
      <c r="A246" s="4">
        <v>20</v>
      </c>
      <c r="B246" s="90" t="s">
        <v>460</v>
      </c>
      <c r="C246" s="5">
        <v>0</v>
      </c>
      <c r="D246" s="5">
        <v>0</v>
      </c>
      <c r="E246" s="5">
        <v>0</v>
      </c>
      <c r="F246" s="5">
        <v>0</v>
      </c>
      <c r="G246" s="5">
        <v>0</v>
      </c>
      <c r="H246" s="5">
        <v>0</v>
      </c>
      <c r="I246" s="5">
        <v>0</v>
      </c>
      <c r="J246" s="5">
        <v>0</v>
      </c>
      <c r="K246" s="5">
        <v>0</v>
      </c>
      <c r="L246" s="5">
        <v>0</v>
      </c>
      <c r="M246" s="5">
        <v>0</v>
      </c>
      <c r="N246" s="5">
        <v>0</v>
      </c>
      <c r="O246" s="5">
        <v>0</v>
      </c>
      <c r="Q246" s="5">
        <v>0</v>
      </c>
      <c r="R246" s="5">
        <v>0</v>
      </c>
      <c r="S246" s="5">
        <v>0</v>
      </c>
      <c r="T246" s="5">
        <v>0</v>
      </c>
      <c r="U246" s="5">
        <v>0</v>
      </c>
      <c r="V246" s="5">
        <v>0</v>
      </c>
      <c r="W246" s="5">
        <v>0</v>
      </c>
      <c r="X246" s="5">
        <v>0</v>
      </c>
      <c r="Y246" s="5">
        <v>0</v>
      </c>
      <c r="Z246" s="5">
        <v>0</v>
      </c>
      <c r="AA246" s="5">
        <v>0</v>
      </c>
      <c r="AB246" s="5">
        <v>0</v>
      </c>
      <c r="AC246" s="5">
        <v>0</v>
      </c>
      <c r="AD246" s="5"/>
      <c r="AE246" s="6">
        <v>20</v>
      </c>
      <c r="AF246" s="122" t="s">
        <v>186</v>
      </c>
      <c r="AH246" s="130" t="s">
        <v>186</v>
      </c>
      <c r="AI246" s="130" t="s">
        <v>746</v>
      </c>
      <c r="AJ246" s="130" t="str">
        <f>VLOOKUP(AI246,Codes!$B$2:$C$166,2)</f>
        <v>Barley</v>
      </c>
    </row>
    <row r="247" spans="1:36" ht="20.100000000000001" customHeight="1" x14ac:dyDescent="0.25">
      <c r="A247" s="7">
        <v>21</v>
      </c>
      <c r="B247" s="91" t="s">
        <v>115</v>
      </c>
      <c r="C247" s="8">
        <v>5214.9790000000003</v>
      </c>
      <c r="D247" s="8">
        <v>5197.7299999999996</v>
      </c>
      <c r="E247" s="8">
        <v>5175</v>
      </c>
      <c r="F247" s="8">
        <v>4538.88</v>
      </c>
      <c r="G247" s="8">
        <v>4079.2499999999995</v>
      </c>
      <c r="H247" s="8">
        <v>4173.75</v>
      </c>
      <c r="I247" s="8">
        <v>4155.7516000000005</v>
      </c>
      <c r="J247" s="8">
        <v>3669.0623999999998</v>
      </c>
      <c r="K247" s="8">
        <v>3445.402</v>
      </c>
      <c r="L247" s="8">
        <v>3565.4880000000003</v>
      </c>
      <c r="M247" s="8">
        <v>2530.98</v>
      </c>
      <c r="N247" s="8">
        <v>3348.55</v>
      </c>
      <c r="O247" s="8">
        <v>3553.8499999999995</v>
      </c>
      <c r="Q247" s="8">
        <v>5214.9790000000003</v>
      </c>
      <c r="R247" s="8">
        <v>5214.9790000000003</v>
      </c>
      <c r="S247" s="8">
        <v>5104.0219999999999</v>
      </c>
      <c r="T247" s="8">
        <v>4371.7057999999997</v>
      </c>
      <c r="U247" s="8">
        <v>3694.8681000000001</v>
      </c>
      <c r="V247" s="8">
        <v>3495.1455000000005</v>
      </c>
      <c r="W247" s="8">
        <v>3314.9513320000005</v>
      </c>
      <c r="X247" s="8">
        <v>2827.1399772</v>
      </c>
      <c r="Y247" s="8">
        <v>2506.8293096000002</v>
      </c>
      <c r="Z247" s="8">
        <v>2472.5990751000004</v>
      </c>
      <c r="AA247" s="8">
        <v>1717.6143600000003</v>
      </c>
      <c r="AB247" s="8">
        <v>2141.4701</v>
      </c>
      <c r="AC247" s="8">
        <v>2131.4839700000002</v>
      </c>
      <c r="AD247" s="8"/>
      <c r="AE247" s="9">
        <v>21</v>
      </c>
      <c r="AF247" s="126" t="s">
        <v>17</v>
      </c>
      <c r="AH247" s="130" t="s">
        <v>17</v>
      </c>
      <c r="AI247" s="130" t="s">
        <v>746</v>
      </c>
      <c r="AJ247" s="130" t="str">
        <f>VLOOKUP(AI247,Codes!$B$2:$C$166,2)</f>
        <v>Barley</v>
      </c>
    </row>
    <row r="248" spans="1:36" ht="20.100000000000001" customHeight="1" x14ac:dyDescent="0.25">
      <c r="A248" s="4">
        <v>22</v>
      </c>
      <c r="B248" s="90" t="s">
        <v>116</v>
      </c>
      <c r="C248" s="5">
        <v>93940.773120000013</v>
      </c>
      <c r="D248" s="5">
        <v>102032.77766760001</v>
      </c>
      <c r="E248" s="5">
        <v>113599.3977</v>
      </c>
      <c r="F248" s="5">
        <v>116651.2919</v>
      </c>
      <c r="G248" s="5">
        <v>114972.17757999999</v>
      </c>
      <c r="H248" s="5">
        <v>116470.76383524001</v>
      </c>
      <c r="I248" s="5">
        <v>115991.59471200002</v>
      </c>
      <c r="J248" s="5">
        <v>137940.15239334002</v>
      </c>
      <c r="K248" s="5">
        <v>135039.98468359999</v>
      </c>
      <c r="L248" s="5">
        <v>143533.93472747708</v>
      </c>
      <c r="M248" s="5">
        <v>183649.01148710746</v>
      </c>
      <c r="N248" s="5">
        <v>220128.02032000001</v>
      </c>
      <c r="O248" s="5">
        <v>194606.9645</v>
      </c>
      <c r="Q248" s="5">
        <v>93940.773120000013</v>
      </c>
      <c r="R248" s="5">
        <v>101490.53990399999</v>
      </c>
      <c r="S248" s="5">
        <v>112139.2512</v>
      </c>
      <c r="T248" s="5">
        <v>114562.9056</v>
      </c>
      <c r="U248" s="5">
        <v>91229.756160000004</v>
      </c>
      <c r="V248" s="5">
        <v>100055.42128128001</v>
      </c>
      <c r="W248" s="5">
        <v>104318.82316800002</v>
      </c>
      <c r="X248" s="5">
        <v>96721.421575679997</v>
      </c>
      <c r="Y248" s="5">
        <v>116579.59080960001</v>
      </c>
      <c r="Z248" s="5">
        <v>111391.09192228224</v>
      </c>
      <c r="AA248" s="5">
        <v>84643.315219199998</v>
      </c>
      <c r="AB248" s="5">
        <v>133986.6624</v>
      </c>
      <c r="AC248" s="5">
        <v>123321.86880000001</v>
      </c>
      <c r="AD248" s="5"/>
      <c r="AE248" s="6">
        <v>22</v>
      </c>
      <c r="AF248" s="122" t="s">
        <v>18</v>
      </c>
      <c r="AH248" s="130" t="s">
        <v>18</v>
      </c>
      <c r="AI248" s="130" t="s">
        <v>746</v>
      </c>
      <c r="AJ248" s="130" t="str">
        <f>VLOOKUP(AI248,Codes!$B$2:$C$166,2)</f>
        <v>Barley</v>
      </c>
    </row>
    <row r="249" spans="1:36" ht="20.100000000000001" customHeight="1" x14ac:dyDescent="0.25">
      <c r="A249" s="7">
        <v>23</v>
      </c>
      <c r="B249" s="91" t="s">
        <v>117</v>
      </c>
      <c r="C249" s="8">
        <v>118.6755</v>
      </c>
      <c r="D249" s="8">
        <v>134.874</v>
      </c>
      <c r="E249" s="8">
        <v>145.38189999999997</v>
      </c>
      <c r="F249" s="8">
        <v>135</v>
      </c>
      <c r="G249" s="8">
        <v>134.51400000000001</v>
      </c>
      <c r="H249" s="8">
        <v>153.55199999999999</v>
      </c>
      <c r="I249" s="8">
        <v>158.416944</v>
      </c>
      <c r="J249" s="8">
        <v>328.48729722000002</v>
      </c>
      <c r="K249" s="8">
        <v>187.89279659000005</v>
      </c>
      <c r="L249" s="8">
        <v>171.95242271999999</v>
      </c>
      <c r="M249" s="8">
        <v>208.83887999999999</v>
      </c>
      <c r="N249" s="8">
        <v>169.21065600000003</v>
      </c>
      <c r="O249" s="8">
        <v>167.5703072</v>
      </c>
      <c r="Q249" s="8">
        <v>118.6755</v>
      </c>
      <c r="R249" s="8">
        <v>114.78449999999999</v>
      </c>
      <c r="S249" s="8">
        <v>114.78449999999999</v>
      </c>
      <c r="T249" s="8">
        <v>97.275000000000006</v>
      </c>
      <c r="U249" s="8">
        <v>91.438500000000005</v>
      </c>
      <c r="V249" s="8">
        <v>93.384</v>
      </c>
      <c r="W249" s="8">
        <v>87.594192000000007</v>
      </c>
      <c r="X249" s="8">
        <v>164.07918990000002</v>
      </c>
      <c r="Y249" s="8">
        <v>89.794747050000012</v>
      </c>
      <c r="Z249" s="8">
        <v>78.623102399999993</v>
      </c>
      <c r="AA249" s="8">
        <v>87.352950000000007</v>
      </c>
      <c r="AB249" s="8">
        <v>66.147000000000006</v>
      </c>
      <c r="AC249" s="8">
        <v>62.256</v>
      </c>
      <c r="AD249" s="8"/>
      <c r="AE249" s="9">
        <v>23</v>
      </c>
      <c r="AF249" s="126" t="s">
        <v>19</v>
      </c>
      <c r="AH249" s="130" t="s">
        <v>19</v>
      </c>
      <c r="AI249" s="130" t="s">
        <v>746</v>
      </c>
      <c r="AJ249" s="130" t="str">
        <f>VLOOKUP(AI249,Codes!$B$2:$C$166,2)</f>
        <v>Barley</v>
      </c>
    </row>
    <row r="250" spans="1:36" ht="20.100000000000001" customHeight="1" x14ac:dyDescent="0.25">
      <c r="A250" s="4">
        <v>24</v>
      </c>
      <c r="B250" s="90" t="s">
        <v>461</v>
      </c>
      <c r="C250" s="5">
        <v>0</v>
      </c>
      <c r="D250" s="5">
        <v>0</v>
      </c>
      <c r="E250" s="5">
        <v>0</v>
      </c>
      <c r="F250" s="5">
        <v>0</v>
      </c>
      <c r="G250" s="5">
        <v>0</v>
      </c>
      <c r="H250" s="5">
        <v>0</v>
      </c>
      <c r="I250" s="5">
        <v>0</v>
      </c>
      <c r="J250" s="5">
        <v>0</v>
      </c>
      <c r="K250" s="5">
        <v>0</v>
      </c>
      <c r="L250" s="5">
        <v>0</v>
      </c>
      <c r="M250" s="5">
        <v>0</v>
      </c>
      <c r="N250" s="5">
        <v>0</v>
      </c>
      <c r="O250" s="5">
        <v>0</v>
      </c>
      <c r="Q250" s="5">
        <v>0</v>
      </c>
      <c r="R250" s="5">
        <v>0</v>
      </c>
      <c r="S250" s="5">
        <v>0</v>
      </c>
      <c r="T250" s="5">
        <v>0</v>
      </c>
      <c r="U250" s="5">
        <v>0</v>
      </c>
      <c r="V250" s="5">
        <v>0</v>
      </c>
      <c r="W250" s="5">
        <v>0</v>
      </c>
      <c r="X250" s="5">
        <v>0</v>
      </c>
      <c r="Y250" s="5">
        <v>0</v>
      </c>
      <c r="Z250" s="5">
        <v>0</v>
      </c>
      <c r="AA250" s="5">
        <v>0</v>
      </c>
      <c r="AB250" s="5">
        <v>0</v>
      </c>
      <c r="AC250" s="5">
        <v>0</v>
      </c>
      <c r="AD250" s="5"/>
      <c r="AE250" s="6">
        <v>24</v>
      </c>
      <c r="AF250" s="122" t="s">
        <v>20</v>
      </c>
      <c r="AH250" s="130" t="s">
        <v>20</v>
      </c>
      <c r="AI250" s="130" t="s">
        <v>746</v>
      </c>
      <c r="AJ250" s="130" t="str">
        <f>VLOOKUP(AI250,Codes!$B$2:$C$166,2)</f>
        <v>Barley</v>
      </c>
    </row>
    <row r="251" spans="1:36" ht="20.100000000000001" customHeight="1" x14ac:dyDescent="0.25">
      <c r="A251" s="7">
        <v>25</v>
      </c>
      <c r="B251" s="127" t="s">
        <v>188</v>
      </c>
      <c r="C251" s="8">
        <v>0</v>
      </c>
      <c r="D251" s="8">
        <v>0</v>
      </c>
      <c r="E251" s="8">
        <v>0</v>
      </c>
      <c r="F251" s="8">
        <v>0</v>
      </c>
      <c r="G251" s="8">
        <v>0</v>
      </c>
      <c r="H251" s="8">
        <v>0</v>
      </c>
      <c r="I251" s="8">
        <v>0</v>
      </c>
      <c r="J251" s="8">
        <v>0</v>
      </c>
      <c r="K251" s="8">
        <v>0</v>
      </c>
      <c r="L251" s="8">
        <v>0</v>
      </c>
      <c r="M251" s="8">
        <v>0</v>
      </c>
      <c r="N251" s="8">
        <v>0</v>
      </c>
      <c r="O251" s="8">
        <v>0</v>
      </c>
      <c r="Q251" s="8">
        <v>0</v>
      </c>
      <c r="R251" s="8">
        <v>0</v>
      </c>
      <c r="S251" s="8">
        <v>0</v>
      </c>
      <c r="T251" s="8">
        <v>0</v>
      </c>
      <c r="U251" s="8">
        <v>0</v>
      </c>
      <c r="V251" s="8">
        <v>0</v>
      </c>
      <c r="W251" s="8">
        <v>0</v>
      </c>
      <c r="X251" s="8">
        <v>0</v>
      </c>
      <c r="Y251" s="8">
        <v>0</v>
      </c>
      <c r="Z251" s="8">
        <v>0</v>
      </c>
      <c r="AA251" s="8">
        <v>0</v>
      </c>
      <c r="AB251" s="8">
        <v>0</v>
      </c>
      <c r="AC251" s="8">
        <v>0</v>
      </c>
      <c r="AD251" s="8"/>
      <c r="AE251" s="9">
        <v>25</v>
      </c>
      <c r="AF251" s="126" t="s">
        <v>187</v>
      </c>
      <c r="AH251" s="130" t="s">
        <v>187</v>
      </c>
      <c r="AI251" s="130" t="s">
        <v>746</v>
      </c>
      <c r="AJ251" s="130" t="str">
        <f>VLOOKUP(AI251,Codes!$B$2:$C$166,2)</f>
        <v>Barley</v>
      </c>
    </row>
    <row r="252" spans="1:36" ht="20.100000000000001" customHeight="1" x14ac:dyDescent="0.25">
      <c r="A252" s="4">
        <v>26</v>
      </c>
      <c r="B252" s="90" t="s">
        <v>118</v>
      </c>
      <c r="C252" s="5">
        <v>0</v>
      </c>
      <c r="D252" s="5">
        <v>0</v>
      </c>
      <c r="E252" s="5">
        <v>0</v>
      </c>
      <c r="F252" s="5">
        <v>0</v>
      </c>
      <c r="G252" s="5">
        <v>0</v>
      </c>
      <c r="H252" s="5">
        <v>0</v>
      </c>
      <c r="I252" s="5">
        <v>0</v>
      </c>
      <c r="J252" s="5">
        <v>0</v>
      </c>
      <c r="K252" s="5">
        <v>0</v>
      </c>
      <c r="L252" s="5">
        <v>0</v>
      </c>
      <c r="M252" s="5">
        <v>0</v>
      </c>
      <c r="N252" s="5">
        <v>0</v>
      </c>
      <c r="O252" s="5">
        <v>0</v>
      </c>
      <c r="Q252" s="5">
        <v>0</v>
      </c>
      <c r="R252" s="5">
        <v>0</v>
      </c>
      <c r="S252" s="5">
        <v>0</v>
      </c>
      <c r="T252" s="5">
        <v>0</v>
      </c>
      <c r="U252" s="5">
        <v>0</v>
      </c>
      <c r="V252" s="5">
        <v>0</v>
      </c>
      <c r="W252" s="5">
        <v>0</v>
      </c>
      <c r="X252" s="5">
        <v>0</v>
      </c>
      <c r="Y252" s="5">
        <v>0</v>
      </c>
      <c r="Z252" s="5">
        <v>0</v>
      </c>
      <c r="AA252" s="5">
        <v>0</v>
      </c>
      <c r="AB252" s="5">
        <v>0</v>
      </c>
      <c r="AC252" s="5">
        <v>0</v>
      </c>
      <c r="AD252" s="5"/>
      <c r="AE252" s="6">
        <v>26</v>
      </c>
      <c r="AF252" s="122" t="s">
        <v>21</v>
      </c>
      <c r="AH252" s="130" t="s">
        <v>495</v>
      </c>
      <c r="AI252" s="130" t="s">
        <v>746</v>
      </c>
      <c r="AJ252" s="130" t="str">
        <f>VLOOKUP(AI252,Codes!$B$2:$C$166,2)</f>
        <v>Barley</v>
      </c>
    </row>
    <row r="253" spans="1:36" ht="20.100000000000001" customHeight="1" x14ac:dyDescent="0.25">
      <c r="A253" s="7">
        <v>27</v>
      </c>
      <c r="B253" s="91" t="s">
        <v>119</v>
      </c>
      <c r="C253" s="8">
        <v>48636.4692</v>
      </c>
      <c r="D253" s="8">
        <v>54213.931399999994</v>
      </c>
      <c r="E253" s="8">
        <v>55850.04</v>
      </c>
      <c r="F253" s="8">
        <v>42908.859000000004</v>
      </c>
      <c r="G253" s="8">
        <v>40416.813220000004</v>
      </c>
      <c r="H253" s="8">
        <v>69441.600000000006</v>
      </c>
      <c r="I253" s="8">
        <v>62078.150692800002</v>
      </c>
      <c r="J253" s="8">
        <v>79511.261606400003</v>
      </c>
      <c r="K253" s="8">
        <v>95146.934039999993</v>
      </c>
      <c r="L253" s="8">
        <v>81110.078889099997</v>
      </c>
      <c r="M253" s="8">
        <v>129407.685</v>
      </c>
      <c r="N253" s="8">
        <v>127778.78545600001</v>
      </c>
      <c r="O253" s="8">
        <v>102572.159123</v>
      </c>
      <c r="Q253" s="8">
        <v>48636.4692</v>
      </c>
      <c r="R253" s="8">
        <v>53692.735800000002</v>
      </c>
      <c r="S253" s="8">
        <v>54174.285000000003</v>
      </c>
      <c r="T253" s="8">
        <v>37921.999499999998</v>
      </c>
      <c r="U253" s="8">
        <v>32528.64846</v>
      </c>
      <c r="V253" s="8">
        <v>55378.157999999996</v>
      </c>
      <c r="W253" s="8">
        <v>48557.49513119999</v>
      </c>
      <c r="X253" s="8">
        <v>54826.302616799992</v>
      </c>
      <c r="Y253" s="8">
        <v>62967.854941199999</v>
      </c>
      <c r="Z253" s="8">
        <v>58762.606164899997</v>
      </c>
      <c r="AA253" s="8">
        <v>60267.086252999994</v>
      </c>
      <c r="AB253" s="8">
        <v>71283.728075999999</v>
      </c>
      <c r="AC253" s="8">
        <v>56874.572138999996</v>
      </c>
      <c r="AD253" s="8"/>
      <c r="AE253" s="9">
        <v>27</v>
      </c>
      <c r="AF253" s="126" t="s">
        <v>22</v>
      </c>
      <c r="AH253" s="130" t="s">
        <v>26</v>
      </c>
      <c r="AI253" s="130" t="s">
        <v>746</v>
      </c>
      <c r="AJ253" s="130" t="str">
        <f>VLOOKUP(AI253,Codes!$B$2:$C$166,2)</f>
        <v>Barley</v>
      </c>
    </row>
    <row r="254" spans="1:36" ht="20.100000000000001" customHeight="1" x14ac:dyDescent="0.25">
      <c r="A254" s="4">
        <v>28</v>
      </c>
      <c r="B254" s="90" t="s">
        <v>125</v>
      </c>
      <c r="C254" s="5">
        <v>3729.6</v>
      </c>
      <c r="D254" s="5">
        <v>4629.0688639999998</v>
      </c>
      <c r="E254" s="5">
        <v>4545.7911480000002</v>
      </c>
      <c r="F254" s="5">
        <v>3646.0989149999996</v>
      </c>
      <c r="G254" s="5">
        <v>3350.0387000000001</v>
      </c>
      <c r="H254" s="5">
        <v>5215.9771799999999</v>
      </c>
      <c r="I254" s="5">
        <v>4911.6459839999998</v>
      </c>
      <c r="J254" s="5">
        <v>6738.4423328000003</v>
      </c>
      <c r="K254" s="5">
        <v>7606.0969920000007</v>
      </c>
      <c r="L254" s="5">
        <v>6053.8710672000007</v>
      </c>
      <c r="M254" s="5">
        <v>7158.96</v>
      </c>
      <c r="N254" s="5">
        <v>5934.0960000000014</v>
      </c>
      <c r="O254" s="5">
        <v>5425.8480000000009</v>
      </c>
      <c r="Q254" s="5">
        <v>3729.6</v>
      </c>
      <c r="R254" s="5">
        <v>4093.2359999999999</v>
      </c>
      <c r="S254" s="5">
        <v>4191.8040000000001</v>
      </c>
      <c r="T254" s="5">
        <v>3256.74</v>
      </c>
      <c r="U254" s="5">
        <v>2468.1959999999999</v>
      </c>
      <c r="V254" s="5">
        <v>3517.2791999999999</v>
      </c>
      <c r="W254" s="5">
        <v>3561.768</v>
      </c>
      <c r="X254" s="5">
        <v>4362.5663999999997</v>
      </c>
      <c r="Y254" s="5">
        <v>4574.6208000000006</v>
      </c>
      <c r="Z254" s="5">
        <v>3727.4688000000001</v>
      </c>
      <c r="AA254" s="5">
        <v>3900.0960000000005</v>
      </c>
      <c r="AB254" s="5">
        <v>3785.5440000000003</v>
      </c>
      <c r="AC254" s="5">
        <v>3364.6320000000001</v>
      </c>
      <c r="AD254" s="5"/>
      <c r="AE254" s="6">
        <v>28</v>
      </c>
      <c r="AF254" s="122" t="s">
        <v>67</v>
      </c>
      <c r="AH254" s="130" t="s">
        <v>27</v>
      </c>
      <c r="AI254" s="130" t="s">
        <v>746</v>
      </c>
      <c r="AJ254" s="130" t="str">
        <f>VLOOKUP(AI254,Codes!$B$2:$C$166,2)</f>
        <v>Barley</v>
      </c>
    </row>
    <row r="255" spans="1:36" ht="20.100000000000001" customHeight="1" x14ac:dyDescent="0.25">
      <c r="A255" s="7">
        <v>29</v>
      </c>
      <c r="B255" s="91" t="s">
        <v>120</v>
      </c>
      <c r="C255" s="8">
        <v>479.22633000000002</v>
      </c>
      <c r="D255" s="8">
        <v>550.76</v>
      </c>
      <c r="E255" s="8">
        <v>551.28586000000007</v>
      </c>
      <c r="F255" s="8">
        <v>595.90438199999994</v>
      </c>
      <c r="G255" s="8">
        <v>613.72744999999998</v>
      </c>
      <c r="H255" s="8">
        <v>748.46984400000019</v>
      </c>
      <c r="I255" s="8">
        <v>830.50399999999991</v>
      </c>
      <c r="J255" s="8">
        <v>221.01727160100003</v>
      </c>
      <c r="K255" s="8">
        <v>147.105890501</v>
      </c>
      <c r="L255" s="8">
        <v>114.42140785770002</v>
      </c>
      <c r="M255" s="8">
        <v>63.5586759738</v>
      </c>
      <c r="N255" s="8">
        <v>50.624948000000003</v>
      </c>
      <c r="O255" s="8">
        <v>46.334096849678801</v>
      </c>
      <c r="Q255" s="8">
        <v>479.22633000000002</v>
      </c>
      <c r="R255" s="8">
        <v>508.27035000000001</v>
      </c>
      <c r="S255" s="8">
        <v>493.74834000000004</v>
      </c>
      <c r="T255" s="8">
        <v>502.461546</v>
      </c>
      <c r="U255" s="8">
        <v>508.27035000000001</v>
      </c>
      <c r="V255" s="8">
        <v>524.97066150000001</v>
      </c>
      <c r="W255" s="8">
        <v>580.88040000000001</v>
      </c>
      <c r="X255" s="8">
        <v>146.49876298050003</v>
      </c>
      <c r="Y255" s="8">
        <v>86.999909709000008</v>
      </c>
      <c r="Z255" s="8">
        <v>77.967074268900021</v>
      </c>
      <c r="AA255" s="8">
        <v>41.679185240700001</v>
      </c>
      <c r="AB255" s="8">
        <v>31.948422000000001</v>
      </c>
      <c r="AC255" s="8">
        <v>34.852823999999998</v>
      </c>
      <c r="AD255" s="8"/>
      <c r="AE255" s="9">
        <v>29</v>
      </c>
      <c r="AF255" s="126" t="s">
        <v>23</v>
      </c>
      <c r="AH255" s="130" t="s">
        <v>28</v>
      </c>
      <c r="AI255" s="130" t="s">
        <v>746</v>
      </c>
      <c r="AJ255" s="130" t="str">
        <f>VLOOKUP(AI255,Codes!$B$2:$C$166,2)</f>
        <v>Barley</v>
      </c>
    </row>
    <row r="256" spans="1:36" ht="20.100000000000001" customHeight="1" x14ac:dyDescent="0.25">
      <c r="A256" s="4">
        <v>30</v>
      </c>
      <c r="B256" s="90" t="s">
        <v>442</v>
      </c>
      <c r="C256" s="5">
        <v>0</v>
      </c>
      <c r="D256" s="5">
        <v>0</v>
      </c>
      <c r="E256" s="5">
        <v>0</v>
      </c>
      <c r="F256" s="5">
        <v>0</v>
      </c>
      <c r="G256" s="5">
        <v>0</v>
      </c>
      <c r="H256" s="5">
        <v>0</v>
      </c>
      <c r="I256" s="5">
        <v>0</v>
      </c>
      <c r="J256" s="5">
        <v>0</v>
      </c>
      <c r="K256" s="5">
        <v>0</v>
      </c>
      <c r="L256" s="5">
        <v>0</v>
      </c>
      <c r="M256" s="5">
        <v>0</v>
      </c>
      <c r="N256" s="5">
        <v>0</v>
      </c>
      <c r="O256" s="5">
        <v>0</v>
      </c>
      <c r="Q256" s="5">
        <v>0</v>
      </c>
      <c r="R256" s="5">
        <v>0</v>
      </c>
      <c r="S256" s="5">
        <v>0</v>
      </c>
      <c r="T256" s="5">
        <v>0</v>
      </c>
      <c r="U256" s="5">
        <v>0</v>
      </c>
      <c r="V256" s="5">
        <v>0</v>
      </c>
      <c r="W256" s="5">
        <v>0</v>
      </c>
      <c r="X256" s="5">
        <v>0</v>
      </c>
      <c r="Y256" s="5">
        <v>0</v>
      </c>
      <c r="Z256" s="5">
        <v>0</v>
      </c>
      <c r="AA256" s="5">
        <v>0</v>
      </c>
      <c r="AB256" s="5">
        <v>0</v>
      </c>
      <c r="AC256" s="5">
        <v>0</v>
      </c>
      <c r="AD256" s="5"/>
      <c r="AE256" s="6">
        <v>30</v>
      </c>
      <c r="AF256" s="122" t="s">
        <v>24</v>
      </c>
      <c r="AH256" s="130" t="s">
        <v>68</v>
      </c>
      <c r="AI256" s="130" t="s">
        <v>746</v>
      </c>
      <c r="AJ256" s="130" t="str">
        <f>VLOOKUP(AI256,Codes!$B$2:$C$166,2)</f>
        <v>Barley</v>
      </c>
    </row>
    <row r="257" spans="1:36" ht="20.100000000000001" customHeight="1" x14ac:dyDescent="0.25">
      <c r="A257" s="7">
        <v>31</v>
      </c>
      <c r="B257" s="91" t="s">
        <v>126</v>
      </c>
      <c r="C257" s="8">
        <v>2.4</v>
      </c>
      <c r="D257" s="8">
        <v>0</v>
      </c>
      <c r="E257" s="8">
        <v>0</v>
      </c>
      <c r="F257" s="8">
        <v>0</v>
      </c>
      <c r="G257" s="8">
        <v>0</v>
      </c>
      <c r="H257" s="8">
        <v>0</v>
      </c>
      <c r="I257" s="8">
        <v>0</v>
      </c>
      <c r="J257" s="8">
        <v>0</v>
      </c>
      <c r="K257" s="8">
        <v>0</v>
      </c>
      <c r="L257" s="8">
        <v>0</v>
      </c>
      <c r="M257" s="8">
        <v>0</v>
      </c>
      <c r="N257" s="8">
        <v>0</v>
      </c>
      <c r="O257" s="8">
        <v>0</v>
      </c>
      <c r="Q257" s="8">
        <v>2.4</v>
      </c>
      <c r="R257" s="8">
        <v>0</v>
      </c>
      <c r="S257" s="8">
        <v>0</v>
      </c>
      <c r="T257" s="8">
        <v>0</v>
      </c>
      <c r="U257" s="8">
        <v>0</v>
      </c>
      <c r="V257" s="8">
        <v>0</v>
      </c>
      <c r="W257" s="8">
        <v>0</v>
      </c>
      <c r="X257" s="8">
        <v>0</v>
      </c>
      <c r="Y257" s="8">
        <v>0</v>
      </c>
      <c r="Z257" s="8">
        <v>0</v>
      </c>
      <c r="AA257" s="8">
        <v>0</v>
      </c>
      <c r="AB257" s="8">
        <v>0</v>
      </c>
      <c r="AC257" s="8">
        <v>0</v>
      </c>
      <c r="AD257" s="8"/>
      <c r="AE257" s="9">
        <v>31</v>
      </c>
      <c r="AF257" s="126" t="s">
        <v>29</v>
      </c>
      <c r="AH257" s="130" t="s">
        <v>187</v>
      </c>
      <c r="AI257" s="130" t="s">
        <v>746</v>
      </c>
      <c r="AJ257" s="130" t="str">
        <f>VLOOKUP(AI257,Codes!$B$2:$C$166,2)</f>
        <v>Barley</v>
      </c>
    </row>
    <row r="258" spans="1:36" ht="20.100000000000001" customHeight="1" x14ac:dyDescent="0.25">
      <c r="A258" s="4">
        <v>32</v>
      </c>
      <c r="B258" s="90" t="s">
        <v>444</v>
      </c>
      <c r="C258" s="5">
        <v>0</v>
      </c>
      <c r="D258" s="5">
        <v>0</v>
      </c>
      <c r="E258" s="5">
        <v>0</v>
      </c>
      <c r="F258" s="5">
        <v>0</v>
      </c>
      <c r="G258" s="5">
        <v>0</v>
      </c>
      <c r="H258" s="5">
        <v>0</v>
      </c>
      <c r="I258" s="5">
        <v>0</v>
      </c>
      <c r="J258" s="5">
        <v>0</v>
      </c>
      <c r="K258" s="5">
        <v>0</v>
      </c>
      <c r="L258" s="5">
        <v>0</v>
      </c>
      <c r="M258" s="5">
        <v>0</v>
      </c>
      <c r="N258" s="5">
        <v>0</v>
      </c>
      <c r="O258" s="5">
        <v>0</v>
      </c>
      <c r="Q258" s="5">
        <v>0</v>
      </c>
      <c r="R258" s="5">
        <v>0</v>
      </c>
      <c r="S258" s="5">
        <v>0</v>
      </c>
      <c r="T258" s="5">
        <v>0</v>
      </c>
      <c r="U258" s="5">
        <v>0</v>
      </c>
      <c r="V258" s="5">
        <v>0</v>
      </c>
      <c r="W258" s="5">
        <v>0</v>
      </c>
      <c r="X258" s="5">
        <v>0</v>
      </c>
      <c r="Y258" s="5">
        <v>0</v>
      </c>
      <c r="Z258" s="5">
        <v>0</v>
      </c>
      <c r="AA258" s="5">
        <v>0</v>
      </c>
      <c r="AB258" s="5">
        <v>0</v>
      </c>
      <c r="AC258" s="5">
        <v>0</v>
      </c>
      <c r="AD258" s="5"/>
      <c r="AE258" s="6">
        <v>32</v>
      </c>
      <c r="AF258" s="122" t="s">
        <v>25</v>
      </c>
      <c r="AH258" s="130" t="s">
        <v>25</v>
      </c>
      <c r="AI258" s="130" t="s">
        <v>746</v>
      </c>
      <c r="AJ258" s="130" t="str">
        <f>VLOOKUP(AI258,Codes!$B$2:$C$166,2)</f>
        <v>Barley</v>
      </c>
    </row>
    <row r="259" spans="1:36" ht="20.100000000000001" customHeight="1" x14ac:dyDescent="0.25">
      <c r="A259" s="7">
        <v>33</v>
      </c>
      <c r="B259" s="91" t="s">
        <v>443</v>
      </c>
      <c r="C259" s="8">
        <v>0</v>
      </c>
      <c r="D259" s="8">
        <v>0</v>
      </c>
      <c r="E259" s="8">
        <v>0</v>
      </c>
      <c r="F259" s="8">
        <v>0</v>
      </c>
      <c r="G259" s="8">
        <v>0</v>
      </c>
      <c r="H259" s="8">
        <v>0</v>
      </c>
      <c r="I259" s="8">
        <v>0</v>
      </c>
      <c r="J259" s="8">
        <v>0</v>
      </c>
      <c r="K259" s="8">
        <v>0</v>
      </c>
      <c r="L259" s="8">
        <v>0</v>
      </c>
      <c r="M259" s="8">
        <v>0</v>
      </c>
      <c r="N259" s="8">
        <v>0</v>
      </c>
      <c r="O259" s="8">
        <v>0</v>
      </c>
      <c r="Q259" s="8">
        <v>0</v>
      </c>
      <c r="R259" s="8">
        <v>0</v>
      </c>
      <c r="S259" s="8">
        <v>0</v>
      </c>
      <c r="T259" s="8">
        <v>0</v>
      </c>
      <c r="U259" s="8">
        <v>0</v>
      </c>
      <c r="V259" s="8">
        <v>0</v>
      </c>
      <c r="W259" s="8">
        <v>0</v>
      </c>
      <c r="X259" s="8">
        <v>0</v>
      </c>
      <c r="Y259" s="8">
        <v>0</v>
      </c>
      <c r="Z259" s="8">
        <v>0</v>
      </c>
      <c r="AA259" s="8">
        <v>0</v>
      </c>
      <c r="AB259" s="8">
        <v>0</v>
      </c>
      <c r="AC259" s="8">
        <v>0</v>
      </c>
      <c r="AD259" s="8"/>
      <c r="AE259" s="9">
        <v>33</v>
      </c>
      <c r="AF259" s="126" t="s">
        <v>26</v>
      </c>
      <c r="AH259" s="130" t="s">
        <v>23</v>
      </c>
      <c r="AI259" s="130" t="s">
        <v>746</v>
      </c>
      <c r="AJ259" s="130" t="str">
        <f>VLOOKUP(AI259,Codes!$B$2:$C$166,2)</f>
        <v>Barley</v>
      </c>
    </row>
    <row r="260" spans="1:36" ht="20.100000000000001" customHeight="1" x14ac:dyDescent="0.25">
      <c r="A260" s="4">
        <v>34</v>
      </c>
      <c r="B260" s="90" t="s">
        <v>121</v>
      </c>
      <c r="C260" s="5">
        <v>25.1175</v>
      </c>
      <c r="D260" s="5">
        <v>29.76</v>
      </c>
      <c r="E260" s="5">
        <v>25.2</v>
      </c>
      <c r="F260" s="5">
        <v>26.98</v>
      </c>
      <c r="G260" s="5">
        <v>2.7211799999999999</v>
      </c>
      <c r="H260" s="5">
        <v>30.727999999999998</v>
      </c>
      <c r="I260" s="5">
        <v>28.323056999999999</v>
      </c>
      <c r="J260" s="5">
        <v>28.601105499999999</v>
      </c>
      <c r="K260" s="5">
        <v>38.25</v>
      </c>
      <c r="L260" s="5">
        <v>31.5</v>
      </c>
      <c r="M260" s="5">
        <v>38</v>
      </c>
      <c r="N260" s="5">
        <v>39</v>
      </c>
      <c r="O260" s="5">
        <v>12</v>
      </c>
      <c r="Q260" s="5">
        <v>25.1175</v>
      </c>
      <c r="R260" s="5">
        <v>25.5</v>
      </c>
      <c r="S260" s="5">
        <v>22.95</v>
      </c>
      <c r="T260" s="5">
        <v>24.225000000000001</v>
      </c>
      <c r="U260" s="5">
        <v>2.3714999999999997</v>
      </c>
      <c r="V260" s="5">
        <v>23.46</v>
      </c>
      <c r="W260" s="5">
        <v>23.074695000000002</v>
      </c>
      <c r="X260" s="5">
        <v>21.9280875</v>
      </c>
      <c r="Y260" s="5">
        <v>22.95</v>
      </c>
      <c r="Z260" s="5">
        <v>19.125</v>
      </c>
      <c r="AA260" s="5">
        <v>25.5</v>
      </c>
      <c r="AB260" s="5">
        <v>25.5</v>
      </c>
      <c r="AC260" s="5">
        <v>6.375</v>
      </c>
      <c r="AD260" s="5"/>
      <c r="AE260" s="6">
        <v>34</v>
      </c>
      <c r="AF260" s="122" t="s">
        <v>27</v>
      </c>
      <c r="AH260" s="130" t="s">
        <v>24</v>
      </c>
      <c r="AI260" s="130" t="s">
        <v>746</v>
      </c>
      <c r="AJ260" s="130" t="str">
        <f>VLOOKUP(AI260,Codes!$B$2:$C$166,2)</f>
        <v>Barley</v>
      </c>
    </row>
    <row r="261" spans="1:36" ht="20.100000000000001" customHeight="1" x14ac:dyDescent="0.25">
      <c r="A261" s="7">
        <v>35</v>
      </c>
      <c r="B261" s="91" t="s">
        <v>122</v>
      </c>
      <c r="C261" s="8">
        <v>0</v>
      </c>
      <c r="D261" s="8">
        <v>0</v>
      </c>
      <c r="E261" s="8">
        <v>0</v>
      </c>
      <c r="F261" s="8">
        <v>0</v>
      </c>
      <c r="G261" s="8">
        <v>0</v>
      </c>
      <c r="H261" s="8">
        <v>0</v>
      </c>
      <c r="I261" s="8">
        <v>0</v>
      </c>
      <c r="J261" s="8">
        <v>0</v>
      </c>
      <c r="K261" s="8">
        <v>0</v>
      </c>
      <c r="L261" s="8">
        <v>0</v>
      </c>
      <c r="M261" s="8">
        <v>0</v>
      </c>
      <c r="N261" s="8">
        <v>0</v>
      </c>
      <c r="O261" s="8">
        <v>0</v>
      </c>
      <c r="Q261" s="8">
        <v>0</v>
      </c>
      <c r="R261" s="8">
        <v>0</v>
      </c>
      <c r="S261" s="8">
        <v>0</v>
      </c>
      <c r="T261" s="8">
        <v>0</v>
      </c>
      <c r="U261" s="8">
        <v>0</v>
      </c>
      <c r="V261" s="8">
        <v>0</v>
      </c>
      <c r="W261" s="8">
        <v>0</v>
      </c>
      <c r="X261" s="8">
        <v>0</v>
      </c>
      <c r="Y261" s="8">
        <v>0</v>
      </c>
      <c r="Z261" s="8">
        <v>0</v>
      </c>
      <c r="AA261" s="8">
        <v>0</v>
      </c>
      <c r="AB261" s="8">
        <v>0</v>
      </c>
      <c r="AC261" s="8">
        <v>0</v>
      </c>
      <c r="AD261" s="8"/>
      <c r="AE261" s="9">
        <v>35</v>
      </c>
      <c r="AF261" s="126" t="s">
        <v>28</v>
      </c>
      <c r="AH261" s="130" t="s">
        <v>29</v>
      </c>
      <c r="AI261" s="130" t="s">
        <v>746</v>
      </c>
      <c r="AJ261" s="130" t="str">
        <f>VLOOKUP(AI261,Codes!$B$2:$C$166,2)</f>
        <v>Barley</v>
      </c>
    </row>
    <row r="262" spans="1:36" ht="20.100000000000001" customHeight="1" x14ac:dyDescent="0.25">
      <c r="A262" s="4">
        <v>36</v>
      </c>
      <c r="B262" s="90" t="s">
        <v>462</v>
      </c>
      <c r="C262" s="5">
        <v>0</v>
      </c>
      <c r="D262" s="5">
        <v>0</v>
      </c>
      <c r="E262" s="5">
        <v>0</v>
      </c>
      <c r="F262" s="5">
        <v>0</v>
      </c>
      <c r="G262" s="5">
        <v>0</v>
      </c>
      <c r="H262" s="5">
        <v>0</v>
      </c>
      <c r="I262" s="5">
        <v>0</v>
      </c>
      <c r="J262" s="5">
        <v>0</v>
      </c>
      <c r="K262" s="5">
        <v>0</v>
      </c>
      <c r="L262" s="5">
        <v>0</v>
      </c>
      <c r="M262" s="5">
        <v>0</v>
      </c>
      <c r="N262" s="5">
        <v>0</v>
      </c>
      <c r="O262" s="5">
        <v>0</v>
      </c>
      <c r="Q262" s="5">
        <v>0</v>
      </c>
      <c r="R262" s="5">
        <v>0</v>
      </c>
      <c r="S262" s="5">
        <v>0</v>
      </c>
      <c r="T262" s="5">
        <v>0</v>
      </c>
      <c r="U262" s="5">
        <v>0</v>
      </c>
      <c r="V262" s="5">
        <v>0</v>
      </c>
      <c r="W262" s="5">
        <v>0</v>
      </c>
      <c r="X262" s="5">
        <v>0</v>
      </c>
      <c r="Y262" s="5">
        <v>0</v>
      </c>
      <c r="Z262" s="5">
        <v>0</v>
      </c>
      <c r="AA262" s="5">
        <v>0</v>
      </c>
      <c r="AB262" s="5">
        <v>0</v>
      </c>
      <c r="AC262" s="5">
        <v>0</v>
      </c>
      <c r="AD262" s="5"/>
      <c r="AE262" s="6">
        <v>36</v>
      </c>
      <c r="AF262" s="122" t="s">
        <v>68</v>
      </c>
      <c r="AH262" s="130" t="s">
        <v>495</v>
      </c>
      <c r="AI262" s="130" t="s">
        <v>746</v>
      </c>
      <c r="AJ262" s="130" t="str">
        <f>VLOOKUP(AI262,Codes!$B$2:$C$166,2)</f>
        <v>Barley</v>
      </c>
    </row>
    <row r="263" spans="1:36" ht="20.100000000000001" customHeight="1" x14ac:dyDescent="0.25">
      <c r="A263" s="26"/>
      <c r="B263" s="128" t="s">
        <v>463</v>
      </c>
      <c r="C263" s="27">
        <v>190139.09214400002</v>
      </c>
      <c r="D263" s="27">
        <v>213291.39015760002</v>
      </c>
      <c r="E263" s="27">
        <v>225377.27630800003</v>
      </c>
      <c r="F263" s="27">
        <v>204893.91552317451</v>
      </c>
      <c r="G263" s="27">
        <v>209930.75393263355</v>
      </c>
      <c r="H263" s="27">
        <v>256867.75548547492</v>
      </c>
      <c r="I263" s="27">
        <v>259068.99221662627</v>
      </c>
      <c r="J263" s="27">
        <v>283265.15341563296</v>
      </c>
      <c r="K263" s="27">
        <v>271383.6883968261</v>
      </c>
      <c r="L263" s="27">
        <v>269120.24129226012</v>
      </c>
      <c r="M263" s="27">
        <v>347241.75831671344</v>
      </c>
      <c r="N263" s="27">
        <v>390978.04090600007</v>
      </c>
      <c r="O263" s="27">
        <v>338958.79385105649</v>
      </c>
      <c r="P263" s="16"/>
      <c r="Q263" s="27">
        <v>190139.09214400002</v>
      </c>
      <c r="R263" s="27">
        <v>207536.93254538</v>
      </c>
      <c r="S263" s="27">
        <v>216365.42404000001</v>
      </c>
      <c r="T263" s="27">
        <v>191586.24039599998</v>
      </c>
      <c r="U263" s="27">
        <v>167871.05801829998</v>
      </c>
      <c r="V263" s="27">
        <v>204609.70922501996</v>
      </c>
      <c r="W263" s="27">
        <v>208092.19256018</v>
      </c>
      <c r="X263" s="27">
        <v>193578.89299706052</v>
      </c>
      <c r="Y263" s="27">
        <v>205602.20980950902</v>
      </c>
      <c r="Z263" s="27">
        <v>199550.14841435113</v>
      </c>
      <c r="AA263" s="27">
        <v>163283.70121643567</v>
      </c>
      <c r="AB263" s="27">
        <v>227839.08587399998</v>
      </c>
      <c r="AC263" s="27">
        <v>202437.63183900001</v>
      </c>
      <c r="AD263" s="27"/>
      <c r="AE263" s="27"/>
      <c r="AF263" s="129" t="s">
        <v>464</v>
      </c>
      <c r="AH263" s="130" t="s">
        <v>464</v>
      </c>
      <c r="AI263" s="130" t="s">
        <v>746</v>
      </c>
      <c r="AJ263" s="130" t="str">
        <f>VLOOKUP(AI263,Codes!$B$2:$C$166,2)</f>
        <v>Barley</v>
      </c>
    </row>
    <row r="264" spans="1:36" ht="9.9499999999999993" customHeight="1" x14ac:dyDescent="0.25">
      <c r="B264" s="12"/>
      <c r="AF264" s="12"/>
      <c r="AH264" s="130" t="s">
        <v>494</v>
      </c>
      <c r="AI264" s="130" t="s">
        <v>746</v>
      </c>
      <c r="AJ264" s="130" t="str">
        <f>VLOOKUP(AI264,Codes!$B$2:$C$166,2)</f>
        <v>Barley</v>
      </c>
    </row>
    <row r="265" spans="1:36" ht="9.9499999999999993" customHeight="1" x14ac:dyDescent="0.25">
      <c r="B265" s="12"/>
      <c r="AF265" s="12"/>
      <c r="AH265" s="130" t="s">
        <v>493</v>
      </c>
      <c r="AI265" s="130" t="s">
        <v>747</v>
      </c>
      <c r="AJ265" s="130" t="str">
        <f>VLOOKUP(AI265,Codes!$B$2:$C$166,2)</f>
        <v>Maize</v>
      </c>
    </row>
    <row r="266" spans="1:36" s="154" customFormat="1" ht="24" customHeight="1" x14ac:dyDescent="0.25">
      <c r="A266" s="161" t="s">
        <v>145</v>
      </c>
      <c r="B266" s="161"/>
      <c r="C266" s="161"/>
      <c r="D266" s="161"/>
      <c r="E266" s="161"/>
      <c r="F266" s="161"/>
      <c r="G266" s="161"/>
      <c r="H266" s="161"/>
      <c r="I266" s="161"/>
      <c r="J266" s="161"/>
      <c r="K266" s="161"/>
      <c r="L266" s="161"/>
      <c r="M266" s="161"/>
      <c r="N266" s="161"/>
      <c r="O266" s="161"/>
      <c r="P266" s="161"/>
      <c r="Q266" s="161" t="s">
        <v>581</v>
      </c>
      <c r="R266" s="161"/>
      <c r="S266" s="161"/>
      <c r="T266" s="161"/>
      <c r="U266" s="161"/>
      <c r="V266" s="161"/>
      <c r="W266" s="161"/>
      <c r="X266" s="161"/>
      <c r="Y266" s="161"/>
      <c r="Z266" s="161"/>
      <c r="AA266" s="161"/>
      <c r="AB266" s="161"/>
      <c r="AC266" s="161"/>
      <c r="AD266" s="161"/>
      <c r="AE266" s="161"/>
      <c r="AF266" s="161"/>
      <c r="AH266" s="154" t="s">
        <v>490</v>
      </c>
      <c r="AI266" s="130" t="s">
        <v>747</v>
      </c>
      <c r="AJ266" s="130" t="str">
        <f>VLOOKUP(AI266,Codes!$B$2:$C$166,2)</f>
        <v>Maize</v>
      </c>
    </row>
    <row r="267" spans="1:36" s="154" customFormat="1" ht="24" customHeight="1" x14ac:dyDescent="0.25">
      <c r="A267" s="161" t="str">
        <f>+A223</f>
        <v>(प्रचलित भावों पर at current prices )</v>
      </c>
      <c r="B267" s="161"/>
      <c r="C267" s="161"/>
      <c r="D267" s="161"/>
      <c r="E267" s="161"/>
      <c r="F267" s="161"/>
      <c r="G267" s="161"/>
      <c r="H267" s="161"/>
      <c r="I267" s="161"/>
      <c r="J267" s="161"/>
      <c r="K267" s="161"/>
      <c r="L267" s="161"/>
      <c r="M267" s="161"/>
      <c r="N267" s="161"/>
      <c r="O267" s="161"/>
      <c r="P267" s="161"/>
      <c r="Q267" s="161" t="s">
        <v>723</v>
      </c>
      <c r="R267" s="161"/>
      <c r="S267" s="161"/>
      <c r="T267" s="161"/>
      <c r="U267" s="161"/>
      <c r="V267" s="161"/>
      <c r="W267" s="161"/>
      <c r="X267" s="161"/>
      <c r="Y267" s="161"/>
      <c r="Z267" s="161"/>
      <c r="AA267" s="161"/>
      <c r="AB267" s="161"/>
      <c r="AC267" s="161"/>
      <c r="AD267" s="161"/>
      <c r="AE267" s="161"/>
      <c r="AF267" s="161"/>
      <c r="AH267" s="154" t="s">
        <v>491</v>
      </c>
      <c r="AI267" s="130" t="s">
        <v>747</v>
      </c>
      <c r="AJ267" s="130" t="str">
        <f>VLOOKUP(AI267,Codes!$B$2:$C$166,2)</f>
        <v>Maize</v>
      </c>
    </row>
    <row r="268" spans="1:36" s="154" customFormat="1" ht="24" customHeight="1" x14ac:dyDescent="0.25">
      <c r="A268" s="161" t="s">
        <v>135</v>
      </c>
      <c r="B268" s="161"/>
      <c r="C268" s="161"/>
      <c r="D268" s="161"/>
      <c r="E268" s="161"/>
      <c r="F268" s="161"/>
      <c r="G268" s="161"/>
      <c r="H268" s="161"/>
      <c r="I268" s="161"/>
      <c r="J268" s="161"/>
      <c r="K268" s="161"/>
      <c r="L268" s="161"/>
      <c r="M268" s="161"/>
      <c r="N268" s="161"/>
      <c r="O268" s="161"/>
      <c r="P268" s="161"/>
      <c r="Q268" s="161" t="s">
        <v>33</v>
      </c>
      <c r="R268" s="161"/>
      <c r="S268" s="161"/>
      <c r="T268" s="161"/>
      <c r="U268" s="161"/>
      <c r="V268" s="161"/>
      <c r="W268" s="161"/>
      <c r="X268" s="161"/>
      <c r="Y268" s="161"/>
      <c r="Z268" s="161"/>
      <c r="AA268" s="161"/>
      <c r="AB268" s="161"/>
      <c r="AC268" s="161"/>
      <c r="AD268" s="161"/>
      <c r="AE268" s="161"/>
      <c r="AF268" s="161"/>
      <c r="AH268" s="154" t="s">
        <v>935</v>
      </c>
      <c r="AI268" s="130" t="s">
        <v>747</v>
      </c>
      <c r="AJ268" s="130" t="str">
        <f>VLOOKUP(AI268,Codes!$B$2:$C$166,2)</f>
        <v>Maize</v>
      </c>
    </row>
    <row r="269" spans="1:36" ht="20.100000000000001" customHeight="1" x14ac:dyDescent="0.25">
      <c r="A269" s="16"/>
      <c r="B269" s="123" t="s">
        <v>434</v>
      </c>
      <c r="C269" s="124"/>
      <c r="D269" s="124"/>
      <c r="E269" s="124"/>
      <c r="F269" s="124"/>
      <c r="G269" s="124"/>
      <c r="H269" s="124"/>
      <c r="I269" s="124"/>
      <c r="J269" s="124"/>
      <c r="K269" s="124"/>
      <c r="L269" s="124"/>
      <c r="M269" s="124"/>
      <c r="N269" s="124"/>
      <c r="O269" s="124"/>
      <c r="P269" s="16"/>
      <c r="Q269" s="16"/>
      <c r="R269" s="16"/>
      <c r="S269" s="16"/>
      <c r="T269" s="16"/>
      <c r="U269" s="16"/>
      <c r="V269" s="16"/>
      <c r="W269" s="16"/>
      <c r="X269" s="16"/>
      <c r="Y269" s="16"/>
      <c r="Z269" s="16"/>
      <c r="AA269" s="16"/>
      <c r="AB269" s="16"/>
      <c r="AC269" s="16"/>
      <c r="AD269" s="16"/>
      <c r="AF269" s="10" t="s">
        <v>435</v>
      </c>
      <c r="AH269" s="130" t="s">
        <v>435</v>
      </c>
      <c r="AI269" s="130" t="s">
        <v>747</v>
      </c>
      <c r="AJ269" s="130" t="str">
        <f>VLOOKUP(AI269,Codes!$B$2:$C$166,2)</f>
        <v>Maize</v>
      </c>
    </row>
    <row r="270" spans="1:36" ht="20.100000000000001" customHeight="1" x14ac:dyDescent="0.25">
      <c r="A270" s="17" t="s">
        <v>436</v>
      </c>
      <c r="B270" s="18" t="s">
        <v>103</v>
      </c>
      <c r="C270" s="19" t="s">
        <v>189</v>
      </c>
      <c r="D270" s="19" t="s">
        <v>190</v>
      </c>
      <c r="E270" s="19" t="s">
        <v>412</v>
      </c>
      <c r="F270" s="19" t="s">
        <v>431</v>
      </c>
      <c r="G270" s="19" t="s">
        <v>432</v>
      </c>
      <c r="H270" s="19" t="s">
        <v>433</v>
      </c>
      <c r="I270" s="19" t="s">
        <v>983</v>
      </c>
      <c r="J270" s="19" t="s">
        <v>985</v>
      </c>
      <c r="K270" s="19" t="s">
        <v>994</v>
      </c>
      <c r="L270" s="19" t="s">
        <v>995</v>
      </c>
      <c r="M270" s="19" t="s">
        <v>996</v>
      </c>
      <c r="N270" s="19" t="s">
        <v>997</v>
      </c>
      <c r="O270" s="19" t="s">
        <v>998</v>
      </c>
      <c r="P270" s="25"/>
      <c r="Q270" s="19" t="s">
        <v>189</v>
      </c>
      <c r="R270" s="19" t="s">
        <v>190</v>
      </c>
      <c r="S270" s="19" t="s">
        <v>412</v>
      </c>
      <c r="T270" s="19" t="s">
        <v>431</v>
      </c>
      <c r="U270" s="19" t="s">
        <v>432</v>
      </c>
      <c r="V270" s="19" t="s">
        <v>433</v>
      </c>
      <c r="W270" s="19" t="s">
        <v>983</v>
      </c>
      <c r="X270" s="19" t="s">
        <v>985</v>
      </c>
      <c r="Y270" s="19" t="s">
        <v>994</v>
      </c>
      <c r="Z270" s="19" t="s">
        <v>995</v>
      </c>
      <c r="AA270" s="19" t="s">
        <v>996</v>
      </c>
      <c r="AB270" s="19" t="s">
        <v>997</v>
      </c>
      <c r="AC270" s="19" t="s">
        <v>998</v>
      </c>
      <c r="AD270" s="19"/>
      <c r="AE270" s="19" t="s">
        <v>437</v>
      </c>
      <c r="AF270" s="20" t="s">
        <v>64</v>
      </c>
      <c r="AH270" s="130" t="s">
        <v>64</v>
      </c>
      <c r="AI270" s="130" t="s">
        <v>747</v>
      </c>
      <c r="AJ270" s="130" t="str">
        <f>VLOOKUP(AI270,Codes!$B$2:$C$166,2)</f>
        <v>Maize</v>
      </c>
    </row>
    <row r="271" spans="1:36" ht="20.100000000000001" customHeight="1" x14ac:dyDescent="0.25">
      <c r="A271" s="1">
        <v>1</v>
      </c>
      <c r="B271" s="89" t="s">
        <v>104</v>
      </c>
      <c r="C271" s="2">
        <v>190723.83715559996</v>
      </c>
      <c r="D271" s="2">
        <v>235108.90872819998</v>
      </c>
      <c r="E271" s="2">
        <v>259968.48250000001</v>
      </c>
      <c r="F271" s="2">
        <v>232695.66</v>
      </c>
      <c r="G271" s="2">
        <v>187350.34618059997</v>
      </c>
      <c r="H271" s="2">
        <v>231323.8255302</v>
      </c>
      <c r="I271" s="2">
        <v>273892.37080499995</v>
      </c>
      <c r="J271" s="2">
        <v>268287.47390400001</v>
      </c>
      <c r="K271" s="2">
        <v>328412.67377160001</v>
      </c>
      <c r="L271" s="2">
        <v>290769.69590220001</v>
      </c>
      <c r="M271" s="2">
        <v>377755.59681199997</v>
      </c>
      <c r="N271" s="2">
        <v>531099.56477368006</v>
      </c>
      <c r="O271" s="2">
        <v>386776.76444123499</v>
      </c>
      <c r="Q271" s="2">
        <v>190723.83715559996</v>
      </c>
      <c r="R271" s="2">
        <v>206701.78988130001</v>
      </c>
      <c r="S271" s="2">
        <v>225802.57874999999</v>
      </c>
      <c r="T271" s="2">
        <v>209631.32819999999</v>
      </c>
      <c r="U271" s="2">
        <v>152700.62993429997</v>
      </c>
      <c r="V271" s="2">
        <v>178792.48297889999</v>
      </c>
      <c r="W271" s="2">
        <v>251219.02518299996</v>
      </c>
      <c r="X271" s="2">
        <v>169029.04989599998</v>
      </c>
      <c r="Y271" s="2">
        <v>218174.72425979999</v>
      </c>
      <c r="Z271" s="2">
        <v>192644.37597509997</v>
      </c>
      <c r="AA271" s="2">
        <v>205440.86501399998</v>
      </c>
      <c r="AB271" s="2">
        <v>298046.42368200002</v>
      </c>
      <c r="AC271" s="2">
        <v>196799.25159299999</v>
      </c>
      <c r="AD271" s="2"/>
      <c r="AE271" s="3">
        <v>1</v>
      </c>
      <c r="AF271" s="125" t="s">
        <v>0</v>
      </c>
      <c r="AH271" s="130" t="s">
        <v>0</v>
      </c>
      <c r="AI271" s="130" t="s">
        <v>747</v>
      </c>
      <c r="AJ271" s="130" t="str">
        <f>VLOOKUP(AI271,Codes!$B$2:$C$166,2)</f>
        <v>Maize</v>
      </c>
    </row>
    <row r="272" spans="1:36" ht="20.100000000000001" customHeight="1" x14ac:dyDescent="0.25">
      <c r="A272" s="4">
        <v>2</v>
      </c>
      <c r="B272" s="90" t="s">
        <v>105</v>
      </c>
      <c r="C272" s="5">
        <v>7535</v>
      </c>
      <c r="D272" s="5">
        <v>7637.5040000000017</v>
      </c>
      <c r="E272" s="5">
        <v>9105.36</v>
      </c>
      <c r="F272" s="5">
        <v>14250</v>
      </c>
      <c r="G272" s="5">
        <v>15045.2</v>
      </c>
      <c r="H272" s="5">
        <v>16221.749999999998</v>
      </c>
      <c r="I272" s="5">
        <v>17378.551125000002</v>
      </c>
      <c r="J272" s="5">
        <v>17712.810000000001</v>
      </c>
      <c r="K272" s="5">
        <v>18446.680800000002</v>
      </c>
      <c r="L272" s="5">
        <v>18471.955040000001</v>
      </c>
      <c r="M272" s="5">
        <v>20068.832444999996</v>
      </c>
      <c r="N272" s="5">
        <v>21143.5</v>
      </c>
      <c r="O272" s="5">
        <v>21745</v>
      </c>
      <c r="Q272" s="5">
        <v>7535</v>
      </c>
      <c r="R272" s="5">
        <v>7501.1200000000008</v>
      </c>
      <c r="S272" s="5">
        <v>7587.8</v>
      </c>
      <c r="T272" s="5">
        <v>8250</v>
      </c>
      <c r="U272" s="5">
        <v>8274.86</v>
      </c>
      <c r="V272" s="5">
        <v>8299.4999999999982</v>
      </c>
      <c r="W272" s="5">
        <v>8496.1805500000009</v>
      </c>
      <c r="X272" s="5">
        <v>8583.2999999999993</v>
      </c>
      <c r="Y272" s="5">
        <v>8822.3256000000001</v>
      </c>
      <c r="Z272" s="5">
        <v>8834.4132800000007</v>
      </c>
      <c r="AA272" s="5">
        <v>9393.9215699999986</v>
      </c>
      <c r="AB272" s="5">
        <v>9493</v>
      </c>
      <c r="AC272" s="5">
        <v>9567.7999999999993</v>
      </c>
      <c r="AD272" s="5"/>
      <c r="AE272" s="6">
        <v>2</v>
      </c>
      <c r="AF272" s="122" t="s">
        <v>1</v>
      </c>
      <c r="AH272" s="130" t="s">
        <v>1</v>
      </c>
      <c r="AI272" s="130" t="s">
        <v>747</v>
      </c>
      <c r="AJ272" s="130" t="str">
        <f>VLOOKUP(AI272,Codes!$B$2:$C$166,2)</f>
        <v>Maize</v>
      </c>
    </row>
    <row r="273" spans="1:36" ht="20.100000000000001" customHeight="1" x14ac:dyDescent="0.25">
      <c r="A273" s="7">
        <v>3</v>
      </c>
      <c r="B273" s="91" t="s">
        <v>106</v>
      </c>
      <c r="C273" s="8">
        <v>1746.8920000000001</v>
      </c>
      <c r="D273" s="8">
        <v>2147.9828400000001</v>
      </c>
      <c r="E273" s="8">
        <v>2248.8907800000002</v>
      </c>
      <c r="F273" s="8">
        <v>9702.6470399999998</v>
      </c>
      <c r="G273" s="8">
        <v>9423.7039999999997</v>
      </c>
      <c r="H273" s="8">
        <v>10272.17159</v>
      </c>
      <c r="I273" s="8">
        <v>11117.000644199999</v>
      </c>
      <c r="J273" s="8">
        <v>11952.7763256</v>
      </c>
      <c r="K273" s="8">
        <v>15554.6417736</v>
      </c>
      <c r="L273" s="8">
        <v>27362.883060000007</v>
      </c>
      <c r="M273" s="8">
        <v>27675.603412599998</v>
      </c>
      <c r="N273" s="8">
        <v>37729.26</v>
      </c>
      <c r="O273" s="8">
        <v>71933.881600000008</v>
      </c>
      <c r="Q273" s="8">
        <v>1746.8920000000001</v>
      </c>
      <c r="R273" s="8">
        <v>2086.4564</v>
      </c>
      <c r="S273" s="8">
        <v>2121.7868000000003</v>
      </c>
      <c r="T273" s="8">
        <v>9144.6851999999999</v>
      </c>
      <c r="U273" s="8">
        <v>8557.8080000000009</v>
      </c>
      <c r="V273" s="8">
        <v>8952.2326599999997</v>
      </c>
      <c r="W273" s="8">
        <v>9693.6689757599997</v>
      </c>
      <c r="X273" s="8">
        <v>10303.429675840001</v>
      </c>
      <c r="Y273" s="8">
        <v>12566.1223548</v>
      </c>
      <c r="Z273" s="8">
        <v>14515.639694640004</v>
      </c>
      <c r="AA273" s="8">
        <v>16702.027542199998</v>
      </c>
      <c r="AB273" s="8">
        <v>18872.322</v>
      </c>
      <c r="AC273" s="8">
        <v>52320.396799999995</v>
      </c>
      <c r="AD273" s="8"/>
      <c r="AE273" s="9">
        <v>3</v>
      </c>
      <c r="AF273" s="126" t="s">
        <v>2</v>
      </c>
      <c r="AH273" s="130" t="s">
        <v>2</v>
      </c>
      <c r="AI273" s="130" t="s">
        <v>747</v>
      </c>
      <c r="AJ273" s="130" t="str">
        <f>VLOOKUP(AI273,Codes!$B$2:$C$166,2)</f>
        <v>Maize</v>
      </c>
    </row>
    <row r="274" spans="1:36" ht="20.100000000000001" customHeight="1" x14ac:dyDescent="0.25">
      <c r="A274" s="4">
        <v>4</v>
      </c>
      <c r="B274" s="90" t="s">
        <v>107</v>
      </c>
      <c r="C274" s="5">
        <v>157574.78099999999</v>
      </c>
      <c r="D274" s="5">
        <v>275661.127866</v>
      </c>
      <c r="E274" s="5">
        <v>291236.09010000003</v>
      </c>
      <c r="F274" s="5">
        <v>332558.80320000002</v>
      </c>
      <c r="G274" s="5">
        <v>379981.41600000003</v>
      </c>
      <c r="H274" s="5">
        <v>443341.47742001998</v>
      </c>
      <c r="I274" s="5">
        <v>388065.73266125994</v>
      </c>
      <c r="J274" s="5">
        <v>488083.875396944</v>
      </c>
      <c r="K274" s="5">
        <v>518406.19043760258</v>
      </c>
      <c r="L274" s="5">
        <v>440852.21100403415</v>
      </c>
      <c r="M274" s="5">
        <v>599203.83477172791</v>
      </c>
      <c r="N274" s="5">
        <v>1031778.9091679999</v>
      </c>
      <c r="O274" s="5">
        <v>1353746.389953</v>
      </c>
      <c r="Q274" s="5">
        <v>157574.78099999999</v>
      </c>
      <c r="R274" s="5">
        <v>242212.39571700004</v>
      </c>
      <c r="S274" s="5">
        <v>206625.76470000003</v>
      </c>
      <c r="T274" s="5">
        <v>228969.15839999999</v>
      </c>
      <c r="U274" s="5">
        <v>246247.89300000001</v>
      </c>
      <c r="V274" s="5">
        <v>263191.37788619997</v>
      </c>
      <c r="W274" s="5">
        <v>230376.71883059994</v>
      </c>
      <c r="X274" s="5">
        <v>242881.15792348352</v>
      </c>
      <c r="Y274" s="5">
        <v>195923.03806458</v>
      </c>
      <c r="Z274" s="5">
        <v>203915.57248143002</v>
      </c>
      <c r="AA274" s="5">
        <v>261068.03056439999</v>
      </c>
      <c r="AB274" s="5">
        <v>428458.22460000002</v>
      </c>
      <c r="AC274" s="5">
        <v>558553.53690000006</v>
      </c>
      <c r="AD274" s="5"/>
      <c r="AE274" s="6">
        <v>4</v>
      </c>
      <c r="AF274" s="122" t="s">
        <v>3</v>
      </c>
      <c r="AH274" s="130" t="s">
        <v>3</v>
      </c>
      <c r="AI274" s="130" t="s">
        <v>747</v>
      </c>
      <c r="AJ274" s="130" t="str">
        <f>VLOOKUP(AI274,Codes!$B$2:$C$166,2)</f>
        <v>Maize</v>
      </c>
    </row>
    <row r="275" spans="1:36" ht="20.100000000000001" customHeight="1" x14ac:dyDescent="0.25">
      <c r="A275" s="7">
        <v>5</v>
      </c>
      <c r="B275" s="91" t="s">
        <v>124</v>
      </c>
      <c r="C275" s="8">
        <v>22920.720000000001</v>
      </c>
      <c r="D275" s="8">
        <v>28054</v>
      </c>
      <c r="E275" s="8">
        <v>32834.611999999994</v>
      </c>
      <c r="F275" s="8">
        <v>37426.053</v>
      </c>
      <c r="G275" s="8">
        <v>34161.126000000004</v>
      </c>
      <c r="H275" s="8">
        <v>64021.383000000002</v>
      </c>
      <c r="I275" s="8">
        <v>41089.719678000001</v>
      </c>
      <c r="J275" s="8">
        <v>42256.682242000003</v>
      </c>
      <c r="K275" s="8">
        <v>68227.624764000007</v>
      </c>
      <c r="L275" s="8">
        <v>57286.492331600006</v>
      </c>
      <c r="M275" s="8">
        <v>70518.814940000011</v>
      </c>
      <c r="N275" s="8">
        <v>75009.698399999994</v>
      </c>
      <c r="O275" s="8">
        <v>72003.385999999999</v>
      </c>
      <c r="Q275" s="8">
        <v>22920.720000000001</v>
      </c>
      <c r="R275" s="8">
        <v>27651.45</v>
      </c>
      <c r="S275" s="8">
        <v>30529.866000000002</v>
      </c>
      <c r="T275" s="8">
        <v>30689.778000000002</v>
      </c>
      <c r="U275" s="8">
        <v>25825.788000000004</v>
      </c>
      <c r="V275" s="8">
        <v>43029.653999999995</v>
      </c>
      <c r="W275" s="8">
        <v>42312.155508000003</v>
      </c>
      <c r="X275" s="8">
        <v>39488.958454200001</v>
      </c>
      <c r="Y275" s="8">
        <v>45965.688958800005</v>
      </c>
      <c r="Z275" s="8">
        <v>45470.236274399998</v>
      </c>
      <c r="AA275" s="8">
        <v>52499.090943600007</v>
      </c>
      <c r="AB275" s="8">
        <v>52421.818800000001</v>
      </c>
      <c r="AC275" s="8">
        <v>45844.105199999998</v>
      </c>
      <c r="AD275" s="8"/>
      <c r="AE275" s="9">
        <v>5</v>
      </c>
      <c r="AF275" s="126" t="s">
        <v>185</v>
      </c>
      <c r="AH275" s="130" t="s">
        <v>185</v>
      </c>
      <c r="AI275" s="130" t="s">
        <v>747</v>
      </c>
      <c r="AJ275" s="130" t="str">
        <f>VLOOKUP(AI275,Codes!$B$2:$C$166,2)</f>
        <v>Maize</v>
      </c>
    </row>
    <row r="276" spans="1:36" ht="20.100000000000001" customHeight="1" x14ac:dyDescent="0.25">
      <c r="A276" s="4">
        <v>6</v>
      </c>
      <c r="B276" s="90" t="s">
        <v>108</v>
      </c>
      <c r="C276" s="5">
        <v>0</v>
      </c>
      <c r="D276" s="5">
        <v>0</v>
      </c>
      <c r="E276" s="5">
        <v>0</v>
      </c>
      <c r="F276" s="5">
        <v>0</v>
      </c>
      <c r="G276" s="5">
        <v>0</v>
      </c>
      <c r="H276" s="5">
        <v>0</v>
      </c>
      <c r="I276" s="5">
        <v>0</v>
      </c>
      <c r="J276" s="5">
        <v>0</v>
      </c>
      <c r="K276" s="5">
        <v>0</v>
      </c>
      <c r="L276" s="5">
        <v>0</v>
      </c>
      <c r="M276" s="5">
        <v>0</v>
      </c>
      <c r="N276" s="5">
        <v>0</v>
      </c>
      <c r="O276" s="5">
        <v>0</v>
      </c>
      <c r="Q276" s="5">
        <v>0</v>
      </c>
      <c r="R276" s="5">
        <v>0</v>
      </c>
      <c r="S276" s="5">
        <v>0</v>
      </c>
      <c r="T276" s="5">
        <v>0</v>
      </c>
      <c r="U276" s="5">
        <v>0</v>
      </c>
      <c r="V276" s="5">
        <v>0</v>
      </c>
      <c r="W276" s="5">
        <v>0</v>
      </c>
      <c r="X276" s="5">
        <v>0</v>
      </c>
      <c r="Y276" s="5">
        <v>0</v>
      </c>
      <c r="Z276" s="5">
        <v>0</v>
      </c>
      <c r="AA276" s="5">
        <v>0</v>
      </c>
      <c r="AB276" s="5">
        <v>0</v>
      </c>
      <c r="AC276" s="5">
        <v>0</v>
      </c>
      <c r="AD276" s="5"/>
      <c r="AE276" s="6">
        <v>6</v>
      </c>
      <c r="AF276" s="122" t="s">
        <v>4</v>
      </c>
      <c r="AH276" s="130" t="s">
        <v>4</v>
      </c>
      <c r="AI276" s="130" t="s">
        <v>747</v>
      </c>
      <c r="AJ276" s="130" t="str">
        <f>VLOOKUP(AI276,Codes!$B$2:$C$166,2)</f>
        <v>Maize</v>
      </c>
    </row>
    <row r="277" spans="1:36" ht="20.100000000000001" customHeight="1" x14ac:dyDescent="0.25">
      <c r="A277" s="7">
        <v>7</v>
      </c>
      <c r="B277" s="91" t="s">
        <v>109</v>
      </c>
      <c r="C277" s="8">
        <v>84046.98</v>
      </c>
      <c r="D277" s="8">
        <v>97269.27</v>
      </c>
      <c r="E277" s="8">
        <v>89367.63</v>
      </c>
      <c r="F277" s="8">
        <v>81518.89</v>
      </c>
      <c r="G277" s="8">
        <v>86000.2</v>
      </c>
      <c r="H277" s="8">
        <v>114070.41</v>
      </c>
      <c r="I277" s="8">
        <v>88904.725499999986</v>
      </c>
      <c r="J277" s="8">
        <v>143914.39194</v>
      </c>
      <c r="K277" s="8">
        <v>187892.20797424924</v>
      </c>
      <c r="L277" s="8">
        <v>103621.08736997459</v>
      </c>
      <c r="M277" s="8">
        <v>137683.8209374944</v>
      </c>
      <c r="N277" s="8">
        <v>182938.98925500541</v>
      </c>
      <c r="O277" s="8">
        <v>209125.22687499999</v>
      </c>
      <c r="Q277" s="8">
        <v>84046.98</v>
      </c>
      <c r="R277" s="8">
        <v>84581.63</v>
      </c>
      <c r="S277" s="8">
        <v>72819.33</v>
      </c>
      <c r="T277" s="8">
        <v>67472.83</v>
      </c>
      <c r="U277" s="8">
        <v>61163.96</v>
      </c>
      <c r="V277" s="8">
        <v>85650.93</v>
      </c>
      <c r="W277" s="8">
        <v>71210.354289999988</v>
      </c>
      <c r="X277" s="8">
        <v>85826.915393999996</v>
      </c>
      <c r="Y277" s="8">
        <v>85094.733604999987</v>
      </c>
      <c r="Z277" s="8">
        <v>71387.987475299989</v>
      </c>
      <c r="AA277" s="8">
        <v>87279.7872049</v>
      </c>
      <c r="AB277" s="8">
        <v>91674.296900000016</v>
      </c>
      <c r="AC277" s="8">
        <v>97226.102499999994</v>
      </c>
      <c r="AD277" s="8"/>
      <c r="AE277" s="9">
        <v>7</v>
      </c>
      <c r="AF277" s="126" t="s">
        <v>5</v>
      </c>
      <c r="AH277" s="130" t="s">
        <v>5</v>
      </c>
      <c r="AI277" s="130" t="s">
        <v>747</v>
      </c>
      <c r="AJ277" s="130" t="str">
        <f>VLOOKUP(AI277,Codes!$B$2:$C$166,2)</f>
        <v>Maize</v>
      </c>
    </row>
    <row r="278" spans="1:36" ht="20.100000000000001" customHeight="1" x14ac:dyDescent="0.25">
      <c r="A278" s="4">
        <v>8</v>
      </c>
      <c r="B278" s="90" t="s">
        <v>129</v>
      </c>
      <c r="C278" s="5">
        <v>3214.5689999999995</v>
      </c>
      <c r="D278" s="5">
        <v>2786.4270000000001</v>
      </c>
      <c r="E278" s="5">
        <v>3513.8583000000003</v>
      </c>
      <c r="F278" s="5">
        <v>2392.3098</v>
      </c>
      <c r="G278" s="5">
        <v>2402.7290000000003</v>
      </c>
      <c r="H278" s="5">
        <v>2371.6325999999999</v>
      </c>
      <c r="I278" s="5">
        <v>2495.7321809999999</v>
      </c>
      <c r="J278" s="5">
        <v>2590.0998654800001</v>
      </c>
      <c r="K278" s="5">
        <v>3104.9192724000004</v>
      </c>
      <c r="L278" s="5">
        <v>3464.6265706260001</v>
      </c>
      <c r="M278" s="5">
        <v>2708.1194018059996</v>
      </c>
      <c r="N278" s="5">
        <v>3235.1951340000005</v>
      </c>
      <c r="O278" s="5">
        <v>4036.8476949999999</v>
      </c>
      <c r="Q278" s="5">
        <v>3214.5689999999995</v>
      </c>
      <c r="R278" s="5">
        <v>2464.5029</v>
      </c>
      <c r="S278" s="5">
        <v>2893.1120999999998</v>
      </c>
      <c r="T278" s="5">
        <v>1928.7413999999999</v>
      </c>
      <c r="U278" s="5">
        <v>1821.5891000000001</v>
      </c>
      <c r="V278" s="5">
        <v>1821.5891000000001</v>
      </c>
      <c r="W278" s="5">
        <v>2036.1080045999997</v>
      </c>
      <c r="X278" s="5">
        <v>1671.53301908</v>
      </c>
      <c r="Y278" s="5">
        <v>1821.3747954</v>
      </c>
      <c r="Z278" s="5">
        <v>2149.7301604740001</v>
      </c>
      <c r="AA278" s="5">
        <v>1668.4695348229995</v>
      </c>
      <c r="AB278" s="5">
        <v>1715.508323</v>
      </c>
      <c r="AC278" s="5">
        <v>1966.2447050000001</v>
      </c>
      <c r="AD278" s="5"/>
      <c r="AE278" s="6">
        <v>8</v>
      </c>
      <c r="AF278" s="122" t="s">
        <v>6</v>
      </c>
      <c r="AH278" s="130" t="s">
        <v>6</v>
      </c>
      <c r="AI278" s="130" t="s">
        <v>747</v>
      </c>
      <c r="AJ278" s="130" t="str">
        <f>VLOOKUP(AI278,Codes!$B$2:$C$166,2)</f>
        <v>Maize</v>
      </c>
    </row>
    <row r="279" spans="1:36" ht="20.100000000000001" customHeight="1" x14ac:dyDescent="0.25">
      <c r="A279" s="7">
        <v>9</v>
      </c>
      <c r="B279" s="91" t="s">
        <v>110</v>
      </c>
      <c r="C279" s="8">
        <v>89639.62</v>
      </c>
      <c r="D279" s="8">
        <v>82145</v>
      </c>
      <c r="E279" s="8">
        <v>87503.957100000014</v>
      </c>
      <c r="F279" s="8">
        <v>81061.399999999994</v>
      </c>
      <c r="G279" s="8">
        <v>107254.31</v>
      </c>
      <c r="H279" s="8">
        <v>125486.39999999999</v>
      </c>
      <c r="I279" s="8">
        <v>117902.70120000001</v>
      </c>
      <c r="J279" s="8">
        <v>116088.54399999998</v>
      </c>
      <c r="K279" s="8">
        <v>124600.19032159999</v>
      </c>
      <c r="L279" s="8">
        <v>116828.15820668999</v>
      </c>
      <c r="M279" s="8">
        <v>141362.06273640002</v>
      </c>
      <c r="N279" s="8">
        <v>133184.91600000003</v>
      </c>
      <c r="O279" s="8">
        <v>127190.14752</v>
      </c>
      <c r="Q279" s="8">
        <v>89639.62</v>
      </c>
      <c r="R279" s="8">
        <v>82342.148000000001</v>
      </c>
      <c r="S279" s="8">
        <v>81706.877000000008</v>
      </c>
      <c r="T279" s="8">
        <v>72549.952999999994</v>
      </c>
      <c r="U279" s="8">
        <v>92427.544999999998</v>
      </c>
      <c r="V279" s="8">
        <v>98271.536999999997</v>
      </c>
      <c r="W279" s="8">
        <v>89102.584199999998</v>
      </c>
      <c r="X279" s="8">
        <v>90911.841019999978</v>
      </c>
      <c r="Y279" s="8">
        <v>91482.502327999988</v>
      </c>
      <c r="Z279" s="8">
        <v>91371.126791699993</v>
      </c>
      <c r="AA279" s="8">
        <v>97870.850154000014</v>
      </c>
      <c r="AB279" s="8">
        <v>84978.46</v>
      </c>
      <c r="AC279" s="8">
        <v>76186.159</v>
      </c>
      <c r="AD279" s="8"/>
      <c r="AE279" s="9">
        <v>9</v>
      </c>
      <c r="AF279" s="126" t="s">
        <v>7</v>
      </c>
      <c r="AH279" s="130" t="s">
        <v>7</v>
      </c>
      <c r="AI279" s="130" t="s">
        <v>747</v>
      </c>
      <c r="AJ279" s="130" t="str">
        <f>VLOOKUP(AI279,Codes!$B$2:$C$166,2)</f>
        <v>Maize</v>
      </c>
    </row>
    <row r="280" spans="1:36" ht="20.100000000000001" customHeight="1" x14ac:dyDescent="0.25">
      <c r="A280" s="4">
        <v>10</v>
      </c>
      <c r="B280" s="90" t="s">
        <v>445</v>
      </c>
      <c r="C280" s="5">
        <v>72619</v>
      </c>
      <c r="D280" s="5">
        <v>79918.799999999988</v>
      </c>
      <c r="E280" s="5">
        <v>91516.425000000003</v>
      </c>
      <c r="F280" s="5">
        <v>63784.911999999989</v>
      </c>
      <c r="G280" s="5">
        <v>97129.469500000007</v>
      </c>
      <c r="H280" s="5">
        <v>112552.96000000001</v>
      </c>
      <c r="I280" s="5">
        <v>114013.44014399999</v>
      </c>
      <c r="J280" s="5">
        <v>123702.22044180002</v>
      </c>
      <c r="K280" s="5">
        <v>127871.12986699998</v>
      </c>
      <c r="L280" s="5">
        <v>88253.526883499988</v>
      </c>
      <c r="M280" s="5">
        <v>111665.46352867517</v>
      </c>
      <c r="N280" s="5">
        <v>112938.73448000001</v>
      </c>
      <c r="O280" s="5">
        <v>132043.02778800001</v>
      </c>
      <c r="Q280" s="5">
        <v>72619</v>
      </c>
      <c r="R280" s="5">
        <v>73668.739999999991</v>
      </c>
      <c r="S280" s="5">
        <v>76290.213999999993</v>
      </c>
      <c r="T280" s="5">
        <v>51762.248</v>
      </c>
      <c r="U280" s="5">
        <v>75294.974200000011</v>
      </c>
      <c r="V280" s="5">
        <v>77813.055999999997</v>
      </c>
      <c r="W280" s="5">
        <v>78520.750444000005</v>
      </c>
      <c r="X280" s="5">
        <v>82583.005104600015</v>
      </c>
      <c r="Y280" s="5">
        <v>77848.723432999992</v>
      </c>
      <c r="Z280" s="5">
        <v>73146.150811799991</v>
      </c>
      <c r="AA280" s="5">
        <v>83561.555332799995</v>
      </c>
      <c r="AB280" s="5">
        <v>78649.972000000009</v>
      </c>
      <c r="AC280" s="5">
        <v>84584.598000000013</v>
      </c>
      <c r="AD280" s="5"/>
      <c r="AE280" s="6">
        <v>10</v>
      </c>
      <c r="AF280" s="122" t="s">
        <v>8</v>
      </c>
      <c r="AH280" s="130" t="s">
        <v>8</v>
      </c>
      <c r="AI280" s="130" t="s">
        <v>747</v>
      </c>
      <c r="AJ280" s="130" t="str">
        <f>VLOOKUP(AI280,Codes!$B$2:$C$166,2)</f>
        <v>Maize</v>
      </c>
    </row>
    <row r="281" spans="1:36" ht="20.100000000000001" customHeight="1" x14ac:dyDescent="0.25">
      <c r="A281" s="7">
        <v>11</v>
      </c>
      <c r="B281" s="91" t="s">
        <v>123</v>
      </c>
      <c r="C281" s="8">
        <v>32632.25</v>
      </c>
      <c r="D281" s="8">
        <v>51176.476999999999</v>
      </c>
      <c r="E281" s="8">
        <v>68191.0867</v>
      </c>
      <c r="F281" s="8">
        <v>63105.812200000008</v>
      </c>
      <c r="G281" s="8">
        <v>54085.658390042197</v>
      </c>
      <c r="H281" s="8">
        <v>87094.704507341754</v>
      </c>
      <c r="I281" s="8">
        <v>92209.346315999996</v>
      </c>
      <c r="J281" s="8">
        <v>77396.855400000015</v>
      </c>
      <c r="K281" s="8">
        <v>89902.732128000003</v>
      </c>
      <c r="L281" s="8">
        <v>120581.49946500002</v>
      </c>
      <c r="M281" s="8">
        <v>118813.06519499999</v>
      </c>
      <c r="N281" s="8">
        <v>89940.042000000016</v>
      </c>
      <c r="O281" s="8">
        <v>118135.16</v>
      </c>
      <c r="Q281" s="8">
        <v>32632.25</v>
      </c>
      <c r="R281" s="8">
        <v>45846.535000000003</v>
      </c>
      <c r="S281" s="8">
        <v>52478.544999999998</v>
      </c>
      <c r="T281" s="8">
        <v>48279.49</v>
      </c>
      <c r="U281" s="8">
        <v>39070.598000000005</v>
      </c>
      <c r="V281" s="8">
        <v>57634.542000000001</v>
      </c>
      <c r="W281" s="8">
        <v>60577.661172</v>
      </c>
      <c r="X281" s="8">
        <v>46210.475430000006</v>
      </c>
      <c r="Y281" s="8">
        <v>51847.314267000009</v>
      </c>
      <c r="Z281" s="8">
        <v>66156.876733500001</v>
      </c>
      <c r="AA281" s="8">
        <v>64489.444477499994</v>
      </c>
      <c r="AB281" s="8">
        <v>46528.614999999998</v>
      </c>
      <c r="AC281" s="8">
        <v>57371.86</v>
      </c>
      <c r="AD281" s="8"/>
      <c r="AE281" s="9">
        <v>11</v>
      </c>
      <c r="AF281" s="126" t="s">
        <v>65</v>
      </c>
      <c r="AH281" s="130" t="s">
        <v>65</v>
      </c>
      <c r="AI281" s="130" t="s">
        <v>747</v>
      </c>
      <c r="AJ281" s="130" t="str">
        <f>VLOOKUP(AI281,Codes!$B$2:$C$166,2)</f>
        <v>Maize</v>
      </c>
    </row>
    <row r="282" spans="1:36" ht="20.100000000000001" customHeight="1" x14ac:dyDescent="0.25">
      <c r="A282" s="4">
        <v>12</v>
      </c>
      <c r="B282" s="90" t="s">
        <v>128</v>
      </c>
      <c r="C282" s="5">
        <v>433418.5</v>
      </c>
      <c r="D282" s="5">
        <v>454981.75</v>
      </c>
      <c r="E282" s="5">
        <v>466665.81120000005</v>
      </c>
      <c r="F282" s="5">
        <v>468554.66</v>
      </c>
      <c r="G282" s="5">
        <v>464095.1</v>
      </c>
      <c r="H282" s="5">
        <v>469965.75480000005</v>
      </c>
      <c r="I282" s="5">
        <v>460538.214638</v>
      </c>
      <c r="J282" s="5">
        <v>623290.69422000006</v>
      </c>
      <c r="K282" s="5">
        <v>787308.26780000003</v>
      </c>
      <c r="L282" s="5">
        <v>757240.28103999991</v>
      </c>
      <c r="M282" s="5">
        <v>861833.88235199999</v>
      </c>
      <c r="N282" s="5">
        <v>1254189.6146</v>
      </c>
      <c r="O282" s="5">
        <v>1215071.4539999999</v>
      </c>
      <c r="Q282" s="5">
        <v>433418.5</v>
      </c>
      <c r="R282" s="5">
        <v>368697.5</v>
      </c>
      <c r="S282" s="5">
        <v>422756.511</v>
      </c>
      <c r="T282" s="5">
        <v>447105.4</v>
      </c>
      <c r="U282" s="5">
        <v>351191</v>
      </c>
      <c r="V282" s="5">
        <v>351645.74460000003</v>
      </c>
      <c r="W282" s="5">
        <v>408862.05817999993</v>
      </c>
      <c r="X282" s="5">
        <v>398692.60660000006</v>
      </c>
      <c r="Y282" s="5">
        <v>451776.13420000003</v>
      </c>
      <c r="Z282" s="5">
        <v>568922.20519999997</v>
      </c>
      <c r="AA282" s="5">
        <v>553916.73684000003</v>
      </c>
      <c r="AB282" s="5">
        <v>627153.91700000002</v>
      </c>
      <c r="AC282" s="5">
        <v>597262.36399999994</v>
      </c>
      <c r="AD282" s="5"/>
      <c r="AE282" s="6">
        <v>12</v>
      </c>
      <c r="AF282" s="122" t="s">
        <v>9</v>
      </c>
      <c r="AH282" s="130" t="s">
        <v>9</v>
      </c>
      <c r="AI282" s="130" t="s">
        <v>747</v>
      </c>
      <c r="AJ282" s="130" t="str">
        <f>VLOOKUP(AI282,Codes!$B$2:$C$166,2)</f>
        <v>Maize</v>
      </c>
    </row>
    <row r="283" spans="1:36" ht="20.100000000000001" customHeight="1" x14ac:dyDescent="0.25">
      <c r="A283" s="7">
        <v>13</v>
      </c>
      <c r="B283" s="91" t="s">
        <v>459</v>
      </c>
      <c r="C283" s="8">
        <v>0</v>
      </c>
      <c r="D283" s="8">
        <v>0</v>
      </c>
      <c r="E283" s="8">
        <v>0</v>
      </c>
      <c r="F283" s="8">
        <v>0</v>
      </c>
      <c r="G283" s="8">
        <v>0</v>
      </c>
      <c r="H283" s="8">
        <v>0</v>
      </c>
      <c r="I283" s="8">
        <v>0</v>
      </c>
      <c r="J283" s="8">
        <v>0</v>
      </c>
      <c r="K283" s="8">
        <v>0</v>
      </c>
      <c r="L283" s="8">
        <v>0</v>
      </c>
      <c r="M283" s="8">
        <v>0</v>
      </c>
      <c r="N283" s="8">
        <v>0</v>
      </c>
      <c r="O283" s="8">
        <v>0</v>
      </c>
      <c r="Q283" s="8">
        <v>0</v>
      </c>
      <c r="R283" s="8">
        <v>0</v>
      </c>
      <c r="S283" s="8">
        <v>0</v>
      </c>
      <c r="T283" s="8">
        <v>0</v>
      </c>
      <c r="U283" s="8">
        <v>0</v>
      </c>
      <c r="V283" s="8">
        <v>0</v>
      </c>
      <c r="W283" s="8">
        <v>0</v>
      </c>
      <c r="X283" s="8">
        <v>0</v>
      </c>
      <c r="Y283" s="8">
        <v>0</v>
      </c>
      <c r="Z283" s="8">
        <v>0</v>
      </c>
      <c r="AA283" s="8">
        <v>0</v>
      </c>
      <c r="AB283" s="8">
        <v>0</v>
      </c>
      <c r="AC283" s="8">
        <v>0</v>
      </c>
      <c r="AD283" s="8"/>
      <c r="AE283" s="9">
        <v>13</v>
      </c>
      <c r="AF283" s="126" t="s">
        <v>10</v>
      </c>
      <c r="AH283" s="130" t="s">
        <v>10</v>
      </c>
      <c r="AI283" s="130" t="s">
        <v>747</v>
      </c>
      <c r="AJ283" s="130" t="str">
        <f>VLOOKUP(AI283,Codes!$B$2:$C$166,2)</f>
        <v>Maize</v>
      </c>
    </row>
    <row r="284" spans="1:36" ht="20.100000000000001" customHeight="1" x14ac:dyDescent="0.25">
      <c r="A284" s="4">
        <v>14</v>
      </c>
      <c r="B284" s="90" t="s">
        <v>111</v>
      </c>
      <c r="C284" s="5">
        <v>132445</v>
      </c>
      <c r="D284" s="5">
        <v>175078.59318719999</v>
      </c>
      <c r="E284" s="5">
        <v>225418.8456</v>
      </c>
      <c r="F284" s="5">
        <v>289900.08335999999</v>
      </c>
      <c r="G284" s="5">
        <v>395766.41400000005</v>
      </c>
      <c r="H284" s="5">
        <v>527186.91899999999</v>
      </c>
      <c r="I284" s="5">
        <v>537550.1422</v>
      </c>
      <c r="J284" s="5">
        <v>663219.26055000012</v>
      </c>
      <c r="K284" s="5">
        <v>796049.946</v>
      </c>
      <c r="L284" s="5">
        <v>756901.66500000004</v>
      </c>
      <c r="M284" s="5">
        <v>953271.05999999982</v>
      </c>
      <c r="N284" s="5">
        <v>1046281.8708</v>
      </c>
      <c r="O284" s="5">
        <v>988750.73900769243</v>
      </c>
      <c r="Q284" s="5">
        <v>132445</v>
      </c>
      <c r="R284" s="5">
        <v>151360.41599999997</v>
      </c>
      <c r="S284" s="5">
        <v>153400</v>
      </c>
      <c r="T284" s="5">
        <v>212816</v>
      </c>
      <c r="U284" s="5">
        <v>258030</v>
      </c>
      <c r="V284" s="5">
        <v>334085.5</v>
      </c>
      <c r="W284" s="5">
        <v>353744.5</v>
      </c>
      <c r="X284" s="5">
        <v>413143.50000000006</v>
      </c>
      <c r="Y284" s="5">
        <v>406978.5</v>
      </c>
      <c r="Z284" s="5">
        <v>388154.7</v>
      </c>
      <c r="AA284" s="5">
        <v>460740</v>
      </c>
      <c r="AB284" s="5">
        <v>462057</v>
      </c>
      <c r="AC284" s="5">
        <v>433868.99999999994</v>
      </c>
      <c r="AD284" s="5"/>
      <c r="AE284" s="6">
        <v>14</v>
      </c>
      <c r="AF284" s="122" t="s">
        <v>11</v>
      </c>
      <c r="AH284" s="130" t="s">
        <v>11</v>
      </c>
      <c r="AI284" s="130" t="s">
        <v>747</v>
      </c>
      <c r="AJ284" s="130" t="str">
        <f>VLOOKUP(AI284,Codes!$B$2:$C$166,2)</f>
        <v>Maize</v>
      </c>
    </row>
    <row r="285" spans="1:36" ht="20.100000000000001" customHeight="1" x14ac:dyDescent="0.25">
      <c r="A285" s="7">
        <v>15</v>
      </c>
      <c r="B285" s="91" t="s">
        <v>458</v>
      </c>
      <c r="C285" s="8">
        <v>268251.43540000002</v>
      </c>
      <c r="D285" s="8">
        <v>232629.85919999998</v>
      </c>
      <c r="E285" s="8">
        <v>336718.17854399997</v>
      </c>
      <c r="F285" s="8">
        <v>275037.06660000002</v>
      </c>
      <c r="G285" s="8">
        <v>247501.04578108003</v>
      </c>
      <c r="H285" s="8">
        <v>483891.75713807991</v>
      </c>
      <c r="I285" s="8">
        <v>385772.41720732005</v>
      </c>
      <c r="J285" s="8">
        <v>256342.62971559996</v>
      </c>
      <c r="K285" s="8">
        <v>349551.8963809</v>
      </c>
      <c r="L285" s="8">
        <v>490628.76539687999</v>
      </c>
      <c r="M285" s="8">
        <v>584759.42361929675</v>
      </c>
      <c r="N285" s="8">
        <v>789597.78085800004</v>
      </c>
      <c r="O285" s="8">
        <v>481936.7225519999</v>
      </c>
      <c r="Q285" s="8">
        <v>268251.43540000002</v>
      </c>
      <c r="R285" s="8">
        <v>199133.37599999999</v>
      </c>
      <c r="S285" s="8">
        <v>297982.79081999999</v>
      </c>
      <c r="T285" s="8">
        <v>240401.14800000002</v>
      </c>
      <c r="U285" s="8">
        <v>199402.68642320001</v>
      </c>
      <c r="V285" s="8">
        <v>376973.04017879994</v>
      </c>
      <c r="W285" s="8">
        <v>333125.97784180002</v>
      </c>
      <c r="X285" s="8">
        <v>192754.77587599997</v>
      </c>
      <c r="Y285" s="8">
        <v>213996.40405701997</v>
      </c>
      <c r="Z285" s="8">
        <v>384313.63355423999</v>
      </c>
      <c r="AA285" s="8">
        <v>391364.78263740009</v>
      </c>
      <c r="AB285" s="8">
        <v>427829.97945999994</v>
      </c>
      <c r="AC285" s="8">
        <v>267428.26343999995</v>
      </c>
      <c r="AD285" s="8"/>
      <c r="AE285" s="9">
        <v>15</v>
      </c>
      <c r="AF285" s="126" t="s">
        <v>12</v>
      </c>
      <c r="AH285" s="130" t="s">
        <v>12</v>
      </c>
      <c r="AI285" s="130" t="s">
        <v>747</v>
      </c>
      <c r="AJ285" s="130" t="str">
        <f>VLOOKUP(AI285,Codes!$B$2:$C$166,2)</f>
        <v>Maize</v>
      </c>
    </row>
    <row r="286" spans="1:36" ht="20.100000000000001" customHeight="1" x14ac:dyDescent="0.25">
      <c r="A286" s="4">
        <v>16</v>
      </c>
      <c r="B286" s="90" t="s">
        <v>112</v>
      </c>
      <c r="C286" s="5">
        <v>4719.2084999999997</v>
      </c>
      <c r="D286" s="5">
        <v>5335.9339959999998</v>
      </c>
      <c r="E286" s="5">
        <v>7009.7559999999994</v>
      </c>
      <c r="F286" s="5">
        <v>8089.875</v>
      </c>
      <c r="G286" s="5">
        <v>8772.2999999999993</v>
      </c>
      <c r="H286" s="5">
        <v>8802.36</v>
      </c>
      <c r="I286" s="5">
        <v>12171.409371</v>
      </c>
      <c r="J286" s="5">
        <v>9597.7034999999996</v>
      </c>
      <c r="K286" s="5">
        <v>8656.5849999999991</v>
      </c>
      <c r="L286" s="5">
        <v>11857.048140000001</v>
      </c>
      <c r="M286" s="5">
        <v>10106.430985000001</v>
      </c>
      <c r="N286" s="5">
        <v>10888.53703</v>
      </c>
      <c r="O286" s="5">
        <v>10435.313923</v>
      </c>
      <c r="Q286" s="5">
        <v>4719.2084999999997</v>
      </c>
      <c r="R286" s="5">
        <v>4599.9431000000004</v>
      </c>
      <c r="S286" s="5">
        <v>6025.9871499999999</v>
      </c>
      <c r="T286" s="5">
        <v>6040.3812500000004</v>
      </c>
      <c r="U286" s="5">
        <v>6329.2914000000001</v>
      </c>
      <c r="V286" s="5">
        <v>6045.5219999999999</v>
      </c>
      <c r="W286" s="5">
        <v>6487.3170268499998</v>
      </c>
      <c r="X286" s="5">
        <v>5980.5326384999998</v>
      </c>
      <c r="Y286" s="5">
        <v>4483.7621499999996</v>
      </c>
      <c r="Z286" s="5">
        <v>6141.4730706</v>
      </c>
      <c r="AA286" s="5">
        <v>5234.7239381500003</v>
      </c>
      <c r="AB286" s="5">
        <v>5816.2445499999994</v>
      </c>
      <c r="AC286" s="5">
        <v>5538.6440499999999</v>
      </c>
      <c r="AD286" s="5"/>
      <c r="AE286" s="6">
        <v>16</v>
      </c>
      <c r="AF286" s="122" t="s">
        <v>13</v>
      </c>
      <c r="AH286" s="130" t="s">
        <v>13</v>
      </c>
      <c r="AI286" s="130" t="s">
        <v>747</v>
      </c>
      <c r="AJ286" s="130" t="str">
        <f>VLOOKUP(AI286,Codes!$B$2:$C$166,2)</f>
        <v>Maize</v>
      </c>
    </row>
    <row r="287" spans="1:36" ht="20.100000000000001" customHeight="1" x14ac:dyDescent="0.25">
      <c r="A287" s="7">
        <v>17</v>
      </c>
      <c r="B287" s="91" t="s">
        <v>113</v>
      </c>
      <c r="C287" s="8">
        <v>2315.5744300000001</v>
      </c>
      <c r="D287" s="8">
        <v>2414.2750000000001</v>
      </c>
      <c r="E287" s="8">
        <v>3726.8501999999994</v>
      </c>
      <c r="F287" s="8">
        <v>3968.25</v>
      </c>
      <c r="G287" s="8">
        <v>4548.9925999999996</v>
      </c>
      <c r="H287" s="8">
        <v>5206.2082</v>
      </c>
      <c r="I287" s="8">
        <v>5661.0811213599991</v>
      </c>
      <c r="J287" s="8">
        <v>6297.8041103000005</v>
      </c>
      <c r="K287" s="8">
        <v>6717.9072473999995</v>
      </c>
      <c r="L287" s="8">
        <v>7839.2887992560663</v>
      </c>
      <c r="M287" s="8">
        <v>8205.3789150830726</v>
      </c>
      <c r="N287" s="8">
        <v>9035.10474946674</v>
      </c>
      <c r="O287" s="8">
        <v>9090.9615795400841</v>
      </c>
      <c r="Q287" s="8">
        <v>2315.5744300000001</v>
      </c>
      <c r="R287" s="8">
        <v>2304.5229999999997</v>
      </c>
      <c r="S287" s="8">
        <v>3397.6721999999995</v>
      </c>
      <c r="T287" s="8">
        <v>3486.7690000000002</v>
      </c>
      <c r="U287" s="8">
        <v>3533.2021399999999</v>
      </c>
      <c r="V287" s="8">
        <v>3558.7318</v>
      </c>
      <c r="W287" s="8">
        <v>3565.8026591199996</v>
      </c>
      <c r="X287" s="8">
        <v>3569.51953774</v>
      </c>
      <c r="Y287" s="8">
        <v>3577.1217222</v>
      </c>
      <c r="Z287" s="8">
        <v>3583.1905849999998</v>
      </c>
      <c r="AA287" s="8">
        <v>3588.4757386400001</v>
      </c>
      <c r="AB287" s="8">
        <v>3780.6171000000004</v>
      </c>
      <c r="AC287" s="8">
        <v>3779.7603999999997</v>
      </c>
      <c r="AD287" s="8"/>
      <c r="AE287" s="9">
        <v>17</v>
      </c>
      <c r="AF287" s="126" t="s">
        <v>14</v>
      </c>
      <c r="AH287" s="130" t="s">
        <v>14</v>
      </c>
      <c r="AI287" s="130" t="s">
        <v>747</v>
      </c>
      <c r="AJ287" s="130" t="str">
        <f>VLOOKUP(AI287,Codes!$B$2:$C$166,2)</f>
        <v>Maize</v>
      </c>
    </row>
    <row r="288" spans="1:36" ht="20.100000000000001" customHeight="1" x14ac:dyDescent="0.25">
      <c r="A288" s="4">
        <v>18</v>
      </c>
      <c r="B288" s="90" t="s">
        <v>114</v>
      </c>
      <c r="C288" s="5">
        <v>756</v>
      </c>
      <c r="D288" s="5">
        <v>928.03850000000011</v>
      </c>
      <c r="E288" s="5">
        <v>985.20000000000016</v>
      </c>
      <c r="F288" s="5">
        <v>1152.5113600000002</v>
      </c>
      <c r="G288" s="5">
        <v>1483.20065</v>
      </c>
      <c r="H288" s="5">
        <v>1572.7915</v>
      </c>
      <c r="I288" s="5">
        <v>1738.7470799999996</v>
      </c>
      <c r="J288" s="5">
        <v>2029.45</v>
      </c>
      <c r="K288" s="5">
        <v>2194</v>
      </c>
      <c r="L288" s="5">
        <v>2636.44668</v>
      </c>
      <c r="M288" s="5">
        <v>2545.9818749999995</v>
      </c>
      <c r="N288" s="5">
        <v>4503.8899999999994</v>
      </c>
      <c r="O288" s="5">
        <v>2520.88373</v>
      </c>
      <c r="Q288" s="5">
        <v>756</v>
      </c>
      <c r="R288" s="5">
        <v>719.1</v>
      </c>
      <c r="S288" s="5">
        <v>738.90000000000009</v>
      </c>
      <c r="T288" s="5">
        <v>776.16</v>
      </c>
      <c r="U288" s="5">
        <v>926.55</v>
      </c>
      <c r="V288" s="5">
        <v>801.99</v>
      </c>
      <c r="W288" s="5">
        <v>852.32699999999977</v>
      </c>
      <c r="X288" s="5">
        <v>987.3</v>
      </c>
      <c r="Y288" s="5">
        <v>987.3</v>
      </c>
      <c r="Z288" s="5">
        <v>1129.90572</v>
      </c>
      <c r="AA288" s="5">
        <v>1018.39275</v>
      </c>
      <c r="AB288" s="5">
        <v>1739.6999999999998</v>
      </c>
      <c r="AC288" s="5">
        <v>962.1</v>
      </c>
      <c r="AD288" s="5"/>
      <c r="AE288" s="6">
        <v>18</v>
      </c>
      <c r="AF288" s="122" t="s">
        <v>15</v>
      </c>
      <c r="AH288" s="130" t="s">
        <v>15</v>
      </c>
      <c r="AI288" s="130" t="s">
        <v>747</v>
      </c>
      <c r="AJ288" s="130" t="str">
        <f>VLOOKUP(AI288,Codes!$B$2:$C$166,2)</f>
        <v>Maize</v>
      </c>
    </row>
    <row r="289" spans="1:36" ht="20.100000000000001" customHeight="1" x14ac:dyDescent="0.25">
      <c r="A289" s="7">
        <v>19</v>
      </c>
      <c r="B289" s="91" t="s">
        <v>127</v>
      </c>
      <c r="C289" s="8">
        <v>18802.000000000004</v>
      </c>
      <c r="D289" s="8">
        <v>21544</v>
      </c>
      <c r="E289" s="8">
        <v>23024.799999999999</v>
      </c>
      <c r="F289" s="8">
        <v>25284.84</v>
      </c>
      <c r="G289" s="8">
        <v>28226.520000000004</v>
      </c>
      <c r="H289" s="8">
        <v>29765.720000000005</v>
      </c>
      <c r="I289" s="8">
        <v>32825.397600000004</v>
      </c>
      <c r="J289" s="8">
        <v>38332.587999999996</v>
      </c>
      <c r="K289" s="8">
        <v>38404.606800000001</v>
      </c>
      <c r="L289" s="8">
        <v>38509.368800000004</v>
      </c>
      <c r="M289" s="8">
        <v>19844.812160000001</v>
      </c>
      <c r="N289" s="8">
        <v>29353.5</v>
      </c>
      <c r="O289" s="8">
        <v>29366.7</v>
      </c>
      <c r="Q289" s="8">
        <v>18802.000000000004</v>
      </c>
      <c r="R289" s="8">
        <v>18851</v>
      </c>
      <c r="S289" s="8">
        <v>18961.599999999999</v>
      </c>
      <c r="T289" s="8">
        <v>19031.599999999999</v>
      </c>
      <c r="U289" s="8">
        <v>19090.400000000001</v>
      </c>
      <c r="V289" s="8">
        <v>19115.600000000002</v>
      </c>
      <c r="W289" s="8">
        <v>19148.1486</v>
      </c>
      <c r="X289" s="8">
        <v>19166.293999999998</v>
      </c>
      <c r="Y289" s="8">
        <v>19202.303400000001</v>
      </c>
      <c r="Z289" s="8">
        <v>19254.684400000002</v>
      </c>
      <c r="AA289" s="8">
        <v>8682.1053200000006</v>
      </c>
      <c r="AB289" s="8">
        <v>12453</v>
      </c>
      <c r="AC289" s="8">
        <v>12458.6</v>
      </c>
      <c r="AD289" s="8"/>
      <c r="AE289" s="9">
        <v>19</v>
      </c>
      <c r="AF289" s="126" t="s">
        <v>16</v>
      </c>
      <c r="AH289" s="130" t="s">
        <v>16</v>
      </c>
      <c r="AI289" s="130" t="s">
        <v>747</v>
      </c>
      <c r="AJ289" s="130" t="str">
        <f>VLOOKUP(AI289,Codes!$B$2:$C$166,2)</f>
        <v>Maize</v>
      </c>
    </row>
    <row r="290" spans="1:36" ht="20.100000000000001" customHeight="1" x14ac:dyDescent="0.25">
      <c r="A290" s="4">
        <v>20</v>
      </c>
      <c r="B290" s="90" t="s">
        <v>460</v>
      </c>
      <c r="C290" s="5">
        <v>21155.342999999997</v>
      </c>
      <c r="D290" s="5">
        <v>24381.174999999999</v>
      </c>
      <c r="E290" s="5">
        <v>29832.107169999996</v>
      </c>
      <c r="F290" s="5">
        <v>22920.877999999997</v>
      </c>
      <c r="G290" s="5">
        <v>14612.736599999998</v>
      </c>
      <c r="H290" s="5">
        <v>27362.332299999998</v>
      </c>
      <c r="I290" s="5">
        <v>16294.084653770002</v>
      </c>
      <c r="J290" s="5">
        <v>21065.985089999995</v>
      </c>
      <c r="K290" s="5">
        <v>35690.514106499999</v>
      </c>
      <c r="L290" s="5">
        <v>37574.439845400004</v>
      </c>
      <c r="M290" s="5">
        <v>43655.332980000014</v>
      </c>
      <c r="N290" s="5">
        <v>40126.687999999995</v>
      </c>
      <c r="O290" s="5">
        <v>65869.056800000006</v>
      </c>
      <c r="Q290" s="5">
        <v>21155.342999999997</v>
      </c>
      <c r="R290" s="5">
        <v>22681.75</v>
      </c>
      <c r="S290" s="5">
        <v>26283.911</v>
      </c>
      <c r="T290" s="5">
        <v>18763.54</v>
      </c>
      <c r="U290" s="5">
        <v>11064.705999999998</v>
      </c>
      <c r="V290" s="5">
        <v>20405.598999999998</v>
      </c>
      <c r="W290" s="5">
        <v>11759.189281000001</v>
      </c>
      <c r="X290" s="5">
        <v>12060.170619999999</v>
      </c>
      <c r="Y290" s="5">
        <v>18842.172393000001</v>
      </c>
      <c r="Z290" s="5">
        <v>22597.247271000004</v>
      </c>
      <c r="AA290" s="5">
        <v>28391.628820000005</v>
      </c>
      <c r="AB290" s="5">
        <v>25044.639999999999</v>
      </c>
      <c r="AC290" s="5">
        <v>31509.188000000002</v>
      </c>
      <c r="AD290" s="5"/>
      <c r="AE290" s="6">
        <v>20</v>
      </c>
      <c r="AF290" s="122" t="s">
        <v>186</v>
      </c>
      <c r="AH290" s="130" t="s">
        <v>186</v>
      </c>
      <c r="AI290" s="130" t="s">
        <v>747</v>
      </c>
      <c r="AJ290" s="130" t="str">
        <f>VLOOKUP(AI290,Codes!$B$2:$C$166,2)</f>
        <v>Maize</v>
      </c>
    </row>
    <row r="291" spans="1:36" ht="20.100000000000001" customHeight="1" x14ac:dyDescent="0.25">
      <c r="A291" s="7">
        <v>21</v>
      </c>
      <c r="B291" s="91" t="s">
        <v>115</v>
      </c>
      <c r="C291" s="8">
        <v>54347.524000000005</v>
      </c>
      <c r="D291" s="8">
        <v>55765</v>
      </c>
      <c r="E291" s="8">
        <v>60743.67</v>
      </c>
      <c r="F291" s="8">
        <v>59800</v>
      </c>
      <c r="G291" s="8">
        <v>56180</v>
      </c>
      <c r="H291" s="8">
        <v>60742.5</v>
      </c>
      <c r="I291" s="8">
        <v>60236.46</v>
      </c>
      <c r="J291" s="8">
        <v>67171.25</v>
      </c>
      <c r="K291" s="8">
        <v>72227.337599999999</v>
      </c>
      <c r="L291" s="8">
        <v>73091.095000000001</v>
      </c>
      <c r="M291" s="8">
        <v>77312.532000000007</v>
      </c>
      <c r="N291" s="8">
        <v>80416.494000000006</v>
      </c>
      <c r="O291" s="8">
        <v>75584.849999999991</v>
      </c>
      <c r="Q291" s="8">
        <v>54347.524000000005</v>
      </c>
      <c r="R291" s="8">
        <v>51424.45</v>
      </c>
      <c r="S291" s="8">
        <v>54888.834000000003</v>
      </c>
      <c r="T291" s="8">
        <v>49800.52</v>
      </c>
      <c r="U291" s="8">
        <v>45903.088000000011</v>
      </c>
      <c r="V291" s="8">
        <v>48176.59</v>
      </c>
      <c r="W291" s="8">
        <v>45763.646544000003</v>
      </c>
      <c r="X291" s="8">
        <v>42777.022750000004</v>
      </c>
      <c r="Y291" s="8">
        <v>44428.841041200001</v>
      </c>
      <c r="Z291" s="8">
        <v>42772.908794000003</v>
      </c>
      <c r="AA291" s="8">
        <v>44759.408232000002</v>
      </c>
      <c r="AB291" s="8">
        <v>44373.345940000007</v>
      </c>
      <c r="AC291" s="8">
        <v>39152.952299999997</v>
      </c>
      <c r="AD291" s="8"/>
      <c r="AE291" s="9">
        <v>21</v>
      </c>
      <c r="AF291" s="126" t="s">
        <v>17</v>
      </c>
      <c r="AH291" s="130" t="s">
        <v>17</v>
      </c>
      <c r="AI291" s="130" t="s">
        <v>747</v>
      </c>
      <c r="AJ291" s="130" t="str">
        <f>VLOOKUP(AI291,Codes!$B$2:$C$166,2)</f>
        <v>Maize</v>
      </c>
    </row>
    <row r="292" spans="1:36" ht="20.100000000000001" customHeight="1" x14ac:dyDescent="0.25">
      <c r="A292" s="4">
        <v>22</v>
      </c>
      <c r="B292" s="90" t="s">
        <v>116</v>
      </c>
      <c r="C292" s="5">
        <v>176118.55</v>
      </c>
      <c r="D292" s="5">
        <v>230186.5625916</v>
      </c>
      <c r="E292" s="5">
        <v>209840.92110000001</v>
      </c>
      <c r="F292" s="5">
        <v>195969.41250000001</v>
      </c>
      <c r="G292" s="5">
        <v>167798.33951999995</v>
      </c>
      <c r="H292" s="5">
        <v>202217.85350999999</v>
      </c>
      <c r="I292" s="5">
        <v>223700.65105024003</v>
      </c>
      <c r="J292" s="5">
        <v>289472.32133120002</v>
      </c>
      <c r="K292" s="5">
        <v>236101.42891199997</v>
      </c>
      <c r="L292" s="5">
        <v>310562.60370343999</v>
      </c>
      <c r="M292" s="5">
        <v>531033.28101735003</v>
      </c>
      <c r="N292" s="5">
        <v>442691.55255000002</v>
      </c>
      <c r="O292" s="5">
        <v>452899.00319999998</v>
      </c>
      <c r="Q292" s="5">
        <v>176118.55</v>
      </c>
      <c r="R292" s="5">
        <v>185423.432868</v>
      </c>
      <c r="S292" s="5">
        <v>158706.37350000002</v>
      </c>
      <c r="T292" s="5">
        <v>163889.5625</v>
      </c>
      <c r="U292" s="5">
        <v>123007.87239999998</v>
      </c>
      <c r="V292" s="5">
        <v>145722.09414999999</v>
      </c>
      <c r="W292" s="5">
        <v>189572.26103679999</v>
      </c>
      <c r="X292" s="5">
        <v>199939.53156800001</v>
      </c>
      <c r="Y292" s="5">
        <v>127526.15523799999</v>
      </c>
      <c r="Z292" s="5">
        <v>239775.93599290002</v>
      </c>
      <c r="AA292" s="5">
        <v>216040.91855475001</v>
      </c>
      <c r="AB292" s="5">
        <v>230231.4235</v>
      </c>
      <c r="AC292" s="5">
        <v>229226.69199999998</v>
      </c>
      <c r="AD292" s="5"/>
      <c r="AE292" s="6">
        <v>22</v>
      </c>
      <c r="AF292" s="122" t="s">
        <v>18</v>
      </c>
      <c r="AH292" s="130" t="s">
        <v>18</v>
      </c>
      <c r="AI292" s="130" t="s">
        <v>747</v>
      </c>
      <c r="AJ292" s="130" t="str">
        <f>VLOOKUP(AI292,Codes!$B$2:$C$166,2)</f>
        <v>Maize</v>
      </c>
    </row>
    <row r="293" spans="1:36" ht="20.100000000000001" customHeight="1" x14ac:dyDescent="0.25">
      <c r="A293" s="7">
        <v>23</v>
      </c>
      <c r="B293" s="91" t="s">
        <v>117</v>
      </c>
      <c r="C293" s="8">
        <v>11190.089599999999</v>
      </c>
      <c r="D293" s="8">
        <v>13235.7981</v>
      </c>
      <c r="E293" s="8">
        <v>14448.105300000001</v>
      </c>
      <c r="F293" s="8">
        <v>15844.7</v>
      </c>
      <c r="G293" s="8">
        <v>16653.977999999999</v>
      </c>
      <c r="H293" s="8">
        <v>18715.986800000002</v>
      </c>
      <c r="I293" s="8">
        <v>20367.558319919997</v>
      </c>
      <c r="J293" s="8">
        <v>22160.75311216</v>
      </c>
      <c r="K293" s="8">
        <v>24630.40397413</v>
      </c>
      <c r="L293" s="8">
        <v>26943.652955999998</v>
      </c>
      <c r="M293" s="8">
        <v>28563.13967778</v>
      </c>
      <c r="N293" s="8">
        <v>30194.686845</v>
      </c>
      <c r="O293" s="8">
        <v>25175.021972100003</v>
      </c>
      <c r="Q293" s="8">
        <v>11190.089599999999</v>
      </c>
      <c r="R293" s="8">
        <v>11264.668100000001</v>
      </c>
      <c r="S293" s="8">
        <v>11407.195900000001</v>
      </c>
      <c r="T293" s="8">
        <v>11417.1397</v>
      </c>
      <c r="U293" s="8">
        <v>11321.016300000001</v>
      </c>
      <c r="V293" s="8">
        <v>11382.336400000002</v>
      </c>
      <c r="W293" s="8">
        <v>11262.229548779998</v>
      </c>
      <c r="X293" s="8">
        <v>11069.355957919999</v>
      </c>
      <c r="Y293" s="8">
        <v>11254.16131519</v>
      </c>
      <c r="Z293" s="8">
        <v>11261.403218999998</v>
      </c>
      <c r="AA293" s="8">
        <v>11247.580342620002</v>
      </c>
      <c r="AB293" s="8">
        <v>11112.196499999998</v>
      </c>
      <c r="AC293" s="8">
        <v>8805.2348999999995</v>
      </c>
      <c r="AD293" s="8"/>
      <c r="AE293" s="9">
        <v>23</v>
      </c>
      <c r="AF293" s="126" t="s">
        <v>19</v>
      </c>
      <c r="AH293" s="130" t="s">
        <v>19</v>
      </c>
      <c r="AI293" s="130" t="s">
        <v>747</v>
      </c>
      <c r="AJ293" s="130" t="str">
        <f>VLOOKUP(AI293,Codes!$B$2:$C$166,2)</f>
        <v>Maize</v>
      </c>
    </row>
    <row r="294" spans="1:36" ht="20.100000000000001" customHeight="1" x14ac:dyDescent="0.25">
      <c r="A294" s="4">
        <v>24</v>
      </c>
      <c r="B294" s="90" t="s">
        <v>461</v>
      </c>
      <c r="C294" s="5">
        <v>203103.94500000001</v>
      </c>
      <c r="D294" s="5">
        <v>142914.04800000001</v>
      </c>
      <c r="E294" s="5">
        <v>284597.02740000002</v>
      </c>
      <c r="F294" s="5">
        <v>302322.59399999998</v>
      </c>
      <c r="G294" s="5">
        <v>403242.43595499999</v>
      </c>
      <c r="H294" s="5">
        <v>163971.82619999998</v>
      </c>
      <c r="I294" s="5">
        <v>488738.11675919994</v>
      </c>
      <c r="J294" s="5">
        <v>584361.11374080006</v>
      </c>
      <c r="K294" s="5">
        <v>570070.1562192</v>
      </c>
      <c r="L294" s="5">
        <v>567651.27479960001</v>
      </c>
      <c r="M294" s="5">
        <v>638464.290592</v>
      </c>
      <c r="N294" s="5">
        <v>815215.32049999991</v>
      </c>
      <c r="O294" s="5">
        <v>781815.47460000007</v>
      </c>
      <c r="Q294" s="5">
        <v>203103.94500000001</v>
      </c>
      <c r="R294" s="5">
        <v>113345.29800000001</v>
      </c>
      <c r="S294" s="5">
        <v>222227.22060000003</v>
      </c>
      <c r="T294" s="5">
        <v>247710.14730000001</v>
      </c>
      <c r="U294" s="5">
        <v>298193.78605500003</v>
      </c>
      <c r="V294" s="5">
        <v>114205.39019999999</v>
      </c>
      <c r="W294" s="5">
        <v>310456.77699959994</v>
      </c>
      <c r="X294" s="5">
        <v>339545.09999519994</v>
      </c>
      <c r="Y294" s="5">
        <v>296623.68175440002</v>
      </c>
      <c r="Z294" s="5">
        <v>307228.78149480006</v>
      </c>
      <c r="AA294" s="5">
        <v>338639.08510080003</v>
      </c>
      <c r="AB294" s="5">
        <v>358168.50629999995</v>
      </c>
      <c r="AC294" s="5">
        <v>340039.48770000006</v>
      </c>
      <c r="AD294" s="5"/>
      <c r="AE294" s="6">
        <v>24</v>
      </c>
      <c r="AF294" s="122" t="s">
        <v>20</v>
      </c>
      <c r="AH294" s="130" t="s">
        <v>20</v>
      </c>
      <c r="AI294" s="130" t="s">
        <v>747</v>
      </c>
      <c r="AJ294" s="130" t="str">
        <f>VLOOKUP(AI294,Codes!$B$2:$C$166,2)</f>
        <v>Maize</v>
      </c>
    </row>
    <row r="295" spans="1:36" ht="20.100000000000001" customHeight="1" x14ac:dyDescent="0.25">
      <c r="A295" s="7">
        <v>25</v>
      </c>
      <c r="B295" s="127" t="s">
        <v>188</v>
      </c>
      <c r="C295" s="8">
        <v>192710.72925</v>
      </c>
      <c r="D295" s="8">
        <v>362328.29480999999</v>
      </c>
      <c r="E295" s="8">
        <v>348502.32</v>
      </c>
      <c r="F295" s="8">
        <v>275258.16226000001</v>
      </c>
      <c r="G295" s="8">
        <v>238659.65400420001</v>
      </c>
      <c r="H295" s="8">
        <v>375776.109</v>
      </c>
      <c r="I295" s="8">
        <v>364178.37937500002</v>
      </c>
      <c r="J295" s="8">
        <v>339733.80676799995</v>
      </c>
      <c r="K295" s="8">
        <v>520232.04210999986</v>
      </c>
      <c r="L295" s="8">
        <v>269418.88670399995</v>
      </c>
      <c r="M295" s="8">
        <v>395585.13229779998</v>
      </c>
      <c r="N295" s="8">
        <v>518529.91279999999</v>
      </c>
      <c r="O295" s="8">
        <v>513060.10028999997</v>
      </c>
      <c r="Q295" s="8">
        <v>192710.72925</v>
      </c>
      <c r="R295" s="8">
        <v>299795.97188999999</v>
      </c>
      <c r="S295" s="8">
        <v>282547.701</v>
      </c>
      <c r="T295" s="8">
        <v>235028.83332999999</v>
      </c>
      <c r="U295" s="8">
        <v>178311.86541999999</v>
      </c>
      <c r="V295" s="8">
        <v>271192.63770000002</v>
      </c>
      <c r="W295" s="8">
        <v>260240.59208249996</v>
      </c>
      <c r="X295" s="8">
        <v>212159.13912000001</v>
      </c>
      <c r="Y295" s="8">
        <v>305463.01504999993</v>
      </c>
      <c r="Z295" s="8">
        <v>178871.31943999999</v>
      </c>
      <c r="AA295" s="8">
        <v>226722.31583799998</v>
      </c>
      <c r="AB295" s="8">
        <v>291433.38679999998</v>
      </c>
      <c r="AC295" s="8">
        <v>282954.00270000001</v>
      </c>
      <c r="AD295" s="8"/>
      <c r="AE295" s="9">
        <v>25</v>
      </c>
      <c r="AF295" s="126" t="s">
        <v>187</v>
      </c>
      <c r="AH295" s="130" t="s">
        <v>187</v>
      </c>
      <c r="AI295" s="130" t="s">
        <v>747</v>
      </c>
      <c r="AJ295" s="130" t="str">
        <f>VLOOKUP(AI295,Codes!$B$2:$C$166,2)</f>
        <v>Maize</v>
      </c>
    </row>
    <row r="296" spans="1:36" ht="20.100000000000001" customHeight="1" x14ac:dyDescent="0.25">
      <c r="A296" s="4">
        <v>26</v>
      </c>
      <c r="B296" s="90" t="s">
        <v>118</v>
      </c>
      <c r="C296" s="5">
        <v>280.80599999999998</v>
      </c>
      <c r="D296" s="5">
        <v>300.18711999999994</v>
      </c>
      <c r="E296" s="5">
        <v>369.81</v>
      </c>
      <c r="F296" s="5">
        <v>528.29999999999995</v>
      </c>
      <c r="G296" s="5">
        <v>1152.8525316455696</v>
      </c>
      <c r="H296" s="5">
        <v>2369.5970585</v>
      </c>
      <c r="I296" s="5">
        <v>2599.0332503324003</v>
      </c>
      <c r="J296" s="5">
        <v>2802.4319131805005</v>
      </c>
      <c r="K296" s="5">
        <v>3735.2016719999997</v>
      </c>
      <c r="L296" s="5">
        <v>6719.0996207999997</v>
      </c>
      <c r="M296" s="5">
        <v>7513.8423432000009</v>
      </c>
      <c r="N296" s="5">
        <v>7893.6539999999986</v>
      </c>
      <c r="O296" s="5">
        <v>7945.2689999999993</v>
      </c>
      <c r="Q296" s="5">
        <v>280.80599999999998</v>
      </c>
      <c r="R296" s="5">
        <v>258.78199999999998</v>
      </c>
      <c r="S296" s="5">
        <v>323.2022</v>
      </c>
      <c r="T296" s="5">
        <v>323.2022</v>
      </c>
      <c r="U296" s="5">
        <v>665.9507000000001</v>
      </c>
      <c r="V296" s="5">
        <v>1128.4547</v>
      </c>
      <c r="W296" s="5">
        <v>1237.7173056800002</v>
      </c>
      <c r="X296" s="5">
        <v>1249.4151881</v>
      </c>
      <c r="Y296" s="5">
        <v>1264.8229031999999</v>
      </c>
      <c r="Z296" s="5">
        <v>2353.3945618399998</v>
      </c>
      <c r="AA296" s="5">
        <v>2219.4858337800001</v>
      </c>
      <c r="AB296" s="5">
        <v>1894.6145999999999</v>
      </c>
      <c r="AC296" s="5">
        <v>1894.6145999999999</v>
      </c>
      <c r="AD296" s="5"/>
      <c r="AE296" s="6">
        <v>26</v>
      </c>
      <c r="AF296" s="122" t="s">
        <v>21</v>
      </c>
      <c r="AH296" s="130" t="s">
        <v>21</v>
      </c>
      <c r="AI296" s="130" t="s">
        <v>747</v>
      </c>
      <c r="AJ296" s="130" t="str">
        <f>VLOOKUP(AI296,Codes!$B$2:$C$166,2)</f>
        <v>Maize</v>
      </c>
    </row>
    <row r="297" spans="1:36" ht="20.100000000000001" customHeight="1" x14ac:dyDescent="0.25">
      <c r="A297" s="7">
        <v>27</v>
      </c>
      <c r="B297" s="91" t="s">
        <v>119</v>
      </c>
      <c r="C297" s="8">
        <v>131516.3916</v>
      </c>
      <c r="D297" s="8">
        <v>159025.407702</v>
      </c>
      <c r="E297" s="8">
        <v>176597.49526999998</v>
      </c>
      <c r="F297" s="8">
        <v>172948.29849999998</v>
      </c>
      <c r="G297" s="8">
        <v>175016.66820000001</v>
      </c>
      <c r="H297" s="8">
        <v>215543.5</v>
      </c>
      <c r="I297" s="8">
        <v>196388.9568896</v>
      </c>
      <c r="J297" s="8">
        <v>244089.74250919998</v>
      </c>
      <c r="K297" s="8">
        <v>320389.95095999999</v>
      </c>
      <c r="L297" s="8">
        <v>276865.19242829998</v>
      </c>
      <c r="M297" s="8">
        <v>281796.17880809994</v>
      </c>
      <c r="N297" s="8">
        <v>425199.72405960003</v>
      </c>
      <c r="O297" s="8">
        <v>581168.63462400006</v>
      </c>
      <c r="Q297" s="8">
        <v>131516.3916</v>
      </c>
      <c r="R297" s="8">
        <v>124125.33126840001</v>
      </c>
      <c r="S297" s="8">
        <v>131333.39478600002</v>
      </c>
      <c r="T297" s="8">
        <v>128600.5083</v>
      </c>
      <c r="U297" s="8">
        <v>131315.29620000001</v>
      </c>
      <c r="V297" s="8">
        <v>153335.24249999999</v>
      </c>
      <c r="W297" s="8">
        <v>160724.29187760002</v>
      </c>
      <c r="X297" s="8">
        <v>153451.6767366</v>
      </c>
      <c r="Y297" s="8">
        <v>170284.76938440002</v>
      </c>
      <c r="Z297" s="8">
        <v>182803.8629637</v>
      </c>
      <c r="AA297" s="8">
        <v>162987.11786609999</v>
      </c>
      <c r="AB297" s="8">
        <v>196291.23089400001</v>
      </c>
      <c r="AC297" s="8">
        <v>268293.43886400003</v>
      </c>
      <c r="AD297" s="8"/>
      <c r="AE297" s="9">
        <v>27</v>
      </c>
      <c r="AF297" s="126" t="s">
        <v>22</v>
      </c>
      <c r="AH297" s="130" t="s">
        <v>22</v>
      </c>
      <c r="AI297" s="130" t="s">
        <v>747</v>
      </c>
      <c r="AJ297" s="130" t="str">
        <f>VLOOKUP(AI297,Codes!$B$2:$C$166,2)</f>
        <v>Maize</v>
      </c>
    </row>
    <row r="298" spans="1:36" ht="20.100000000000001" customHeight="1" x14ac:dyDescent="0.25">
      <c r="A298" s="4">
        <v>28</v>
      </c>
      <c r="B298" s="90" t="s">
        <v>125</v>
      </c>
      <c r="C298" s="5">
        <v>4328.7307999999994</v>
      </c>
      <c r="D298" s="5">
        <v>5582.2162260000005</v>
      </c>
      <c r="E298" s="5">
        <v>5108.527732999999</v>
      </c>
      <c r="F298" s="5">
        <v>6454.1108249999997</v>
      </c>
      <c r="G298" s="5">
        <v>5714.45</v>
      </c>
      <c r="H298" s="5">
        <v>6045.8</v>
      </c>
      <c r="I298" s="5">
        <v>7119.8561940000009</v>
      </c>
      <c r="J298" s="5">
        <v>6455.2273379999997</v>
      </c>
      <c r="K298" s="5">
        <v>8820.8662416000006</v>
      </c>
      <c r="L298" s="5">
        <v>7501.2058679999991</v>
      </c>
      <c r="M298" s="5">
        <v>10298.077251000001</v>
      </c>
      <c r="N298" s="5">
        <v>9492.1200000000008</v>
      </c>
      <c r="O298" s="5">
        <v>9776.3050000000003</v>
      </c>
      <c r="Q298" s="5">
        <v>4328.7307999999994</v>
      </c>
      <c r="R298" s="5">
        <v>4267.4950959999996</v>
      </c>
      <c r="S298" s="5">
        <v>3744.8800359999996</v>
      </c>
      <c r="T298" s="5">
        <v>5368.6819799999994</v>
      </c>
      <c r="U298" s="5">
        <v>4160.8605079999988</v>
      </c>
      <c r="V298" s="5">
        <v>3906.4155999999998</v>
      </c>
      <c r="W298" s="5">
        <v>4575.7851919999994</v>
      </c>
      <c r="X298" s="5">
        <v>4137.2108567999994</v>
      </c>
      <c r="Y298" s="5">
        <v>4259.1543707999999</v>
      </c>
      <c r="Z298" s="5">
        <v>4379.4086239999997</v>
      </c>
      <c r="AA298" s="5">
        <v>5511.8468327999999</v>
      </c>
      <c r="AB298" s="5">
        <v>4217.8730599999999</v>
      </c>
      <c r="AC298" s="5">
        <v>4401.580171999999</v>
      </c>
      <c r="AD298" s="5"/>
      <c r="AE298" s="6">
        <v>28</v>
      </c>
      <c r="AF298" s="122" t="s">
        <v>67</v>
      </c>
      <c r="AH298" s="130" t="s">
        <v>67</v>
      </c>
      <c r="AI298" s="130" t="s">
        <v>747</v>
      </c>
      <c r="AJ298" s="130" t="str">
        <f>VLOOKUP(AI298,Codes!$B$2:$C$166,2)</f>
        <v>Maize</v>
      </c>
    </row>
    <row r="299" spans="1:36" ht="20.100000000000001" customHeight="1" x14ac:dyDescent="0.25">
      <c r="A299" s="7">
        <v>29</v>
      </c>
      <c r="B299" s="91" t="s">
        <v>120</v>
      </c>
      <c r="C299" s="8">
        <v>35616.262000000002</v>
      </c>
      <c r="D299" s="8">
        <v>46573.714083999999</v>
      </c>
      <c r="E299" s="8">
        <v>58221.166560000005</v>
      </c>
      <c r="F299" s="8">
        <v>75368.542790000007</v>
      </c>
      <c r="G299" s="8">
        <v>89490.186500000011</v>
      </c>
      <c r="H299" s="8">
        <v>105447.661712</v>
      </c>
      <c r="I299" s="8">
        <v>190569.0496</v>
      </c>
      <c r="J299" s="8">
        <v>277632.33151667198</v>
      </c>
      <c r="K299" s="8">
        <v>368439.92022843286</v>
      </c>
      <c r="L299" s="8">
        <v>402245.9103689639</v>
      </c>
      <c r="M299" s="8">
        <v>464489.317728061</v>
      </c>
      <c r="N299" s="8">
        <v>487019.15523999999</v>
      </c>
      <c r="O299" s="8">
        <v>560903.93175600003</v>
      </c>
      <c r="Q299" s="8">
        <v>35616.262000000002</v>
      </c>
      <c r="R299" s="8">
        <v>40768.441399999996</v>
      </c>
      <c r="S299" s="8">
        <v>51101.167999999998</v>
      </c>
      <c r="T299" s="8">
        <v>64864.442000000003</v>
      </c>
      <c r="U299" s="8">
        <v>69941.3</v>
      </c>
      <c r="V299" s="8">
        <v>68962.708719999995</v>
      </c>
      <c r="W299" s="8">
        <v>111013.9616</v>
      </c>
      <c r="X299" s="8">
        <v>169509.47643519996</v>
      </c>
      <c r="Y299" s="8">
        <v>196385.43770128</v>
      </c>
      <c r="Z299" s="8">
        <v>238297.13822159998</v>
      </c>
      <c r="AA299" s="8">
        <v>247038.5613422</v>
      </c>
      <c r="AB299" s="8">
        <v>222623.647</v>
      </c>
      <c r="AC299" s="8">
        <v>254764.36440000002</v>
      </c>
      <c r="AD299" s="8"/>
      <c r="AE299" s="9">
        <v>29</v>
      </c>
      <c r="AF299" s="126" t="s">
        <v>23</v>
      </c>
      <c r="AH299" s="130" t="s">
        <v>23</v>
      </c>
      <c r="AI299" s="130" t="s">
        <v>747</v>
      </c>
      <c r="AJ299" s="130" t="str">
        <f>VLOOKUP(AI299,Codes!$B$2:$C$166,2)</f>
        <v>Maize</v>
      </c>
    </row>
    <row r="300" spans="1:36" ht="20.100000000000001" customHeight="1" x14ac:dyDescent="0.25">
      <c r="A300" s="4">
        <v>30</v>
      </c>
      <c r="B300" s="90" t="s">
        <v>442</v>
      </c>
      <c r="C300" s="5">
        <v>75</v>
      </c>
      <c r="D300" s="5">
        <v>50</v>
      </c>
      <c r="E300" s="5">
        <v>72.499999999999986</v>
      </c>
      <c r="F300" s="5">
        <v>150.75</v>
      </c>
      <c r="G300" s="5">
        <v>95.04</v>
      </c>
      <c r="H300" s="5">
        <v>63.664063745019909</v>
      </c>
      <c r="I300" s="5">
        <v>10.731155378486056</v>
      </c>
      <c r="J300" s="5">
        <v>14.032923547410357</v>
      </c>
      <c r="K300" s="5">
        <v>22.641274900398408</v>
      </c>
      <c r="L300" s="5">
        <v>33.87543490039841</v>
      </c>
      <c r="M300" s="5">
        <v>36.762523945816731</v>
      </c>
      <c r="N300" s="5">
        <v>12.082231075697212</v>
      </c>
      <c r="O300" s="5">
        <v>20.266135458167337</v>
      </c>
      <c r="Q300" s="5">
        <v>75</v>
      </c>
      <c r="R300" s="5">
        <v>50</v>
      </c>
      <c r="S300" s="5">
        <v>72.499999999999986</v>
      </c>
      <c r="T300" s="5">
        <v>150.75</v>
      </c>
      <c r="U300" s="5">
        <v>88</v>
      </c>
      <c r="V300" s="5">
        <v>54</v>
      </c>
      <c r="W300" s="5">
        <v>10</v>
      </c>
      <c r="X300" s="5">
        <v>12.242325000000001</v>
      </c>
      <c r="Y300" s="5">
        <v>15</v>
      </c>
      <c r="Z300" s="5">
        <v>27.47</v>
      </c>
      <c r="AA300" s="5">
        <v>28.086399999999998</v>
      </c>
      <c r="AB300" s="5">
        <v>7.5</v>
      </c>
      <c r="AC300" s="5">
        <v>12.5</v>
      </c>
      <c r="AD300" s="5"/>
      <c r="AE300" s="6">
        <v>30</v>
      </c>
      <c r="AF300" s="122" t="s">
        <v>24</v>
      </c>
      <c r="AH300" s="130" t="s">
        <v>24</v>
      </c>
      <c r="AI300" s="130" t="s">
        <v>747</v>
      </c>
      <c r="AJ300" s="130" t="str">
        <f>VLOOKUP(AI300,Codes!$B$2:$C$166,2)</f>
        <v>Maize</v>
      </c>
    </row>
    <row r="301" spans="1:36" ht="20.100000000000001" customHeight="1" x14ac:dyDescent="0.25">
      <c r="A301" s="7">
        <v>31</v>
      </c>
      <c r="B301" s="91" t="s">
        <v>126</v>
      </c>
      <c r="C301" s="8">
        <v>5.7145000000000001</v>
      </c>
      <c r="D301" s="8">
        <v>6.6918000000000006</v>
      </c>
      <c r="E301" s="8">
        <v>6.8285999999999998</v>
      </c>
      <c r="F301" s="8">
        <v>6.4950000000000001</v>
      </c>
      <c r="G301" s="8">
        <v>5.3</v>
      </c>
      <c r="H301" s="8">
        <v>0</v>
      </c>
      <c r="I301" s="8">
        <v>0</v>
      </c>
      <c r="J301" s="8">
        <v>0</v>
      </c>
      <c r="K301" s="8">
        <v>37.32</v>
      </c>
      <c r="L301" s="8">
        <v>3.96</v>
      </c>
      <c r="M301" s="8">
        <v>4.5281249999999993</v>
      </c>
      <c r="N301" s="8">
        <v>5.55</v>
      </c>
      <c r="O301" s="8">
        <v>5.85</v>
      </c>
      <c r="Q301" s="8">
        <v>5.7145000000000001</v>
      </c>
      <c r="R301" s="8">
        <v>5.9222999999999999</v>
      </c>
      <c r="S301" s="8">
        <v>5.9222999999999999</v>
      </c>
      <c r="T301" s="8">
        <v>5.1950000000000003</v>
      </c>
      <c r="U301" s="8">
        <v>4.1560000000000006</v>
      </c>
      <c r="V301" s="8">
        <v>0</v>
      </c>
      <c r="W301" s="8">
        <v>0</v>
      </c>
      <c r="X301" s="8">
        <v>0</v>
      </c>
      <c r="Y301" s="8">
        <v>24.936</v>
      </c>
      <c r="Z301" s="8">
        <v>2.4936000000000003</v>
      </c>
      <c r="AA301" s="8">
        <v>2.6884124999999996</v>
      </c>
      <c r="AB301" s="8">
        <v>3.117</v>
      </c>
      <c r="AC301" s="8">
        <v>3.117</v>
      </c>
      <c r="AD301" s="8"/>
      <c r="AE301" s="9">
        <v>31</v>
      </c>
      <c r="AF301" s="126" t="s">
        <v>29</v>
      </c>
      <c r="AH301" s="130" t="s">
        <v>29</v>
      </c>
      <c r="AI301" s="130" t="s">
        <v>747</v>
      </c>
      <c r="AJ301" s="130" t="str">
        <f>VLOOKUP(AI301,Codes!$B$2:$C$166,2)</f>
        <v>Maize</v>
      </c>
    </row>
    <row r="302" spans="1:36" ht="20.100000000000001" customHeight="1" x14ac:dyDescent="0.25">
      <c r="A302" s="4">
        <v>32</v>
      </c>
      <c r="B302" s="90" t="s">
        <v>444</v>
      </c>
      <c r="C302" s="5">
        <v>21.385999999999999</v>
      </c>
      <c r="D302" s="5">
        <v>13.644268</v>
      </c>
      <c r="E302" s="5">
        <v>15.795699599999999</v>
      </c>
      <c r="F302" s="5">
        <v>15.091882646632948</v>
      </c>
      <c r="G302" s="5">
        <v>0</v>
      </c>
      <c r="H302" s="5">
        <v>0.58597639999999984</v>
      </c>
      <c r="I302" s="5">
        <v>0.5333668399999999</v>
      </c>
      <c r="J302" s="5">
        <v>17.393644411199997</v>
      </c>
      <c r="K302" s="5">
        <v>0.75022087999999998</v>
      </c>
      <c r="L302" s="5">
        <v>0</v>
      </c>
      <c r="M302" s="5">
        <v>0</v>
      </c>
      <c r="N302" s="5">
        <v>0</v>
      </c>
      <c r="O302" s="5">
        <v>0</v>
      </c>
      <c r="Q302" s="5">
        <v>21.385999999999999</v>
      </c>
      <c r="R302" s="5">
        <v>11.7623</v>
      </c>
      <c r="S302" s="5">
        <v>12.831599999999998</v>
      </c>
      <c r="T302" s="5">
        <v>12.831599999999998</v>
      </c>
      <c r="U302" s="5">
        <v>0</v>
      </c>
      <c r="V302" s="5">
        <v>0.42771999999999999</v>
      </c>
      <c r="W302" s="5">
        <v>0.42771999999999999</v>
      </c>
      <c r="X302" s="5">
        <v>13.0582916</v>
      </c>
      <c r="Y302" s="5">
        <v>0.42771999999999999</v>
      </c>
      <c r="Z302" s="5">
        <v>0</v>
      </c>
      <c r="AA302" s="5">
        <v>0</v>
      </c>
      <c r="AB302" s="5">
        <v>0</v>
      </c>
      <c r="AC302" s="5">
        <v>0</v>
      </c>
      <c r="AD302" s="5"/>
      <c r="AE302" s="6">
        <v>32</v>
      </c>
      <c r="AF302" s="122" t="s">
        <v>25</v>
      </c>
      <c r="AH302" s="130" t="s">
        <v>25</v>
      </c>
      <c r="AI302" s="130" t="s">
        <v>747</v>
      </c>
      <c r="AJ302" s="130" t="str">
        <f>VLOOKUP(AI302,Codes!$B$2:$C$166,2)</f>
        <v>Maize</v>
      </c>
    </row>
    <row r="303" spans="1:36" ht="20.100000000000001" customHeight="1" x14ac:dyDescent="0.25">
      <c r="A303" s="7">
        <v>33</v>
      </c>
      <c r="B303" s="91" t="s">
        <v>443</v>
      </c>
      <c r="C303" s="8">
        <v>0</v>
      </c>
      <c r="D303" s="8">
        <v>0</v>
      </c>
      <c r="E303" s="8">
        <v>0</v>
      </c>
      <c r="F303" s="8">
        <v>0</v>
      </c>
      <c r="G303" s="8">
        <v>0</v>
      </c>
      <c r="H303" s="8">
        <v>0</v>
      </c>
      <c r="I303" s="8">
        <v>0</v>
      </c>
      <c r="J303" s="8">
        <v>0</v>
      </c>
      <c r="K303" s="8">
        <v>0</v>
      </c>
      <c r="L303" s="8">
        <v>0</v>
      </c>
      <c r="M303" s="8">
        <v>0</v>
      </c>
      <c r="N303" s="8">
        <v>0</v>
      </c>
      <c r="O303" s="8">
        <v>0</v>
      </c>
      <c r="Q303" s="8">
        <v>0</v>
      </c>
      <c r="R303" s="8">
        <v>0</v>
      </c>
      <c r="S303" s="8">
        <v>0</v>
      </c>
      <c r="T303" s="8">
        <v>0</v>
      </c>
      <c r="U303" s="8">
        <v>0</v>
      </c>
      <c r="V303" s="8">
        <v>0</v>
      </c>
      <c r="W303" s="8">
        <v>0</v>
      </c>
      <c r="X303" s="8">
        <v>0</v>
      </c>
      <c r="Y303" s="8">
        <v>0</v>
      </c>
      <c r="Z303" s="8">
        <v>0</v>
      </c>
      <c r="AA303" s="8">
        <v>0</v>
      </c>
      <c r="AB303" s="8">
        <v>0</v>
      </c>
      <c r="AC303" s="8">
        <v>0</v>
      </c>
      <c r="AD303" s="8"/>
      <c r="AE303" s="9">
        <v>33</v>
      </c>
      <c r="AF303" s="126" t="s">
        <v>26</v>
      </c>
      <c r="AH303" s="130" t="s">
        <v>26</v>
      </c>
      <c r="AI303" s="130" t="s">
        <v>747</v>
      </c>
      <c r="AJ303" s="130" t="str">
        <f>VLOOKUP(AI303,Codes!$B$2:$C$166,2)</f>
        <v>Maize</v>
      </c>
    </row>
    <row r="304" spans="1:36" ht="20.100000000000001" customHeight="1" x14ac:dyDescent="0.25">
      <c r="A304" s="4">
        <v>34</v>
      </c>
      <c r="B304" s="90" t="s">
        <v>121</v>
      </c>
      <c r="C304" s="5">
        <v>97.2</v>
      </c>
      <c r="D304" s="5">
        <v>31</v>
      </c>
      <c r="E304" s="5">
        <v>141.1</v>
      </c>
      <c r="F304" s="5">
        <v>132.6</v>
      </c>
      <c r="G304" s="5">
        <v>137.02500000000001</v>
      </c>
      <c r="H304" s="5">
        <v>27.84</v>
      </c>
      <c r="I304" s="5">
        <v>25.231739999999999</v>
      </c>
      <c r="J304" s="5">
        <v>17.885000000000002</v>
      </c>
      <c r="K304" s="5">
        <v>18.36</v>
      </c>
      <c r="L304" s="5">
        <v>22.2099966</v>
      </c>
      <c r="M304" s="5">
        <v>18.941399999999998</v>
      </c>
      <c r="N304" s="5">
        <v>28.6</v>
      </c>
      <c r="O304" s="5">
        <v>55.798000000000002</v>
      </c>
      <c r="Q304" s="5">
        <v>97.2</v>
      </c>
      <c r="R304" s="5">
        <v>24.3</v>
      </c>
      <c r="S304" s="5">
        <v>100.845</v>
      </c>
      <c r="T304" s="5">
        <v>94.77</v>
      </c>
      <c r="U304" s="5">
        <v>95.134500000000003</v>
      </c>
      <c r="V304" s="5">
        <v>21.140999999999998</v>
      </c>
      <c r="W304" s="5">
        <v>21.142458000000001</v>
      </c>
      <c r="X304" s="5">
        <v>12.417300000000001</v>
      </c>
      <c r="Y304" s="5">
        <v>12.392999999999999</v>
      </c>
      <c r="Z304" s="5">
        <v>13.608243</v>
      </c>
      <c r="AA304" s="5">
        <v>12.392999999999999</v>
      </c>
      <c r="AB304" s="5">
        <v>15.795</v>
      </c>
      <c r="AC304" s="5">
        <v>27.945</v>
      </c>
      <c r="AD304" s="5"/>
      <c r="AE304" s="6">
        <v>34</v>
      </c>
      <c r="AF304" s="122" t="s">
        <v>27</v>
      </c>
      <c r="AH304" s="130" t="s">
        <v>27</v>
      </c>
      <c r="AI304" s="130" t="s">
        <v>747</v>
      </c>
      <c r="AJ304" s="130" t="str">
        <f>VLOOKUP(AI304,Codes!$B$2:$C$166,2)</f>
        <v>Maize</v>
      </c>
    </row>
    <row r="305" spans="1:36" ht="20.100000000000001" customHeight="1" x14ac:dyDescent="0.25">
      <c r="A305" s="7">
        <v>35</v>
      </c>
      <c r="B305" s="91" t="s">
        <v>122</v>
      </c>
      <c r="C305" s="8">
        <v>0</v>
      </c>
      <c r="D305" s="8">
        <v>0</v>
      </c>
      <c r="E305" s="8">
        <v>0</v>
      </c>
      <c r="F305" s="8">
        <v>0</v>
      </c>
      <c r="G305" s="8">
        <v>0</v>
      </c>
      <c r="H305" s="8">
        <v>0</v>
      </c>
      <c r="I305" s="8">
        <v>0</v>
      </c>
      <c r="J305" s="8">
        <v>0</v>
      </c>
      <c r="K305" s="8">
        <v>0</v>
      </c>
      <c r="L305" s="8">
        <v>0</v>
      </c>
      <c r="M305" s="8">
        <v>0</v>
      </c>
      <c r="N305" s="8">
        <v>0</v>
      </c>
      <c r="O305" s="8">
        <v>0</v>
      </c>
      <c r="Q305" s="8">
        <v>0</v>
      </c>
      <c r="R305" s="8">
        <v>0</v>
      </c>
      <c r="S305" s="8">
        <v>0</v>
      </c>
      <c r="T305" s="8">
        <v>0</v>
      </c>
      <c r="U305" s="8">
        <v>0</v>
      </c>
      <c r="V305" s="8">
        <v>0</v>
      </c>
      <c r="W305" s="8">
        <v>0</v>
      </c>
      <c r="X305" s="8">
        <v>0</v>
      </c>
      <c r="Y305" s="8">
        <v>0</v>
      </c>
      <c r="Z305" s="8">
        <v>0</v>
      </c>
      <c r="AA305" s="8">
        <v>0</v>
      </c>
      <c r="AB305" s="8">
        <v>0</v>
      </c>
      <c r="AC305" s="8">
        <v>0</v>
      </c>
      <c r="AD305" s="8"/>
      <c r="AE305" s="9">
        <v>35</v>
      </c>
      <c r="AF305" s="126" t="s">
        <v>28</v>
      </c>
      <c r="AH305" s="130" t="s">
        <v>28</v>
      </c>
      <c r="AI305" s="130" t="s">
        <v>747</v>
      </c>
      <c r="AJ305" s="130" t="str">
        <f>VLOOKUP(AI305,Codes!$B$2:$C$166,2)</f>
        <v>Maize</v>
      </c>
    </row>
    <row r="306" spans="1:36" ht="20.100000000000001" customHeight="1" x14ac:dyDescent="0.25">
      <c r="A306" s="4">
        <v>36</v>
      </c>
      <c r="B306" s="90" t="s">
        <v>462</v>
      </c>
      <c r="C306" s="5">
        <v>0</v>
      </c>
      <c r="D306" s="5">
        <v>0</v>
      </c>
      <c r="E306" s="5">
        <v>0</v>
      </c>
      <c r="F306" s="5">
        <v>0</v>
      </c>
      <c r="G306" s="5">
        <v>0</v>
      </c>
      <c r="H306" s="5">
        <v>0</v>
      </c>
      <c r="I306" s="5">
        <v>0</v>
      </c>
      <c r="J306" s="5">
        <v>0</v>
      </c>
      <c r="K306" s="5">
        <v>0</v>
      </c>
      <c r="L306" s="5">
        <v>0</v>
      </c>
      <c r="M306" s="5">
        <v>0</v>
      </c>
      <c r="N306" s="5">
        <v>0</v>
      </c>
      <c r="O306" s="5">
        <v>0</v>
      </c>
      <c r="Q306" s="5">
        <v>0</v>
      </c>
      <c r="R306" s="5">
        <v>0</v>
      </c>
      <c r="S306" s="5">
        <v>0</v>
      </c>
      <c r="T306" s="5">
        <v>0</v>
      </c>
      <c r="U306" s="5">
        <v>0</v>
      </c>
      <c r="V306" s="5">
        <v>0</v>
      </c>
      <c r="W306" s="5">
        <v>0</v>
      </c>
      <c r="X306" s="5">
        <v>0</v>
      </c>
      <c r="Y306" s="5">
        <v>0</v>
      </c>
      <c r="Z306" s="5">
        <v>0</v>
      </c>
      <c r="AA306" s="5">
        <v>0</v>
      </c>
      <c r="AB306" s="5">
        <v>0</v>
      </c>
      <c r="AC306" s="5">
        <v>0</v>
      </c>
      <c r="AD306" s="5"/>
      <c r="AE306" s="6">
        <v>36</v>
      </c>
      <c r="AF306" s="122" t="s">
        <v>68</v>
      </c>
      <c r="AH306" s="130" t="s">
        <v>68</v>
      </c>
      <c r="AI306" s="130" t="s">
        <v>747</v>
      </c>
      <c r="AJ306" s="130" t="str">
        <f>VLOOKUP(AI306,Codes!$B$2:$C$166,2)</f>
        <v>Maize</v>
      </c>
    </row>
    <row r="307" spans="1:36" ht="20.100000000000001" customHeight="1" x14ac:dyDescent="0.25">
      <c r="A307" s="26"/>
      <c r="B307" s="128" t="s">
        <v>463</v>
      </c>
      <c r="C307" s="27">
        <v>2353929.0392356003</v>
      </c>
      <c r="D307" s="27">
        <v>2795211.6870189998</v>
      </c>
      <c r="E307" s="27">
        <v>3187533.2088565999</v>
      </c>
      <c r="F307" s="27">
        <v>3118203.7093176469</v>
      </c>
      <c r="G307" s="27">
        <v>3291986.3984125676</v>
      </c>
      <c r="H307" s="27">
        <v>3911433.4819062874</v>
      </c>
      <c r="I307" s="27">
        <v>4153555.3718264215</v>
      </c>
      <c r="J307" s="27">
        <v>4746090.1344988951</v>
      </c>
      <c r="K307" s="27">
        <v>5631719.0938579952</v>
      </c>
      <c r="L307" s="27">
        <v>5311738.4064157661</v>
      </c>
      <c r="M307" s="27">
        <v>6526793.54083132</v>
      </c>
      <c r="N307" s="27">
        <v>8219674.647473827</v>
      </c>
      <c r="O307" s="27">
        <v>8308188.1680420255</v>
      </c>
      <c r="P307" s="16"/>
      <c r="Q307" s="27">
        <v>2353929.0392356003</v>
      </c>
      <c r="R307" s="27">
        <v>2374170.2312207003</v>
      </c>
      <c r="S307" s="27">
        <v>2604875.315442001</v>
      </c>
      <c r="T307" s="27">
        <v>2584365.7943599997</v>
      </c>
      <c r="U307" s="27">
        <v>2423961.8072805</v>
      </c>
      <c r="V307" s="27">
        <v>2754176.0678938995</v>
      </c>
      <c r="W307" s="27">
        <v>3075969.3601116897</v>
      </c>
      <c r="X307" s="27">
        <v>2957720.0117138634</v>
      </c>
      <c r="Y307" s="27">
        <v>3066933.0410670708</v>
      </c>
      <c r="Z307" s="27">
        <v>3371476.8746340247</v>
      </c>
      <c r="AA307" s="27">
        <v>3588120.3761379635</v>
      </c>
      <c r="AB307" s="27">
        <v>4037086.376009</v>
      </c>
      <c r="AC307" s="27">
        <v>3962803.9042239999</v>
      </c>
      <c r="AD307" s="27"/>
      <c r="AE307" s="27"/>
      <c r="AF307" s="129" t="s">
        <v>464</v>
      </c>
      <c r="AH307" s="130" t="s">
        <v>464</v>
      </c>
      <c r="AI307" s="130" t="s">
        <v>747</v>
      </c>
      <c r="AJ307" s="130" t="str">
        <f>VLOOKUP(AI307,Codes!$B$2:$C$166,2)</f>
        <v>Maize</v>
      </c>
    </row>
    <row r="308" spans="1:36" ht="9.9499999999999993" customHeight="1" x14ac:dyDescent="0.25">
      <c r="B308" s="12"/>
      <c r="AF308" s="12"/>
      <c r="AH308" s="130" t="s">
        <v>494</v>
      </c>
      <c r="AI308" s="130" t="s">
        <v>747</v>
      </c>
      <c r="AJ308" s="130" t="str">
        <f>VLOOKUP(AI308,Codes!$B$2:$C$166,2)</f>
        <v>Maize</v>
      </c>
    </row>
    <row r="309" spans="1:36" ht="9.9499999999999993" customHeight="1" x14ac:dyDescent="0.25">
      <c r="B309" s="12"/>
      <c r="AF309" s="12"/>
      <c r="AH309" s="130" t="s">
        <v>493</v>
      </c>
      <c r="AI309" s="130" t="s">
        <v>748</v>
      </c>
      <c r="AJ309" s="130" t="str">
        <f>VLOOKUP(AI309,Codes!$B$2:$C$166,2)</f>
        <v>Ragi</v>
      </c>
    </row>
    <row r="310" spans="1:36" s="154" customFormat="1" ht="24" customHeight="1" x14ac:dyDescent="0.25">
      <c r="A310" s="161" t="s">
        <v>144</v>
      </c>
      <c r="B310" s="161"/>
      <c r="C310" s="161"/>
      <c r="D310" s="161"/>
      <c r="E310" s="161"/>
      <c r="F310" s="161"/>
      <c r="G310" s="161"/>
      <c r="H310" s="161"/>
      <c r="I310" s="161"/>
      <c r="J310" s="161"/>
      <c r="K310" s="161"/>
      <c r="L310" s="161"/>
      <c r="M310" s="161"/>
      <c r="N310" s="161"/>
      <c r="O310" s="161"/>
      <c r="P310" s="161"/>
      <c r="Q310" s="161" t="s">
        <v>582</v>
      </c>
      <c r="R310" s="161"/>
      <c r="S310" s="161"/>
      <c r="T310" s="161"/>
      <c r="U310" s="161"/>
      <c r="V310" s="161"/>
      <c r="W310" s="161"/>
      <c r="X310" s="161"/>
      <c r="Y310" s="161"/>
      <c r="Z310" s="161"/>
      <c r="AA310" s="161"/>
      <c r="AB310" s="161"/>
      <c r="AC310" s="161"/>
      <c r="AD310" s="161"/>
      <c r="AE310" s="161"/>
      <c r="AF310" s="161"/>
      <c r="AH310" s="154" t="s">
        <v>490</v>
      </c>
      <c r="AI310" s="130" t="s">
        <v>748</v>
      </c>
      <c r="AJ310" s="130" t="str">
        <f>VLOOKUP(AI310,Codes!$B$2:$C$166,2)</f>
        <v>Ragi</v>
      </c>
    </row>
    <row r="311" spans="1:36" s="154" customFormat="1" ht="24" customHeight="1" x14ac:dyDescent="0.25">
      <c r="A311" s="161" t="str">
        <f>+A267</f>
        <v>(प्रचलित भावों पर at current prices )</v>
      </c>
      <c r="B311" s="161"/>
      <c r="C311" s="161"/>
      <c r="D311" s="161"/>
      <c r="E311" s="161"/>
      <c r="F311" s="161"/>
      <c r="G311" s="161"/>
      <c r="H311" s="161"/>
      <c r="I311" s="161"/>
      <c r="J311" s="161"/>
      <c r="K311" s="161"/>
      <c r="L311" s="161"/>
      <c r="M311" s="161"/>
      <c r="N311" s="161"/>
      <c r="O311" s="161"/>
      <c r="P311" s="161"/>
      <c r="Q311" s="161" t="s">
        <v>723</v>
      </c>
      <c r="R311" s="161"/>
      <c r="S311" s="161"/>
      <c r="T311" s="161"/>
      <c r="U311" s="161"/>
      <c r="V311" s="161"/>
      <c r="W311" s="161"/>
      <c r="X311" s="161"/>
      <c r="Y311" s="161"/>
      <c r="Z311" s="161"/>
      <c r="AA311" s="161"/>
      <c r="AB311" s="161"/>
      <c r="AC311" s="161"/>
      <c r="AD311" s="161"/>
      <c r="AE311" s="161"/>
      <c r="AF311" s="161"/>
      <c r="AH311" s="154" t="s">
        <v>491</v>
      </c>
      <c r="AI311" s="130" t="s">
        <v>748</v>
      </c>
      <c r="AJ311" s="130" t="str">
        <f>VLOOKUP(AI311,Codes!$B$2:$C$166,2)</f>
        <v>Ragi</v>
      </c>
    </row>
    <row r="312" spans="1:36" s="154" customFormat="1" ht="24" customHeight="1" x14ac:dyDescent="0.25">
      <c r="A312" s="161" t="s">
        <v>136</v>
      </c>
      <c r="B312" s="161"/>
      <c r="C312" s="161"/>
      <c r="D312" s="161"/>
      <c r="E312" s="161"/>
      <c r="F312" s="161"/>
      <c r="G312" s="161"/>
      <c r="H312" s="161"/>
      <c r="I312" s="161"/>
      <c r="J312" s="161"/>
      <c r="K312" s="161"/>
      <c r="L312" s="161"/>
      <c r="M312" s="161"/>
      <c r="N312" s="161"/>
      <c r="O312" s="161"/>
      <c r="P312" s="161"/>
      <c r="Q312" s="161" t="s">
        <v>34</v>
      </c>
      <c r="R312" s="161"/>
      <c r="S312" s="161"/>
      <c r="T312" s="161"/>
      <c r="U312" s="161"/>
      <c r="V312" s="161"/>
      <c r="W312" s="161"/>
      <c r="X312" s="161"/>
      <c r="Y312" s="161"/>
      <c r="Z312" s="161"/>
      <c r="AA312" s="161"/>
      <c r="AB312" s="161"/>
      <c r="AC312" s="161"/>
      <c r="AD312" s="161"/>
      <c r="AE312" s="161"/>
      <c r="AF312" s="161"/>
      <c r="AH312" s="154" t="s">
        <v>935</v>
      </c>
      <c r="AI312" s="130" t="s">
        <v>748</v>
      </c>
      <c r="AJ312" s="130" t="str">
        <f>VLOOKUP(AI312,Codes!$B$2:$C$166,2)</f>
        <v>Ragi</v>
      </c>
    </row>
    <row r="313" spans="1:36" ht="20.100000000000001" customHeight="1" x14ac:dyDescent="0.25">
      <c r="A313" s="13"/>
      <c r="B313" s="14" t="s">
        <v>434</v>
      </c>
      <c r="C313" s="15"/>
      <c r="D313" s="15"/>
      <c r="E313" s="15"/>
      <c r="F313" s="15"/>
      <c r="G313" s="15"/>
      <c r="H313" s="15"/>
      <c r="I313" s="15"/>
      <c r="J313" s="15"/>
      <c r="K313" s="15"/>
      <c r="L313" s="15"/>
      <c r="M313" s="15"/>
      <c r="N313" s="15"/>
      <c r="O313" s="15"/>
      <c r="P313" s="16"/>
      <c r="Q313" s="16"/>
      <c r="R313" s="16"/>
      <c r="S313" s="16"/>
      <c r="T313" s="16"/>
      <c r="U313" s="16"/>
      <c r="V313" s="16"/>
      <c r="W313" s="16"/>
      <c r="X313" s="16"/>
      <c r="Y313" s="16"/>
      <c r="Z313" s="16"/>
      <c r="AA313" s="16"/>
      <c r="AB313" s="16"/>
      <c r="AC313" s="16"/>
      <c r="AD313" s="13"/>
      <c r="AF313" s="10" t="s">
        <v>435</v>
      </c>
      <c r="AH313" s="130" t="s">
        <v>435</v>
      </c>
      <c r="AI313" s="130" t="s">
        <v>748</v>
      </c>
      <c r="AJ313" s="130" t="str">
        <f>VLOOKUP(AI313,Codes!$B$2:$C$166,2)</f>
        <v>Ragi</v>
      </c>
    </row>
    <row r="314" spans="1:36" ht="20.100000000000001" customHeight="1" x14ac:dyDescent="0.25">
      <c r="A314" s="17" t="s">
        <v>436</v>
      </c>
      <c r="B314" s="18" t="s">
        <v>103</v>
      </c>
      <c r="C314" s="19" t="s">
        <v>189</v>
      </c>
      <c r="D314" s="19" t="s">
        <v>190</v>
      </c>
      <c r="E314" s="19" t="s">
        <v>412</v>
      </c>
      <c r="F314" s="19" t="s">
        <v>431</v>
      </c>
      <c r="G314" s="19" t="s">
        <v>432</v>
      </c>
      <c r="H314" s="19" t="s">
        <v>433</v>
      </c>
      <c r="I314" s="19" t="s">
        <v>983</v>
      </c>
      <c r="J314" s="19" t="s">
        <v>985</v>
      </c>
      <c r="K314" s="19" t="s">
        <v>994</v>
      </c>
      <c r="L314" s="19" t="s">
        <v>995</v>
      </c>
      <c r="M314" s="19" t="s">
        <v>996</v>
      </c>
      <c r="N314" s="19" t="s">
        <v>997</v>
      </c>
      <c r="O314" s="19" t="s">
        <v>998</v>
      </c>
      <c r="P314" s="25"/>
      <c r="Q314" s="19" t="s">
        <v>189</v>
      </c>
      <c r="R314" s="19" t="s">
        <v>190</v>
      </c>
      <c r="S314" s="19" t="s">
        <v>412</v>
      </c>
      <c r="T314" s="19" t="s">
        <v>431</v>
      </c>
      <c r="U314" s="19" t="s">
        <v>432</v>
      </c>
      <c r="V314" s="19" t="s">
        <v>433</v>
      </c>
      <c r="W314" s="19" t="s">
        <v>983</v>
      </c>
      <c r="X314" s="19" t="s">
        <v>985</v>
      </c>
      <c r="Y314" s="19" t="s">
        <v>994</v>
      </c>
      <c r="Z314" s="19" t="s">
        <v>995</v>
      </c>
      <c r="AA314" s="19" t="s">
        <v>996</v>
      </c>
      <c r="AB314" s="19" t="s">
        <v>997</v>
      </c>
      <c r="AC314" s="19" t="s">
        <v>998</v>
      </c>
      <c r="AD314" s="21"/>
      <c r="AE314" s="19" t="s">
        <v>437</v>
      </c>
      <c r="AF314" s="20" t="s">
        <v>64</v>
      </c>
      <c r="AH314" s="130" t="s">
        <v>64</v>
      </c>
      <c r="AI314" s="130" t="s">
        <v>748</v>
      </c>
      <c r="AJ314" s="130" t="str">
        <f>VLOOKUP(AI314,Codes!$B$2:$C$166,2)</f>
        <v>Ragi</v>
      </c>
    </row>
    <row r="315" spans="1:36" ht="20.100000000000001" customHeight="1" x14ac:dyDescent="0.25">
      <c r="A315" s="1">
        <v>1</v>
      </c>
      <c r="B315" s="89" t="s">
        <v>104</v>
      </c>
      <c r="C315" s="2">
        <v>4091.1744588000001</v>
      </c>
      <c r="D315" s="2">
        <v>5828.3443667999991</v>
      </c>
      <c r="E315" s="2">
        <v>7500.5329999999994</v>
      </c>
      <c r="F315" s="2">
        <v>5855.14</v>
      </c>
      <c r="G315" s="2">
        <v>5454.7193517999995</v>
      </c>
      <c r="H315" s="2">
        <v>6771.8004345000008</v>
      </c>
      <c r="I315" s="2">
        <v>8902.189198</v>
      </c>
      <c r="J315" s="2">
        <v>8919.0279807999996</v>
      </c>
      <c r="K315" s="2">
        <v>10149.917184000002</v>
      </c>
      <c r="L315" s="2">
        <v>8936.3823317999995</v>
      </c>
      <c r="M315" s="2">
        <v>7173.9179820000008</v>
      </c>
      <c r="N315" s="2">
        <v>7784.1481018190771</v>
      </c>
      <c r="O315" s="2">
        <v>9112.4089412613976</v>
      </c>
      <c r="Q315" s="2">
        <v>4091.1744588000001</v>
      </c>
      <c r="R315" s="2">
        <v>4525.0281362000005</v>
      </c>
      <c r="S315" s="2">
        <v>4632.6566000000003</v>
      </c>
      <c r="T315" s="2">
        <v>3663.0308</v>
      </c>
      <c r="U315" s="2">
        <v>3660.2296587999999</v>
      </c>
      <c r="V315" s="2">
        <v>3720.4541946000008</v>
      </c>
      <c r="W315" s="2">
        <v>4815.2694590000001</v>
      </c>
      <c r="X315" s="2">
        <v>4647.3087232000007</v>
      </c>
      <c r="Y315" s="2">
        <v>4835.2006560000009</v>
      </c>
      <c r="Z315" s="2">
        <v>4255.6876362000003</v>
      </c>
      <c r="AA315" s="2">
        <v>3354.9052680000004</v>
      </c>
      <c r="AB315" s="2">
        <v>3447.5584000000003</v>
      </c>
      <c r="AC315" s="2">
        <v>3668.41761</v>
      </c>
      <c r="AD315" s="2"/>
      <c r="AE315" s="3">
        <v>1</v>
      </c>
      <c r="AF315" s="125" t="s">
        <v>0</v>
      </c>
      <c r="AH315" s="130" t="s">
        <v>0</v>
      </c>
      <c r="AI315" s="130" t="s">
        <v>748</v>
      </c>
      <c r="AJ315" s="130" t="str">
        <f>VLOOKUP(AI315,Codes!$B$2:$C$166,2)</f>
        <v>Ragi</v>
      </c>
    </row>
    <row r="316" spans="1:36" ht="20.100000000000001" customHeight="1" x14ac:dyDescent="0.25">
      <c r="A316" s="4">
        <v>2</v>
      </c>
      <c r="B316" s="90" t="s">
        <v>105</v>
      </c>
      <c r="C316" s="5">
        <v>0</v>
      </c>
      <c r="D316" s="5">
        <v>0</v>
      </c>
      <c r="E316" s="5">
        <v>0</v>
      </c>
      <c r="F316" s="5">
        <v>0</v>
      </c>
      <c r="G316" s="5">
        <v>0</v>
      </c>
      <c r="H316" s="5">
        <v>0</v>
      </c>
      <c r="I316" s="5">
        <v>0</v>
      </c>
      <c r="J316" s="5">
        <v>0</v>
      </c>
      <c r="K316" s="5">
        <v>0</v>
      </c>
      <c r="L316" s="5">
        <v>0</v>
      </c>
      <c r="M316" s="5">
        <v>0</v>
      </c>
      <c r="N316" s="5">
        <v>0</v>
      </c>
      <c r="O316" s="5">
        <v>0</v>
      </c>
      <c r="Q316" s="5">
        <v>0</v>
      </c>
      <c r="R316" s="5">
        <v>0</v>
      </c>
      <c r="S316" s="5">
        <v>0</v>
      </c>
      <c r="T316" s="5">
        <v>0</v>
      </c>
      <c r="U316" s="5">
        <v>0</v>
      </c>
      <c r="V316" s="5">
        <v>0</v>
      </c>
      <c r="W316" s="5">
        <v>0</v>
      </c>
      <c r="X316" s="5">
        <v>0</v>
      </c>
      <c r="Y316" s="5">
        <v>0</v>
      </c>
      <c r="Z316" s="5">
        <v>0</v>
      </c>
      <c r="AA316" s="5">
        <v>0</v>
      </c>
      <c r="AB316" s="5">
        <v>0</v>
      </c>
      <c r="AC316" s="5">
        <v>0</v>
      </c>
      <c r="AD316" s="5"/>
      <c r="AE316" s="6">
        <v>2</v>
      </c>
      <c r="AF316" s="122" t="s">
        <v>1</v>
      </c>
      <c r="AH316" s="130" t="s">
        <v>1</v>
      </c>
      <c r="AI316" s="130" t="s">
        <v>748</v>
      </c>
      <c r="AJ316" s="130" t="str">
        <f>VLOOKUP(AI316,Codes!$B$2:$C$166,2)</f>
        <v>Ragi</v>
      </c>
    </row>
    <row r="317" spans="1:36" ht="20.100000000000001" customHeight="1" x14ac:dyDescent="0.25">
      <c r="A317" s="7">
        <v>3</v>
      </c>
      <c r="B317" s="91" t="s">
        <v>106</v>
      </c>
      <c r="C317" s="8">
        <v>0</v>
      </c>
      <c r="D317" s="8">
        <v>0</v>
      </c>
      <c r="E317" s="8">
        <v>0</v>
      </c>
      <c r="F317" s="8">
        <v>0</v>
      </c>
      <c r="G317" s="8">
        <v>0</v>
      </c>
      <c r="H317" s="8">
        <v>0</v>
      </c>
      <c r="I317" s="8">
        <v>0</v>
      </c>
      <c r="J317" s="8">
        <v>0</v>
      </c>
      <c r="K317" s="8">
        <v>0</v>
      </c>
      <c r="L317" s="8">
        <v>0</v>
      </c>
      <c r="M317" s="8">
        <v>0</v>
      </c>
      <c r="N317" s="8">
        <v>0</v>
      </c>
      <c r="O317" s="8">
        <v>0</v>
      </c>
      <c r="Q317" s="8">
        <v>0</v>
      </c>
      <c r="R317" s="8">
        <v>0</v>
      </c>
      <c r="S317" s="8">
        <v>0</v>
      </c>
      <c r="T317" s="8">
        <v>0</v>
      </c>
      <c r="U317" s="8">
        <v>0</v>
      </c>
      <c r="V317" s="8">
        <v>0</v>
      </c>
      <c r="W317" s="8">
        <v>0</v>
      </c>
      <c r="X317" s="8">
        <v>0</v>
      </c>
      <c r="Y317" s="8">
        <v>0</v>
      </c>
      <c r="Z317" s="8">
        <v>0</v>
      </c>
      <c r="AA317" s="8">
        <v>0</v>
      </c>
      <c r="AB317" s="8">
        <v>0</v>
      </c>
      <c r="AC317" s="8">
        <v>0</v>
      </c>
      <c r="AD317" s="8"/>
      <c r="AE317" s="9">
        <v>3</v>
      </c>
      <c r="AF317" s="126" t="s">
        <v>2</v>
      </c>
      <c r="AH317" s="130" t="s">
        <v>2</v>
      </c>
      <c r="AI317" s="130" t="s">
        <v>748</v>
      </c>
      <c r="AJ317" s="130" t="str">
        <f>VLOOKUP(AI317,Codes!$B$2:$C$166,2)</f>
        <v>Ragi</v>
      </c>
    </row>
    <row r="318" spans="1:36" ht="20.100000000000001" customHeight="1" x14ac:dyDescent="0.25">
      <c r="A318" s="4">
        <v>4</v>
      </c>
      <c r="B318" s="90" t="s">
        <v>107</v>
      </c>
      <c r="C318" s="5">
        <v>1753.3820000000001</v>
      </c>
      <c r="D318" s="5">
        <v>2084.8249999999998</v>
      </c>
      <c r="E318" s="5">
        <v>1588.65</v>
      </c>
      <c r="F318" s="5">
        <v>2189.4</v>
      </c>
      <c r="G318" s="5">
        <v>2217.5911368000002</v>
      </c>
      <c r="H318" s="5">
        <v>955.60991999999999</v>
      </c>
      <c r="I318" s="5">
        <v>1364.2709326890001</v>
      </c>
      <c r="J318" s="5">
        <v>1062.6551738019</v>
      </c>
      <c r="K318" s="5">
        <v>933.06913039999995</v>
      </c>
      <c r="L318" s="5">
        <v>1052.4993679900001</v>
      </c>
      <c r="M318" s="5">
        <v>904.95557007845264</v>
      </c>
      <c r="N318" s="5">
        <v>946.304304</v>
      </c>
      <c r="O318" s="5">
        <v>823.24705400000005</v>
      </c>
      <c r="Q318" s="5">
        <v>1753.3820000000001</v>
      </c>
      <c r="R318" s="5">
        <v>1747.7860999999998</v>
      </c>
      <c r="S318" s="5">
        <v>1331.8241999999998</v>
      </c>
      <c r="T318" s="5">
        <v>1835.4551999999999</v>
      </c>
      <c r="U318" s="5">
        <v>1845.3412900000001</v>
      </c>
      <c r="V318" s="5">
        <v>644.64767999999992</v>
      </c>
      <c r="W318" s="5">
        <v>780.76496301999998</v>
      </c>
      <c r="X318" s="5">
        <v>575.94737529000008</v>
      </c>
      <c r="Y318" s="5">
        <v>409.05655939999997</v>
      </c>
      <c r="Z318" s="5">
        <v>481.71559030000003</v>
      </c>
      <c r="AA318" s="5">
        <v>446.0324013</v>
      </c>
      <c r="AB318" s="5">
        <v>440.21079999999995</v>
      </c>
      <c r="AC318" s="5">
        <v>356.27229999999997</v>
      </c>
      <c r="AD318" s="5"/>
      <c r="AE318" s="6">
        <v>4</v>
      </c>
      <c r="AF318" s="122" t="s">
        <v>3</v>
      </c>
      <c r="AH318" s="130" t="s">
        <v>3</v>
      </c>
      <c r="AI318" s="130" t="s">
        <v>748</v>
      </c>
      <c r="AJ318" s="130" t="str">
        <f>VLOOKUP(AI318,Codes!$B$2:$C$166,2)</f>
        <v>Ragi</v>
      </c>
    </row>
    <row r="319" spans="1:36" ht="20.100000000000001" customHeight="1" x14ac:dyDescent="0.25">
      <c r="A319" s="7">
        <v>5</v>
      </c>
      <c r="B319" s="91" t="s">
        <v>124</v>
      </c>
      <c r="C319" s="8">
        <v>215.565</v>
      </c>
      <c r="D319" s="8">
        <v>275.99999999999994</v>
      </c>
      <c r="E319" s="8">
        <v>197.92500000000001</v>
      </c>
      <c r="F319" s="8">
        <v>286.88400000000001</v>
      </c>
      <c r="G319" s="8">
        <v>212.875</v>
      </c>
      <c r="H319" s="8">
        <v>302.82</v>
      </c>
      <c r="I319" s="8">
        <v>336.89249999999998</v>
      </c>
      <c r="J319" s="8">
        <v>382.58620400000001</v>
      </c>
      <c r="K319" s="8">
        <v>337.63280100000003</v>
      </c>
      <c r="L319" s="8">
        <v>385.44018399999999</v>
      </c>
      <c r="M319" s="8">
        <v>239.67918</v>
      </c>
      <c r="N319" s="8">
        <v>191.608</v>
      </c>
      <c r="O319" s="8">
        <v>197.50380000000001</v>
      </c>
      <c r="Q319" s="8">
        <v>215.565</v>
      </c>
      <c r="R319" s="8">
        <v>241.49999999999997</v>
      </c>
      <c r="S319" s="8">
        <v>136.5</v>
      </c>
      <c r="T319" s="8">
        <v>189</v>
      </c>
      <c r="U319" s="8">
        <v>136.5</v>
      </c>
      <c r="V319" s="8">
        <v>157.5</v>
      </c>
      <c r="W319" s="8">
        <v>126.78749999999999</v>
      </c>
      <c r="X319" s="8">
        <v>173.01899999999998</v>
      </c>
      <c r="Y319" s="8">
        <v>152.21745000000001</v>
      </c>
      <c r="Z319" s="8">
        <v>173.77079999999998</v>
      </c>
      <c r="AA319" s="8">
        <v>106.47</v>
      </c>
      <c r="AB319" s="8">
        <v>90.3</v>
      </c>
      <c r="AC319" s="8">
        <v>81.900000000000006</v>
      </c>
      <c r="AD319" s="8"/>
      <c r="AE319" s="9">
        <v>5</v>
      </c>
      <c r="AF319" s="126" t="s">
        <v>185</v>
      </c>
      <c r="AH319" s="130" t="s">
        <v>185</v>
      </c>
      <c r="AI319" s="130" t="s">
        <v>748</v>
      </c>
      <c r="AJ319" s="130" t="str">
        <f>VLOOKUP(AI319,Codes!$B$2:$C$166,2)</f>
        <v>Ragi</v>
      </c>
    </row>
    <row r="320" spans="1:36" ht="20.100000000000001" customHeight="1" x14ac:dyDescent="0.25">
      <c r="A320" s="4">
        <v>6</v>
      </c>
      <c r="B320" s="90" t="s">
        <v>108</v>
      </c>
      <c r="C320" s="5">
        <v>19.899000000000001</v>
      </c>
      <c r="D320" s="5">
        <v>7.6754999999999995</v>
      </c>
      <c r="E320" s="5">
        <v>2.5299999999999998</v>
      </c>
      <c r="F320" s="5">
        <v>0</v>
      </c>
      <c r="G320" s="5">
        <v>0</v>
      </c>
      <c r="H320" s="5">
        <v>0</v>
      </c>
      <c r="I320" s="5">
        <v>0</v>
      </c>
      <c r="J320" s="5">
        <v>0</v>
      </c>
      <c r="K320" s="5">
        <v>0</v>
      </c>
      <c r="L320" s="5">
        <v>0</v>
      </c>
      <c r="M320" s="5">
        <v>0</v>
      </c>
      <c r="N320" s="5">
        <v>0</v>
      </c>
      <c r="O320" s="5">
        <v>0</v>
      </c>
      <c r="Q320" s="5">
        <v>19.899000000000001</v>
      </c>
      <c r="R320" s="5">
        <v>7.5734999999999992</v>
      </c>
      <c r="S320" s="5">
        <v>1.4850000000000001</v>
      </c>
      <c r="T320" s="5">
        <v>0</v>
      </c>
      <c r="U320" s="5">
        <v>0</v>
      </c>
      <c r="V320" s="5">
        <v>0</v>
      </c>
      <c r="W320" s="5">
        <v>0</v>
      </c>
      <c r="X320" s="5">
        <v>0</v>
      </c>
      <c r="Y320" s="5">
        <v>0</v>
      </c>
      <c r="Z320" s="5">
        <v>0</v>
      </c>
      <c r="AA320" s="5">
        <v>0</v>
      </c>
      <c r="AB320" s="5">
        <v>0</v>
      </c>
      <c r="AC320" s="5">
        <v>0</v>
      </c>
      <c r="AD320" s="5"/>
      <c r="AE320" s="6">
        <v>6</v>
      </c>
      <c r="AF320" s="122" t="s">
        <v>4</v>
      </c>
      <c r="AH320" s="130" t="s">
        <v>4</v>
      </c>
      <c r="AI320" s="130" t="s">
        <v>748</v>
      </c>
      <c r="AJ320" s="130" t="str">
        <f>VLOOKUP(AI320,Codes!$B$2:$C$166,2)</f>
        <v>Ragi</v>
      </c>
    </row>
    <row r="321" spans="1:36" ht="20.100000000000001" customHeight="1" x14ac:dyDescent="0.25">
      <c r="A321" s="7">
        <v>7</v>
      </c>
      <c r="B321" s="91" t="s">
        <v>109</v>
      </c>
      <c r="C321" s="8">
        <v>1329.77</v>
      </c>
      <c r="D321" s="8">
        <v>2039.94</v>
      </c>
      <c r="E321" s="8">
        <v>2237.7600000000002</v>
      </c>
      <c r="F321" s="8">
        <v>2977.92</v>
      </c>
      <c r="G321" s="8">
        <v>2811.3</v>
      </c>
      <c r="H321" s="8">
        <v>5044.1400000000003</v>
      </c>
      <c r="I321" s="8">
        <v>2367.6979200000001</v>
      </c>
      <c r="J321" s="8">
        <v>2127.4427723999997</v>
      </c>
      <c r="K321" s="8">
        <v>1845.7422425999998</v>
      </c>
      <c r="L321" s="8">
        <v>2670.4607499999997</v>
      </c>
      <c r="M321" s="8">
        <v>2205</v>
      </c>
      <c r="N321" s="8">
        <v>2033.5000000000002</v>
      </c>
      <c r="O321" s="8">
        <v>2521.7890940000002</v>
      </c>
      <c r="Q321" s="8">
        <v>1329.77</v>
      </c>
      <c r="R321" s="8">
        <v>1432.06</v>
      </c>
      <c r="S321" s="8">
        <v>1432.06</v>
      </c>
      <c r="T321" s="8">
        <v>1636.64</v>
      </c>
      <c r="U321" s="8">
        <v>1534.35</v>
      </c>
      <c r="V321" s="8">
        <v>2761.83</v>
      </c>
      <c r="W321" s="8">
        <v>1099.8220800000001</v>
      </c>
      <c r="X321" s="8">
        <v>986.07150839999997</v>
      </c>
      <c r="Y321" s="8">
        <v>1023.6999077999999</v>
      </c>
      <c r="Z321" s="8">
        <v>1290.5264415000001</v>
      </c>
      <c r="AA321" s="8">
        <v>920.61</v>
      </c>
      <c r="AB321" s="8">
        <v>849.00700000000006</v>
      </c>
      <c r="AC321" s="8">
        <v>832.64060000000018</v>
      </c>
      <c r="AD321" s="8"/>
      <c r="AE321" s="9">
        <v>7</v>
      </c>
      <c r="AF321" s="126" t="s">
        <v>5</v>
      </c>
      <c r="AH321" s="130" t="s">
        <v>5</v>
      </c>
      <c r="AI321" s="130" t="s">
        <v>748</v>
      </c>
      <c r="AJ321" s="130" t="str">
        <f>VLOOKUP(AI321,Codes!$B$2:$C$166,2)</f>
        <v>Ragi</v>
      </c>
    </row>
    <row r="322" spans="1:36" ht="20.100000000000001" customHeight="1" x14ac:dyDescent="0.25">
      <c r="A322" s="4">
        <v>8</v>
      </c>
      <c r="B322" s="90" t="s">
        <v>129</v>
      </c>
      <c r="C322" s="5">
        <v>0</v>
      </c>
      <c r="D322" s="5">
        <v>0</v>
      </c>
      <c r="E322" s="5">
        <v>0</v>
      </c>
      <c r="F322" s="5">
        <v>0</v>
      </c>
      <c r="G322" s="5">
        <v>0</v>
      </c>
      <c r="H322" s="5">
        <v>0</v>
      </c>
      <c r="I322" s="5">
        <v>0</v>
      </c>
      <c r="J322" s="5">
        <v>0</v>
      </c>
      <c r="K322" s="5">
        <v>0</v>
      </c>
      <c r="L322" s="5">
        <v>0</v>
      </c>
      <c r="M322" s="5">
        <v>0</v>
      </c>
      <c r="N322" s="5">
        <v>0</v>
      </c>
      <c r="O322" s="5">
        <v>0</v>
      </c>
      <c r="Q322" s="5">
        <v>0</v>
      </c>
      <c r="R322" s="5">
        <v>0</v>
      </c>
      <c r="S322" s="5">
        <v>0</v>
      </c>
      <c r="T322" s="5">
        <v>0</v>
      </c>
      <c r="U322" s="5">
        <v>0</v>
      </c>
      <c r="V322" s="5">
        <v>0</v>
      </c>
      <c r="W322" s="5">
        <v>0</v>
      </c>
      <c r="X322" s="5">
        <v>0</v>
      </c>
      <c r="Y322" s="5">
        <v>0</v>
      </c>
      <c r="Z322" s="5">
        <v>0</v>
      </c>
      <c r="AA322" s="5">
        <v>0</v>
      </c>
      <c r="AB322" s="5">
        <v>0</v>
      </c>
      <c r="AC322" s="5">
        <v>0</v>
      </c>
      <c r="AD322" s="5"/>
      <c r="AE322" s="6">
        <v>8</v>
      </c>
      <c r="AF322" s="122" t="s">
        <v>6</v>
      </c>
      <c r="AH322" s="130" t="s">
        <v>6</v>
      </c>
      <c r="AI322" s="130" t="s">
        <v>748</v>
      </c>
      <c r="AJ322" s="130" t="str">
        <f>VLOOKUP(AI322,Codes!$B$2:$C$166,2)</f>
        <v>Ragi</v>
      </c>
    </row>
    <row r="323" spans="1:36" ht="20.100000000000001" customHeight="1" x14ac:dyDescent="0.25">
      <c r="A323" s="7">
        <v>9</v>
      </c>
      <c r="B323" s="91" t="s">
        <v>110</v>
      </c>
      <c r="C323" s="8">
        <v>272.94399999999996</v>
      </c>
      <c r="D323" s="8">
        <v>325.94859999999994</v>
      </c>
      <c r="E323" s="8">
        <v>309.99919999999997</v>
      </c>
      <c r="F323" s="8">
        <v>311.13899999999995</v>
      </c>
      <c r="G323" s="8">
        <v>317.06052</v>
      </c>
      <c r="H323" s="8">
        <v>357.77238300000005</v>
      </c>
      <c r="I323" s="8">
        <v>446.31706559999998</v>
      </c>
      <c r="J323" s="8">
        <v>363.58254400000004</v>
      </c>
      <c r="K323" s="8">
        <v>421.66313280000003</v>
      </c>
      <c r="L323" s="8">
        <v>104.06360091378903</v>
      </c>
      <c r="M323" s="8">
        <v>227.99822643797918</v>
      </c>
      <c r="N323" s="8">
        <v>198.73847309932532</v>
      </c>
      <c r="O323" s="8">
        <v>607.50699800000007</v>
      </c>
      <c r="Q323" s="8">
        <v>272.94399999999996</v>
      </c>
      <c r="R323" s="8">
        <v>244.6748</v>
      </c>
      <c r="S323" s="8">
        <v>192.03560000000002</v>
      </c>
      <c r="T323" s="8">
        <v>186.18680000000001</v>
      </c>
      <c r="U323" s="8">
        <v>188.33135999999999</v>
      </c>
      <c r="V323" s="8">
        <v>206.85255999999998</v>
      </c>
      <c r="W323" s="8">
        <v>186.96664000000001</v>
      </c>
      <c r="X323" s="8">
        <v>177.72553600000003</v>
      </c>
      <c r="Y323" s="8">
        <v>200.38866120000003</v>
      </c>
      <c r="Z323" s="8">
        <v>47.851567279999998</v>
      </c>
      <c r="AA323" s="8">
        <v>103.30413756</v>
      </c>
      <c r="AB323" s="8">
        <v>95.530399999999986</v>
      </c>
      <c r="AC323" s="8">
        <v>77.009200000000007</v>
      </c>
      <c r="AD323" s="8"/>
      <c r="AE323" s="9">
        <v>9</v>
      </c>
      <c r="AF323" s="126" t="s">
        <v>7</v>
      </c>
      <c r="AH323" s="130" t="s">
        <v>7</v>
      </c>
      <c r="AI323" s="130" t="s">
        <v>748</v>
      </c>
      <c r="AJ323" s="130" t="str">
        <f>VLOOKUP(AI323,Codes!$B$2:$C$166,2)</f>
        <v>Ragi</v>
      </c>
    </row>
    <row r="324" spans="1:36" ht="20.100000000000001" customHeight="1" x14ac:dyDescent="0.25">
      <c r="A324" s="4">
        <v>10</v>
      </c>
      <c r="B324" s="90" t="s">
        <v>445</v>
      </c>
      <c r="C324" s="5">
        <v>328.97</v>
      </c>
      <c r="D324" s="5">
        <v>348.68675999999999</v>
      </c>
      <c r="E324" s="5">
        <v>191.62</v>
      </c>
      <c r="F324" s="5">
        <v>267.26000000000005</v>
      </c>
      <c r="G324" s="5">
        <v>286.92776000000003</v>
      </c>
      <c r="H324" s="5">
        <v>285.98400000000004</v>
      </c>
      <c r="I324" s="5">
        <v>454.15399999999994</v>
      </c>
      <c r="J324" s="5">
        <v>287.56844000000001</v>
      </c>
      <c r="K324" s="5">
        <v>10.597851</v>
      </c>
      <c r="L324" s="5">
        <v>0</v>
      </c>
      <c r="M324" s="5">
        <v>0</v>
      </c>
      <c r="N324" s="5">
        <v>17.674308</v>
      </c>
      <c r="O324" s="5">
        <v>18.254951999999999</v>
      </c>
      <c r="Q324" s="5">
        <v>328.97</v>
      </c>
      <c r="R324" s="5">
        <v>249.24</v>
      </c>
      <c r="S324" s="5">
        <v>191.62</v>
      </c>
      <c r="T324" s="5">
        <v>278.05</v>
      </c>
      <c r="U324" s="5">
        <v>298.51179999999999</v>
      </c>
      <c r="V324" s="5">
        <v>241.2</v>
      </c>
      <c r="W324" s="5">
        <v>324.95</v>
      </c>
      <c r="X324" s="5">
        <v>205.75700000000001</v>
      </c>
      <c r="Y324" s="5">
        <v>7.37</v>
      </c>
      <c r="Z324" s="5">
        <v>0</v>
      </c>
      <c r="AA324" s="5">
        <v>0</v>
      </c>
      <c r="AB324" s="5">
        <v>8.0399999999999991</v>
      </c>
      <c r="AC324" s="5">
        <v>8.0399999999999991</v>
      </c>
      <c r="AD324" s="5"/>
      <c r="AE324" s="6">
        <v>10</v>
      </c>
      <c r="AF324" s="122" t="s">
        <v>8</v>
      </c>
      <c r="AH324" s="130" t="s">
        <v>8</v>
      </c>
      <c r="AI324" s="130" t="s">
        <v>748</v>
      </c>
      <c r="AJ324" s="130" t="str">
        <f>VLOOKUP(AI324,Codes!$B$2:$C$166,2)</f>
        <v>Ragi</v>
      </c>
    </row>
    <row r="325" spans="1:36" ht="20.100000000000001" customHeight="1" x14ac:dyDescent="0.25">
      <c r="A325" s="7">
        <v>11</v>
      </c>
      <c r="B325" s="91" t="s">
        <v>123</v>
      </c>
      <c r="C325" s="8">
        <v>665.18</v>
      </c>
      <c r="D325" s="8">
        <v>1246.3239999999998</v>
      </c>
      <c r="E325" s="8">
        <v>1154.075</v>
      </c>
      <c r="F325" s="8">
        <v>1483.7231343283584</v>
      </c>
      <c r="G325" s="8">
        <v>1176.407776119403</v>
      </c>
      <c r="H325" s="8">
        <v>3604.5</v>
      </c>
      <c r="I325" s="8">
        <v>3404.1331511999997</v>
      </c>
      <c r="J325" s="8">
        <v>3271.2156295</v>
      </c>
      <c r="K325" s="8">
        <v>4018.8881249999999</v>
      </c>
      <c r="L325" s="8">
        <v>5404.8649439999999</v>
      </c>
      <c r="M325" s="8">
        <v>5640.9239149999976</v>
      </c>
      <c r="N325" s="8">
        <v>4551.2160000000003</v>
      </c>
      <c r="O325" s="8">
        <v>11768.76</v>
      </c>
      <c r="Q325" s="8">
        <v>665.18</v>
      </c>
      <c r="R325" s="8">
        <v>890.83600000000001</v>
      </c>
      <c r="S325" s="8">
        <v>733.38200000000006</v>
      </c>
      <c r="T325" s="8">
        <v>980.93</v>
      </c>
      <c r="U325" s="8">
        <v>777.7553999999999</v>
      </c>
      <c r="V325" s="8">
        <v>1686.105</v>
      </c>
      <c r="W325" s="8">
        <v>1556.0695512</v>
      </c>
      <c r="X325" s="8">
        <v>950.76408700000002</v>
      </c>
      <c r="Y325" s="8">
        <v>1074.2551749999998</v>
      </c>
      <c r="Z325" s="8">
        <v>1381.1521344</v>
      </c>
      <c r="AA325" s="8">
        <v>1406.4725899999996</v>
      </c>
      <c r="AB325" s="8">
        <v>1071.0240000000001</v>
      </c>
      <c r="AC325" s="8">
        <v>2576.52</v>
      </c>
      <c r="AD325" s="8"/>
      <c r="AE325" s="9">
        <v>11</v>
      </c>
      <c r="AF325" s="126" t="s">
        <v>65</v>
      </c>
      <c r="AH325" s="130" t="s">
        <v>65</v>
      </c>
      <c r="AI325" s="130" t="s">
        <v>748</v>
      </c>
      <c r="AJ325" s="130" t="str">
        <f>VLOOKUP(AI325,Codes!$B$2:$C$166,2)</f>
        <v>Ragi</v>
      </c>
    </row>
    <row r="326" spans="1:36" ht="20.100000000000001" customHeight="1" x14ac:dyDescent="0.25">
      <c r="A326" s="4">
        <v>12</v>
      </c>
      <c r="B326" s="90" t="s">
        <v>128</v>
      </c>
      <c r="C326" s="5">
        <v>120369.36</v>
      </c>
      <c r="D326" s="5">
        <v>153328.5</v>
      </c>
      <c r="E326" s="5">
        <v>186957.93599999999</v>
      </c>
      <c r="F326" s="5">
        <v>198242.66</v>
      </c>
      <c r="G326" s="5">
        <v>181478.88</v>
      </c>
      <c r="H326" s="5">
        <v>214879.23475199996</v>
      </c>
      <c r="I326" s="5">
        <v>325572.36744</v>
      </c>
      <c r="J326" s="5">
        <v>165192.01207500001</v>
      </c>
      <c r="K326" s="5">
        <v>272028.24664000003</v>
      </c>
      <c r="L326" s="5">
        <v>306347.663</v>
      </c>
      <c r="M326" s="5">
        <v>246165.18839999998</v>
      </c>
      <c r="N326" s="5">
        <v>272724.82010000001</v>
      </c>
      <c r="O326" s="5">
        <v>323782.15679999994</v>
      </c>
      <c r="Q326" s="5">
        <v>120369.36</v>
      </c>
      <c r="R326" s="5">
        <v>92264.25</v>
      </c>
      <c r="S326" s="5">
        <v>111690.84269999999</v>
      </c>
      <c r="T326" s="5">
        <v>122933.83299999998</v>
      </c>
      <c r="U326" s="5">
        <v>112420.44</v>
      </c>
      <c r="V326" s="5">
        <v>81284.066135999994</v>
      </c>
      <c r="W326" s="5">
        <v>121697.39742000001</v>
      </c>
      <c r="X326" s="5">
        <v>64113.3627375</v>
      </c>
      <c r="Y326" s="5">
        <v>110154.61928000001</v>
      </c>
      <c r="Z326" s="5">
        <v>129626.53975</v>
      </c>
      <c r="AA326" s="5">
        <v>106635.89736000002</v>
      </c>
      <c r="AB326" s="5">
        <v>108651.32710000001</v>
      </c>
      <c r="AC326" s="5">
        <v>97902.305399999997</v>
      </c>
      <c r="AD326" s="5"/>
      <c r="AE326" s="6">
        <v>12</v>
      </c>
      <c r="AF326" s="122" t="s">
        <v>9</v>
      </c>
      <c r="AH326" s="130" t="s">
        <v>9</v>
      </c>
      <c r="AI326" s="130" t="s">
        <v>748</v>
      </c>
      <c r="AJ326" s="130" t="str">
        <f>VLOOKUP(AI326,Codes!$B$2:$C$166,2)</f>
        <v>Ragi</v>
      </c>
    </row>
    <row r="327" spans="1:36" ht="20.100000000000001" customHeight="1" x14ac:dyDescent="0.25">
      <c r="A327" s="7">
        <v>13</v>
      </c>
      <c r="B327" s="91" t="s">
        <v>459</v>
      </c>
      <c r="C327" s="8">
        <v>26.608720000000002</v>
      </c>
      <c r="D327" s="8">
        <v>13.554200000000002</v>
      </c>
      <c r="E327" s="8">
        <v>14.752930664760543</v>
      </c>
      <c r="F327" s="8">
        <v>21.45</v>
      </c>
      <c r="G327" s="8">
        <v>20.762499999999999</v>
      </c>
      <c r="H327" s="8">
        <v>14.247391304347827</v>
      </c>
      <c r="I327" s="8">
        <v>37.323698159999992</v>
      </c>
      <c r="J327" s="8">
        <v>92.077062672000011</v>
      </c>
      <c r="K327" s="8">
        <v>88.510978500000007</v>
      </c>
      <c r="L327" s="8">
        <v>115.710130382</v>
      </c>
      <c r="M327" s="8">
        <v>97.82966349100559</v>
      </c>
      <c r="N327" s="8">
        <v>136.5</v>
      </c>
      <c r="O327" s="8">
        <v>188.5</v>
      </c>
      <c r="Q327" s="8">
        <v>26.608720000000002</v>
      </c>
      <c r="R327" s="8">
        <v>11.171600000000002</v>
      </c>
      <c r="S327" s="8">
        <v>10.156000000000001</v>
      </c>
      <c r="T327" s="8">
        <v>7.9216800000000003</v>
      </c>
      <c r="U327" s="8">
        <v>7.6677800000000005</v>
      </c>
      <c r="V327" s="8">
        <v>4.2655200000000004</v>
      </c>
      <c r="W327" s="8">
        <v>11.17444368</v>
      </c>
      <c r="X327" s="8">
        <v>27.567202656000003</v>
      </c>
      <c r="Y327" s="8">
        <v>26.499543000000003</v>
      </c>
      <c r="Z327" s="8">
        <v>33.519877999999999</v>
      </c>
      <c r="AA327" s="8">
        <v>28.340114880000002</v>
      </c>
      <c r="AB327" s="8">
        <v>21.327599999999997</v>
      </c>
      <c r="AC327" s="8">
        <v>29.452399999999997</v>
      </c>
      <c r="AD327" s="8"/>
      <c r="AE327" s="9">
        <v>13</v>
      </c>
      <c r="AF327" s="126" t="s">
        <v>10</v>
      </c>
      <c r="AH327" s="130" t="s">
        <v>10</v>
      </c>
      <c r="AI327" s="130" t="s">
        <v>748</v>
      </c>
      <c r="AJ327" s="130" t="str">
        <f>VLOOKUP(AI327,Codes!$B$2:$C$166,2)</f>
        <v>Ragi</v>
      </c>
    </row>
    <row r="328" spans="1:36" ht="20.100000000000001" customHeight="1" x14ac:dyDescent="0.25">
      <c r="A328" s="4">
        <v>14</v>
      </c>
      <c r="B328" s="90" t="s">
        <v>111</v>
      </c>
      <c r="C328" s="5">
        <v>5.2813424000000007</v>
      </c>
      <c r="D328" s="5">
        <v>9.0860000000000003</v>
      </c>
      <c r="E328" s="5">
        <v>21.834</v>
      </c>
      <c r="F328" s="5">
        <v>345</v>
      </c>
      <c r="G328" s="5">
        <v>115.86</v>
      </c>
      <c r="H328" s="5">
        <v>115.902</v>
      </c>
      <c r="I328" s="5">
        <v>0</v>
      </c>
      <c r="J328" s="5">
        <v>0</v>
      </c>
      <c r="K328" s="5">
        <v>0</v>
      </c>
      <c r="L328" s="5">
        <v>0</v>
      </c>
      <c r="M328" s="5">
        <v>0</v>
      </c>
      <c r="N328" s="5">
        <v>0</v>
      </c>
      <c r="O328" s="5">
        <v>0</v>
      </c>
      <c r="Q328" s="5">
        <v>5.2813424000000007</v>
      </c>
      <c r="R328" s="5">
        <v>7.7666800000000009</v>
      </c>
      <c r="S328" s="5">
        <v>15.533360000000002</v>
      </c>
      <c r="T328" s="5">
        <v>233.00040000000001</v>
      </c>
      <c r="U328" s="5">
        <v>77.666800000000009</v>
      </c>
      <c r="V328" s="5">
        <v>69.900120000000001</v>
      </c>
      <c r="W328" s="5">
        <v>0</v>
      </c>
      <c r="X328" s="5">
        <v>0</v>
      </c>
      <c r="Y328" s="5">
        <v>0</v>
      </c>
      <c r="Z328" s="5">
        <v>0</v>
      </c>
      <c r="AA328" s="5">
        <v>0</v>
      </c>
      <c r="AB328" s="5">
        <v>0</v>
      </c>
      <c r="AC328" s="5">
        <v>0</v>
      </c>
      <c r="AD328" s="5"/>
      <c r="AE328" s="6">
        <v>14</v>
      </c>
      <c r="AF328" s="122" t="s">
        <v>11</v>
      </c>
      <c r="AH328" s="130" t="s">
        <v>11</v>
      </c>
      <c r="AI328" s="130" t="s">
        <v>748</v>
      </c>
      <c r="AJ328" s="130" t="str">
        <f>VLOOKUP(AI328,Codes!$B$2:$C$166,2)</f>
        <v>Ragi</v>
      </c>
    </row>
    <row r="329" spans="1:36" ht="20.100000000000001" customHeight="1" x14ac:dyDescent="0.25">
      <c r="A329" s="7">
        <v>15</v>
      </c>
      <c r="B329" s="91" t="s">
        <v>458</v>
      </c>
      <c r="C329" s="8">
        <v>20054.712</v>
      </c>
      <c r="D329" s="8">
        <v>25987.148100000002</v>
      </c>
      <c r="E329" s="8">
        <v>29495.033000000003</v>
      </c>
      <c r="F329" s="8">
        <v>25081.118300000002</v>
      </c>
      <c r="G329" s="8">
        <v>21760.084199999998</v>
      </c>
      <c r="H329" s="8">
        <v>28919.607749999999</v>
      </c>
      <c r="I329" s="8">
        <v>34524.981991499997</v>
      </c>
      <c r="J329" s="8">
        <v>29271.740233889996</v>
      </c>
      <c r="K329" s="8">
        <v>27902.249087</v>
      </c>
      <c r="L329" s="8">
        <v>31070.768025599999</v>
      </c>
      <c r="M329" s="8">
        <v>34107.495153831856</v>
      </c>
      <c r="N329" s="8">
        <v>28379.650465907696</v>
      </c>
      <c r="O329" s="8">
        <v>34801.09869842152</v>
      </c>
      <c r="Q329" s="8">
        <v>20054.712</v>
      </c>
      <c r="R329" s="8">
        <v>20200.036</v>
      </c>
      <c r="S329" s="8">
        <v>20636.008000000002</v>
      </c>
      <c r="T329" s="8">
        <v>17293.555999999997</v>
      </c>
      <c r="U329" s="8">
        <v>13515.132</v>
      </c>
      <c r="V329" s="8">
        <v>16145.496399999998</v>
      </c>
      <c r="W329" s="8">
        <v>15474.826140000001</v>
      </c>
      <c r="X329" s="8">
        <v>13584.484972519998</v>
      </c>
      <c r="Y329" s="8">
        <v>12677.40017608</v>
      </c>
      <c r="Z329" s="8">
        <v>13649.0625984</v>
      </c>
      <c r="AA329" s="8">
        <v>14914.80266712</v>
      </c>
      <c r="AB329" s="8">
        <v>13228.843719999999</v>
      </c>
      <c r="AC329" s="8">
        <v>16369.29536</v>
      </c>
      <c r="AD329" s="8"/>
      <c r="AE329" s="9">
        <v>15</v>
      </c>
      <c r="AF329" s="126" t="s">
        <v>12</v>
      </c>
      <c r="AH329" s="130" t="s">
        <v>12</v>
      </c>
      <c r="AI329" s="130" t="s">
        <v>748</v>
      </c>
      <c r="AJ329" s="130" t="str">
        <f>VLOOKUP(AI329,Codes!$B$2:$C$166,2)</f>
        <v>Ragi</v>
      </c>
    </row>
    <row r="330" spans="1:36" ht="20.100000000000001" customHeight="1" x14ac:dyDescent="0.25">
      <c r="A330" s="4">
        <v>16</v>
      </c>
      <c r="B330" s="90" t="s">
        <v>112</v>
      </c>
      <c r="C330" s="5">
        <v>0</v>
      </c>
      <c r="D330" s="5">
        <v>0</v>
      </c>
      <c r="E330" s="5">
        <v>0</v>
      </c>
      <c r="F330" s="5">
        <v>0</v>
      </c>
      <c r="G330" s="5">
        <v>0</v>
      </c>
      <c r="H330" s="5">
        <v>0</v>
      </c>
      <c r="I330" s="5">
        <v>0</v>
      </c>
      <c r="J330" s="5">
        <v>0</v>
      </c>
      <c r="K330" s="5">
        <v>0</v>
      </c>
      <c r="L330" s="5">
        <v>0</v>
      </c>
      <c r="M330" s="5">
        <v>0</v>
      </c>
      <c r="N330" s="5">
        <v>0</v>
      </c>
      <c r="O330" s="5">
        <v>0</v>
      </c>
      <c r="Q330" s="5">
        <v>0</v>
      </c>
      <c r="R330" s="5">
        <v>0</v>
      </c>
      <c r="S330" s="5">
        <v>0</v>
      </c>
      <c r="T330" s="5">
        <v>0</v>
      </c>
      <c r="U330" s="5">
        <v>0</v>
      </c>
      <c r="V330" s="5">
        <v>0</v>
      </c>
      <c r="W330" s="5">
        <v>0</v>
      </c>
      <c r="X330" s="5">
        <v>0</v>
      </c>
      <c r="Y330" s="5">
        <v>0</v>
      </c>
      <c r="Z330" s="5">
        <v>0</v>
      </c>
      <c r="AA330" s="5">
        <v>0</v>
      </c>
      <c r="AB330" s="5">
        <v>0</v>
      </c>
      <c r="AC330" s="5">
        <v>0</v>
      </c>
      <c r="AD330" s="5"/>
      <c r="AE330" s="6">
        <v>16</v>
      </c>
      <c r="AF330" s="122" t="s">
        <v>13</v>
      </c>
      <c r="AH330" s="130" t="s">
        <v>13</v>
      </c>
      <c r="AI330" s="130" t="s">
        <v>748</v>
      </c>
      <c r="AJ330" s="130" t="str">
        <f>VLOOKUP(AI330,Codes!$B$2:$C$166,2)</f>
        <v>Ragi</v>
      </c>
    </row>
    <row r="331" spans="1:36" ht="20.100000000000001" customHeight="1" x14ac:dyDescent="0.25">
      <c r="A331" s="7">
        <v>17</v>
      </c>
      <c r="B331" s="91" t="s">
        <v>113</v>
      </c>
      <c r="C331" s="8">
        <v>0</v>
      </c>
      <c r="D331" s="8">
        <v>0</v>
      </c>
      <c r="E331" s="8">
        <v>0</v>
      </c>
      <c r="F331" s="8">
        <v>0</v>
      </c>
      <c r="G331" s="8">
        <v>0</v>
      </c>
      <c r="H331" s="8">
        <v>0</v>
      </c>
      <c r="I331" s="8">
        <v>0</v>
      </c>
      <c r="J331" s="8">
        <v>0</v>
      </c>
      <c r="K331" s="8">
        <v>0</v>
      </c>
      <c r="L331" s="8">
        <v>0</v>
      </c>
      <c r="M331" s="8">
        <v>0</v>
      </c>
      <c r="N331" s="8">
        <v>0</v>
      </c>
      <c r="O331" s="8">
        <v>0</v>
      </c>
      <c r="Q331" s="8">
        <v>0</v>
      </c>
      <c r="R331" s="8">
        <v>0</v>
      </c>
      <c r="S331" s="8">
        <v>0</v>
      </c>
      <c r="T331" s="8">
        <v>0</v>
      </c>
      <c r="U331" s="8">
        <v>0</v>
      </c>
      <c r="V331" s="8">
        <v>0</v>
      </c>
      <c r="W331" s="8">
        <v>0</v>
      </c>
      <c r="X331" s="8">
        <v>0</v>
      </c>
      <c r="Y331" s="8">
        <v>0</v>
      </c>
      <c r="Z331" s="8">
        <v>0</v>
      </c>
      <c r="AA331" s="8">
        <v>0</v>
      </c>
      <c r="AB331" s="8">
        <v>0</v>
      </c>
      <c r="AC331" s="8">
        <v>0</v>
      </c>
      <c r="AD331" s="8"/>
      <c r="AE331" s="9">
        <v>17</v>
      </c>
      <c r="AF331" s="126" t="s">
        <v>14</v>
      </c>
      <c r="AH331" s="130" t="s">
        <v>14</v>
      </c>
      <c r="AI331" s="130" t="s">
        <v>748</v>
      </c>
      <c r="AJ331" s="130" t="str">
        <f>VLOOKUP(AI331,Codes!$B$2:$C$166,2)</f>
        <v>Ragi</v>
      </c>
    </row>
    <row r="332" spans="1:36" ht="20.100000000000001" customHeight="1" x14ac:dyDescent="0.25">
      <c r="A332" s="4">
        <v>18</v>
      </c>
      <c r="B332" s="90" t="s">
        <v>114</v>
      </c>
      <c r="C332" s="5">
        <v>0</v>
      </c>
      <c r="D332" s="5">
        <v>0</v>
      </c>
      <c r="E332" s="5">
        <v>0</v>
      </c>
      <c r="F332" s="5">
        <v>0</v>
      </c>
      <c r="G332" s="5">
        <v>0</v>
      </c>
      <c r="H332" s="5">
        <v>0</v>
      </c>
      <c r="I332" s="5">
        <v>0</v>
      </c>
      <c r="J332" s="5">
        <v>0</v>
      </c>
      <c r="K332" s="5">
        <v>0</v>
      </c>
      <c r="L332" s="5">
        <v>0</v>
      </c>
      <c r="M332" s="5">
        <v>0</v>
      </c>
      <c r="N332" s="5">
        <v>0</v>
      </c>
      <c r="O332" s="5">
        <v>0</v>
      </c>
      <c r="Q332" s="5">
        <v>0</v>
      </c>
      <c r="R332" s="5">
        <v>0</v>
      </c>
      <c r="S332" s="5">
        <v>0</v>
      </c>
      <c r="T332" s="5">
        <v>0</v>
      </c>
      <c r="U332" s="5">
        <v>0</v>
      </c>
      <c r="V332" s="5">
        <v>0</v>
      </c>
      <c r="W332" s="5">
        <v>0</v>
      </c>
      <c r="X332" s="5">
        <v>0</v>
      </c>
      <c r="Y332" s="5">
        <v>0</v>
      </c>
      <c r="Z332" s="5">
        <v>0</v>
      </c>
      <c r="AA332" s="5">
        <v>0</v>
      </c>
      <c r="AB332" s="5">
        <v>0</v>
      </c>
      <c r="AC332" s="5">
        <v>0</v>
      </c>
      <c r="AD332" s="5"/>
      <c r="AE332" s="6">
        <v>18</v>
      </c>
      <c r="AF332" s="122" t="s">
        <v>15</v>
      </c>
      <c r="AH332" s="130" t="s">
        <v>15</v>
      </c>
      <c r="AI332" s="130" t="s">
        <v>748</v>
      </c>
      <c r="AJ332" s="130" t="str">
        <f>VLOOKUP(AI332,Codes!$B$2:$C$166,2)</f>
        <v>Ragi</v>
      </c>
    </row>
    <row r="333" spans="1:36" ht="20.100000000000001" customHeight="1" x14ac:dyDescent="0.25">
      <c r="A333" s="7">
        <v>19</v>
      </c>
      <c r="B333" s="91" t="s">
        <v>127</v>
      </c>
      <c r="C333" s="8">
        <v>30</v>
      </c>
      <c r="D333" s="8">
        <v>31.9</v>
      </c>
      <c r="E333" s="8">
        <v>36</v>
      </c>
      <c r="F333" s="8">
        <v>39.6</v>
      </c>
      <c r="G333" s="8">
        <v>47.68</v>
      </c>
      <c r="H333" s="8">
        <v>51.52</v>
      </c>
      <c r="I333" s="8">
        <v>63.717020000000012</v>
      </c>
      <c r="J333" s="8">
        <v>69.669249999999991</v>
      </c>
      <c r="K333" s="8">
        <v>69.669249999999991</v>
      </c>
      <c r="L333" s="8">
        <v>69.669249999999991</v>
      </c>
      <c r="M333" s="8">
        <v>48.171200000000006</v>
      </c>
      <c r="N333" s="8">
        <v>92.5</v>
      </c>
      <c r="O333" s="8">
        <v>77.5</v>
      </c>
      <c r="Q333" s="8">
        <v>30</v>
      </c>
      <c r="R333" s="8">
        <v>29</v>
      </c>
      <c r="S333" s="8">
        <v>30</v>
      </c>
      <c r="T333" s="8">
        <v>30</v>
      </c>
      <c r="U333" s="8">
        <v>32</v>
      </c>
      <c r="V333" s="8">
        <v>32</v>
      </c>
      <c r="W333" s="8">
        <v>33.014000000000003</v>
      </c>
      <c r="X333" s="8">
        <v>33.984999999999999</v>
      </c>
      <c r="Y333" s="8">
        <v>33.984999999999999</v>
      </c>
      <c r="Z333" s="8">
        <v>33.984999999999999</v>
      </c>
      <c r="AA333" s="8">
        <v>21.896000000000004</v>
      </c>
      <c r="AB333" s="8">
        <v>37</v>
      </c>
      <c r="AC333" s="8">
        <v>31</v>
      </c>
      <c r="AD333" s="8"/>
      <c r="AE333" s="9">
        <v>19</v>
      </c>
      <c r="AF333" s="126" t="s">
        <v>16</v>
      </c>
      <c r="AH333" s="130" t="s">
        <v>16</v>
      </c>
      <c r="AI333" s="130" t="s">
        <v>748</v>
      </c>
      <c r="AJ333" s="130" t="str">
        <f>VLOOKUP(AI333,Codes!$B$2:$C$166,2)</f>
        <v>Ragi</v>
      </c>
    </row>
    <row r="334" spans="1:36" ht="20.100000000000001" customHeight="1" x14ac:dyDescent="0.25">
      <c r="A334" s="4">
        <v>20</v>
      </c>
      <c r="B334" s="90" t="s">
        <v>460</v>
      </c>
      <c r="C334" s="5">
        <v>3269.0415999999996</v>
      </c>
      <c r="D334" s="5">
        <v>5217.9953000000005</v>
      </c>
      <c r="E334" s="5">
        <v>6005.40672</v>
      </c>
      <c r="F334" s="5">
        <v>5585.5182000000004</v>
      </c>
      <c r="G334" s="5">
        <v>4745.2750000000005</v>
      </c>
      <c r="H334" s="5">
        <v>5697.0348000000013</v>
      </c>
      <c r="I334" s="5">
        <v>5874.84675479</v>
      </c>
      <c r="J334" s="5">
        <v>7335.4130459999988</v>
      </c>
      <c r="K334" s="5">
        <v>8105.4855305000001</v>
      </c>
      <c r="L334" s="5">
        <v>8759.309608800002</v>
      </c>
      <c r="M334" s="5">
        <v>10703.990223999999</v>
      </c>
      <c r="N334" s="5">
        <v>9845.5499999999993</v>
      </c>
      <c r="O334" s="5">
        <v>15468.1428</v>
      </c>
      <c r="Q334" s="5">
        <v>3269.0415999999996</v>
      </c>
      <c r="R334" s="5">
        <v>4656.6127999999999</v>
      </c>
      <c r="S334" s="5">
        <v>4848.0384000000004</v>
      </c>
      <c r="T334" s="5">
        <v>4020.9952000000003</v>
      </c>
      <c r="U334" s="5">
        <v>2996.1808000000001</v>
      </c>
      <c r="V334" s="5">
        <v>3503.8288000000002</v>
      </c>
      <c r="W334" s="5">
        <v>3454.8122128</v>
      </c>
      <c r="X334" s="5">
        <v>2675.2415039999996</v>
      </c>
      <c r="Y334" s="5">
        <v>2774.6759984</v>
      </c>
      <c r="Z334" s="5">
        <v>3477.6806976000003</v>
      </c>
      <c r="AA334" s="5">
        <v>4616.8597311999993</v>
      </c>
      <c r="AB334" s="5">
        <v>3955.4239999999995</v>
      </c>
      <c r="AC334" s="5">
        <v>5909.8688000000002</v>
      </c>
      <c r="AD334" s="5"/>
      <c r="AE334" s="6">
        <v>20</v>
      </c>
      <c r="AF334" s="122" t="s">
        <v>186</v>
      </c>
      <c r="AH334" s="130" t="s">
        <v>186</v>
      </c>
      <c r="AI334" s="130" t="s">
        <v>748</v>
      </c>
      <c r="AJ334" s="130" t="str">
        <f>VLOOKUP(AI334,Codes!$B$2:$C$166,2)</f>
        <v>Ragi</v>
      </c>
    </row>
    <row r="335" spans="1:36" ht="20.100000000000001" customHeight="1" x14ac:dyDescent="0.25">
      <c r="A335" s="7">
        <v>21</v>
      </c>
      <c r="B335" s="91" t="s">
        <v>115</v>
      </c>
      <c r="C335" s="8">
        <v>0</v>
      </c>
      <c r="D335" s="8">
        <v>0</v>
      </c>
      <c r="E335" s="8">
        <v>0</v>
      </c>
      <c r="F335" s="8">
        <v>0</v>
      </c>
      <c r="G335" s="8">
        <v>0</v>
      </c>
      <c r="H335" s="8">
        <v>0</v>
      </c>
      <c r="I335" s="8">
        <v>0</v>
      </c>
      <c r="J335" s="8">
        <v>0</v>
      </c>
      <c r="K335" s="8">
        <v>0</v>
      </c>
      <c r="L335" s="8">
        <v>0</v>
      </c>
      <c r="M335" s="8">
        <v>0</v>
      </c>
      <c r="N335" s="8">
        <v>0</v>
      </c>
      <c r="O335" s="8">
        <v>0</v>
      </c>
      <c r="Q335" s="8">
        <v>0</v>
      </c>
      <c r="R335" s="8">
        <v>0</v>
      </c>
      <c r="S335" s="8">
        <v>0</v>
      </c>
      <c r="T335" s="8">
        <v>0</v>
      </c>
      <c r="U335" s="8">
        <v>0</v>
      </c>
      <c r="V335" s="8">
        <v>0</v>
      </c>
      <c r="W335" s="8">
        <v>0</v>
      </c>
      <c r="X335" s="8">
        <v>0</v>
      </c>
      <c r="Y335" s="8">
        <v>0</v>
      </c>
      <c r="Z335" s="8">
        <v>0</v>
      </c>
      <c r="AA335" s="8">
        <v>0</v>
      </c>
      <c r="AB335" s="8">
        <v>0</v>
      </c>
      <c r="AC335" s="8">
        <v>0</v>
      </c>
      <c r="AD335" s="8"/>
      <c r="AE335" s="9">
        <v>21</v>
      </c>
      <c r="AF335" s="126" t="s">
        <v>17</v>
      </c>
      <c r="AH335" s="130" t="s">
        <v>17</v>
      </c>
      <c r="AI335" s="130" t="s">
        <v>748</v>
      </c>
      <c r="AJ335" s="130" t="str">
        <f>VLOOKUP(AI335,Codes!$B$2:$C$166,2)</f>
        <v>Ragi</v>
      </c>
    </row>
    <row r="336" spans="1:36" ht="20.100000000000001" customHeight="1" x14ac:dyDescent="0.25">
      <c r="A336" s="4">
        <v>22</v>
      </c>
      <c r="B336" s="90" t="s">
        <v>116</v>
      </c>
      <c r="C336" s="5">
        <v>0</v>
      </c>
      <c r="D336" s="5">
        <v>0</v>
      </c>
      <c r="E336" s="5">
        <v>0</v>
      </c>
      <c r="F336" s="5">
        <v>0</v>
      </c>
      <c r="G336" s="5">
        <v>0</v>
      </c>
      <c r="H336" s="5">
        <v>0</v>
      </c>
      <c r="I336" s="5">
        <v>0</v>
      </c>
      <c r="J336" s="5">
        <v>0</v>
      </c>
      <c r="K336" s="5">
        <v>0</v>
      </c>
      <c r="L336" s="5">
        <v>0</v>
      </c>
      <c r="M336" s="5">
        <v>0</v>
      </c>
      <c r="N336" s="5">
        <v>0</v>
      </c>
      <c r="O336" s="5">
        <v>0</v>
      </c>
      <c r="Q336" s="5">
        <v>0</v>
      </c>
      <c r="R336" s="5">
        <v>0</v>
      </c>
      <c r="S336" s="5">
        <v>0</v>
      </c>
      <c r="T336" s="5">
        <v>0</v>
      </c>
      <c r="U336" s="5">
        <v>0</v>
      </c>
      <c r="V336" s="5">
        <v>0</v>
      </c>
      <c r="W336" s="5">
        <v>0</v>
      </c>
      <c r="X336" s="5">
        <v>0</v>
      </c>
      <c r="Y336" s="5">
        <v>0</v>
      </c>
      <c r="Z336" s="5">
        <v>0</v>
      </c>
      <c r="AA336" s="5">
        <v>0</v>
      </c>
      <c r="AB336" s="5">
        <v>0</v>
      </c>
      <c r="AC336" s="5">
        <v>0</v>
      </c>
      <c r="AD336" s="5"/>
      <c r="AE336" s="6">
        <v>22</v>
      </c>
      <c r="AF336" s="122" t="s">
        <v>18</v>
      </c>
      <c r="AH336" s="130" t="s">
        <v>18</v>
      </c>
      <c r="AI336" s="130" t="s">
        <v>748</v>
      </c>
      <c r="AJ336" s="130" t="str">
        <f>VLOOKUP(AI336,Codes!$B$2:$C$166,2)</f>
        <v>Ragi</v>
      </c>
    </row>
    <row r="337" spans="1:36" ht="20.100000000000001" customHeight="1" x14ac:dyDescent="0.25">
      <c r="A337" s="7">
        <v>23</v>
      </c>
      <c r="B337" s="91" t="s">
        <v>117</v>
      </c>
      <c r="C337" s="8">
        <v>596.64300000000003</v>
      </c>
      <c r="D337" s="8">
        <v>690.88</v>
      </c>
      <c r="E337" s="8">
        <v>764.41470000000004</v>
      </c>
      <c r="F337" s="8">
        <v>712.8</v>
      </c>
      <c r="G337" s="8">
        <v>740.30400000000009</v>
      </c>
      <c r="H337" s="8">
        <v>764.92840000000001</v>
      </c>
      <c r="I337" s="8">
        <v>796.14277763999996</v>
      </c>
      <c r="J337" s="8">
        <v>755.30835407999984</v>
      </c>
      <c r="K337" s="8">
        <v>828.70152246000009</v>
      </c>
      <c r="L337" s="8">
        <v>755.21545944000002</v>
      </c>
      <c r="M337" s="8">
        <v>764.57129850000013</v>
      </c>
      <c r="N337" s="8">
        <v>115.39949999999999</v>
      </c>
      <c r="O337" s="8">
        <v>769.01456900000005</v>
      </c>
      <c r="Q337" s="8">
        <v>596.64300000000003</v>
      </c>
      <c r="R337" s="8">
        <v>587.99599999999998</v>
      </c>
      <c r="S337" s="8">
        <v>603.56060000000002</v>
      </c>
      <c r="T337" s="8">
        <v>513.6318</v>
      </c>
      <c r="U337" s="8">
        <v>503.25540000000001</v>
      </c>
      <c r="V337" s="8">
        <v>465.20859999999999</v>
      </c>
      <c r="W337" s="8">
        <v>440.22551465999999</v>
      </c>
      <c r="X337" s="8">
        <v>377.2942051199999</v>
      </c>
      <c r="Y337" s="8">
        <v>409.2510959600001</v>
      </c>
      <c r="Z337" s="8">
        <v>368.71707287999999</v>
      </c>
      <c r="AA337" s="8">
        <v>367.80239322000011</v>
      </c>
      <c r="AB337" s="8">
        <v>51.881999999999998</v>
      </c>
      <c r="AC337" s="8">
        <v>328.58600000000001</v>
      </c>
      <c r="AD337" s="8"/>
      <c r="AE337" s="9">
        <v>23</v>
      </c>
      <c r="AF337" s="126" t="s">
        <v>19</v>
      </c>
      <c r="AH337" s="130" t="s">
        <v>19</v>
      </c>
      <c r="AI337" s="130" t="s">
        <v>748</v>
      </c>
      <c r="AJ337" s="130" t="str">
        <f>VLOOKUP(AI337,Codes!$B$2:$C$166,2)</f>
        <v>Ragi</v>
      </c>
    </row>
    <row r="338" spans="1:36" ht="20.100000000000001" customHeight="1" x14ac:dyDescent="0.25">
      <c r="A338" s="4">
        <v>24</v>
      </c>
      <c r="B338" s="90" t="s">
        <v>461</v>
      </c>
      <c r="C338" s="5">
        <v>28022.54</v>
      </c>
      <c r="D338" s="5">
        <v>24967.7212</v>
      </c>
      <c r="E338" s="5">
        <v>77892.229800000001</v>
      </c>
      <c r="F338" s="5">
        <v>75401.205799999996</v>
      </c>
      <c r="G338" s="5">
        <v>55753.862999999998</v>
      </c>
      <c r="H338" s="5">
        <v>25586.548000000003</v>
      </c>
      <c r="I338" s="5">
        <v>79289.954989200007</v>
      </c>
      <c r="J338" s="5">
        <v>68556.853560000003</v>
      </c>
      <c r="K338" s="5">
        <v>81524.164846199987</v>
      </c>
      <c r="L338" s="5">
        <v>90847.97622479999</v>
      </c>
      <c r="M338" s="5">
        <v>70319.013510399993</v>
      </c>
      <c r="N338" s="5">
        <v>65427.46</v>
      </c>
      <c r="O338" s="5">
        <v>93792.664000000004</v>
      </c>
      <c r="Q338" s="5">
        <v>28022.54</v>
      </c>
      <c r="R338" s="5">
        <v>17233.425999999999</v>
      </c>
      <c r="S338" s="5">
        <v>45147.563999999991</v>
      </c>
      <c r="T338" s="5">
        <v>43563.898000000001</v>
      </c>
      <c r="U338" s="5">
        <v>33785.289999999994</v>
      </c>
      <c r="V338" s="5">
        <v>14257.978000000001</v>
      </c>
      <c r="W338" s="5">
        <v>40033.748243999995</v>
      </c>
      <c r="X338" s="5">
        <v>31897.624920000002</v>
      </c>
      <c r="Y338" s="5">
        <v>34202.871948</v>
      </c>
      <c r="Z338" s="5">
        <v>35965.107192000003</v>
      </c>
      <c r="AA338" s="5">
        <v>28345.084543999998</v>
      </c>
      <c r="AB338" s="5">
        <v>25729.9</v>
      </c>
      <c r="AC338" s="5">
        <v>30421.09</v>
      </c>
      <c r="AD338" s="5"/>
      <c r="AE338" s="6">
        <v>24</v>
      </c>
      <c r="AF338" s="122" t="s">
        <v>20</v>
      </c>
      <c r="AH338" s="130" t="s">
        <v>20</v>
      </c>
      <c r="AI338" s="130" t="s">
        <v>748</v>
      </c>
      <c r="AJ338" s="130" t="str">
        <f>VLOOKUP(AI338,Codes!$B$2:$C$166,2)</f>
        <v>Ragi</v>
      </c>
    </row>
    <row r="339" spans="1:36" ht="20.100000000000001" customHeight="1" x14ac:dyDescent="0.25">
      <c r="A339" s="7">
        <v>25</v>
      </c>
      <c r="B339" s="127" t="s">
        <v>188</v>
      </c>
      <c r="C339" s="8">
        <v>302.37986000000001</v>
      </c>
      <c r="D339" s="8">
        <v>387.66</v>
      </c>
      <c r="E339" s="8">
        <v>456.63</v>
      </c>
      <c r="F339" s="8">
        <v>248.11112</v>
      </c>
      <c r="G339" s="8">
        <v>84.383380000000002</v>
      </c>
      <c r="H339" s="8">
        <v>310.55040000000002</v>
      </c>
      <c r="I339" s="8">
        <v>309.58008599999999</v>
      </c>
      <c r="J339" s="8">
        <v>303.71021999999999</v>
      </c>
      <c r="K339" s="8">
        <v>691.20371399999999</v>
      </c>
      <c r="L339" s="8">
        <v>355.68414899999993</v>
      </c>
      <c r="M339" s="8">
        <v>491.22104400000006</v>
      </c>
      <c r="N339" s="8">
        <v>0</v>
      </c>
      <c r="O339" s="8">
        <v>0</v>
      </c>
      <c r="Q339" s="8">
        <v>302.37986000000001</v>
      </c>
      <c r="R339" s="8">
        <v>324.20999999999998</v>
      </c>
      <c r="S339" s="8">
        <v>324.20999999999998</v>
      </c>
      <c r="T339" s="8">
        <v>188.90635999999998</v>
      </c>
      <c r="U339" s="8">
        <v>55.547979999999995</v>
      </c>
      <c r="V339" s="8">
        <v>141.78784000000002</v>
      </c>
      <c r="W339" s="8">
        <v>122.87558999999999</v>
      </c>
      <c r="X339" s="8">
        <v>105.58439</v>
      </c>
      <c r="Y339" s="8">
        <v>341.71733999999998</v>
      </c>
      <c r="Z339" s="8">
        <v>145.13801000000001</v>
      </c>
      <c r="AA339" s="8">
        <v>177.99129000000002</v>
      </c>
      <c r="AB339" s="8">
        <v>0</v>
      </c>
      <c r="AC339" s="8">
        <v>0</v>
      </c>
      <c r="AD339" s="8"/>
      <c r="AE339" s="9">
        <v>25</v>
      </c>
      <c r="AF339" s="126" t="s">
        <v>187</v>
      </c>
      <c r="AH339" s="130" t="s">
        <v>187</v>
      </c>
      <c r="AI339" s="130" t="s">
        <v>748</v>
      </c>
      <c r="AJ339" s="130" t="str">
        <f>VLOOKUP(AI339,Codes!$B$2:$C$166,2)</f>
        <v>Ragi</v>
      </c>
    </row>
    <row r="340" spans="1:36" ht="20.100000000000001" customHeight="1" x14ac:dyDescent="0.25">
      <c r="A340" s="4">
        <v>26</v>
      </c>
      <c r="B340" s="90" t="s">
        <v>118</v>
      </c>
      <c r="C340" s="5">
        <v>0</v>
      </c>
      <c r="D340" s="5">
        <v>0</v>
      </c>
      <c r="E340" s="5">
        <v>0</v>
      </c>
      <c r="F340" s="5">
        <v>0</v>
      </c>
      <c r="G340" s="5">
        <v>0</v>
      </c>
      <c r="H340" s="5">
        <v>0</v>
      </c>
      <c r="I340" s="5">
        <v>0</v>
      </c>
      <c r="J340" s="5">
        <v>0</v>
      </c>
      <c r="K340" s="5">
        <v>0</v>
      </c>
      <c r="L340" s="5">
        <v>0</v>
      </c>
      <c r="M340" s="5">
        <v>0</v>
      </c>
      <c r="N340" s="5">
        <v>0</v>
      </c>
      <c r="O340" s="5">
        <v>0</v>
      </c>
      <c r="Q340" s="5">
        <v>0</v>
      </c>
      <c r="R340" s="5">
        <v>0</v>
      </c>
      <c r="S340" s="5">
        <v>0</v>
      </c>
      <c r="T340" s="5">
        <v>0</v>
      </c>
      <c r="U340" s="5">
        <v>0</v>
      </c>
      <c r="V340" s="5">
        <v>0</v>
      </c>
      <c r="W340" s="5">
        <v>0</v>
      </c>
      <c r="X340" s="5">
        <v>0</v>
      </c>
      <c r="Y340" s="5">
        <v>0</v>
      </c>
      <c r="Z340" s="5">
        <v>0</v>
      </c>
      <c r="AA340" s="5">
        <v>0</v>
      </c>
      <c r="AB340" s="5">
        <v>0</v>
      </c>
      <c r="AC340" s="5">
        <v>0</v>
      </c>
      <c r="AD340" s="5"/>
      <c r="AE340" s="6">
        <v>26</v>
      </c>
      <c r="AF340" s="122" t="s">
        <v>21</v>
      </c>
      <c r="AH340" s="130" t="s">
        <v>495</v>
      </c>
      <c r="AI340" s="130" t="s">
        <v>748</v>
      </c>
      <c r="AJ340" s="130" t="str">
        <f>VLOOKUP(AI340,Codes!$B$2:$C$166,2)</f>
        <v>Ragi</v>
      </c>
    </row>
    <row r="341" spans="1:36" ht="20.100000000000001" customHeight="1" x14ac:dyDescent="0.25">
      <c r="A341" s="7">
        <v>27</v>
      </c>
      <c r="B341" s="91" t="s">
        <v>119</v>
      </c>
      <c r="C341" s="8">
        <v>36</v>
      </c>
      <c r="D341" s="8">
        <v>0</v>
      </c>
      <c r="E341" s="8">
        <v>0</v>
      </c>
      <c r="F341" s="8">
        <v>0</v>
      </c>
      <c r="G341" s="8">
        <v>0</v>
      </c>
      <c r="H341" s="8">
        <v>0</v>
      </c>
      <c r="I341" s="8">
        <v>0</v>
      </c>
      <c r="J341" s="8">
        <v>0</v>
      </c>
      <c r="K341" s="8">
        <v>0</v>
      </c>
      <c r="L341" s="8">
        <v>0</v>
      </c>
      <c r="M341" s="8">
        <v>0</v>
      </c>
      <c r="N341" s="8">
        <v>0</v>
      </c>
      <c r="O341" s="8">
        <v>0</v>
      </c>
      <c r="Q341" s="8">
        <v>36</v>
      </c>
      <c r="R341" s="8">
        <v>0</v>
      </c>
      <c r="S341" s="8">
        <v>0</v>
      </c>
      <c r="T341" s="8">
        <v>0</v>
      </c>
      <c r="U341" s="8">
        <v>0</v>
      </c>
      <c r="V341" s="8">
        <v>0</v>
      </c>
      <c r="W341" s="8">
        <v>0</v>
      </c>
      <c r="X341" s="8">
        <v>0</v>
      </c>
      <c r="Y341" s="8">
        <v>0</v>
      </c>
      <c r="Z341" s="8">
        <v>0</v>
      </c>
      <c r="AA341" s="8">
        <v>0</v>
      </c>
      <c r="AB341" s="8">
        <v>0</v>
      </c>
      <c r="AC341" s="8">
        <v>0</v>
      </c>
      <c r="AD341" s="8"/>
      <c r="AE341" s="9">
        <v>27</v>
      </c>
      <c r="AF341" s="126" t="s">
        <v>22</v>
      </c>
      <c r="AH341" s="130" t="s">
        <v>26</v>
      </c>
      <c r="AI341" s="130" t="s">
        <v>748</v>
      </c>
      <c r="AJ341" s="130" t="str">
        <f>VLOOKUP(AI341,Codes!$B$2:$C$166,2)</f>
        <v>Ragi</v>
      </c>
    </row>
    <row r="342" spans="1:36" ht="20.100000000000001" customHeight="1" x14ac:dyDescent="0.25">
      <c r="A342" s="4">
        <v>28</v>
      </c>
      <c r="B342" s="90" t="s">
        <v>125</v>
      </c>
      <c r="C342" s="5">
        <v>18935.5674</v>
      </c>
      <c r="D342" s="5">
        <v>20474.544149999998</v>
      </c>
      <c r="E342" s="5">
        <v>20966.18175</v>
      </c>
      <c r="F342" s="5">
        <v>22442.561760000001</v>
      </c>
      <c r="G342" s="5">
        <v>24065.6031</v>
      </c>
      <c r="H342" s="5">
        <v>20880</v>
      </c>
      <c r="I342" s="5">
        <v>25424.9012133</v>
      </c>
      <c r="J342" s="5">
        <v>24178.950854400002</v>
      </c>
      <c r="K342" s="5">
        <v>30795.620856000005</v>
      </c>
      <c r="L342" s="5">
        <v>35635.035900199997</v>
      </c>
      <c r="M342" s="5">
        <v>32458.578517600006</v>
      </c>
      <c r="N342" s="5">
        <v>30019.644</v>
      </c>
      <c r="O342" s="5">
        <v>38007.851999999999</v>
      </c>
      <c r="Q342" s="5">
        <v>18935.5674</v>
      </c>
      <c r="R342" s="5">
        <v>18881.154850000003</v>
      </c>
      <c r="S342" s="5">
        <v>16748.18289</v>
      </c>
      <c r="T342" s="5">
        <v>16947.332822999997</v>
      </c>
      <c r="U342" s="5">
        <v>16385.795307</v>
      </c>
      <c r="V342" s="5">
        <v>17412.016</v>
      </c>
      <c r="W342" s="5">
        <v>15322.6829051</v>
      </c>
      <c r="X342" s="5">
        <v>11954.219584800001</v>
      </c>
      <c r="Y342" s="5">
        <v>13072.071012000002</v>
      </c>
      <c r="Z342" s="5">
        <v>14131.0480601</v>
      </c>
      <c r="AA342" s="5">
        <v>13832.540810800001</v>
      </c>
      <c r="AB342" s="5">
        <v>12431.091173000001</v>
      </c>
      <c r="AC342" s="5">
        <v>11531.107596</v>
      </c>
      <c r="AD342" s="5"/>
      <c r="AE342" s="6">
        <v>28</v>
      </c>
      <c r="AF342" s="122" t="s">
        <v>67</v>
      </c>
      <c r="AH342" s="130" t="s">
        <v>27</v>
      </c>
      <c r="AI342" s="130" t="s">
        <v>748</v>
      </c>
      <c r="AJ342" s="130" t="str">
        <f>VLOOKUP(AI342,Codes!$B$2:$C$166,2)</f>
        <v>Ragi</v>
      </c>
    </row>
    <row r="343" spans="1:36" ht="20.100000000000001" customHeight="1" x14ac:dyDescent="0.25">
      <c r="A343" s="7">
        <v>29</v>
      </c>
      <c r="B343" s="91" t="s">
        <v>120</v>
      </c>
      <c r="C343" s="8">
        <v>1010.6327799999999</v>
      </c>
      <c r="D343" s="8">
        <v>2069.0857452</v>
      </c>
      <c r="E343" s="8">
        <v>2245.5384300000001</v>
      </c>
      <c r="F343" s="8">
        <v>2184.5625410000002</v>
      </c>
      <c r="G343" s="8">
        <v>2480.36375</v>
      </c>
      <c r="H343" s="8">
        <v>2689.7808267000005</v>
      </c>
      <c r="I343" s="8">
        <v>3912.3759480000012</v>
      </c>
      <c r="J343" s="8">
        <v>775.37753703600004</v>
      </c>
      <c r="K343" s="8">
        <v>1129.3090261151999</v>
      </c>
      <c r="L343" s="8">
        <v>1809.444370485</v>
      </c>
      <c r="M343" s="8">
        <v>1759.5839991071998</v>
      </c>
      <c r="N343" s="8">
        <v>1546.2892980000001</v>
      </c>
      <c r="O343" s="8">
        <v>1994.820890019231</v>
      </c>
      <c r="Q343" s="8">
        <v>1010.6327799999999</v>
      </c>
      <c r="R343" s="8">
        <v>1478.9748000000002</v>
      </c>
      <c r="S343" s="8">
        <v>1364.354253</v>
      </c>
      <c r="T343" s="8">
        <v>1366.819211</v>
      </c>
      <c r="U343" s="8">
        <v>1540.5987500000001</v>
      </c>
      <c r="V343" s="8">
        <v>1354.3711731000003</v>
      </c>
      <c r="W343" s="8">
        <v>1671.2415240000005</v>
      </c>
      <c r="X343" s="8">
        <v>361.14469401700001</v>
      </c>
      <c r="Y343" s="8">
        <v>514.41997288560003</v>
      </c>
      <c r="Z343" s="8">
        <v>797.30508510430013</v>
      </c>
      <c r="AA343" s="8">
        <v>771.94793891040001</v>
      </c>
      <c r="AB343" s="8">
        <v>712.37286200000005</v>
      </c>
      <c r="AC343" s="8">
        <v>767.83441700000014</v>
      </c>
      <c r="AD343" s="8"/>
      <c r="AE343" s="9">
        <v>29</v>
      </c>
      <c r="AF343" s="126" t="s">
        <v>23</v>
      </c>
      <c r="AH343" s="130" t="s">
        <v>28</v>
      </c>
      <c r="AI343" s="130" t="s">
        <v>748</v>
      </c>
      <c r="AJ343" s="130" t="str">
        <f>VLOOKUP(AI343,Codes!$B$2:$C$166,2)</f>
        <v>Ragi</v>
      </c>
    </row>
    <row r="344" spans="1:36" ht="20.100000000000001" customHeight="1" x14ac:dyDescent="0.25">
      <c r="A344" s="4">
        <v>30</v>
      </c>
      <c r="B344" s="90" t="s">
        <v>442</v>
      </c>
      <c r="C344" s="5">
        <v>0</v>
      </c>
      <c r="D344" s="5">
        <v>0</v>
      </c>
      <c r="E344" s="5">
        <v>0</v>
      </c>
      <c r="F344" s="5">
        <v>0</v>
      </c>
      <c r="G344" s="5">
        <v>0</v>
      </c>
      <c r="H344" s="5">
        <v>0</v>
      </c>
      <c r="I344" s="5">
        <v>0</v>
      </c>
      <c r="J344" s="5">
        <v>0</v>
      </c>
      <c r="K344" s="5">
        <v>0</v>
      </c>
      <c r="L344" s="5">
        <v>0</v>
      </c>
      <c r="M344" s="5">
        <v>0</v>
      </c>
      <c r="N344" s="5">
        <v>0</v>
      </c>
      <c r="O344" s="5">
        <v>0</v>
      </c>
      <c r="Q344" s="5">
        <v>0</v>
      </c>
      <c r="R344" s="5">
        <v>0</v>
      </c>
      <c r="S344" s="5">
        <v>0</v>
      </c>
      <c r="T344" s="5">
        <v>0</v>
      </c>
      <c r="U344" s="5">
        <v>0</v>
      </c>
      <c r="V344" s="5">
        <v>0</v>
      </c>
      <c r="W344" s="5">
        <v>0</v>
      </c>
      <c r="X344" s="5">
        <v>0</v>
      </c>
      <c r="Y344" s="5">
        <v>0</v>
      </c>
      <c r="Z344" s="5">
        <v>0</v>
      </c>
      <c r="AA344" s="5">
        <v>0</v>
      </c>
      <c r="AB344" s="5">
        <v>0</v>
      </c>
      <c r="AC344" s="5">
        <v>0</v>
      </c>
      <c r="AD344" s="5"/>
      <c r="AE344" s="6">
        <v>30</v>
      </c>
      <c r="AF344" s="122" t="s">
        <v>24</v>
      </c>
      <c r="AH344" s="130" t="s">
        <v>68</v>
      </c>
      <c r="AI344" s="130" t="s">
        <v>748</v>
      </c>
      <c r="AJ344" s="130" t="str">
        <f>VLOOKUP(AI344,Codes!$B$2:$C$166,2)</f>
        <v>Ragi</v>
      </c>
    </row>
    <row r="345" spans="1:36" ht="20.100000000000001" customHeight="1" x14ac:dyDescent="0.25">
      <c r="A345" s="7">
        <v>31</v>
      </c>
      <c r="B345" s="91" t="s">
        <v>126</v>
      </c>
      <c r="C345" s="8">
        <v>0</v>
      </c>
      <c r="D345" s="8">
        <v>0</v>
      </c>
      <c r="E345" s="8">
        <v>0</v>
      </c>
      <c r="F345" s="8">
        <v>0</v>
      </c>
      <c r="G345" s="8">
        <v>0</v>
      </c>
      <c r="H345" s="8">
        <v>0</v>
      </c>
      <c r="I345" s="8">
        <v>0</v>
      </c>
      <c r="J345" s="8">
        <v>0</v>
      </c>
      <c r="K345" s="8">
        <v>0</v>
      </c>
      <c r="L345" s="8">
        <v>0</v>
      </c>
      <c r="M345" s="8">
        <v>0</v>
      </c>
      <c r="N345" s="8">
        <v>0</v>
      </c>
      <c r="O345" s="8">
        <v>0</v>
      </c>
      <c r="Q345" s="8">
        <v>0</v>
      </c>
      <c r="R345" s="8">
        <v>0</v>
      </c>
      <c r="S345" s="8">
        <v>0</v>
      </c>
      <c r="T345" s="8">
        <v>0</v>
      </c>
      <c r="U345" s="8">
        <v>0</v>
      </c>
      <c r="V345" s="8">
        <v>0</v>
      </c>
      <c r="W345" s="8">
        <v>0</v>
      </c>
      <c r="X345" s="8">
        <v>0</v>
      </c>
      <c r="Y345" s="8">
        <v>0</v>
      </c>
      <c r="Z345" s="8">
        <v>0</v>
      </c>
      <c r="AA345" s="8">
        <v>0</v>
      </c>
      <c r="AB345" s="8">
        <v>0</v>
      </c>
      <c r="AC345" s="8">
        <v>0</v>
      </c>
      <c r="AD345" s="8"/>
      <c r="AE345" s="9">
        <v>31</v>
      </c>
      <c r="AF345" s="126" t="s">
        <v>29</v>
      </c>
      <c r="AH345" s="130" t="s">
        <v>187</v>
      </c>
      <c r="AI345" s="130" t="s">
        <v>748</v>
      </c>
      <c r="AJ345" s="130" t="str">
        <f>VLOOKUP(AI345,Codes!$B$2:$C$166,2)</f>
        <v>Ragi</v>
      </c>
    </row>
    <row r="346" spans="1:36" ht="20.100000000000001" customHeight="1" x14ac:dyDescent="0.25">
      <c r="A346" s="4">
        <v>32</v>
      </c>
      <c r="B346" s="90" t="s">
        <v>444</v>
      </c>
      <c r="C346" s="5">
        <v>122.74799999999999</v>
      </c>
      <c r="D346" s="5">
        <v>114.27600000000001</v>
      </c>
      <c r="E346" s="5">
        <v>115.544</v>
      </c>
      <c r="F346" s="5">
        <v>111.06020298507462</v>
      </c>
      <c r="G346" s="5">
        <v>172.52455013134329</v>
      </c>
      <c r="H346" s="5">
        <v>192.5865105671642</v>
      </c>
      <c r="I346" s="5">
        <v>224.37192208955227</v>
      </c>
      <c r="J346" s="5">
        <v>188.66077382686566</v>
      </c>
      <c r="K346" s="5">
        <v>217.58122477611943</v>
      </c>
      <c r="L346" s="5">
        <v>211.38390228179105</v>
      </c>
      <c r="M346" s="5">
        <v>216.47990573164176</v>
      </c>
      <c r="N346" s="5">
        <v>202.80558805970148</v>
      </c>
      <c r="O346" s="5">
        <v>246.2029062686567</v>
      </c>
      <c r="Q346" s="5">
        <v>122.74799999999999</v>
      </c>
      <c r="R346" s="5">
        <v>109.45030000000001</v>
      </c>
      <c r="S346" s="5">
        <v>106.38159999999999</v>
      </c>
      <c r="T346" s="5">
        <v>106.38159999999999</v>
      </c>
      <c r="U346" s="5">
        <v>165.25665529999998</v>
      </c>
      <c r="V346" s="5">
        <v>149.54798</v>
      </c>
      <c r="W346" s="5">
        <v>147.80905000000001</v>
      </c>
      <c r="X346" s="5">
        <v>135.513792</v>
      </c>
      <c r="Y346" s="5">
        <v>151.90065000000001</v>
      </c>
      <c r="Z346" s="5">
        <v>142.7907026</v>
      </c>
      <c r="AA346" s="5">
        <v>144.08722834999998</v>
      </c>
      <c r="AB346" s="5">
        <v>143.20599999999999</v>
      </c>
      <c r="AC346" s="5">
        <v>145.25179999999997</v>
      </c>
      <c r="AD346" s="5"/>
      <c r="AE346" s="6">
        <v>32</v>
      </c>
      <c r="AF346" s="122" t="s">
        <v>25</v>
      </c>
      <c r="AH346" s="130" t="s">
        <v>25</v>
      </c>
      <c r="AI346" s="130" t="s">
        <v>748</v>
      </c>
      <c r="AJ346" s="130" t="str">
        <f>VLOOKUP(AI346,Codes!$B$2:$C$166,2)</f>
        <v>Ragi</v>
      </c>
    </row>
    <row r="347" spans="1:36" ht="20.100000000000001" customHeight="1" x14ac:dyDescent="0.25">
      <c r="A347" s="7">
        <v>33</v>
      </c>
      <c r="B347" s="91" t="s">
        <v>443</v>
      </c>
      <c r="C347" s="8">
        <v>0</v>
      </c>
      <c r="D347" s="8">
        <v>0</v>
      </c>
      <c r="E347" s="8">
        <v>0</v>
      </c>
      <c r="F347" s="8">
        <v>0</v>
      </c>
      <c r="G347" s="8">
        <v>0</v>
      </c>
      <c r="H347" s="8">
        <v>0</v>
      </c>
      <c r="I347" s="8">
        <v>0</v>
      </c>
      <c r="J347" s="8">
        <v>0</v>
      </c>
      <c r="K347" s="8">
        <v>0</v>
      </c>
      <c r="L347" s="8">
        <v>0</v>
      </c>
      <c r="M347" s="8">
        <v>0</v>
      </c>
      <c r="N347" s="8">
        <v>0</v>
      </c>
      <c r="O347" s="8">
        <v>0</v>
      </c>
      <c r="Q347" s="8">
        <v>0</v>
      </c>
      <c r="R347" s="8">
        <v>0</v>
      </c>
      <c r="S347" s="8">
        <v>0</v>
      </c>
      <c r="T347" s="8">
        <v>0</v>
      </c>
      <c r="U347" s="8">
        <v>0</v>
      </c>
      <c r="V347" s="8">
        <v>0</v>
      </c>
      <c r="W347" s="8">
        <v>0</v>
      </c>
      <c r="X347" s="8">
        <v>0</v>
      </c>
      <c r="Y347" s="8">
        <v>0</v>
      </c>
      <c r="Z347" s="8">
        <v>0</v>
      </c>
      <c r="AA347" s="8">
        <v>0</v>
      </c>
      <c r="AB347" s="8">
        <v>0</v>
      </c>
      <c r="AC347" s="8">
        <v>0</v>
      </c>
      <c r="AD347" s="8"/>
      <c r="AE347" s="9">
        <v>33</v>
      </c>
      <c r="AF347" s="126" t="s">
        <v>26</v>
      </c>
      <c r="AH347" s="130" t="s">
        <v>187</v>
      </c>
      <c r="AI347" s="130" t="s">
        <v>748</v>
      </c>
      <c r="AJ347" s="130" t="str">
        <f>VLOOKUP(AI347,Codes!$B$2:$C$166,2)</f>
        <v>Ragi</v>
      </c>
    </row>
    <row r="348" spans="1:36" ht="20.100000000000001" customHeight="1" x14ac:dyDescent="0.25">
      <c r="A348" s="4">
        <v>34</v>
      </c>
      <c r="B348" s="90" t="s">
        <v>121</v>
      </c>
      <c r="C348" s="5">
        <v>0</v>
      </c>
      <c r="D348" s="5">
        <v>0</v>
      </c>
      <c r="E348" s="5">
        <v>0</v>
      </c>
      <c r="F348" s="5">
        <v>0</v>
      </c>
      <c r="G348" s="5">
        <v>0</v>
      </c>
      <c r="H348" s="5">
        <v>0</v>
      </c>
      <c r="I348" s="5">
        <v>0</v>
      </c>
      <c r="J348" s="5">
        <v>0</v>
      </c>
      <c r="K348" s="5">
        <v>0</v>
      </c>
      <c r="L348" s="5">
        <v>0</v>
      </c>
      <c r="M348" s="5">
        <v>0</v>
      </c>
      <c r="N348" s="5">
        <v>0</v>
      </c>
      <c r="O348" s="5">
        <v>0</v>
      </c>
      <c r="Q348" s="5">
        <v>0</v>
      </c>
      <c r="R348" s="5">
        <v>0</v>
      </c>
      <c r="S348" s="5">
        <v>0</v>
      </c>
      <c r="T348" s="5">
        <v>0</v>
      </c>
      <c r="U348" s="5">
        <v>0</v>
      </c>
      <c r="V348" s="5">
        <v>0</v>
      </c>
      <c r="W348" s="5">
        <v>0</v>
      </c>
      <c r="X348" s="5">
        <v>0</v>
      </c>
      <c r="Y348" s="5">
        <v>0</v>
      </c>
      <c r="Z348" s="5">
        <v>0</v>
      </c>
      <c r="AA348" s="5">
        <v>0</v>
      </c>
      <c r="AB348" s="5">
        <v>0</v>
      </c>
      <c r="AC348" s="5">
        <v>0</v>
      </c>
      <c r="AD348" s="5"/>
      <c r="AE348" s="6">
        <v>34</v>
      </c>
      <c r="AF348" s="122" t="s">
        <v>27</v>
      </c>
      <c r="AH348" s="130" t="s">
        <v>21</v>
      </c>
      <c r="AI348" s="130" t="s">
        <v>748</v>
      </c>
      <c r="AJ348" s="130" t="str">
        <f>VLOOKUP(AI348,Codes!$B$2:$C$166,2)</f>
        <v>Ragi</v>
      </c>
    </row>
    <row r="349" spans="1:36" ht="20.100000000000001" customHeight="1" x14ac:dyDescent="0.25">
      <c r="A349" s="7">
        <v>35</v>
      </c>
      <c r="B349" s="91" t="s">
        <v>122</v>
      </c>
      <c r="C349" s="8">
        <v>0</v>
      </c>
      <c r="D349" s="8">
        <v>0</v>
      </c>
      <c r="E349" s="8">
        <v>0</v>
      </c>
      <c r="F349" s="8">
        <v>0</v>
      </c>
      <c r="G349" s="8">
        <v>0</v>
      </c>
      <c r="H349" s="8">
        <v>0</v>
      </c>
      <c r="I349" s="8">
        <v>0</v>
      </c>
      <c r="J349" s="8">
        <v>0</v>
      </c>
      <c r="K349" s="8">
        <v>0</v>
      </c>
      <c r="L349" s="8">
        <v>0</v>
      </c>
      <c r="M349" s="8">
        <v>0</v>
      </c>
      <c r="N349" s="8">
        <v>0</v>
      </c>
      <c r="O349" s="8">
        <v>0</v>
      </c>
      <c r="Q349" s="8">
        <v>0</v>
      </c>
      <c r="R349" s="8">
        <v>0</v>
      </c>
      <c r="S349" s="8">
        <v>0</v>
      </c>
      <c r="T349" s="8">
        <v>0</v>
      </c>
      <c r="U349" s="8">
        <v>0</v>
      </c>
      <c r="V349" s="8">
        <v>0</v>
      </c>
      <c r="W349" s="8">
        <v>0</v>
      </c>
      <c r="X349" s="8">
        <v>0</v>
      </c>
      <c r="Y349" s="8">
        <v>0</v>
      </c>
      <c r="Z349" s="8">
        <v>0</v>
      </c>
      <c r="AA349" s="8">
        <v>0</v>
      </c>
      <c r="AB349" s="8">
        <v>0</v>
      </c>
      <c r="AC349" s="8">
        <v>0</v>
      </c>
      <c r="AD349" s="8"/>
      <c r="AE349" s="9">
        <v>35</v>
      </c>
      <c r="AF349" s="126" t="s">
        <v>28</v>
      </c>
      <c r="AH349" s="130" t="s">
        <v>22</v>
      </c>
      <c r="AI349" s="130" t="s">
        <v>748</v>
      </c>
      <c r="AJ349" s="130" t="str">
        <f>VLOOKUP(AI349,Codes!$B$2:$C$166,2)</f>
        <v>Ragi</v>
      </c>
    </row>
    <row r="350" spans="1:36" ht="20.100000000000001" customHeight="1" x14ac:dyDescent="0.25">
      <c r="A350" s="4">
        <v>36</v>
      </c>
      <c r="B350" s="90" t="s">
        <v>462</v>
      </c>
      <c r="C350" s="5">
        <v>6.7981799999999994</v>
      </c>
      <c r="D350" s="5">
        <v>9.9329999999999998</v>
      </c>
      <c r="E350" s="5">
        <v>14.3232</v>
      </c>
      <c r="F350" s="5">
        <v>15.309389999999999</v>
      </c>
      <c r="G350" s="5">
        <v>18.459900000000001</v>
      </c>
      <c r="H350" s="5">
        <v>17.342280000000002</v>
      </c>
      <c r="I350" s="5">
        <v>46.801799999999993</v>
      </c>
      <c r="J350" s="5">
        <v>26.193706900000002</v>
      </c>
      <c r="K350" s="5">
        <v>38.136171019999999</v>
      </c>
      <c r="L350" s="5">
        <v>25.0927677</v>
      </c>
      <c r="M350" s="5">
        <v>25.935792679999999</v>
      </c>
      <c r="N350" s="5">
        <v>41.174000000000007</v>
      </c>
      <c r="O350" s="5">
        <v>16.954000000000001</v>
      </c>
      <c r="Q350" s="5">
        <v>6.7981799999999994</v>
      </c>
      <c r="R350" s="5">
        <v>8.2047000000000008</v>
      </c>
      <c r="S350" s="5">
        <v>9.3768000000000011</v>
      </c>
      <c r="T350" s="5">
        <v>10.19727</v>
      </c>
      <c r="U350" s="5">
        <v>9.4940100000000012</v>
      </c>
      <c r="V350" s="5">
        <v>7.8530699999999998</v>
      </c>
      <c r="W350" s="5">
        <v>15.237886049999997</v>
      </c>
      <c r="X350" s="5">
        <v>11.4854079</v>
      </c>
      <c r="Y350" s="5">
        <v>16.64534373</v>
      </c>
      <c r="Z350" s="5">
        <v>12.774717899999999</v>
      </c>
      <c r="AA350" s="5">
        <v>13.010075580000001</v>
      </c>
      <c r="AB350" s="5">
        <v>19.925700000000003</v>
      </c>
      <c r="AC350" s="5">
        <v>8.2047000000000008</v>
      </c>
      <c r="AD350" s="5"/>
      <c r="AE350" s="6">
        <v>36</v>
      </c>
      <c r="AF350" s="122" t="s">
        <v>68</v>
      </c>
      <c r="AH350" s="130" t="s">
        <v>67</v>
      </c>
      <c r="AI350" s="130" t="s">
        <v>748</v>
      </c>
      <c r="AJ350" s="130" t="str">
        <f>VLOOKUP(AI350,Codes!$B$2:$C$166,2)</f>
        <v>Ragi</v>
      </c>
    </row>
    <row r="351" spans="1:36" ht="20.100000000000001" customHeight="1" x14ac:dyDescent="0.25">
      <c r="A351" s="26"/>
      <c r="B351" s="128" t="s">
        <v>463</v>
      </c>
      <c r="C351" s="27">
        <v>201465.19734120002</v>
      </c>
      <c r="D351" s="27">
        <v>245460.02792200001</v>
      </c>
      <c r="E351" s="27">
        <v>338168.91673066473</v>
      </c>
      <c r="F351" s="27">
        <v>343802.42344831349</v>
      </c>
      <c r="G351" s="27">
        <v>303960.92492485075</v>
      </c>
      <c r="H351" s="27">
        <v>317441.90984807146</v>
      </c>
      <c r="I351" s="27">
        <v>493353.02040816855</v>
      </c>
      <c r="J351" s="27">
        <v>313160.04541830684</v>
      </c>
      <c r="K351" s="27">
        <v>441136.38931337127</v>
      </c>
      <c r="L351" s="27">
        <v>494556.66396739258</v>
      </c>
      <c r="M351" s="27">
        <v>413550.53358285804</v>
      </c>
      <c r="N351" s="27">
        <v>424254.98213888583</v>
      </c>
      <c r="O351" s="27">
        <v>534194.37750297063</v>
      </c>
      <c r="P351" s="16"/>
      <c r="Q351" s="27">
        <v>201465.19734120002</v>
      </c>
      <c r="R351" s="27">
        <v>165130.95226619998</v>
      </c>
      <c r="S351" s="27">
        <v>210185.77200299996</v>
      </c>
      <c r="T351" s="27">
        <v>215985.76614399996</v>
      </c>
      <c r="U351" s="27">
        <v>189935.34499109999</v>
      </c>
      <c r="V351" s="27">
        <v>144246.90907370002</v>
      </c>
      <c r="W351" s="27">
        <v>207315.67512351001</v>
      </c>
      <c r="X351" s="27">
        <v>132994.10164040307</v>
      </c>
      <c r="Y351" s="27">
        <v>182078.24576945562</v>
      </c>
      <c r="Z351" s="27">
        <v>206014.37293426431</v>
      </c>
      <c r="AA351" s="27">
        <v>176208.05455092041</v>
      </c>
      <c r="AB351" s="27">
        <v>170983.97075500002</v>
      </c>
      <c r="AC351" s="27">
        <v>171044.796183</v>
      </c>
      <c r="AD351" s="27"/>
      <c r="AE351" s="27"/>
      <c r="AF351" s="129" t="s">
        <v>464</v>
      </c>
      <c r="AH351" s="130" t="s">
        <v>464</v>
      </c>
      <c r="AI351" s="130" t="s">
        <v>748</v>
      </c>
      <c r="AJ351" s="130" t="str">
        <f>VLOOKUP(AI351,Codes!$B$2:$C$166,2)</f>
        <v>Ragi</v>
      </c>
    </row>
    <row r="352" spans="1:36" ht="9.9499999999999993" customHeight="1" x14ac:dyDescent="0.25">
      <c r="B352" s="12"/>
      <c r="AF352" s="12"/>
      <c r="AH352" s="130" t="s">
        <v>494</v>
      </c>
      <c r="AI352" s="130" t="s">
        <v>748</v>
      </c>
      <c r="AJ352" s="130" t="str">
        <f>VLOOKUP(AI352,Codes!$B$2:$C$166,2)</f>
        <v>Ragi</v>
      </c>
    </row>
    <row r="353" spans="1:36" ht="9.9499999999999993" customHeight="1" x14ac:dyDescent="0.25">
      <c r="B353" s="12"/>
      <c r="AF353" s="12"/>
      <c r="AH353" s="130" t="s">
        <v>493</v>
      </c>
      <c r="AI353" s="130" t="s">
        <v>749</v>
      </c>
      <c r="AJ353" s="130" t="str">
        <f>VLOOKUP(AI353,Codes!$B$2:$C$166,2)</f>
        <v>Small Millets</v>
      </c>
    </row>
    <row r="354" spans="1:36" s="154" customFormat="1" ht="24" customHeight="1" x14ac:dyDescent="0.25">
      <c r="A354" s="161" t="s">
        <v>143</v>
      </c>
      <c r="B354" s="161"/>
      <c r="C354" s="161"/>
      <c r="D354" s="161"/>
      <c r="E354" s="161"/>
      <c r="F354" s="161"/>
      <c r="G354" s="161"/>
      <c r="H354" s="161"/>
      <c r="I354" s="161"/>
      <c r="J354" s="161"/>
      <c r="K354" s="161"/>
      <c r="L354" s="161"/>
      <c r="M354" s="161"/>
      <c r="N354" s="161"/>
      <c r="O354" s="161"/>
      <c r="P354" s="161"/>
      <c r="Q354" s="161" t="s">
        <v>583</v>
      </c>
      <c r="R354" s="161"/>
      <c r="S354" s="161"/>
      <c r="T354" s="161"/>
      <c r="U354" s="161"/>
      <c r="V354" s="161"/>
      <c r="W354" s="161"/>
      <c r="X354" s="161"/>
      <c r="Y354" s="161"/>
      <c r="Z354" s="161"/>
      <c r="AA354" s="161"/>
      <c r="AB354" s="161"/>
      <c r="AC354" s="161"/>
      <c r="AD354" s="161"/>
      <c r="AE354" s="161"/>
      <c r="AF354" s="161"/>
      <c r="AH354" s="154" t="s">
        <v>490</v>
      </c>
      <c r="AI354" s="130" t="s">
        <v>749</v>
      </c>
      <c r="AJ354" s="130" t="str">
        <f>VLOOKUP(AI354,Codes!$B$2:$C$166,2)</f>
        <v>Small Millets</v>
      </c>
    </row>
    <row r="355" spans="1:36" s="154" customFormat="1" ht="24" customHeight="1" x14ac:dyDescent="0.25">
      <c r="A355" s="161" t="str">
        <f>+A311</f>
        <v>(प्रचलित भावों पर at current prices )</v>
      </c>
      <c r="B355" s="161"/>
      <c r="C355" s="161"/>
      <c r="D355" s="161"/>
      <c r="E355" s="161"/>
      <c r="F355" s="161"/>
      <c r="G355" s="161"/>
      <c r="H355" s="161"/>
      <c r="I355" s="161"/>
      <c r="J355" s="161"/>
      <c r="K355" s="161"/>
      <c r="L355" s="161"/>
      <c r="M355" s="161"/>
      <c r="N355" s="161"/>
      <c r="O355" s="161"/>
      <c r="P355" s="161"/>
      <c r="Q355" s="161" t="s">
        <v>723</v>
      </c>
      <c r="R355" s="161"/>
      <c r="S355" s="161"/>
      <c r="T355" s="161"/>
      <c r="U355" s="161"/>
      <c r="V355" s="161"/>
      <c r="W355" s="161"/>
      <c r="X355" s="161"/>
      <c r="Y355" s="161"/>
      <c r="Z355" s="161"/>
      <c r="AA355" s="161"/>
      <c r="AB355" s="161"/>
      <c r="AC355" s="161"/>
      <c r="AD355" s="161"/>
      <c r="AE355" s="161"/>
      <c r="AF355" s="161"/>
      <c r="AH355" s="154" t="s">
        <v>491</v>
      </c>
      <c r="AI355" s="130" t="s">
        <v>749</v>
      </c>
      <c r="AJ355" s="130" t="str">
        <f>VLOOKUP(AI355,Codes!$B$2:$C$166,2)</f>
        <v>Small Millets</v>
      </c>
    </row>
    <row r="356" spans="1:36" s="154" customFormat="1" ht="24" customHeight="1" x14ac:dyDescent="0.25">
      <c r="A356" s="161" t="s">
        <v>319</v>
      </c>
      <c r="B356" s="161"/>
      <c r="C356" s="161"/>
      <c r="D356" s="161"/>
      <c r="E356" s="161"/>
      <c r="F356" s="161"/>
      <c r="G356" s="161"/>
      <c r="H356" s="161"/>
      <c r="I356" s="161"/>
      <c r="J356" s="161"/>
      <c r="K356" s="161"/>
      <c r="L356" s="161"/>
      <c r="M356" s="161"/>
      <c r="N356" s="161"/>
      <c r="O356" s="161"/>
      <c r="P356" s="161"/>
      <c r="Q356" s="161" t="s">
        <v>532</v>
      </c>
      <c r="R356" s="161"/>
      <c r="S356" s="161"/>
      <c r="T356" s="161"/>
      <c r="U356" s="161"/>
      <c r="V356" s="161"/>
      <c r="W356" s="161"/>
      <c r="X356" s="161"/>
      <c r="Y356" s="161"/>
      <c r="Z356" s="161"/>
      <c r="AA356" s="161"/>
      <c r="AB356" s="161"/>
      <c r="AC356" s="161"/>
      <c r="AD356" s="161"/>
      <c r="AE356" s="161"/>
      <c r="AF356" s="161"/>
      <c r="AH356" s="154" t="s">
        <v>935</v>
      </c>
      <c r="AI356" s="130" t="s">
        <v>749</v>
      </c>
      <c r="AJ356" s="130" t="str">
        <f>VLOOKUP(AI356,Codes!$B$2:$C$166,2)</f>
        <v>Small Millets</v>
      </c>
    </row>
    <row r="357" spans="1:36" ht="20.100000000000001" customHeight="1" x14ac:dyDescent="0.25">
      <c r="A357" s="13"/>
      <c r="B357" s="14" t="s">
        <v>434</v>
      </c>
      <c r="C357" s="15"/>
      <c r="D357" s="15"/>
      <c r="E357" s="15"/>
      <c r="F357" s="15"/>
      <c r="G357" s="15"/>
      <c r="H357" s="15"/>
      <c r="I357" s="15"/>
      <c r="J357" s="15"/>
      <c r="K357" s="15"/>
      <c r="L357" s="15"/>
      <c r="M357" s="15"/>
      <c r="N357" s="15"/>
      <c r="O357" s="15"/>
      <c r="P357" s="16"/>
      <c r="Q357" s="16"/>
      <c r="R357" s="16"/>
      <c r="S357" s="16"/>
      <c r="T357" s="16"/>
      <c r="U357" s="16"/>
      <c r="V357" s="16"/>
      <c r="W357" s="16"/>
      <c r="X357" s="16"/>
      <c r="Y357" s="16"/>
      <c r="Z357" s="16"/>
      <c r="AA357" s="16"/>
      <c r="AB357" s="16"/>
      <c r="AC357" s="16"/>
      <c r="AD357" s="13"/>
      <c r="AF357" s="10" t="s">
        <v>435</v>
      </c>
      <c r="AH357" s="130" t="s">
        <v>435</v>
      </c>
      <c r="AI357" s="130" t="s">
        <v>749</v>
      </c>
      <c r="AJ357" s="130" t="str">
        <f>VLOOKUP(AI357,Codes!$B$2:$C$166,2)</f>
        <v>Small Millets</v>
      </c>
    </row>
    <row r="358" spans="1:36" ht="20.100000000000001" customHeight="1" x14ac:dyDescent="0.25">
      <c r="A358" s="17" t="s">
        <v>436</v>
      </c>
      <c r="B358" s="18" t="s">
        <v>103</v>
      </c>
      <c r="C358" s="19" t="s">
        <v>189</v>
      </c>
      <c r="D358" s="19" t="s">
        <v>190</v>
      </c>
      <c r="E358" s="19" t="s">
        <v>412</v>
      </c>
      <c r="F358" s="19" t="s">
        <v>431</v>
      </c>
      <c r="G358" s="19" t="s">
        <v>432</v>
      </c>
      <c r="H358" s="19" t="s">
        <v>433</v>
      </c>
      <c r="I358" s="19" t="s">
        <v>983</v>
      </c>
      <c r="J358" s="19" t="s">
        <v>985</v>
      </c>
      <c r="K358" s="19" t="s">
        <v>994</v>
      </c>
      <c r="L358" s="19" t="s">
        <v>995</v>
      </c>
      <c r="M358" s="19" t="s">
        <v>996</v>
      </c>
      <c r="N358" s="19" t="s">
        <v>997</v>
      </c>
      <c r="O358" s="19" t="s">
        <v>998</v>
      </c>
      <c r="P358" s="25"/>
      <c r="Q358" s="19" t="s">
        <v>189</v>
      </c>
      <c r="R358" s="19" t="s">
        <v>190</v>
      </c>
      <c r="S358" s="19" t="s">
        <v>412</v>
      </c>
      <c r="T358" s="19" t="s">
        <v>431</v>
      </c>
      <c r="U358" s="19" t="s">
        <v>432</v>
      </c>
      <c r="V358" s="19" t="s">
        <v>433</v>
      </c>
      <c r="W358" s="19" t="s">
        <v>983</v>
      </c>
      <c r="X358" s="19" t="s">
        <v>985</v>
      </c>
      <c r="Y358" s="19" t="s">
        <v>994</v>
      </c>
      <c r="Z358" s="19" t="s">
        <v>995</v>
      </c>
      <c r="AA358" s="19" t="s">
        <v>996</v>
      </c>
      <c r="AB358" s="19" t="s">
        <v>997</v>
      </c>
      <c r="AC358" s="19" t="s">
        <v>998</v>
      </c>
      <c r="AD358" s="21"/>
      <c r="AE358" s="19" t="s">
        <v>437</v>
      </c>
      <c r="AF358" s="20" t="s">
        <v>64</v>
      </c>
      <c r="AH358" s="130" t="s">
        <v>64</v>
      </c>
      <c r="AI358" s="130" t="s">
        <v>749</v>
      </c>
      <c r="AJ358" s="130" t="str">
        <f>VLOOKUP(AI358,Codes!$B$2:$C$166,2)</f>
        <v>Small Millets</v>
      </c>
    </row>
    <row r="359" spans="1:36" ht="20.100000000000001" customHeight="1" x14ac:dyDescent="0.25">
      <c r="A359" s="1">
        <v>1</v>
      </c>
      <c r="B359" s="89" t="s">
        <v>104</v>
      </c>
      <c r="C359" s="2">
        <v>1529.3140435002067</v>
      </c>
      <c r="D359" s="2">
        <v>3449.9377194955573</v>
      </c>
      <c r="E359" s="2">
        <v>2108.0067786789468</v>
      </c>
      <c r="F359" s="2">
        <v>1314.1071594308933</v>
      </c>
      <c r="G359" s="2">
        <v>4959.911814762163</v>
      </c>
      <c r="H359" s="2">
        <v>2635.2504982770088</v>
      </c>
      <c r="I359" s="2">
        <v>1459.6715568130751</v>
      </c>
      <c r="J359" s="2">
        <v>786.81607070333496</v>
      </c>
      <c r="K359" s="2">
        <v>2743.6616966555716</v>
      </c>
      <c r="L359" s="2">
        <v>2441.9729040306456</v>
      </c>
      <c r="M359" s="2">
        <v>1942.3748449850673</v>
      </c>
      <c r="N359" s="2">
        <v>1416.3831124409326</v>
      </c>
      <c r="O359" s="2">
        <v>1896.8160116256988</v>
      </c>
      <c r="Q359" s="2">
        <v>1529.3140435002067</v>
      </c>
      <c r="R359" s="2">
        <v>2979.9350362381006</v>
      </c>
      <c r="S359" s="2">
        <v>1814.4854790948186</v>
      </c>
      <c r="T359" s="2">
        <v>1158.0908625749601</v>
      </c>
      <c r="U359" s="2">
        <v>3996.2483147517733</v>
      </c>
      <c r="V359" s="2">
        <v>1971.1189433905797</v>
      </c>
      <c r="W359" s="2">
        <v>1319.6283037627418</v>
      </c>
      <c r="X359" s="2">
        <v>496.29738907893591</v>
      </c>
      <c r="Y359" s="2">
        <v>1828.296788715146</v>
      </c>
      <c r="Z359" s="2">
        <v>1585.2253227507192</v>
      </c>
      <c r="AA359" s="2">
        <v>1074.1019076147315</v>
      </c>
      <c r="AB359" s="2">
        <v>778.37225977688149</v>
      </c>
      <c r="AC359" s="2">
        <v>937.01689949462479</v>
      </c>
      <c r="AD359" s="2"/>
      <c r="AE359" s="3">
        <v>1</v>
      </c>
      <c r="AF359" s="125" t="s">
        <v>0</v>
      </c>
      <c r="AH359" s="130" t="s">
        <v>0</v>
      </c>
      <c r="AI359" s="130" t="s">
        <v>749</v>
      </c>
      <c r="AJ359" s="130" t="str">
        <f>VLOOKUP(AI359,Codes!$B$2:$C$166,2)</f>
        <v>Small Millets</v>
      </c>
    </row>
    <row r="360" spans="1:36" ht="20.100000000000001" customHeight="1" x14ac:dyDescent="0.25">
      <c r="A360" s="4">
        <v>2</v>
      </c>
      <c r="B360" s="90" t="s">
        <v>105</v>
      </c>
      <c r="C360" s="5">
        <v>2156</v>
      </c>
      <c r="D360" s="5">
        <v>2294.1799999999998</v>
      </c>
      <c r="E360" s="5">
        <v>3144.9</v>
      </c>
      <c r="F360" s="5">
        <v>3510</v>
      </c>
      <c r="G360" s="5">
        <v>3858.4</v>
      </c>
      <c r="H360" s="5">
        <v>3919.35</v>
      </c>
      <c r="I360" s="5">
        <v>4368.0479999999998</v>
      </c>
      <c r="J360" s="5">
        <v>4519.4861249999994</v>
      </c>
      <c r="K360" s="5">
        <v>4580.643</v>
      </c>
      <c r="L360" s="5">
        <v>4757.8050974999996</v>
      </c>
      <c r="M360" s="5">
        <v>5026.1639736000006</v>
      </c>
      <c r="N360" s="5">
        <v>6475.22</v>
      </c>
      <c r="O360" s="5">
        <v>5182.2</v>
      </c>
      <c r="Q360" s="5">
        <v>2156</v>
      </c>
      <c r="R360" s="5">
        <v>2294.1799999999998</v>
      </c>
      <c r="S360" s="5">
        <v>2334.85</v>
      </c>
      <c r="T360" s="5">
        <v>2646</v>
      </c>
      <c r="U360" s="5">
        <v>2700.88</v>
      </c>
      <c r="V360" s="5">
        <v>2648.94</v>
      </c>
      <c r="W360" s="5">
        <v>2675.4294</v>
      </c>
      <c r="X360" s="5">
        <v>2684.3008499999996</v>
      </c>
      <c r="Y360" s="5">
        <v>2688.0419999999999</v>
      </c>
      <c r="Z360" s="5">
        <v>2706.9079799999995</v>
      </c>
      <c r="AA360" s="5">
        <v>2745.4660800000001</v>
      </c>
      <c r="AB360" s="5">
        <v>2788.1</v>
      </c>
      <c r="AC360" s="5">
        <v>2821.42</v>
      </c>
      <c r="AD360" s="5"/>
      <c r="AE360" s="6">
        <v>2</v>
      </c>
      <c r="AF360" s="122" t="s">
        <v>1</v>
      </c>
      <c r="AH360" s="130" t="s">
        <v>1</v>
      </c>
      <c r="AI360" s="130" t="s">
        <v>749</v>
      </c>
      <c r="AJ360" s="130" t="str">
        <f>VLOOKUP(AI360,Codes!$B$2:$C$166,2)</f>
        <v>Small Millets</v>
      </c>
    </row>
    <row r="361" spans="1:36" ht="20.100000000000001" customHeight="1" x14ac:dyDescent="0.25">
      <c r="A361" s="7">
        <v>3</v>
      </c>
      <c r="B361" s="91" t="s">
        <v>106</v>
      </c>
      <c r="C361" s="8">
        <v>213.4545</v>
      </c>
      <c r="D361" s="8">
        <v>165.94834499999996</v>
      </c>
      <c r="E361" s="8">
        <v>260.56759500000004</v>
      </c>
      <c r="F361" s="8">
        <v>251.46912</v>
      </c>
      <c r="G361" s="8">
        <v>360.44046750000001</v>
      </c>
      <c r="H361" s="8">
        <v>247.20710249999999</v>
      </c>
      <c r="I361" s="8">
        <v>257.97067769999995</v>
      </c>
      <c r="J361" s="8">
        <v>261.138029625</v>
      </c>
      <c r="K361" s="8">
        <v>293.94163307999992</v>
      </c>
      <c r="L361" s="8">
        <v>452.64245999999997</v>
      </c>
      <c r="M361" s="8">
        <v>390.34654320000004</v>
      </c>
      <c r="N361" s="8">
        <v>704.84850000000006</v>
      </c>
      <c r="O361" s="8">
        <v>573.63971474354162</v>
      </c>
      <c r="Q361" s="8">
        <v>213.4545</v>
      </c>
      <c r="R361" s="8">
        <v>161.19494999999998</v>
      </c>
      <c r="S361" s="8">
        <v>245.84070000000003</v>
      </c>
      <c r="T361" s="8">
        <v>237.00809999999993</v>
      </c>
      <c r="U361" s="8">
        <v>327.32143500000001</v>
      </c>
      <c r="V361" s="8">
        <v>215.441835</v>
      </c>
      <c r="W361" s="8">
        <v>224.94217955999997</v>
      </c>
      <c r="X361" s="8">
        <v>225.10396334999999</v>
      </c>
      <c r="Y361" s="8">
        <v>237.46651193999998</v>
      </c>
      <c r="Z361" s="8">
        <v>240.12070824</v>
      </c>
      <c r="AA361" s="8">
        <v>235.57133039999999</v>
      </c>
      <c r="AB361" s="8">
        <v>352.56795</v>
      </c>
      <c r="AC361" s="8">
        <v>417.231168790715</v>
      </c>
      <c r="AD361" s="8"/>
      <c r="AE361" s="9">
        <v>3</v>
      </c>
      <c r="AF361" s="126" t="s">
        <v>2</v>
      </c>
      <c r="AH361" s="130" t="s">
        <v>2</v>
      </c>
      <c r="AI361" s="130" t="s">
        <v>749</v>
      </c>
      <c r="AJ361" s="130" t="str">
        <f>VLOOKUP(AI361,Codes!$B$2:$C$166,2)</f>
        <v>Small Millets</v>
      </c>
    </row>
    <row r="362" spans="1:36" ht="20.100000000000001" customHeight="1" x14ac:dyDescent="0.25">
      <c r="A362" s="4">
        <v>4</v>
      </c>
      <c r="B362" s="90" t="s">
        <v>107</v>
      </c>
      <c r="C362" s="5">
        <v>319.15242253649626</v>
      </c>
      <c r="D362" s="5">
        <v>185.98447580724635</v>
      </c>
      <c r="E362" s="5">
        <v>217.04044148419632</v>
      </c>
      <c r="F362" s="5">
        <v>211.9023885761261</v>
      </c>
      <c r="G362" s="5">
        <v>152.01422173201397</v>
      </c>
      <c r="H362" s="5">
        <v>383.76589101165996</v>
      </c>
      <c r="I362" s="5">
        <v>411.03329628090125</v>
      </c>
      <c r="J362" s="5">
        <v>1034.7519050873805</v>
      </c>
      <c r="K362" s="5">
        <v>300.69602929270826</v>
      </c>
      <c r="L362" s="5">
        <v>260.33096233029374</v>
      </c>
      <c r="M362" s="5">
        <v>216.35432206783051</v>
      </c>
      <c r="N362" s="5">
        <v>205.11802288884934</v>
      </c>
      <c r="O362" s="5">
        <v>227.67857486890793</v>
      </c>
      <c r="Q362" s="5">
        <v>319.15242253649626</v>
      </c>
      <c r="R362" s="5">
        <v>163.35245842533757</v>
      </c>
      <c r="S362" s="5">
        <v>154.39817250501687</v>
      </c>
      <c r="T362" s="5">
        <v>146.32881739467203</v>
      </c>
      <c r="U362" s="5">
        <v>98.860930230667051</v>
      </c>
      <c r="V362" s="5">
        <v>228.16734087029727</v>
      </c>
      <c r="W362" s="5">
        <v>244.29754571975991</v>
      </c>
      <c r="X362" s="5">
        <v>516.89393404464397</v>
      </c>
      <c r="Y362" s="5">
        <v>113.97556065919744</v>
      </c>
      <c r="Z362" s="5">
        <v>120.75854429797783</v>
      </c>
      <c r="AA362" s="5">
        <v>94.45878318587512</v>
      </c>
      <c r="AB362" s="5">
        <v>85.290481610611891</v>
      </c>
      <c r="AC362" s="5">
        <v>94.082829453933712</v>
      </c>
      <c r="AD362" s="5"/>
      <c r="AE362" s="6">
        <v>4</v>
      </c>
      <c r="AF362" s="122" t="s">
        <v>3</v>
      </c>
      <c r="AH362" s="130" t="s">
        <v>3</v>
      </c>
      <c r="AI362" s="130" t="s">
        <v>749</v>
      </c>
      <c r="AJ362" s="130" t="str">
        <f>VLOOKUP(AI362,Codes!$B$2:$C$166,2)</f>
        <v>Small Millets</v>
      </c>
    </row>
    <row r="363" spans="1:36" ht="20.100000000000001" customHeight="1" x14ac:dyDescent="0.25">
      <c r="A363" s="7">
        <v>5</v>
      </c>
      <c r="B363" s="91" t="s">
        <v>124</v>
      </c>
      <c r="C363" s="8">
        <v>3061.8125080166078</v>
      </c>
      <c r="D363" s="8">
        <v>3077.0290358391849</v>
      </c>
      <c r="E363" s="8">
        <v>2700.4726298386131</v>
      </c>
      <c r="F363" s="8">
        <v>3364.158618996963</v>
      </c>
      <c r="G363" s="8">
        <v>1981.842475062344</v>
      </c>
      <c r="H363" s="8">
        <v>3780.4106949515062</v>
      </c>
      <c r="I363" s="8">
        <v>2079.3141826134197</v>
      </c>
      <c r="J363" s="8">
        <v>3089.7984643690247</v>
      </c>
      <c r="K363" s="8">
        <v>2831.9078874661059</v>
      </c>
      <c r="L363" s="8">
        <v>2768.0578443242157</v>
      </c>
      <c r="M363" s="8">
        <v>3530.8367275548585</v>
      </c>
      <c r="N363" s="8">
        <v>3088.5163095692174</v>
      </c>
      <c r="O363" s="8">
        <v>3880.2529977720565</v>
      </c>
      <c r="Q363" s="8">
        <v>3061.8125080166078</v>
      </c>
      <c r="R363" s="8">
        <v>3019.0397792015219</v>
      </c>
      <c r="S363" s="8">
        <v>2495.6506691156069</v>
      </c>
      <c r="T363" s="8">
        <v>2741.044495677233</v>
      </c>
      <c r="U363" s="8">
        <v>1488.6487032418954</v>
      </c>
      <c r="V363" s="8">
        <v>2525.074893335272</v>
      </c>
      <c r="W363" s="8">
        <v>2100.8153710851375</v>
      </c>
      <c r="X363" s="8">
        <v>2847.4380402746751</v>
      </c>
      <c r="Y363" s="8">
        <v>1895.3660720962312</v>
      </c>
      <c r="Z363" s="8">
        <v>2175.1814147572795</v>
      </c>
      <c r="AA363" s="8">
        <v>2618.5013703715117</v>
      </c>
      <c r="AB363" s="8">
        <v>2149.2872095452367</v>
      </c>
      <c r="AC363" s="8">
        <v>2464.7627914325403</v>
      </c>
      <c r="AD363" s="8"/>
      <c r="AE363" s="9">
        <v>5</v>
      </c>
      <c r="AF363" s="126" t="s">
        <v>185</v>
      </c>
      <c r="AH363" s="130" t="s">
        <v>185</v>
      </c>
      <c r="AI363" s="130" t="s">
        <v>749</v>
      </c>
      <c r="AJ363" s="130" t="str">
        <f>VLOOKUP(AI363,Codes!$B$2:$C$166,2)</f>
        <v>Small Millets</v>
      </c>
    </row>
    <row r="364" spans="1:36" ht="20.100000000000001" customHeight="1" x14ac:dyDescent="0.25">
      <c r="A364" s="4">
        <v>6</v>
      </c>
      <c r="B364" s="90" t="s">
        <v>108</v>
      </c>
      <c r="C364" s="5">
        <v>0</v>
      </c>
      <c r="D364" s="5">
        <v>0</v>
      </c>
      <c r="E364" s="5">
        <v>0</v>
      </c>
      <c r="F364" s="5">
        <v>0</v>
      </c>
      <c r="G364" s="5">
        <v>0</v>
      </c>
      <c r="H364" s="5">
        <v>0</v>
      </c>
      <c r="I364" s="5">
        <v>0</v>
      </c>
      <c r="J364" s="5">
        <v>0</v>
      </c>
      <c r="K364" s="5">
        <v>0</v>
      </c>
      <c r="L364" s="5">
        <v>0</v>
      </c>
      <c r="M364" s="5">
        <v>0</v>
      </c>
      <c r="N364" s="5">
        <v>0</v>
      </c>
      <c r="O364" s="5">
        <v>0</v>
      </c>
      <c r="Q364" s="5">
        <v>0</v>
      </c>
      <c r="R364" s="5">
        <v>0</v>
      </c>
      <c r="S364" s="5">
        <v>0</v>
      </c>
      <c r="T364" s="5">
        <v>0</v>
      </c>
      <c r="U364" s="5">
        <v>0</v>
      </c>
      <c r="V364" s="5">
        <v>0</v>
      </c>
      <c r="W364" s="5">
        <v>0</v>
      </c>
      <c r="X364" s="5">
        <v>0</v>
      </c>
      <c r="Y364" s="5">
        <v>0</v>
      </c>
      <c r="Z364" s="5">
        <v>0</v>
      </c>
      <c r="AA364" s="5">
        <v>0</v>
      </c>
      <c r="AB364" s="5">
        <v>0</v>
      </c>
      <c r="AC364" s="5">
        <v>0</v>
      </c>
      <c r="AD364" s="5"/>
      <c r="AE364" s="6">
        <v>6</v>
      </c>
      <c r="AF364" s="122" t="s">
        <v>4</v>
      </c>
      <c r="AH364" s="130" t="s">
        <v>4</v>
      </c>
      <c r="AI364" s="130" t="s">
        <v>749</v>
      </c>
      <c r="AJ364" s="130" t="str">
        <f>VLOOKUP(AI364,Codes!$B$2:$C$166,2)</f>
        <v>Small Millets</v>
      </c>
    </row>
    <row r="365" spans="1:36" ht="20.100000000000001" customHeight="1" x14ac:dyDescent="0.25">
      <c r="A365" s="7">
        <v>7</v>
      </c>
      <c r="B365" s="91" t="s">
        <v>109</v>
      </c>
      <c r="C365" s="8">
        <v>5522.050564958723</v>
      </c>
      <c r="D365" s="8">
        <v>4071.0136234662573</v>
      </c>
      <c r="E365" s="8">
        <v>4153.5159693985488</v>
      </c>
      <c r="F365" s="8">
        <v>3220.3835450239239</v>
      </c>
      <c r="G365" s="8">
        <v>2346.3262004380654</v>
      </c>
      <c r="H365" s="8">
        <v>3105.1387637506555</v>
      </c>
      <c r="I365" s="8">
        <v>1597.2497801394461</v>
      </c>
      <c r="J365" s="8">
        <v>170.50612001129355</v>
      </c>
      <c r="K365" s="8">
        <v>28.683776561267951</v>
      </c>
      <c r="L365" s="8">
        <v>1481.8756781813522</v>
      </c>
      <c r="M365" s="8">
        <v>2926.5889392590598</v>
      </c>
      <c r="N365" s="8">
        <v>2556.8985626210729</v>
      </c>
      <c r="O365" s="8">
        <v>4902.7808062488957</v>
      </c>
      <c r="Q365" s="8">
        <v>5522.050564958723</v>
      </c>
      <c r="R365" s="8">
        <v>3689.3017331288347</v>
      </c>
      <c r="S365" s="8">
        <v>3559.6865024715808</v>
      </c>
      <c r="T365" s="8">
        <v>2666.5620319724567</v>
      </c>
      <c r="U365" s="8">
        <v>1718.3040129593821</v>
      </c>
      <c r="V365" s="8">
        <v>2404.9494814038767</v>
      </c>
      <c r="W365" s="8">
        <v>1356.6233675483029</v>
      </c>
      <c r="X365" s="8">
        <v>106.09837949558549</v>
      </c>
      <c r="Y365" s="8">
        <v>13.845248968111802</v>
      </c>
      <c r="Z365" s="8">
        <v>1117.3251999393374</v>
      </c>
      <c r="AA365" s="8">
        <v>1954.6848944473791</v>
      </c>
      <c r="AB365" s="8">
        <v>1367.7779386177522</v>
      </c>
      <c r="AC365" s="8">
        <v>2479.8929315345736</v>
      </c>
      <c r="AD365" s="8"/>
      <c r="AE365" s="9">
        <v>7</v>
      </c>
      <c r="AF365" s="126" t="s">
        <v>5</v>
      </c>
      <c r="AH365" s="130" t="s">
        <v>5</v>
      </c>
      <c r="AI365" s="130" t="s">
        <v>749</v>
      </c>
      <c r="AJ365" s="130" t="str">
        <f>VLOOKUP(AI365,Codes!$B$2:$C$166,2)</f>
        <v>Small Millets</v>
      </c>
    </row>
    <row r="366" spans="1:36" ht="20.100000000000001" customHeight="1" x14ac:dyDescent="0.25">
      <c r="A366" s="4">
        <v>8</v>
      </c>
      <c r="B366" s="90" t="s">
        <v>129</v>
      </c>
      <c r="C366" s="5">
        <v>0</v>
      </c>
      <c r="D366" s="5">
        <v>0</v>
      </c>
      <c r="E366" s="5">
        <v>0</v>
      </c>
      <c r="F366" s="5">
        <v>0</v>
      </c>
      <c r="G366" s="5">
        <v>0</v>
      </c>
      <c r="H366" s="5">
        <v>0</v>
      </c>
      <c r="I366" s="5">
        <v>0</v>
      </c>
      <c r="J366" s="5">
        <v>0</v>
      </c>
      <c r="K366" s="5">
        <v>0</v>
      </c>
      <c r="L366" s="5">
        <v>0</v>
      </c>
      <c r="M366" s="5">
        <v>0</v>
      </c>
      <c r="N366" s="5">
        <v>0</v>
      </c>
      <c r="O366" s="5">
        <v>0</v>
      </c>
      <c r="Q366" s="5">
        <v>0</v>
      </c>
      <c r="R366" s="5">
        <v>0</v>
      </c>
      <c r="S366" s="5">
        <v>0</v>
      </c>
      <c r="T366" s="5">
        <v>0</v>
      </c>
      <c r="U366" s="5">
        <v>0</v>
      </c>
      <c r="V366" s="5">
        <v>0</v>
      </c>
      <c r="W366" s="5">
        <v>0</v>
      </c>
      <c r="X366" s="5">
        <v>0</v>
      </c>
      <c r="Y366" s="5">
        <v>0</v>
      </c>
      <c r="Z366" s="5">
        <v>0</v>
      </c>
      <c r="AA366" s="5">
        <v>0</v>
      </c>
      <c r="AB366" s="5">
        <v>0</v>
      </c>
      <c r="AC366" s="5">
        <v>0</v>
      </c>
      <c r="AD366" s="5"/>
      <c r="AE366" s="6">
        <v>8</v>
      </c>
      <c r="AF366" s="122" t="s">
        <v>6</v>
      </c>
      <c r="AH366" s="130" t="s">
        <v>6</v>
      </c>
      <c r="AI366" s="130" t="s">
        <v>749</v>
      </c>
      <c r="AJ366" s="130" t="str">
        <f>VLOOKUP(AI366,Codes!$B$2:$C$166,2)</f>
        <v>Small Millets</v>
      </c>
    </row>
    <row r="367" spans="1:36" ht="20.100000000000001" customHeight="1" x14ac:dyDescent="0.25">
      <c r="A367" s="7">
        <v>9</v>
      </c>
      <c r="B367" s="91" t="s">
        <v>110</v>
      </c>
      <c r="C367" s="8">
        <v>309.79253059234202</v>
      </c>
      <c r="D367" s="8">
        <v>335.91952678828835</v>
      </c>
      <c r="E367" s="8">
        <v>324.81867203993147</v>
      </c>
      <c r="F367" s="8">
        <v>325.75293276661387</v>
      </c>
      <c r="G367" s="8">
        <v>338.24067248549022</v>
      </c>
      <c r="H367" s="8">
        <v>466.25762498145116</v>
      </c>
      <c r="I367" s="8">
        <v>417.42317173695272</v>
      </c>
      <c r="J367" s="8">
        <v>495.83837871803388</v>
      </c>
      <c r="K367" s="8">
        <v>603.20959895635895</v>
      </c>
      <c r="L367" s="8">
        <v>284.57378238407614</v>
      </c>
      <c r="M367" s="8">
        <v>156.58710127337207</v>
      </c>
      <c r="N367" s="8">
        <v>165.67381000538848</v>
      </c>
      <c r="O367" s="8">
        <v>179.58759920252186</v>
      </c>
      <c r="Q367" s="8">
        <v>309.79253059234202</v>
      </c>
      <c r="R367" s="8">
        <v>335.8198672682131</v>
      </c>
      <c r="S367" s="8">
        <v>300.42823216488205</v>
      </c>
      <c r="T367" s="8">
        <v>287.06136083497557</v>
      </c>
      <c r="U367" s="8">
        <v>287.93234832871639</v>
      </c>
      <c r="V367" s="8">
        <v>362.17254517454671</v>
      </c>
      <c r="W367" s="8">
        <v>312.54917954230967</v>
      </c>
      <c r="X367" s="8">
        <v>383.92277658005122</v>
      </c>
      <c r="Y367" s="8">
        <v>438.37939634742344</v>
      </c>
      <c r="Z367" s="8">
        <v>220.98939489494643</v>
      </c>
      <c r="AA367" s="8">
        <v>107.47492187077226</v>
      </c>
      <c r="AB367" s="8">
        <v>103.91650383488759</v>
      </c>
      <c r="AC367" s="8">
        <v>104.98876226401804</v>
      </c>
      <c r="AD367" s="8"/>
      <c r="AE367" s="9">
        <v>9</v>
      </c>
      <c r="AF367" s="126" t="s">
        <v>7</v>
      </c>
      <c r="AH367" s="130" t="s">
        <v>7</v>
      </c>
      <c r="AI367" s="130" t="s">
        <v>749</v>
      </c>
      <c r="AJ367" s="130" t="str">
        <f>VLOOKUP(AI367,Codes!$B$2:$C$166,2)</f>
        <v>Small Millets</v>
      </c>
    </row>
    <row r="368" spans="1:36" ht="20.100000000000001" customHeight="1" x14ac:dyDescent="0.25">
      <c r="A368" s="4">
        <v>10</v>
      </c>
      <c r="B368" s="90" t="s">
        <v>445</v>
      </c>
      <c r="C368" s="5">
        <v>297.85691030058445</v>
      </c>
      <c r="D368" s="5">
        <v>301.58101004488833</v>
      </c>
      <c r="E368" s="5">
        <v>305.41861438292517</v>
      </c>
      <c r="F368" s="5">
        <v>258.07668251391982</v>
      </c>
      <c r="G368" s="5">
        <v>317.96590460315349</v>
      </c>
      <c r="H368" s="5">
        <v>576.82664565603159</v>
      </c>
      <c r="I368" s="5">
        <v>473.43588649151286</v>
      </c>
      <c r="J368" s="5">
        <v>268.3073218347227</v>
      </c>
      <c r="K368" s="5">
        <v>378.19629363306194</v>
      </c>
      <c r="L368" s="5">
        <v>278.75069786853084</v>
      </c>
      <c r="M368" s="5">
        <v>122.67274590474844</v>
      </c>
      <c r="N368" s="5">
        <v>26.371930094243822</v>
      </c>
      <c r="O368" s="5">
        <v>13.461723708826851</v>
      </c>
      <c r="Q368" s="5">
        <v>297.85691030058445</v>
      </c>
      <c r="R368" s="5">
        <v>277.31012484569635</v>
      </c>
      <c r="S368" s="5">
        <v>255.27764298207256</v>
      </c>
      <c r="T368" s="5">
        <v>210.3444862387752</v>
      </c>
      <c r="U368" s="5">
        <v>247.13522903566727</v>
      </c>
      <c r="V368" s="5">
        <v>399.69180908188662</v>
      </c>
      <c r="W368" s="5">
        <v>326.85219581266853</v>
      </c>
      <c r="X368" s="5">
        <v>179.8779431069224</v>
      </c>
      <c r="Y368" s="5">
        <v>230.60788823957188</v>
      </c>
      <c r="Z368" s="5">
        <v>227.96393923013579</v>
      </c>
      <c r="AA368" s="5">
        <v>89.940309083232592</v>
      </c>
      <c r="AB368" s="5">
        <v>17.791824698202166</v>
      </c>
      <c r="AC368" s="5">
        <v>8.3938448926900104</v>
      </c>
      <c r="AD368" s="5"/>
      <c r="AE368" s="6">
        <v>10</v>
      </c>
      <c r="AF368" s="122" t="s">
        <v>8</v>
      </c>
      <c r="AH368" s="130" t="s">
        <v>8</v>
      </c>
      <c r="AI368" s="130" t="s">
        <v>749</v>
      </c>
      <c r="AJ368" s="130" t="str">
        <f>VLOOKUP(AI368,Codes!$B$2:$C$166,2)</f>
        <v>Small Millets</v>
      </c>
    </row>
    <row r="369" spans="1:36" ht="20.100000000000001" customHeight="1" x14ac:dyDescent="0.25">
      <c r="A369" s="7">
        <v>11</v>
      </c>
      <c r="B369" s="91" t="s">
        <v>123</v>
      </c>
      <c r="C369" s="8">
        <v>0</v>
      </c>
      <c r="D369" s="8">
        <v>0</v>
      </c>
      <c r="E369" s="8">
        <v>0</v>
      </c>
      <c r="F369" s="8">
        <v>0</v>
      </c>
      <c r="G369" s="8">
        <v>0</v>
      </c>
      <c r="H369" s="8">
        <v>0</v>
      </c>
      <c r="I369" s="8">
        <v>0</v>
      </c>
      <c r="J369" s="8">
        <v>0</v>
      </c>
      <c r="K369" s="8">
        <v>0</v>
      </c>
      <c r="L369" s="8">
        <v>0</v>
      </c>
      <c r="M369" s="8">
        <v>0</v>
      </c>
      <c r="N369" s="8">
        <v>0</v>
      </c>
      <c r="O369" s="8">
        <v>0</v>
      </c>
      <c r="Q369" s="8">
        <v>0</v>
      </c>
      <c r="R369" s="8">
        <v>0</v>
      </c>
      <c r="S369" s="8">
        <v>0</v>
      </c>
      <c r="T369" s="8">
        <v>0</v>
      </c>
      <c r="U369" s="8">
        <v>0</v>
      </c>
      <c r="V369" s="8">
        <v>0</v>
      </c>
      <c r="W369" s="8">
        <v>0</v>
      </c>
      <c r="X369" s="8">
        <v>0</v>
      </c>
      <c r="Y369" s="8">
        <v>0</v>
      </c>
      <c r="Z369" s="8">
        <v>0</v>
      </c>
      <c r="AA369" s="8">
        <v>0</v>
      </c>
      <c r="AB369" s="8">
        <v>0</v>
      </c>
      <c r="AC369" s="8">
        <v>0</v>
      </c>
      <c r="AD369" s="8"/>
      <c r="AE369" s="9">
        <v>11</v>
      </c>
      <c r="AF369" s="126" t="s">
        <v>65</v>
      </c>
      <c r="AH369" s="130" t="s">
        <v>65</v>
      </c>
      <c r="AI369" s="130" t="s">
        <v>749</v>
      </c>
      <c r="AJ369" s="130" t="str">
        <f>VLOOKUP(AI369,Codes!$B$2:$C$166,2)</f>
        <v>Small Millets</v>
      </c>
    </row>
    <row r="370" spans="1:36" ht="20.100000000000001" customHeight="1" x14ac:dyDescent="0.25">
      <c r="A370" s="4">
        <v>12</v>
      </c>
      <c r="B370" s="90" t="s">
        <v>128</v>
      </c>
      <c r="C370" s="5">
        <v>1063.9027701808559</v>
      </c>
      <c r="D370" s="5">
        <v>1158.1469999999999</v>
      </c>
      <c r="E370" s="5">
        <v>1300.2465605477926</v>
      </c>
      <c r="F370" s="5">
        <v>1168.2988103992732</v>
      </c>
      <c r="G370" s="5">
        <v>1143.090353204077</v>
      </c>
      <c r="H370" s="5">
        <v>870.61527732670322</v>
      </c>
      <c r="I370" s="5">
        <v>3225.9884238059872</v>
      </c>
      <c r="J370" s="5">
        <v>2396.1937976156964</v>
      </c>
      <c r="K370" s="5">
        <v>5664.543761334553</v>
      </c>
      <c r="L370" s="5">
        <v>2491.383670188261</v>
      </c>
      <c r="M370" s="5">
        <v>3194.5951994819102</v>
      </c>
      <c r="N370" s="5">
        <v>4307.3377000365917</v>
      </c>
      <c r="O370" s="5">
        <v>3946.2597165253387</v>
      </c>
      <c r="Q370" s="5">
        <v>1063.9027701808559</v>
      </c>
      <c r="R370" s="5">
        <v>1009.468159090909</v>
      </c>
      <c r="S370" s="5">
        <v>1171.6573249728453</v>
      </c>
      <c r="T370" s="5">
        <v>1062.5527010425226</v>
      </c>
      <c r="U370" s="5">
        <v>884.67701466190772</v>
      </c>
      <c r="V370" s="5">
        <v>594.47350992371355</v>
      </c>
      <c r="W370" s="5">
        <v>2307.3060691908063</v>
      </c>
      <c r="X370" s="5">
        <v>1470.850064327142</v>
      </c>
      <c r="Y370" s="5">
        <v>3264.0589624150593</v>
      </c>
      <c r="Z370" s="5">
        <v>1722.768336065782</v>
      </c>
      <c r="AA370" s="5">
        <v>2017.5308386145466</v>
      </c>
      <c r="AB370" s="5">
        <v>2121.4563374276354</v>
      </c>
      <c r="AC370" s="5">
        <v>1860.2017898143426</v>
      </c>
      <c r="AD370" s="5"/>
      <c r="AE370" s="6">
        <v>12</v>
      </c>
      <c r="AF370" s="122" t="s">
        <v>9</v>
      </c>
      <c r="AH370" s="130" t="s">
        <v>9</v>
      </c>
      <c r="AI370" s="130" t="s">
        <v>749</v>
      </c>
      <c r="AJ370" s="130" t="str">
        <f>VLOOKUP(AI370,Codes!$B$2:$C$166,2)</f>
        <v>Small Millets</v>
      </c>
    </row>
    <row r="371" spans="1:36" ht="20.100000000000001" customHeight="1" x14ac:dyDescent="0.25">
      <c r="A371" s="7">
        <v>13</v>
      </c>
      <c r="B371" s="91" t="s">
        <v>459</v>
      </c>
      <c r="C371" s="8">
        <v>6.4690121951219517</v>
      </c>
      <c r="D371" s="8">
        <v>4.6999723404255311</v>
      </c>
      <c r="E371" s="8">
        <v>2.5115496780463018</v>
      </c>
      <c r="F371" s="8">
        <v>21.241200000000003</v>
      </c>
      <c r="G371" s="8">
        <v>21.148200000000003</v>
      </c>
      <c r="H371" s="8">
        <v>20.526959999999999</v>
      </c>
      <c r="I371" s="8">
        <v>46.023866071842903</v>
      </c>
      <c r="J371" s="8">
        <v>42.686949261148037</v>
      </c>
      <c r="K371" s="8">
        <v>44.968433877462239</v>
      </c>
      <c r="L371" s="8">
        <v>46.332510029600002</v>
      </c>
      <c r="M371" s="8">
        <v>72.448265665774073</v>
      </c>
      <c r="N371" s="8">
        <v>208</v>
      </c>
      <c r="O371" s="8">
        <v>521.24404761904771</v>
      </c>
      <c r="Q371" s="8">
        <v>6.4690121951219517</v>
      </c>
      <c r="R371" s="8">
        <v>3.806234042553192</v>
      </c>
      <c r="S371" s="8">
        <v>1.8070000000000002</v>
      </c>
      <c r="T371" s="8">
        <v>6.1360554545454571</v>
      </c>
      <c r="U371" s="8">
        <v>6.0890102891566267</v>
      </c>
      <c r="V371" s="8">
        <v>5.9521162500000004</v>
      </c>
      <c r="W371" s="8">
        <v>11.813783872604073</v>
      </c>
      <c r="X371" s="8">
        <v>12.47857266535814</v>
      </c>
      <c r="Y371" s="8">
        <v>12.492425930469324</v>
      </c>
      <c r="Z371" s="8">
        <v>10.895587148296144</v>
      </c>
      <c r="AA371" s="8">
        <v>17.541700041357252</v>
      </c>
      <c r="AB371" s="8">
        <v>24.374399999999994</v>
      </c>
      <c r="AC371" s="8">
        <v>43.523200000000003</v>
      </c>
      <c r="AD371" s="8"/>
      <c r="AE371" s="9">
        <v>13</v>
      </c>
      <c r="AF371" s="126" t="s">
        <v>10</v>
      </c>
      <c r="AH371" s="130" t="s">
        <v>10</v>
      </c>
      <c r="AI371" s="130" t="s">
        <v>749</v>
      </c>
      <c r="AJ371" s="130" t="str">
        <f>VLOOKUP(AI371,Codes!$B$2:$C$166,2)</f>
        <v>Small Millets</v>
      </c>
    </row>
    <row r="372" spans="1:36" ht="20.100000000000001" customHeight="1" x14ac:dyDescent="0.25">
      <c r="A372" s="4">
        <v>14</v>
      </c>
      <c r="B372" s="90" t="s">
        <v>111</v>
      </c>
      <c r="C372" s="5">
        <v>7430.4003000000002</v>
      </c>
      <c r="D372" s="5">
        <v>7245.664492500001</v>
      </c>
      <c r="E372" s="5">
        <v>12571.048529247353</v>
      </c>
      <c r="F372" s="5">
        <v>7647.8104060103151</v>
      </c>
      <c r="G372" s="5">
        <v>8795.5728610245842</v>
      </c>
      <c r="H372" s="5">
        <v>13961.018903448354</v>
      </c>
      <c r="I372" s="5">
        <v>17212.546796957871</v>
      </c>
      <c r="J372" s="5">
        <v>7323.2335293183241</v>
      </c>
      <c r="K372" s="5">
        <v>10972.079747211326</v>
      </c>
      <c r="L372" s="5">
        <v>10095.739473718089</v>
      </c>
      <c r="M372" s="5">
        <v>11724.840885797676</v>
      </c>
      <c r="N372" s="5">
        <v>23639.511112641372</v>
      </c>
      <c r="O372" s="5">
        <v>23482.433936838304</v>
      </c>
      <c r="Q372" s="5">
        <v>7430.4003000000002</v>
      </c>
      <c r="R372" s="5">
        <v>7245.664492500001</v>
      </c>
      <c r="S372" s="5">
        <v>8825.1227854748086</v>
      </c>
      <c r="T372" s="5">
        <v>6145.2</v>
      </c>
      <c r="U372" s="5">
        <v>6252.7410000000009</v>
      </c>
      <c r="V372" s="5">
        <v>9646.4277000000002</v>
      </c>
      <c r="W372" s="5">
        <v>12290.4</v>
      </c>
      <c r="X372" s="5">
        <v>5035.6499999999996</v>
      </c>
      <c r="Y372" s="5">
        <v>6315.9</v>
      </c>
      <c r="Z372" s="5">
        <v>5924.9970000000003</v>
      </c>
      <c r="AA372" s="5">
        <v>6532.6890000000003</v>
      </c>
      <c r="AB372" s="5">
        <v>12004.477500000001</v>
      </c>
      <c r="AC372" s="5">
        <v>11602.478999999999</v>
      </c>
      <c r="AD372" s="5"/>
      <c r="AE372" s="6">
        <v>14</v>
      </c>
      <c r="AF372" s="122" t="s">
        <v>11</v>
      </c>
      <c r="AH372" s="130" t="s">
        <v>11</v>
      </c>
      <c r="AI372" s="130" t="s">
        <v>749</v>
      </c>
      <c r="AJ372" s="130" t="str">
        <f>VLOOKUP(AI372,Codes!$B$2:$C$166,2)</f>
        <v>Small Millets</v>
      </c>
    </row>
    <row r="373" spans="1:36" ht="20.100000000000001" customHeight="1" x14ac:dyDescent="0.25">
      <c r="A373" s="7">
        <v>15</v>
      </c>
      <c r="B373" s="91" t="s">
        <v>458</v>
      </c>
      <c r="C373" s="8">
        <v>3619.7029231687966</v>
      </c>
      <c r="D373" s="8">
        <v>3209.4708250545968</v>
      </c>
      <c r="E373" s="8">
        <v>3074.8741787758959</v>
      </c>
      <c r="F373" s="8">
        <v>4231.6747360724639</v>
      </c>
      <c r="G373" s="8">
        <v>3587.2665958182943</v>
      </c>
      <c r="H373" s="8">
        <v>5417.3418180781309</v>
      </c>
      <c r="I373" s="8">
        <v>2309.171996839611</v>
      </c>
      <c r="J373" s="8">
        <v>2656.6528985231917</v>
      </c>
      <c r="K373" s="8">
        <v>3558.3701958672214</v>
      </c>
      <c r="L373" s="8">
        <v>2133.5113911315152</v>
      </c>
      <c r="M373" s="8">
        <v>3466.1208914348708</v>
      </c>
      <c r="N373" s="8">
        <v>4529.1359657002913</v>
      </c>
      <c r="O373" s="8">
        <v>5655.2216876991852</v>
      </c>
      <c r="Q373" s="8">
        <v>3619.7029231687966</v>
      </c>
      <c r="R373" s="8">
        <v>3086.6329469252983</v>
      </c>
      <c r="S373" s="8">
        <v>3001.8227768396664</v>
      </c>
      <c r="T373" s="8">
        <v>3892.8297507608695</v>
      </c>
      <c r="U373" s="8">
        <v>3184.8686934980256</v>
      </c>
      <c r="V373" s="8">
        <v>4501.8581347319687</v>
      </c>
      <c r="W373" s="8">
        <v>2060.4081654814786</v>
      </c>
      <c r="X373" s="8">
        <v>2080.600288677962</v>
      </c>
      <c r="Y373" s="8">
        <v>2302.8640999632025</v>
      </c>
      <c r="Z373" s="8">
        <v>1646.4389529334408</v>
      </c>
      <c r="AA373" s="8">
        <v>2527.0416409964623</v>
      </c>
      <c r="AB373" s="8">
        <v>2593.6048970310876</v>
      </c>
      <c r="AC373" s="8">
        <v>3046.9274060898206</v>
      </c>
      <c r="AD373" s="8"/>
      <c r="AE373" s="9">
        <v>15</v>
      </c>
      <c r="AF373" s="126" t="s">
        <v>12</v>
      </c>
      <c r="AH373" s="130" t="s">
        <v>12</v>
      </c>
      <c r="AI373" s="130" t="s">
        <v>749</v>
      </c>
      <c r="AJ373" s="130" t="str">
        <f>VLOOKUP(AI373,Codes!$B$2:$C$166,2)</f>
        <v>Small Millets</v>
      </c>
    </row>
    <row r="374" spans="1:36" ht="20.100000000000001" customHeight="1" x14ac:dyDescent="0.25">
      <c r="A374" s="4">
        <v>16</v>
      </c>
      <c r="B374" s="90" t="s">
        <v>112</v>
      </c>
      <c r="C374" s="5">
        <v>0</v>
      </c>
      <c r="D374" s="5">
        <v>0</v>
      </c>
      <c r="E374" s="5">
        <v>0</v>
      </c>
      <c r="F374" s="5">
        <v>0</v>
      </c>
      <c r="G374" s="5">
        <v>0</v>
      </c>
      <c r="H374" s="5">
        <v>0</v>
      </c>
      <c r="I374" s="5">
        <v>0</v>
      </c>
      <c r="J374" s="5">
        <v>0</v>
      </c>
      <c r="K374" s="5">
        <v>0</v>
      </c>
      <c r="L374" s="5">
        <v>0</v>
      </c>
      <c r="M374" s="5">
        <v>0</v>
      </c>
      <c r="N374" s="5">
        <v>0</v>
      </c>
      <c r="O374" s="5">
        <v>0</v>
      </c>
      <c r="Q374" s="5">
        <v>0</v>
      </c>
      <c r="R374" s="5">
        <v>0</v>
      </c>
      <c r="S374" s="5">
        <v>0</v>
      </c>
      <c r="T374" s="5">
        <v>0</v>
      </c>
      <c r="U374" s="5">
        <v>0</v>
      </c>
      <c r="V374" s="5">
        <v>0</v>
      </c>
      <c r="W374" s="5">
        <v>0</v>
      </c>
      <c r="X374" s="5">
        <v>0</v>
      </c>
      <c r="Y374" s="5">
        <v>0</v>
      </c>
      <c r="Z374" s="5">
        <v>0</v>
      </c>
      <c r="AA374" s="5">
        <v>0</v>
      </c>
      <c r="AB374" s="5">
        <v>0</v>
      </c>
      <c r="AC374" s="5">
        <v>0</v>
      </c>
      <c r="AD374" s="5"/>
      <c r="AE374" s="6">
        <v>16</v>
      </c>
      <c r="AF374" s="122" t="s">
        <v>13</v>
      </c>
      <c r="AH374" s="130" t="s">
        <v>13</v>
      </c>
      <c r="AI374" s="130" t="s">
        <v>749</v>
      </c>
      <c r="AJ374" s="130" t="str">
        <f>VLOOKUP(AI374,Codes!$B$2:$C$166,2)</f>
        <v>Small Millets</v>
      </c>
    </row>
    <row r="375" spans="1:36" ht="20.100000000000001" customHeight="1" x14ac:dyDescent="0.25">
      <c r="A375" s="7">
        <v>17</v>
      </c>
      <c r="B375" s="91" t="s">
        <v>113</v>
      </c>
      <c r="C375" s="8">
        <v>112.7631375</v>
      </c>
      <c r="D375" s="8">
        <v>117.79687500000004</v>
      </c>
      <c r="E375" s="8">
        <v>172.66987500000002</v>
      </c>
      <c r="F375" s="8">
        <v>193.708125</v>
      </c>
      <c r="G375" s="8">
        <v>228.321</v>
      </c>
      <c r="H375" s="8">
        <v>264.13297499999999</v>
      </c>
      <c r="I375" s="8">
        <v>283.65470342999998</v>
      </c>
      <c r="J375" s="8">
        <v>310.88418637500001</v>
      </c>
      <c r="K375" s="8">
        <v>328.15405957500002</v>
      </c>
      <c r="L375" s="8">
        <v>382.67918749870012</v>
      </c>
      <c r="M375" s="8">
        <v>412.2671257010312</v>
      </c>
      <c r="N375" s="8">
        <v>434.55721347707129</v>
      </c>
      <c r="O375" s="8">
        <v>437.342836640386</v>
      </c>
      <c r="Q375" s="8">
        <v>112.7631375</v>
      </c>
      <c r="R375" s="8">
        <v>112.44187499999997</v>
      </c>
      <c r="S375" s="8">
        <v>157.41862500000002</v>
      </c>
      <c r="T375" s="8">
        <v>170.20487250000002</v>
      </c>
      <c r="U375" s="8">
        <v>177.33689999999999</v>
      </c>
      <c r="V375" s="8">
        <v>180.54952499999999</v>
      </c>
      <c r="W375" s="8">
        <v>178.66846881000001</v>
      </c>
      <c r="X375" s="8">
        <v>176.20541347500003</v>
      </c>
      <c r="Y375" s="8">
        <v>174.73403122500002</v>
      </c>
      <c r="Z375" s="8">
        <v>174.91541603249999</v>
      </c>
      <c r="AA375" s="8">
        <v>180.29765519999998</v>
      </c>
      <c r="AB375" s="8">
        <v>181.834575</v>
      </c>
      <c r="AC375" s="8">
        <v>181.834575</v>
      </c>
      <c r="AD375" s="8"/>
      <c r="AE375" s="9">
        <v>17</v>
      </c>
      <c r="AF375" s="126" t="s">
        <v>14</v>
      </c>
      <c r="AH375" s="130" t="s">
        <v>14</v>
      </c>
      <c r="AI375" s="130" t="s">
        <v>749</v>
      </c>
      <c r="AJ375" s="130" t="str">
        <f>VLOOKUP(AI375,Codes!$B$2:$C$166,2)</f>
        <v>Small Millets</v>
      </c>
    </row>
    <row r="376" spans="1:36" ht="20.100000000000001" customHeight="1" x14ac:dyDescent="0.25">
      <c r="A376" s="4">
        <v>18</v>
      </c>
      <c r="B376" s="90" t="s">
        <v>114</v>
      </c>
      <c r="C376" s="5">
        <v>0</v>
      </c>
      <c r="D376" s="5">
        <v>0</v>
      </c>
      <c r="E376" s="5">
        <v>0</v>
      </c>
      <c r="F376" s="5">
        <v>0</v>
      </c>
      <c r="G376" s="5">
        <v>0</v>
      </c>
      <c r="H376" s="5">
        <v>0</v>
      </c>
      <c r="I376" s="5">
        <v>0</v>
      </c>
      <c r="J376" s="5">
        <v>0</v>
      </c>
      <c r="K376" s="5">
        <v>0</v>
      </c>
      <c r="L376" s="5">
        <v>0</v>
      </c>
      <c r="M376" s="5">
        <v>0</v>
      </c>
      <c r="N376" s="5">
        <v>0</v>
      </c>
      <c r="O376" s="5">
        <v>0</v>
      </c>
      <c r="Q376" s="5">
        <v>0</v>
      </c>
      <c r="R376" s="5">
        <v>0</v>
      </c>
      <c r="S376" s="5">
        <v>0</v>
      </c>
      <c r="T376" s="5">
        <v>0</v>
      </c>
      <c r="U376" s="5">
        <v>0</v>
      </c>
      <c r="V376" s="5">
        <v>0</v>
      </c>
      <c r="W376" s="5">
        <v>0</v>
      </c>
      <c r="X376" s="5">
        <v>0</v>
      </c>
      <c r="Y376" s="5">
        <v>0</v>
      </c>
      <c r="Z376" s="5">
        <v>0</v>
      </c>
      <c r="AA376" s="5">
        <v>0</v>
      </c>
      <c r="AB376" s="5">
        <v>0</v>
      </c>
      <c r="AC376" s="5">
        <v>0</v>
      </c>
      <c r="AD376" s="5"/>
      <c r="AE376" s="6">
        <v>18</v>
      </c>
      <c r="AF376" s="122" t="s">
        <v>15</v>
      </c>
      <c r="AH376" s="130" t="s">
        <v>15</v>
      </c>
      <c r="AI376" s="130" t="s">
        <v>749</v>
      </c>
      <c r="AJ376" s="130" t="str">
        <f>VLOOKUP(AI376,Codes!$B$2:$C$166,2)</f>
        <v>Small Millets</v>
      </c>
    </row>
    <row r="377" spans="1:36" ht="20.100000000000001" customHeight="1" x14ac:dyDescent="0.25">
      <c r="A377" s="7">
        <v>19</v>
      </c>
      <c r="B377" s="91" t="s">
        <v>127</v>
      </c>
      <c r="C377" s="8">
        <v>1193.2200000000003</v>
      </c>
      <c r="D377" s="8">
        <v>1210.8599999999999</v>
      </c>
      <c r="E377" s="8">
        <v>1241.5900145772594</v>
      </c>
      <c r="F377" s="8">
        <v>1356.3121516229758</v>
      </c>
      <c r="G377" s="8">
        <v>1519.3791336132024</v>
      </c>
      <c r="H377" s="8">
        <v>1815.1990760280414</v>
      </c>
      <c r="I377" s="8">
        <v>1789.1047987669551</v>
      </c>
      <c r="J377" s="8">
        <v>2087.7134359437555</v>
      </c>
      <c r="K377" s="8">
        <v>2090.8706926674354</v>
      </c>
      <c r="L377" s="8">
        <v>2090.8827355538783</v>
      </c>
      <c r="M377" s="8">
        <v>1737.9823069933241</v>
      </c>
      <c r="N377" s="8">
        <v>2738.1138190133938</v>
      </c>
      <c r="O377" s="8">
        <v>3747.8184820951365</v>
      </c>
      <c r="Q377" s="8">
        <v>1193.2200000000003</v>
      </c>
      <c r="R377" s="8">
        <v>1210.8599999999999</v>
      </c>
      <c r="S377" s="8">
        <v>1228.5</v>
      </c>
      <c r="T377" s="8">
        <v>1227.24</v>
      </c>
      <c r="U377" s="8">
        <v>1236.06</v>
      </c>
      <c r="V377" s="8">
        <v>1402.38</v>
      </c>
      <c r="W377" s="8">
        <v>1254.9599999999998</v>
      </c>
      <c r="X377" s="8">
        <v>1255.7915999999998</v>
      </c>
      <c r="Y377" s="8">
        <v>1257.2154</v>
      </c>
      <c r="Z377" s="8">
        <v>1257.2154</v>
      </c>
      <c r="AA377" s="8">
        <v>915.11027999999988</v>
      </c>
      <c r="AB377" s="8">
        <v>1401.12</v>
      </c>
      <c r="AC377" s="8">
        <v>1922.76</v>
      </c>
      <c r="AD377" s="8"/>
      <c r="AE377" s="9">
        <v>19</v>
      </c>
      <c r="AF377" s="126" t="s">
        <v>16</v>
      </c>
      <c r="AH377" s="130" t="s">
        <v>16</v>
      </c>
      <c r="AI377" s="130" t="s">
        <v>749</v>
      </c>
      <c r="AJ377" s="130" t="str">
        <f>VLOOKUP(AI377,Codes!$B$2:$C$166,2)</f>
        <v>Small Millets</v>
      </c>
    </row>
    <row r="378" spans="1:36" ht="20.100000000000001" customHeight="1" x14ac:dyDescent="0.25">
      <c r="A378" s="4">
        <v>20</v>
      </c>
      <c r="B378" s="90" t="s">
        <v>460</v>
      </c>
      <c r="C378" s="5">
        <v>672.69741230031946</v>
      </c>
      <c r="D378" s="5">
        <v>722.39272542601384</v>
      </c>
      <c r="E378" s="5">
        <v>843.51891529448051</v>
      </c>
      <c r="F378" s="5">
        <v>989.94050499245179</v>
      </c>
      <c r="G378" s="5">
        <v>1328.4739655512492</v>
      </c>
      <c r="H378" s="5">
        <v>1445.9081195940091</v>
      </c>
      <c r="I378" s="5">
        <v>1654.2436712166839</v>
      </c>
      <c r="J378" s="5">
        <v>2459.7273613712041</v>
      </c>
      <c r="K378" s="5">
        <v>2584.9335685991427</v>
      </c>
      <c r="L378" s="5">
        <v>2413.4021172342896</v>
      </c>
      <c r="M378" s="5">
        <v>2433.4292557787758</v>
      </c>
      <c r="N378" s="5">
        <v>4182.2508041751307</v>
      </c>
      <c r="O378" s="5">
        <v>5263.9671517377983</v>
      </c>
      <c r="Q378" s="5">
        <v>672.69741230031946</v>
      </c>
      <c r="R378" s="5">
        <v>667.61736644197595</v>
      </c>
      <c r="S378" s="5">
        <v>730.50073374105955</v>
      </c>
      <c r="T378" s="5">
        <v>787.67411134354097</v>
      </c>
      <c r="U378" s="5">
        <v>958.25618117170711</v>
      </c>
      <c r="V378" s="5">
        <v>1041.9363270949375</v>
      </c>
      <c r="W378" s="5">
        <v>1128.8089529686836</v>
      </c>
      <c r="X378" s="5">
        <v>1278.6525562287345</v>
      </c>
      <c r="Y378" s="5">
        <v>1277.7133843672918</v>
      </c>
      <c r="Z378" s="5">
        <v>1355.4487446594896</v>
      </c>
      <c r="AA378" s="5">
        <v>1476.1598028553778</v>
      </c>
      <c r="AB378" s="5">
        <v>2423.6556777427868</v>
      </c>
      <c r="AC378" s="5">
        <v>2427.6329911340586</v>
      </c>
      <c r="AD378" s="5"/>
      <c r="AE378" s="6">
        <v>20</v>
      </c>
      <c r="AF378" s="122" t="s">
        <v>186</v>
      </c>
      <c r="AH378" s="130" t="s">
        <v>186</v>
      </c>
      <c r="AI378" s="130" t="s">
        <v>749</v>
      </c>
      <c r="AJ378" s="130" t="str">
        <f>VLOOKUP(AI378,Codes!$B$2:$C$166,2)</f>
        <v>Small Millets</v>
      </c>
    </row>
    <row r="379" spans="1:36" ht="20.100000000000001" customHeight="1" x14ac:dyDescent="0.25">
      <c r="A379" s="7">
        <v>21</v>
      </c>
      <c r="B379" s="91" t="s">
        <v>115</v>
      </c>
      <c r="C379" s="8">
        <v>0</v>
      </c>
      <c r="D379" s="8">
        <v>0</v>
      </c>
      <c r="E379" s="8">
        <v>0</v>
      </c>
      <c r="F379" s="8">
        <v>0</v>
      </c>
      <c r="G379" s="8">
        <v>0</v>
      </c>
      <c r="H379" s="8">
        <v>0</v>
      </c>
      <c r="I379" s="8">
        <v>0</v>
      </c>
      <c r="J379" s="8">
        <v>0</v>
      </c>
      <c r="K379" s="8">
        <v>0</v>
      </c>
      <c r="L379" s="8">
        <v>0</v>
      </c>
      <c r="M379" s="8">
        <v>0</v>
      </c>
      <c r="N379" s="8">
        <v>0</v>
      </c>
      <c r="O379" s="8">
        <v>0</v>
      </c>
      <c r="Q379" s="8">
        <v>0</v>
      </c>
      <c r="R379" s="8">
        <v>0</v>
      </c>
      <c r="S379" s="8">
        <v>0</v>
      </c>
      <c r="T379" s="8">
        <v>0</v>
      </c>
      <c r="U379" s="8">
        <v>0</v>
      </c>
      <c r="V379" s="8">
        <v>0</v>
      </c>
      <c r="W379" s="8">
        <v>0</v>
      </c>
      <c r="X379" s="8">
        <v>0</v>
      </c>
      <c r="Y379" s="8">
        <v>0</v>
      </c>
      <c r="Z379" s="8">
        <v>0</v>
      </c>
      <c r="AA379" s="8">
        <v>0</v>
      </c>
      <c r="AB379" s="8">
        <v>0</v>
      </c>
      <c r="AC379" s="8">
        <v>0</v>
      </c>
      <c r="AD379" s="8"/>
      <c r="AE379" s="9">
        <v>21</v>
      </c>
      <c r="AF379" s="126" t="s">
        <v>17</v>
      </c>
      <c r="AH379" s="130" t="s">
        <v>17</v>
      </c>
      <c r="AI379" s="130" t="s">
        <v>749</v>
      </c>
      <c r="AJ379" s="130" t="str">
        <f>VLOOKUP(AI379,Codes!$B$2:$C$166,2)</f>
        <v>Small Millets</v>
      </c>
    </row>
    <row r="380" spans="1:36" ht="20.100000000000001" customHeight="1" x14ac:dyDescent="0.25">
      <c r="A380" s="4">
        <v>22</v>
      </c>
      <c r="B380" s="90" t="s">
        <v>116</v>
      </c>
      <c r="C380" s="5">
        <v>376.31478109362246</v>
      </c>
      <c r="D380" s="5">
        <v>786.50900786908142</v>
      </c>
      <c r="E380" s="5">
        <v>442.42784926299237</v>
      </c>
      <c r="F380" s="5">
        <v>491.38275482014274</v>
      </c>
      <c r="G380" s="5">
        <v>850.20807965002314</v>
      </c>
      <c r="H380" s="5">
        <v>1112.1621215343503</v>
      </c>
      <c r="I380" s="5">
        <v>698.71958450125169</v>
      </c>
      <c r="J380" s="5">
        <v>1296.5642208364923</v>
      </c>
      <c r="K380" s="5">
        <v>727.41739092237776</v>
      </c>
      <c r="L380" s="5">
        <v>468.83617221248494</v>
      </c>
      <c r="M380" s="5">
        <v>646.08488202539615</v>
      </c>
      <c r="N380" s="5">
        <v>219.19073258615401</v>
      </c>
      <c r="O380" s="5">
        <v>718.42008424361643</v>
      </c>
      <c r="Q380" s="5">
        <v>376.31478109362246</v>
      </c>
      <c r="R380" s="5">
        <v>603.11195615548354</v>
      </c>
      <c r="S380" s="5">
        <v>332.67037173030911</v>
      </c>
      <c r="T380" s="5">
        <v>384.12925467283719</v>
      </c>
      <c r="U380" s="5">
        <v>584.59883585561874</v>
      </c>
      <c r="V380" s="5">
        <v>741.84084865372483</v>
      </c>
      <c r="W380" s="5">
        <v>540.0808606517428</v>
      </c>
      <c r="X380" s="5">
        <v>783.35530760063102</v>
      </c>
      <c r="Y380" s="5">
        <v>381.10154705825306</v>
      </c>
      <c r="Z380" s="5">
        <v>316.92118474366544</v>
      </c>
      <c r="AA380" s="5">
        <v>314.0529944454542</v>
      </c>
      <c r="AB380" s="5">
        <v>103.76319161321494</v>
      </c>
      <c r="AC380" s="5">
        <v>335.81885098253065</v>
      </c>
      <c r="AD380" s="5"/>
      <c r="AE380" s="6">
        <v>22</v>
      </c>
      <c r="AF380" s="122" t="s">
        <v>18</v>
      </c>
      <c r="AH380" s="130" t="s">
        <v>18</v>
      </c>
      <c r="AI380" s="130" t="s">
        <v>749</v>
      </c>
      <c r="AJ380" s="130" t="str">
        <f>VLOOKUP(AI380,Codes!$B$2:$C$166,2)</f>
        <v>Small Millets</v>
      </c>
    </row>
    <row r="381" spans="1:36" ht="20.100000000000001" customHeight="1" x14ac:dyDescent="0.25">
      <c r="A381" s="7">
        <v>23</v>
      </c>
      <c r="B381" s="91" t="s">
        <v>117</v>
      </c>
      <c r="C381" s="8">
        <v>588.78380377200335</v>
      </c>
      <c r="D381" s="8">
        <v>929.16453912590305</v>
      </c>
      <c r="E381" s="8">
        <v>469.2048619153752</v>
      </c>
      <c r="F381" s="8">
        <v>614.20372097844108</v>
      </c>
      <c r="G381" s="8">
        <v>636.33270456130549</v>
      </c>
      <c r="H381" s="8">
        <v>823.90979273486414</v>
      </c>
      <c r="I381" s="8">
        <v>755.05310004042224</v>
      </c>
      <c r="J381" s="8">
        <v>735.1262468890917</v>
      </c>
      <c r="K381" s="8">
        <v>840.28083325295756</v>
      </c>
      <c r="L381" s="8">
        <v>910.42374338828392</v>
      </c>
      <c r="M381" s="8">
        <v>976.12854190636006</v>
      </c>
      <c r="N381" s="8">
        <v>0</v>
      </c>
      <c r="O381" s="8">
        <v>0</v>
      </c>
      <c r="Q381" s="8">
        <v>588.78380377200335</v>
      </c>
      <c r="R381" s="8">
        <v>790.78957883546423</v>
      </c>
      <c r="S381" s="8">
        <v>370.45182522973539</v>
      </c>
      <c r="T381" s="8">
        <v>442.57426487354883</v>
      </c>
      <c r="U381" s="8">
        <v>432.56571063607208</v>
      </c>
      <c r="V381" s="8">
        <v>501.07029832985393</v>
      </c>
      <c r="W381" s="8">
        <v>417.50604806697413</v>
      </c>
      <c r="X381" s="8">
        <v>367.1980032707371</v>
      </c>
      <c r="Y381" s="8">
        <v>385.07409683546183</v>
      </c>
      <c r="Z381" s="8">
        <v>382.47592538781481</v>
      </c>
      <c r="AA381" s="8">
        <v>386.75384826321249</v>
      </c>
      <c r="AB381" s="8">
        <v>0</v>
      </c>
      <c r="AC381" s="8">
        <v>0</v>
      </c>
      <c r="AD381" s="8"/>
      <c r="AE381" s="9">
        <v>23</v>
      </c>
      <c r="AF381" s="126" t="s">
        <v>19</v>
      </c>
      <c r="AH381" s="130" t="s">
        <v>19</v>
      </c>
      <c r="AI381" s="130" t="s">
        <v>749</v>
      </c>
      <c r="AJ381" s="130" t="str">
        <f>VLOOKUP(AI381,Codes!$B$2:$C$166,2)</f>
        <v>Small Millets</v>
      </c>
    </row>
    <row r="382" spans="1:36" ht="20.100000000000001" customHeight="1" x14ac:dyDescent="0.25">
      <c r="A382" s="4">
        <v>24</v>
      </c>
      <c r="B382" s="90" t="s">
        <v>461</v>
      </c>
      <c r="C382" s="5">
        <v>4839.5349999999999</v>
      </c>
      <c r="D382" s="5">
        <v>3520.2645000000002</v>
      </c>
      <c r="E382" s="5">
        <v>4505.1141573252453</v>
      </c>
      <c r="F382" s="5">
        <v>4355.639867988185</v>
      </c>
      <c r="G382" s="5">
        <v>295.91048350900451</v>
      </c>
      <c r="H382" s="5">
        <v>2997.7774604744168</v>
      </c>
      <c r="I382" s="5">
        <v>4734.9716631567771</v>
      </c>
      <c r="J382" s="5">
        <v>5769.3554072517809</v>
      </c>
      <c r="K382" s="5">
        <v>6948.9150898488433</v>
      </c>
      <c r="L382" s="5">
        <v>5559.9740460310177</v>
      </c>
      <c r="M382" s="5">
        <v>5456.2619056385229</v>
      </c>
      <c r="N382" s="5">
        <v>3697.3000638689186</v>
      </c>
      <c r="O382" s="5">
        <v>6350.6074090719794</v>
      </c>
      <c r="Q382" s="5">
        <v>4839.5349999999999</v>
      </c>
      <c r="R382" s="5">
        <v>3520.2645000000002</v>
      </c>
      <c r="S382" s="5">
        <v>3330.5086143235008</v>
      </c>
      <c r="T382" s="5">
        <v>3310.4083177550615</v>
      </c>
      <c r="U382" s="5">
        <v>213.20217443262922</v>
      </c>
      <c r="V382" s="5">
        <v>1986.5749582186502</v>
      </c>
      <c r="W382" s="5">
        <v>2926.8785300486984</v>
      </c>
      <c r="X382" s="5">
        <v>3271.6164862754072</v>
      </c>
      <c r="Y382" s="5">
        <v>3520.8168299169406</v>
      </c>
      <c r="Z382" s="5">
        <v>2855.9376628121054</v>
      </c>
      <c r="AA382" s="5">
        <v>2771.5292868110364</v>
      </c>
      <c r="AB382" s="5">
        <v>1617.3525775760133</v>
      </c>
      <c r="AC382" s="5">
        <v>2607.5423417552879</v>
      </c>
      <c r="AD382" s="5"/>
      <c r="AE382" s="6">
        <v>24</v>
      </c>
      <c r="AF382" s="122" t="s">
        <v>20</v>
      </c>
      <c r="AH382" s="130" t="s">
        <v>20</v>
      </c>
      <c r="AI382" s="130" t="s">
        <v>749</v>
      </c>
      <c r="AJ382" s="130" t="str">
        <f>VLOOKUP(AI382,Codes!$B$2:$C$166,2)</f>
        <v>Small Millets</v>
      </c>
    </row>
    <row r="383" spans="1:36" ht="20.100000000000001" customHeight="1" x14ac:dyDescent="0.25">
      <c r="A383" s="7">
        <v>25</v>
      </c>
      <c r="B383" s="127" t="s">
        <v>188</v>
      </c>
      <c r="C383" s="8">
        <v>10.713631308981142</v>
      </c>
      <c r="D383" s="8">
        <v>103.97070457239268</v>
      </c>
      <c r="E383" s="8">
        <v>0</v>
      </c>
      <c r="F383" s="8">
        <v>7.8041086918928304</v>
      </c>
      <c r="G383" s="8">
        <v>235.4</v>
      </c>
      <c r="H383" s="8">
        <v>191.28</v>
      </c>
      <c r="I383" s="8">
        <v>0</v>
      </c>
      <c r="J383" s="8">
        <v>0</v>
      </c>
      <c r="K383" s="8">
        <v>657.53558900000007</v>
      </c>
      <c r="L383" s="8">
        <v>0</v>
      </c>
      <c r="M383" s="8">
        <v>0</v>
      </c>
      <c r="N383" s="8">
        <v>520.01250000000005</v>
      </c>
      <c r="O383" s="8">
        <v>0</v>
      </c>
      <c r="Q383" s="8">
        <v>10.713631308981142</v>
      </c>
      <c r="R383" s="8">
        <v>87.291057328676118</v>
      </c>
      <c r="S383" s="8">
        <v>0</v>
      </c>
      <c r="T383" s="8">
        <v>6.7272579268296484</v>
      </c>
      <c r="U383" s="8">
        <v>85.154294421180424</v>
      </c>
      <c r="V383" s="8">
        <v>63.167477484686721</v>
      </c>
      <c r="W383" s="8">
        <v>0</v>
      </c>
      <c r="X383" s="8">
        <v>0</v>
      </c>
      <c r="Y383" s="8">
        <v>135.96151102357697</v>
      </c>
      <c r="Z383" s="8">
        <v>0</v>
      </c>
      <c r="AA383" s="8">
        <v>0</v>
      </c>
      <c r="AB383" s="8">
        <v>83.494266837547727</v>
      </c>
      <c r="AC383" s="8">
        <v>0</v>
      </c>
      <c r="AD383" s="8"/>
      <c r="AE383" s="9">
        <v>25</v>
      </c>
      <c r="AF383" s="126" t="s">
        <v>187</v>
      </c>
      <c r="AH383" s="130" t="s">
        <v>187</v>
      </c>
      <c r="AI383" s="130" t="s">
        <v>749</v>
      </c>
      <c r="AJ383" s="130" t="str">
        <f>VLOOKUP(AI383,Codes!$B$2:$C$166,2)</f>
        <v>Small Millets</v>
      </c>
    </row>
    <row r="384" spans="1:36" ht="20.100000000000001" customHeight="1" x14ac:dyDescent="0.25">
      <c r="A384" s="4">
        <v>26</v>
      </c>
      <c r="B384" s="90" t="s">
        <v>118</v>
      </c>
      <c r="C384" s="5">
        <v>0</v>
      </c>
      <c r="D384" s="5">
        <v>0</v>
      </c>
      <c r="E384" s="5">
        <v>0</v>
      </c>
      <c r="F384" s="5">
        <v>0</v>
      </c>
      <c r="G384" s="5">
        <v>5.8619620253164548</v>
      </c>
      <c r="H384" s="5">
        <v>71.798964299999994</v>
      </c>
      <c r="I384" s="5">
        <v>94.346180360774994</v>
      </c>
      <c r="J384" s="5">
        <v>114.26627620822501</v>
      </c>
      <c r="K384" s="5">
        <v>134.06146425</v>
      </c>
      <c r="L384" s="5">
        <v>171.69128550000002</v>
      </c>
      <c r="M384" s="5">
        <v>185.8283112</v>
      </c>
      <c r="N384" s="5">
        <v>178.93199999999996</v>
      </c>
      <c r="O384" s="5">
        <v>178.37025000000003</v>
      </c>
      <c r="Q384" s="5">
        <v>0</v>
      </c>
      <c r="R384" s="5">
        <v>0</v>
      </c>
      <c r="S384" s="5">
        <v>0</v>
      </c>
      <c r="T384" s="5">
        <v>0</v>
      </c>
      <c r="U384" s="5">
        <v>3.3861900000000005</v>
      </c>
      <c r="V384" s="5">
        <v>34.192259999999997</v>
      </c>
      <c r="W384" s="5">
        <v>44.929744605000003</v>
      </c>
      <c r="X384" s="5">
        <v>50.943618044999994</v>
      </c>
      <c r="Y384" s="5">
        <v>45.396212925</v>
      </c>
      <c r="Z384" s="5">
        <v>60.135637275000001</v>
      </c>
      <c r="AA384" s="5">
        <v>54.89113098</v>
      </c>
      <c r="AB384" s="5">
        <v>42.946800000000003</v>
      </c>
      <c r="AC384" s="5">
        <v>42.533850000000001</v>
      </c>
      <c r="AD384" s="5"/>
      <c r="AE384" s="6">
        <v>26</v>
      </c>
      <c r="AF384" s="122" t="s">
        <v>21</v>
      </c>
      <c r="AH384" s="130" t="s">
        <v>21</v>
      </c>
      <c r="AI384" s="130" t="s">
        <v>749</v>
      </c>
      <c r="AJ384" s="130" t="str">
        <f>VLOOKUP(AI384,Codes!$B$2:$C$166,2)</f>
        <v>Small Millets</v>
      </c>
    </row>
    <row r="385" spans="1:36" ht="20.100000000000001" customHeight="1" x14ac:dyDescent="0.25">
      <c r="A385" s="7">
        <v>27</v>
      </c>
      <c r="B385" s="91" t="s">
        <v>119</v>
      </c>
      <c r="C385" s="8">
        <v>578.21113335955931</v>
      </c>
      <c r="D385" s="8">
        <v>816.77827975443859</v>
      </c>
      <c r="E385" s="8">
        <v>569.91076614542453</v>
      </c>
      <c r="F385" s="8">
        <v>479.93040147265071</v>
      </c>
      <c r="G385" s="8">
        <v>491.33090872602622</v>
      </c>
      <c r="H385" s="8">
        <v>522.70933977971299</v>
      </c>
      <c r="I385" s="8">
        <v>541.76038447714166</v>
      </c>
      <c r="J385" s="8">
        <v>546.5578217246067</v>
      </c>
      <c r="K385" s="8">
        <v>755.63868591900462</v>
      </c>
      <c r="L385" s="8">
        <v>1039.7190556354558</v>
      </c>
      <c r="M385" s="8">
        <v>636.04728583596784</v>
      </c>
      <c r="N385" s="8">
        <v>1318.1306388677883</v>
      </c>
      <c r="O385" s="8">
        <v>7558.5517417021747</v>
      </c>
      <c r="Q385" s="8">
        <v>578.21113335955931</v>
      </c>
      <c r="R385" s="8">
        <v>650.63764108580722</v>
      </c>
      <c r="S385" s="8">
        <v>430.21645407479758</v>
      </c>
      <c r="T385" s="8">
        <v>355.30574831697055</v>
      </c>
      <c r="U385" s="8">
        <v>352.84326350559752</v>
      </c>
      <c r="V385" s="8">
        <v>361.55801828253078</v>
      </c>
      <c r="W385" s="8">
        <v>421.97033237396283</v>
      </c>
      <c r="X385" s="8">
        <v>327.00992872323934</v>
      </c>
      <c r="Y385" s="8">
        <v>421.90633054751072</v>
      </c>
      <c r="Z385" s="8">
        <v>664.95602328683174</v>
      </c>
      <c r="AA385" s="8">
        <v>335.83302775044876</v>
      </c>
      <c r="AB385" s="8">
        <v>557.70875738692075</v>
      </c>
      <c r="AC385" s="8">
        <v>3102.0963246781239</v>
      </c>
      <c r="AD385" s="8"/>
      <c r="AE385" s="9">
        <v>27</v>
      </c>
      <c r="AF385" s="126" t="s">
        <v>22</v>
      </c>
      <c r="AH385" s="130" t="s">
        <v>22</v>
      </c>
      <c r="AI385" s="130" t="s">
        <v>749</v>
      </c>
      <c r="AJ385" s="130" t="str">
        <f>VLOOKUP(AI385,Codes!$B$2:$C$166,2)</f>
        <v>Small Millets</v>
      </c>
    </row>
    <row r="386" spans="1:36" ht="20.100000000000001" customHeight="1" x14ac:dyDescent="0.25">
      <c r="A386" s="4">
        <v>28</v>
      </c>
      <c r="B386" s="90" t="s">
        <v>125</v>
      </c>
      <c r="C386" s="5">
        <v>7331.6458829387529</v>
      </c>
      <c r="D386" s="5">
        <v>8841.695555694665</v>
      </c>
      <c r="E386" s="5">
        <v>8121.6981727079556</v>
      </c>
      <c r="F386" s="5">
        <v>8720.9641193513835</v>
      </c>
      <c r="G386" s="5">
        <v>8856.5119990983658</v>
      </c>
      <c r="H386" s="5">
        <v>9171.8140749353188</v>
      </c>
      <c r="I386" s="5">
        <v>10124.264363807553</v>
      </c>
      <c r="J386" s="5">
        <v>10775.9853753803</v>
      </c>
      <c r="K386" s="5">
        <v>12902.306633890208</v>
      </c>
      <c r="L386" s="5">
        <v>13142.063573086203</v>
      </c>
      <c r="M386" s="5">
        <v>13150.427076806964</v>
      </c>
      <c r="N386" s="5">
        <v>11487.150428806133</v>
      </c>
      <c r="O386" s="5">
        <v>14170.614280507201</v>
      </c>
      <c r="Q386" s="5">
        <v>7331.6458829387529</v>
      </c>
      <c r="R386" s="5">
        <v>7849.3711222088905</v>
      </c>
      <c r="S386" s="5">
        <v>6547.3468583157482</v>
      </c>
      <c r="T386" s="5">
        <v>6853.1064439282227</v>
      </c>
      <c r="U386" s="5">
        <v>6152.4523532113562</v>
      </c>
      <c r="V386" s="5">
        <v>7086.9921286805193</v>
      </c>
      <c r="W386" s="5">
        <v>6341.1756276511414</v>
      </c>
      <c r="X386" s="5">
        <v>5897.6857318457178</v>
      </c>
      <c r="Y386" s="5">
        <v>5985.1859014967558</v>
      </c>
      <c r="Z386" s="5">
        <v>5941.2799361434827</v>
      </c>
      <c r="AA386" s="5">
        <v>6123.8328404130853</v>
      </c>
      <c r="AB386" s="5">
        <v>5165.1408953675518</v>
      </c>
      <c r="AC386" s="5">
        <v>5139.1627397880293</v>
      </c>
      <c r="AD386" s="5"/>
      <c r="AE386" s="6">
        <v>28</v>
      </c>
      <c r="AF386" s="122" t="s">
        <v>67</v>
      </c>
      <c r="AH386" s="130" t="s">
        <v>67</v>
      </c>
      <c r="AI386" s="130" t="s">
        <v>749</v>
      </c>
      <c r="AJ386" s="130" t="str">
        <f>VLOOKUP(AI386,Codes!$B$2:$C$166,2)</f>
        <v>Small Millets</v>
      </c>
    </row>
    <row r="387" spans="1:36" ht="20.100000000000001" customHeight="1" x14ac:dyDescent="0.25">
      <c r="A387" s="7">
        <v>29</v>
      </c>
      <c r="B387" s="91" t="s">
        <v>120</v>
      </c>
      <c r="C387" s="8">
        <v>102.99408725587014</v>
      </c>
      <c r="D387" s="8">
        <v>153.67555652731053</v>
      </c>
      <c r="E387" s="8">
        <v>116.78675320377805</v>
      </c>
      <c r="F387" s="8">
        <v>138.39866101075685</v>
      </c>
      <c r="G387" s="8">
        <v>158.07412206205282</v>
      </c>
      <c r="H387" s="8">
        <v>220.39855154590663</v>
      </c>
      <c r="I387" s="8">
        <v>279.64437482788128</v>
      </c>
      <c r="J387" s="8">
        <v>554.42106142152886</v>
      </c>
      <c r="K387" s="8">
        <v>762.87118170879285</v>
      </c>
      <c r="L387" s="8">
        <v>47.400791801336325</v>
      </c>
      <c r="M387" s="8">
        <v>185.91522241807488</v>
      </c>
      <c r="N387" s="8">
        <v>44.968015085259665</v>
      </c>
      <c r="O387" s="8">
        <v>43.662623726052026</v>
      </c>
      <c r="Q387" s="8">
        <v>102.99408725587014</v>
      </c>
      <c r="R387" s="8">
        <v>133.59611758225509</v>
      </c>
      <c r="S387" s="8">
        <v>101.36176889314982</v>
      </c>
      <c r="T387" s="8">
        <v>118.1788856590577</v>
      </c>
      <c r="U387" s="8">
        <v>122.91074499045452</v>
      </c>
      <c r="V387" s="8">
        <v>143.39295508205771</v>
      </c>
      <c r="W387" s="8">
        <v>162.17344949745689</v>
      </c>
      <c r="X387" s="8">
        <v>338.30364818594637</v>
      </c>
      <c r="Y387" s="8">
        <v>406.46127449381777</v>
      </c>
      <c r="Z387" s="8">
        <v>28.049983775567021</v>
      </c>
      <c r="AA387" s="8">
        <v>98.817568490347526</v>
      </c>
      <c r="AB387" s="8">
        <v>20.557169150194785</v>
      </c>
      <c r="AC387" s="8">
        <v>19.822094101283994</v>
      </c>
      <c r="AD387" s="8"/>
      <c r="AE387" s="9">
        <v>29</v>
      </c>
      <c r="AF387" s="126" t="s">
        <v>23</v>
      </c>
      <c r="AH387" s="130" t="s">
        <v>23</v>
      </c>
      <c r="AI387" s="130" t="s">
        <v>749</v>
      </c>
      <c r="AJ387" s="130" t="str">
        <f>VLOOKUP(AI387,Codes!$B$2:$C$166,2)</f>
        <v>Small Millets</v>
      </c>
    </row>
    <row r="388" spans="1:36" ht="20.100000000000001" customHeight="1" x14ac:dyDescent="0.25">
      <c r="A388" s="4">
        <v>30</v>
      </c>
      <c r="B388" s="90" t="s">
        <v>442</v>
      </c>
      <c r="C388" s="5">
        <v>0</v>
      </c>
      <c r="D388" s="5">
        <v>0</v>
      </c>
      <c r="E388" s="5">
        <v>0</v>
      </c>
      <c r="F388" s="5">
        <v>0</v>
      </c>
      <c r="G388" s="5">
        <v>0</v>
      </c>
      <c r="H388" s="5">
        <v>0</v>
      </c>
      <c r="I388" s="5">
        <v>0</v>
      </c>
      <c r="J388" s="5">
        <v>0</v>
      </c>
      <c r="K388" s="5">
        <v>0</v>
      </c>
      <c r="L388" s="5">
        <v>0</v>
      </c>
      <c r="M388" s="5">
        <v>0</v>
      </c>
      <c r="N388" s="5">
        <v>0</v>
      </c>
      <c r="O388" s="5">
        <v>0</v>
      </c>
      <c r="Q388" s="5">
        <v>0</v>
      </c>
      <c r="R388" s="5">
        <v>0</v>
      </c>
      <c r="S388" s="5">
        <v>0</v>
      </c>
      <c r="T388" s="5">
        <v>0</v>
      </c>
      <c r="U388" s="5">
        <v>0</v>
      </c>
      <c r="V388" s="5">
        <v>0</v>
      </c>
      <c r="W388" s="5">
        <v>0</v>
      </c>
      <c r="X388" s="5">
        <v>0</v>
      </c>
      <c r="Y388" s="5">
        <v>0</v>
      </c>
      <c r="Z388" s="5">
        <v>0</v>
      </c>
      <c r="AA388" s="5">
        <v>0</v>
      </c>
      <c r="AB388" s="5">
        <v>0</v>
      </c>
      <c r="AC388" s="5">
        <v>0</v>
      </c>
      <c r="AD388" s="5"/>
      <c r="AE388" s="6">
        <v>30</v>
      </c>
      <c r="AF388" s="122" t="s">
        <v>24</v>
      </c>
      <c r="AH388" s="130" t="s">
        <v>24</v>
      </c>
      <c r="AI388" s="130" t="s">
        <v>749</v>
      </c>
      <c r="AJ388" s="130" t="str">
        <f>VLOOKUP(AI388,Codes!$B$2:$C$166,2)</f>
        <v>Small Millets</v>
      </c>
    </row>
    <row r="389" spans="1:36" ht="20.100000000000001" customHeight="1" x14ac:dyDescent="0.25">
      <c r="A389" s="7">
        <v>31</v>
      </c>
      <c r="B389" s="91" t="s">
        <v>126</v>
      </c>
      <c r="C389" s="8">
        <v>0</v>
      </c>
      <c r="D389" s="8">
        <v>0</v>
      </c>
      <c r="E389" s="8">
        <v>0</v>
      </c>
      <c r="F389" s="8">
        <v>0</v>
      </c>
      <c r="G389" s="8">
        <v>0</v>
      </c>
      <c r="H389" s="8">
        <v>0</v>
      </c>
      <c r="I389" s="8">
        <v>0</v>
      </c>
      <c r="J389" s="8">
        <v>0</v>
      </c>
      <c r="K389" s="8">
        <v>0</v>
      </c>
      <c r="L389" s="8">
        <v>0</v>
      </c>
      <c r="M389" s="8">
        <v>0</v>
      </c>
      <c r="N389" s="8">
        <v>0</v>
      </c>
      <c r="O389" s="8">
        <v>0</v>
      </c>
      <c r="Q389" s="8">
        <v>0</v>
      </c>
      <c r="R389" s="8">
        <v>0</v>
      </c>
      <c r="S389" s="8">
        <v>0</v>
      </c>
      <c r="T389" s="8">
        <v>0</v>
      </c>
      <c r="U389" s="8">
        <v>0</v>
      </c>
      <c r="V389" s="8">
        <v>0</v>
      </c>
      <c r="W389" s="8">
        <v>0</v>
      </c>
      <c r="X389" s="8">
        <v>0</v>
      </c>
      <c r="Y389" s="8">
        <v>0</v>
      </c>
      <c r="Z389" s="8">
        <v>0</v>
      </c>
      <c r="AA389" s="8">
        <v>0</v>
      </c>
      <c r="AB389" s="8">
        <v>0</v>
      </c>
      <c r="AC389" s="8">
        <v>0</v>
      </c>
      <c r="AD389" s="8"/>
      <c r="AE389" s="9">
        <v>31</v>
      </c>
      <c r="AF389" s="126" t="s">
        <v>29</v>
      </c>
      <c r="AH389" s="130" t="s">
        <v>29</v>
      </c>
      <c r="AI389" s="130" t="s">
        <v>749</v>
      </c>
      <c r="AJ389" s="130" t="str">
        <f>VLOOKUP(AI389,Codes!$B$2:$C$166,2)</f>
        <v>Small Millets</v>
      </c>
    </row>
    <row r="390" spans="1:36" ht="20.100000000000001" customHeight="1" x14ac:dyDescent="0.25">
      <c r="A390" s="4">
        <v>32</v>
      </c>
      <c r="B390" s="90" t="s">
        <v>444</v>
      </c>
      <c r="C390" s="5">
        <v>8.2564166666666665</v>
      </c>
      <c r="D390" s="5">
        <v>18.698921221153846</v>
      </c>
      <c r="E390" s="5">
        <v>19.5559923118421</v>
      </c>
      <c r="F390" s="5">
        <v>19.845677028069773</v>
      </c>
      <c r="G390" s="5">
        <v>0</v>
      </c>
      <c r="H390" s="5">
        <v>0</v>
      </c>
      <c r="I390" s="5">
        <v>0</v>
      </c>
      <c r="J390" s="5">
        <v>9.1715330569105671</v>
      </c>
      <c r="K390" s="5">
        <v>0</v>
      </c>
      <c r="L390" s="5">
        <v>0</v>
      </c>
      <c r="M390" s="5">
        <v>0</v>
      </c>
      <c r="N390" s="5">
        <v>0</v>
      </c>
      <c r="O390" s="5">
        <v>0</v>
      </c>
      <c r="Q390" s="5">
        <v>8.2564166666666665</v>
      </c>
      <c r="R390" s="5">
        <v>18.165586730769231</v>
      </c>
      <c r="S390" s="5">
        <v>18.218518421052632</v>
      </c>
      <c r="T390" s="5">
        <v>18.218518421052632</v>
      </c>
      <c r="U390" s="5">
        <v>0</v>
      </c>
      <c r="V390" s="5">
        <v>0</v>
      </c>
      <c r="W390" s="5">
        <v>0</v>
      </c>
      <c r="X390" s="5">
        <v>6.6623885997202672</v>
      </c>
      <c r="Y390" s="5">
        <v>0</v>
      </c>
      <c r="Z390" s="5">
        <v>0</v>
      </c>
      <c r="AA390" s="5">
        <v>0</v>
      </c>
      <c r="AB390" s="5">
        <v>0</v>
      </c>
      <c r="AC390" s="5">
        <v>0</v>
      </c>
      <c r="AD390" s="5"/>
      <c r="AE390" s="6">
        <v>32</v>
      </c>
      <c r="AF390" s="122" t="s">
        <v>25</v>
      </c>
      <c r="AH390" s="130" t="s">
        <v>25</v>
      </c>
      <c r="AI390" s="130" t="s">
        <v>749</v>
      </c>
      <c r="AJ390" s="130" t="str">
        <f>VLOOKUP(AI390,Codes!$B$2:$C$166,2)</f>
        <v>Small Millets</v>
      </c>
    </row>
    <row r="391" spans="1:36" ht="20.100000000000001" customHeight="1" x14ac:dyDescent="0.25">
      <c r="A391" s="7">
        <v>33</v>
      </c>
      <c r="B391" s="91" t="s">
        <v>443</v>
      </c>
      <c r="C391" s="8">
        <v>0</v>
      </c>
      <c r="D391" s="8">
        <v>0</v>
      </c>
      <c r="E391" s="8">
        <v>0</v>
      </c>
      <c r="F391" s="8">
        <v>0</v>
      </c>
      <c r="G391" s="8">
        <v>0</v>
      </c>
      <c r="H391" s="8">
        <v>0</v>
      </c>
      <c r="I391" s="8">
        <v>0</v>
      </c>
      <c r="J391" s="8">
        <v>0</v>
      </c>
      <c r="K391" s="8">
        <v>0</v>
      </c>
      <c r="L391" s="8">
        <v>0</v>
      </c>
      <c r="M391" s="8">
        <v>0</v>
      </c>
      <c r="N391" s="8">
        <v>0</v>
      </c>
      <c r="O391" s="8">
        <v>0</v>
      </c>
      <c r="Q391" s="8">
        <v>0</v>
      </c>
      <c r="R391" s="8">
        <v>0</v>
      </c>
      <c r="S391" s="8">
        <v>0</v>
      </c>
      <c r="T391" s="8">
        <v>0</v>
      </c>
      <c r="U391" s="8">
        <v>0</v>
      </c>
      <c r="V391" s="8">
        <v>0</v>
      </c>
      <c r="W391" s="8">
        <v>0</v>
      </c>
      <c r="X391" s="8">
        <v>0</v>
      </c>
      <c r="Y391" s="8">
        <v>0</v>
      </c>
      <c r="Z391" s="8">
        <v>0</v>
      </c>
      <c r="AA391" s="8">
        <v>0</v>
      </c>
      <c r="AB391" s="8">
        <v>0</v>
      </c>
      <c r="AC391" s="8">
        <v>0</v>
      </c>
      <c r="AD391" s="8"/>
      <c r="AE391" s="9">
        <v>33</v>
      </c>
      <c r="AF391" s="126" t="s">
        <v>26</v>
      </c>
      <c r="AH391" s="130" t="s">
        <v>23</v>
      </c>
      <c r="AI391" s="130" t="s">
        <v>749</v>
      </c>
      <c r="AJ391" s="130" t="str">
        <f>VLOOKUP(AI391,Codes!$B$2:$C$166,2)</f>
        <v>Small Millets</v>
      </c>
    </row>
    <row r="392" spans="1:36" ht="20.100000000000001" customHeight="1" x14ac:dyDescent="0.25">
      <c r="A392" s="4">
        <v>34</v>
      </c>
      <c r="B392" s="90" t="s">
        <v>121</v>
      </c>
      <c r="C392" s="5">
        <v>0</v>
      </c>
      <c r="D392" s="5">
        <v>0</v>
      </c>
      <c r="E392" s="5">
        <v>0</v>
      </c>
      <c r="F392" s="5">
        <v>0</v>
      </c>
      <c r="G392" s="5">
        <v>0</v>
      </c>
      <c r="H392" s="5">
        <v>0</v>
      </c>
      <c r="I392" s="5">
        <v>0</v>
      </c>
      <c r="J392" s="5">
        <v>0</v>
      </c>
      <c r="K392" s="5">
        <v>0</v>
      </c>
      <c r="L392" s="5">
        <v>0</v>
      </c>
      <c r="M392" s="5">
        <v>0</v>
      </c>
      <c r="N392" s="5">
        <v>0</v>
      </c>
      <c r="O392" s="5">
        <v>0</v>
      </c>
      <c r="Q392" s="5">
        <v>0</v>
      </c>
      <c r="R392" s="5">
        <v>0</v>
      </c>
      <c r="S392" s="5">
        <v>0</v>
      </c>
      <c r="T392" s="5">
        <v>0</v>
      </c>
      <c r="U392" s="5">
        <v>0</v>
      </c>
      <c r="V392" s="5">
        <v>0</v>
      </c>
      <c r="W392" s="5">
        <v>0</v>
      </c>
      <c r="X392" s="5">
        <v>0</v>
      </c>
      <c r="Y392" s="5">
        <v>0</v>
      </c>
      <c r="Z392" s="5">
        <v>0</v>
      </c>
      <c r="AA392" s="5">
        <v>0</v>
      </c>
      <c r="AB392" s="5">
        <v>0</v>
      </c>
      <c r="AC392" s="5">
        <v>0</v>
      </c>
      <c r="AD392" s="5"/>
      <c r="AE392" s="6">
        <v>34</v>
      </c>
      <c r="AF392" s="122" t="s">
        <v>27</v>
      </c>
      <c r="AH392" s="130" t="s">
        <v>24</v>
      </c>
      <c r="AI392" s="130" t="s">
        <v>749</v>
      </c>
      <c r="AJ392" s="130" t="str">
        <f>VLOOKUP(AI392,Codes!$B$2:$C$166,2)</f>
        <v>Small Millets</v>
      </c>
    </row>
    <row r="393" spans="1:36" ht="20.100000000000001" customHeight="1" x14ac:dyDescent="0.25">
      <c r="A393" s="7">
        <v>35</v>
      </c>
      <c r="B393" s="91" t="s">
        <v>122</v>
      </c>
      <c r="C393" s="8">
        <v>0</v>
      </c>
      <c r="D393" s="8">
        <v>0</v>
      </c>
      <c r="E393" s="8">
        <v>0</v>
      </c>
      <c r="F393" s="8">
        <v>0</v>
      </c>
      <c r="G393" s="8">
        <v>0</v>
      </c>
      <c r="H393" s="8">
        <v>0</v>
      </c>
      <c r="I393" s="8">
        <v>0</v>
      </c>
      <c r="J393" s="8">
        <v>0</v>
      </c>
      <c r="K393" s="8">
        <v>0</v>
      </c>
      <c r="L393" s="8">
        <v>0</v>
      </c>
      <c r="M393" s="8">
        <v>0</v>
      </c>
      <c r="N393" s="8">
        <v>0</v>
      </c>
      <c r="O393" s="8">
        <v>0</v>
      </c>
      <c r="Q393" s="8">
        <v>0</v>
      </c>
      <c r="R393" s="8">
        <v>0</v>
      </c>
      <c r="S393" s="8">
        <v>0</v>
      </c>
      <c r="T393" s="8">
        <v>0</v>
      </c>
      <c r="U393" s="8">
        <v>0</v>
      </c>
      <c r="V393" s="8">
        <v>0</v>
      </c>
      <c r="W393" s="8">
        <v>0</v>
      </c>
      <c r="X393" s="8">
        <v>0</v>
      </c>
      <c r="Y393" s="8">
        <v>0</v>
      </c>
      <c r="Z393" s="8">
        <v>0</v>
      </c>
      <c r="AA393" s="8">
        <v>0</v>
      </c>
      <c r="AB393" s="8">
        <v>0</v>
      </c>
      <c r="AC393" s="8">
        <v>0</v>
      </c>
      <c r="AD393" s="8"/>
      <c r="AE393" s="9">
        <v>35</v>
      </c>
      <c r="AF393" s="126" t="s">
        <v>28</v>
      </c>
      <c r="AH393" s="130" t="s">
        <v>29</v>
      </c>
      <c r="AI393" s="130" t="s">
        <v>749</v>
      </c>
      <c r="AJ393" s="130" t="str">
        <f>VLOOKUP(AI393,Codes!$B$2:$C$166,2)</f>
        <v>Small Millets</v>
      </c>
    </row>
    <row r="394" spans="1:36" ht="20.100000000000001" customHeight="1" x14ac:dyDescent="0.25">
      <c r="A394" s="4">
        <v>36</v>
      </c>
      <c r="B394" s="90" t="s">
        <v>462</v>
      </c>
      <c r="C394" s="5">
        <v>7.7319535714285709E-2</v>
      </c>
      <c r="D394" s="5">
        <v>0</v>
      </c>
      <c r="E394" s="5">
        <v>0</v>
      </c>
      <c r="F394" s="5">
        <v>0</v>
      </c>
      <c r="G394" s="5">
        <v>2.1964014030612247</v>
      </c>
      <c r="H394" s="5">
        <v>0</v>
      </c>
      <c r="I394" s="5">
        <v>0</v>
      </c>
      <c r="J394" s="5">
        <v>0</v>
      </c>
      <c r="K394" s="5">
        <v>42.394052636032455</v>
      </c>
      <c r="L394" s="5">
        <v>0</v>
      </c>
      <c r="M394" s="5">
        <v>0</v>
      </c>
      <c r="N394" s="5">
        <v>0</v>
      </c>
      <c r="O394" s="5">
        <v>0</v>
      </c>
      <c r="Q394" s="5">
        <v>7.7319535714285709E-2</v>
      </c>
      <c r="R394" s="5">
        <v>0</v>
      </c>
      <c r="S394" s="5">
        <v>0</v>
      </c>
      <c r="T394" s="5">
        <v>0</v>
      </c>
      <c r="U394" s="5">
        <v>1.10271306122449</v>
      </c>
      <c r="V394" s="5">
        <v>0</v>
      </c>
      <c r="W394" s="5">
        <v>0</v>
      </c>
      <c r="X394" s="5">
        <v>0</v>
      </c>
      <c r="Y394" s="5">
        <v>17.888336665577974</v>
      </c>
      <c r="Z394" s="5">
        <v>0</v>
      </c>
      <c r="AA394" s="5">
        <v>0</v>
      </c>
      <c r="AB394" s="5">
        <v>0</v>
      </c>
      <c r="AC394" s="5">
        <v>0</v>
      </c>
      <c r="AD394" s="5"/>
      <c r="AE394" s="6">
        <v>36</v>
      </c>
      <c r="AF394" s="122" t="s">
        <v>68</v>
      </c>
      <c r="AH394" s="130" t="s">
        <v>495</v>
      </c>
      <c r="AI394" s="130" t="s">
        <v>749</v>
      </c>
      <c r="AJ394" s="130" t="str">
        <f>VLOOKUP(AI394,Codes!$B$2:$C$166,2)</f>
        <v>Small Millets</v>
      </c>
    </row>
    <row r="395" spans="1:36" ht="20.100000000000001" customHeight="1" x14ac:dyDescent="0.25">
      <c r="A395" s="26"/>
      <c r="B395" s="128" t="s">
        <v>463</v>
      </c>
      <c r="C395" s="27">
        <v>41345.121091181223</v>
      </c>
      <c r="D395" s="27">
        <v>42721.382691527397</v>
      </c>
      <c r="E395" s="27">
        <v>46665.898876816595</v>
      </c>
      <c r="F395" s="27">
        <v>42893.005692747443</v>
      </c>
      <c r="G395" s="27">
        <v>42470.220526829791</v>
      </c>
      <c r="H395" s="27">
        <v>54020.800655908111</v>
      </c>
      <c r="I395" s="27">
        <v>54813.640460036062</v>
      </c>
      <c r="J395" s="27">
        <v>47705.182516526052</v>
      </c>
      <c r="K395" s="27">
        <v>60776.281296205423</v>
      </c>
      <c r="L395" s="27">
        <v>53720.049179628229</v>
      </c>
      <c r="M395" s="27">
        <v>58590.302354529573</v>
      </c>
      <c r="N395" s="27">
        <v>72143.621241877816</v>
      </c>
      <c r="O395" s="27">
        <v>88930.9316765767</v>
      </c>
      <c r="P395" s="16"/>
      <c r="Q395" s="27">
        <v>41345.121091181223</v>
      </c>
      <c r="R395" s="27">
        <v>39909.85258303579</v>
      </c>
      <c r="S395" s="27">
        <v>37408.221055350659</v>
      </c>
      <c r="T395" s="27">
        <v>34872.926337348137</v>
      </c>
      <c r="U395" s="27">
        <v>31513.576053283035</v>
      </c>
      <c r="V395" s="27">
        <v>39047.92310598911</v>
      </c>
      <c r="W395" s="27">
        <v>38648.217576249473</v>
      </c>
      <c r="X395" s="27">
        <v>29792.936883851413</v>
      </c>
      <c r="Y395" s="27">
        <v>33350.749811829606</v>
      </c>
      <c r="Z395" s="27">
        <v>30736.908294374382</v>
      </c>
      <c r="AA395" s="27">
        <v>32672.281211834834</v>
      </c>
      <c r="AB395" s="27">
        <v>35984.591213216532</v>
      </c>
      <c r="AC395" s="27">
        <v>41660.124391206569</v>
      </c>
      <c r="AD395" s="27"/>
      <c r="AE395" s="27"/>
      <c r="AF395" s="129" t="s">
        <v>464</v>
      </c>
      <c r="AH395" s="130" t="s">
        <v>464</v>
      </c>
      <c r="AI395" s="130" t="s">
        <v>749</v>
      </c>
      <c r="AJ395" s="130" t="str">
        <f>VLOOKUP(AI395,Codes!$B$2:$C$166,2)</f>
        <v>Small Millets</v>
      </c>
    </row>
    <row r="396" spans="1:36" ht="9.9499999999999993" customHeight="1" x14ac:dyDescent="0.25">
      <c r="B396" s="12"/>
      <c r="AF396" s="12"/>
      <c r="AH396" s="130" t="s">
        <v>494</v>
      </c>
      <c r="AI396" s="130" t="s">
        <v>749</v>
      </c>
      <c r="AJ396" s="130" t="str">
        <f>VLOOKUP(AI396,Codes!$B$2:$C$166,2)</f>
        <v>Small Millets</v>
      </c>
    </row>
    <row r="397" spans="1:36" ht="9.9499999999999993" customHeight="1" x14ac:dyDescent="0.25">
      <c r="B397" s="12"/>
      <c r="AF397" s="12"/>
      <c r="AH397" s="130" t="s">
        <v>493</v>
      </c>
      <c r="AI397" s="130" t="s">
        <v>750</v>
      </c>
      <c r="AJ397" s="130" t="str">
        <f>VLOOKUP(AI397,Codes!$B$2:$C$166,2)</f>
        <v>Other Cereals</v>
      </c>
    </row>
    <row r="398" spans="1:36" s="154" customFormat="1" ht="24" customHeight="1" x14ac:dyDescent="0.25">
      <c r="A398" s="161" t="s">
        <v>142</v>
      </c>
      <c r="B398" s="161"/>
      <c r="C398" s="161"/>
      <c r="D398" s="161"/>
      <c r="E398" s="161"/>
      <c r="F398" s="161"/>
      <c r="G398" s="161"/>
      <c r="H398" s="161"/>
      <c r="I398" s="161"/>
      <c r="J398" s="161"/>
      <c r="K398" s="161"/>
      <c r="L398" s="161"/>
      <c r="M398" s="161"/>
      <c r="N398" s="161"/>
      <c r="O398" s="161"/>
      <c r="P398" s="161"/>
      <c r="Q398" s="161" t="s">
        <v>584</v>
      </c>
      <c r="R398" s="161"/>
      <c r="S398" s="161"/>
      <c r="T398" s="161"/>
      <c r="U398" s="161"/>
      <c r="V398" s="161"/>
      <c r="W398" s="161"/>
      <c r="X398" s="161"/>
      <c r="Y398" s="161"/>
      <c r="Z398" s="161"/>
      <c r="AA398" s="161"/>
      <c r="AB398" s="161"/>
      <c r="AC398" s="161"/>
      <c r="AD398" s="161"/>
      <c r="AE398" s="161"/>
      <c r="AF398" s="161"/>
      <c r="AH398" s="154" t="s">
        <v>490</v>
      </c>
      <c r="AI398" s="130" t="s">
        <v>750</v>
      </c>
      <c r="AJ398" s="130" t="str">
        <f>VLOOKUP(AI398,Codes!$B$2:$C$166,2)</f>
        <v>Other Cereals</v>
      </c>
    </row>
    <row r="399" spans="1:36" s="154" customFormat="1" ht="24" customHeight="1" x14ac:dyDescent="0.25">
      <c r="A399" s="161" t="str">
        <f>+A355</f>
        <v>(प्रचलित भावों पर at current prices )</v>
      </c>
      <c r="B399" s="161"/>
      <c r="C399" s="161"/>
      <c r="D399" s="161"/>
      <c r="E399" s="161"/>
      <c r="F399" s="161"/>
      <c r="G399" s="161"/>
      <c r="H399" s="161"/>
      <c r="I399" s="161"/>
      <c r="J399" s="161"/>
      <c r="K399" s="161"/>
      <c r="L399" s="161"/>
      <c r="M399" s="161"/>
      <c r="N399" s="161"/>
      <c r="O399" s="161"/>
      <c r="P399" s="161"/>
      <c r="Q399" s="161" t="s">
        <v>723</v>
      </c>
      <c r="R399" s="161"/>
      <c r="S399" s="161"/>
      <c r="T399" s="161"/>
      <c r="U399" s="161"/>
      <c r="V399" s="161"/>
      <c r="W399" s="161"/>
      <c r="X399" s="161"/>
      <c r="Y399" s="161"/>
      <c r="Z399" s="161"/>
      <c r="AA399" s="161"/>
      <c r="AB399" s="161"/>
      <c r="AC399" s="161"/>
      <c r="AD399" s="161"/>
      <c r="AE399" s="161"/>
      <c r="AF399" s="161"/>
      <c r="AH399" s="154" t="s">
        <v>491</v>
      </c>
      <c r="AI399" s="130" t="s">
        <v>750</v>
      </c>
      <c r="AJ399" s="130" t="str">
        <f>VLOOKUP(AI399,Codes!$B$2:$C$166,2)</f>
        <v>Other Cereals</v>
      </c>
    </row>
    <row r="400" spans="1:36" s="154" customFormat="1" ht="24" customHeight="1" x14ac:dyDescent="0.25">
      <c r="A400" s="161" t="s">
        <v>320</v>
      </c>
      <c r="B400" s="161"/>
      <c r="C400" s="161"/>
      <c r="D400" s="161"/>
      <c r="E400" s="161"/>
      <c r="F400" s="161"/>
      <c r="G400" s="161"/>
      <c r="H400" s="161"/>
      <c r="I400" s="161"/>
      <c r="J400" s="161"/>
      <c r="K400" s="161"/>
      <c r="L400" s="161"/>
      <c r="M400" s="161"/>
      <c r="N400" s="161"/>
      <c r="O400" s="161"/>
      <c r="P400" s="161"/>
      <c r="Q400" s="161" t="s">
        <v>533</v>
      </c>
      <c r="R400" s="161"/>
      <c r="S400" s="161"/>
      <c r="T400" s="161"/>
      <c r="U400" s="161"/>
      <c r="V400" s="161"/>
      <c r="W400" s="161"/>
      <c r="X400" s="161"/>
      <c r="Y400" s="161"/>
      <c r="Z400" s="161"/>
      <c r="AA400" s="161"/>
      <c r="AB400" s="161"/>
      <c r="AC400" s="161"/>
      <c r="AD400" s="161"/>
      <c r="AE400" s="161"/>
      <c r="AF400" s="161"/>
      <c r="AH400" s="154" t="s">
        <v>935</v>
      </c>
      <c r="AI400" s="130" t="s">
        <v>750</v>
      </c>
      <c r="AJ400" s="130" t="str">
        <f>VLOOKUP(AI400,Codes!$B$2:$C$166,2)</f>
        <v>Other Cereals</v>
      </c>
    </row>
    <row r="401" spans="1:36" ht="20.100000000000001" customHeight="1" x14ac:dyDescent="0.25">
      <c r="A401" s="13"/>
      <c r="B401" s="14" t="s">
        <v>434</v>
      </c>
      <c r="C401" s="15"/>
      <c r="D401" s="15"/>
      <c r="E401" s="15"/>
      <c r="F401" s="15"/>
      <c r="G401" s="15"/>
      <c r="H401" s="15"/>
      <c r="I401" s="15"/>
      <c r="J401" s="15"/>
      <c r="K401" s="15"/>
      <c r="L401" s="15"/>
      <c r="M401" s="15"/>
      <c r="N401" s="15"/>
      <c r="O401" s="15"/>
      <c r="P401" s="16"/>
      <c r="Q401" s="16"/>
      <c r="R401" s="16"/>
      <c r="S401" s="16"/>
      <c r="T401" s="16"/>
      <c r="U401" s="16"/>
      <c r="V401" s="16"/>
      <c r="W401" s="16"/>
      <c r="X401" s="16"/>
      <c r="Y401" s="16"/>
      <c r="Z401" s="16"/>
      <c r="AA401" s="16"/>
      <c r="AB401" s="16"/>
      <c r="AC401" s="16"/>
      <c r="AD401" s="13"/>
      <c r="AF401" s="10" t="s">
        <v>435</v>
      </c>
      <c r="AH401" s="130" t="s">
        <v>435</v>
      </c>
      <c r="AI401" s="130" t="s">
        <v>750</v>
      </c>
      <c r="AJ401" s="130" t="str">
        <f>VLOOKUP(AI401,Codes!$B$2:$C$166,2)</f>
        <v>Other Cereals</v>
      </c>
    </row>
    <row r="402" spans="1:36" ht="20.100000000000001" customHeight="1" x14ac:dyDescent="0.25">
      <c r="A402" s="17" t="s">
        <v>436</v>
      </c>
      <c r="B402" s="18" t="s">
        <v>103</v>
      </c>
      <c r="C402" s="19" t="s">
        <v>189</v>
      </c>
      <c r="D402" s="19" t="s">
        <v>190</v>
      </c>
      <c r="E402" s="19" t="s">
        <v>412</v>
      </c>
      <c r="F402" s="19" t="s">
        <v>431</v>
      </c>
      <c r="G402" s="19" t="s">
        <v>432</v>
      </c>
      <c r="H402" s="19" t="s">
        <v>433</v>
      </c>
      <c r="I402" s="19" t="s">
        <v>983</v>
      </c>
      <c r="J402" s="19" t="s">
        <v>985</v>
      </c>
      <c r="K402" s="19" t="s">
        <v>994</v>
      </c>
      <c r="L402" s="19" t="s">
        <v>995</v>
      </c>
      <c r="M402" s="19" t="s">
        <v>996</v>
      </c>
      <c r="N402" s="19" t="s">
        <v>997</v>
      </c>
      <c r="O402" s="19" t="s">
        <v>998</v>
      </c>
      <c r="P402" s="25"/>
      <c r="Q402" s="19" t="s">
        <v>189</v>
      </c>
      <c r="R402" s="19" t="s">
        <v>190</v>
      </c>
      <c r="S402" s="19" t="s">
        <v>412</v>
      </c>
      <c r="T402" s="19" t="s">
        <v>431</v>
      </c>
      <c r="U402" s="19" t="s">
        <v>432</v>
      </c>
      <c r="V402" s="19" t="s">
        <v>433</v>
      </c>
      <c r="W402" s="19" t="s">
        <v>983</v>
      </c>
      <c r="X402" s="19" t="s">
        <v>985</v>
      </c>
      <c r="Y402" s="19" t="s">
        <v>994</v>
      </c>
      <c r="Z402" s="19" t="s">
        <v>995</v>
      </c>
      <c r="AA402" s="19" t="s">
        <v>996</v>
      </c>
      <c r="AB402" s="19" t="s">
        <v>997</v>
      </c>
      <c r="AC402" s="19" t="s">
        <v>998</v>
      </c>
      <c r="AD402" s="21"/>
      <c r="AE402" s="19" t="s">
        <v>437</v>
      </c>
      <c r="AF402" s="20" t="s">
        <v>64</v>
      </c>
      <c r="AH402" s="130" t="s">
        <v>64</v>
      </c>
      <c r="AI402" s="130" t="s">
        <v>750</v>
      </c>
      <c r="AJ402" s="130" t="str">
        <f>VLOOKUP(AI402,Codes!$B$2:$C$166,2)</f>
        <v>Other Cereals</v>
      </c>
    </row>
    <row r="403" spans="1:36" ht="20.100000000000001" customHeight="1" x14ac:dyDescent="0.25">
      <c r="A403" s="1">
        <v>1</v>
      </c>
      <c r="B403" s="89" t="s">
        <v>104</v>
      </c>
      <c r="C403" s="2">
        <v>0</v>
      </c>
      <c r="D403" s="2">
        <v>0</v>
      </c>
      <c r="E403" s="2">
        <v>0</v>
      </c>
      <c r="F403" s="2">
        <v>0</v>
      </c>
      <c r="G403" s="2">
        <v>0</v>
      </c>
      <c r="H403" s="2">
        <v>0</v>
      </c>
      <c r="I403" s="2">
        <v>0</v>
      </c>
      <c r="J403" s="2">
        <v>0</v>
      </c>
      <c r="K403" s="2">
        <v>0</v>
      </c>
      <c r="L403" s="2">
        <v>0</v>
      </c>
      <c r="M403" s="2">
        <v>0</v>
      </c>
      <c r="N403" s="2">
        <v>0</v>
      </c>
      <c r="O403" s="2">
        <v>0</v>
      </c>
      <c r="Q403" s="2">
        <v>0</v>
      </c>
      <c r="R403" s="2">
        <v>0</v>
      </c>
      <c r="S403" s="2">
        <v>0</v>
      </c>
      <c r="T403" s="2">
        <v>0</v>
      </c>
      <c r="U403" s="2">
        <v>0</v>
      </c>
      <c r="V403" s="2">
        <v>0</v>
      </c>
      <c r="W403" s="2">
        <v>0</v>
      </c>
      <c r="X403" s="2">
        <v>0</v>
      </c>
      <c r="Y403" s="2">
        <v>0</v>
      </c>
      <c r="Z403" s="2">
        <v>0</v>
      </c>
      <c r="AA403" s="2">
        <v>0</v>
      </c>
      <c r="AB403" s="2">
        <v>0</v>
      </c>
      <c r="AC403" s="2">
        <v>0</v>
      </c>
      <c r="AD403" s="2"/>
      <c r="AE403" s="3">
        <v>1</v>
      </c>
      <c r="AF403" s="125" t="s">
        <v>0</v>
      </c>
      <c r="AH403" s="130" t="s">
        <v>0</v>
      </c>
      <c r="AI403" s="130" t="s">
        <v>750</v>
      </c>
      <c r="AJ403" s="130" t="str">
        <f>VLOOKUP(AI403,Codes!$B$2:$C$166,2)</f>
        <v>Other Cereals</v>
      </c>
    </row>
    <row r="404" spans="1:36" ht="20.100000000000001" customHeight="1" x14ac:dyDescent="0.25">
      <c r="A404" s="4">
        <v>2</v>
      </c>
      <c r="B404" s="90" t="s">
        <v>105</v>
      </c>
      <c r="C404" s="5">
        <v>0</v>
      </c>
      <c r="D404" s="5">
        <v>0</v>
      </c>
      <c r="E404" s="5">
        <v>0</v>
      </c>
      <c r="F404" s="5">
        <v>0</v>
      </c>
      <c r="G404" s="5">
        <v>0</v>
      </c>
      <c r="H404" s="5">
        <v>0</v>
      </c>
      <c r="I404" s="5">
        <v>0</v>
      </c>
      <c r="J404" s="5">
        <v>0</v>
      </c>
      <c r="K404" s="5">
        <v>0</v>
      </c>
      <c r="L404" s="5">
        <v>0</v>
      </c>
      <c r="M404" s="5">
        <v>0</v>
      </c>
      <c r="N404" s="5">
        <v>0</v>
      </c>
      <c r="O404" s="5">
        <v>0</v>
      </c>
      <c r="Q404" s="5">
        <v>0</v>
      </c>
      <c r="R404" s="5">
        <v>0</v>
      </c>
      <c r="S404" s="5">
        <v>0</v>
      </c>
      <c r="T404" s="5">
        <v>0</v>
      </c>
      <c r="U404" s="5">
        <v>0</v>
      </c>
      <c r="V404" s="5">
        <v>0</v>
      </c>
      <c r="W404" s="5">
        <v>0</v>
      </c>
      <c r="X404" s="5">
        <v>0</v>
      </c>
      <c r="Y404" s="5">
        <v>0</v>
      </c>
      <c r="Z404" s="5">
        <v>0</v>
      </c>
      <c r="AA404" s="5">
        <v>0</v>
      </c>
      <c r="AB404" s="5">
        <v>0</v>
      </c>
      <c r="AC404" s="5">
        <v>0</v>
      </c>
      <c r="AD404" s="5"/>
      <c r="AE404" s="6">
        <v>2</v>
      </c>
      <c r="AF404" s="122" t="s">
        <v>1</v>
      </c>
      <c r="AH404" s="130" t="s">
        <v>1</v>
      </c>
      <c r="AI404" s="130" t="s">
        <v>750</v>
      </c>
      <c r="AJ404" s="130" t="str">
        <f>VLOOKUP(AI404,Codes!$B$2:$C$166,2)</f>
        <v>Other Cereals</v>
      </c>
    </row>
    <row r="405" spans="1:36" ht="20.100000000000001" customHeight="1" x14ac:dyDescent="0.25">
      <c r="A405" s="7">
        <v>3</v>
      </c>
      <c r="B405" s="91" t="s">
        <v>106</v>
      </c>
      <c r="C405" s="8">
        <v>0</v>
      </c>
      <c r="D405" s="8">
        <v>0</v>
      </c>
      <c r="E405" s="8">
        <v>0</v>
      </c>
      <c r="F405" s="8">
        <v>0</v>
      </c>
      <c r="G405" s="8">
        <v>0</v>
      </c>
      <c r="H405" s="8">
        <v>0</v>
      </c>
      <c r="I405" s="8">
        <v>0</v>
      </c>
      <c r="J405" s="8">
        <v>0</v>
      </c>
      <c r="K405" s="8">
        <v>0</v>
      </c>
      <c r="L405" s="8">
        <v>0</v>
      </c>
      <c r="M405" s="8">
        <v>0</v>
      </c>
      <c r="N405" s="8">
        <v>0</v>
      </c>
      <c r="O405" s="8">
        <v>0</v>
      </c>
      <c r="Q405" s="8">
        <v>0</v>
      </c>
      <c r="R405" s="8">
        <v>0</v>
      </c>
      <c r="S405" s="8">
        <v>0</v>
      </c>
      <c r="T405" s="8">
        <v>0</v>
      </c>
      <c r="U405" s="8">
        <v>0</v>
      </c>
      <c r="V405" s="8">
        <v>0</v>
      </c>
      <c r="W405" s="8">
        <v>0</v>
      </c>
      <c r="X405" s="8">
        <v>0</v>
      </c>
      <c r="Y405" s="8">
        <v>0</v>
      </c>
      <c r="Z405" s="8">
        <v>0</v>
      </c>
      <c r="AA405" s="8">
        <v>0</v>
      </c>
      <c r="AB405" s="8">
        <v>0</v>
      </c>
      <c r="AC405" s="8">
        <v>0</v>
      </c>
      <c r="AD405" s="8"/>
      <c r="AE405" s="9">
        <v>3</v>
      </c>
      <c r="AF405" s="126" t="s">
        <v>2</v>
      </c>
      <c r="AH405" s="130" t="s">
        <v>2</v>
      </c>
      <c r="AI405" s="130" t="s">
        <v>750</v>
      </c>
      <c r="AJ405" s="130" t="str">
        <f>VLOOKUP(AI405,Codes!$B$2:$C$166,2)</f>
        <v>Other Cereals</v>
      </c>
    </row>
    <row r="406" spans="1:36" ht="20.100000000000001" customHeight="1" x14ac:dyDescent="0.25">
      <c r="A406" s="4">
        <v>4</v>
      </c>
      <c r="B406" s="90" t="s">
        <v>107</v>
      </c>
      <c r="C406" s="5">
        <v>0</v>
      </c>
      <c r="D406" s="5">
        <v>0</v>
      </c>
      <c r="E406" s="5">
        <v>0</v>
      </c>
      <c r="F406" s="5">
        <v>0</v>
      </c>
      <c r="G406" s="5">
        <v>0</v>
      </c>
      <c r="H406" s="5">
        <v>0</v>
      </c>
      <c r="I406" s="5">
        <v>0</v>
      </c>
      <c r="J406" s="5">
        <v>0</v>
      </c>
      <c r="K406" s="5">
        <v>0</v>
      </c>
      <c r="L406" s="5">
        <v>0</v>
      </c>
      <c r="M406" s="5">
        <v>0</v>
      </c>
      <c r="N406" s="5">
        <v>0</v>
      </c>
      <c r="O406" s="5">
        <v>0</v>
      </c>
      <c r="Q406" s="5">
        <v>0</v>
      </c>
      <c r="R406" s="5">
        <v>0</v>
      </c>
      <c r="S406" s="5">
        <v>0</v>
      </c>
      <c r="T406" s="5">
        <v>0</v>
      </c>
      <c r="U406" s="5">
        <v>0</v>
      </c>
      <c r="V406" s="5">
        <v>0</v>
      </c>
      <c r="W406" s="5">
        <v>0</v>
      </c>
      <c r="X406" s="5">
        <v>0</v>
      </c>
      <c r="Y406" s="5">
        <v>0</v>
      </c>
      <c r="Z406" s="5">
        <v>0</v>
      </c>
      <c r="AA406" s="5">
        <v>0</v>
      </c>
      <c r="AB406" s="5">
        <v>0</v>
      </c>
      <c r="AC406" s="5">
        <v>0</v>
      </c>
      <c r="AD406" s="5"/>
      <c r="AE406" s="6">
        <v>4</v>
      </c>
      <c r="AF406" s="122" t="s">
        <v>3</v>
      </c>
      <c r="AH406" s="130" t="s">
        <v>3</v>
      </c>
      <c r="AI406" s="130" t="s">
        <v>750</v>
      </c>
      <c r="AJ406" s="130" t="str">
        <f>VLOOKUP(AI406,Codes!$B$2:$C$166,2)</f>
        <v>Other Cereals</v>
      </c>
    </row>
    <row r="407" spans="1:36" ht="20.100000000000001" customHeight="1" x14ac:dyDescent="0.25">
      <c r="A407" s="7">
        <v>5</v>
      </c>
      <c r="B407" s="91" t="s">
        <v>124</v>
      </c>
      <c r="C407" s="8">
        <v>0</v>
      </c>
      <c r="D407" s="8">
        <v>0</v>
      </c>
      <c r="E407" s="8">
        <v>0</v>
      </c>
      <c r="F407" s="8">
        <v>0</v>
      </c>
      <c r="G407" s="8">
        <v>0</v>
      </c>
      <c r="H407" s="8">
        <v>0</v>
      </c>
      <c r="I407" s="8">
        <v>0</v>
      </c>
      <c r="J407" s="8">
        <v>2294.7058988407853</v>
      </c>
      <c r="K407" s="8">
        <v>3482.0095780810661</v>
      </c>
      <c r="L407" s="8">
        <v>0</v>
      </c>
      <c r="M407" s="8">
        <v>0</v>
      </c>
      <c r="N407" s="8">
        <v>0</v>
      </c>
      <c r="O407" s="8">
        <v>0</v>
      </c>
      <c r="Q407" s="8">
        <v>0</v>
      </c>
      <c r="R407" s="8">
        <v>0</v>
      </c>
      <c r="S407" s="8">
        <v>0</v>
      </c>
      <c r="T407" s="8">
        <v>0</v>
      </c>
      <c r="U407" s="8">
        <v>0</v>
      </c>
      <c r="V407" s="8">
        <v>0</v>
      </c>
      <c r="W407" s="8">
        <v>0</v>
      </c>
      <c r="X407" s="8">
        <v>2114.7116690461144</v>
      </c>
      <c r="Y407" s="8">
        <v>2330.4722749701218</v>
      </c>
      <c r="Z407" s="8">
        <v>0</v>
      </c>
      <c r="AA407" s="8">
        <v>0</v>
      </c>
      <c r="AB407" s="8">
        <v>0</v>
      </c>
      <c r="AC407" s="8">
        <v>0</v>
      </c>
      <c r="AD407" s="8"/>
      <c r="AE407" s="9">
        <v>5</v>
      </c>
      <c r="AF407" s="126" t="s">
        <v>185</v>
      </c>
      <c r="AH407" s="130" t="s">
        <v>185</v>
      </c>
      <c r="AI407" s="130" t="s">
        <v>750</v>
      </c>
      <c r="AJ407" s="130" t="str">
        <f>VLOOKUP(AI407,Codes!$B$2:$C$166,2)</f>
        <v>Other Cereals</v>
      </c>
    </row>
    <row r="408" spans="1:36" ht="20.100000000000001" customHeight="1" x14ac:dyDescent="0.25">
      <c r="A408" s="4">
        <v>6</v>
      </c>
      <c r="B408" s="90" t="s">
        <v>108</v>
      </c>
      <c r="C408" s="5">
        <v>0</v>
      </c>
      <c r="D408" s="5">
        <v>0</v>
      </c>
      <c r="E408" s="5">
        <v>0</v>
      </c>
      <c r="F408" s="5">
        <v>0</v>
      </c>
      <c r="G408" s="5">
        <v>0</v>
      </c>
      <c r="H408" s="5">
        <v>0</v>
      </c>
      <c r="I408" s="5">
        <v>0</v>
      </c>
      <c r="J408" s="5">
        <v>0</v>
      </c>
      <c r="K408" s="5">
        <v>0</v>
      </c>
      <c r="L408" s="5">
        <v>0</v>
      </c>
      <c r="M408" s="5">
        <v>0</v>
      </c>
      <c r="N408" s="5">
        <v>0</v>
      </c>
      <c r="O408" s="5">
        <v>0</v>
      </c>
      <c r="Q408" s="5">
        <v>0</v>
      </c>
      <c r="R408" s="5">
        <v>0</v>
      </c>
      <c r="S408" s="5">
        <v>0</v>
      </c>
      <c r="T408" s="5">
        <v>0</v>
      </c>
      <c r="U408" s="5">
        <v>0</v>
      </c>
      <c r="V408" s="5">
        <v>0</v>
      </c>
      <c r="W408" s="5">
        <v>0</v>
      </c>
      <c r="X408" s="5">
        <v>0</v>
      </c>
      <c r="Y408" s="5">
        <v>0</v>
      </c>
      <c r="Z408" s="5">
        <v>0</v>
      </c>
      <c r="AA408" s="5">
        <v>0</v>
      </c>
      <c r="AB408" s="5">
        <v>0</v>
      </c>
      <c r="AC408" s="5">
        <v>0</v>
      </c>
      <c r="AD408" s="5"/>
      <c r="AE408" s="6">
        <v>6</v>
      </c>
      <c r="AF408" s="122" t="s">
        <v>4</v>
      </c>
      <c r="AH408" s="130" t="s">
        <v>4</v>
      </c>
      <c r="AI408" s="130" t="s">
        <v>750</v>
      </c>
      <c r="AJ408" s="130" t="str">
        <f>VLOOKUP(AI408,Codes!$B$2:$C$166,2)</f>
        <v>Other Cereals</v>
      </c>
    </row>
    <row r="409" spans="1:36" ht="20.100000000000001" customHeight="1" x14ac:dyDescent="0.25">
      <c r="A409" s="7">
        <v>7</v>
      </c>
      <c r="B409" s="91" t="s">
        <v>109</v>
      </c>
      <c r="C409" s="8">
        <v>0</v>
      </c>
      <c r="D409" s="8">
        <v>0</v>
      </c>
      <c r="E409" s="8">
        <v>0</v>
      </c>
      <c r="F409" s="8">
        <v>0</v>
      </c>
      <c r="G409" s="8">
        <v>0</v>
      </c>
      <c r="H409" s="8">
        <v>0</v>
      </c>
      <c r="I409" s="8">
        <v>0</v>
      </c>
      <c r="J409" s="8">
        <v>0</v>
      </c>
      <c r="K409" s="8">
        <v>0</v>
      </c>
      <c r="L409" s="8">
        <v>0</v>
      </c>
      <c r="M409" s="8">
        <v>0</v>
      </c>
      <c r="N409" s="8">
        <v>0</v>
      </c>
      <c r="O409" s="8">
        <v>0</v>
      </c>
      <c r="Q409" s="8">
        <v>0</v>
      </c>
      <c r="R409" s="8">
        <v>0</v>
      </c>
      <c r="S409" s="8">
        <v>0</v>
      </c>
      <c r="T409" s="8">
        <v>0</v>
      </c>
      <c r="U409" s="8">
        <v>0</v>
      </c>
      <c r="V409" s="8">
        <v>0</v>
      </c>
      <c r="W409" s="8">
        <v>0</v>
      </c>
      <c r="X409" s="8">
        <v>0</v>
      </c>
      <c r="Y409" s="8">
        <v>0</v>
      </c>
      <c r="Z409" s="8">
        <v>0</v>
      </c>
      <c r="AA409" s="8">
        <v>0</v>
      </c>
      <c r="AB409" s="8">
        <v>0</v>
      </c>
      <c r="AC409" s="8">
        <v>0</v>
      </c>
      <c r="AD409" s="8"/>
      <c r="AE409" s="9">
        <v>7</v>
      </c>
      <c r="AF409" s="126" t="s">
        <v>5</v>
      </c>
      <c r="AH409" s="130" t="s">
        <v>5</v>
      </c>
      <c r="AI409" s="130" t="s">
        <v>750</v>
      </c>
      <c r="AJ409" s="130" t="str">
        <f>VLOOKUP(AI409,Codes!$B$2:$C$166,2)</f>
        <v>Other Cereals</v>
      </c>
    </row>
    <row r="410" spans="1:36" ht="20.100000000000001" customHeight="1" x14ac:dyDescent="0.25">
      <c r="A410" s="4">
        <v>8</v>
      </c>
      <c r="B410" s="90" t="s">
        <v>129</v>
      </c>
      <c r="C410" s="5">
        <v>0</v>
      </c>
      <c r="D410" s="5">
        <v>0</v>
      </c>
      <c r="E410" s="5">
        <v>0</v>
      </c>
      <c r="F410" s="5">
        <v>0</v>
      </c>
      <c r="G410" s="5">
        <v>193.13321304585156</v>
      </c>
      <c r="H410" s="5">
        <v>0</v>
      </c>
      <c r="I410" s="5">
        <v>0</v>
      </c>
      <c r="J410" s="5">
        <v>0</v>
      </c>
      <c r="K410" s="5">
        <v>0</v>
      </c>
      <c r="L410" s="5">
        <v>0</v>
      </c>
      <c r="M410" s="5">
        <v>0</v>
      </c>
      <c r="N410" s="5">
        <v>0</v>
      </c>
      <c r="O410" s="5">
        <v>0</v>
      </c>
      <c r="Q410" s="5">
        <v>0</v>
      </c>
      <c r="R410" s="5">
        <v>0</v>
      </c>
      <c r="S410" s="5">
        <v>0</v>
      </c>
      <c r="T410" s="5">
        <v>0</v>
      </c>
      <c r="U410" s="5">
        <v>149.86274131004367</v>
      </c>
      <c r="V410" s="5">
        <v>0</v>
      </c>
      <c r="W410" s="5">
        <v>0</v>
      </c>
      <c r="X410" s="5">
        <v>0</v>
      </c>
      <c r="Y410" s="5">
        <v>0</v>
      </c>
      <c r="Z410" s="5">
        <v>0</v>
      </c>
      <c r="AA410" s="5">
        <v>0</v>
      </c>
      <c r="AB410" s="5">
        <v>0</v>
      </c>
      <c r="AC410" s="5">
        <v>0</v>
      </c>
      <c r="AD410" s="5"/>
      <c r="AE410" s="6">
        <v>8</v>
      </c>
      <c r="AF410" s="122" t="s">
        <v>6</v>
      </c>
      <c r="AH410" s="130" t="s">
        <v>6</v>
      </c>
      <c r="AI410" s="130" t="s">
        <v>750</v>
      </c>
      <c r="AJ410" s="130" t="str">
        <f>VLOOKUP(AI410,Codes!$B$2:$C$166,2)</f>
        <v>Other Cereals</v>
      </c>
    </row>
    <row r="411" spans="1:36" ht="20.100000000000001" customHeight="1" x14ac:dyDescent="0.25">
      <c r="A411" s="7">
        <v>9</v>
      </c>
      <c r="B411" s="91" t="s">
        <v>110</v>
      </c>
      <c r="C411" s="8">
        <v>0</v>
      </c>
      <c r="D411" s="8">
        <v>0</v>
      </c>
      <c r="E411" s="8">
        <v>0</v>
      </c>
      <c r="F411" s="8">
        <v>0</v>
      </c>
      <c r="G411" s="8">
        <v>0</v>
      </c>
      <c r="H411" s="8">
        <v>0</v>
      </c>
      <c r="I411" s="8">
        <v>0</v>
      </c>
      <c r="J411" s="8">
        <v>0</v>
      </c>
      <c r="K411" s="8">
        <v>0</v>
      </c>
      <c r="L411" s="8">
        <v>0</v>
      </c>
      <c r="M411" s="8">
        <v>0</v>
      </c>
      <c r="N411" s="8">
        <v>0</v>
      </c>
      <c r="O411" s="8">
        <v>0</v>
      </c>
      <c r="Q411" s="8">
        <v>0</v>
      </c>
      <c r="R411" s="8">
        <v>0</v>
      </c>
      <c r="S411" s="8">
        <v>0</v>
      </c>
      <c r="T411" s="8">
        <v>0</v>
      </c>
      <c r="U411" s="8">
        <v>0</v>
      </c>
      <c r="V411" s="8">
        <v>0</v>
      </c>
      <c r="W411" s="8">
        <v>0</v>
      </c>
      <c r="X411" s="8">
        <v>0</v>
      </c>
      <c r="Y411" s="8">
        <v>0</v>
      </c>
      <c r="Z411" s="8">
        <v>0</v>
      </c>
      <c r="AA411" s="8">
        <v>0</v>
      </c>
      <c r="AB411" s="8">
        <v>0</v>
      </c>
      <c r="AC411" s="8">
        <v>0</v>
      </c>
      <c r="AD411" s="8"/>
      <c r="AE411" s="9">
        <v>9</v>
      </c>
      <c r="AF411" s="126" t="s">
        <v>7</v>
      </c>
      <c r="AH411" s="130" t="s">
        <v>7</v>
      </c>
      <c r="AI411" s="130" t="s">
        <v>750</v>
      </c>
      <c r="AJ411" s="130" t="str">
        <f>VLOOKUP(AI411,Codes!$B$2:$C$166,2)</f>
        <v>Other Cereals</v>
      </c>
    </row>
    <row r="412" spans="1:36" ht="20.100000000000001" customHeight="1" x14ac:dyDescent="0.25">
      <c r="A412" s="4">
        <v>10</v>
      </c>
      <c r="B412" s="90" t="s">
        <v>445</v>
      </c>
      <c r="C412" s="5">
        <v>0</v>
      </c>
      <c r="D412" s="5">
        <v>0</v>
      </c>
      <c r="E412" s="5">
        <v>0</v>
      </c>
      <c r="F412" s="5">
        <v>0</v>
      </c>
      <c r="G412" s="5">
        <v>0</v>
      </c>
      <c r="H412" s="5">
        <v>0</v>
      </c>
      <c r="I412" s="5">
        <v>0</v>
      </c>
      <c r="J412" s="5">
        <v>0</v>
      </c>
      <c r="K412" s="5">
        <v>0</v>
      </c>
      <c r="L412" s="5">
        <v>0</v>
      </c>
      <c r="M412" s="5">
        <v>0</v>
      </c>
      <c r="N412" s="5">
        <v>0</v>
      </c>
      <c r="O412" s="5">
        <v>0</v>
      </c>
      <c r="Q412" s="5">
        <v>0</v>
      </c>
      <c r="R412" s="5">
        <v>0</v>
      </c>
      <c r="S412" s="5">
        <v>0</v>
      </c>
      <c r="T412" s="5">
        <v>0</v>
      </c>
      <c r="U412" s="5">
        <v>0</v>
      </c>
      <c r="V412" s="5">
        <v>0</v>
      </c>
      <c r="W412" s="5">
        <v>0</v>
      </c>
      <c r="X412" s="5">
        <v>0</v>
      </c>
      <c r="Y412" s="5">
        <v>0</v>
      </c>
      <c r="Z412" s="5">
        <v>0</v>
      </c>
      <c r="AA412" s="5">
        <v>0</v>
      </c>
      <c r="AB412" s="5">
        <v>0</v>
      </c>
      <c r="AC412" s="5">
        <v>0</v>
      </c>
      <c r="AD412" s="5"/>
      <c r="AE412" s="6">
        <v>10</v>
      </c>
      <c r="AF412" s="122" t="s">
        <v>8</v>
      </c>
      <c r="AH412" s="130" t="s">
        <v>8</v>
      </c>
      <c r="AI412" s="130" t="s">
        <v>750</v>
      </c>
      <c r="AJ412" s="130" t="str">
        <f>VLOOKUP(AI412,Codes!$B$2:$C$166,2)</f>
        <v>Other Cereals</v>
      </c>
    </row>
    <row r="413" spans="1:36" ht="20.100000000000001" customHeight="1" x14ac:dyDescent="0.25">
      <c r="A413" s="7">
        <v>11</v>
      </c>
      <c r="B413" s="91" t="s">
        <v>123</v>
      </c>
      <c r="C413" s="8">
        <v>0</v>
      </c>
      <c r="D413" s="8">
        <v>0</v>
      </c>
      <c r="E413" s="8">
        <v>0</v>
      </c>
      <c r="F413" s="8">
        <v>0</v>
      </c>
      <c r="G413" s="8">
        <v>0</v>
      </c>
      <c r="H413" s="8">
        <v>0</v>
      </c>
      <c r="I413" s="8">
        <v>0</v>
      </c>
      <c r="J413" s="8">
        <v>0</v>
      </c>
      <c r="K413" s="8">
        <v>0</v>
      </c>
      <c r="L413" s="8">
        <v>0</v>
      </c>
      <c r="M413" s="8">
        <v>0</v>
      </c>
      <c r="N413" s="8">
        <v>0</v>
      </c>
      <c r="O413" s="8">
        <v>0</v>
      </c>
      <c r="Q413" s="8">
        <v>0</v>
      </c>
      <c r="R413" s="8">
        <v>0</v>
      </c>
      <c r="S413" s="8">
        <v>0</v>
      </c>
      <c r="T413" s="8">
        <v>0</v>
      </c>
      <c r="U413" s="8">
        <v>0</v>
      </c>
      <c r="V413" s="8">
        <v>0</v>
      </c>
      <c r="W413" s="8">
        <v>0</v>
      </c>
      <c r="X413" s="8">
        <v>0</v>
      </c>
      <c r="Y413" s="8">
        <v>0</v>
      </c>
      <c r="Z413" s="8">
        <v>0</v>
      </c>
      <c r="AA413" s="8">
        <v>0</v>
      </c>
      <c r="AB413" s="8">
        <v>0</v>
      </c>
      <c r="AC413" s="8">
        <v>0</v>
      </c>
      <c r="AD413" s="8"/>
      <c r="AE413" s="9">
        <v>11</v>
      </c>
      <c r="AF413" s="126" t="s">
        <v>65</v>
      </c>
      <c r="AH413" s="130" t="s">
        <v>65</v>
      </c>
      <c r="AI413" s="130" t="s">
        <v>750</v>
      </c>
      <c r="AJ413" s="130" t="str">
        <f>VLOOKUP(AI413,Codes!$B$2:$C$166,2)</f>
        <v>Other Cereals</v>
      </c>
    </row>
    <row r="414" spans="1:36" ht="20.100000000000001" customHeight="1" x14ac:dyDescent="0.25">
      <c r="A414" s="4">
        <v>12</v>
      </c>
      <c r="B414" s="90" t="s">
        <v>128</v>
      </c>
      <c r="C414" s="5">
        <v>63.953677032108764</v>
      </c>
      <c r="D414" s="5">
        <v>68.332325135520691</v>
      </c>
      <c r="E414" s="5">
        <v>464.62399172068064</v>
      </c>
      <c r="F414" s="5">
        <v>195.15387207456405</v>
      </c>
      <c r="G414" s="5">
        <v>192.54425139586857</v>
      </c>
      <c r="H414" s="5">
        <v>207.17826041151841</v>
      </c>
      <c r="I414" s="5">
        <v>230.01074224031316</v>
      </c>
      <c r="J414" s="5">
        <v>255.18230570799204</v>
      </c>
      <c r="K414" s="5">
        <v>306.31758027320518</v>
      </c>
      <c r="L414" s="5">
        <v>268.92976123819119</v>
      </c>
      <c r="M414" s="5">
        <v>291.41784998396702</v>
      </c>
      <c r="N414" s="5">
        <v>2162.9952244777219</v>
      </c>
      <c r="O414" s="5">
        <v>364.99543712342705</v>
      </c>
      <c r="Q414" s="5">
        <v>63.953677032108764</v>
      </c>
      <c r="R414" s="5">
        <v>59.560061426533508</v>
      </c>
      <c r="S414" s="5">
        <v>418.67451895301411</v>
      </c>
      <c r="T414" s="5">
        <v>177.48992984155143</v>
      </c>
      <c r="U414" s="5">
        <v>149.01663113309294</v>
      </c>
      <c r="V414" s="5">
        <v>141.46545650439731</v>
      </c>
      <c r="W414" s="5">
        <v>164.50932608246504</v>
      </c>
      <c r="X414" s="5">
        <v>156.63796106108822</v>
      </c>
      <c r="Y414" s="5">
        <v>176.50823885602568</v>
      </c>
      <c r="Z414" s="5">
        <v>185.96239625022395</v>
      </c>
      <c r="AA414" s="5">
        <v>184.04350553107707</v>
      </c>
      <c r="AB414" s="5">
        <v>1065.3216084624596</v>
      </c>
      <c r="AC414" s="5">
        <v>172.05283336214191</v>
      </c>
      <c r="AD414" s="5"/>
      <c r="AE414" s="6">
        <v>12</v>
      </c>
      <c r="AF414" s="122" t="s">
        <v>9</v>
      </c>
      <c r="AH414" s="130" t="s">
        <v>9</v>
      </c>
      <c r="AI414" s="130" t="s">
        <v>750</v>
      </c>
      <c r="AJ414" s="130" t="str">
        <f>VLOOKUP(AI414,Codes!$B$2:$C$166,2)</f>
        <v>Other Cereals</v>
      </c>
    </row>
    <row r="415" spans="1:36" ht="20.100000000000001" customHeight="1" x14ac:dyDescent="0.25">
      <c r="A415" s="7">
        <v>13</v>
      </c>
      <c r="B415" s="91" t="s">
        <v>459</v>
      </c>
      <c r="C415" s="8">
        <v>17.18763211469534</v>
      </c>
      <c r="D415" s="8">
        <v>12.988025416666666</v>
      </c>
      <c r="E415" s="8">
        <v>0.17939640557473588</v>
      </c>
      <c r="F415" s="8">
        <v>0</v>
      </c>
      <c r="G415" s="8">
        <v>0</v>
      </c>
      <c r="H415" s="8">
        <v>0</v>
      </c>
      <c r="I415" s="8">
        <v>0</v>
      </c>
      <c r="J415" s="8">
        <v>0</v>
      </c>
      <c r="K415" s="8">
        <v>0</v>
      </c>
      <c r="L415" s="8">
        <v>0</v>
      </c>
      <c r="M415" s="8">
        <v>0</v>
      </c>
      <c r="N415" s="8">
        <v>0</v>
      </c>
      <c r="O415" s="8">
        <v>0</v>
      </c>
      <c r="Q415" s="8">
        <v>17.18763211469534</v>
      </c>
      <c r="R415" s="8">
        <v>10.518245833333335</v>
      </c>
      <c r="S415" s="8">
        <v>0.12907142857142856</v>
      </c>
      <c r="T415" s="8">
        <v>0</v>
      </c>
      <c r="U415" s="8">
        <v>0</v>
      </c>
      <c r="V415" s="8">
        <v>0</v>
      </c>
      <c r="W415" s="8">
        <v>0</v>
      </c>
      <c r="X415" s="8">
        <v>0</v>
      </c>
      <c r="Y415" s="8">
        <v>0</v>
      </c>
      <c r="Z415" s="8">
        <v>0</v>
      </c>
      <c r="AA415" s="8">
        <v>0</v>
      </c>
      <c r="AB415" s="8">
        <v>0</v>
      </c>
      <c r="AC415" s="8">
        <v>0</v>
      </c>
      <c r="AD415" s="8"/>
      <c r="AE415" s="9">
        <v>13</v>
      </c>
      <c r="AF415" s="126" t="s">
        <v>10</v>
      </c>
      <c r="AH415" s="130" t="s">
        <v>10</v>
      </c>
      <c r="AI415" s="130" t="s">
        <v>750</v>
      </c>
      <c r="AJ415" s="130" t="str">
        <f>VLOOKUP(AI415,Codes!$B$2:$C$166,2)</f>
        <v>Other Cereals</v>
      </c>
    </row>
    <row r="416" spans="1:36" ht="20.100000000000001" customHeight="1" x14ac:dyDescent="0.25">
      <c r="A416" s="4">
        <v>14</v>
      </c>
      <c r="B416" s="90" t="s">
        <v>111</v>
      </c>
      <c r="C416" s="5">
        <v>659.69170479928562</v>
      </c>
      <c r="D416" s="5">
        <v>0</v>
      </c>
      <c r="E416" s="5">
        <v>61.429239722859784</v>
      </c>
      <c r="F416" s="5">
        <v>0</v>
      </c>
      <c r="G416" s="5">
        <v>18479.261651708632</v>
      </c>
      <c r="H416" s="5">
        <v>0</v>
      </c>
      <c r="I416" s="5">
        <v>0</v>
      </c>
      <c r="J416" s="5">
        <v>0</v>
      </c>
      <c r="K416" s="5">
        <v>0</v>
      </c>
      <c r="L416" s="5">
        <v>0</v>
      </c>
      <c r="M416" s="5">
        <v>0</v>
      </c>
      <c r="N416" s="5">
        <v>0</v>
      </c>
      <c r="O416" s="5">
        <v>0</v>
      </c>
      <c r="Q416" s="5">
        <v>659.69170479928562</v>
      </c>
      <c r="R416" s="5">
        <v>0</v>
      </c>
      <c r="S416" s="5">
        <v>43.124531888595101</v>
      </c>
      <c r="T416" s="5">
        <v>0</v>
      </c>
      <c r="U416" s="5">
        <v>11821.221278671042</v>
      </c>
      <c r="V416" s="5">
        <v>0</v>
      </c>
      <c r="W416" s="5">
        <v>0</v>
      </c>
      <c r="X416" s="5">
        <v>0</v>
      </c>
      <c r="Y416" s="5">
        <v>0</v>
      </c>
      <c r="Z416" s="5">
        <v>0</v>
      </c>
      <c r="AA416" s="5">
        <v>0</v>
      </c>
      <c r="AB416" s="5">
        <v>0</v>
      </c>
      <c r="AC416" s="5">
        <v>0</v>
      </c>
      <c r="AD416" s="5"/>
      <c r="AE416" s="6">
        <v>14</v>
      </c>
      <c r="AF416" s="122" t="s">
        <v>11</v>
      </c>
      <c r="AH416" s="130" t="s">
        <v>11</v>
      </c>
      <c r="AI416" s="130" t="s">
        <v>750</v>
      </c>
      <c r="AJ416" s="130" t="str">
        <f>VLOOKUP(AI416,Codes!$B$2:$C$166,2)</f>
        <v>Other Cereals</v>
      </c>
    </row>
    <row r="417" spans="1:36" ht="20.100000000000001" customHeight="1" x14ac:dyDescent="0.25">
      <c r="A417" s="7">
        <v>15</v>
      </c>
      <c r="B417" s="91" t="s">
        <v>458</v>
      </c>
      <c r="C417" s="8">
        <v>0</v>
      </c>
      <c r="D417" s="8">
        <v>0</v>
      </c>
      <c r="E417" s="8">
        <v>0</v>
      </c>
      <c r="F417" s="8">
        <v>0</v>
      </c>
      <c r="G417" s="8">
        <v>0</v>
      </c>
      <c r="H417" s="8">
        <v>0</v>
      </c>
      <c r="I417" s="8">
        <v>0</v>
      </c>
      <c r="J417" s="8">
        <v>0</v>
      </c>
      <c r="K417" s="8">
        <v>0</v>
      </c>
      <c r="L417" s="8">
        <v>0</v>
      </c>
      <c r="M417" s="8">
        <v>0</v>
      </c>
      <c r="N417" s="8">
        <v>0</v>
      </c>
      <c r="O417" s="8">
        <v>0</v>
      </c>
      <c r="Q417" s="8">
        <v>0</v>
      </c>
      <c r="R417" s="8">
        <v>0</v>
      </c>
      <c r="S417" s="8">
        <v>0</v>
      </c>
      <c r="T417" s="8">
        <v>0</v>
      </c>
      <c r="U417" s="8">
        <v>0</v>
      </c>
      <c r="V417" s="8">
        <v>0</v>
      </c>
      <c r="W417" s="8">
        <v>0</v>
      </c>
      <c r="X417" s="8">
        <v>0</v>
      </c>
      <c r="Y417" s="8">
        <v>0</v>
      </c>
      <c r="Z417" s="8">
        <v>0</v>
      </c>
      <c r="AA417" s="8">
        <v>0</v>
      </c>
      <c r="AB417" s="8">
        <v>0</v>
      </c>
      <c r="AC417" s="8">
        <v>0</v>
      </c>
      <c r="AD417" s="8"/>
      <c r="AE417" s="9">
        <v>15</v>
      </c>
      <c r="AF417" s="126" t="s">
        <v>12</v>
      </c>
      <c r="AH417" s="130" t="s">
        <v>12</v>
      </c>
      <c r="AI417" s="130" t="s">
        <v>750</v>
      </c>
      <c r="AJ417" s="130" t="str">
        <f>VLOOKUP(AI417,Codes!$B$2:$C$166,2)</f>
        <v>Other Cereals</v>
      </c>
    </row>
    <row r="418" spans="1:36" ht="20.100000000000001" customHeight="1" x14ac:dyDescent="0.25">
      <c r="A418" s="4">
        <v>16</v>
      </c>
      <c r="B418" s="90" t="s">
        <v>112</v>
      </c>
      <c r="C418" s="5">
        <v>0</v>
      </c>
      <c r="D418" s="5">
        <v>0</v>
      </c>
      <c r="E418" s="5">
        <v>0</v>
      </c>
      <c r="F418" s="5">
        <v>0</v>
      </c>
      <c r="G418" s="5">
        <v>0</v>
      </c>
      <c r="H418" s="5">
        <v>0</v>
      </c>
      <c r="I418" s="5">
        <v>0</v>
      </c>
      <c r="J418" s="5">
        <v>0</v>
      </c>
      <c r="K418" s="5">
        <v>0</v>
      </c>
      <c r="L418" s="5">
        <v>0</v>
      </c>
      <c r="M418" s="5">
        <v>0</v>
      </c>
      <c r="N418" s="5">
        <v>0</v>
      </c>
      <c r="O418" s="5">
        <v>0</v>
      </c>
      <c r="Q418" s="5">
        <v>0</v>
      </c>
      <c r="R418" s="5">
        <v>0</v>
      </c>
      <c r="S418" s="5">
        <v>0</v>
      </c>
      <c r="T418" s="5">
        <v>0</v>
      </c>
      <c r="U418" s="5">
        <v>0</v>
      </c>
      <c r="V418" s="5">
        <v>0</v>
      </c>
      <c r="W418" s="5">
        <v>0</v>
      </c>
      <c r="X418" s="5">
        <v>0</v>
      </c>
      <c r="Y418" s="5">
        <v>0</v>
      </c>
      <c r="Z418" s="5">
        <v>0</v>
      </c>
      <c r="AA418" s="5">
        <v>0</v>
      </c>
      <c r="AB418" s="5">
        <v>0</v>
      </c>
      <c r="AC418" s="5">
        <v>0</v>
      </c>
      <c r="AD418" s="5"/>
      <c r="AE418" s="6">
        <v>16</v>
      </c>
      <c r="AF418" s="122" t="s">
        <v>13</v>
      </c>
      <c r="AH418" s="130" t="s">
        <v>13</v>
      </c>
      <c r="AI418" s="130" t="s">
        <v>750</v>
      </c>
      <c r="AJ418" s="130" t="str">
        <f>VLOOKUP(AI418,Codes!$B$2:$C$166,2)</f>
        <v>Other Cereals</v>
      </c>
    </row>
    <row r="419" spans="1:36" ht="20.100000000000001" customHeight="1" x14ac:dyDescent="0.25">
      <c r="A419" s="7">
        <v>17</v>
      </c>
      <c r="B419" s="91" t="s">
        <v>113</v>
      </c>
      <c r="C419" s="8">
        <v>0</v>
      </c>
      <c r="D419" s="8">
        <v>0</v>
      </c>
      <c r="E419" s="8">
        <v>0</v>
      </c>
      <c r="F419" s="8">
        <v>0</v>
      </c>
      <c r="G419" s="8">
        <v>0</v>
      </c>
      <c r="H419" s="8">
        <v>0</v>
      </c>
      <c r="I419" s="8">
        <v>0</v>
      </c>
      <c r="J419" s="8">
        <v>0</v>
      </c>
      <c r="K419" s="8">
        <v>0</v>
      </c>
      <c r="L419" s="8">
        <v>0</v>
      </c>
      <c r="M419" s="8">
        <v>0</v>
      </c>
      <c r="N419" s="8">
        <v>0</v>
      </c>
      <c r="O419" s="8">
        <v>0</v>
      </c>
      <c r="Q419" s="8">
        <v>0</v>
      </c>
      <c r="R419" s="8">
        <v>0</v>
      </c>
      <c r="S419" s="8">
        <v>0</v>
      </c>
      <c r="T419" s="8">
        <v>0</v>
      </c>
      <c r="U419" s="8">
        <v>0</v>
      </c>
      <c r="V419" s="8">
        <v>0</v>
      </c>
      <c r="W419" s="8">
        <v>0</v>
      </c>
      <c r="X419" s="8">
        <v>0</v>
      </c>
      <c r="Y419" s="8">
        <v>0</v>
      </c>
      <c r="Z419" s="8">
        <v>0</v>
      </c>
      <c r="AA419" s="8">
        <v>0</v>
      </c>
      <c r="AB419" s="8">
        <v>0</v>
      </c>
      <c r="AC419" s="8">
        <v>0</v>
      </c>
      <c r="AD419" s="8"/>
      <c r="AE419" s="9">
        <v>17</v>
      </c>
      <c r="AF419" s="126" t="s">
        <v>14</v>
      </c>
      <c r="AH419" s="130" t="s">
        <v>14</v>
      </c>
      <c r="AI419" s="130" t="s">
        <v>750</v>
      </c>
      <c r="AJ419" s="130" t="str">
        <f>VLOOKUP(AI419,Codes!$B$2:$C$166,2)</f>
        <v>Other Cereals</v>
      </c>
    </row>
    <row r="420" spans="1:36" ht="20.100000000000001" customHeight="1" x14ac:dyDescent="0.25">
      <c r="A420" s="4">
        <v>18</v>
      </c>
      <c r="B420" s="90" t="s">
        <v>114</v>
      </c>
      <c r="C420" s="5">
        <v>0</v>
      </c>
      <c r="D420" s="5">
        <v>0</v>
      </c>
      <c r="E420" s="5">
        <v>0</v>
      </c>
      <c r="F420" s="5">
        <v>0</v>
      </c>
      <c r="G420" s="5">
        <v>0</v>
      </c>
      <c r="H420" s="5">
        <v>0</v>
      </c>
      <c r="I420" s="5">
        <v>0</v>
      </c>
      <c r="J420" s="5">
        <v>0</v>
      </c>
      <c r="K420" s="5">
        <v>0</v>
      </c>
      <c r="L420" s="5">
        <v>0</v>
      </c>
      <c r="M420" s="5">
        <v>0</v>
      </c>
      <c r="N420" s="5">
        <v>0</v>
      </c>
      <c r="O420" s="5">
        <v>0</v>
      </c>
      <c r="Q420" s="5">
        <v>0</v>
      </c>
      <c r="R420" s="5">
        <v>0</v>
      </c>
      <c r="S420" s="5">
        <v>0</v>
      </c>
      <c r="T420" s="5">
        <v>0</v>
      </c>
      <c r="U420" s="5">
        <v>0</v>
      </c>
      <c r="V420" s="5">
        <v>0</v>
      </c>
      <c r="W420" s="5">
        <v>0</v>
      </c>
      <c r="X420" s="5">
        <v>0</v>
      </c>
      <c r="Y420" s="5">
        <v>0</v>
      </c>
      <c r="Z420" s="5">
        <v>0</v>
      </c>
      <c r="AA420" s="5">
        <v>0</v>
      </c>
      <c r="AB420" s="5">
        <v>0</v>
      </c>
      <c r="AC420" s="5">
        <v>0</v>
      </c>
      <c r="AD420" s="5"/>
      <c r="AE420" s="6">
        <v>18</v>
      </c>
      <c r="AF420" s="122" t="s">
        <v>15</v>
      </c>
      <c r="AH420" s="130" t="s">
        <v>15</v>
      </c>
      <c r="AI420" s="130" t="s">
        <v>750</v>
      </c>
      <c r="AJ420" s="130" t="str">
        <f>VLOOKUP(AI420,Codes!$B$2:$C$166,2)</f>
        <v>Other Cereals</v>
      </c>
    </row>
    <row r="421" spans="1:36" ht="20.100000000000001" customHeight="1" x14ac:dyDescent="0.25">
      <c r="A421" s="7">
        <v>19</v>
      </c>
      <c r="B421" s="91" t="s">
        <v>127</v>
      </c>
      <c r="C421" s="8">
        <v>0</v>
      </c>
      <c r="D421" s="8">
        <v>0</v>
      </c>
      <c r="E421" s="8">
        <v>528.31070163004961</v>
      </c>
      <c r="F421" s="8">
        <v>583.07723512747884</v>
      </c>
      <c r="G421" s="8">
        <v>661.73060670343682</v>
      </c>
      <c r="H421" s="8">
        <v>0</v>
      </c>
      <c r="I421" s="8">
        <v>815.26267734725536</v>
      </c>
      <c r="J421" s="8">
        <v>972.37706995350152</v>
      </c>
      <c r="K421" s="8">
        <v>979.19429610446298</v>
      </c>
      <c r="L421" s="8">
        <v>981.00569464481657</v>
      </c>
      <c r="M421" s="8">
        <v>0</v>
      </c>
      <c r="N421" s="8">
        <v>0</v>
      </c>
      <c r="O421" s="8">
        <v>804.42099082568802</v>
      </c>
      <c r="Q421" s="8">
        <v>0</v>
      </c>
      <c r="R421" s="8">
        <v>0</v>
      </c>
      <c r="S421" s="8">
        <v>435.38823529411764</v>
      </c>
      <c r="T421" s="8">
        <v>439.42851983002845</v>
      </c>
      <c r="U421" s="8">
        <v>448.36407863102818</v>
      </c>
      <c r="V421" s="8">
        <v>0</v>
      </c>
      <c r="W421" s="8">
        <v>476.27701435021874</v>
      </c>
      <c r="X421" s="8">
        <v>487.1268413977736</v>
      </c>
      <c r="Y421" s="8">
        <v>490.35717391243145</v>
      </c>
      <c r="Z421" s="8">
        <v>491.26223172035469</v>
      </c>
      <c r="AA421" s="8">
        <v>0</v>
      </c>
      <c r="AB421" s="8">
        <v>0</v>
      </c>
      <c r="AC421" s="8">
        <v>344.14545973496433</v>
      </c>
      <c r="AD421" s="8"/>
      <c r="AE421" s="9">
        <v>19</v>
      </c>
      <c r="AF421" s="126" t="s">
        <v>16</v>
      </c>
      <c r="AH421" s="130" t="s">
        <v>16</v>
      </c>
      <c r="AI421" s="130" t="s">
        <v>750</v>
      </c>
      <c r="AJ421" s="130" t="str">
        <f>VLOOKUP(AI421,Codes!$B$2:$C$166,2)</f>
        <v>Other Cereals</v>
      </c>
    </row>
    <row r="422" spans="1:36" ht="20.100000000000001" customHeight="1" x14ac:dyDescent="0.25">
      <c r="A422" s="4">
        <v>20</v>
      </c>
      <c r="B422" s="90" t="s">
        <v>460</v>
      </c>
      <c r="C422" s="5">
        <v>0</v>
      </c>
      <c r="D422" s="5">
        <v>0</v>
      </c>
      <c r="E422" s="5">
        <v>0</v>
      </c>
      <c r="F422" s="5">
        <v>0</v>
      </c>
      <c r="G422" s="5">
        <v>0</v>
      </c>
      <c r="H422" s="5">
        <v>0</v>
      </c>
      <c r="I422" s="5">
        <v>0</v>
      </c>
      <c r="J422" s="5">
        <v>0</v>
      </c>
      <c r="K422" s="5">
        <v>0</v>
      </c>
      <c r="L422" s="5">
        <v>0</v>
      </c>
      <c r="M422" s="5">
        <v>0</v>
      </c>
      <c r="N422" s="5">
        <v>0</v>
      </c>
      <c r="O422" s="5">
        <v>0</v>
      </c>
      <c r="Q422" s="5">
        <v>0</v>
      </c>
      <c r="R422" s="5">
        <v>0</v>
      </c>
      <c r="S422" s="5">
        <v>0</v>
      </c>
      <c r="T422" s="5">
        <v>0</v>
      </c>
      <c r="U422" s="5">
        <v>0</v>
      </c>
      <c r="V422" s="5">
        <v>0</v>
      </c>
      <c r="W422" s="5">
        <v>0</v>
      </c>
      <c r="X422" s="5">
        <v>0</v>
      </c>
      <c r="Y422" s="5">
        <v>0</v>
      </c>
      <c r="Z422" s="5">
        <v>0</v>
      </c>
      <c r="AA422" s="5">
        <v>0</v>
      </c>
      <c r="AB422" s="5">
        <v>0</v>
      </c>
      <c r="AC422" s="5">
        <v>0</v>
      </c>
      <c r="AD422" s="5"/>
      <c r="AE422" s="6">
        <v>20</v>
      </c>
      <c r="AF422" s="122" t="s">
        <v>186</v>
      </c>
      <c r="AH422" s="130" t="s">
        <v>186</v>
      </c>
      <c r="AI422" s="130" t="s">
        <v>750</v>
      </c>
      <c r="AJ422" s="130" t="str">
        <f>VLOOKUP(AI422,Codes!$B$2:$C$166,2)</f>
        <v>Other Cereals</v>
      </c>
    </row>
    <row r="423" spans="1:36" ht="20.100000000000001" customHeight="1" x14ac:dyDescent="0.25">
      <c r="A423" s="7">
        <v>21</v>
      </c>
      <c r="B423" s="91" t="s">
        <v>115</v>
      </c>
      <c r="C423" s="8">
        <v>157.10095896527287</v>
      </c>
      <c r="D423" s="8">
        <v>157.72814337931032</v>
      </c>
      <c r="E423" s="8">
        <v>171.047450280112</v>
      </c>
      <c r="F423" s="8">
        <v>173.0216661828737</v>
      </c>
      <c r="G423" s="8">
        <v>227.31749599358972</v>
      </c>
      <c r="H423" s="8">
        <v>0</v>
      </c>
      <c r="I423" s="8">
        <v>0</v>
      </c>
      <c r="J423" s="8">
        <v>0</v>
      </c>
      <c r="K423" s="8">
        <v>62.420117147568028</v>
      </c>
      <c r="L423" s="8">
        <v>67.215094653812443</v>
      </c>
      <c r="M423" s="8">
        <v>71.773704667863555</v>
      </c>
      <c r="N423" s="8">
        <v>84.777547017189093</v>
      </c>
      <c r="O423" s="8">
        <v>78.982908112417775</v>
      </c>
      <c r="Q423" s="8">
        <v>157.10095896527287</v>
      </c>
      <c r="R423" s="8">
        <v>146.57016735862069</v>
      </c>
      <c r="S423" s="8">
        <v>155.67738599439778</v>
      </c>
      <c r="T423" s="8">
        <v>145.69736970972423</v>
      </c>
      <c r="U423" s="8">
        <v>187.12686992788466</v>
      </c>
      <c r="V423" s="8">
        <v>0</v>
      </c>
      <c r="W423" s="8">
        <v>0</v>
      </c>
      <c r="X423" s="8">
        <v>0</v>
      </c>
      <c r="Y423" s="8">
        <v>38.723387036933225</v>
      </c>
      <c r="Z423" s="8">
        <v>39.679554661787911</v>
      </c>
      <c r="AA423" s="8">
        <v>41.797969561938963</v>
      </c>
      <c r="AB423" s="8">
        <v>47.078911567239651</v>
      </c>
      <c r="AC423" s="8">
        <v>41.206347189555508</v>
      </c>
      <c r="AD423" s="8"/>
      <c r="AE423" s="9">
        <v>21</v>
      </c>
      <c r="AF423" s="126" t="s">
        <v>17</v>
      </c>
      <c r="AH423" s="130" t="s">
        <v>17</v>
      </c>
      <c r="AI423" s="130" t="s">
        <v>750</v>
      </c>
      <c r="AJ423" s="130" t="str">
        <f>VLOOKUP(AI423,Codes!$B$2:$C$166,2)</f>
        <v>Other Cereals</v>
      </c>
    </row>
    <row r="424" spans="1:36" ht="20.100000000000001" customHeight="1" x14ac:dyDescent="0.25">
      <c r="A424" s="4">
        <v>22</v>
      </c>
      <c r="B424" s="90" t="s">
        <v>116</v>
      </c>
      <c r="C424" s="5">
        <v>0</v>
      </c>
      <c r="D424" s="5">
        <v>0</v>
      </c>
      <c r="E424" s="5">
        <v>0</v>
      </c>
      <c r="F424" s="5">
        <v>0</v>
      </c>
      <c r="G424" s="5">
        <v>0</v>
      </c>
      <c r="H424" s="5">
        <v>0</v>
      </c>
      <c r="I424" s="5">
        <v>0</v>
      </c>
      <c r="J424" s="5">
        <v>0</v>
      </c>
      <c r="K424" s="5">
        <v>0</v>
      </c>
      <c r="L424" s="5">
        <v>0</v>
      </c>
      <c r="M424" s="5">
        <v>0</v>
      </c>
      <c r="N424" s="5">
        <v>0</v>
      </c>
      <c r="O424" s="5">
        <v>0</v>
      </c>
      <c r="Q424" s="5">
        <v>0</v>
      </c>
      <c r="R424" s="5">
        <v>0</v>
      </c>
      <c r="S424" s="5">
        <v>0</v>
      </c>
      <c r="T424" s="5">
        <v>0</v>
      </c>
      <c r="U424" s="5">
        <v>0</v>
      </c>
      <c r="V424" s="5">
        <v>0</v>
      </c>
      <c r="W424" s="5">
        <v>0</v>
      </c>
      <c r="X424" s="5">
        <v>0</v>
      </c>
      <c r="Y424" s="5">
        <v>0</v>
      </c>
      <c r="Z424" s="5">
        <v>0</v>
      </c>
      <c r="AA424" s="5">
        <v>0</v>
      </c>
      <c r="AB424" s="5">
        <v>0</v>
      </c>
      <c r="AC424" s="5">
        <v>0</v>
      </c>
      <c r="AD424" s="5"/>
      <c r="AE424" s="6">
        <v>22</v>
      </c>
      <c r="AF424" s="122" t="s">
        <v>18</v>
      </c>
      <c r="AH424" s="130" t="s">
        <v>18</v>
      </c>
      <c r="AI424" s="130" t="s">
        <v>750</v>
      </c>
      <c r="AJ424" s="130" t="str">
        <f>VLOOKUP(AI424,Codes!$B$2:$C$166,2)</f>
        <v>Other Cereals</v>
      </c>
    </row>
    <row r="425" spans="1:36" ht="20.100000000000001" customHeight="1" x14ac:dyDescent="0.25">
      <c r="A425" s="7">
        <v>23</v>
      </c>
      <c r="B425" s="91" t="s">
        <v>117</v>
      </c>
      <c r="C425" s="8">
        <v>0</v>
      </c>
      <c r="D425" s="8">
        <v>0</v>
      </c>
      <c r="E425" s="8">
        <v>0</v>
      </c>
      <c r="F425" s="8">
        <v>0</v>
      </c>
      <c r="G425" s="8">
        <v>0</v>
      </c>
      <c r="H425" s="8">
        <v>0</v>
      </c>
      <c r="I425" s="8">
        <v>0</v>
      </c>
      <c r="J425" s="8">
        <v>0</v>
      </c>
      <c r="K425" s="8">
        <v>0</v>
      </c>
      <c r="L425" s="8">
        <v>0</v>
      </c>
      <c r="M425" s="8">
        <v>0</v>
      </c>
      <c r="N425" s="8">
        <v>0</v>
      </c>
      <c r="O425" s="8">
        <v>0</v>
      </c>
      <c r="Q425" s="8">
        <v>0</v>
      </c>
      <c r="R425" s="8">
        <v>0</v>
      </c>
      <c r="S425" s="8">
        <v>0</v>
      </c>
      <c r="T425" s="8">
        <v>0</v>
      </c>
      <c r="U425" s="8">
        <v>0</v>
      </c>
      <c r="V425" s="8">
        <v>0</v>
      </c>
      <c r="W425" s="8">
        <v>0</v>
      </c>
      <c r="X425" s="8">
        <v>0</v>
      </c>
      <c r="Y425" s="8">
        <v>0</v>
      </c>
      <c r="Z425" s="8">
        <v>0</v>
      </c>
      <c r="AA425" s="8">
        <v>0</v>
      </c>
      <c r="AB425" s="8">
        <v>0</v>
      </c>
      <c r="AC425" s="8">
        <v>0</v>
      </c>
      <c r="AD425" s="8"/>
      <c r="AE425" s="9">
        <v>23</v>
      </c>
      <c r="AF425" s="126" t="s">
        <v>19</v>
      </c>
      <c r="AH425" s="130" t="s">
        <v>19</v>
      </c>
      <c r="AI425" s="130" t="s">
        <v>750</v>
      </c>
      <c r="AJ425" s="130" t="str">
        <f>VLOOKUP(AI425,Codes!$B$2:$C$166,2)</f>
        <v>Other Cereals</v>
      </c>
    </row>
    <row r="426" spans="1:36" ht="20.100000000000001" customHeight="1" x14ac:dyDescent="0.25">
      <c r="A426" s="4">
        <v>24</v>
      </c>
      <c r="B426" s="90" t="s">
        <v>461</v>
      </c>
      <c r="C426" s="5">
        <v>0</v>
      </c>
      <c r="D426" s="5">
        <v>1675.4548786951127</v>
      </c>
      <c r="E426" s="5">
        <v>0</v>
      </c>
      <c r="F426" s="5">
        <v>0</v>
      </c>
      <c r="G426" s="5">
        <v>0</v>
      </c>
      <c r="H426" s="5">
        <v>0</v>
      </c>
      <c r="I426" s="5">
        <v>0</v>
      </c>
      <c r="J426" s="5">
        <v>0</v>
      </c>
      <c r="K426" s="5">
        <v>0</v>
      </c>
      <c r="L426" s="5">
        <v>0</v>
      </c>
      <c r="M426" s="5">
        <v>0</v>
      </c>
      <c r="N426" s="5">
        <v>0</v>
      </c>
      <c r="O426" s="5">
        <v>7406.4132563030316</v>
      </c>
      <c r="Q426" s="5">
        <v>0</v>
      </c>
      <c r="R426" s="5">
        <v>1312.4172393729182</v>
      </c>
      <c r="S426" s="5">
        <v>0</v>
      </c>
      <c r="T426" s="5">
        <v>0</v>
      </c>
      <c r="U426" s="5">
        <v>0</v>
      </c>
      <c r="V426" s="5">
        <v>0</v>
      </c>
      <c r="W426" s="5">
        <v>0</v>
      </c>
      <c r="X426" s="5">
        <v>0</v>
      </c>
      <c r="Y426" s="5">
        <v>0</v>
      </c>
      <c r="Z426" s="5">
        <v>0</v>
      </c>
      <c r="AA426" s="5">
        <v>0</v>
      </c>
      <c r="AB426" s="5">
        <v>0</v>
      </c>
      <c r="AC426" s="5">
        <v>3041.0533862885977</v>
      </c>
      <c r="AD426" s="5"/>
      <c r="AE426" s="6">
        <v>24</v>
      </c>
      <c r="AF426" s="122" t="s">
        <v>20</v>
      </c>
      <c r="AH426" s="130" t="s">
        <v>20</v>
      </c>
      <c r="AI426" s="130" t="s">
        <v>750</v>
      </c>
      <c r="AJ426" s="130" t="str">
        <f>VLOOKUP(AI426,Codes!$B$2:$C$166,2)</f>
        <v>Other Cereals</v>
      </c>
    </row>
    <row r="427" spans="1:36" ht="20.100000000000001" customHeight="1" x14ac:dyDescent="0.25">
      <c r="A427" s="7">
        <v>25</v>
      </c>
      <c r="B427" s="127" t="s">
        <v>188</v>
      </c>
      <c r="C427" s="8">
        <v>60.559103954009736</v>
      </c>
      <c r="D427" s="8">
        <v>0</v>
      </c>
      <c r="E427" s="8">
        <v>0</v>
      </c>
      <c r="F427" s="8">
        <v>0</v>
      </c>
      <c r="G427" s="8">
        <v>0</v>
      </c>
      <c r="H427" s="8">
        <v>0</v>
      </c>
      <c r="I427" s="8">
        <v>0</v>
      </c>
      <c r="J427" s="8">
        <v>0</v>
      </c>
      <c r="K427" s="8">
        <v>0</v>
      </c>
      <c r="L427" s="8">
        <v>0</v>
      </c>
      <c r="M427" s="8">
        <v>0</v>
      </c>
      <c r="N427" s="8">
        <v>0</v>
      </c>
      <c r="O427" s="8">
        <v>0</v>
      </c>
      <c r="Q427" s="8">
        <v>60.559103954009736</v>
      </c>
      <c r="R427" s="8">
        <v>0</v>
      </c>
      <c r="S427" s="8">
        <v>0</v>
      </c>
      <c r="T427" s="8">
        <v>0</v>
      </c>
      <c r="U427" s="8">
        <v>0</v>
      </c>
      <c r="V427" s="8">
        <v>0</v>
      </c>
      <c r="W427" s="8">
        <v>0</v>
      </c>
      <c r="X427" s="8">
        <v>0</v>
      </c>
      <c r="Y427" s="8">
        <v>0</v>
      </c>
      <c r="Z427" s="8">
        <v>0</v>
      </c>
      <c r="AA427" s="8">
        <v>0</v>
      </c>
      <c r="AB427" s="8">
        <v>0</v>
      </c>
      <c r="AC427" s="8">
        <v>0</v>
      </c>
      <c r="AD427" s="8"/>
      <c r="AE427" s="9">
        <v>25</v>
      </c>
      <c r="AF427" s="126" t="s">
        <v>187</v>
      </c>
      <c r="AH427" s="130" t="s">
        <v>187</v>
      </c>
      <c r="AI427" s="130" t="s">
        <v>750</v>
      </c>
      <c r="AJ427" s="130" t="str">
        <f>VLOOKUP(AI427,Codes!$B$2:$C$166,2)</f>
        <v>Other Cereals</v>
      </c>
    </row>
    <row r="428" spans="1:36" ht="20.100000000000001" customHeight="1" x14ac:dyDescent="0.25">
      <c r="A428" s="4">
        <v>26</v>
      </c>
      <c r="B428" s="90" t="s">
        <v>118</v>
      </c>
      <c r="C428" s="5">
        <v>0</v>
      </c>
      <c r="D428" s="5">
        <v>0</v>
      </c>
      <c r="E428" s="5">
        <v>0</v>
      </c>
      <c r="F428" s="5">
        <v>0</v>
      </c>
      <c r="G428" s="5">
        <v>0</v>
      </c>
      <c r="H428" s="5">
        <v>0</v>
      </c>
      <c r="I428" s="5">
        <v>0</v>
      </c>
      <c r="J428" s="5">
        <v>0</v>
      </c>
      <c r="K428" s="5">
        <v>0</v>
      </c>
      <c r="L428" s="5">
        <v>0</v>
      </c>
      <c r="M428" s="5">
        <v>0</v>
      </c>
      <c r="N428" s="5">
        <v>0</v>
      </c>
      <c r="O428" s="5">
        <v>0</v>
      </c>
      <c r="Q428" s="5">
        <v>0</v>
      </c>
      <c r="R428" s="5">
        <v>0</v>
      </c>
      <c r="S428" s="5">
        <v>0</v>
      </c>
      <c r="T428" s="5">
        <v>0</v>
      </c>
      <c r="U428" s="5">
        <v>0</v>
      </c>
      <c r="V428" s="5">
        <v>0</v>
      </c>
      <c r="W428" s="5">
        <v>0</v>
      </c>
      <c r="X428" s="5">
        <v>0</v>
      </c>
      <c r="Y428" s="5">
        <v>0</v>
      </c>
      <c r="Z428" s="5">
        <v>0</v>
      </c>
      <c r="AA428" s="5">
        <v>0</v>
      </c>
      <c r="AB428" s="5">
        <v>0</v>
      </c>
      <c r="AC428" s="5">
        <v>0</v>
      </c>
      <c r="AD428" s="5"/>
      <c r="AE428" s="6">
        <v>26</v>
      </c>
      <c r="AF428" s="122" t="s">
        <v>21</v>
      </c>
      <c r="AH428" s="130" t="s">
        <v>495</v>
      </c>
      <c r="AI428" s="130" t="s">
        <v>750</v>
      </c>
      <c r="AJ428" s="130" t="str">
        <f>VLOOKUP(AI428,Codes!$B$2:$C$166,2)</f>
        <v>Other Cereals</v>
      </c>
    </row>
    <row r="429" spans="1:36" ht="20.100000000000001" customHeight="1" x14ac:dyDescent="0.25">
      <c r="A429" s="7">
        <v>27</v>
      </c>
      <c r="B429" s="91" t="s">
        <v>119</v>
      </c>
      <c r="C429" s="8">
        <v>4198.9120078593996</v>
      </c>
      <c r="D429" s="8">
        <v>5561.9950865608853</v>
      </c>
      <c r="E429" s="8">
        <v>5940.3682144873264</v>
      </c>
      <c r="F429" s="8">
        <v>5671.8524670494253</v>
      </c>
      <c r="G429" s="8">
        <v>5759.9179131818191</v>
      </c>
      <c r="H429" s="8">
        <v>6778.3712971485747</v>
      </c>
      <c r="I429" s="8">
        <v>6285.4880739237306</v>
      </c>
      <c r="J429" s="8">
        <v>12836.815049375871</v>
      </c>
      <c r="K429" s="8">
        <v>14046.081505985359</v>
      </c>
      <c r="L429" s="8">
        <v>13630.215771986746</v>
      </c>
      <c r="M429" s="8">
        <v>17469.846778887812</v>
      </c>
      <c r="N429" s="8">
        <v>22122.699421379461</v>
      </c>
      <c r="O429" s="8">
        <v>23388.063415893557</v>
      </c>
      <c r="Q429" s="8">
        <v>4198.9120078593996</v>
      </c>
      <c r="R429" s="8">
        <v>4430.6312405109711</v>
      </c>
      <c r="S429" s="8">
        <v>4484.2882446674967</v>
      </c>
      <c r="T429" s="8">
        <v>4199.0292320818771</v>
      </c>
      <c r="U429" s="8">
        <v>4136.4143755602654</v>
      </c>
      <c r="V429" s="8">
        <v>4688.5990107103544</v>
      </c>
      <c r="W429" s="8">
        <v>4895.6874066122928</v>
      </c>
      <c r="X429" s="8">
        <v>7680.36940919479</v>
      </c>
      <c r="Y429" s="8">
        <v>7842.5454085297379</v>
      </c>
      <c r="Z429" s="8">
        <v>8717.2530186458225</v>
      </c>
      <c r="AA429" s="8">
        <v>9224.0807700001151</v>
      </c>
      <c r="AB429" s="8">
        <v>9360.2430901231965</v>
      </c>
      <c r="AC429" s="8">
        <v>9598.667581184498</v>
      </c>
      <c r="AD429" s="8"/>
      <c r="AE429" s="9">
        <v>27</v>
      </c>
      <c r="AF429" s="126" t="s">
        <v>22</v>
      </c>
      <c r="AH429" s="130" t="s">
        <v>26</v>
      </c>
      <c r="AI429" s="130" t="s">
        <v>750</v>
      </c>
      <c r="AJ429" s="130" t="str">
        <f>VLOOKUP(AI429,Codes!$B$2:$C$166,2)</f>
        <v>Other Cereals</v>
      </c>
    </row>
    <row r="430" spans="1:36" ht="20.100000000000001" customHeight="1" x14ac:dyDescent="0.25">
      <c r="A430" s="4">
        <v>28</v>
      </c>
      <c r="B430" s="90" t="s">
        <v>125</v>
      </c>
      <c r="C430" s="5">
        <v>0</v>
      </c>
      <c r="D430" s="5">
        <v>0</v>
      </c>
      <c r="E430" s="5">
        <v>0</v>
      </c>
      <c r="F430" s="5">
        <v>0</v>
      </c>
      <c r="G430" s="5">
        <v>0</v>
      </c>
      <c r="H430" s="5">
        <v>0</v>
      </c>
      <c r="I430" s="5">
        <v>0</v>
      </c>
      <c r="J430" s="5">
        <v>0</v>
      </c>
      <c r="K430" s="5">
        <v>0</v>
      </c>
      <c r="L430" s="5">
        <v>0</v>
      </c>
      <c r="M430" s="5">
        <v>0</v>
      </c>
      <c r="N430" s="5">
        <v>0</v>
      </c>
      <c r="O430" s="5">
        <v>123.4239548547877</v>
      </c>
      <c r="Q430" s="5">
        <v>0</v>
      </c>
      <c r="R430" s="5">
        <v>0</v>
      </c>
      <c r="S430" s="5">
        <v>0</v>
      </c>
      <c r="T430" s="5">
        <v>0</v>
      </c>
      <c r="U430" s="5">
        <v>0</v>
      </c>
      <c r="V430" s="5">
        <v>0</v>
      </c>
      <c r="W430" s="5">
        <v>0</v>
      </c>
      <c r="X430" s="5">
        <v>0</v>
      </c>
      <c r="Y430" s="5">
        <v>0</v>
      </c>
      <c r="Z430" s="5">
        <v>0</v>
      </c>
      <c r="AA430" s="5">
        <v>0</v>
      </c>
      <c r="AB430" s="5">
        <v>0</v>
      </c>
      <c r="AC430" s="5">
        <v>44.761347492149916</v>
      </c>
      <c r="AD430" s="5"/>
      <c r="AE430" s="6">
        <v>28</v>
      </c>
      <c r="AF430" s="122" t="s">
        <v>67</v>
      </c>
      <c r="AH430" s="130" t="s">
        <v>27</v>
      </c>
      <c r="AI430" s="130" t="s">
        <v>750</v>
      </c>
      <c r="AJ430" s="130" t="str">
        <f>VLOOKUP(AI430,Codes!$B$2:$C$166,2)</f>
        <v>Other Cereals</v>
      </c>
    </row>
    <row r="431" spans="1:36" ht="20.100000000000001" customHeight="1" x14ac:dyDescent="0.25">
      <c r="A431" s="7">
        <v>29</v>
      </c>
      <c r="B431" s="91" t="s">
        <v>120</v>
      </c>
      <c r="C431" s="8">
        <v>0</v>
      </c>
      <c r="D431" s="8">
        <v>0</v>
      </c>
      <c r="E431" s="8">
        <v>0</v>
      </c>
      <c r="F431" s="8">
        <v>0</v>
      </c>
      <c r="G431" s="8">
        <v>0</v>
      </c>
      <c r="H431" s="8">
        <v>0</v>
      </c>
      <c r="I431" s="8">
        <v>0</v>
      </c>
      <c r="J431" s="8">
        <v>0</v>
      </c>
      <c r="K431" s="8">
        <v>0</v>
      </c>
      <c r="L431" s="8">
        <v>0</v>
      </c>
      <c r="M431" s="8">
        <v>0</v>
      </c>
      <c r="N431" s="8">
        <v>0</v>
      </c>
      <c r="O431" s="8">
        <v>0</v>
      </c>
      <c r="Q431" s="8">
        <v>0</v>
      </c>
      <c r="R431" s="8">
        <v>0</v>
      </c>
      <c r="S431" s="8">
        <v>0</v>
      </c>
      <c r="T431" s="8">
        <v>0</v>
      </c>
      <c r="U431" s="8">
        <v>0</v>
      </c>
      <c r="V431" s="8">
        <v>0</v>
      </c>
      <c r="W431" s="8">
        <v>0</v>
      </c>
      <c r="X431" s="8">
        <v>0</v>
      </c>
      <c r="Y431" s="8">
        <v>0</v>
      </c>
      <c r="Z431" s="8">
        <v>0</v>
      </c>
      <c r="AA431" s="8">
        <v>0</v>
      </c>
      <c r="AB431" s="8">
        <v>0</v>
      </c>
      <c r="AC431" s="8">
        <v>0</v>
      </c>
      <c r="AD431" s="8"/>
      <c r="AE431" s="9">
        <v>29</v>
      </c>
      <c r="AF431" s="126" t="s">
        <v>23</v>
      </c>
      <c r="AH431" s="130" t="s">
        <v>28</v>
      </c>
      <c r="AI431" s="130" t="s">
        <v>750</v>
      </c>
      <c r="AJ431" s="130" t="str">
        <f>VLOOKUP(AI431,Codes!$B$2:$C$166,2)</f>
        <v>Other Cereals</v>
      </c>
    </row>
    <row r="432" spans="1:36" ht="20.100000000000001" customHeight="1" x14ac:dyDescent="0.25">
      <c r="A432" s="4">
        <v>30</v>
      </c>
      <c r="B432" s="90" t="s">
        <v>442</v>
      </c>
      <c r="C432" s="5">
        <v>2812.5</v>
      </c>
      <c r="D432" s="5">
        <v>3000</v>
      </c>
      <c r="E432" s="5">
        <v>0</v>
      </c>
      <c r="F432" s="5">
        <v>0</v>
      </c>
      <c r="G432" s="5">
        <v>0</v>
      </c>
      <c r="H432" s="5">
        <v>0</v>
      </c>
      <c r="I432" s="5">
        <v>0</v>
      </c>
      <c r="J432" s="5">
        <v>0</v>
      </c>
      <c r="K432" s="5">
        <v>0</v>
      </c>
      <c r="L432" s="5">
        <v>0</v>
      </c>
      <c r="M432" s="5">
        <v>0</v>
      </c>
      <c r="N432" s="5">
        <v>0</v>
      </c>
      <c r="O432" s="5">
        <v>0</v>
      </c>
      <c r="Q432" s="5">
        <v>2812.5</v>
      </c>
      <c r="R432" s="5">
        <v>3000</v>
      </c>
      <c r="S432" s="5">
        <v>0</v>
      </c>
      <c r="T432" s="5">
        <v>0</v>
      </c>
      <c r="U432" s="5">
        <v>0</v>
      </c>
      <c r="V432" s="5">
        <v>0</v>
      </c>
      <c r="W432" s="5">
        <v>0</v>
      </c>
      <c r="X432" s="5">
        <v>0</v>
      </c>
      <c r="Y432" s="5">
        <v>0</v>
      </c>
      <c r="Z432" s="5">
        <v>0</v>
      </c>
      <c r="AA432" s="5">
        <v>0</v>
      </c>
      <c r="AB432" s="5">
        <v>0</v>
      </c>
      <c r="AC432" s="5">
        <v>0</v>
      </c>
      <c r="AD432" s="5"/>
      <c r="AE432" s="6">
        <v>30</v>
      </c>
      <c r="AF432" s="122" t="s">
        <v>24</v>
      </c>
      <c r="AH432" s="130" t="s">
        <v>68</v>
      </c>
      <c r="AI432" s="130" t="s">
        <v>750</v>
      </c>
      <c r="AJ432" s="130" t="str">
        <f>VLOOKUP(AI432,Codes!$B$2:$C$166,2)</f>
        <v>Other Cereals</v>
      </c>
    </row>
    <row r="433" spans="1:36" ht="20.100000000000001" customHeight="1" x14ac:dyDescent="0.25">
      <c r="A433" s="7">
        <v>31</v>
      </c>
      <c r="B433" s="91" t="s">
        <v>126</v>
      </c>
      <c r="C433" s="8">
        <v>0</v>
      </c>
      <c r="D433" s="8">
        <v>0</v>
      </c>
      <c r="E433" s="8">
        <v>0</v>
      </c>
      <c r="F433" s="8">
        <v>0</v>
      </c>
      <c r="G433" s="8">
        <v>0</v>
      </c>
      <c r="H433" s="8">
        <v>0</v>
      </c>
      <c r="I433" s="8">
        <v>0</v>
      </c>
      <c r="J433" s="8">
        <v>0</v>
      </c>
      <c r="K433" s="8">
        <v>0</v>
      </c>
      <c r="L433" s="8">
        <v>0</v>
      </c>
      <c r="M433" s="8">
        <v>0</v>
      </c>
      <c r="N433" s="8">
        <v>0</v>
      </c>
      <c r="O433" s="8">
        <v>0</v>
      </c>
      <c r="Q433" s="8">
        <v>0</v>
      </c>
      <c r="R433" s="8">
        <v>0</v>
      </c>
      <c r="S433" s="8">
        <v>0</v>
      </c>
      <c r="T433" s="8">
        <v>0</v>
      </c>
      <c r="U433" s="8">
        <v>0</v>
      </c>
      <c r="V433" s="8">
        <v>0</v>
      </c>
      <c r="W433" s="8">
        <v>0</v>
      </c>
      <c r="X433" s="8">
        <v>0</v>
      </c>
      <c r="Y433" s="8">
        <v>0</v>
      </c>
      <c r="Z433" s="8">
        <v>0</v>
      </c>
      <c r="AA433" s="8">
        <v>0</v>
      </c>
      <c r="AB433" s="8">
        <v>0</v>
      </c>
      <c r="AC433" s="8">
        <v>0</v>
      </c>
      <c r="AD433" s="8"/>
      <c r="AE433" s="9">
        <v>31</v>
      </c>
      <c r="AF433" s="126" t="s">
        <v>29</v>
      </c>
      <c r="AH433" s="130" t="s">
        <v>187</v>
      </c>
      <c r="AI433" s="130" t="s">
        <v>750</v>
      </c>
      <c r="AJ433" s="130" t="str">
        <f>VLOOKUP(AI433,Codes!$B$2:$C$166,2)</f>
        <v>Other Cereals</v>
      </c>
    </row>
    <row r="434" spans="1:36" ht="20.100000000000001" customHeight="1" x14ac:dyDescent="0.25">
      <c r="A434" s="4">
        <v>32</v>
      </c>
      <c r="B434" s="90" t="s">
        <v>444</v>
      </c>
      <c r="C434" s="5">
        <v>154.11977777777776</v>
      </c>
      <c r="D434" s="5">
        <v>153.00669784615383</v>
      </c>
      <c r="E434" s="5">
        <v>159.62850648101258</v>
      </c>
      <c r="F434" s="5">
        <v>171.64788691365604</v>
      </c>
      <c r="G434" s="5">
        <v>300.98767334686573</v>
      </c>
      <c r="H434" s="5">
        <v>332.91534040288849</v>
      </c>
      <c r="I434" s="5">
        <v>391.56332664258792</v>
      </c>
      <c r="J434" s="5">
        <v>276.63520223163084</v>
      </c>
      <c r="K434" s="5">
        <v>360.21100063644207</v>
      </c>
      <c r="L434" s="5">
        <v>371.09507219041438</v>
      </c>
      <c r="M434" s="5">
        <v>380.04136255449316</v>
      </c>
      <c r="N434" s="5">
        <v>430.16500614169149</v>
      </c>
      <c r="O434" s="5">
        <v>504.46456572863411</v>
      </c>
      <c r="Q434" s="5">
        <v>154.11977777777776</v>
      </c>
      <c r="R434" s="5">
        <v>148.64260923076924</v>
      </c>
      <c r="S434" s="5">
        <v>148.71118987341771</v>
      </c>
      <c r="T434" s="5">
        <v>157.57437678987341</v>
      </c>
      <c r="U434" s="5">
        <v>288.30804744</v>
      </c>
      <c r="V434" s="5">
        <v>258.55428849252013</v>
      </c>
      <c r="W434" s="5">
        <v>258.56120882514557</v>
      </c>
      <c r="X434" s="5">
        <v>200.95345087816321</v>
      </c>
      <c r="Y434" s="5">
        <v>251.01619525280535</v>
      </c>
      <c r="Z434" s="5">
        <v>250.6762601952</v>
      </c>
      <c r="AA434" s="5">
        <v>252.9523763592</v>
      </c>
      <c r="AB434" s="5">
        <v>254.69126417777781</v>
      </c>
      <c r="AC434" s="5">
        <v>259.53475071999998</v>
      </c>
      <c r="AD434" s="5"/>
      <c r="AE434" s="6">
        <v>32</v>
      </c>
      <c r="AF434" s="122" t="s">
        <v>25</v>
      </c>
      <c r="AH434" s="130" t="s">
        <v>25</v>
      </c>
      <c r="AI434" s="130" t="s">
        <v>750</v>
      </c>
      <c r="AJ434" s="130" t="str">
        <f>VLOOKUP(AI434,Codes!$B$2:$C$166,2)</f>
        <v>Other Cereals</v>
      </c>
    </row>
    <row r="435" spans="1:36" ht="20.100000000000001" customHeight="1" x14ac:dyDescent="0.25">
      <c r="A435" s="7">
        <v>33</v>
      </c>
      <c r="B435" s="91" t="s">
        <v>443</v>
      </c>
      <c r="C435" s="8">
        <v>0</v>
      </c>
      <c r="D435" s="8">
        <v>0</v>
      </c>
      <c r="E435" s="8">
        <v>0</v>
      </c>
      <c r="F435" s="8">
        <v>0</v>
      </c>
      <c r="G435" s="8">
        <v>0</v>
      </c>
      <c r="H435" s="8">
        <v>0</v>
      </c>
      <c r="I435" s="8">
        <v>0</v>
      </c>
      <c r="J435" s="8">
        <v>0</v>
      </c>
      <c r="K435" s="8">
        <v>0</v>
      </c>
      <c r="L435" s="8">
        <v>0</v>
      </c>
      <c r="M435" s="8">
        <v>0</v>
      </c>
      <c r="N435" s="8">
        <v>0</v>
      </c>
      <c r="O435" s="8">
        <v>0</v>
      </c>
      <c r="Q435" s="8">
        <v>0</v>
      </c>
      <c r="R435" s="8">
        <v>0</v>
      </c>
      <c r="S435" s="8">
        <v>0</v>
      </c>
      <c r="T435" s="8">
        <v>0</v>
      </c>
      <c r="U435" s="8">
        <v>0</v>
      </c>
      <c r="V435" s="8">
        <v>0</v>
      </c>
      <c r="W435" s="8">
        <v>0</v>
      </c>
      <c r="X435" s="8">
        <v>0</v>
      </c>
      <c r="Y435" s="8">
        <v>0</v>
      </c>
      <c r="Z435" s="8">
        <v>0</v>
      </c>
      <c r="AA435" s="8">
        <v>0</v>
      </c>
      <c r="AB435" s="8">
        <v>0</v>
      </c>
      <c r="AC435" s="8">
        <v>0</v>
      </c>
      <c r="AD435" s="8"/>
      <c r="AE435" s="9">
        <v>33</v>
      </c>
      <c r="AF435" s="126" t="s">
        <v>26</v>
      </c>
      <c r="AH435" s="130" t="s">
        <v>26</v>
      </c>
      <c r="AI435" s="130" t="s">
        <v>750</v>
      </c>
      <c r="AJ435" s="130" t="str">
        <f>VLOOKUP(AI435,Codes!$B$2:$C$166,2)</f>
        <v>Other Cereals</v>
      </c>
    </row>
    <row r="436" spans="1:36" ht="20.100000000000001" customHeight="1" x14ac:dyDescent="0.25">
      <c r="A436" s="4">
        <v>34</v>
      </c>
      <c r="B436" s="90" t="s">
        <v>121</v>
      </c>
      <c r="C436" s="5">
        <v>0</v>
      </c>
      <c r="D436" s="5">
        <v>0</v>
      </c>
      <c r="E436" s="5">
        <v>0</v>
      </c>
      <c r="F436" s="5">
        <v>0</v>
      </c>
      <c r="G436" s="5">
        <v>0</v>
      </c>
      <c r="H436" s="5">
        <v>0</v>
      </c>
      <c r="I436" s="5">
        <v>0</v>
      </c>
      <c r="J436" s="5">
        <v>0</v>
      </c>
      <c r="K436" s="5">
        <v>0</v>
      </c>
      <c r="L436" s="5">
        <v>0</v>
      </c>
      <c r="M436" s="5">
        <v>0</v>
      </c>
      <c r="N436" s="5">
        <v>0</v>
      </c>
      <c r="O436" s="5">
        <v>0</v>
      </c>
      <c r="Q436" s="5">
        <v>0</v>
      </c>
      <c r="R436" s="5">
        <v>0</v>
      </c>
      <c r="S436" s="5">
        <v>0</v>
      </c>
      <c r="T436" s="5">
        <v>0</v>
      </c>
      <c r="U436" s="5">
        <v>0</v>
      </c>
      <c r="V436" s="5">
        <v>0</v>
      </c>
      <c r="W436" s="5">
        <v>0</v>
      </c>
      <c r="X436" s="5">
        <v>0</v>
      </c>
      <c r="Y436" s="5">
        <v>0</v>
      </c>
      <c r="Z436" s="5">
        <v>0</v>
      </c>
      <c r="AA436" s="5">
        <v>0</v>
      </c>
      <c r="AB436" s="5">
        <v>0</v>
      </c>
      <c r="AC436" s="5">
        <v>0</v>
      </c>
      <c r="AD436" s="5"/>
      <c r="AE436" s="6">
        <v>34</v>
      </c>
      <c r="AF436" s="122" t="s">
        <v>27</v>
      </c>
      <c r="AH436" s="130" t="s">
        <v>27</v>
      </c>
      <c r="AI436" s="130" t="s">
        <v>750</v>
      </c>
      <c r="AJ436" s="130" t="str">
        <f>VLOOKUP(AI436,Codes!$B$2:$C$166,2)</f>
        <v>Other Cereals</v>
      </c>
    </row>
    <row r="437" spans="1:36" ht="20.100000000000001" customHeight="1" x14ac:dyDescent="0.25">
      <c r="A437" s="7">
        <v>35</v>
      </c>
      <c r="B437" s="91" t="s">
        <v>122</v>
      </c>
      <c r="C437" s="8">
        <v>0</v>
      </c>
      <c r="D437" s="8">
        <v>0</v>
      </c>
      <c r="E437" s="8">
        <v>0</v>
      </c>
      <c r="F437" s="8">
        <v>0</v>
      </c>
      <c r="G437" s="8">
        <v>0</v>
      </c>
      <c r="H437" s="8">
        <v>0</v>
      </c>
      <c r="I437" s="8">
        <v>0</v>
      </c>
      <c r="J437" s="8">
        <v>0</v>
      </c>
      <c r="K437" s="8">
        <v>0</v>
      </c>
      <c r="L437" s="8">
        <v>0</v>
      </c>
      <c r="M437" s="8">
        <v>0</v>
      </c>
      <c r="N437" s="8">
        <v>0</v>
      </c>
      <c r="O437" s="8">
        <v>0</v>
      </c>
      <c r="Q437" s="8">
        <v>0</v>
      </c>
      <c r="R437" s="8">
        <v>0</v>
      </c>
      <c r="S437" s="8">
        <v>0</v>
      </c>
      <c r="T437" s="8">
        <v>0</v>
      </c>
      <c r="U437" s="8">
        <v>0</v>
      </c>
      <c r="V437" s="8">
        <v>0</v>
      </c>
      <c r="W437" s="8">
        <v>0</v>
      </c>
      <c r="X437" s="8">
        <v>0</v>
      </c>
      <c r="Y437" s="8">
        <v>0</v>
      </c>
      <c r="Z437" s="8">
        <v>0</v>
      </c>
      <c r="AA437" s="8">
        <v>0</v>
      </c>
      <c r="AB437" s="8">
        <v>0</v>
      </c>
      <c r="AC437" s="8">
        <v>0</v>
      </c>
      <c r="AD437" s="8"/>
      <c r="AE437" s="9">
        <v>35</v>
      </c>
      <c r="AF437" s="126" t="s">
        <v>28</v>
      </c>
      <c r="AH437" s="130" t="s">
        <v>28</v>
      </c>
      <c r="AI437" s="130" t="s">
        <v>750</v>
      </c>
      <c r="AJ437" s="130" t="str">
        <f>VLOOKUP(AI437,Codes!$B$2:$C$166,2)</f>
        <v>Other Cereals</v>
      </c>
    </row>
    <row r="438" spans="1:36" ht="20.100000000000001" customHeight="1" x14ac:dyDescent="0.25">
      <c r="A438" s="4">
        <v>36</v>
      </c>
      <c r="B438" s="90" t="s">
        <v>462</v>
      </c>
      <c r="C438" s="5">
        <v>0</v>
      </c>
      <c r="D438" s="5">
        <v>0</v>
      </c>
      <c r="E438" s="5">
        <v>0</v>
      </c>
      <c r="F438" s="5">
        <v>3.3390980769230767</v>
      </c>
      <c r="G438" s="5">
        <v>4.3076390243902445</v>
      </c>
      <c r="H438" s="5">
        <v>0</v>
      </c>
      <c r="I438" s="5">
        <v>0</v>
      </c>
      <c r="J438" s="5">
        <v>0</v>
      </c>
      <c r="K438" s="5">
        <v>0</v>
      </c>
      <c r="L438" s="5">
        <v>0</v>
      </c>
      <c r="M438" s="5">
        <v>0</v>
      </c>
      <c r="N438" s="5">
        <v>0</v>
      </c>
      <c r="O438" s="5">
        <v>0.69796000000000025</v>
      </c>
      <c r="Q438" s="5">
        <v>0</v>
      </c>
      <c r="R438" s="5">
        <v>0</v>
      </c>
      <c r="S438" s="5">
        <v>0</v>
      </c>
      <c r="T438" s="5">
        <v>2.2032461538461536</v>
      </c>
      <c r="U438" s="5">
        <v>2.1626692682926834</v>
      </c>
      <c r="V438" s="5">
        <v>0</v>
      </c>
      <c r="W438" s="5">
        <v>0</v>
      </c>
      <c r="X438" s="5">
        <v>0</v>
      </c>
      <c r="Y438" s="5">
        <v>0</v>
      </c>
      <c r="Z438" s="5">
        <v>0</v>
      </c>
      <c r="AA438" s="5">
        <v>0</v>
      </c>
      <c r="AB438" s="5">
        <v>0</v>
      </c>
      <c r="AC438" s="5">
        <v>0.28334214285714288</v>
      </c>
      <c r="AD438" s="5"/>
      <c r="AE438" s="6">
        <v>36</v>
      </c>
      <c r="AF438" s="122" t="s">
        <v>68</v>
      </c>
      <c r="AH438" s="130" t="s">
        <v>68</v>
      </c>
      <c r="AI438" s="130" t="s">
        <v>750</v>
      </c>
      <c r="AJ438" s="130" t="str">
        <f>VLOOKUP(AI438,Codes!$B$2:$C$166,2)</f>
        <v>Other Cereals</v>
      </c>
    </row>
    <row r="439" spans="1:36" ht="20.100000000000001" customHeight="1" x14ac:dyDescent="0.25">
      <c r="A439" s="26"/>
      <c r="B439" s="128" t="s">
        <v>463</v>
      </c>
      <c r="C439" s="27">
        <v>8124.0248625025497</v>
      </c>
      <c r="D439" s="27">
        <v>10629.505157033651</v>
      </c>
      <c r="E439" s="27">
        <v>7325.5875007276154</v>
      </c>
      <c r="F439" s="27">
        <v>6798.0922254249208</v>
      </c>
      <c r="G439" s="27">
        <v>25819.200444400456</v>
      </c>
      <c r="H439" s="27">
        <v>7318.4648979629819</v>
      </c>
      <c r="I439" s="27">
        <v>7722.3248201538863</v>
      </c>
      <c r="J439" s="27">
        <v>16635.71552610978</v>
      </c>
      <c r="K439" s="27">
        <v>19236.234078228103</v>
      </c>
      <c r="L439" s="27">
        <v>15318.461394713981</v>
      </c>
      <c r="M439" s="27">
        <v>18213.079696094137</v>
      </c>
      <c r="N439" s="27">
        <v>24800.637199016062</v>
      </c>
      <c r="O439" s="27">
        <v>32671.462488841546</v>
      </c>
      <c r="P439" s="16"/>
      <c r="Q439" s="27">
        <v>8124.0248625025497</v>
      </c>
      <c r="R439" s="27">
        <v>9108.339563733145</v>
      </c>
      <c r="S439" s="27">
        <v>5685.9931780996103</v>
      </c>
      <c r="T439" s="27">
        <v>5121.422674406901</v>
      </c>
      <c r="U439" s="27">
        <v>17182.476691941647</v>
      </c>
      <c r="V439" s="27">
        <v>5088.6187557072717</v>
      </c>
      <c r="W439" s="27">
        <v>5795.0349558701218</v>
      </c>
      <c r="X439" s="27">
        <v>10639.799331577929</v>
      </c>
      <c r="Y439" s="27">
        <v>11129.622678558055</v>
      </c>
      <c r="Z439" s="27">
        <v>9684.8334614733885</v>
      </c>
      <c r="AA439" s="27">
        <v>9702.8746214523326</v>
      </c>
      <c r="AB439" s="27">
        <v>10727.334874330674</v>
      </c>
      <c r="AC439" s="27">
        <v>13501.705048114763</v>
      </c>
      <c r="AD439" s="27"/>
      <c r="AE439" s="27"/>
      <c r="AF439" s="129" t="s">
        <v>464</v>
      </c>
      <c r="AH439" s="130" t="s">
        <v>464</v>
      </c>
      <c r="AI439" s="130" t="s">
        <v>750</v>
      </c>
      <c r="AJ439" s="130" t="str">
        <f>VLOOKUP(AI439,Codes!$B$2:$C$166,2)</f>
        <v>Other Cereals</v>
      </c>
    </row>
    <row r="440" spans="1:36" ht="9.9499999999999993" customHeight="1" x14ac:dyDescent="0.25">
      <c r="B440" s="22"/>
      <c r="AF440" s="22"/>
      <c r="AH440" s="130" t="s">
        <v>494</v>
      </c>
      <c r="AI440" s="130" t="s">
        <v>750</v>
      </c>
      <c r="AJ440" s="130" t="str">
        <f>VLOOKUP(AI440,Codes!$B$2:$C$166,2)</f>
        <v>Other Cereals</v>
      </c>
    </row>
    <row r="441" spans="1:36" ht="9.9499999999999993" customHeight="1" x14ac:dyDescent="0.25">
      <c r="B441" s="12"/>
      <c r="AF441" s="12"/>
      <c r="AH441" s="130" t="s">
        <v>493</v>
      </c>
      <c r="AI441" s="130" t="s">
        <v>751</v>
      </c>
      <c r="AJ441" s="130" t="str">
        <f>VLOOKUP(AI441,Codes!$B$2:$C$166,2)</f>
        <v>Pulses</v>
      </c>
    </row>
    <row r="442" spans="1:36" s="154" customFormat="1" ht="24" customHeight="1" x14ac:dyDescent="0.25">
      <c r="A442" s="161" t="s">
        <v>213</v>
      </c>
      <c r="B442" s="161"/>
      <c r="C442" s="161"/>
      <c r="D442" s="161"/>
      <c r="E442" s="161"/>
      <c r="F442" s="161"/>
      <c r="G442" s="161"/>
      <c r="H442" s="161"/>
      <c r="I442" s="161"/>
      <c r="J442" s="161"/>
      <c r="K442" s="161"/>
      <c r="L442" s="161"/>
      <c r="M442" s="161"/>
      <c r="N442" s="161"/>
      <c r="O442" s="161"/>
      <c r="P442" s="161"/>
      <c r="Q442" s="161" t="s">
        <v>585</v>
      </c>
      <c r="R442" s="161"/>
      <c r="S442" s="161"/>
      <c r="T442" s="161"/>
      <c r="U442" s="161"/>
      <c r="V442" s="161"/>
      <c r="W442" s="161"/>
      <c r="X442" s="161"/>
      <c r="Y442" s="161"/>
      <c r="Z442" s="161"/>
      <c r="AA442" s="161"/>
      <c r="AB442" s="161"/>
      <c r="AC442" s="161"/>
      <c r="AD442" s="161"/>
      <c r="AE442" s="161"/>
      <c r="AF442" s="161"/>
      <c r="AH442" s="154" t="s">
        <v>490</v>
      </c>
      <c r="AI442" s="130" t="s">
        <v>751</v>
      </c>
      <c r="AJ442" s="130" t="str">
        <f>VLOOKUP(AI442,Codes!$B$2:$C$166,2)</f>
        <v>Pulses</v>
      </c>
    </row>
    <row r="443" spans="1:36" s="154" customFormat="1" ht="24" customHeight="1" x14ac:dyDescent="0.25">
      <c r="A443" s="161" t="s">
        <v>724</v>
      </c>
      <c r="B443" s="161"/>
      <c r="C443" s="161"/>
      <c r="D443" s="161"/>
      <c r="E443" s="161"/>
      <c r="F443" s="161"/>
      <c r="G443" s="161"/>
      <c r="H443" s="161"/>
      <c r="I443" s="161"/>
      <c r="J443" s="161"/>
      <c r="K443" s="161"/>
      <c r="L443" s="161"/>
      <c r="M443" s="161"/>
      <c r="N443" s="161"/>
      <c r="O443" s="161"/>
      <c r="P443" s="161"/>
      <c r="Q443" s="161" t="s">
        <v>723</v>
      </c>
      <c r="R443" s="161"/>
      <c r="S443" s="161"/>
      <c r="T443" s="161"/>
      <c r="U443" s="161"/>
      <c r="V443" s="161"/>
      <c r="W443" s="161"/>
      <c r="X443" s="161"/>
      <c r="Y443" s="161"/>
      <c r="Z443" s="161"/>
      <c r="AA443" s="161"/>
      <c r="AB443" s="161"/>
      <c r="AC443" s="161"/>
      <c r="AD443" s="161"/>
      <c r="AE443" s="161"/>
      <c r="AF443" s="161"/>
      <c r="AH443" s="154" t="s">
        <v>491</v>
      </c>
      <c r="AI443" s="130" t="s">
        <v>751</v>
      </c>
      <c r="AJ443" s="130" t="str">
        <f>VLOOKUP(AI443,Codes!$B$2:$C$166,2)</f>
        <v>Pulses</v>
      </c>
    </row>
    <row r="444" spans="1:36" s="154" customFormat="1" ht="24" customHeight="1" x14ac:dyDescent="0.25">
      <c r="A444" s="161" t="s">
        <v>475</v>
      </c>
      <c r="B444" s="161"/>
      <c r="C444" s="161"/>
      <c r="D444" s="161"/>
      <c r="E444" s="161"/>
      <c r="F444" s="161"/>
      <c r="G444" s="161"/>
      <c r="H444" s="161"/>
      <c r="I444" s="161"/>
      <c r="J444" s="161"/>
      <c r="K444" s="161"/>
      <c r="L444" s="161"/>
      <c r="M444" s="161"/>
      <c r="N444" s="161"/>
      <c r="O444" s="161"/>
      <c r="P444" s="161"/>
      <c r="Q444" s="161" t="s">
        <v>471</v>
      </c>
      <c r="R444" s="161"/>
      <c r="S444" s="161"/>
      <c r="T444" s="161"/>
      <c r="U444" s="161"/>
      <c r="V444" s="161"/>
      <c r="W444" s="161"/>
      <c r="X444" s="161"/>
      <c r="Y444" s="161"/>
      <c r="Z444" s="161"/>
      <c r="AA444" s="161"/>
      <c r="AB444" s="161"/>
      <c r="AC444" s="161"/>
      <c r="AD444" s="161"/>
      <c r="AE444" s="161"/>
      <c r="AF444" s="161"/>
      <c r="AH444" s="154" t="s">
        <v>935</v>
      </c>
      <c r="AI444" s="130" t="s">
        <v>751</v>
      </c>
      <c r="AJ444" s="130" t="str">
        <f>VLOOKUP(AI444,Codes!$B$2:$C$166,2)</f>
        <v>Pulses</v>
      </c>
    </row>
    <row r="445" spans="1:36" ht="20.100000000000001" customHeight="1" x14ac:dyDescent="0.25">
      <c r="A445" s="13"/>
      <c r="B445" s="14" t="s">
        <v>434</v>
      </c>
      <c r="C445" s="15"/>
      <c r="D445" s="15"/>
      <c r="E445" s="15"/>
      <c r="F445" s="15"/>
      <c r="G445" s="15"/>
      <c r="H445" s="15"/>
      <c r="I445" s="15"/>
      <c r="J445" s="15"/>
      <c r="K445" s="15"/>
      <c r="L445" s="15"/>
      <c r="M445" s="15"/>
      <c r="N445" s="15"/>
      <c r="O445" s="15"/>
      <c r="P445" s="16"/>
      <c r="Q445" s="16"/>
      <c r="R445" s="16"/>
      <c r="S445" s="16"/>
      <c r="T445" s="16"/>
      <c r="U445" s="16"/>
      <c r="V445" s="16"/>
      <c r="W445" s="16"/>
      <c r="X445" s="16"/>
      <c r="Y445" s="16"/>
      <c r="Z445" s="16"/>
      <c r="AA445" s="16"/>
      <c r="AB445" s="16"/>
      <c r="AC445" s="16"/>
      <c r="AD445" s="13"/>
      <c r="AF445" s="10" t="s">
        <v>435</v>
      </c>
      <c r="AH445" s="130" t="s">
        <v>435</v>
      </c>
      <c r="AI445" s="130" t="s">
        <v>751</v>
      </c>
      <c r="AJ445" s="130" t="str">
        <f>VLOOKUP(AI445,Codes!$B$2:$C$166,2)</f>
        <v>Pulses</v>
      </c>
    </row>
    <row r="446" spans="1:36" ht="20.100000000000001" customHeight="1" x14ac:dyDescent="0.25">
      <c r="A446" s="17" t="s">
        <v>436</v>
      </c>
      <c r="B446" s="18" t="s">
        <v>103</v>
      </c>
      <c r="C446" s="19" t="s">
        <v>189</v>
      </c>
      <c r="D446" s="19" t="s">
        <v>190</v>
      </c>
      <c r="E446" s="19" t="s">
        <v>412</v>
      </c>
      <c r="F446" s="19" t="s">
        <v>431</v>
      </c>
      <c r="G446" s="19" t="s">
        <v>432</v>
      </c>
      <c r="H446" s="19" t="s">
        <v>433</v>
      </c>
      <c r="I446" s="19" t="s">
        <v>983</v>
      </c>
      <c r="J446" s="19" t="s">
        <v>985</v>
      </c>
      <c r="K446" s="19" t="s">
        <v>994</v>
      </c>
      <c r="L446" s="19" t="s">
        <v>995</v>
      </c>
      <c r="M446" s="19" t="s">
        <v>996</v>
      </c>
      <c r="N446" s="19" t="s">
        <v>997</v>
      </c>
      <c r="O446" s="19" t="s">
        <v>998</v>
      </c>
      <c r="P446" s="25"/>
      <c r="Q446" s="19" t="s">
        <v>189</v>
      </c>
      <c r="R446" s="19" t="s">
        <v>190</v>
      </c>
      <c r="S446" s="19" t="s">
        <v>412</v>
      </c>
      <c r="T446" s="19" t="s">
        <v>431</v>
      </c>
      <c r="U446" s="19" t="s">
        <v>432</v>
      </c>
      <c r="V446" s="19" t="s">
        <v>433</v>
      </c>
      <c r="W446" s="19" t="s">
        <v>983</v>
      </c>
      <c r="X446" s="19" t="s">
        <v>985</v>
      </c>
      <c r="Y446" s="19" t="s">
        <v>994</v>
      </c>
      <c r="Z446" s="19" t="s">
        <v>995</v>
      </c>
      <c r="AA446" s="19" t="s">
        <v>996</v>
      </c>
      <c r="AB446" s="19" t="s">
        <v>997</v>
      </c>
      <c r="AC446" s="19" t="s">
        <v>998</v>
      </c>
      <c r="AD446" s="21"/>
      <c r="AE446" s="19" t="s">
        <v>437</v>
      </c>
      <c r="AF446" s="20" t="s">
        <v>64</v>
      </c>
      <c r="AH446" s="130" t="s">
        <v>64</v>
      </c>
      <c r="AI446" s="130" t="s">
        <v>751</v>
      </c>
      <c r="AJ446" s="130" t="str">
        <f>VLOOKUP(AI446,Codes!$B$2:$C$166,2)</f>
        <v>Pulses</v>
      </c>
    </row>
    <row r="447" spans="1:36" ht="20.100000000000001" customHeight="1" x14ac:dyDescent="0.25">
      <c r="A447" s="1">
        <v>1</v>
      </c>
      <c r="B447" s="89" t="s">
        <v>104</v>
      </c>
      <c r="C447" s="2">
        <v>284696.3245776766</v>
      </c>
      <c r="D447" s="2">
        <v>414841.7210712345</v>
      </c>
      <c r="E447" s="2">
        <v>403819.1052388</v>
      </c>
      <c r="F447" s="2">
        <v>459349.89700553851</v>
      </c>
      <c r="G447" s="2">
        <v>808177.46237578767</v>
      </c>
      <c r="H447" s="2">
        <v>566324.45895547082</v>
      </c>
      <c r="I447" s="2">
        <v>502398.99188167922</v>
      </c>
      <c r="J447" s="2">
        <v>351554.20393642195</v>
      </c>
      <c r="K447" s="2">
        <v>590283.75347928982</v>
      </c>
      <c r="L447" s="2">
        <v>635129.5721635368</v>
      </c>
      <c r="M447" s="2">
        <v>592630.69600179174</v>
      </c>
      <c r="N447" s="2">
        <v>653283.01994630182</v>
      </c>
      <c r="O447" s="2">
        <v>632358.13351943612</v>
      </c>
      <c r="Q447" s="2">
        <v>284696.3245776766</v>
      </c>
      <c r="R447" s="2">
        <v>341045.87689262431</v>
      </c>
      <c r="S447" s="2">
        <v>326040.41217688733</v>
      </c>
      <c r="T447" s="2">
        <v>293316.72575404495</v>
      </c>
      <c r="U447" s="2">
        <v>378385.70752109052</v>
      </c>
      <c r="V447" s="2">
        <v>287228.17919076671</v>
      </c>
      <c r="W447" s="2">
        <v>368883.85680821369</v>
      </c>
      <c r="X447" s="2">
        <v>227384.87929396599</v>
      </c>
      <c r="Y447" s="2">
        <v>347190.8326237399</v>
      </c>
      <c r="Z447" s="2">
        <v>333139.55425841612</v>
      </c>
      <c r="AA447" s="2">
        <v>325918.71060613467</v>
      </c>
      <c r="AB447" s="2">
        <v>332441.68369364023</v>
      </c>
      <c r="AC447" s="2">
        <v>255716.97745559999</v>
      </c>
      <c r="AD447" s="2"/>
      <c r="AE447" s="3">
        <v>1</v>
      </c>
      <c r="AF447" s="125" t="s">
        <v>0</v>
      </c>
      <c r="AH447" s="130" t="s">
        <v>0</v>
      </c>
      <c r="AI447" s="130" t="s">
        <v>751</v>
      </c>
      <c r="AJ447" s="130" t="str">
        <f>VLOOKUP(AI447,Codes!$B$2:$C$166,2)</f>
        <v>Pulses</v>
      </c>
    </row>
    <row r="448" spans="1:36" ht="20.100000000000001" customHeight="1" x14ac:dyDescent="0.25">
      <c r="A448" s="4">
        <v>2</v>
      </c>
      <c r="B448" s="90" t="s">
        <v>105</v>
      </c>
      <c r="C448" s="5">
        <v>4117.1200000000008</v>
      </c>
      <c r="D448" s="5">
        <v>3721.7673500000001</v>
      </c>
      <c r="E448" s="5">
        <v>4816.2300000000005</v>
      </c>
      <c r="F448" s="5">
        <v>7861.0324999999993</v>
      </c>
      <c r="G448" s="5">
        <v>7740.5662547108523</v>
      </c>
      <c r="H448" s="5">
        <v>8031.6479999999992</v>
      </c>
      <c r="I448" s="5">
        <v>8690.0398999999998</v>
      </c>
      <c r="J448" s="5">
        <v>9353.4926450000003</v>
      </c>
      <c r="K448" s="5">
        <v>9289.0248109999993</v>
      </c>
      <c r="L448" s="5">
        <v>10168.453512530521</v>
      </c>
      <c r="M448" s="5">
        <v>10148.057732349756</v>
      </c>
      <c r="N448" s="5">
        <v>11062.831458699999</v>
      </c>
      <c r="O448" s="5">
        <v>11981.5893029</v>
      </c>
      <c r="Q448" s="5">
        <v>4117.1200000000008</v>
      </c>
      <c r="R448" s="5">
        <v>4246.41</v>
      </c>
      <c r="S448" s="5">
        <v>4479.62</v>
      </c>
      <c r="T448" s="5">
        <v>5725.3700000000008</v>
      </c>
      <c r="U448" s="5">
        <v>5072.46</v>
      </c>
      <c r="V448" s="5">
        <v>5068.6400000000003</v>
      </c>
      <c r="W448" s="5">
        <v>5173.3184299999994</v>
      </c>
      <c r="X448" s="5">
        <v>5460.84836</v>
      </c>
      <c r="Y448" s="5">
        <v>5391.8631799999994</v>
      </c>
      <c r="Z448" s="5">
        <v>5682.5392199999997</v>
      </c>
      <c r="AA448" s="5">
        <v>5533.2215400000005</v>
      </c>
      <c r="AB448" s="5">
        <v>5878.9</v>
      </c>
      <c r="AC448" s="5">
        <v>5674.2000000000007</v>
      </c>
      <c r="AD448" s="5"/>
      <c r="AE448" s="6">
        <v>2</v>
      </c>
      <c r="AF448" s="122" t="s">
        <v>1</v>
      </c>
      <c r="AH448" s="130" t="s">
        <v>1</v>
      </c>
      <c r="AI448" s="130" t="s">
        <v>751</v>
      </c>
      <c r="AJ448" s="130" t="str">
        <f>VLOOKUP(AI448,Codes!$B$2:$C$166,2)</f>
        <v>Pulses</v>
      </c>
    </row>
    <row r="449" spans="1:36" ht="20.100000000000001" customHeight="1" x14ac:dyDescent="0.25">
      <c r="A449" s="7">
        <v>3</v>
      </c>
      <c r="B449" s="91" t="s">
        <v>106</v>
      </c>
      <c r="C449" s="8">
        <v>33548.562313421164</v>
      </c>
      <c r="D449" s="8">
        <v>38326.16235657435</v>
      </c>
      <c r="E449" s="8">
        <v>47856.332642944733</v>
      </c>
      <c r="F449" s="8">
        <v>52930.80462796412</v>
      </c>
      <c r="G449" s="8">
        <v>53681.89171724327</v>
      </c>
      <c r="H449" s="8">
        <v>54057.250629495407</v>
      </c>
      <c r="I449" s="8">
        <v>57621.51677047657</v>
      </c>
      <c r="J449" s="8">
        <v>59914.643796738659</v>
      </c>
      <c r="K449" s="8">
        <v>58888.176966198371</v>
      </c>
      <c r="L449" s="8">
        <v>62953.792307344258</v>
      </c>
      <c r="M449" s="8">
        <v>67206.86762163823</v>
      </c>
      <c r="N449" s="8">
        <v>71028.699858079577</v>
      </c>
      <c r="O449" s="8">
        <v>105092.22389726837</v>
      </c>
      <c r="Q449" s="8">
        <v>33548.562313421164</v>
      </c>
      <c r="R449" s="8">
        <v>36990.047008806534</v>
      </c>
      <c r="S449" s="8">
        <v>45807.858350636074</v>
      </c>
      <c r="T449" s="8">
        <v>48365.734501786726</v>
      </c>
      <c r="U449" s="8">
        <v>46654.977306993998</v>
      </c>
      <c r="V449" s="8">
        <v>45755.079937495102</v>
      </c>
      <c r="W449" s="8">
        <v>49667.650496149872</v>
      </c>
      <c r="X449" s="8">
        <v>48508.333834229939</v>
      </c>
      <c r="Y449" s="8">
        <v>45809.524318818665</v>
      </c>
      <c r="Z449" s="8">
        <v>46995.104343837869</v>
      </c>
      <c r="AA449" s="8">
        <v>48010.231528618213</v>
      </c>
      <c r="AB449" s="8">
        <v>48894.143454617326</v>
      </c>
      <c r="AC449" s="8">
        <v>72231.559266760829</v>
      </c>
      <c r="AD449" s="8"/>
      <c r="AE449" s="9">
        <v>3</v>
      </c>
      <c r="AF449" s="126" t="s">
        <v>2</v>
      </c>
      <c r="AH449" s="130" t="s">
        <v>2</v>
      </c>
      <c r="AI449" s="130" t="s">
        <v>751</v>
      </c>
      <c r="AJ449" s="130" t="str">
        <f>VLOOKUP(AI449,Codes!$B$2:$C$166,2)</f>
        <v>Pulses</v>
      </c>
    </row>
    <row r="450" spans="1:36" ht="20.100000000000001" customHeight="1" x14ac:dyDescent="0.25">
      <c r="A450" s="4">
        <v>4</v>
      </c>
      <c r="B450" s="90" t="s">
        <v>107</v>
      </c>
      <c r="C450" s="5">
        <v>163734.94715811379</v>
      </c>
      <c r="D450" s="5">
        <v>196993.00580528576</v>
      </c>
      <c r="E450" s="5">
        <v>199800.71473956315</v>
      </c>
      <c r="F450" s="5">
        <v>209965.97553049831</v>
      </c>
      <c r="G450" s="5">
        <v>245986.54101686671</v>
      </c>
      <c r="H450" s="5">
        <v>299922.47715068201</v>
      </c>
      <c r="I450" s="5">
        <v>229067.64968804218</v>
      </c>
      <c r="J450" s="5">
        <v>227958.5177486708</v>
      </c>
      <c r="K450" s="5">
        <v>203652.2380252789</v>
      </c>
      <c r="L450" s="5">
        <v>251647.16496738023</v>
      </c>
      <c r="M450" s="5">
        <v>274547.95668357564</v>
      </c>
      <c r="N450" s="5">
        <v>301809.93477209489</v>
      </c>
      <c r="O450" s="5">
        <v>292438.62614200002</v>
      </c>
      <c r="Q450" s="5">
        <v>163734.94715811379</v>
      </c>
      <c r="R450" s="5">
        <v>171587.53510230823</v>
      </c>
      <c r="S450" s="5">
        <v>168841.0203955757</v>
      </c>
      <c r="T450" s="5">
        <v>160035.35151677293</v>
      </c>
      <c r="U450" s="5">
        <v>137660.741474006</v>
      </c>
      <c r="V450" s="5">
        <v>153087.92749578832</v>
      </c>
      <c r="W450" s="5">
        <v>150904.25102797869</v>
      </c>
      <c r="X450" s="5">
        <v>149458.52325564163</v>
      </c>
      <c r="Y450" s="5">
        <v>114187.88061568381</v>
      </c>
      <c r="Z450" s="5">
        <v>123990.06443497374</v>
      </c>
      <c r="AA450" s="5">
        <v>129749.26123422966</v>
      </c>
      <c r="AB450" s="5">
        <v>140419.52575550351</v>
      </c>
      <c r="AC450" s="5">
        <v>132690.69430000003</v>
      </c>
      <c r="AD450" s="5"/>
      <c r="AE450" s="6">
        <v>4</v>
      </c>
      <c r="AF450" s="122" t="s">
        <v>3</v>
      </c>
      <c r="AH450" s="130" t="s">
        <v>3</v>
      </c>
      <c r="AI450" s="130" t="s">
        <v>751</v>
      </c>
      <c r="AJ450" s="130" t="str">
        <f>VLOOKUP(AI450,Codes!$B$2:$C$166,2)</f>
        <v>Pulses</v>
      </c>
    </row>
    <row r="451" spans="1:36" ht="20.100000000000001" customHeight="1" x14ac:dyDescent="0.25">
      <c r="A451" s="7">
        <v>5</v>
      </c>
      <c r="B451" s="91" t="s">
        <v>124</v>
      </c>
      <c r="C451" s="8">
        <v>146814.41205447956</v>
      </c>
      <c r="D451" s="8">
        <v>180216.06374824763</v>
      </c>
      <c r="E451" s="8">
        <v>134527.13408333334</v>
      </c>
      <c r="F451" s="8">
        <v>217799.82554144808</v>
      </c>
      <c r="G451" s="8">
        <v>212995.71800000005</v>
      </c>
      <c r="H451" s="8">
        <v>354707.19299999997</v>
      </c>
      <c r="I451" s="8">
        <v>203032.9846555907</v>
      </c>
      <c r="J451" s="8">
        <v>223173.53076663939</v>
      </c>
      <c r="K451" s="8">
        <v>91950.225485619419</v>
      </c>
      <c r="L451" s="8">
        <v>181957.02811279998</v>
      </c>
      <c r="M451" s="8">
        <v>160710.16894629999</v>
      </c>
      <c r="N451" s="8">
        <v>202136.15767260862</v>
      </c>
      <c r="O451" s="8">
        <v>174620.42028317557</v>
      </c>
      <c r="Q451" s="8">
        <v>146814.41205447956</v>
      </c>
      <c r="R451" s="8">
        <v>170688.82006938552</v>
      </c>
      <c r="S451" s="8">
        <v>130282.64251999999</v>
      </c>
      <c r="T451" s="8">
        <v>191000.44995173137</v>
      </c>
      <c r="U451" s="8">
        <v>137266.03263999999</v>
      </c>
      <c r="V451" s="8">
        <v>202376.75904</v>
      </c>
      <c r="W451" s="8">
        <v>154703.98520915737</v>
      </c>
      <c r="X451" s="8">
        <v>155656.75199281928</v>
      </c>
      <c r="Y451" s="8">
        <v>70478.36548720095</v>
      </c>
      <c r="Z451" s="8">
        <v>126017.13070671998</v>
      </c>
      <c r="AA451" s="8">
        <v>109914.78532413598</v>
      </c>
      <c r="AB451" s="8">
        <v>131884.24959622472</v>
      </c>
      <c r="AC451" s="8">
        <v>108809.279624</v>
      </c>
      <c r="AD451" s="8"/>
      <c r="AE451" s="9">
        <v>5</v>
      </c>
      <c r="AF451" s="126" t="s">
        <v>185</v>
      </c>
      <c r="AH451" s="130" t="s">
        <v>185</v>
      </c>
      <c r="AI451" s="130" t="s">
        <v>751</v>
      </c>
      <c r="AJ451" s="130" t="str">
        <f>VLOOKUP(AI451,Codes!$B$2:$C$166,2)</f>
        <v>Pulses</v>
      </c>
    </row>
    <row r="452" spans="1:36" ht="20.100000000000001" customHeight="1" x14ac:dyDescent="0.25">
      <c r="A452" s="4">
        <v>6</v>
      </c>
      <c r="B452" s="90" t="s">
        <v>108</v>
      </c>
      <c r="C452" s="5">
        <v>4099.9999999999991</v>
      </c>
      <c r="D452" s="5">
        <v>4500</v>
      </c>
      <c r="E452" s="5">
        <v>6248.2</v>
      </c>
      <c r="F452" s="5">
        <v>5670</v>
      </c>
      <c r="G452" s="5">
        <v>4508.25</v>
      </c>
      <c r="H452" s="5">
        <v>4434</v>
      </c>
      <c r="I452" s="5">
        <v>3622.5</v>
      </c>
      <c r="J452" s="5">
        <v>4737.75</v>
      </c>
      <c r="K452" s="5">
        <v>3084.384</v>
      </c>
      <c r="L452" s="5">
        <v>5771.92</v>
      </c>
      <c r="M452" s="5">
        <v>4551</v>
      </c>
      <c r="N452" s="5">
        <v>4785</v>
      </c>
      <c r="O452" s="5">
        <v>5745</v>
      </c>
      <c r="Q452" s="5">
        <v>4099.9999999999991</v>
      </c>
      <c r="R452" s="5">
        <v>4500</v>
      </c>
      <c r="S452" s="5">
        <v>4463</v>
      </c>
      <c r="T452" s="5">
        <v>4050</v>
      </c>
      <c r="U452" s="5">
        <v>3005.5</v>
      </c>
      <c r="V452" s="5">
        <v>2956</v>
      </c>
      <c r="W452" s="5">
        <v>2415</v>
      </c>
      <c r="X452" s="5">
        <v>3158.5</v>
      </c>
      <c r="Y452" s="5">
        <v>1927.74</v>
      </c>
      <c r="Z452" s="5">
        <v>1874</v>
      </c>
      <c r="AA452" s="5">
        <v>1517</v>
      </c>
      <c r="AB452" s="5">
        <v>1595</v>
      </c>
      <c r="AC452" s="5">
        <v>1915</v>
      </c>
      <c r="AD452" s="5"/>
      <c r="AE452" s="6">
        <v>6</v>
      </c>
      <c r="AF452" s="122" t="s">
        <v>4</v>
      </c>
      <c r="AH452" s="130" t="s">
        <v>4</v>
      </c>
      <c r="AI452" s="130" t="s">
        <v>751</v>
      </c>
      <c r="AJ452" s="130" t="str">
        <f>VLOOKUP(AI452,Codes!$B$2:$C$166,2)</f>
        <v>Pulses</v>
      </c>
    </row>
    <row r="453" spans="1:36" ht="20.100000000000001" customHeight="1" x14ac:dyDescent="0.25">
      <c r="A453" s="7">
        <v>7</v>
      </c>
      <c r="B453" s="91" t="s">
        <v>109</v>
      </c>
      <c r="C453" s="8">
        <v>258096.46014888887</v>
      </c>
      <c r="D453" s="8">
        <v>213281.19528333336</v>
      </c>
      <c r="E453" s="8">
        <v>254887.63536486484</v>
      </c>
      <c r="F453" s="8">
        <v>261364.73089208634</v>
      </c>
      <c r="G453" s="8">
        <v>355911.30276928371</v>
      </c>
      <c r="H453" s="8">
        <v>583549.90271242231</v>
      </c>
      <c r="I453" s="8">
        <v>467826.53064261598</v>
      </c>
      <c r="J453" s="8">
        <v>344064.55680647388</v>
      </c>
      <c r="K453" s="8">
        <v>510257.20294719818</v>
      </c>
      <c r="L453" s="8">
        <v>924079.65246667294</v>
      </c>
      <c r="M453" s="8">
        <v>1260215.5210453442</v>
      </c>
      <c r="N453" s="8">
        <v>902905.23622248205</v>
      </c>
      <c r="O453" s="8">
        <v>1044031.0759867482</v>
      </c>
      <c r="Q453" s="8">
        <v>258096.46014888887</v>
      </c>
      <c r="R453" s="8">
        <v>188682.50780000002</v>
      </c>
      <c r="S453" s="8">
        <v>242872.88819594597</v>
      </c>
      <c r="T453" s="8">
        <v>191115.35362709832</v>
      </c>
      <c r="U453" s="8">
        <v>179379.96304043126</v>
      </c>
      <c r="V453" s="8">
        <v>268496.94488741719</v>
      </c>
      <c r="W453" s="8">
        <v>306344.96013225906</v>
      </c>
      <c r="X453" s="8">
        <v>231036.80333615621</v>
      </c>
      <c r="Y453" s="8">
        <v>357478.47250102484</v>
      </c>
      <c r="Z453" s="8">
        <v>614482.74657119031</v>
      </c>
      <c r="AA453" s="8">
        <v>922409.80323019286</v>
      </c>
      <c r="AB453" s="8">
        <v>610943.8275679854</v>
      </c>
      <c r="AC453" s="8">
        <v>525451.8199065699</v>
      </c>
      <c r="AD453" s="8"/>
      <c r="AE453" s="9">
        <v>7</v>
      </c>
      <c r="AF453" s="126" t="s">
        <v>5</v>
      </c>
      <c r="AH453" s="130" t="s">
        <v>5</v>
      </c>
      <c r="AI453" s="130" t="s">
        <v>751</v>
      </c>
      <c r="AJ453" s="130" t="str">
        <f>VLOOKUP(AI453,Codes!$B$2:$C$166,2)</f>
        <v>Pulses</v>
      </c>
    </row>
    <row r="454" spans="1:36" ht="20.100000000000001" customHeight="1" x14ac:dyDescent="0.25">
      <c r="A454" s="4">
        <v>8</v>
      </c>
      <c r="B454" s="90" t="s">
        <v>129</v>
      </c>
      <c r="C454" s="5">
        <v>47473.814618286284</v>
      </c>
      <c r="D454" s="5">
        <v>53481.329377062531</v>
      </c>
      <c r="E454" s="5">
        <v>48969.939859999999</v>
      </c>
      <c r="F454" s="5">
        <v>24227.432474143428</v>
      </c>
      <c r="G454" s="5">
        <v>37870.248551842102</v>
      </c>
      <c r="H454" s="5">
        <v>40048.039320000003</v>
      </c>
      <c r="I454" s="5">
        <v>30529.053797242959</v>
      </c>
      <c r="J454" s="5">
        <v>36822.162951337952</v>
      </c>
      <c r="K454" s="5">
        <v>32401.133703294898</v>
      </c>
      <c r="L454" s="5">
        <v>45090.011427440382</v>
      </c>
      <c r="M454" s="5">
        <v>70035.776922297635</v>
      </c>
      <c r="N454" s="5">
        <v>54501.677041471332</v>
      </c>
      <c r="O454" s="5">
        <v>25904.918747595148</v>
      </c>
      <c r="Q454" s="5">
        <v>47473.814618286284</v>
      </c>
      <c r="R454" s="5">
        <v>50362.753163779817</v>
      </c>
      <c r="S454" s="5">
        <v>47611.852970000007</v>
      </c>
      <c r="T454" s="5">
        <v>20900.365409999999</v>
      </c>
      <c r="U454" s="5">
        <v>25606.754762967103</v>
      </c>
      <c r="V454" s="5">
        <v>28524.048469999998</v>
      </c>
      <c r="W454" s="5">
        <v>26551.306139082473</v>
      </c>
      <c r="X454" s="5">
        <v>30566.842570107954</v>
      </c>
      <c r="Y454" s="5">
        <v>24088.037869978529</v>
      </c>
      <c r="Z454" s="5">
        <v>28077.350088404703</v>
      </c>
      <c r="AA454" s="5">
        <v>41202.966541869559</v>
      </c>
      <c r="AB454" s="5">
        <v>31353.604457043948</v>
      </c>
      <c r="AC454" s="5">
        <v>14635.197384305973</v>
      </c>
      <c r="AD454" s="5"/>
      <c r="AE454" s="6">
        <v>8</v>
      </c>
      <c r="AF454" s="122" t="s">
        <v>6</v>
      </c>
      <c r="AH454" s="130" t="s">
        <v>6</v>
      </c>
      <c r="AI454" s="130" t="s">
        <v>751</v>
      </c>
      <c r="AJ454" s="130" t="str">
        <f>VLOOKUP(AI454,Codes!$B$2:$C$166,2)</f>
        <v>Pulses</v>
      </c>
    </row>
    <row r="455" spans="1:36" ht="20.100000000000001" customHeight="1" x14ac:dyDescent="0.25">
      <c r="A455" s="7">
        <v>9</v>
      </c>
      <c r="B455" s="91" t="s">
        <v>110</v>
      </c>
      <c r="C455" s="8">
        <v>14534.317770680484</v>
      </c>
      <c r="D455" s="8">
        <v>23463.683103183077</v>
      </c>
      <c r="E455" s="8">
        <v>19472.073067183304</v>
      </c>
      <c r="F455" s="8">
        <v>17227.845328974792</v>
      </c>
      <c r="G455" s="8">
        <v>24176.465561431985</v>
      </c>
      <c r="H455" s="8">
        <v>33008.055789362086</v>
      </c>
      <c r="I455" s="8">
        <v>23791.468403332812</v>
      </c>
      <c r="J455" s="8">
        <v>23677.737684445096</v>
      </c>
      <c r="K455" s="8">
        <v>26926.985823263964</v>
      </c>
      <c r="L455" s="8">
        <v>31003.929237975179</v>
      </c>
      <c r="M455" s="8">
        <v>52501.14500546104</v>
      </c>
      <c r="N455" s="8">
        <v>31276.455596989217</v>
      </c>
      <c r="O455" s="8">
        <v>56533.072464344143</v>
      </c>
      <c r="Q455" s="8">
        <v>14534.317770680484</v>
      </c>
      <c r="R455" s="8">
        <v>20490.68629405466</v>
      </c>
      <c r="S455" s="8">
        <v>20903.900411712868</v>
      </c>
      <c r="T455" s="8">
        <v>16430.637917912318</v>
      </c>
      <c r="U455" s="8">
        <v>20734.961668351738</v>
      </c>
      <c r="V455" s="8">
        <v>26356.731771834187</v>
      </c>
      <c r="W455" s="8">
        <v>23659.043670880306</v>
      </c>
      <c r="X455" s="8">
        <v>22514.922386522208</v>
      </c>
      <c r="Y455" s="8">
        <v>23128.563712615229</v>
      </c>
      <c r="Z455" s="8">
        <v>24596.453501632834</v>
      </c>
      <c r="AA455" s="8">
        <v>35905.797185668933</v>
      </c>
      <c r="AB455" s="8">
        <v>22063.406966479284</v>
      </c>
      <c r="AC455" s="8">
        <v>21828.960948949432</v>
      </c>
      <c r="AD455" s="8"/>
      <c r="AE455" s="9">
        <v>9</v>
      </c>
      <c r="AF455" s="126" t="s">
        <v>7</v>
      </c>
      <c r="AH455" s="130" t="s">
        <v>7</v>
      </c>
      <c r="AI455" s="130" t="s">
        <v>751</v>
      </c>
      <c r="AJ455" s="130" t="str">
        <f>VLOOKUP(AI455,Codes!$B$2:$C$166,2)</f>
        <v>Pulses</v>
      </c>
    </row>
    <row r="456" spans="1:36" ht="20.100000000000001" customHeight="1" x14ac:dyDescent="0.25">
      <c r="A456" s="4">
        <v>10</v>
      </c>
      <c r="B456" s="90" t="s">
        <v>445</v>
      </c>
      <c r="C456" s="5">
        <v>6416.0611651162781</v>
      </c>
      <c r="D456" s="5">
        <v>7198.1265434693178</v>
      </c>
      <c r="E456" s="5">
        <v>7513.0535182453414</v>
      </c>
      <c r="F456" s="5">
        <v>5268.2894840813196</v>
      </c>
      <c r="G456" s="5">
        <v>6174.1941486877968</v>
      </c>
      <c r="H456" s="5">
        <v>6967.7850157321081</v>
      </c>
      <c r="I456" s="5">
        <v>8030.0794234804598</v>
      </c>
      <c r="J456" s="5">
        <v>7895.8282553992913</v>
      </c>
      <c r="K456" s="5">
        <v>29529.473868503606</v>
      </c>
      <c r="L456" s="5">
        <v>10741.735486031303</v>
      </c>
      <c r="M456" s="5">
        <v>9708.5282978402865</v>
      </c>
      <c r="N456" s="5">
        <v>9698.5076951746214</v>
      </c>
      <c r="O456" s="5">
        <v>16498.19192381201</v>
      </c>
      <c r="Q456" s="5">
        <v>6416.0611651162781</v>
      </c>
      <c r="R456" s="5">
        <v>6795.5127406818183</v>
      </c>
      <c r="S456" s="5">
        <v>6408.5438950310563</v>
      </c>
      <c r="T456" s="5">
        <v>4264.1322212658233</v>
      </c>
      <c r="U456" s="5">
        <v>4118.4902873440969</v>
      </c>
      <c r="V456" s="5">
        <v>4642.0710329312915</v>
      </c>
      <c r="W456" s="5">
        <v>4800.6252261365826</v>
      </c>
      <c r="X456" s="5">
        <v>4926.8541121220915</v>
      </c>
      <c r="Y456" s="5">
        <v>19795.209138589486</v>
      </c>
      <c r="Z456" s="5">
        <v>5175.030561940107</v>
      </c>
      <c r="AA456" s="5">
        <v>4647.679043061461</v>
      </c>
      <c r="AB456" s="5">
        <v>4984.9681146630974</v>
      </c>
      <c r="AC456" s="5">
        <v>7206.208717327394</v>
      </c>
      <c r="AD456" s="5"/>
      <c r="AE456" s="6">
        <v>10</v>
      </c>
      <c r="AF456" s="122" t="s">
        <v>8</v>
      </c>
      <c r="AH456" s="130" t="s">
        <v>8</v>
      </c>
      <c r="AI456" s="130" t="s">
        <v>751</v>
      </c>
      <c r="AJ456" s="130" t="str">
        <f>VLOOKUP(AI456,Codes!$B$2:$C$166,2)</f>
        <v>Pulses</v>
      </c>
    </row>
    <row r="457" spans="1:36" ht="20.100000000000001" customHeight="1" x14ac:dyDescent="0.25">
      <c r="A457" s="7">
        <v>11</v>
      </c>
      <c r="B457" s="91" t="s">
        <v>123</v>
      </c>
      <c r="C457" s="8">
        <v>134658.00012587561</v>
      </c>
      <c r="D457" s="8">
        <v>213713.37059762422</v>
      </c>
      <c r="E457" s="8">
        <v>218238.94040497777</v>
      </c>
      <c r="F457" s="8">
        <v>239278.17870737609</v>
      </c>
      <c r="G457" s="8">
        <v>299152.65067711758</v>
      </c>
      <c r="H457" s="8">
        <v>511966.34356521245</v>
      </c>
      <c r="I457" s="8">
        <v>541551.85803045775</v>
      </c>
      <c r="J457" s="8">
        <v>426267.02177019458</v>
      </c>
      <c r="K457" s="8">
        <v>505020.47453423083</v>
      </c>
      <c r="L457" s="8">
        <v>599174.75362509408</v>
      </c>
      <c r="M457" s="8">
        <v>600836.85056053509</v>
      </c>
      <c r="N457" s="8">
        <v>505268.83635394054</v>
      </c>
      <c r="O457" s="8">
        <v>514966.55317363556</v>
      </c>
      <c r="Q457" s="8">
        <v>134658.00012587561</v>
      </c>
      <c r="R457" s="8">
        <v>202569.62525429277</v>
      </c>
      <c r="S457" s="8">
        <v>194788.69053155923</v>
      </c>
      <c r="T457" s="8">
        <v>200255.30070726739</v>
      </c>
      <c r="U457" s="8">
        <v>177137.53597087486</v>
      </c>
      <c r="V457" s="8">
        <v>268301.91586275125</v>
      </c>
      <c r="W457" s="8">
        <v>277658.0965864131</v>
      </c>
      <c r="X457" s="8">
        <v>245300.52774050357</v>
      </c>
      <c r="Y457" s="8">
        <v>270302.09060330491</v>
      </c>
      <c r="Z457" s="8">
        <v>302448.78053255397</v>
      </c>
      <c r="AA457" s="8">
        <v>300503.51351884601</v>
      </c>
      <c r="AB457" s="8">
        <v>253930.92889830764</v>
      </c>
      <c r="AC457" s="8">
        <v>254971.176431653</v>
      </c>
      <c r="AD457" s="8"/>
      <c r="AE457" s="9">
        <v>11</v>
      </c>
      <c r="AF457" s="126" t="s">
        <v>65</v>
      </c>
      <c r="AH457" s="130" t="s">
        <v>65</v>
      </c>
      <c r="AI457" s="130" t="s">
        <v>751</v>
      </c>
      <c r="AJ457" s="130" t="str">
        <f>VLOOKUP(AI457,Codes!$B$2:$C$166,2)</f>
        <v>Pulses</v>
      </c>
    </row>
    <row r="458" spans="1:36" ht="20.100000000000001" customHeight="1" x14ac:dyDescent="0.25">
      <c r="A458" s="4">
        <v>12</v>
      </c>
      <c r="B458" s="90" t="s">
        <v>128</v>
      </c>
      <c r="C458" s="5">
        <v>327916.69659205782</v>
      </c>
      <c r="D458" s="5">
        <v>451375.171350263</v>
      </c>
      <c r="E458" s="5">
        <v>541564.93718264194</v>
      </c>
      <c r="F458" s="5">
        <v>618524.28892295156</v>
      </c>
      <c r="G458" s="5">
        <v>638080.45630917873</v>
      </c>
      <c r="H458" s="5">
        <v>856055.38412749826</v>
      </c>
      <c r="I458" s="5">
        <v>790591.52766566956</v>
      </c>
      <c r="J458" s="5">
        <v>848964.48046346218</v>
      </c>
      <c r="K458" s="5">
        <v>957901.23439718166</v>
      </c>
      <c r="L458" s="5">
        <v>1167377.9488847184</v>
      </c>
      <c r="M458" s="5">
        <v>1056946.2096677092</v>
      </c>
      <c r="N458" s="5">
        <v>1107592.1335024871</v>
      </c>
      <c r="O458" s="5">
        <v>1434777.6133203821</v>
      </c>
      <c r="Q458" s="5">
        <v>327916.69659205782</v>
      </c>
      <c r="R458" s="5">
        <v>365256.68135243963</v>
      </c>
      <c r="S458" s="5">
        <v>473576.54573951656</v>
      </c>
      <c r="T458" s="5">
        <v>403209.00930348568</v>
      </c>
      <c r="U458" s="5">
        <v>319763.42836435162</v>
      </c>
      <c r="V458" s="5">
        <v>544242.05833230412</v>
      </c>
      <c r="W458" s="5">
        <v>583858.05739705556</v>
      </c>
      <c r="X458" s="5">
        <v>567911.83437869488</v>
      </c>
      <c r="Y458" s="5">
        <v>657707.65679439181</v>
      </c>
      <c r="Z458" s="5">
        <v>649473.15217027417</v>
      </c>
      <c r="AA458" s="5">
        <v>615733.40726674721</v>
      </c>
      <c r="AB458" s="5">
        <v>544646.95129819983</v>
      </c>
      <c r="AC458" s="5">
        <v>518463.69022399635</v>
      </c>
      <c r="AD458" s="5"/>
      <c r="AE458" s="6">
        <v>12</v>
      </c>
      <c r="AF458" s="122" t="s">
        <v>9</v>
      </c>
      <c r="AH458" s="130" t="s">
        <v>9</v>
      </c>
      <c r="AI458" s="130" t="s">
        <v>751</v>
      </c>
      <c r="AJ458" s="130" t="str">
        <f>VLOOKUP(AI458,Codes!$B$2:$C$166,2)</f>
        <v>Pulses</v>
      </c>
    </row>
    <row r="459" spans="1:36" ht="20.100000000000001" customHeight="1" x14ac:dyDescent="0.25">
      <c r="A459" s="7">
        <v>13</v>
      </c>
      <c r="B459" s="91" t="s">
        <v>459</v>
      </c>
      <c r="C459" s="8">
        <v>2092.8515293480341</v>
      </c>
      <c r="D459" s="8">
        <v>1785.9898222140221</v>
      </c>
      <c r="E459" s="8">
        <v>1096.7235822197217</v>
      </c>
      <c r="F459" s="8">
        <v>1979.4512144583639</v>
      </c>
      <c r="G459" s="8">
        <v>2528.544084723077</v>
      </c>
      <c r="H459" s="8">
        <v>625.89521585921329</v>
      </c>
      <c r="I459" s="8">
        <v>762.30122219999987</v>
      </c>
      <c r="J459" s="8">
        <v>1036.656765396634</v>
      </c>
      <c r="K459" s="8">
        <v>1360.75263264</v>
      </c>
      <c r="L459" s="8">
        <v>1465.3841223591</v>
      </c>
      <c r="M459" s="8">
        <v>1436.3549999531192</v>
      </c>
      <c r="N459" s="8">
        <v>1428.4796283671715</v>
      </c>
      <c r="O459" s="8">
        <v>764.98817169738129</v>
      </c>
      <c r="Q459" s="8">
        <v>2092.8515293480341</v>
      </c>
      <c r="R459" s="8">
        <v>1531.663076605166</v>
      </c>
      <c r="S459" s="8">
        <v>613.1007429378069</v>
      </c>
      <c r="T459" s="8">
        <v>992.05577686457309</v>
      </c>
      <c r="U459" s="8">
        <v>1016.0110141860139</v>
      </c>
      <c r="V459" s="8">
        <v>330.14909999999998</v>
      </c>
      <c r="W459" s="8">
        <v>392.82746279999998</v>
      </c>
      <c r="X459" s="8">
        <v>457.75556774800003</v>
      </c>
      <c r="Y459" s="8">
        <v>454.20320275999995</v>
      </c>
      <c r="Z459" s="8">
        <v>374.73622747000002</v>
      </c>
      <c r="AA459" s="8">
        <v>295.64242867999997</v>
      </c>
      <c r="AB459" s="8">
        <v>304.07979999999998</v>
      </c>
      <c r="AC459" s="8">
        <v>200.72379999999998</v>
      </c>
      <c r="AD459" s="8"/>
      <c r="AE459" s="9">
        <v>13</v>
      </c>
      <c r="AF459" s="126" t="s">
        <v>10</v>
      </c>
      <c r="AH459" s="130" t="s">
        <v>10</v>
      </c>
      <c r="AI459" s="130" t="s">
        <v>751</v>
      </c>
      <c r="AJ459" s="130" t="str">
        <f>VLOOKUP(AI459,Codes!$B$2:$C$166,2)</f>
        <v>Pulses</v>
      </c>
    </row>
    <row r="460" spans="1:36" ht="20.100000000000001" customHeight="1" x14ac:dyDescent="0.25">
      <c r="A460" s="4">
        <v>14</v>
      </c>
      <c r="B460" s="90" t="s">
        <v>111</v>
      </c>
      <c r="C460" s="5">
        <v>1100662.2412894897</v>
      </c>
      <c r="D460" s="5">
        <v>1445473.5944060651</v>
      </c>
      <c r="E460" s="5">
        <v>1499831.6816899688</v>
      </c>
      <c r="F460" s="5">
        <v>1769355.9047189998</v>
      </c>
      <c r="G460" s="5">
        <v>2864977.2157029263</v>
      </c>
      <c r="H460" s="5">
        <v>3912044.83084</v>
      </c>
      <c r="I460" s="5">
        <v>4565849.3603628399</v>
      </c>
      <c r="J460" s="5">
        <v>3398271.8105000001</v>
      </c>
      <c r="K460" s="5">
        <v>2430247.8879660503</v>
      </c>
      <c r="L460" s="5">
        <v>3263572.8626774945</v>
      </c>
      <c r="M460" s="5">
        <v>3689563.7184952805</v>
      </c>
      <c r="N460" s="5">
        <v>3864235.8624343369</v>
      </c>
      <c r="O460" s="5">
        <v>4097836.1888878411</v>
      </c>
      <c r="Q460" s="5">
        <v>1100662.2412894897</v>
      </c>
      <c r="R460" s="5">
        <v>1369696.6764482846</v>
      </c>
      <c r="S460" s="5">
        <v>1238785.6789518327</v>
      </c>
      <c r="T460" s="5">
        <v>1307952.2077049999</v>
      </c>
      <c r="U460" s="5">
        <v>1444320.0658052508</v>
      </c>
      <c r="V460" s="5">
        <v>1714860.2375185499</v>
      </c>
      <c r="W460" s="5">
        <v>2216364.5972266155</v>
      </c>
      <c r="X460" s="5">
        <v>1633487.3967438003</v>
      </c>
      <c r="Y460" s="5">
        <v>1115947.7370146026</v>
      </c>
      <c r="Z460" s="5">
        <v>1457847.4950420707</v>
      </c>
      <c r="AA460" s="5">
        <v>1585887.6052544839</v>
      </c>
      <c r="AB460" s="5">
        <v>1752824.8804567312</v>
      </c>
      <c r="AC460" s="5">
        <v>1680814.9226160001</v>
      </c>
      <c r="AD460" s="5"/>
      <c r="AE460" s="6">
        <v>14</v>
      </c>
      <c r="AF460" s="122" t="s">
        <v>11</v>
      </c>
      <c r="AH460" s="130" t="s">
        <v>11</v>
      </c>
      <c r="AI460" s="130" t="s">
        <v>751</v>
      </c>
      <c r="AJ460" s="130" t="str">
        <f>VLOOKUP(AI460,Codes!$B$2:$C$166,2)</f>
        <v>Pulses</v>
      </c>
    </row>
    <row r="461" spans="1:36" ht="20.100000000000001" customHeight="1" x14ac:dyDescent="0.25">
      <c r="A461" s="7">
        <v>15</v>
      </c>
      <c r="B461" s="91" t="s">
        <v>458</v>
      </c>
      <c r="C461" s="8">
        <v>692490.67487618991</v>
      </c>
      <c r="D461" s="8">
        <v>836134.02108376555</v>
      </c>
      <c r="E461" s="8">
        <v>1099652.2601458253</v>
      </c>
      <c r="F461" s="8">
        <v>778234.39096162317</v>
      </c>
      <c r="G461" s="8">
        <v>885416.8316725468</v>
      </c>
      <c r="H461" s="8">
        <v>2261936.126966754</v>
      </c>
      <c r="I461" s="8">
        <v>1450719.3048148884</v>
      </c>
      <c r="J461" s="8">
        <v>1057017.2451411008</v>
      </c>
      <c r="K461" s="8">
        <v>1644793.8515029934</v>
      </c>
      <c r="L461" s="8">
        <v>2028960.7523871087</v>
      </c>
      <c r="M461" s="8">
        <v>2527916.4654485364</v>
      </c>
      <c r="N461" s="8">
        <v>2227730.2571396255</v>
      </c>
      <c r="O461" s="8">
        <v>2368074.9442797601</v>
      </c>
      <c r="Q461" s="8">
        <v>692490.67487618991</v>
      </c>
      <c r="R461" s="8">
        <v>701119.093267099</v>
      </c>
      <c r="S461" s="8">
        <v>945566.8032350482</v>
      </c>
      <c r="T461" s="8">
        <v>607652.00605836196</v>
      </c>
      <c r="U461" s="8">
        <v>457128.39141243143</v>
      </c>
      <c r="V461" s="8">
        <v>1129491.1168377858</v>
      </c>
      <c r="W461" s="8">
        <v>990242.8974823585</v>
      </c>
      <c r="X461" s="8">
        <v>800151.27644451777</v>
      </c>
      <c r="Y461" s="8">
        <v>1099433.3147843154</v>
      </c>
      <c r="Z461" s="8">
        <v>1277506.698364022</v>
      </c>
      <c r="AA461" s="8">
        <v>1476311.4753277991</v>
      </c>
      <c r="AB461" s="8">
        <v>1351618.3269510597</v>
      </c>
      <c r="AC461" s="8">
        <v>1163249.4020922636</v>
      </c>
      <c r="AD461" s="8"/>
      <c r="AE461" s="9">
        <v>15</v>
      </c>
      <c r="AF461" s="126" t="s">
        <v>12</v>
      </c>
      <c r="AH461" s="130" t="s">
        <v>12</v>
      </c>
      <c r="AI461" s="130" t="s">
        <v>751</v>
      </c>
      <c r="AJ461" s="130" t="str">
        <f>VLOOKUP(AI461,Codes!$B$2:$C$166,2)</f>
        <v>Pulses</v>
      </c>
    </row>
    <row r="462" spans="1:36" ht="20.100000000000001" customHeight="1" x14ac:dyDescent="0.25">
      <c r="A462" s="4">
        <v>16</v>
      </c>
      <c r="B462" s="90" t="s">
        <v>112</v>
      </c>
      <c r="C462" s="5">
        <v>9559.9600000000009</v>
      </c>
      <c r="D462" s="5">
        <v>10466.979840800001</v>
      </c>
      <c r="E462" s="5">
        <v>10451.135945599999</v>
      </c>
      <c r="F462" s="5">
        <v>11545.889738990087</v>
      </c>
      <c r="G462" s="5">
        <v>11989.641377326212</v>
      </c>
      <c r="H462" s="5">
        <v>14590.684072199998</v>
      </c>
      <c r="I462" s="5">
        <v>13310.024220868618</v>
      </c>
      <c r="J462" s="5">
        <v>13594.665893876841</v>
      </c>
      <c r="K462" s="5">
        <v>11888.666734239292</v>
      </c>
      <c r="L462" s="5">
        <v>14333.714602924259</v>
      </c>
      <c r="M462" s="5">
        <v>16942.556595629001</v>
      </c>
      <c r="N462" s="5">
        <v>17196.1513954</v>
      </c>
      <c r="O462" s="5">
        <v>21861.31550300376</v>
      </c>
      <c r="Q462" s="5">
        <v>9559.9600000000009</v>
      </c>
      <c r="R462" s="5">
        <v>8450.2035999999989</v>
      </c>
      <c r="S462" s="5">
        <v>9697.9323999999997</v>
      </c>
      <c r="T462" s="5">
        <v>10021.754300000001</v>
      </c>
      <c r="U462" s="5">
        <v>9539.9249000000018</v>
      </c>
      <c r="V462" s="5">
        <v>10457.203390000001</v>
      </c>
      <c r="W462" s="5">
        <v>10592.70971096</v>
      </c>
      <c r="X462" s="5">
        <v>10412.51639024</v>
      </c>
      <c r="Y462" s="5">
        <v>8883.4543891189987</v>
      </c>
      <c r="Z462" s="5">
        <v>10351.303312525</v>
      </c>
      <c r="AA462" s="5">
        <v>11000.10756393</v>
      </c>
      <c r="AB462" s="5">
        <v>11151.519700000001</v>
      </c>
      <c r="AC462" s="5">
        <v>10738.407279999999</v>
      </c>
      <c r="AD462" s="5"/>
      <c r="AE462" s="6">
        <v>16</v>
      </c>
      <c r="AF462" s="122" t="s">
        <v>13</v>
      </c>
      <c r="AH462" s="130" t="s">
        <v>13</v>
      </c>
      <c r="AI462" s="130" t="s">
        <v>751</v>
      </c>
      <c r="AJ462" s="130" t="str">
        <f>VLOOKUP(AI462,Codes!$B$2:$C$166,2)</f>
        <v>Pulses</v>
      </c>
    </row>
    <row r="463" spans="1:36" ht="20.100000000000001" customHeight="1" x14ac:dyDescent="0.25">
      <c r="A463" s="7">
        <v>17</v>
      </c>
      <c r="B463" s="91" t="s">
        <v>113</v>
      </c>
      <c r="C463" s="8">
        <v>990.99393400000008</v>
      </c>
      <c r="D463" s="8">
        <v>1266.6226000000004</v>
      </c>
      <c r="E463" s="8">
        <v>2929.5136034999996</v>
      </c>
      <c r="F463" s="8">
        <v>3061.6050749999999</v>
      </c>
      <c r="G463" s="8">
        <v>4127.3555999999999</v>
      </c>
      <c r="H463" s="8">
        <v>4834.1204365853664</v>
      </c>
      <c r="I463" s="8">
        <v>5123.4006397799994</v>
      </c>
      <c r="J463" s="8">
        <v>6263.3383373000006</v>
      </c>
      <c r="K463" s="8">
        <v>6131.2239796000003</v>
      </c>
      <c r="L463" s="8">
        <v>6739.1517374958094</v>
      </c>
      <c r="M463" s="8">
        <v>7446.7478970825814</v>
      </c>
      <c r="N463" s="8">
        <v>9077.3837175531444</v>
      </c>
      <c r="O463" s="8">
        <v>10716.089561139654</v>
      </c>
      <c r="Q463" s="8">
        <v>990.99393400000008</v>
      </c>
      <c r="R463" s="8">
        <v>960.89859999999999</v>
      </c>
      <c r="S463" s="8">
        <v>2864.5636769999992</v>
      </c>
      <c r="T463" s="8">
        <v>2960.3867499999997</v>
      </c>
      <c r="U463" s="8">
        <v>3066.597608</v>
      </c>
      <c r="V463" s="8">
        <v>3112.4928</v>
      </c>
      <c r="W463" s="8">
        <v>3119.4466713599995</v>
      </c>
      <c r="X463" s="8">
        <v>3483.1593972999999</v>
      </c>
      <c r="Y463" s="8">
        <v>3145.298534</v>
      </c>
      <c r="Z463" s="8">
        <v>3152.92782468</v>
      </c>
      <c r="AA463" s="8">
        <v>3173.3104351599995</v>
      </c>
      <c r="AB463" s="8">
        <v>3265.0913399999999</v>
      </c>
      <c r="AC463" s="8">
        <v>3267.5830299999998</v>
      </c>
      <c r="AD463" s="8"/>
      <c r="AE463" s="9">
        <v>17</v>
      </c>
      <c r="AF463" s="126" t="s">
        <v>14</v>
      </c>
      <c r="AH463" s="130" t="s">
        <v>14</v>
      </c>
      <c r="AI463" s="130" t="s">
        <v>751</v>
      </c>
      <c r="AJ463" s="130" t="str">
        <f>VLOOKUP(AI463,Codes!$B$2:$C$166,2)</f>
        <v>Pulses</v>
      </c>
    </row>
    <row r="464" spans="1:36" ht="20.100000000000001" customHeight="1" x14ac:dyDescent="0.25">
      <c r="A464" s="4">
        <v>18</v>
      </c>
      <c r="B464" s="90" t="s">
        <v>114</v>
      </c>
      <c r="C464" s="5">
        <v>1010.1158800000001</v>
      </c>
      <c r="D464" s="5">
        <v>643.68817067999998</v>
      </c>
      <c r="E464" s="5">
        <v>1296.31</v>
      </c>
      <c r="F464" s="5">
        <v>1491.1615500000003</v>
      </c>
      <c r="G464" s="5">
        <v>1322.4284699999998</v>
      </c>
      <c r="H464" s="5">
        <v>1340.1791599999999</v>
      </c>
      <c r="I464" s="5">
        <v>1448.39996</v>
      </c>
      <c r="J464" s="5">
        <v>1706.0360000000001</v>
      </c>
      <c r="K464" s="5">
        <v>1594.2047599999999</v>
      </c>
      <c r="L464" s="5">
        <v>1759.5048999999999</v>
      </c>
      <c r="M464" s="5">
        <v>1659.8530799999999</v>
      </c>
      <c r="N464" s="5">
        <v>1411.2220000000002</v>
      </c>
      <c r="O464" s="5">
        <v>1366.2170099999998</v>
      </c>
      <c r="Q464" s="5">
        <v>1010.1158800000001</v>
      </c>
      <c r="R464" s="5">
        <v>592.55847999999992</v>
      </c>
      <c r="S464" s="5">
        <v>1019.3572599999999</v>
      </c>
      <c r="T464" s="5">
        <v>1131.7419000000002</v>
      </c>
      <c r="U464" s="5">
        <v>971.77359999999999</v>
      </c>
      <c r="V464" s="5">
        <v>888.44853999999987</v>
      </c>
      <c r="W464" s="5">
        <v>938.98296000000005</v>
      </c>
      <c r="X464" s="5">
        <v>1094.0385999999999</v>
      </c>
      <c r="Y464" s="5">
        <v>1014.0315599999999</v>
      </c>
      <c r="Z464" s="5">
        <v>1107.1254999999999</v>
      </c>
      <c r="AA464" s="5">
        <v>1066.321236</v>
      </c>
      <c r="AB464" s="5">
        <v>852.44661999999994</v>
      </c>
      <c r="AC464" s="5">
        <v>790.04917999999998</v>
      </c>
      <c r="AD464" s="5"/>
      <c r="AE464" s="6">
        <v>18</v>
      </c>
      <c r="AF464" s="122" t="s">
        <v>15</v>
      </c>
      <c r="AH464" s="130" t="s">
        <v>15</v>
      </c>
      <c r="AI464" s="130" t="s">
        <v>751</v>
      </c>
      <c r="AJ464" s="130" t="str">
        <f>VLOOKUP(AI464,Codes!$B$2:$C$166,2)</f>
        <v>Pulses</v>
      </c>
    </row>
    <row r="465" spans="1:36" ht="20.100000000000001" customHeight="1" x14ac:dyDescent="0.25">
      <c r="A465" s="7">
        <v>19</v>
      </c>
      <c r="B465" s="91" t="s">
        <v>127</v>
      </c>
      <c r="C465" s="8">
        <v>5604.0420000000013</v>
      </c>
      <c r="D465" s="8">
        <v>10553.4</v>
      </c>
      <c r="E465" s="8">
        <v>9183.3267368421039</v>
      </c>
      <c r="F465" s="8">
        <v>9505.9200652207346</v>
      </c>
      <c r="G465" s="8">
        <v>10791.821905058045</v>
      </c>
      <c r="H465" s="8">
        <v>11429.121156799998</v>
      </c>
      <c r="I465" s="8">
        <v>14061.432221161102</v>
      </c>
      <c r="J465" s="8">
        <v>16037.410898923012</v>
      </c>
      <c r="K465" s="8">
        <v>17411.898617421943</v>
      </c>
      <c r="L465" s="8">
        <v>18354.53455226386</v>
      </c>
      <c r="M465" s="8">
        <v>12917.36069656208</v>
      </c>
      <c r="N465" s="8">
        <v>17754.035582474229</v>
      </c>
      <c r="O465" s="8">
        <v>14459.402266532054</v>
      </c>
      <c r="Q465" s="8">
        <v>5604.0420000000013</v>
      </c>
      <c r="R465" s="8">
        <v>9765.6500000000015</v>
      </c>
      <c r="S465" s="8">
        <v>6545.1679999999997</v>
      </c>
      <c r="T465" s="8">
        <v>6454.4989999999998</v>
      </c>
      <c r="U465" s="8">
        <v>6558.3810000000012</v>
      </c>
      <c r="V465" s="8">
        <v>6543.4119999999994</v>
      </c>
      <c r="W465" s="8">
        <v>6811.2369859999999</v>
      </c>
      <c r="X465" s="8">
        <v>6893.7012759999998</v>
      </c>
      <c r="Y465" s="8">
        <v>7154.85275</v>
      </c>
      <c r="Z465" s="8">
        <v>7210.7514499999997</v>
      </c>
      <c r="AA465" s="8">
        <v>4336.560335000001</v>
      </c>
      <c r="AB465" s="8">
        <v>5627.8150999999998</v>
      </c>
      <c r="AC465" s="8">
        <v>5662.26</v>
      </c>
      <c r="AD465" s="8"/>
      <c r="AE465" s="9">
        <v>19</v>
      </c>
      <c r="AF465" s="126" t="s">
        <v>16</v>
      </c>
      <c r="AH465" s="130" t="s">
        <v>16</v>
      </c>
      <c r="AI465" s="130" t="s">
        <v>751</v>
      </c>
      <c r="AJ465" s="130" t="str">
        <f>VLOOKUP(AI465,Codes!$B$2:$C$166,2)</f>
        <v>Pulses</v>
      </c>
    </row>
    <row r="466" spans="1:36" ht="20.100000000000001" customHeight="1" x14ac:dyDescent="0.25">
      <c r="A466" s="4">
        <v>20</v>
      </c>
      <c r="B466" s="90" t="s">
        <v>460</v>
      </c>
      <c r="C466" s="5">
        <v>126348.8719272093</v>
      </c>
      <c r="D466" s="5">
        <v>163358.10339011878</v>
      </c>
      <c r="E466" s="5">
        <v>169157.31656427722</v>
      </c>
      <c r="F466" s="5">
        <v>199926.74930360416</v>
      </c>
      <c r="G466" s="5">
        <v>198390.42694240162</v>
      </c>
      <c r="H466" s="5">
        <v>267614.43449606432</v>
      </c>
      <c r="I466" s="5">
        <v>228515.70919268025</v>
      </c>
      <c r="J466" s="5">
        <v>230198.54633173987</v>
      </c>
      <c r="K466" s="5">
        <v>279566.01576194225</v>
      </c>
      <c r="L466" s="5">
        <v>278124.28031377739</v>
      </c>
      <c r="M466" s="5">
        <v>313831.59263512265</v>
      </c>
      <c r="N466" s="5">
        <v>334610.62707378116</v>
      </c>
      <c r="O466" s="5">
        <v>388778.32434466132</v>
      </c>
      <c r="Q466" s="5">
        <v>126348.8719272093</v>
      </c>
      <c r="R466" s="5">
        <v>148539.05763792162</v>
      </c>
      <c r="S466" s="5">
        <v>146158.04302238696</v>
      </c>
      <c r="T466" s="5">
        <v>150366.79628726593</v>
      </c>
      <c r="U466" s="5">
        <v>129509.21068326573</v>
      </c>
      <c r="V466" s="5">
        <v>166761.36450336082</v>
      </c>
      <c r="W466" s="5">
        <v>138879.06428776393</v>
      </c>
      <c r="X466" s="5">
        <v>140230.77294714132</v>
      </c>
      <c r="Y466" s="5">
        <v>147209.61140518152</v>
      </c>
      <c r="Z466" s="5">
        <v>144831.94116444458</v>
      </c>
      <c r="AA466" s="5">
        <v>160459.47191335156</v>
      </c>
      <c r="AB466" s="5">
        <v>166742.89930438908</v>
      </c>
      <c r="AC466" s="5">
        <v>185066.16156384215</v>
      </c>
      <c r="AD466" s="5"/>
      <c r="AE466" s="6">
        <v>20</v>
      </c>
      <c r="AF466" s="122" t="s">
        <v>186</v>
      </c>
      <c r="AH466" s="130" t="s">
        <v>186</v>
      </c>
      <c r="AI466" s="130" t="s">
        <v>751</v>
      </c>
      <c r="AJ466" s="130" t="str">
        <f>VLOOKUP(AI466,Codes!$B$2:$C$166,2)</f>
        <v>Pulses</v>
      </c>
    </row>
    <row r="467" spans="1:36" ht="20.100000000000001" customHeight="1" x14ac:dyDescent="0.25">
      <c r="A467" s="7">
        <v>21</v>
      </c>
      <c r="B467" s="91" t="s">
        <v>115</v>
      </c>
      <c r="C467" s="8">
        <v>5486.3469999999998</v>
      </c>
      <c r="D467" s="8">
        <v>4763.0496000000003</v>
      </c>
      <c r="E467" s="8">
        <v>16390.261999999999</v>
      </c>
      <c r="F467" s="8">
        <v>18086.974999999999</v>
      </c>
      <c r="G467" s="8">
        <v>18410.981209999998</v>
      </c>
      <c r="H467" s="8">
        <v>15050.637103372434</v>
      </c>
      <c r="I467" s="8">
        <v>13191.183750000002</v>
      </c>
      <c r="J467" s="8">
        <v>13572.387349999999</v>
      </c>
      <c r="K467" s="8">
        <v>15854.16995</v>
      </c>
      <c r="L467" s="8">
        <v>19627.06407</v>
      </c>
      <c r="M467" s="8">
        <v>52287.792600000001</v>
      </c>
      <c r="N467" s="8">
        <v>24232.847553054664</v>
      </c>
      <c r="O467" s="8">
        <v>58004.357758641054</v>
      </c>
      <c r="Q467" s="8">
        <v>5486.3469999999998</v>
      </c>
      <c r="R467" s="8">
        <v>4636.7873999999993</v>
      </c>
      <c r="S467" s="8">
        <v>15829.929399999999</v>
      </c>
      <c r="T467" s="8">
        <v>16411.9342</v>
      </c>
      <c r="U467" s="8">
        <v>16451.8285</v>
      </c>
      <c r="V467" s="8">
        <v>12764.947413038855</v>
      </c>
      <c r="W467" s="8">
        <v>10150.433319399999</v>
      </c>
      <c r="X467" s="8">
        <v>9951.8816246000024</v>
      </c>
      <c r="Y467" s="8">
        <v>11437.928377</v>
      </c>
      <c r="Z467" s="8">
        <v>12192.1177364</v>
      </c>
      <c r="AA467" s="8">
        <v>30410.974204000002</v>
      </c>
      <c r="AB467" s="8">
        <v>13230.127271884243</v>
      </c>
      <c r="AC467" s="8">
        <v>28661.117199000222</v>
      </c>
      <c r="AD467" s="8"/>
      <c r="AE467" s="9">
        <v>21</v>
      </c>
      <c r="AF467" s="126" t="s">
        <v>17</v>
      </c>
      <c r="AH467" s="130" t="s">
        <v>17</v>
      </c>
      <c r="AI467" s="130" t="s">
        <v>751</v>
      </c>
      <c r="AJ467" s="130" t="str">
        <f>VLOOKUP(AI467,Codes!$B$2:$C$166,2)</f>
        <v>Pulses</v>
      </c>
    </row>
    <row r="468" spans="1:36" ht="20.100000000000001" customHeight="1" x14ac:dyDescent="0.25">
      <c r="A468" s="4">
        <v>22</v>
      </c>
      <c r="B468" s="90" t="s">
        <v>116</v>
      </c>
      <c r="C468" s="5">
        <v>669857.54033258604</v>
      </c>
      <c r="D468" s="5">
        <v>690730.14438700816</v>
      </c>
      <c r="E468" s="5">
        <v>850660.29134430876</v>
      </c>
      <c r="F468" s="5">
        <v>970446.71153392445</v>
      </c>
      <c r="G468" s="5">
        <v>1232735.3397651215</v>
      </c>
      <c r="H468" s="5">
        <v>1809058.5128241268</v>
      </c>
      <c r="I468" s="5">
        <v>1430584.2251637294</v>
      </c>
      <c r="J468" s="5">
        <v>1607068.8088162695</v>
      </c>
      <c r="K468" s="5">
        <v>2101801.3710026238</v>
      </c>
      <c r="L468" s="5">
        <v>2319752.3843567604</v>
      </c>
      <c r="M468" s="5">
        <v>1956483.9268663682</v>
      </c>
      <c r="N468" s="5">
        <v>1975222.3830912991</v>
      </c>
      <c r="O468" s="5">
        <v>1986945.9840840322</v>
      </c>
      <c r="Q468" s="5">
        <v>669857.54033258604</v>
      </c>
      <c r="R468" s="5">
        <v>535351.24001964112</v>
      </c>
      <c r="S468" s="5">
        <v>688208.71853017993</v>
      </c>
      <c r="T468" s="5">
        <v>536624.43290862383</v>
      </c>
      <c r="U468" s="5">
        <v>562258.23334123404</v>
      </c>
      <c r="V468" s="5">
        <v>884037.1221352577</v>
      </c>
      <c r="W468" s="5">
        <v>944945.06916063011</v>
      </c>
      <c r="X468" s="5">
        <v>1085014.3979214251</v>
      </c>
      <c r="Y468" s="5">
        <v>1295995.7307297369</v>
      </c>
      <c r="Z468" s="5">
        <v>1234456.4068599115</v>
      </c>
      <c r="AA468" s="5">
        <v>1155215.0512295337</v>
      </c>
      <c r="AB468" s="5">
        <v>1038382.8650799998</v>
      </c>
      <c r="AC468" s="5">
        <v>941941.96349868586</v>
      </c>
      <c r="AD468" s="5"/>
      <c r="AE468" s="6">
        <v>22</v>
      </c>
      <c r="AF468" s="122" t="s">
        <v>18</v>
      </c>
      <c r="AH468" s="130" t="s">
        <v>18</v>
      </c>
      <c r="AI468" s="130" t="s">
        <v>751</v>
      </c>
      <c r="AJ468" s="130" t="str">
        <f>VLOOKUP(AI468,Codes!$B$2:$C$166,2)</f>
        <v>Pulses</v>
      </c>
    </row>
    <row r="469" spans="1:36" ht="20.100000000000001" customHeight="1" x14ac:dyDescent="0.25">
      <c r="A469" s="7">
        <v>23</v>
      </c>
      <c r="B469" s="91" t="s">
        <v>117</v>
      </c>
      <c r="C469" s="8">
        <v>3592.1764999999996</v>
      </c>
      <c r="D469" s="8">
        <v>3997.1932499999998</v>
      </c>
      <c r="E469" s="8">
        <v>4335.2957400000005</v>
      </c>
      <c r="F469" s="8">
        <v>4722.5200000000004</v>
      </c>
      <c r="G469" s="8">
        <v>4640.68</v>
      </c>
      <c r="H469" s="8">
        <v>4986.4736249999987</v>
      </c>
      <c r="I469" s="8">
        <v>5406.8141314000004</v>
      </c>
      <c r="J469" s="8">
        <v>5669.1856380161262</v>
      </c>
      <c r="K469" s="8">
        <v>6204.2156272800003</v>
      </c>
      <c r="L469" s="8">
        <v>7647.6452879999997</v>
      </c>
      <c r="M469" s="8">
        <v>9839.9437406500001</v>
      </c>
      <c r="N469" s="8">
        <v>10283.975198927568</v>
      </c>
      <c r="O469" s="8">
        <v>7170.9807382784993</v>
      </c>
      <c r="Q469" s="8">
        <v>3592.1764999999996</v>
      </c>
      <c r="R469" s="8">
        <v>3401.9465</v>
      </c>
      <c r="S469" s="8">
        <v>3422.8717999999999</v>
      </c>
      <c r="T469" s="8">
        <v>3402.8976499999999</v>
      </c>
      <c r="U469" s="8">
        <v>3154.6475</v>
      </c>
      <c r="V469" s="8">
        <v>3032.5832499999997</v>
      </c>
      <c r="W469" s="8">
        <v>2989.6673620000001</v>
      </c>
      <c r="X469" s="8">
        <v>2831.8259217999998</v>
      </c>
      <c r="Y469" s="8">
        <v>2965.0541364000001</v>
      </c>
      <c r="Z469" s="8">
        <v>2924.691135</v>
      </c>
      <c r="AA469" s="8">
        <v>3011.2730512999997</v>
      </c>
      <c r="AB469" s="8">
        <v>2941.2728500000003</v>
      </c>
      <c r="AC469" s="8">
        <v>1949.191695</v>
      </c>
      <c r="AD469" s="8"/>
      <c r="AE469" s="9">
        <v>23</v>
      </c>
      <c r="AF469" s="126" t="s">
        <v>19</v>
      </c>
      <c r="AH469" s="130" t="s">
        <v>19</v>
      </c>
      <c r="AI469" s="130" t="s">
        <v>751</v>
      </c>
      <c r="AJ469" s="130" t="str">
        <f>VLOOKUP(AI469,Codes!$B$2:$C$166,2)</f>
        <v>Pulses</v>
      </c>
    </row>
    <row r="470" spans="1:36" ht="20.100000000000001" customHeight="1" x14ac:dyDescent="0.25">
      <c r="A470" s="4">
        <v>24</v>
      </c>
      <c r="B470" s="90" t="s">
        <v>461</v>
      </c>
      <c r="C470" s="5">
        <v>126578.35892812876</v>
      </c>
      <c r="D470" s="5">
        <v>82548.304415537146</v>
      </c>
      <c r="E470" s="5">
        <v>293656.02529343817</v>
      </c>
      <c r="F470" s="5">
        <v>432169.06240439322</v>
      </c>
      <c r="G470" s="5">
        <v>407691.17677586921</v>
      </c>
      <c r="H470" s="5">
        <v>293994.35892929218</v>
      </c>
      <c r="I470" s="5">
        <v>374403.98377604235</v>
      </c>
      <c r="J470" s="5">
        <v>333712.90612646873</v>
      </c>
      <c r="K470" s="5">
        <v>365842.8605681053</v>
      </c>
      <c r="L470" s="5">
        <v>326752.41533587076</v>
      </c>
      <c r="M470" s="5">
        <v>346741.38770908816</v>
      </c>
      <c r="N470" s="5">
        <v>364426.63510526624</v>
      </c>
      <c r="O470" s="5">
        <v>334166.07523846708</v>
      </c>
      <c r="Q470" s="5">
        <v>126578.35892812876</v>
      </c>
      <c r="R470" s="5">
        <v>70401.298714015633</v>
      </c>
      <c r="S470" s="5">
        <v>212439.08934458275</v>
      </c>
      <c r="T470" s="5">
        <v>259011.02919858528</v>
      </c>
      <c r="U470" s="5">
        <v>191169.65289839861</v>
      </c>
      <c r="V470" s="5">
        <v>152248.60328523497</v>
      </c>
      <c r="W470" s="5">
        <v>190024.69980454911</v>
      </c>
      <c r="X470" s="5">
        <v>185418.80208676227</v>
      </c>
      <c r="Y470" s="5">
        <v>203778.7700296682</v>
      </c>
      <c r="Z470" s="5">
        <v>156094.27409132879</v>
      </c>
      <c r="AA470" s="5">
        <v>169319.97065677936</v>
      </c>
      <c r="AB470" s="5">
        <v>168977.86881638391</v>
      </c>
      <c r="AC470" s="5">
        <v>125892.29266636624</v>
      </c>
      <c r="AD470" s="5"/>
      <c r="AE470" s="6">
        <v>24</v>
      </c>
      <c r="AF470" s="122" t="s">
        <v>20</v>
      </c>
      <c r="AH470" s="130" t="s">
        <v>20</v>
      </c>
      <c r="AI470" s="130" t="s">
        <v>751</v>
      </c>
      <c r="AJ470" s="130" t="str">
        <f>VLOOKUP(AI470,Codes!$B$2:$C$166,2)</f>
        <v>Pulses</v>
      </c>
    </row>
    <row r="471" spans="1:36" ht="20.100000000000001" customHeight="1" x14ac:dyDescent="0.25">
      <c r="A471" s="7">
        <v>25</v>
      </c>
      <c r="B471" s="127" t="s">
        <v>188</v>
      </c>
      <c r="C471" s="8">
        <v>98254.354392616457</v>
      </c>
      <c r="D471" s="8">
        <v>182217.22365362148</v>
      </c>
      <c r="E471" s="8">
        <v>160301.29583000002</v>
      </c>
      <c r="F471" s="8">
        <v>116020.1143811316</v>
      </c>
      <c r="G471" s="8">
        <v>125808.78154099999</v>
      </c>
      <c r="H471" s="8">
        <v>324739.85485</v>
      </c>
      <c r="I471" s="8">
        <v>260678.89396799999</v>
      </c>
      <c r="J471" s="8">
        <v>228996.756574</v>
      </c>
      <c r="K471" s="8">
        <v>279396.23582999996</v>
      </c>
      <c r="L471" s="8">
        <v>318276.40934244741</v>
      </c>
      <c r="M471" s="8">
        <v>328413.51616499998</v>
      </c>
      <c r="N471" s="8">
        <v>292815.52414000005</v>
      </c>
      <c r="O471" s="8">
        <v>223758.95106800002</v>
      </c>
      <c r="Q471" s="8">
        <v>98254.354392616457</v>
      </c>
      <c r="R471" s="8">
        <v>161432.06357417937</v>
      </c>
      <c r="S471" s="8">
        <v>150502.33374</v>
      </c>
      <c r="T471" s="8">
        <v>86392.368791481626</v>
      </c>
      <c r="U471" s="8">
        <v>81741.977306686647</v>
      </c>
      <c r="V471" s="8">
        <v>177882.70591531633</v>
      </c>
      <c r="W471" s="8">
        <v>170131.3457766675</v>
      </c>
      <c r="X471" s="8">
        <v>144304.0151537121</v>
      </c>
      <c r="Y471" s="8">
        <v>180539.39828000002</v>
      </c>
      <c r="Z471" s="8">
        <v>192335.14343974838</v>
      </c>
      <c r="AA471" s="8">
        <v>188331.07969566944</v>
      </c>
      <c r="AB471" s="8">
        <v>161538.06655999998</v>
      </c>
      <c r="AC471" s="8">
        <v>117618.34110814454</v>
      </c>
      <c r="AD471" s="8"/>
      <c r="AE471" s="9">
        <v>25</v>
      </c>
      <c r="AF471" s="126" t="s">
        <v>187</v>
      </c>
      <c r="AH471" s="130" t="s">
        <v>187</v>
      </c>
      <c r="AI471" s="130" t="s">
        <v>751</v>
      </c>
      <c r="AJ471" s="130" t="str">
        <f>VLOOKUP(AI471,Codes!$B$2:$C$166,2)</f>
        <v>Pulses</v>
      </c>
    </row>
    <row r="472" spans="1:36" ht="20.100000000000001" customHeight="1" x14ac:dyDescent="0.25">
      <c r="A472" s="4">
        <v>26</v>
      </c>
      <c r="B472" s="90" t="s">
        <v>118</v>
      </c>
      <c r="C472" s="5">
        <v>2389.3840074999998</v>
      </c>
      <c r="D472" s="5">
        <v>2410.1482230748898</v>
      </c>
      <c r="E472" s="5">
        <v>3873.1472865140845</v>
      </c>
      <c r="F472" s="5">
        <v>3745.3571039475887</v>
      </c>
      <c r="G472" s="5">
        <v>7290.9726141385281</v>
      </c>
      <c r="H472" s="5">
        <v>16162.074339257098</v>
      </c>
      <c r="I472" s="5">
        <v>15169.406500394736</v>
      </c>
      <c r="J472" s="5">
        <v>15794.654823909621</v>
      </c>
      <c r="K472" s="5">
        <v>17766.609763020446</v>
      </c>
      <c r="L472" s="5">
        <v>22327.381806387413</v>
      </c>
      <c r="M472" s="5">
        <v>20267.336139102812</v>
      </c>
      <c r="N472" s="5">
        <v>21302.561051750501</v>
      </c>
      <c r="O472" s="5">
        <v>22655.601568882175</v>
      </c>
      <c r="Q472" s="5">
        <v>2389.3840074999998</v>
      </c>
      <c r="R472" s="5">
        <v>2240.5032735682821</v>
      </c>
      <c r="S472" s="5">
        <v>3402.3788371478868</v>
      </c>
      <c r="T472" s="5">
        <v>3083.9515959675482</v>
      </c>
      <c r="U472" s="5">
        <v>4141.1892458290586</v>
      </c>
      <c r="V472" s="5">
        <v>8124.9479513061997</v>
      </c>
      <c r="W472" s="5">
        <v>7435.6708610583291</v>
      </c>
      <c r="X472" s="5">
        <v>7272.2919093954006</v>
      </c>
      <c r="Y472" s="5">
        <v>7178.0837105321498</v>
      </c>
      <c r="Z472" s="5">
        <v>7824.865820738848</v>
      </c>
      <c r="AA472" s="5">
        <v>6804.9694685621207</v>
      </c>
      <c r="AB472" s="5">
        <v>6309.8316992032196</v>
      </c>
      <c r="AC472" s="5">
        <v>6312.5051983232634</v>
      </c>
      <c r="AD472" s="5"/>
      <c r="AE472" s="6">
        <v>26</v>
      </c>
      <c r="AF472" s="122" t="s">
        <v>21</v>
      </c>
      <c r="AH472" s="130" t="s">
        <v>21</v>
      </c>
      <c r="AI472" s="130" t="s">
        <v>751</v>
      </c>
      <c r="AJ472" s="130" t="str">
        <f>VLOOKUP(AI472,Codes!$B$2:$C$166,2)</f>
        <v>Pulses</v>
      </c>
    </row>
    <row r="473" spans="1:36" ht="20.100000000000001" customHeight="1" x14ac:dyDescent="0.25">
      <c r="A473" s="7">
        <v>27</v>
      </c>
      <c r="B473" s="91" t="s">
        <v>119</v>
      </c>
      <c r="C473" s="8">
        <v>856594.74786</v>
      </c>
      <c r="D473" s="8">
        <v>902497.1510999999</v>
      </c>
      <c r="E473" s="8">
        <v>657021.76260000002</v>
      </c>
      <c r="F473" s="8">
        <v>695701.12600399996</v>
      </c>
      <c r="G473" s="8">
        <v>772887.68280325003</v>
      </c>
      <c r="H473" s="8">
        <v>1234897.9615799999</v>
      </c>
      <c r="I473" s="8">
        <v>927321.84839589999</v>
      </c>
      <c r="J473" s="8">
        <v>1091076.4656413952</v>
      </c>
      <c r="K473" s="8">
        <v>1284207.4104018002</v>
      </c>
      <c r="L473" s="8">
        <v>1498623.4423513999</v>
      </c>
      <c r="M473" s="8">
        <v>1555218.6874788001</v>
      </c>
      <c r="N473" s="8">
        <v>1764536.0571206999</v>
      </c>
      <c r="O473" s="8">
        <v>2314979.4015082996</v>
      </c>
      <c r="Q473" s="8">
        <v>856594.74786</v>
      </c>
      <c r="R473" s="8">
        <v>833763.28529999999</v>
      </c>
      <c r="S473" s="8">
        <v>603926.51725000003</v>
      </c>
      <c r="T473" s="8">
        <v>516956.44540000003</v>
      </c>
      <c r="U473" s="8">
        <v>414907.09892349999</v>
      </c>
      <c r="V473" s="8">
        <v>786184.6851</v>
      </c>
      <c r="W473" s="8">
        <v>781034.56972200004</v>
      </c>
      <c r="X473" s="8">
        <v>817822.42629199999</v>
      </c>
      <c r="Y473" s="8">
        <v>849713.49755550001</v>
      </c>
      <c r="Z473" s="8">
        <v>866849.57540749991</v>
      </c>
      <c r="AA473" s="8">
        <v>910995.06912300014</v>
      </c>
      <c r="AB473" s="8">
        <v>981620.28538000002</v>
      </c>
      <c r="AC473" s="8">
        <v>1090496.676857</v>
      </c>
      <c r="AD473" s="8"/>
      <c r="AE473" s="9">
        <v>27</v>
      </c>
      <c r="AF473" s="126" t="s">
        <v>22</v>
      </c>
      <c r="AH473" s="130" t="s">
        <v>22</v>
      </c>
      <c r="AI473" s="130" t="s">
        <v>751</v>
      </c>
      <c r="AJ473" s="130" t="str">
        <f>VLOOKUP(AI473,Codes!$B$2:$C$166,2)</f>
        <v>Pulses</v>
      </c>
    </row>
    <row r="474" spans="1:36" ht="20.100000000000001" customHeight="1" x14ac:dyDescent="0.25">
      <c r="A474" s="4">
        <v>28</v>
      </c>
      <c r="B474" s="90" t="s">
        <v>125</v>
      </c>
      <c r="C474" s="5">
        <v>22917.297898412802</v>
      </c>
      <c r="D474" s="5">
        <v>24226.331185448227</v>
      </c>
      <c r="E474" s="5">
        <v>34636.926605009707</v>
      </c>
      <c r="F474" s="5">
        <v>36981.258408600006</v>
      </c>
      <c r="G474" s="5">
        <v>46058.086938549684</v>
      </c>
      <c r="H474" s="5">
        <v>37761.430957966528</v>
      </c>
      <c r="I474" s="5">
        <v>33503.734760901862</v>
      </c>
      <c r="J474" s="5">
        <v>36679.880279457604</v>
      </c>
      <c r="K474" s="5">
        <v>45253.969691810293</v>
      </c>
      <c r="L474" s="5">
        <v>53090.416392796687</v>
      </c>
      <c r="M474" s="5">
        <v>59092.867801328219</v>
      </c>
      <c r="N474" s="5">
        <v>56979.356236347936</v>
      </c>
      <c r="O474" s="5">
        <v>41999.853944650007</v>
      </c>
      <c r="Q474" s="5">
        <v>22917.297898412802</v>
      </c>
      <c r="R474" s="5">
        <v>23549.162301871303</v>
      </c>
      <c r="S474" s="5">
        <v>25836.823196097092</v>
      </c>
      <c r="T474" s="5">
        <v>24630.994323857496</v>
      </c>
      <c r="U474" s="5">
        <v>23265.91761690256</v>
      </c>
      <c r="V474" s="5">
        <v>23501.924623536026</v>
      </c>
      <c r="W474" s="5">
        <v>25007.036730844466</v>
      </c>
      <c r="X474" s="5">
        <v>25024.495112241035</v>
      </c>
      <c r="Y474" s="5">
        <v>26418.711664171246</v>
      </c>
      <c r="Z474" s="5">
        <v>28551.043518464248</v>
      </c>
      <c r="AA474" s="5">
        <v>29722.101142529304</v>
      </c>
      <c r="AB474" s="5">
        <v>28005.961247922409</v>
      </c>
      <c r="AC474" s="5">
        <v>23739.16300816444</v>
      </c>
      <c r="AD474" s="5"/>
      <c r="AE474" s="6">
        <v>28</v>
      </c>
      <c r="AF474" s="122" t="s">
        <v>67</v>
      </c>
      <c r="AH474" s="130" t="s">
        <v>67</v>
      </c>
      <c r="AI474" s="130" t="s">
        <v>751</v>
      </c>
      <c r="AJ474" s="130" t="str">
        <f>VLOOKUP(AI474,Codes!$B$2:$C$166,2)</f>
        <v>Pulses</v>
      </c>
    </row>
    <row r="475" spans="1:36" ht="20.100000000000001" customHeight="1" x14ac:dyDescent="0.25">
      <c r="A475" s="7">
        <v>29</v>
      </c>
      <c r="B475" s="91" t="s">
        <v>120</v>
      </c>
      <c r="C475" s="8">
        <v>61144.962836838931</v>
      </c>
      <c r="D475" s="8">
        <v>71880.008457535849</v>
      </c>
      <c r="E475" s="8">
        <v>107881.39947879543</v>
      </c>
      <c r="F475" s="8">
        <v>119604.8797050009</v>
      </c>
      <c r="G475" s="8">
        <v>182949.40209276645</v>
      </c>
      <c r="H475" s="8">
        <v>178602.24045182733</v>
      </c>
      <c r="I475" s="8">
        <v>267739.27430301852</v>
      </c>
      <c r="J475" s="8">
        <v>206529.03695353112</v>
      </c>
      <c r="K475" s="8">
        <v>198710.81251957724</v>
      </c>
      <c r="L475" s="8">
        <v>248287.96546242488</v>
      </c>
      <c r="M475" s="8">
        <v>233337.5176276406</v>
      </c>
      <c r="N475" s="8">
        <v>271047.16553264525</v>
      </c>
      <c r="O475" s="8">
        <v>282213.06159682514</v>
      </c>
      <c r="Q475" s="8">
        <v>61144.962836838931</v>
      </c>
      <c r="R475" s="8">
        <v>61608.355472824966</v>
      </c>
      <c r="S475" s="8">
        <v>90493.48634343734</v>
      </c>
      <c r="T475" s="8">
        <v>86276.936231097687</v>
      </c>
      <c r="U475" s="8">
        <v>118758.2547605821</v>
      </c>
      <c r="V475" s="8">
        <v>105899.64123092189</v>
      </c>
      <c r="W475" s="8">
        <v>157407.1505048261</v>
      </c>
      <c r="X475" s="8">
        <v>128179.54659560831</v>
      </c>
      <c r="Y475" s="8">
        <v>131563.74727606185</v>
      </c>
      <c r="Z475" s="8">
        <v>155750.46254984301</v>
      </c>
      <c r="AA475" s="8">
        <v>142550.75339542516</v>
      </c>
      <c r="AB475" s="8">
        <v>159714.23917842496</v>
      </c>
      <c r="AC475" s="8">
        <v>156260.3437343</v>
      </c>
      <c r="AD475" s="8"/>
      <c r="AE475" s="9">
        <v>29</v>
      </c>
      <c r="AF475" s="126" t="s">
        <v>23</v>
      </c>
      <c r="AH475" s="130" t="s">
        <v>23</v>
      </c>
      <c r="AI475" s="130" t="s">
        <v>751</v>
      </c>
      <c r="AJ475" s="130" t="str">
        <f>VLOOKUP(AI475,Codes!$B$2:$C$166,2)</f>
        <v>Pulses</v>
      </c>
    </row>
    <row r="476" spans="1:36" ht="20.100000000000001" customHeight="1" x14ac:dyDescent="0.25">
      <c r="A476" s="4">
        <v>30</v>
      </c>
      <c r="B476" s="90" t="s">
        <v>442</v>
      </c>
      <c r="C476" s="5">
        <v>612</v>
      </c>
      <c r="D476" s="5">
        <v>339.6</v>
      </c>
      <c r="E476" s="5">
        <v>174</v>
      </c>
      <c r="F476" s="5">
        <v>589.4839922081984</v>
      </c>
      <c r="G476" s="5">
        <v>691.51109499999995</v>
      </c>
      <c r="H476" s="5">
        <v>352.20337420534815</v>
      </c>
      <c r="I476" s="5">
        <v>107.18834919802447</v>
      </c>
      <c r="J476" s="5">
        <v>85.530238407577031</v>
      </c>
      <c r="K476" s="5">
        <v>205.44715475435967</v>
      </c>
      <c r="L476" s="5">
        <v>220.42678726801392</v>
      </c>
      <c r="M476" s="5">
        <v>218.2241595923457</v>
      </c>
      <c r="N476" s="5">
        <v>1625.9372448428926</v>
      </c>
      <c r="O476" s="5">
        <v>1929.1374054039011</v>
      </c>
      <c r="Q476" s="5">
        <v>612</v>
      </c>
      <c r="R476" s="5">
        <v>339.6</v>
      </c>
      <c r="S476" s="5">
        <v>168</v>
      </c>
      <c r="T476" s="5">
        <v>477</v>
      </c>
      <c r="U476" s="5">
        <v>552.90000000000009</v>
      </c>
      <c r="V476" s="5">
        <v>280.68</v>
      </c>
      <c r="W476" s="5">
        <v>106.17216000000001</v>
      </c>
      <c r="X476" s="5">
        <v>92.352000000000004</v>
      </c>
      <c r="Y476" s="5">
        <v>180.06252000000001</v>
      </c>
      <c r="Z476" s="5">
        <v>157.56360000000001</v>
      </c>
      <c r="AA476" s="5">
        <v>157.57368000000002</v>
      </c>
      <c r="AB476" s="5">
        <v>120</v>
      </c>
      <c r="AC476" s="5">
        <v>168</v>
      </c>
      <c r="AD476" s="5"/>
      <c r="AE476" s="6">
        <v>30</v>
      </c>
      <c r="AF476" s="122" t="s">
        <v>24</v>
      </c>
      <c r="AH476" s="130" t="s">
        <v>24</v>
      </c>
      <c r="AI476" s="130" t="s">
        <v>751</v>
      </c>
      <c r="AJ476" s="130" t="str">
        <f>VLOOKUP(AI476,Codes!$B$2:$C$166,2)</f>
        <v>Pulses</v>
      </c>
    </row>
    <row r="477" spans="1:36" ht="20.100000000000001" customHeight="1" x14ac:dyDescent="0.25">
      <c r="A477" s="7">
        <v>31</v>
      </c>
      <c r="B477" s="91" t="s">
        <v>126</v>
      </c>
      <c r="C477" s="8">
        <v>0</v>
      </c>
      <c r="D477" s="8">
        <v>0</v>
      </c>
      <c r="E477" s="8">
        <v>0</v>
      </c>
      <c r="F477" s="8">
        <v>0</v>
      </c>
      <c r="G477" s="8">
        <v>0</v>
      </c>
      <c r="H477" s="8">
        <v>0</v>
      </c>
      <c r="I477" s="8">
        <v>0</v>
      </c>
      <c r="J477" s="8">
        <v>0</v>
      </c>
      <c r="K477" s="8">
        <v>0</v>
      </c>
      <c r="L477" s="8">
        <v>0</v>
      </c>
      <c r="M477" s="8">
        <v>0</v>
      </c>
      <c r="N477" s="8">
        <v>0</v>
      </c>
      <c r="O477" s="8">
        <v>0</v>
      </c>
      <c r="Q477" s="8">
        <v>0</v>
      </c>
      <c r="R477" s="8">
        <v>0</v>
      </c>
      <c r="S477" s="8">
        <v>0</v>
      </c>
      <c r="T477" s="8">
        <v>0</v>
      </c>
      <c r="U477" s="8">
        <v>0</v>
      </c>
      <c r="V477" s="8">
        <v>0</v>
      </c>
      <c r="W477" s="8">
        <v>0</v>
      </c>
      <c r="X477" s="8">
        <v>0</v>
      </c>
      <c r="Y477" s="8">
        <v>0</v>
      </c>
      <c r="Z477" s="8">
        <v>0</v>
      </c>
      <c r="AA477" s="8">
        <v>0</v>
      </c>
      <c r="AB477" s="8">
        <v>0</v>
      </c>
      <c r="AC477" s="8">
        <v>0</v>
      </c>
      <c r="AD477" s="8"/>
      <c r="AE477" s="9">
        <v>31</v>
      </c>
      <c r="AF477" s="126" t="s">
        <v>29</v>
      </c>
      <c r="AH477" s="130" t="s">
        <v>29</v>
      </c>
      <c r="AI477" s="130" t="s">
        <v>751</v>
      </c>
      <c r="AJ477" s="130" t="str">
        <f>VLOOKUP(AI477,Codes!$B$2:$C$166,2)</f>
        <v>Pulses</v>
      </c>
    </row>
    <row r="478" spans="1:36" ht="20.100000000000001" customHeight="1" x14ac:dyDescent="0.25">
      <c r="A478" s="4">
        <v>32</v>
      </c>
      <c r="B478" s="90" t="s">
        <v>444</v>
      </c>
      <c r="C478" s="5">
        <v>1389.1549199999999</v>
      </c>
      <c r="D478" s="5">
        <v>1701.7155745666664</v>
      </c>
      <c r="E478" s="5">
        <v>1888.9953188058091</v>
      </c>
      <c r="F478" s="5">
        <v>2161.4916204742531</v>
      </c>
      <c r="G478" s="5">
        <v>3218.4455388693077</v>
      </c>
      <c r="H478" s="5">
        <v>3730.3130868445837</v>
      </c>
      <c r="I478" s="5">
        <v>1070.1648475043994</v>
      </c>
      <c r="J478" s="5">
        <v>1728.0563952977095</v>
      </c>
      <c r="K478" s="5">
        <v>1290.3356870560679</v>
      </c>
      <c r="L478" s="5">
        <v>0</v>
      </c>
      <c r="M478" s="5">
        <v>0</v>
      </c>
      <c r="N478" s="5">
        <v>0</v>
      </c>
      <c r="O478" s="5">
        <v>0</v>
      </c>
      <c r="Q478" s="5">
        <v>1389.1549199999999</v>
      </c>
      <c r="R478" s="5">
        <v>1463.6134601851852</v>
      </c>
      <c r="S478" s="5">
        <v>1544.6085058091285</v>
      </c>
      <c r="T478" s="5">
        <v>1544.6085058091285</v>
      </c>
      <c r="U478" s="5">
        <v>1555.272903626827</v>
      </c>
      <c r="V478" s="5">
        <v>1833.8683317225054</v>
      </c>
      <c r="W478" s="5">
        <v>793.96921061224498</v>
      </c>
      <c r="X478" s="5">
        <v>1330.1349655640054</v>
      </c>
      <c r="Y478" s="5">
        <v>774.28754551802126</v>
      </c>
      <c r="Z478" s="5">
        <v>0</v>
      </c>
      <c r="AA478" s="5">
        <v>0</v>
      </c>
      <c r="AB478" s="5">
        <v>0</v>
      </c>
      <c r="AC478" s="5">
        <v>0</v>
      </c>
      <c r="AD478" s="5"/>
      <c r="AE478" s="6">
        <v>32</v>
      </c>
      <c r="AF478" s="122" t="s">
        <v>25</v>
      </c>
      <c r="AH478" s="130" t="s">
        <v>25</v>
      </c>
      <c r="AI478" s="130" t="s">
        <v>751</v>
      </c>
      <c r="AJ478" s="130" t="str">
        <f>VLOOKUP(AI478,Codes!$B$2:$C$166,2)</f>
        <v>Pulses</v>
      </c>
    </row>
    <row r="479" spans="1:36" ht="20.100000000000001" customHeight="1" x14ac:dyDescent="0.25">
      <c r="A479" s="7">
        <v>33</v>
      </c>
      <c r="B479" s="91" t="s">
        <v>443</v>
      </c>
      <c r="C479" s="8">
        <v>0</v>
      </c>
      <c r="D479" s="8">
        <v>0</v>
      </c>
      <c r="E479" s="8">
        <v>0</v>
      </c>
      <c r="F479" s="8">
        <v>0</v>
      </c>
      <c r="G479" s="8">
        <v>0</v>
      </c>
      <c r="H479" s="8">
        <v>0</v>
      </c>
      <c r="I479" s="8">
        <v>0</v>
      </c>
      <c r="J479" s="8">
        <v>0</v>
      </c>
      <c r="K479" s="8">
        <v>182.97177593854849</v>
      </c>
      <c r="L479" s="8">
        <v>0</v>
      </c>
      <c r="M479" s="8">
        <v>0</v>
      </c>
      <c r="N479" s="8">
        <v>0</v>
      </c>
      <c r="O479" s="8">
        <v>0</v>
      </c>
      <c r="Q479" s="8">
        <v>0</v>
      </c>
      <c r="R479" s="8">
        <v>0</v>
      </c>
      <c r="S479" s="8">
        <v>0</v>
      </c>
      <c r="T479" s="8">
        <v>0</v>
      </c>
      <c r="U479" s="8">
        <v>0</v>
      </c>
      <c r="V479" s="8">
        <v>0</v>
      </c>
      <c r="W479" s="8">
        <v>0</v>
      </c>
      <c r="X479" s="8">
        <v>0</v>
      </c>
      <c r="Y479" s="8">
        <v>107.04730152966818</v>
      </c>
      <c r="Z479" s="8">
        <v>0</v>
      </c>
      <c r="AA479" s="8">
        <v>0</v>
      </c>
      <c r="AB479" s="8">
        <v>0</v>
      </c>
      <c r="AC479" s="8">
        <v>0</v>
      </c>
      <c r="AD479" s="8"/>
      <c r="AE479" s="9">
        <v>33</v>
      </c>
      <c r="AF479" s="126" t="s">
        <v>26</v>
      </c>
      <c r="AH479" s="130" t="s">
        <v>187</v>
      </c>
      <c r="AI479" s="130" t="s">
        <v>751</v>
      </c>
      <c r="AJ479" s="130" t="str">
        <f>VLOOKUP(AI479,Codes!$B$2:$C$166,2)</f>
        <v>Pulses</v>
      </c>
    </row>
    <row r="480" spans="1:36" ht="20.100000000000001" customHeight="1" x14ac:dyDescent="0.25">
      <c r="A480" s="4">
        <v>34</v>
      </c>
      <c r="B480" s="90" t="s">
        <v>121</v>
      </c>
      <c r="C480" s="5">
        <v>709.41899999999998</v>
      </c>
      <c r="D480" s="5">
        <v>790.07199999999989</v>
      </c>
      <c r="E480" s="5">
        <v>369.20617500000003</v>
      </c>
      <c r="F480" s="5">
        <v>830.00625000000014</v>
      </c>
      <c r="G480" s="5">
        <v>1525.3792000000001</v>
      </c>
      <c r="H480" s="5">
        <v>22.2865</v>
      </c>
      <c r="I480" s="5">
        <v>4.05</v>
      </c>
      <c r="J480" s="5">
        <v>1.33</v>
      </c>
      <c r="K480" s="5">
        <v>1.58</v>
      </c>
      <c r="L480" s="5">
        <v>1.64</v>
      </c>
      <c r="M480" s="5">
        <v>1.64</v>
      </c>
      <c r="N480" s="5">
        <v>2.2400000000000002</v>
      </c>
      <c r="O480" s="5">
        <v>11.7</v>
      </c>
      <c r="Q480" s="5">
        <v>709.41899999999998</v>
      </c>
      <c r="R480" s="5">
        <v>703.65899999999999</v>
      </c>
      <c r="S480" s="5">
        <v>334.85900000000004</v>
      </c>
      <c r="T480" s="5">
        <v>690.68000000000006</v>
      </c>
      <c r="U480" s="5">
        <v>691.6</v>
      </c>
      <c r="V480" s="5">
        <v>12.19</v>
      </c>
      <c r="W480" s="5">
        <v>2.2999999999999998</v>
      </c>
      <c r="X480" s="5">
        <v>0.92</v>
      </c>
      <c r="Y480" s="5">
        <v>0.92</v>
      </c>
      <c r="Z480" s="5">
        <v>0.92</v>
      </c>
      <c r="AA480" s="5">
        <v>0.92</v>
      </c>
      <c r="AB480" s="5">
        <v>0.92</v>
      </c>
      <c r="AC480" s="5">
        <v>4.5999999999999996</v>
      </c>
      <c r="AD480" s="5"/>
      <c r="AE480" s="6">
        <v>34</v>
      </c>
      <c r="AF480" s="122" t="s">
        <v>27</v>
      </c>
      <c r="AH480" s="130" t="s">
        <v>21</v>
      </c>
      <c r="AI480" s="130" t="s">
        <v>751</v>
      </c>
      <c r="AJ480" s="130" t="str">
        <f>VLOOKUP(AI480,Codes!$B$2:$C$166,2)</f>
        <v>Pulses</v>
      </c>
    </row>
    <row r="481" spans="1:36" ht="20.100000000000001" customHeight="1" x14ac:dyDescent="0.25">
      <c r="A481" s="7">
        <v>35</v>
      </c>
      <c r="B481" s="91" t="s">
        <v>122</v>
      </c>
      <c r="C481" s="8">
        <v>0.36</v>
      </c>
      <c r="D481" s="8">
        <v>0</v>
      </c>
      <c r="E481" s="8">
        <v>0</v>
      </c>
      <c r="F481" s="8">
        <v>0</v>
      </c>
      <c r="G481" s="8">
        <v>0</v>
      </c>
      <c r="H481" s="8">
        <v>0</v>
      </c>
      <c r="I481" s="8">
        <v>0</v>
      </c>
      <c r="J481" s="8">
        <v>0</v>
      </c>
      <c r="K481" s="8">
        <v>0</v>
      </c>
      <c r="L481" s="8">
        <v>0</v>
      </c>
      <c r="M481" s="8">
        <v>0</v>
      </c>
      <c r="N481" s="8">
        <v>0</v>
      </c>
      <c r="O481" s="8">
        <v>0</v>
      </c>
      <c r="Q481" s="8">
        <v>0.36</v>
      </c>
      <c r="R481" s="8">
        <v>0</v>
      </c>
      <c r="S481" s="8">
        <v>0</v>
      </c>
      <c r="T481" s="8">
        <v>0</v>
      </c>
      <c r="U481" s="8">
        <v>0</v>
      </c>
      <c r="V481" s="8">
        <v>0</v>
      </c>
      <c r="W481" s="8">
        <v>0</v>
      </c>
      <c r="X481" s="8">
        <v>0</v>
      </c>
      <c r="Y481" s="8">
        <v>0</v>
      </c>
      <c r="Z481" s="8">
        <v>0</v>
      </c>
      <c r="AA481" s="8">
        <v>0</v>
      </c>
      <c r="AB481" s="8">
        <v>0</v>
      </c>
      <c r="AC481" s="8">
        <v>0</v>
      </c>
      <c r="AD481" s="8"/>
      <c r="AE481" s="9">
        <v>35</v>
      </c>
      <c r="AF481" s="126" t="s">
        <v>28</v>
      </c>
      <c r="AH481" s="130" t="s">
        <v>22</v>
      </c>
      <c r="AI481" s="130" t="s">
        <v>751</v>
      </c>
      <c r="AJ481" s="130" t="str">
        <f>VLOOKUP(AI481,Codes!$B$2:$C$166,2)</f>
        <v>Pulses</v>
      </c>
    </row>
    <row r="482" spans="1:36" ht="20.100000000000001" customHeight="1" x14ac:dyDescent="0.25">
      <c r="A482" s="4">
        <v>36</v>
      </c>
      <c r="B482" s="90" t="s">
        <v>462</v>
      </c>
      <c r="C482" s="5">
        <v>667.45285000000001</v>
      </c>
      <c r="D482" s="5">
        <v>484.67675000000003</v>
      </c>
      <c r="E482" s="5">
        <v>389.83920000000001</v>
      </c>
      <c r="F482" s="5">
        <v>964.99120584269656</v>
      </c>
      <c r="G482" s="5">
        <v>788.66989816366151</v>
      </c>
      <c r="H482" s="5">
        <v>524.41311847689462</v>
      </c>
      <c r="I482" s="5">
        <v>632.03128525980912</v>
      </c>
      <c r="J482" s="5">
        <v>489.03750000000014</v>
      </c>
      <c r="K482" s="5">
        <v>297.00082822570738</v>
      </c>
      <c r="L482" s="5">
        <v>303.42814037234922</v>
      </c>
      <c r="M482" s="5">
        <v>329.38966009999405</v>
      </c>
      <c r="N482" s="5">
        <v>569.26521428571425</v>
      </c>
      <c r="O482" s="5">
        <v>521.37564347826083</v>
      </c>
      <c r="Q482" s="5">
        <v>667.45285000000001</v>
      </c>
      <c r="R482" s="5">
        <v>452.68875000000003</v>
      </c>
      <c r="S482" s="5">
        <v>323.56799999999998</v>
      </c>
      <c r="T482" s="5">
        <v>717.10599146499555</v>
      </c>
      <c r="U482" s="5">
        <v>482.33333925104012</v>
      </c>
      <c r="V482" s="5">
        <v>334.81508317929763</v>
      </c>
      <c r="W482" s="5">
        <v>431.9079700848356</v>
      </c>
      <c r="X482" s="5">
        <v>400.26335150211878</v>
      </c>
      <c r="Y482" s="5">
        <v>304.29429943886811</v>
      </c>
      <c r="Z482" s="5">
        <v>268.56985378466294</v>
      </c>
      <c r="AA482" s="5">
        <v>290.75091387887585</v>
      </c>
      <c r="AB482" s="5">
        <v>529.19029761904756</v>
      </c>
      <c r="AC482" s="5">
        <v>413.54569565217389</v>
      </c>
      <c r="AD482" s="5"/>
      <c r="AE482" s="6">
        <v>36</v>
      </c>
      <c r="AF482" s="122" t="s">
        <v>68</v>
      </c>
      <c r="AH482" s="130" t="s">
        <v>67</v>
      </c>
      <c r="AI482" s="130" t="s">
        <v>751</v>
      </c>
      <c r="AJ482" s="130" t="str">
        <f>VLOOKUP(AI482,Codes!$B$2:$C$166,2)</f>
        <v>Pulses</v>
      </c>
    </row>
    <row r="483" spans="1:36" ht="20.100000000000001" customHeight="1" x14ac:dyDescent="0.25">
      <c r="A483" s="26"/>
      <c r="B483" s="128" t="s">
        <v>463</v>
      </c>
      <c r="C483" s="27">
        <v>5215060.0244869143</v>
      </c>
      <c r="D483" s="27">
        <v>6239379.6144967107</v>
      </c>
      <c r="E483" s="27">
        <v>6812891.0112426588</v>
      </c>
      <c r="F483" s="27">
        <v>7296593.3512524804</v>
      </c>
      <c r="G483" s="27">
        <v>9478697.1226098593</v>
      </c>
      <c r="H483" s="27">
        <v>13713370.69135051</v>
      </c>
      <c r="I483" s="27">
        <v>12476356.932724357</v>
      </c>
      <c r="J483" s="27">
        <v>10829913.673029875</v>
      </c>
      <c r="K483" s="27">
        <v>11729193.800796138</v>
      </c>
      <c r="L483" s="27">
        <v>14353316.766818676</v>
      </c>
      <c r="M483" s="27">
        <v>15293985.658280678</v>
      </c>
      <c r="N483" s="27">
        <v>15111836.456580985</v>
      </c>
      <c r="O483" s="27">
        <v>16493161.369340893</v>
      </c>
      <c r="P483" s="16"/>
      <c r="Q483" s="27">
        <v>5215060.0244869143</v>
      </c>
      <c r="R483" s="27">
        <v>5503216.4605545662</v>
      </c>
      <c r="S483" s="27">
        <v>5813760.8064233232</v>
      </c>
      <c r="T483" s="27">
        <v>5162420.2634857446</v>
      </c>
      <c r="U483" s="27">
        <v>4906027.8153955545</v>
      </c>
      <c r="V483" s="27">
        <v>7025619.4950305009</v>
      </c>
      <c r="W483" s="27">
        <v>7612421.9064938566</v>
      </c>
      <c r="X483" s="27">
        <v>6695739.5915621212</v>
      </c>
      <c r="Y483" s="27">
        <v>7031686.273910882</v>
      </c>
      <c r="Z483" s="27">
        <v>7821740.5192878759</v>
      </c>
      <c r="AA483" s="27">
        <v>8420387.3580745868</v>
      </c>
      <c r="AB483" s="27">
        <v>7982794.8774562832</v>
      </c>
      <c r="AC483" s="27">
        <v>7462842.0144819049</v>
      </c>
      <c r="AD483" s="27"/>
      <c r="AE483" s="27"/>
      <c r="AF483" s="129" t="s">
        <v>464</v>
      </c>
      <c r="AH483" s="130" t="s">
        <v>464</v>
      </c>
      <c r="AI483" s="130" t="s">
        <v>751</v>
      </c>
      <c r="AJ483" s="130" t="str">
        <f>VLOOKUP(AI483,Codes!$B$2:$C$166,2)</f>
        <v>Pulses</v>
      </c>
    </row>
    <row r="484" spans="1:36" ht="9.9499999999999993" customHeight="1" x14ac:dyDescent="0.25">
      <c r="B484" s="12"/>
      <c r="AF484" s="12"/>
      <c r="AH484" s="130" t="s">
        <v>494</v>
      </c>
      <c r="AI484" s="130" t="s">
        <v>751</v>
      </c>
      <c r="AJ484" s="130" t="str">
        <f>VLOOKUP(AI484,Codes!$B$2:$C$166,2)</f>
        <v>Pulses</v>
      </c>
    </row>
    <row r="485" spans="1:36" ht="9.9499999999999993" customHeight="1" x14ac:dyDescent="0.25">
      <c r="B485" s="12"/>
      <c r="AF485" s="12"/>
      <c r="AH485" s="130" t="s">
        <v>493</v>
      </c>
      <c r="AI485" s="130" t="s">
        <v>752</v>
      </c>
      <c r="AJ485" s="130" t="str">
        <f>VLOOKUP(AI485,Codes!$B$2:$C$166,2)</f>
        <v>Gram</v>
      </c>
    </row>
    <row r="486" spans="1:36" s="154" customFormat="1" ht="24" customHeight="1" x14ac:dyDescent="0.25">
      <c r="A486" s="161" t="s">
        <v>140</v>
      </c>
      <c r="B486" s="161"/>
      <c r="C486" s="161"/>
      <c r="D486" s="161"/>
      <c r="E486" s="161"/>
      <c r="F486" s="161"/>
      <c r="G486" s="161"/>
      <c r="H486" s="161"/>
      <c r="I486" s="161"/>
      <c r="J486" s="161"/>
      <c r="K486" s="161"/>
      <c r="L486" s="161"/>
      <c r="M486" s="161"/>
      <c r="N486" s="161"/>
      <c r="O486" s="161"/>
      <c r="P486" s="161"/>
      <c r="Q486" s="161" t="s">
        <v>586</v>
      </c>
      <c r="R486" s="161"/>
      <c r="S486" s="161"/>
      <c r="T486" s="161"/>
      <c r="U486" s="161"/>
      <c r="V486" s="161"/>
      <c r="W486" s="161"/>
      <c r="X486" s="161"/>
      <c r="Y486" s="161"/>
      <c r="Z486" s="161"/>
      <c r="AA486" s="161"/>
      <c r="AB486" s="161"/>
      <c r="AC486" s="161"/>
      <c r="AD486" s="161"/>
      <c r="AE486" s="161"/>
      <c r="AF486" s="161"/>
      <c r="AH486" s="154" t="s">
        <v>490</v>
      </c>
      <c r="AI486" s="130" t="s">
        <v>752</v>
      </c>
      <c r="AJ486" s="130" t="str">
        <f>VLOOKUP(AI486,Codes!$B$2:$C$166,2)</f>
        <v>Gram</v>
      </c>
    </row>
    <row r="487" spans="1:36" s="154" customFormat="1" ht="24" customHeight="1" x14ac:dyDescent="0.25">
      <c r="A487" s="161" t="str">
        <f>+A443</f>
        <v>(प्रचलित भावों पर at current prices )</v>
      </c>
      <c r="B487" s="161"/>
      <c r="C487" s="161"/>
      <c r="D487" s="161"/>
      <c r="E487" s="161"/>
      <c r="F487" s="161"/>
      <c r="G487" s="161"/>
      <c r="H487" s="161"/>
      <c r="I487" s="161"/>
      <c r="J487" s="161"/>
      <c r="K487" s="161"/>
      <c r="L487" s="161"/>
      <c r="M487" s="161"/>
      <c r="N487" s="161"/>
      <c r="O487" s="161"/>
      <c r="P487" s="161"/>
      <c r="Q487" s="161" t="s">
        <v>723</v>
      </c>
      <c r="R487" s="161"/>
      <c r="S487" s="161"/>
      <c r="T487" s="161"/>
      <c r="U487" s="161"/>
      <c r="V487" s="161"/>
      <c r="W487" s="161"/>
      <c r="X487" s="161"/>
      <c r="Y487" s="161"/>
      <c r="Z487" s="161"/>
      <c r="AA487" s="161"/>
      <c r="AB487" s="161"/>
      <c r="AC487" s="161"/>
      <c r="AD487" s="161"/>
      <c r="AE487" s="161"/>
      <c r="AF487" s="161"/>
      <c r="AH487" s="154" t="s">
        <v>491</v>
      </c>
      <c r="AI487" s="130" t="s">
        <v>752</v>
      </c>
      <c r="AJ487" s="130" t="str">
        <f>VLOOKUP(AI487,Codes!$B$2:$C$166,2)</f>
        <v>Gram</v>
      </c>
    </row>
    <row r="488" spans="1:36" s="154" customFormat="1" ht="24" customHeight="1" x14ac:dyDescent="0.25">
      <c r="A488" s="162" t="s">
        <v>414</v>
      </c>
      <c r="B488" s="162"/>
      <c r="C488" s="162"/>
      <c r="D488" s="162"/>
      <c r="E488" s="162"/>
      <c r="F488" s="162"/>
      <c r="G488" s="162"/>
      <c r="H488" s="162"/>
      <c r="I488" s="162"/>
      <c r="J488" s="162"/>
      <c r="K488" s="162"/>
      <c r="L488" s="162"/>
      <c r="M488" s="162"/>
      <c r="N488" s="162"/>
      <c r="O488" s="162"/>
      <c r="P488" s="162"/>
      <c r="Q488" s="161" t="s">
        <v>35</v>
      </c>
      <c r="R488" s="161"/>
      <c r="S488" s="161"/>
      <c r="T488" s="161"/>
      <c r="U488" s="161"/>
      <c r="V488" s="161"/>
      <c r="W488" s="161"/>
      <c r="X488" s="161"/>
      <c r="Y488" s="161"/>
      <c r="Z488" s="161"/>
      <c r="AA488" s="161"/>
      <c r="AB488" s="161"/>
      <c r="AC488" s="161"/>
      <c r="AD488" s="161"/>
      <c r="AE488" s="161"/>
      <c r="AF488" s="161"/>
      <c r="AH488" s="154" t="s">
        <v>935</v>
      </c>
      <c r="AI488" s="130" t="s">
        <v>752</v>
      </c>
      <c r="AJ488" s="130" t="str">
        <f>VLOOKUP(AI488,Codes!$B$2:$C$166,2)</f>
        <v>Gram</v>
      </c>
    </row>
    <row r="489" spans="1:36" ht="20.100000000000001" customHeight="1" x14ac:dyDescent="0.25">
      <c r="A489" s="13"/>
      <c r="B489" s="14" t="s">
        <v>434</v>
      </c>
      <c r="C489" s="15"/>
      <c r="D489" s="15"/>
      <c r="E489" s="15"/>
      <c r="F489" s="15"/>
      <c r="G489" s="15"/>
      <c r="H489" s="15"/>
      <c r="I489" s="15"/>
      <c r="J489" s="15"/>
      <c r="K489" s="15"/>
      <c r="L489" s="15"/>
      <c r="M489" s="15"/>
      <c r="N489" s="15"/>
      <c r="O489" s="15"/>
      <c r="P489" s="16"/>
      <c r="Q489" s="16"/>
      <c r="R489" s="16"/>
      <c r="S489" s="16"/>
      <c r="T489" s="16"/>
      <c r="U489" s="16"/>
      <c r="V489" s="16"/>
      <c r="W489" s="16"/>
      <c r="X489" s="16"/>
      <c r="Y489" s="16"/>
      <c r="Z489" s="16"/>
      <c r="AA489" s="16"/>
      <c r="AB489" s="16"/>
      <c r="AC489" s="16"/>
      <c r="AD489" s="13"/>
      <c r="AF489" s="10" t="s">
        <v>435</v>
      </c>
      <c r="AH489" s="130" t="s">
        <v>435</v>
      </c>
      <c r="AI489" s="130" t="s">
        <v>752</v>
      </c>
      <c r="AJ489" s="130" t="str">
        <f>VLOOKUP(AI489,Codes!$B$2:$C$166,2)</f>
        <v>Gram</v>
      </c>
    </row>
    <row r="490" spans="1:36" ht="20.100000000000001" customHeight="1" x14ac:dyDescent="0.25">
      <c r="A490" s="17" t="s">
        <v>436</v>
      </c>
      <c r="B490" s="18" t="s">
        <v>103</v>
      </c>
      <c r="C490" s="19" t="s">
        <v>189</v>
      </c>
      <c r="D490" s="19" t="s">
        <v>190</v>
      </c>
      <c r="E490" s="19" t="s">
        <v>412</v>
      </c>
      <c r="F490" s="19" t="s">
        <v>431</v>
      </c>
      <c r="G490" s="19" t="s">
        <v>432</v>
      </c>
      <c r="H490" s="19" t="s">
        <v>433</v>
      </c>
      <c r="I490" s="19" t="s">
        <v>983</v>
      </c>
      <c r="J490" s="19" t="s">
        <v>985</v>
      </c>
      <c r="K490" s="19" t="s">
        <v>994</v>
      </c>
      <c r="L490" s="19" t="s">
        <v>995</v>
      </c>
      <c r="M490" s="19" t="s">
        <v>996</v>
      </c>
      <c r="N490" s="19" t="s">
        <v>997</v>
      </c>
      <c r="O490" s="19" t="s">
        <v>998</v>
      </c>
      <c r="P490" s="25"/>
      <c r="Q490" s="19" t="s">
        <v>189</v>
      </c>
      <c r="R490" s="19" t="s">
        <v>190</v>
      </c>
      <c r="S490" s="19" t="s">
        <v>412</v>
      </c>
      <c r="T490" s="19" t="s">
        <v>431</v>
      </c>
      <c r="U490" s="19" t="s">
        <v>432</v>
      </c>
      <c r="V490" s="19" t="s">
        <v>433</v>
      </c>
      <c r="W490" s="19" t="s">
        <v>983</v>
      </c>
      <c r="X490" s="19" t="s">
        <v>985</v>
      </c>
      <c r="Y490" s="19" t="s">
        <v>994</v>
      </c>
      <c r="Z490" s="19" t="s">
        <v>995</v>
      </c>
      <c r="AA490" s="19" t="s">
        <v>996</v>
      </c>
      <c r="AB490" s="19" t="s">
        <v>997</v>
      </c>
      <c r="AC490" s="19" t="s">
        <v>998</v>
      </c>
      <c r="AD490" s="21"/>
      <c r="AE490" s="19" t="s">
        <v>437</v>
      </c>
      <c r="AF490" s="20" t="s">
        <v>64</v>
      </c>
      <c r="AH490" s="130" t="s">
        <v>64</v>
      </c>
      <c r="AI490" s="130" t="s">
        <v>752</v>
      </c>
      <c r="AJ490" s="130" t="str">
        <f>VLOOKUP(AI490,Codes!$B$2:$C$166,2)</f>
        <v>Gram</v>
      </c>
    </row>
    <row r="491" spans="1:36" ht="20.100000000000001" customHeight="1" x14ac:dyDescent="0.25">
      <c r="A491" s="1">
        <v>1</v>
      </c>
      <c r="B491" s="89" t="s">
        <v>104</v>
      </c>
      <c r="C491" s="2">
        <v>124223.18826079999</v>
      </c>
      <c r="D491" s="2">
        <v>206623.47353280001</v>
      </c>
      <c r="E491" s="2">
        <v>171680.67423</v>
      </c>
      <c r="F491" s="2">
        <v>137459.96</v>
      </c>
      <c r="G491" s="2">
        <v>230359.81378340002</v>
      </c>
      <c r="H491" s="2">
        <v>259372.41935179997</v>
      </c>
      <c r="I491" s="2">
        <v>229460.76046399999</v>
      </c>
      <c r="J491" s="2">
        <v>111690.17692400001</v>
      </c>
      <c r="K491" s="2">
        <v>226977.77434500001</v>
      </c>
      <c r="L491" s="2">
        <v>251294.2334</v>
      </c>
      <c r="M491" s="2">
        <v>215341.76956050002</v>
      </c>
      <c r="N491" s="2">
        <v>219694.09082551138</v>
      </c>
      <c r="O491" s="2">
        <v>176510.03561402406</v>
      </c>
      <c r="Q491" s="2">
        <v>124223.18826079999</v>
      </c>
      <c r="R491" s="2">
        <v>165910.1380224</v>
      </c>
      <c r="S491" s="2">
        <v>165507.39504</v>
      </c>
      <c r="T491" s="2">
        <v>108452.13920000001</v>
      </c>
      <c r="U491" s="2">
        <v>138626.24256320001</v>
      </c>
      <c r="V491" s="2">
        <v>105688.68993439998</v>
      </c>
      <c r="W491" s="2">
        <v>163271.78316799999</v>
      </c>
      <c r="X491" s="2">
        <v>67352.3842688</v>
      </c>
      <c r="Y491" s="2">
        <v>155067.69781439999</v>
      </c>
      <c r="Z491" s="2">
        <v>147778.93742079998</v>
      </c>
      <c r="AA491" s="2">
        <v>126269.078232</v>
      </c>
      <c r="AB491" s="2">
        <v>126661.55847999999</v>
      </c>
      <c r="AC491" s="2">
        <v>83150.338335999986</v>
      </c>
      <c r="AD491" s="2"/>
      <c r="AE491" s="3">
        <v>1</v>
      </c>
      <c r="AF491" s="125" t="s">
        <v>0</v>
      </c>
      <c r="AH491" s="130" t="s">
        <v>0</v>
      </c>
      <c r="AI491" s="130" t="s">
        <v>752</v>
      </c>
      <c r="AJ491" s="130" t="str">
        <f>VLOOKUP(AI491,Codes!$B$2:$C$166,2)</f>
        <v>Gram</v>
      </c>
    </row>
    <row r="492" spans="1:36" ht="20.100000000000001" customHeight="1" x14ac:dyDescent="0.25">
      <c r="A492" s="4">
        <v>2</v>
      </c>
      <c r="B492" s="90" t="s">
        <v>105</v>
      </c>
      <c r="C492" s="5">
        <v>0</v>
      </c>
      <c r="D492" s="5">
        <v>0</v>
      </c>
      <c r="E492" s="5">
        <v>0</v>
      </c>
      <c r="F492" s="5">
        <v>0</v>
      </c>
      <c r="G492" s="5">
        <v>0</v>
      </c>
      <c r="H492" s="5">
        <v>0</v>
      </c>
      <c r="I492" s="5">
        <v>0</v>
      </c>
      <c r="J492" s="5">
        <v>0</v>
      </c>
      <c r="K492" s="5">
        <v>0</v>
      </c>
      <c r="L492" s="5">
        <v>0</v>
      </c>
      <c r="M492" s="5">
        <v>0</v>
      </c>
      <c r="N492" s="5">
        <v>0</v>
      </c>
      <c r="O492" s="5">
        <v>0</v>
      </c>
      <c r="Q492" s="5">
        <v>0</v>
      </c>
      <c r="R492" s="5">
        <v>0</v>
      </c>
      <c r="S492" s="5">
        <v>0</v>
      </c>
      <c r="T492" s="5">
        <v>0</v>
      </c>
      <c r="U492" s="5">
        <v>0</v>
      </c>
      <c r="V492" s="5">
        <v>0</v>
      </c>
      <c r="W492" s="5">
        <v>0</v>
      </c>
      <c r="X492" s="5">
        <v>0</v>
      </c>
      <c r="Y492" s="5">
        <v>0</v>
      </c>
      <c r="Z492" s="5">
        <v>0</v>
      </c>
      <c r="AA492" s="5">
        <v>0</v>
      </c>
      <c r="AB492" s="5">
        <v>0</v>
      </c>
      <c r="AC492" s="5">
        <v>0</v>
      </c>
      <c r="AD492" s="5"/>
      <c r="AE492" s="6">
        <v>2</v>
      </c>
      <c r="AF492" s="122" t="s">
        <v>1</v>
      </c>
      <c r="AH492" s="130" t="s">
        <v>1</v>
      </c>
      <c r="AI492" s="130" t="s">
        <v>752</v>
      </c>
      <c r="AJ492" s="130" t="str">
        <f>VLOOKUP(AI492,Codes!$B$2:$C$166,2)</f>
        <v>Gram</v>
      </c>
    </row>
    <row r="493" spans="1:36" ht="20.100000000000001" customHeight="1" x14ac:dyDescent="0.25">
      <c r="A493" s="7">
        <v>3</v>
      </c>
      <c r="B493" s="91" t="s">
        <v>106</v>
      </c>
      <c r="C493" s="8">
        <v>365.57550000000003</v>
      </c>
      <c r="D493" s="8">
        <v>400.71572999999995</v>
      </c>
      <c r="E493" s="8">
        <v>597.47115999999994</v>
      </c>
      <c r="F493" s="8">
        <v>821.41248000000007</v>
      </c>
      <c r="G493" s="8">
        <v>686.37902400000007</v>
      </c>
      <c r="H493" s="8">
        <v>719.28794000000005</v>
      </c>
      <c r="I493" s="8">
        <v>702.69795000000011</v>
      </c>
      <c r="J493" s="8">
        <v>739.74669516000006</v>
      </c>
      <c r="K493" s="8">
        <v>759.66701568000008</v>
      </c>
      <c r="L493" s="8">
        <v>804.76782229999992</v>
      </c>
      <c r="M493" s="8">
        <v>884.1956525999999</v>
      </c>
      <c r="N493" s="8">
        <v>879.78059999999994</v>
      </c>
      <c r="O493" s="8">
        <v>1355.4419999999998</v>
      </c>
      <c r="Q493" s="8">
        <v>365.57550000000003</v>
      </c>
      <c r="R493" s="8">
        <v>394.00915000000003</v>
      </c>
      <c r="S493" s="8">
        <v>580.85884999999996</v>
      </c>
      <c r="T493" s="8">
        <v>796.1422</v>
      </c>
      <c r="U493" s="8">
        <v>627.16507999999999</v>
      </c>
      <c r="V493" s="8">
        <v>642.60049000000004</v>
      </c>
      <c r="W493" s="8">
        <v>634.29420844500009</v>
      </c>
      <c r="X493" s="8">
        <v>637.13960442000007</v>
      </c>
      <c r="Y493" s="8">
        <v>616.94846336000012</v>
      </c>
      <c r="Z493" s="8">
        <v>627.07206134499995</v>
      </c>
      <c r="AA493" s="8">
        <v>646.55682929999989</v>
      </c>
      <c r="AB493" s="8">
        <v>621.47834999999998</v>
      </c>
      <c r="AC493" s="8">
        <v>982.99189999999999</v>
      </c>
      <c r="AD493" s="8"/>
      <c r="AE493" s="9">
        <v>3</v>
      </c>
      <c r="AF493" s="126" t="s">
        <v>2</v>
      </c>
      <c r="AH493" s="130" t="s">
        <v>2</v>
      </c>
      <c r="AI493" s="130" t="s">
        <v>752</v>
      </c>
      <c r="AJ493" s="130" t="str">
        <f>VLOOKUP(AI493,Codes!$B$2:$C$166,2)</f>
        <v>Gram</v>
      </c>
    </row>
    <row r="494" spans="1:36" ht="20.100000000000001" customHeight="1" x14ac:dyDescent="0.25">
      <c r="A494" s="4">
        <v>4</v>
      </c>
      <c r="B494" s="90" t="s">
        <v>107</v>
      </c>
      <c r="C494" s="5">
        <v>19387.392</v>
      </c>
      <c r="D494" s="5">
        <v>29901.896699999998</v>
      </c>
      <c r="E494" s="5">
        <v>21360.851200000001</v>
      </c>
      <c r="F494" s="5">
        <v>17578.7173</v>
      </c>
      <c r="G494" s="5">
        <v>25301.474613000002</v>
      </c>
      <c r="H494" s="5">
        <v>44365.253153199999</v>
      </c>
      <c r="I494" s="5">
        <v>33698.485608174844</v>
      </c>
      <c r="J494" s="5">
        <v>37198.178062228697</v>
      </c>
      <c r="K494" s="5">
        <v>22632.992148236001</v>
      </c>
      <c r="L494" s="5">
        <v>33798.481707796003</v>
      </c>
      <c r="M494" s="5">
        <v>33722.860122251433</v>
      </c>
      <c r="N494" s="5">
        <v>34645.626549000001</v>
      </c>
      <c r="O494" s="5">
        <v>48449.497221999998</v>
      </c>
      <c r="Q494" s="5">
        <v>19387.392</v>
      </c>
      <c r="R494" s="5">
        <v>21757.803599999999</v>
      </c>
      <c r="S494" s="5">
        <v>17756.6296</v>
      </c>
      <c r="T494" s="5">
        <v>14512.775600000001</v>
      </c>
      <c r="U494" s="5">
        <v>14779.0998</v>
      </c>
      <c r="V494" s="5">
        <v>16787.764879999999</v>
      </c>
      <c r="W494" s="5">
        <v>16960.694862960001</v>
      </c>
      <c r="X494" s="5">
        <v>17094.207602119997</v>
      </c>
      <c r="Y494" s="5">
        <v>9730.4159223999995</v>
      </c>
      <c r="Z494" s="5">
        <v>13757.6922184</v>
      </c>
      <c r="AA494" s="5">
        <v>13726.909684800001</v>
      </c>
      <c r="AB494" s="5">
        <v>14442.0924</v>
      </c>
      <c r="AC494" s="5">
        <v>19806.442399999996</v>
      </c>
      <c r="AD494" s="5"/>
      <c r="AE494" s="6">
        <v>4</v>
      </c>
      <c r="AF494" s="122" t="s">
        <v>3</v>
      </c>
      <c r="AH494" s="130" t="s">
        <v>3</v>
      </c>
      <c r="AI494" s="130" t="s">
        <v>752</v>
      </c>
      <c r="AJ494" s="130" t="str">
        <f>VLOOKUP(AI494,Codes!$B$2:$C$166,2)</f>
        <v>Gram</v>
      </c>
    </row>
    <row r="495" spans="1:36" ht="20.100000000000001" customHeight="1" x14ac:dyDescent="0.25">
      <c r="A495" s="7">
        <v>5</v>
      </c>
      <c r="B495" s="91" t="s">
        <v>124</v>
      </c>
      <c r="C495" s="8">
        <v>75290.16</v>
      </c>
      <c r="D495" s="8">
        <v>85560</v>
      </c>
      <c r="E495" s="8">
        <v>58342.18</v>
      </c>
      <c r="F495" s="8">
        <v>96723.527999999991</v>
      </c>
      <c r="G495" s="8">
        <v>103889.22</v>
      </c>
      <c r="H495" s="8">
        <v>199208.24899999998</v>
      </c>
      <c r="I495" s="8">
        <v>138566.866675</v>
      </c>
      <c r="J495" s="8">
        <v>155772.61416</v>
      </c>
      <c r="K495" s="8">
        <v>33494.132825999994</v>
      </c>
      <c r="L495" s="8">
        <v>108930.20637599997</v>
      </c>
      <c r="M495" s="8">
        <v>100781.77664750001</v>
      </c>
      <c r="N495" s="8">
        <v>125791.23200000002</v>
      </c>
      <c r="O495" s="8">
        <v>97395.615000000005</v>
      </c>
      <c r="Q495" s="8">
        <v>75290.16</v>
      </c>
      <c r="R495" s="8">
        <v>82365.759999999995</v>
      </c>
      <c r="S495" s="8">
        <v>61572.160000000003</v>
      </c>
      <c r="T495" s="8">
        <v>83867.51999999999</v>
      </c>
      <c r="U495" s="8">
        <v>63247.199999999997</v>
      </c>
      <c r="V495" s="8">
        <v>103939.12</v>
      </c>
      <c r="W495" s="8">
        <v>92683.862000000008</v>
      </c>
      <c r="X495" s="8">
        <v>95263.279200000004</v>
      </c>
      <c r="Y495" s="8">
        <v>25468.945656</v>
      </c>
      <c r="Z495" s="8">
        <v>77256.983303999979</v>
      </c>
      <c r="AA495" s="8">
        <v>69436.689399999988</v>
      </c>
      <c r="AB495" s="8">
        <v>80586.752000000008</v>
      </c>
      <c r="AC495" s="8">
        <v>60922.36</v>
      </c>
      <c r="AD495" s="8"/>
      <c r="AE495" s="9">
        <v>5</v>
      </c>
      <c r="AF495" s="126" t="s">
        <v>185</v>
      </c>
      <c r="AH495" s="130" t="s">
        <v>185</v>
      </c>
      <c r="AI495" s="130" t="s">
        <v>752</v>
      </c>
      <c r="AJ495" s="130" t="str">
        <f>VLOOKUP(AI495,Codes!$B$2:$C$166,2)</f>
        <v>Gram</v>
      </c>
    </row>
    <row r="496" spans="1:36" ht="20.100000000000001" customHeight="1" x14ac:dyDescent="0.25">
      <c r="A496" s="4">
        <v>6</v>
      </c>
      <c r="B496" s="90" t="s">
        <v>108</v>
      </c>
      <c r="C496" s="5">
        <v>0</v>
      </c>
      <c r="D496" s="5">
        <v>0</v>
      </c>
      <c r="E496" s="5">
        <v>0</v>
      </c>
      <c r="F496" s="5">
        <v>0</v>
      </c>
      <c r="G496" s="5">
        <v>0</v>
      </c>
      <c r="H496" s="5">
        <v>0</v>
      </c>
      <c r="I496" s="5">
        <v>0</v>
      </c>
      <c r="J496" s="5">
        <v>0</v>
      </c>
      <c r="K496" s="5">
        <v>0</v>
      </c>
      <c r="L496" s="5">
        <v>0</v>
      </c>
      <c r="M496" s="5">
        <v>0</v>
      </c>
      <c r="N496" s="5">
        <v>0</v>
      </c>
      <c r="O496" s="5">
        <v>0</v>
      </c>
      <c r="Q496" s="5">
        <v>0</v>
      </c>
      <c r="R496" s="5">
        <v>0</v>
      </c>
      <c r="S496" s="5">
        <v>0</v>
      </c>
      <c r="T496" s="5">
        <v>0</v>
      </c>
      <c r="U496" s="5">
        <v>0</v>
      </c>
      <c r="V496" s="5">
        <v>0</v>
      </c>
      <c r="W496" s="5">
        <v>0</v>
      </c>
      <c r="X496" s="5">
        <v>0</v>
      </c>
      <c r="Y496" s="5">
        <v>0</v>
      </c>
      <c r="Z496" s="5">
        <v>0</v>
      </c>
      <c r="AA496" s="5">
        <v>0</v>
      </c>
      <c r="AB496" s="5">
        <v>0</v>
      </c>
      <c r="AC496" s="5">
        <v>0</v>
      </c>
      <c r="AD496" s="5"/>
      <c r="AE496" s="6">
        <v>6</v>
      </c>
      <c r="AF496" s="122" t="s">
        <v>4</v>
      </c>
      <c r="AH496" s="130" t="s">
        <v>4</v>
      </c>
      <c r="AI496" s="130" t="s">
        <v>752</v>
      </c>
      <c r="AJ496" s="130" t="str">
        <f>VLOOKUP(AI496,Codes!$B$2:$C$166,2)</f>
        <v>Gram</v>
      </c>
    </row>
    <row r="497" spans="1:36" ht="20.100000000000001" customHeight="1" x14ac:dyDescent="0.25">
      <c r="A497" s="7">
        <v>7</v>
      </c>
      <c r="B497" s="91" t="s">
        <v>109</v>
      </c>
      <c r="C497" s="8">
        <v>94400.67</v>
      </c>
      <c r="D497" s="8">
        <v>58416.0772</v>
      </c>
      <c r="E497" s="8">
        <v>82218.720000000001</v>
      </c>
      <c r="F497" s="8">
        <v>66776.44</v>
      </c>
      <c r="G497" s="8">
        <v>73461.42</v>
      </c>
      <c r="H497" s="8">
        <v>135634.81622535211</v>
      </c>
      <c r="I497" s="8">
        <v>209800.97301449999</v>
      </c>
      <c r="J497" s="8">
        <v>112987.03472699999</v>
      </c>
      <c r="K497" s="8">
        <v>270712.86681600002</v>
      </c>
      <c r="L497" s="8">
        <v>578686.88889523374</v>
      </c>
      <c r="M497" s="8">
        <v>938029.14835343999</v>
      </c>
      <c r="N497" s="8">
        <v>589397.5094734733</v>
      </c>
      <c r="O497" s="8">
        <v>643202.09100000001</v>
      </c>
      <c r="Q497" s="8">
        <v>94400.67</v>
      </c>
      <c r="R497" s="8">
        <v>58168.793799999999</v>
      </c>
      <c r="S497" s="8">
        <v>106849.11</v>
      </c>
      <c r="T497" s="8">
        <v>68812.210000000006</v>
      </c>
      <c r="U497" s="8">
        <v>52905.87</v>
      </c>
      <c r="V497" s="8">
        <v>63279.57</v>
      </c>
      <c r="W497" s="8">
        <v>130191.66395</v>
      </c>
      <c r="X497" s="8">
        <v>81214.348719000001</v>
      </c>
      <c r="Y497" s="8">
        <v>219617.59153600002</v>
      </c>
      <c r="Z497" s="8">
        <v>442548.01725119998</v>
      </c>
      <c r="AA497" s="8">
        <v>726773.28901920002</v>
      </c>
      <c r="AB497" s="8">
        <v>448876.91479999997</v>
      </c>
      <c r="AC497" s="8">
        <v>368698.58750000002</v>
      </c>
      <c r="AD497" s="8"/>
      <c r="AE497" s="9">
        <v>7</v>
      </c>
      <c r="AF497" s="126" t="s">
        <v>5</v>
      </c>
      <c r="AH497" s="130" t="s">
        <v>5</v>
      </c>
      <c r="AI497" s="130" t="s">
        <v>752</v>
      </c>
      <c r="AJ497" s="130" t="str">
        <f>VLOOKUP(AI497,Codes!$B$2:$C$166,2)</f>
        <v>Gram</v>
      </c>
    </row>
    <row r="498" spans="1:36" ht="20.100000000000001" customHeight="1" x14ac:dyDescent="0.25">
      <c r="A498" s="4">
        <v>8</v>
      </c>
      <c r="B498" s="90" t="s">
        <v>129</v>
      </c>
      <c r="C498" s="5">
        <v>26606.229699999996</v>
      </c>
      <c r="D498" s="5">
        <v>19316.851699999999</v>
      </c>
      <c r="E498" s="5">
        <v>26108.85</v>
      </c>
      <c r="F498" s="5">
        <v>16969.289399999998</v>
      </c>
      <c r="G498" s="5">
        <v>12766.104000000001</v>
      </c>
      <c r="H498" s="5">
        <v>22841.821200000002</v>
      </c>
      <c r="I498" s="5">
        <v>13228.066799999999</v>
      </c>
      <c r="J498" s="5">
        <v>25655.926930491918</v>
      </c>
      <c r="K498" s="5">
        <v>21922.271131663998</v>
      </c>
      <c r="L498" s="5">
        <v>18252.632533630829</v>
      </c>
      <c r="M498" s="5">
        <v>27421.147205543366</v>
      </c>
      <c r="N498" s="5">
        <v>15740.726008000001</v>
      </c>
      <c r="O498" s="5">
        <v>6533.5504620000002</v>
      </c>
      <c r="Q498" s="5">
        <v>26606.229699999996</v>
      </c>
      <c r="R498" s="5">
        <v>19316.851699999999</v>
      </c>
      <c r="S498" s="5">
        <v>27335.1675</v>
      </c>
      <c r="T498" s="5">
        <v>15307.693799999999</v>
      </c>
      <c r="U498" s="5">
        <v>9476.1913999999997</v>
      </c>
      <c r="V498" s="5">
        <v>16036.631599999999</v>
      </c>
      <c r="W498" s="5">
        <v>13120.8804</v>
      </c>
      <c r="X498" s="5">
        <v>22665.045249850002</v>
      </c>
      <c r="Y498" s="5">
        <v>17179.547755375999</v>
      </c>
      <c r="Z498" s="5">
        <v>13072.934516204998</v>
      </c>
      <c r="AA498" s="5">
        <v>16536.682930800001</v>
      </c>
      <c r="AB498" s="5">
        <v>9592.8214480000006</v>
      </c>
      <c r="AC498" s="5">
        <v>3961.7769429999998</v>
      </c>
      <c r="AD498" s="5"/>
      <c r="AE498" s="6">
        <v>8</v>
      </c>
      <c r="AF498" s="122" t="s">
        <v>6</v>
      </c>
      <c r="AH498" s="130" t="s">
        <v>6</v>
      </c>
      <c r="AI498" s="130" t="s">
        <v>752</v>
      </c>
      <c r="AJ498" s="130" t="str">
        <f>VLOOKUP(AI498,Codes!$B$2:$C$166,2)</f>
        <v>Gram</v>
      </c>
    </row>
    <row r="499" spans="1:36" ht="20.100000000000001" customHeight="1" x14ac:dyDescent="0.25">
      <c r="A499" s="7">
        <v>9</v>
      </c>
      <c r="B499" s="91" t="s">
        <v>110</v>
      </c>
      <c r="C499" s="8">
        <v>328.93</v>
      </c>
      <c r="D499" s="8">
        <v>238.483</v>
      </c>
      <c r="E499" s="8">
        <v>274.75200000000001</v>
      </c>
      <c r="F499" s="8">
        <v>172.55799999999999</v>
      </c>
      <c r="G499" s="8">
        <v>239.79330000000002</v>
      </c>
      <c r="H499" s="8">
        <v>271.0095</v>
      </c>
      <c r="I499" s="8">
        <v>284.84144999999995</v>
      </c>
      <c r="J499" s="8">
        <v>224.71987200000001</v>
      </c>
      <c r="K499" s="8">
        <v>251.80973400000002</v>
      </c>
      <c r="L499" s="8">
        <v>207.55046400000001</v>
      </c>
      <c r="M499" s="8">
        <v>191.52950505000001</v>
      </c>
      <c r="N499" s="8">
        <v>141.77939999999998</v>
      </c>
      <c r="O499" s="8">
        <v>152.12929199999999</v>
      </c>
      <c r="Q499" s="8">
        <v>328.93</v>
      </c>
      <c r="R499" s="8">
        <v>230.25099999999998</v>
      </c>
      <c r="S499" s="8">
        <v>225.55200000000002</v>
      </c>
      <c r="T499" s="8">
        <v>178.56200000000001</v>
      </c>
      <c r="U499" s="8">
        <v>178.09209999999999</v>
      </c>
      <c r="V499" s="8">
        <v>185.6105</v>
      </c>
      <c r="W499" s="8">
        <v>175.27269999999996</v>
      </c>
      <c r="X499" s="8">
        <v>187.65926400000001</v>
      </c>
      <c r="Y499" s="8">
        <v>198.10044200000004</v>
      </c>
      <c r="Z499" s="8">
        <v>158.78860800000001</v>
      </c>
      <c r="AA499" s="8">
        <v>126.67987110000001</v>
      </c>
      <c r="AB499" s="8">
        <v>98.679000000000002</v>
      </c>
      <c r="AC499" s="8">
        <v>98.679000000000002</v>
      </c>
      <c r="AD499" s="8"/>
      <c r="AE499" s="9">
        <v>9</v>
      </c>
      <c r="AF499" s="126" t="s">
        <v>7</v>
      </c>
      <c r="AH499" s="130" t="s">
        <v>7</v>
      </c>
      <c r="AI499" s="130" t="s">
        <v>752</v>
      </c>
      <c r="AJ499" s="130" t="str">
        <f>VLOOKUP(AI499,Codes!$B$2:$C$166,2)</f>
        <v>Gram</v>
      </c>
    </row>
    <row r="500" spans="1:36" ht="20.100000000000001" customHeight="1" x14ac:dyDescent="0.25">
      <c r="A500" s="4">
        <v>10</v>
      </c>
      <c r="B500" s="90" t="s">
        <v>445</v>
      </c>
      <c r="C500" s="5">
        <v>33.234000000000002</v>
      </c>
      <c r="D500" s="5">
        <v>54.701999999999998</v>
      </c>
      <c r="E500" s="5">
        <v>0</v>
      </c>
      <c r="F500" s="5">
        <v>0</v>
      </c>
      <c r="G500" s="5">
        <v>0</v>
      </c>
      <c r="H500" s="5">
        <v>0</v>
      </c>
      <c r="I500" s="5">
        <v>4.4848799999999995</v>
      </c>
      <c r="J500" s="5">
        <v>0</v>
      </c>
      <c r="K500" s="5">
        <v>1.9930049999999997</v>
      </c>
      <c r="L500" s="5">
        <v>0</v>
      </c>
      <c r="M500" s="5">
        <v>0</v>
      </c>
      <c r="N500" s="5">
        <v>0</v>
      </c>
      <c r="O500" s="5">
        <v>0</v>
      </c>
      <c r="Q500" s="5">
        <v>33.234000000000002</v>
      </c>
      <c r="R500" s="5">
        <v>49.850999999999992</v>
      </c>
      <c r="S500" s="5">
        <v>0</v>
      </c>
      <c r="T500" s="5">
        <v>0</v>
      </c>
      <c r="U500" s="5">
        <v>0</v>
      </c>
      <c r="V500" s="5">
        <v>0</v>
      </c>
      <c r="W500" s="5">
        <v>2.6587199999999998</v>
      </c>
      <c r="X500" s="5">
        <v>0</v>
      </c>
      <c r="Y500" s="5">
        <v>1.49553</v>
      </c>
      <c r="Z500" s="5">
        <v>0</v>
      </c>
      <c r="AA500" s="5">
        <v>0</v>
      </c>
      <c r="AB500" s="5">
        <v>0</v>
      </c>
      <c r="AC500" s="5">
        <v>0</v>
      </c>
      <c r="AD500" s="5"/>
      <c r="AE500" s="6">
        <v>10</v>
      </c>
      <c r="AF500" s="122" t="s">
        <v>8</v>
      </c>
      <c r="AH500" s="130" t="s">
        <v>8</v>
      </c>
      <c r="AI500" s="130" t="s">
        <v>752</v>
      </c>
      <c r="AJ500" s="130" t="str">
        <f>VLOOKUP(AI500,Codes!$B$2:$C$166,2)</f>
        <v>Gram</v>
      </c>
    </row>
    <row r="501" spans="1:36" ht="20.100000000000001" customHeight="1" x14ac:dyDescent="0.25">
      <c r="A501" s="7">
        <v>11</v>
      </c>
      <c r="B501" s="91" t="s">
        <v>123</v>
      </c>
      <c r="C501" s="8">
        <v>46933.599999999999</v>
      </c>
      <c r="D501" s="8">
        <v>58824.767999999996</v>
      </c>
      <c r="E501" s="8">
        <v>65858.95199999999</v>
      </c>
      <c r="F501" s="8">
        <v>63589.307714808041</v>
      </c>
      <c r="G501" s="8">
        <v>76771.611027422303</v>
      </c>
      <c r="H501" s="8">
        <v>179651.40210413747</v>
      </c>
      <c r="I501" s="8">
        <v>208587.24495999998</v>
      </c>
      <c r="J501" s="8">
        <v>127873.97074759999</v>
      </c>
      <c r="K501" s="8">
        <v>162484.45478999999</v>
      </c>
      <c r="L501" s="8">
        <v>200541.78</v>
      </c>
      <c r="M501" s="8">
        <v>185215.24799999996</v>
      </c>
      <c r="N501" s="8">
        <v>175098.92749999999</v>
      </c>
      <c r="O501" s="8">
        <v>167179.19999999998</v>
      </c>
      <c r="Q501" s="8">
        <v>46933.599999999999</v>
      </c>
      <c r="R501" s="8">
        <v>56016.632000000005</v>
      </c>
      <c r="S501" s="8">
        <v>62715.023000000001</v>
      </c>
      <c r="T501" s="8">
        <v>64316.287000000004</v>
      </c>
      <c r="U501" s="8">
        <v>56323.080800000003</v>
      </c>
      <c r="V501" s="8">
        <v>85381.573370800004</v>
      </c>
      <c r="W501" s="8">
        <v>98607.477035200005</v>
      </c>
      <c r="X501" s="8">
        <v>76321.873581799999</v>
      </c>
      <c r="Y501" s="8">
        <v>95039.63618310001</v>
      </c>
      <c r="Z501" s="8">
        <v>115344.94713</v>
      </c>
      <c r="AA501" s="8">
        <v>106529.63680799998</v>
      </c>
      <c r="AB501" s="8">
        <v>100669.121</v>
      </c>
      <c r="AC501" s="8">
        <v>96075.839999999997</v>
      </c>
      <c r="AD501" s="8"/>
      <c r="AE501" s="9">
        <v>11</v>
      </c>
      <c r="AF501" s="126" t="s">
        <v>65</v>
      </c>
      <c r="AH501" s="130" t="s">
        <v>65</v>
      </c>
      <c r="AI501" s="130" t="s">
        <v>752</v>
      </c>
      <c r="AJ501" s="130" t="str">
        <f>VLOOKUP(AI501,Codes!$B$2:$C$166,2)</f>
        <v>Gram</v>
      </c>
    </row>
    <row r="502" spans="1:36" ht="20.100000000000001" customHeight="1" x14ac:dyDescent="0.25">
      <c r="A502" s="4">
        <v>12</v>
      </c>
      <c r="B502" s="90" t="s">
        <v>128</v>
      </c>
      <c r="C502" s="5">
        <v>127313.838</v>
      </c>
      <c r="D502" s="5">
        <v>211664.25</v>
      </c>
      <c r="E502" s="5">
        <v>194737.68</v>
      </c>
      <c r="F502" s="5">
        <v>248676.50304000001</v>
      </c>
      <c r="G502" s="5">
        <v>310606.44912</v>
      </c>
      <c r="H502" s="5">
        <v>348356.48</v>
      </c>
      <c r="I502" s="5">
        <v>274845.28499999997</v>
      </c>
      <c r="J502" s="5">
        <v>206235.95117399999</v>
      </c>
      <c r="K502" s="5">
        <v>260374.46976000001</v>
      </c>
      <c r="L502" s="5">
        <v>205749.51874999999</v>
      </c>
      <c r="M502" s="5">
        <v>231503.94487999997</v>
      </c>
      <c r="N502" s="5">
        <v>267657.99600000004</v>
      </c>
      <c r="O502" s="5">
        <v>238503.22100000002</v>
      </c>
      <c r="Q502" s="5">
        <v>127313.838</v>
      </c>
      <c r="R502" s="5">
        <v>169443.54</v>
      </c>
      <c r="S502" s="5">
        <v>194737.68</v>
      </c>
      <c r="T502" s="5">
        <v>183501.64223999999</v>
      </c>
      <c r="U502" s="5">
        <v>180129.09023999999</v>
      </c>
      <c r="V502" s="5">
        <v>161012.16</v>
      </c>
      <c r="W502" s="5">
        <v>212969.85930000001</v>
      </c>
      <c r="X502" s="5">
        <v>156240.92365199997</v>
      </c>
      <c r="Y502" s="5">
        <v>183762.74304</v>
      </c>
      <c r="Z502" s="5">
        <v>121201.08749999999</v>
      </c>
      <c r="AA502" s="5">
        <v>133424.68463999999</v>
      </c>
      <c r="AB502" s="5">
        <v>152025.94080000001</v>
      </c>
      <c r="AC502" s="5">
        <v>104981.56019999999</v>
      </c>
      <c r="AD502" s="5"/>
      <c r="AE502" s="6">
        <v>12</v>
      </c>
      <c r="AF502" s="122" t="s">
        <v>9</v>
      </c>
      <c r="AH502" s="130" t="s">
        <v>9</v>
      </c>
      <c r="AI502" s="130" t="s">
        <v>752</v>
      </c>
      <c r="AJ502" s="130" t="str">
        <f>VLOOKUP(AI502,Codes!$B$2:$C$166,2)</f>
        <v>Gram</v>
      </c>
    </row>
    <row r="503" spans="1:36" ht="20.100000000000001" customHeight="1" x14ac:dyDescent="0.25">
      <c r="A503" s="7">
        <v>13</v>
      </c>
      <c r="B503" s="91" t="s">
        <v>459</v>
      </c>
      <c r="C503" s="8">
        <v>0</v>
      </c>
      <c r="D503" s="8">
        <v>0</v>
      </c>
      <c r="E503" s="8">
        <v>0</v>
      </c>
      <c r="F503" s="8">
        <v>0</v>
      </c>
      <c r="G503" s="8">
        <v>0</v>
      </c>
      <c r="H503" s="8">
        <v>0</v>
      </c>
      <c r="I503" s="8">
        <v>0</v>
      </c>
      <c r="J503" s="8">
        <v>0</v>
      </c>
      <c r="K503" s="8">
        <v>0</v>
      </c>
      <c r="L503" s="8">
        <v>0</v>
      </c>
      <c r="M503" s="8">
        <v>0</v>
      </c>
      <c r="N503" s="8">
        <v>0</v>
      </c>
      <c r="O503" s="8">
        <v>0</v>
      </c>
      <c r="Q503" s="8">
        <v>0</v>
      </c>
      <c r="R503" s="8">
        <v>0</v>
      </c>
      <c r="S503" s="8">
        <v>0</v>
      </c>
      <c r="T503" s="8">
        <v>0</v>
      </c>
      <c r="U503" s="8">
        <v>0</v>
      </c>
      <c r="V503" s="8">
        <v>0</v>
      </c>
      <c r="W503" s="8">
        <v>0</v>
      </c>
      <c r="X503" s="8">
        <v>0</v>
      </c>
      <c r="Y503" s="8">
        <v>0</v>
      </c>
      <c r="Z503" s="8">
        <v>0</v>
      </c>
      <c r="AA503" s="8">
        <v>0</v>
      </c>
      <c r="AB503" s="8">
        <v>0</v>
      </c>
      <c r="AC503" s="8">
        <v>0</v>
      </c>
      <c r="AD503" s="8"/>
      <c r="AE503" s="9">
        <v>13</v>
      </c>
      <c r="AF503" s="126" t="s">
        <v>10</v>
      </c>
      <c r="AH503" s="130" t="s">
        <v>10</v>
      </c>
      <c r="AI503" s="130" t="s">
        <v>752</v>
      </c>
      <c r="AJ503" s="130" t="str">
        <f>VLOOKUP(AI503,Codes!$B$2:$C$166,2)</f>
        <v>Gram</v>
      </c>
    </row>
    <row r="504" spans="1:36" ht="20.100000000000001" customHeight="1" x14ac:dyDescent="0.25">
      <c r="A504" s="4">
        <v>14</v>
      </c>
      <c r="B504" s="90" t="s">
        <v>111</v>
      </c>
      <c r="C504" s="5">
        <v>843066.65937000001</v>
      </c>
      <c r="D504" s="5">
        <v>1025666.3653200001</v>
      </c>
      <c r="E504" s="5">
        <v>994360.79599999997</v>
      </c>
      <c r="F504" s="5">
        <v>906933.31559999997</v>
      </c>
      <c r="G504" s="5">
        <v>1566951.2</v>
      </c>
      <c r="H504" s="5">
        <v>2176138.7999999998</v>
      </c>
      <c r="I504" s="5">
        <v>2810774.0398499989</v>
      </c>
      <c r="J504" s="5">
        <v>2374018.4160000002</v>
      </c>
      <c r="K504" s="5">
        <v>1690703.4689999998</v>
      </c>
      <c r="L504" s="5">
        <v>2061832.32</v>
      </c>
      <c r="M504" s="5">
        <v>2057048.7871999999</v>
      </c>
      <c r="N504" s="5">
        <v>1928300.7102000001</v>
      </c>
      <c r="O504" s="5">
        <v>2019835.7779134393</v>
      </c>
      <c r="Q504" s="5">
        <v>843066.65937000001</v>
      </c>
      <c r="R504" s="5">
        <v>976843.24595999997</v>
      </c>
      <c r="S504" s="5">
        <v>845331.71400599997</v>
      </c>
      <c r="T504" s="5">
        <v>759459.49560000002</v>
      </c>
      <c r="U504" s="5">
        <v>861950.65560000006</v>
      </c>
      <c r="V504" s="5">
        <v>908122.92318000004</v>
      </c>
      <c r="W504" s="5">
        <v>1177372.4531719496</v>
      </c>
      <c r="X504" s="5">
        <v>1024056.8237256001</v>
      </c>
      <c r="Y504" s="5">
        <v>699282.32346179988</v>
      </c>
      <c r="Z504" s="5">
        <v>823536.96883200004</v>
      </c>
      <c r="AA504" s="5">
        <v>751030.62260160001</v>
      </c>
      <c r="AB504" s="5">
        <v>792907.48566599994</v>
      </c>
      <c r="AC504" s="5">
        <v>746625.04008900002</v>
      </c>
      <c r="AD504" s="5"/>
      <c r="AE504" s="6">
        <v>14</v>
      </c>
      <c r="AF504" s="122" t="s">
        <v>11</v>
      </c>
      <c r="AH504" s="130" t="s">
        <v>11</v>
      </c>
      <c r="AI504" s="130" t="s">
        <v>752</v>
      </c>
      <c r="AJ504" s="130" t="str">
        <f>VLOOKUP(AI504,Codes!$B$2:$C$166,2)</f>
        <v>Gram</v>
      </c>
    </row>
    <row r="505" spans="1:36" ht="20.100000000000001" customHeight="1" x14ac:dyDescent="0.25">
      <c r="A505" s="7">
        <v>15</v>
      </c>
      <c r="B505" s="91" t="s">
        <v>458</v>
      </c>
      <c r="C505" s="8">
        <v>230001.965</v>
      </c>
      <c r="D505" s="8">
        <v>294910.11200000002</v>
      </c>
      <c r="E505" s="8">
        <v>480117.0282</v>
      </c>
      <c r="F505" s="8">
        <v>325631.76319999999</v>
      </c>
      <c r="G505" s="8">
        <v>318519.96119999996</v>
      </c>
      <c r="H505" s="8">
        <v>1024348.1186416501</v>
      </c>
      <c r="I505" s="8">
        <v>836457.14315401006</v>
      </c>
      <c r="J505" s="8">
        <v>530509.75477508001</v>
      </c>
      <c r="K505" s="8">
        <v>901551.93513122411</v>
      </c>
      <c r="L505" s="8">
        <v>998096.80306871992</v>
      </c>
      <c r="M505" s="8">
        <v>1422321.9829540001</v>
      </c>
      <c r="N505" s="8">
        <v>1385954.0535199109</v>
      </c>
      <c r="O505" s="8">
        <v>1401353.3736884235</v>
      </c>
      <c r="Q505" s="8">
        <v>230001.965</v>
      </c>
      <c r="R505" s="8">
        <v>241008.19399999999</v>
      </c>
      <c r="S505" s="8">
        <v>457746.24199999997</v>
      </c>
      <c r="T505" s="8">
        <v>307045.56799999997</v>
      </c>
      <c r="U505" s="8">
        <v>219277.94699999999</v>
      </c>
      <c r="V505" s="8">
        <v>485122.48692930001</v>
      </c>
      <c r="W505" s="8">
        <v>517652.61024609988</v>
      </c>
      <c r="X505" s="8">
        <v>394211.48692689999</v>
      </c>
      <c r="Y505" s="8">
        <v>631971.50569175999</v>
      </c>
      <c r="Z505" s="8">
        <v>676295.01221820002</v>
      </c>
      <c r="AA505" s="8">
        <v>875201.92505750002</v>
      </c>
      <c r="AB505" s="8">
        <v>895977.59334999998</v>
      </c>
      <c r="AC505" s="8">
        <v>800291.13168999995</v>
      </c>
      <c r="AD505" s="8"/>
      <c r="AE505" s="9">
        <v>15</v>
      </c>
      <c r="AF505" s="126" t="s">
        <v>12</v>
      </c>
      <c r="AH505" s="130" t="s">
        <v>12</v>
      </c>
      <c r="AI505" s="130" t="s">
        <v>752</v>
      </c>
      <c r="AJ505" s="130" t="str">
        <f>VLOOKUP(AI505,Codes!$B$2:$C$166,2)</f>
        <v>Gram</v>
      </c>
    </row>
    <row r="506" spans="1:36" ht="20.100000000000001" customHeight="1" x14ac:dyDescent="0.25">
      <c r="A506" s="4">
        <v>16</v>
      </c>
      <c r="B506" s="90" t="s">
        <v>112</v>
      </c>
      <c r="C506" s="5">
        <v>0</v>
      </c>
      <c r="D506" s="5">
        <v>177.50494080000004</v>
      </c>
      <c r="E506" s="5">
        <v>394.69594560000007</v>
      </c>
      <c r="F506" s="5">
        <v>123.34973899008713</v>
      </c>
      <c r="G506" s="5">
        <v>206.67091800000003</v>
      </c>
      <c r="H506" s="5">
        <v>332.51017920000004</v>
      </c>
      <c r="I506" s="5">
        <v>258.45526221120002</v>
      </c>
      <c r="J506" s="5">
        <v>219.65806969949998</v>
      </c>
      <c r="K506" s="5">
        <v>207.01947336147003</v>
      </c>
      <c r="L506" s="5">
        <v>244.59275916250002</v>
      </c>
      <c r="M506" s="5">
        <v>309.26185011199999</v>
      </c>
      <c r="N506" s="5">
        <v>312.07879800000001</v>
      </c>
      <c r="O506" s="5">
        <v>335.95808096518027</v>
      </c>
      <c r="Q506" s="5">
        <v>0</v>
      </c>
      <c r="R506" s="5">
        <v>131.1936</v>
      </c>
      <c r="S506" s="5">
        <v>360.7824</v>
      </c>
      <c r="T506" s="5">
        <v>116.84429999999999</v>
      </c>
      <c r="U506" s="5">
        <v>145.5429</v>
      </c>
      <c r="V506" s="5">
        <v>151.6926</v>
      </c>
      <c r="W506" s="5">
        <v>156.82964939999999</v>
      </c>
      <c r="X506" s="5">
        <v>161.87035349999999</v>
      </c>
      <c r="Y506" s="5">
        <v>142.67365497</v>
      </c>
      <c r="Z506" s="5">
        <v>168.56840175000002</v>
      </c>
      <c r="AA506" s="5">
        <v>184.52379839999998</v>
      </c>
      <c r="AB506" s="5">
        <v>190.64070000000001</v>
      </c>
      <c r="AC506" s="5">
        <v>184.49100000000001</v>
      </c>
      <c r="AD506" s="5"/>
      <c r="AE506" s="6">
        <v>16</v>
      </c>
      <c r="AF506" s="122" t="s">
        <v>13</v>
      </c>
      <c r="AH506" s="130" t="s">
        <v>13</v>
      </c>
      <c r="AI506" s="130" t="s">
        <v>752</v>
      </c>
      <c r="AJ506" s="130" t="str">
        <f>VLOOKUP(AI506,Codes!$B$2:$C$166,2)</f>
        <v>Gram</v>
      </c>
    </row>
    <row r="507" spans="1:36" ht="20.100000000000001" customHeight="1" x14ac:dyDescent="0.25">
      <c r="A507" s="7">
        <v>17</v>
      </c>
      <c r="B507" s="91" t="s">
        <v>113</v>
      </c>
      <c r="C507" s="8">
        <v>116.52800000000001</v>
      </c>
      <c r="D507" s="8">
        <v>96.977100000000007</v>
      </c>
      <c r="E507" s="8">
        <v>529.63900000000001</v>
      </c>
      <c r="F507" s="8">
        <v>562.64711999999997</v>
      </c>
      <c r="G507" s="8">
        <v>833.65800000000002</v>
      </c>
      <c r="H507" s="8">
        <v>939.5915</v>
      </c>
      <c r="I507" s="8">
        <v>1077.1843440800001</v>
      </c>
      <c r="J507" s="8">
        <v>1289.6038589999998</v>
      </c>
      <c r="K507" s="8">
        <v>1433.0103648000002</v>
      </c>
      <c r="L507" s="8">
        <v>1645.3087103626342</v>
      </c>
      <c r="M507" s="8">
        <v>1871.9761874024987</v>
      </c>
      <c r="N507" s="8">
        <v>2015.1311727522541</v>
      </c>
      <c r="O507" s="8">
        <v>2241.6333937580052</v>
      </c>
      <c r="Q507" s="8">
        <v>116.52800000000001</v>
      </c>
      <c r="R507" s="8">
        <v>96.135600000000011</v>
      </c>
      <c r="S507" s="8">
        <v>518.54959999999994</v>
      </c>
      <c r="T507" s="8">
        <v>545.05971999999997</v>
      </c>
      <c r="U507" s="8">
        <v>562.83024</v>
      </c>
      <c r="V507" s="8">
        <v>573.90039999999999</v>
      </c>
      <c r="W507" s="8">
        <v>576.99654896000004</v>
      </c>
      <c r="X507" s="8">
        <v>580.25700240000003</v>
      </c>
      <c r="Y507" s="8">
        <v>580.86877440000001</v>
      </c>
      <c r="Z507" s="8">
        <v>583.67942975999995</v>
      </c>
      <c r="AA507" s="8">
        <v>583.67942975999995</v>
      </c>
      <c r="AB507" s="8">
        <v>594.29279999999994</v>
      </c>
      <c r="AC507" s="8">
        <v>594.29279999999994</v>
      </c>
      <c r="AD507" s="8"/>
      <c r="AE507" s="9">
        <v>17</v>
      </c>
      <c r="AF507" s="126" t="s">
        <v>14</v>
      </c>
      <c r="AH507" s="130" t="s">
        <v>14</v>
      </c>
      <c r="AI507" s="130" t="s">
        <v>752</v>
      </c>
      <c r="AJ507" s="130" t="str">
        <f>VLOOKUP(AI507,Codes!$B$2:$C$166,2)</f>
        <v>Gram</v>
      </c>
    </row>
    <row r="508" spans="1:36" ht="20.100000000000001" customHeight="1" x14ac:dyDescent="0.25">
      <c r="A508" s="4">
        <v>18</v>
      </c>
      <c r="B508" s="90" t="s">
        <v>114</v>
      </c>
      <c r="C508" s="5">
        <v>0</v>
      </c>
      <c r="D508" s="5">
        <v>0</v>
      </c>
      <c r="E508" s="5">
        <v>0</v>
      </c>
      <c r="F508" s="5">
        <v>0</v>
      </c>
      <c r="G508" s="5">
        <v>0</v>
      </c>
      <c r="H508" s="5">
        <v>0</v>
      </c>
      <c r="I508" s="5">
        <v>0</v>
      </c>
      <c r="J508" s="5">
        <v>0</v>
      </c>
      <c r="K508" s="5">
        <v>0</v>
      </c>
      <c r="L508" s="5">
        <v>0</v>
      </c>
      <c r="M508" s="5">
        <v>0</v>
      </c>
      <c r="N508" s="5">
        <v>0</v>
      </c>
      <c r="O508" s="5">
        <v>0</v>
      </c>
      <c r="Q508" s="5">
        <v>0</v>
      </c>
      <c r="R508" s="5">
        <v>0</v>
      </c>
      <c r="S508" s="5">
        <v>0</v>
      </c>
      <c r="T508" s="5">
        <v>0</v>
      </c>
      <c r="U508" s="5">
        <v>0</v>
      </c>
      <c r="V508" s="5">
        <v>0</v>
      </c>
      <c r="W508" s="5">
        <v>0</v>
      </c>
      <c r="X508" s="5">
        <v>0</v>
      </c>
      <c r="Y508" s="5">
        <v>0</v>
      </c>
      <c r="Z508" s="5">
        <v>0</v>
      </c>
      <c r="AA508" s="5">
        <v>0</v>
      </c>
      <c r="AB508" s="5">
        <v>0</v>
      </c>
      <c r="AC508" s="5">
        <v>0</v>
      </c>
      <c r="AD508" s="5"/>
      <c r="AE508" s="6">
        <v>18</v>
      </c>
      <c r="AF508" s="122" t="s">
        <v>15</v>
      </c>
      <c r="AH508" s="130" t="s">
        <v>15</v>
      </c>
      <c r="AI508" s="130" t="s">
        <v>752</v>
      </c>
      <c r="AJ508" s="130" t="str">
        <f>VLOOKUP(AI508,Codes!$B$2:$C$166,2)</f>
        <v>Gram</v>
      </c>
    </row>
    <row r="509" spans="1:36" ht="20.100000000000001" customHeight="1" x14ac:dyDescent="0.25">
      <c r="A509" s="7">
        <v>19</v>
      </c>
      <c r="B509" s="91" t="s">
        <v>127</v>
      </c>
      <c r="C509" s="8">
        <v>100</v>
      </c>
      <c r="D509" s="8">
        <v>140.80000000000001</v>
      </c>
      <c r="E509" s="8">
        <v>148.80000000000001</v>
      </c>
      <c r="F509" s="8">
        <v>168.96</v>
      </c>
      <c r="G509" s="8">
        <v>179.4</v>
      </c>
      <c r="H509" s="8">
        <v>177.94</v>
      </c>
      <c r="I509" s="8">
        <v>224.35920000000002</v>
      </c>
      <c r="J509" s="8">
        <v>255.96799999999996</v>
      </c>
      <c r="K509" s="8">
        <v>265.56679999999994</v>
      </c>
      <c r="L509" s="8">
        <v>275.16559999999998</v>
      </c>
      <c r="M509" s="8">
        <v>141.37200000000001</v>
      </c>
      <c r="N509" s="8">
        <v>235.2</v>
      </c>
      <c r="O509" s="8">
        <v>240</v>
      </c>
      <c r="Q509" s="8">
        <v>100</v>
      </c>
      <c r="R509" s="8">
        <v>128</v>
      </c>
      <c r="S509" s="8">
        <v>124</v>
      </c>
      <c r="T509" s="8">
        <v>128</v>
      </c>
      <c r="U509" s="8">
        <v>130</v>
      </c>
      <c r="V509" s="8">
        <v>124</v>
      </c>
      <c r="W509" s="8">
        <v>131.976</v>
      </c>
      <c r="X509" s="8">
        <v>127.98399999999998</v>
      </c>
      <c r="Y509" s="8">
        <v>127.98399999999998</v>
      </c>
      <c r="Z509" s="8">
        <v>127.98399999999998</v>
      </c>
      <c r="AA509" s="8">
        <v>62.832000000000008</v>
      </c>
      <c r="AB509" s="8">
        <v>98</v>
      </c>
      <c r="AC509" s="8">
        <v>100</v>
      </c>
      <c r="AD509" s="8"/>
      <c r="AE509" s="9">
        <v>19</v>
      </c>
      <c r="AF509" s="126" t="s">
        <v>16</v>
      </c>
      <c r="AH509" s="130" t="s">
        <v>16</v>
      </c>
      <c r="AI509" s="130" t="s">
        <v>752</v>
      </c>
      <c r="AJ509" s="130" t="str">
        <f>VLOOKUP(AI509,Codes!$B$2:$C$166,2)</f>
        <v>Gram</v>
      </c>
    </row>
    <row r="510" spans="1:36" ht="20.100000000000001" customHeight="1" x14ac:dyDescent="0.25">
      <c r="A510" s="4">
        <v>20</v>
      </c>
      <c r="B510" s="90" t="s">
        <v>460</v>
      </c>
      <c r="C510" s="5">
        <v>8957.5262000000002</v>
      </c>
      <c r="D510" s="5">
        <v>10919.688999999998</v>
      </c>
      <c r="E510" s="5">
        <v>12181.804409999999</v>
      </c>
      <c r="F510" s="5">
        <v>13306.348800000002</v>
      </c>
      <c r="G510" s="5">
        <v>11773.297500000001</v>
      </c>
      <c r="H510" s="5">
        <v>13319.8873</v>
      </c>
      <c r="I510" s="5">
        <v>12207.830155200001</v>
      </c>
      <c r="J510" s="5">
        <v>12022.685766000001</v>
      </c>
      <c r="K510" s="5">
        <v>11684.1234692</v>
      </c>
      <c r="L510" s="5">
        <v>12817.8576309</v>
      </c>
      <c r="M510" s="5">
        <v>15492.103939999999</v>
      </c>
      <c r="N510" s="5">
        <v>15646.752</v>
      </c>
      <c r="O510" s="5">
        <v>15820.992</v>
      </c>
      <c r="Q510" s="5">
        <v>8957.5262000000002</v>
      </c>
      <c r="R510" s="5">
        <v>9595.2009999999991</v>
      </c>
      <c r="S510" s="5">
        <v>10891.6059</v>
      </c>
      <c r="T510" s="5">
        <v>10942.7402</v>
      </c>
      <c r="U510" s="5">
        <v>9062.8027000000002</v>
      </c>
      <c r="V510" s="5">
        <v>9315.4663</v>
      </c>
      <c r="W510" s="5">
        <v>7708.4415828000001</v>
      </c>
      <c r="X510" s="5">
        <v>7172.2172339999997</v>
      </c>
      <c r="Y510" s="5">
        <v>6518.6547061999991</v>
      </c>
      <c r="Z510" s="5">
        <v>6786.9864572999995</v>
      </c>
      <c r="AA510" s="5">
        <v>8260.7160859999985</v>
      </c>
      <c r="AB510" s="5">
        <v>8662.7520000000004</v>
      </c>
      <c r="AC510" s="5">
        <v>8662.7520000000004</v>
      </c>
      <c r="AD510" s="5"/>
      <c r="AE510" s="6">
        <v>20</v>
      </c>
      <c r="AF510" s="122" t="s">
        <v>186</v>
      </c>
      <c r="AH510" s="130" t="s">
        <v>186</v>
      </c>
      <c r="AI510" s="130" t="s">
        <v>752</v>
      </c>
      <c r="AJ510" s="130" t="str">
        <f>VLOOKUP(AI510,Codes!$B$2:$C$166,2)</f>
        <v>Gram</v>
      </c>
    </row>
    <row r="511" spans="1:36" ht="20.100000000000001" customHeight="1" x14ac:dyDescent="0.25">
      <c r="A511" s="7">
        <v>21</v>
      </c>
      <c r="B511" s="91" t="s">
        <v>115</v>
      </c>
      <c r="C511" s="8">
        <v>596.36400000000003</v>
      </c>
      <c r="D511" s="8">
        <v>840</v>
      </c>
      <c r="E511" s="8">
        <v>732</v>
      </c>
      <c r="F511" s="8">
        <v>603.25</v>
      </c>
      <c r="G511" s="8">
        <v>755.5625</v>
      </c>
      <c r="H511" s="8">
        <v>836</v>
      </c>
      <c r="I511" s="8">
        <v>853.27250000000015</v>
      </c>
      <c r="J511" s="8">
        <v>1167.4740000000002</v>
      </c>
      <c r="K511" s="8">
        <v>891.39374999999995</v>
      </c>
      <c r="L511" s="8">
        <v>1348.44</v>
      </c>
      <c r="M511" s="8">
        <v>1142.8596</v>
      </c>
      <c r="N511" s="8">
        <v>725.56</v>
      </c>
      <c r="O511" s="8">
        <v>1077.1199999999999</v>
      </c>
      <c r="Q511" s="8">
        <v>596.36400000000003</v>
      </c>
      <c r="R511" s="8">
        <v>834.90959999999995</v>
      </c>
      <c r="S511" s="8">
        <v>715.63679999999988</v>
      </c>
      <c r="T511" s="8">
        <v>566.54579999999999</v>
      </c>
      <c r="U511" s="8">
        <v>656.00040000000013</v>
      </c>
      <c r="V511" s="8">
        <v>656.00040000000013</v>
      </c>
      <c r="W511" s="8">
        <v>598.66000140000006</v>
      </c>
      <c r="X511" s="8">
        <v>753.50591400000008</v>
      </c>
      <c r="Y511" s="8">
        <v>545.22578699999997</v>
      </c>
      <c r="Z511" s="8">
        <v>788.39320799999996</v>
      </c>
      <c r="AA511" s="8">
        <v>651.58730640000022</v>
      </c>
      <c r="AB511" s="8">
        <v>405.52751999999998</v>
      </c>
      <c r="AC511" s="8">
        <v>590.40035999999998</v>
      </c>
      <c r="AD511" s="8"/>
      <c r="AE511" s="9">
        <v>21</v>
      </c>
      <c r="AF511" s="126" t="s">
        <v>17</v>
      </c>
      <c r="AH511" s="130" t="s">
        <v>17</v>
      </c>
      <c r="AI511" s="130" t="s">
        <v>752</v>
      </c>
      <c r="AJ511" s="130" t="str">
        <f>VLOOKUP(AI511,Codes!$B$2:$C$166,2)</f>
        <v>Gram</v>
      </c>
    </row>
    <row r="512" spans="1:36" ht="20.100000000000001" customHeight="1" x14ac:dyDescent="0.25">
      <c r="A512" s="4">
        <v>22</v>
      </c>
      <c r="B512" s="90" t="s">
        <v>116</v>
      </c>
      <c r="C512" s="5">
        <v>294709.91399999999</v>
      </c>
      <c r="D512" s="5">
        <v>404983.8175</v>
      </c>
      <c r="E512" s="5">
        <v>467888.43970000005</v>
      </c>
      <c r="F512" s="5">
        <v>353165.81670000002</v>
      </c>
      <c r="G512" s="5">
        <v>495666.73544000002</v>
      </c>
      <c r="H512" s="5">
        <v>705200.87931999995</v>
      </c>
      <c r="I512" s="5">
        <v>635317.16097437264</v>
      </c>
      <c r="J512" s="5">
        <v>754434.01135872002</v>
      </c>
      <c r="K512" s="5">
        <v>1029247.3143160001</v>
      </c>
      <c r="L512" s="5">
        <v>1094245.9231143999</v>
      </c>
      <c r="M512" s="5">
        <v>1230258.9139623235</v>
      </c>
      <c r="N512" s="5">
        <v>845271.14439999999</v>
      </c>
      <c r="O512" s="5">
        <v>1060552.5337</v>
      </c>
      <c r="Q512" s="5">
        <v>294709.91399999999</v>
      </c>
      <c r="R512" s="5">
        <v>354771.18900000001</v>
      </c>
      <c r="S512" s="5">
        <v>455601.91859999998</v>
      </c>
      <c r="T512" s="5">
        <v>253046.1366</v>
      </c>
      <c r="U512" s="5">
        <v>233396.30934000001</v>
      </c>
      <c r="V512" s="5">
        <v>391443.14537999994</v>
      </c>
      <c r="W512" s="5">
        <v>469061.48729412002</v>
      </c>
      <c r="X512" s="5">
        <v>510890.18948351999</v>
      </c>
      <c r="Y512" s="5">
        <v>738130.42005299998</v>
      </c>
      <c r="Z512" s="5">
        <v>629160.25812191993</v>
      </c>
      <c r="AA512" s="5">
        <v>745713.68164470012</v>
      </c>
      <c r="AB512" s="5">
        <v>502559.4204</v>
      </c>
      <c r="AC512" s="5">
        <v>533030.27580000006</v>
      </c>
      <c r="AD512" s="5"/>
      <c r="AE512" s="6">
        <v>22</v>
      </c>
      <c r="AF512" s="122" t="s">
        <v>18</v>
      </c>
      <c r="AH512" s="130" t="s">
        <v>18</v>
      </c>
      <c r="AI512" s="130" t="s">
        <v>752</v>
      </c>
      <c r="AJ512" s="130" t="str">
        <f>VLOOKUP(AI512,Codes!$B$2:$C$166,2)</f>
        <v>Gram</v>
      </c>
    </row>
    <row r="513" spans="1:36" ht="20.100000000000001" customHeight="1" x14ac:dyDescent="0.25">
      <c r="A513" s="7">
        <v>23</v>
      </c>
      <c r="B513" s="91" t="s">
        <v>117</v>
      </c>
      <c r="C513" s="8">
        <v>0</v>
      </c>
      <c r="D513" s="8">
        <v>0</v>
      </c>
      <c r="E513" s="8">
        <v>0</v>
      </c>
      <c r="F513" s="8">
        <v>0</v>
      </c>
      <c r="G513" s="8">
        <v>0</v>
      </c>
      <c r="H513" s="8">
        <v>0</v>
      </c>
      <c r="I513" s="8">
        <v>0</v>
      </c>
      <c r="J513" s="8">
        <v>0</v>
      </c>
      <c r="K513" s="8">
        <v>0</v>
      </c>
      <c r="L513" s="8">
        <v>0</v>
      </c>
      <c r="M513" s="8">
        <v>0</v>
      </c>
      <c r="N513" s="8">
        <v>0</v>
      </c>
      <c r="O513" s="8">
        <v>0</v>
      </c>
      <c r="Q513" s="8">
        <v>0</v>
      </c>
      <c r="R513" s="8">
        <v>0</v>
      </c>
      <c r="S513" s="8">
        <v>0</v>
      </c>
      <c r="T513" s="8">
        <v>0</v>
      </c>
      <c r="U513" s="8">
        <v>0</v>
      </c>
      <c r="V513" s="8">
        <v>0</v>
      </c>
      <c r="W513" s="8">
        <v>0</v>
      </c>
      <c r="X513" s="8">
        <v>0</v>
      </c>
      <c r="Y513" s="8">
        <v>0</v>
      </c>
      <c r="Z513" s="8">
        <v>0</v>
      </c>
      <c r="AA513" s="8">
        <v>0</v>
      </c>
      <c r="AB513" s="8">
        <v>0</v>
      </c>
      <c r="AC513" s="8">
        <v>0</v>
      </c>
      <c r="AD513" s="8"/>
      <c r="AE513" s="9">
        <v>23</v>
      </c>
      <c r="AF513" s="126" t="s">
        <v>19</v>
      </c>
      <c r="AH513" s="130" t="s">
        <v>19</v>
      </c>
      <c r="AI513" s="130" t="s">
        <v>752</v>
      </c>
      <c r="AJ513" s="130" t="str">
        <f>VLOOKUP(AI513,Codes!$B$2:$C$166,2)</f>
        <v>Gram</v>
      </c>
    </row>
    <row r="514" spans="1:36" ht="20.100000000000001" customHeight="1" x14ac:dyDescent="0.25">
      <c r="A514" s="4">
        <v>24</v>
      </c>
      <c r="B514" s="90" t="s">
        <v>461</v>
      </c>
      <c r="C514" s="5">
        <v>2181.2449999999999</v>
      </c>
      <c r="D514" s="5">
        <v>2586.06</v>
      </c>
      <c r="E514" s="5">
        <v>3239.0046000000002</v>
      </c>
      <c r="F514" s="5">
        <v>2014.672</v>
      </c>
      <c r="G514" s="5">
        <v>1886.8211999999999</v>
      </c>
      <c r="H514" s="5">
        <v>2811.0219000000002</v>
      </c>
      <c r="I514" s="5">
        <v>3661.9098738000002</v>
      </c>
      <c r="J514" s="5">
        <v>3685.3614719999996</v>
      </c>
      <c r="K514" s="5">
        <v>3265.5626130000001</v>
      </c>
      <c r="L514" s="5">
        <v>3340.5049967999994</v>
      </c>
      <c r="M514" s="5">
        <v>2643.7895417999998</v>
      </c>
      <c r="N514" s="5">
        <v>2840.71</v>
      </c>
      <c r="O514" s="5">
        <v>2907.7168999999999</v>
      </c>
      <c r="Q514" s="5">
        <v>2181.2449999999999</v>
      </c>
      <c r="R514" s="5">
        <v>1784.655</v>
      </c>
      <c r="S514" s="5">
        <v>2308.1538</v>
      </c>
      <c r="T514" s="5">
        <v>1744.9960000000001</v>
      </c>
      <c r="U514" s="5">
        <v>1261.1562000000001</v>
      </c>
      <c r="V514" s="5">
        <v>1344.4401</v>
      </c>
      <c r="W514" s="5">
        <v>1913.3325914000002</v>
      </c>
      <c r="X514" s="5">
        <v>2148.3676890000002</v>
      </c>
      <c r="Y514" s="5">
        <v>2038.1949870000003</v>
      </c>
      <c r="Z514" s="5">
        <v>2071.2467975999998</v>
      </c>
      <c r="AA514" s="5">
        <v>1494.6763238000003</v>
      </c>
      <c r="AB514" s="5">
        <v>1407.8944999999999</v>
      </c>
      <c r="AC514" s="5">
        <v>1265.1220999999998</v>
      </c>
      <c r="AD514" s="5"/>
      <c r="AE514" s="6">
        <v>24</v>
      </c>
      <c r="AF514" s="122" t="s">
        <v>20</v>
      </c>
      <c r="AH514" s="130" t="s">
        <v>20</v>
      </c>
      <c r="AI514" s="130" t="s">
        <v>752</v>
      </c>
      <c r="AJ514" s="130" t="str">
        <f>VLOOKUP(AI514,Codes!$B$2:$C$166,2)</f>
        <v>Gram</v>
      </c>
    </row>
    <row r="515" spans="1:36" ht="20.100000000000001" customHeight="1" x14ac:dyDescent="0.25">
      <c r="A515" s="7">
        <v>25</v>
      </c>
      <c r="B515" s="127" t="s">
        <v>188</v>
      </c>
      <c r="C515" s="8">
        <v>22264.789819999998</v>
      </c>
      <c r="D515" s="8">
        <v>56353.752</v>
      </c>
      <c r="E515" s="8">
        <v>69301.431000000011</v>
      </c>
      <c r="F515" s="8">
        <v>25907.043750000001</v>
      </c>
      <c r="G515" s="8">
        <v>20450.697805100001</v>
      </c>
      <c r="H515" s="8">
        <v>82252.428960000005</v>
      </c>
      <c r="I515" s="8">
        <v>71054.05588</v>
      </c>
      <c r="J515" s="8">
        <v>80951.613599999997</v>
      </c>
      <c r="K515" s="8">
        <v>88000.837599999999</v>
      </c>
      <c r="L515" s="8">
        <v>112516.547143</v>
      </c>
      <c r="M515" s="8">
        <v>110764.286865</v>
      </c>
      <c r="N515" s="8">
        <v>125699.9402</v>
      </c>
      <c r="O515" s="8">
        <v>91348.210720000003</v>
      </c>
      <c r="Q515" s="8">
        <v>22264.789819999998</v>
      </c>
      <c r="R515" s="8">
        <v>50610.924000000006</v>
      </c>
      <c r="S515" s="8">
        <v>76101.774000000005</v>
      </c>
      <c r="T515" s="8">
        <v>25112.96746</v>
      </c>
      <c r="U515" s="8">
        <v>15559.305859999999</v>
      </c>
      <c r="V515" s="8">
        <v>40717.693379999997</v>
      </c>
      <c r="W515" s="8">
        <v>45436.126959999994</v>
      </c>
      <c r="X515" s="8">
        <v>50418.120479999998</v>
      </c>
      <c r="Y515" s="8">
        <v>61536.4568</v>
      </c>
      <c r="Z515" s="8">
        <v>73654.961380000008</v>
      </c>
      <c r="AA515" s="8">
        <v>69221.09838000001</v>
      </c>
      <c r="AB515" s="8">
        <v>71701.898799999995</v>
      </c>
      <c r="AC515" s="8">
        <v>50530.589200000002</v>
      </c>
      <c r="AD515" s="8"/>
      <c r="AE515" s="9">
        <v>25</v>
      </c>
      <c r="AF515" s="126" t="s">
        <v>187</v>
      </c>
      <c r="AH515" s="130" t="s">
        <v>187</v>
      </c>
      <c r="AI515" s="130" t="s">
        <v>752</v>
      </c>
      <c r="AJ515" s="130" t="str">
        <f>VLOOKUP(AI515,Codes!$B$2:$C$166,2)</f>
        <v>Gram</v>
      </c>
    </row>
    <row r="516" spans="1:36" ht="20.100000000000001" customHeight="1" x14ac:dyDescent="0.25">
      <c r="A516" s="4">
        <v>26</v>
      </c>
      <c r="B516" s="90" t="s">
        <v>118</v>
      </c>
      <c r="C516" s="5">
        <v>23.313420000000001</v>
      </c>
      <c r="D516" s="5">
        <v>37.211200000000005</v>
      </c>
      <c r="E516" s="5">
        <v>40.874600000000001</v>
      </c>
      <c r="F516" s="5">
        <v>55.845300000000009</v>
      </c>
      <c r="G516" s="5">
        <v>146.92966000000001</v>
      </c>
      <c r="H516" s="5">
        <v>162.03720000000001</v>
      </c>
      <c r="I516" s="5">
        <v>157.31447549999999</v>
      </c>
      <c r="J516" s="5">
        <v>152.58398399999999</v>
      </c>
      <c r="K516" s="5">
        <v>140.42856839999999</v>
      </c>
      <c r="L516" s="5">
        <v>62.977992</v>
      </c>
      <c r="M516" s="5">
        <v>32.545121999999999</v>
      </c>
      <c r="N516" s="5">
        <v>43.512</v>
      </c>
      <c r="O516" s="5">
        <v>45.858000000000004</v>
      </c>
      <c r="Q516" s="5">
        <v>23.313420000000001</v>
      </c>
      <c r="R516" s="5">
        <v>36.960300000000004</v>
      </c>
      <c r="S516" s="5">
        <v>36.960300000000004</v>
      </c>
      <c r="T516" s="5">
        <v>37.244610000000002</v>
      </c>
      <c r="U516" s="5">
        <v>56.577690000000004</v>
      </c>
      <c r="V516" s="5">
        <v>55.440449999999998</v>
      </c>
      <c r="W516" s="5">
        <v>52.848964349999996</v>
      </c>
      <c r="X516" s="5">
        <v>48.590000550000006</v>
      </c>
      <c r="Y516" s="5">
        <v>51.212475989999994</v>
      </c>
      <c r="Z516" s="5">
        <v>25.314962400000002</v>
      </c>
      <c r="AA516" s="5">
        <v>12.797930340000001</v>
      </c>
      <c r="AB516" s="5">
        <v>17.058599999999998</v>
      </c>
      <c r="AC516" s="5">
        <v>17.058599999999998</v>
      </c>
      <c r="AD516" s="5"/>
      <c r="AE516" s="6">
        <v>26</v>
      </c>
      <c r="AF516" s="122" t="s">
        <v>21</v>
      </c>
      <c r="AH516" s="130" t="s">
        <v>495</v>
      </c>
      <c r="AI516" s="130" t="s">
        <v>752</v>
      </c>
      <c r="AJ516" s="130" t="str">
        <f>VLOOKUP(AI516,Codes!$B$2:$C$166,2)</f>
        <v>Gram</v>
      </c>
    </row>
    <row r="517" spans="1:36" ht="20.100000000000001" customHeight="1" x14ac:dyDescent="0.25">
      <c r="A517" s="7">
        <v>27</v>
      </c>
      <c r="B517" s="91" t="s">
        <v>119</v>
      </c>
      <c r="C517" s="8">
        <v>252563.58</v>
      </c>
      <c r="D517" s="8">
        <v>300634.09999999998</v>
      </c>
      <c r="E517" s="8">
        <v>164695.88</v>
      </c>
      <c r="F517" s="8">
        <v>153983.007404</v>
      </c>
      <c r="G517" s="8">
        <v>91212.978799999983</v>
      </c>
      <c r="H517" s="8">
        <v>362452.33599999995</v>
      </c>
      <c r="I517" s="8">
        <v>229535.77323600001</v>
      </c>
      <c r="J517" s="8">
        <v>333373.60467839998</v>
      </c>
      <c r="K517" s="8">
        <v>413060.09130809997</v>
      </c>
      <c r="L517" s="8">
        <v>329729.07626230002</v>
      </c>
      <c r="M517" s="8">
        <v>418585.24791040004</v>
      </c>
      <c r="N517" s="8">
        <v>486229.07746299997</v>
      </c>
      <c r="O517" s="8">
        <v>577612.76341999997</v>
      </c>
      <c r="Q517" s="8">
        <v>252563.58</v>
      </c>
      <c r="R517" s="8">
        <v>249609.62</v>
      </c>
      <c r="S517" s="8">
        <v>175557.53524999999</v>
      </c>
      <c r="T517" s="8">
        <v>135778.7714</v>
      </c>
      <c r="U517" s="8">
        <v>60556.18</v>
      </c>
      <c r="V517" s="8">
        <v>231258.14349999998</v>
      </c>
      <c r="W517" s="8">
        <v>213665.465475</v>
      </c>
      <c r="X517" s="8">
        <v>268656.75407999998</v>
      </c>
      <c r="Y517" s="8">
        <v>314371.86979500001</v>
      </c>
      <c r="Z517" s="8">
        <v>280431.607885</v>
      </c>
      <c r="AA517" s="8">
        <v>302178.29216000001</v>
      </c>
      <c r="AB517" s="8">
        <v>331559.8553</v>
      </c>
      <c r="AC517" s="8">
        <v>290355.80575</v>
      </c>
      <c r="AD517" s="8"/>
      <c r="AE517" s="9">
        <v>27</v>
      </c>
      <c r="AF517" s="126" t="s">
        <v>22</v>
      </c>
      <c r="AH517" s="130" t="s">
        <v>26</v>
      </c>
      <c r="AI517" s="130" t="s">
        <v>752</v>
      </c>
      <c r="AJ517" s="130" t="str">
        <f>VLOOKUP(AI517,Codes!$B$2:$C$166,2)</f>
        <v>Gram</v>
      </c>
    </row>
    <row r="518" spans="1:36" ht="20.100000000000001" customHeight="1" x14ac:dyDescent="0.25">
      <c r="A518" s="4">
        <v>28</v>
      </c>
      <c r="B518" s="90" t="s">
        <v>125</v>
      </c>
      <c r="C518" s="5">
        <v>427.78109999999998</v>
      </c>
      <c r="D518" s="5">
        <v>188.21792000000002</v>
      </c>
      <c r="E518" s="5">
        <v>238.33405200000001</v>
      </c>
      <c r="F518" s="5">
        <v>266.81600000000003</v>
      </c>
      <c r="G518" s="5">
        <v>267.41880000000003</v>
      </c>
      <c r="H518" s="5">
        <v>331.90154999999999</v>
      </c>
      <c r="I518" s="5">
        <v>387.58297279999999</v>
      </c>
      <c r="J518" s="5">
        <v>393.96</v>
      </c>
      <c r="K518" s="5">
        <v>411.60500430000002</v>
      </c>
      <c r="L518" s="5">
        <v>443.8689372</v>
      </c>
      <c r="M518" s="5">
        <v>443.85755000000006</v>
      </c>
      <c r="N518" s="5">
        <v>499.68</v>
      </c>
      <c r="O518" s="5">
        <v>488.37</v>
      </c>
      <c r="Q518" s="5">
        <v>427.78109999999998</v>
      </c>
      <c r="R518" s="5">
        <v>188.22368399999999</v>
      </c>
      <c r="S518" s="5">
        <v>282.33552600000002</v>
      </c>
      <c r="T518" s="5">
        <v>235.279605</v>
      </c>
      <c r="U518" s="5">
        <v>188.22368399999999</v>
      </c>
      <c r="V518" s="5">
        <v>227.15176410000001</v>
      </c>
      <c r="W518" s="5">
        <v>334.52482020000002</v>
      </c>
      <c r="X518" s="5">
        <v>342.22488000000004</v>
      </c>
      <c r="Y518" s="5">
        <v>326.3969793</v>
      </c>
      <c r="Z518" s="5">
        <v>321.2636061</v>
      </c>
      <c r="AA518" s="5">
        <v>337.94706900000006</v>
      </c>
      <c r="AB518" s="5">
        <v>342.22488000000004</v>
      </c>
      <c r="AC518" s="5">
        <v>312.28020300000003</v>
      </c>
      <c r="AD518" s="5"/>
      <c r="AE518" s="6">
        <v>28</v>
      </c>
      <c r="AF518" s="122" t="s">
        <v>67</v>
      </c>
      <c r="AH518" s="130" t="s">
        <v>27</v>
      </c>
      <c r="AI518" s="130" t="s">
        <v>752</v>
      </c>
      <c r="AJ518" s="130" t="str">
        <f>VLOOKUP(AI518,Codes!$B$2:$C$166,2)</f>
        <v>Gram</v>
      </c>
    </row>
    <row r="519" spans="1:36" ht="20.100000000000001" customHeight="1" x14ac:dyDescent="0.25">
      <c r="A519" s="7">
        <v>29</v>
      </c>
      <c r="B519" s="91" t="s">
        <v>120</v>
      </c>
      <c r="C519" s="8">
        <v>8196.108839999999</v>
      </c>
      <c r="D519" s="8">
        <v>11402.78946</v>
      </c>
      <c r="E519" s="8">
        <v>11294.742724000002</v>
      </c>
      <c r="F519" s="8">
        <v>11964.720324</v>
      </c>
      <c r="G519" s="8">
        <v>20224.280010000002</v>
      </c>
      <c r="H519" s="8">
        <v>16189.995930200001</v>
      </c>
      <c r="I519" s="8">
        <v>19426.466079999998</v>
      </c>
      <c r="J519" s="8">
        <v>19799.395888922998</v>
      </c>
      <c r="K519" s="8">
        <v>26655.993188407701</v>
      </c>
      <c r="L519" s="8">
        <v>28704.1815580113</v>
      </c>
      <c r="M519" s="8">
        <v>27806.307187795195</v>
      </c>
      <c r="N519" s="8">
        <v>29013.651216000002</v>
      </c>
      <c r="O519" s="8">
        <v>30879.036204355532</v>
      </c>
      <c r="Q519" s="8">
        <v>8196.108839999999</v>
      </c>
      <c r="R519" s="8">
        <v>9926.0252550000005</v>
      </c>
      <c r="S519" s="8">
        <v>9831.9715469999992</v>
      </c>
      <c r="T519" s="8">
        <v>10359.344124000001</v>
      </c>
      <c r="U519" s="8">
        <v>12327.75387</v>
      </c>
      <c r="V519" s="8">
        <v>9572.6520378000005</v>
      </c>
      <c r="W519" s="8">
        <v>12361.344479999998</v>
      </c>
      <c r="X519" s="8">
        <v>14220.367412253298</v>
      </c>
      <c r="Y519" s="8">
        <v>15923.037139857901</v>
      </c>
      <c r="Z519" s="8">
        <v>16819.3857724029</v>
      </c>
      <c r="AA519" s="8">
        <v>16182.234715143601</v>
      </c>
      <c r="AB519" s="8">
        <v>17010.284904</v>
      </c>
      <c r="AC519" s="8">
        <v>16274.650545</v>
      </c>
      <c r="AD519" s="8"/>
      <c r="AE519" s="9">
        <v>29</v>
      </c>
      <c r="AF519" s="126" t="s">
        <v>23</v>
      </c>
      <c r="AH519" s="130" t="s">
        <v>28</v>
      </c>
      <c r="AI519" s="130" t="s">
        <v>752</v>
      </c>
      <c r="AJ519" s="130" t="str">
        <f>VLOOKUP(AI519,Codes!$B$2:$C$166,2)</f>
        <v>Gram</v>
      </c>
    </row>
    <row r="520" spans="1:36" ht="20.100000000000001" customHeight="1" x14ac:dyDescent="0.25">
      <c r="A520" s="4">
        <v>30</v>
      </c>
      <c r="B520" s="90" t="s">
        <v>442</v>
      </c>
      <c r="C520" s="5">
        <v>0</v>
      </c>
      <c r="D520" s="5">
        <v>0</v>
      </c>
      <c r="E520" s="5">
        <v>0</v>
      </c>
      <c r="F520" s="5">
        <v>0</v>
      </c>
      <c r="G520" s="5">
        <v>0</v>
      </c>
      <c r="H520" s="5">
        <v>0</v>
      </c>
      <c r="I520" s="5">
        <v>0</v>
      </c>
      <c r="J520" s="5">
        <v>0</v>
      </c>
      <c r="K520" s="5">
        <v>0</v>
      </c>
      <c r="L520" s="5">
        <v>0</v>
      </c>
      <c r="M520" s="5">
        <v>0</v>
      </c>
      <c r="N520" s="5">
        <v>0</v>
      </c>
      <c r="O520" s="5">
        <v>0</v>
      </c>
      <c r="Q520" s="5">
        <v>0</v>
      </c>
      <c r="R520" s="5">
        <v>0</v>
      </c>
      <c r="S520" s="5">
        <v>0</v>
      </c>
      <c r="T520" s="5">
        <v>0</v>
      </c>
      <c r="U520" s="5">
        <v>0</v>
      </c>
      <c r="V520" s="5">
        <v>0</v>
      </c>
      <c r="W520" s="5">
        <v>0</v>
      </c>
      <c r="X520" s="5">
        <v>0</v>
      </c>
      <c r="Y520" s="5">
        <v>0</v>
      </c>
      <c r="Z520" s="5">
        <v>0</v>
      </c>
      <c r="AA520" s="5">
        <v>0</v>
      </c>
      <c r="AB520" s="5">
        <v>0</v>
      </c>
      <c r="AC520" s="5">
        <v>0</v>
      </c>
      <c r="AD520" s="5"/>
      <c r="AE520" s="6">
        <v>30</v>
      </c>
      <c r="AF520" s="122" t="s">
        <v>24</v>
      </c>
      <c r="AH520" s="130" t="s">
        <v>68</v>
      </c>
      <c r="AI520" s="130" t="s">
        <v>752</v>
      </c>
      <c r="AJ520" s="130" t="str">
        <f>VLOOKUP(AI520,Codes!$B$2:$C$166,2)</f>
        <v>Gram</v>
      </c>
    </row>
    <row r="521" spans="1:36" ht="20.100000000000001" customHeight="1" x14ac:dyDescent="0.25">
      <c r="A521" s="7">
        <v>31</v>
      </c>
      <c r="B521" s="91" t="s">
        <v>126</v>
      </c>
      <c r="C521" s="8">
        <v>0</v>
      </c>
      <c r="D521" s="8">
        <v>0</v>
      </c>
      <c r="E521" s="8">
        <v>0</v>
      </c>
      <c r="F521" s="8">
        <v>0</v>
      </c>
      <c r="G521" s="8">
        <v>0</v>
      </c>
      <c r="H521" s="8">
        <v>0</v>
      </c>
      <c r="I521" s="8">
        <v>0</v>
      </c>
      <c r="J521" s="8">
        <v>0</v>
      </c>
      <c r="K521" s="8">
        <v>0</v>
      </c>
      <c r="L521" s="8">
        <v>0</v>
      </c>
      <c r="M521" s="8">
        <v>0</v>
      </c>
      <c r="N521" s="8">
        <v>0</v>
      </c>
      <c r="O521" s="8">
        <v>0</v>
      </c>
      <c r="Q521" s="8">
        <v>0</v>
      </c>
      <c r="R521" s="8">
        <v>0</v>
      </c>
      <c r="S521" s="8">
        <v>0</v>
      </c>
      <c r="T521" s="8">
        <v>0</v>
      </c>
      <c r="U521" s="8">
        <v>0</v>
      </c>
      <c r="V521" s="8">
        <v>0</v>
      </c>
      <c r="W521" s="8">
        <v>0</v>
      </c>
      <c r="X521" s="8">
        <v>0</v>
      </c>
      <c r="Y521" s="8">
        <v>0</v>
      </c>
      <c r="Z521" s="8">
        <v>0</v>
      </c>
      <c r="AA521" s="8">
        <v>0</v>
      </c>
      <c r="AB521" s="8">
        <v>0</v>
      </c>
      <c r="AC521" s="8">
        <v>0</v>
      </c>
      <c r="AD521" s="8"/>
      <c r="AE521" s="9">
        <v>31</v>
      </c>
      <c r="AF521" s="126" t="s">
        <v>29</v>
      </c>
      <c r="AH521" s="130" t="s">
        <v>187</v>
      </c>
      <c r="AI521" s="130" t="s">
        <v>752</v>
      </c>
      <c r="AJ521" s="130" t="str">
        <f>VLOOKUP(AI521,Codes!$B$2:$C$166,2)</f>
        <v>Gram</v>
      </c>
    </row>
    <row r="522" spans="1:36" ht="20.100000000000001" customHeight="1" x14ac:dyDescent="0.25">
      <c r="A522" s="4">
        <v>32</v>
      </c>
      <c r="B522" s="90" t="s">
        <v>444</v>
      </c>
      <c r="C522" s="5">
        <v>34.579000000000001</v>
      </c>
      <c r="D522" s="5">
        <v>79.535157900000016</v>
      </c>
      <c r="E522" s="5">
        <v>64.310024200000015</v>
      </c>
      <c r="F522" s="5">
        <v>62.057182607238708</v>
      </c>
      <c r="G522" s="5">
        <v>78.367079280000013</v>
      </c>
      <c r="H522" s="5">
        <v>79.587026399999999</v>
      </c>
      <c r="I522" s="5">
        <v>0</v>
      </c>
      <c r="J522" s="5">
        <v>68.54614534240001</v>
      </c>
      <c r="K522" s="5">
        <v>0</v>
      </c>
      <c r="L522" s="5">
        <v>0</v>
      </c>
      <c r="M522" s="5">
        <v>0</v>
      </c>
      <c r="N522" s="5">
        <v>0</v>
      </c>
      <c r="O522" s="5">
        <v>0</v>
      </c>
      <c r="Q522" s="5">
        <v>34.579000000000001</v>
      </c>
      <c r="R522" s="5">
        <v>58.784300000000002</v>
      </c>
      <c r="S522" s="5">
        <v>58.784300000000002</v>
      </c>
      <c r="T522" s="5">
        <v>58.784300000000002</v>
      </c>
      <c r="U522" s="5">
        <v>55.188083999999996</v>
      </c>
      <c r="V522" s="5">
        <v>36.307949999999998</v>
      </c>
      <c r="W522" s="5">
        <v>0</v>
      </c>
      <c r="X522" s="5">
        <v>50.5130032</v>
      </c>
      <c r="Y522" s="5">
        <v>0</v>
      </c>
      <c r="Z522" s="5">
        <v>0</v>
      </c>
      <c r="AA522" s="5">
        <v>0</v>
      </c>
      <c r="AB522" s="5">
        <v>0</v>
      </c>
      <c r="AC522" s="5">
        <v>0</v>
      </c>
      <c r="AD522" s="5"/>
      <c r="AE522" s="6">
        <v>32</v>
      </c>
      <c r="AF522" s="122" t="s">
        <v>25</v>
      </c>
      <c r="AH522" s="130" t="s">
        <v>25</v>
      </c>
      <c r="AI522" s="130" t="s">
        <v>752</v>
      </c>
      <c r="AJ522" s="130" t="str">
        <f>VLOOKUP(AI522,Codes!$B$2:$C$166,2)</f>
        <v>Gram</v>
      </c>
    </row>
    <row r="523" spans="1:36" ht="20.100000000000001" customHeight="1" x14ac:dyDescent="0.25">
      <c r="A523" s="7">
        <v>33</v>
      </c>
      <c r="B523" s="91" t="s">
        <v>443</v>
      </c>
      <c r="C523" s="8">
        <v>0</v>
      </c>
      <c r="D523" s="8">
        <v>0</v>
      </c>
      <c r="E523" s="8">
        <v>0</v>
      </c>
      <c r="F523" s="8">
        <v>0</v>
      </c>
      <c r="G523" s="8">
        <v>0</v>
      </c>
      <c r="H523" s="8">
        <v>0</v>
      </c>
      <c r="I523" s="8">
        <v>0</v>
      </c>
      <c r="J523" s="8">
        <v>0</v>
      </c>
      <c r="K523" s="8">
        <v>0</v>
      </c>
      <c r="L523" s="8">
        <v>0</v>
      </c>
      <c r="M523" s="8">
        <v>0</v>
      </c>
      <c r="N523" s="8">
        <v>0</v>
      </c>
      <c r="O523" s="8">
        <v>0</v>
      </c>
      <c r="Q523" s="8">
        <v>0</v>
      </c>
      <c r="R523" s="8">
        <v>0</v>
      </c>
      <c r="S523" s="8">
        <v>0</v>
      </c>
      <c r="T523" s="8">
        <v>0</v>
      </c>
      <c r="U523" s="8">
        <v>0</v>
      </c>
      <c r="V523" s="8">
        <v>0</v>
      </c>
      <c r="W523" s="8">
        <v>0</v>
      </c>
      <c r="X523" s="8">
        <v>0</v>
      </c>
      <c r="Y523" s="8">
        <v>0</v>
      </c>
      <c r="Z523" s="8">
        <v>0</v>
      </c>
      <c r="AA523" s="8">
        <v>0</v>
      </c>
      <c r="AB523" s="8">
        <v>0</v>
      </c>
      <c r="AC523" s="8">
        <v>0</v>
      </c>
      <c r="AD523" s="8"/>
      <c r="AE523" s="9">
        <v>33</v>
      </c>
      <c r="AF523" s="126" t="s">
        <v>26</v>
      </c>
      <c r="AH523" s="130" t="s">
        <v>23</v>
      </c>
      <c r="AI523" s="130" t="s">
        <v>752</v>
      </c>
      <c r="AJ523" s="130" t="str">
        <f>VLOOKUP(AI523,Codes!$B$2:$C$166,2)</f>
        <v>Gram</v>
      </c>
    </row>
    <row r="524" spans="1:36" ht="20.100000000000001" customHeight="1" x14ac:dyDescent="0.25">
      <c r="A524" s="4">
        <v>34</v>
      </c>
      <c r="B524" s="90" t="s">
        <v>121</v>
      </c>
      <c r="C524" s="5">
        <v>14.26</v>
      </c>
      <c r="D524" s="5">
        <v>39</v>
      </c>
      <c r="E524" s="5">
        <v>21.3</v>
      </c>
      <c r="F524" s="5">
        <v>17.625</v>
      </c>
      <c r="G524" s="5">
        <v>20.644200000000001</v>
      </c>
      <c r="H524" s="5">
        <v>22.2865</v>
      </c>
      <c r="I524" s="5">
        <v>4.05</v>
      </c>
      <c r="J524" s="5">
        <v>1.33</v>
      </c>
      <c r="K524" s="5">
        <v>1.58</v>
      </c>
      <c r="L524" s="5">
        <v>1.64</v>
      </c>
      <c r="M524" s="5">
        <v>1.64</v>
      </c>
      <c r="N524" s="5">
        <v>2.2400000000000002</v>
      </c>
      <c r="O524" s="5">
        <v>11.7</v>
      </c>
      <c r="Q524" s="5">
        <v>14.26</v>
      </c>
      <c r="R524" s="5">
        <v>23</v>
      </c>
      <c r="S524" s="5">
        <v>13.8</v>
      </c>
      <c r="T524" s="5">
        <v>11.5</v>
      </c>
      <c r="U524" s="5">
        <v>12.42</v>
      </c>
      <c r="V524" s="5">
        <v>12.19</v>
      </c>
      <c r="W524" s="5">
        <v>2.2999999999999998</v>
      </c>
      <c r="X524" s="5">
        <v>0.92</v>
      </c>
      <c r="Y524" s="5">
        <v>0.92</v>
      </c>
      <c r="Z524" s="5">
        <v>0.92</v>
      </c>
      <c r="AA524" s="5">
        <v>0.92</v>
      </c>
      <c r="AB524" s="5">
        <v>0.92</v>
      </c>
      <c r="AC524" s="5">
        <v>4.5999999999999996</v>
      </c>
      <c r="AD524" s="5"/>
      <c r="AE524" s="6">
        <v>34</v>
      </c>
      <c r="AF524" s="122" t="s">
        <v>27</v>
      </c>
      <c r="AH524" s="130" t="s">
        <v>24</v>
      </c>
      <c r="AI524" s="130" t="s">
        <v>752</v>
      </c>
      <c r="AJ524" s="130" t="str">
        <f>VLOOKUP(AI524,Codes!$B$2:$C$166,2)</f>
        <v>Gram</v>
      </c>
    </row>
    <row r="525" spans="1:36" ht="20.100000000000001" customHeight="1" x14ac:dyDescent="0.25">
      <c r="A525" s="7">
        <v>35</v>
      </c>
      <c r="B525" s="91" t="s">
        <v>122</v>
      </c>
      <c r="C525" s="8">
        <v>0</v>
      </c>
      <c r="D525" s="8">
        <v>0</v>
      </c>
      <c r="E525" s="8">
        <v>0</v>
      </c>
      <c r="F525" s="8">
        <v>0</v>
      </c>
      <c r="G525" s="8">
        <v>0</v>
      </c>
      <c r="H525" s="8">
        <v>0</v>
      </c>
      <c r="I525" s="8">
        <v>0</v>
      </c>
      <c r="J525" s="8">
        <v>0</v>
      </c>
      <c r="K525" s="8">
        <v>0</v>
      </c>
      <c r="L525" s="8">
        <v>0</v>
      </c>
      <c r="M525" s="8">
        <v>0</v>
      </c>
      <c r="N525" s="8">
        <v>0</v>
      </c>
      <c r="O525" s="8">
        <v>0</v>
      </c>
      <c r="Q525" s="8">
        <v>0</v>
      </c>
      <c r="R525" s="8">
        <v>0</v>
      </c>
      <c r="S525" s="8">
        <v>0</v>
      </c>
      <c r="T525" s="8">
        <v>0</v>
      </c>
      <c r="U525" s="8">
        <v>0</v>
      </c>
      <c r="V525" s="8">
        <v>0</v>
      </c>
      <c r="W525" s="8">
        <v>0</v>
      </c>
      <c r="X525" s="8">
        <v>0</v>
      </c>
      <c r="Y525" s="8">
        <v>0</v>
      </c>
      <c r="Z525" s="8">
        <v>0</v>
      </c>
      <c r="AA525" s="8">
        <v>0</v>
      </c>
      <c r="AB525" s="8">
        <v>0</v>
      </c>
      <c r="AC525" s="8">
        <v>0</v>
      </c>
      <c r="AD525" s="8"/>
      <c r="AE525" s="9">
        <v>35</v>
      </c>
      <c r="AF525" s="126" t="s">
        <v>28</v>
      </c>
      <c r="AH525" s="130" t="s">
        <v>29</v>
      </c>
      <c r="AI525" s="130" t="s">
        <v>752</v>
      </c>
      <c r="AJ525" s="130" t="str">
        <f>VLOOKUP(AI525,Codes!$B$2:$C$166,2)</f>
        <v>Gram</v>
      </c>
    </row>
    <row r="526" spans="1:36" ht="20.100000000000001" customHeight="1" x14ac:dyDescent="0.25">
      <c r="A526" s="4">
        <v>36</v>
      </c>
      <c r="B526" s="90" t="s">
        <v>462</v>
      </c>
      <c r="C526" s="5">
        <v>0</v>
      </c>
      <c r="D526" s="5">
        <v>0</v>
      </c>
      <c r="E526" s="5">
        <v>0</v>
      </c>
      <c r="F526" s="5">
        <v>0</v>
      </c>
      <c r="G526" s="5">
        <v>0</v>
      </c>
      <c r="H526" s="5">
        <v>0</v>
      </c>
      <c r="I526" s="5">
        <v>0</v>
      </c>
      <c r="J526" s="5">
        <v>0</v>
      </c>
      <c r="K526" s="5">
        <v>0</v>
      </c>
      <c r="L526" s="5">
        <v>0</v>
      </c>
      <c r="M526" s="5">
        <v>0</v>
      </c>
      <c r="N526" s="5">
        <v>0</v>
      </c>
      <c r="O526" s="5">
        <v>0</v>
      </c>
      <c r="Q526" s="5">
        <v>0</v>
      </c>
      <c r="R526" s="5">
        <v>0</v>
      </c>
      <c r="S526" s="5">
        <v>0</v>
      </c>
      <c r="T526" s="5">
        <v>0</v>
      </c>
      <c r="U526" s="5">
        <v>0</v>
      </c>
      <c r="V526" s="5">
        <v>0</v>
      </c>
      <c r="W526" s="5">
        <v>0</v>
      </c>
      <c r="X526" s="5">
        <v>0</v>
      </c>
      <c r="Y526" s="5">
        <v>0</v>
      </c>
      <c r="Z526" s="5">
        <v>0</v>
      </c>
      <c r="AA526" s="5">
        <v>0</v>
      </c>
      <c r="AB526" s="5">
        <v>0</v>
      </c>
      <c r="AC526" s="5">
        <v>0</v>
      </c>
      <c r="AD526" s="5"/>
      <c r="AE526" s="6">
        <v>36</v>
      </c>
      <c r="AF526" s="122" t="s">
        <v>68</v>
      </c>
      <c r="AH526" s="130" t="s">
        <v>495</v>
      </c>
      <c r="AI526" s="130" t="s">
        <v>752</v>
      </c>
      <c r="AJ526" s="130" t="str">
        <f>VLOOKUP(AI526,Codes!$B$2:$C$166,2)</f>
        <v>Gram</v>
      </c>
    </row>
    <row r="527" spans="1:36" ht="20.100000000000001" customHeight="1" x14ac:dyDescent="0.25">
      <c r="A527" s="26"/>
      <c r="B527" s="128" t="s">
        <v>463</v>
      </c>
      <c r="C527" s="27">
        <v>2178137.4312107996</v>
      </c>
      <c r="D527" s="27">
        <v>2780057.1494614999</v>
      </c>
      <c r="E527" s="27">
        <v>2826429.2108458001</v>
      </c>
      <c r="F527" s="27">
        <v>2443534.9540544054</v>
      </c>
      <c r="G527" s="27">
        <v>3363256.8879802017</v>
      </c>
      <c r="H527" s="27">
        <v>5576016.0604819404</v>
      </c>
      <c r="I527" s="27">
        <v>5730576.3047596486</v>
      </c>
      <c r="J527" s="27">
        <v>4890722.2868896443</v>
      </c>
      <c r="K527" s="27">
        <v>5167132.3621583739</v>
      </c>
      <c r="L527" s="27">
        <v>6043571.2677218169</v>
      </c>
      <c r="M527" s="27">
        <v>7021956.5517977178</v>
      </c>
      <c r="N527" s="27">
        <v>6251837.1093256483</v>
      </c>
      <c r="O527" s="27">
        <v>6584031.8256109655</v>
      </c>
      <c r="P527" s="16"/>
      <c r="Q527" s="27">
        <v>2178137.4312107996</v>
      </c>
      <c r="R527" s="27">
        <v>2469299.8915713998</v>
      </c>
      <c r="S527" s="27">
        <v>2672761.3400189998</v>
      </c>
      <c r="T527" s="27">
        <v>2044934.249759</v>
      </c>
      <c r="U527" s="27">
        <v>1931490.9255511998</v>
      </c>
      <c r="V527" s="27">
        <v>2631687.3551463992</v>
      </c>
      <c r="W527" s="27">
        <v>3175643.8441302842</v>
      </c>
      <c r="X527" s="27">
        <v>2790817.0533269132</v>
      </c>
      <c r="Y527" s="27">
        <v>3178230.8666489134</v>
      </c>
      <c r="Z527" s="27">
        <v>3442519.0110823829</v>
      </c>
      <c r="AA527" s="27">
        <v>3964587.7419178435</v>
      </c>
      <c r="AB527" s="27">
        <v>3557011.2076979997</v>
      </c>
      <c r="AC527" s="27">
        <v>3187517.0664159991</v>
      </c>
      <c r="AD527" s="27"/>
      <c r="AE527" s="27"/>
      <c r="AF527" s="129" t="s">
        <v>464</v>
      </c>
      <c r="AH527" s="130" t="s">
        <v>464</v>
      </c>
      <c r="AI527" s="130" t="s">
        <v>752</v>
      </c>
      <c r="AJ527" s="130" t="str">
        <f>VLOOKUP(AI527,Codes!$B$2:$C$166,2)</f>
        <v>Gram</v>
      </c>
    </row>
    <row r="528" spans="1:36" ht="9.9499999999999993" customHeight="1" x14ac:dyDescent="0.25">
      <c r="B528" s="12"/>
      <c r="AF528" s="12"/>
      <c r="AH528" s="130" t="s">
        <v>494</v>
      </c>
      <c r="AI528" s="130" t="s">
        <v>752</v>
      </c>
      <c r="AJ528" s="130" t="str">
        <f>VLOOKUP(AI528,Codes!$B$2:$C$166,2)</f>
        <v>Gram</v>
      </c>
    </row>
    <row r="529" spans="1:36" ht="9.9499999999999993" customHeight="1" x14ac:dyDescent="0.25">
      <c r="B529" s="12"/>
      <c r="AF529" s="12"/>
      <c r="AH529" s="130" t="s">
        <v>493</v>
      </c>
      <c r="AI529" s="130" t="s">
        <v>753</v>
      </c>
      <c r="AJ529" s="130" t="str">
        <f>VLOOKUP(AI529,Codes!$B$2:$C$166,2)</f>
        <v>Arhar</v>
      </c>
    </row>
    <row r="530" spans="1:36" s="154" customFormat="1" ht="24" customHeight="1" x14ac:dyDescent="0.25">
      <c r="A530" s="161" t="s">
        <v>139</v>
      </c>
      <c r="B530" s="161"/>
      <c r="C530" s="161"/>
      <c r="D530" s="161"/>
      <c r="E530" s="161"/>
      <c r="F530" s="161"/>
      <c r="G530" s="161"/>
      <c r="H530" s="161"/>
      <c r="I530" s="161"/>
      <c r="J530" s="161"/>
      <c r="K530" s="161"/>
      <c r="L530" s="161"/>
      <c r="M530" s="161"/>
      <c r="N530" s="161"/>
      <c r="O530" s="161"/>
      <c r="P530" s="161"/>
      <c r="Q530" s="161" t="s">
        <v>587</v>
      </c>
      <c r="R530" s="161"/>
      <c r="S530" s="161"/>
      <c r="T530" s="161"/>
      <c r="U530" s="161"/>
      <c r="V530" s="161"/>
      <c r="W530" s="161"/>
      <c r="X530" s="161"/>
      <c r="Y530" s="161"/>
      <c r="Z530" s="161"/>
      <c r="AA530" s="161"/>
      <c r="AB530" s="161"/>
      <c r="AC530" s="161"/>
      <c r="AD530" s="161"/>
      <c r="AE530" s="161"/>
      <c r="AF530" s="161"/>
      <c r="AH530" s="154" t="s">
        <v>490</v>
      </c>
      <c r="AI530" s="130" t="s">
        <v>753</v>
      </c>
      <c r="AJ530" s="130" t="str">
        <f>VLOOKUP(AI530,Codes!$B$2:$C$166,2)</f>
        <v>Arhar</v>
      </c>
    </row>
    <row r="531" spans="1:36" s="154" customFormat="1" ht="24" customHeight="1" x14ac:dyDescent="0.25">
      <c r="A531" s="161" t="str">
        <f>+A487</f>
        <v>(प्रचलित भावों पर at current prices )</v>
      </c>
      <c r="B531" s="161"/>
      <c r="C531" s="161"/>
      <c r="D531" s="161"/>
      <c r="E531" s="161"/>
      <c r="F531" s="161"/>
      <c r="G531" s="161"/>
      <c r="H531" s="161"/>
      <c r="I531" s="161"/>
      <c r="J531" s="161"/>
      <c r="K531" s="161"/>
      <c r="L531" s="161"/>
      <c r="M531" s="161"/>
      <c r="N531" s="161"/>
      <c r="O531" s="161"/>
      <c r="P531" s="161"/>
      <c r="Q531" s="161" t="s">
        <v>723</v>
      </c>
      <c r="R531" s="161"/>
      <c r="S531" s="161"/>
      <c r="T531" s="161"/>
      <c r="U531" s="161"/>
      <c r="V531" s="161"/>
      <c r="W531" s="161"/>
      <c r="X531" s="161"/>
      <c r="Y531" s="161"/>
      <c r="Z531" s="161"/>
      <c r="AA531" s="161"/>
      <c r="AB531" s="161"/>
      <c r="AC531" s="161"/>
      <c r="AD531" s="161"/>
      <c r="AE531" s="161"/>
      <c r="AF531" s="161"/>
      <c r="AH531" s="154" t="s">
        <v>491</v>
      </c>
      <c r="AI531" s="130" t="s">
        <v>753</v>
      </c>
      <c r="AJ531" s="130" t="str">
        <f>VLOOKUP(AI531,Codes!$B$2:$C$166,2)</f>
        <v>Arhar</v>
      </c>
    </row>
    <row r="532" spans="1:36" s="154" customFormat="1" ht="24" customHeight="1" x14ac:dyDescent="0.25">
      <c r="A532" s="161" t="s">
        <v>321</v>
      </c>
      <c r="B532" s="161"/>
      <c r="C532" s="161"/>
      <c r="D532" s="161"/>
      <c r="E532" s="161"/>
      <c r="F532" s="161"/>
      <c r="G532" s="161"/>
      <c r="H532" s="161"/>
      <c r="I532" s="161"/>
      <c r="J532" s="161"/>
      <c r="K532" s="161"/>
      <c r="L532" s="161"/>
      <c r="M532" s="161"/>
      <c r="N532" s="161"/>
      <c r="O532" s="161"/>
      <c r="P532" s="161"/>
      <c r="Q532" s="161" t="s">
        <v>36</v>
      </c>
      <c r="R532" s="161"/>
      <c r="S532" s="161"/>
      <c r="T532" s="161"/>
      <c r="U532" s="161"/>
      <c r="V532" s="161"/>
      <c r="W532" s="161"/>
      <c r="X532" s="161"/>
      <c r="Y532" s="161"/>
      <c r="Z532" s="161"/>
      <c r="AA532" s="161"/>
      <c r="AB532" s="161"/>
      <c r="AC532" s="161"/>
      <c r="AD532" s="161"/>
      <c r="AE532" s="161"/>
      <c r="AF532" s="161"/>
      <c r="AH532" s="154" t="s">
        <v>935</v>
      </c>
      <c r="AI532" s="130" t="s">
        <v>753</v>
      </c>
      <c r="AJ532" s="130" t="str">
        <f>VLOOKUP(AI532,Codes!$B$2:$C$166,2)</f>
        <v>Arhar</v>
      </c>
    </row>
    <row r="533" spans="1:36" ht="20.100000000000001" customHeight="1" x14ac:dyDescent="0.25">
      <c r="A533" s="13"/>
      <c r="B533" s="14" t="s">
        <v>434</v>
      </c>
      <c r="C533" s="15"/>
      <c r="D533" s="15"/>
      <c r="E533" s="15"/>
      <c r="F533" s="15"/>
      <c r="G533" s="15"/>
      <c r="H533" s="15"/>
      <c r="I533" s="15"/>
      <c r="J533" s="15"/>
      <c r="K533" s="15"/>
      <c r="L533" s="15"/>
      <c r="M533" s="15"/>
      <c r="N533" s="15"/>
      <c r="O533" s="15"/>
      <c r="P533" s="16"/>
      <c r="Q533" s="16"/>
      <c r="R533" s="16"/>
      <c r="S533" s="16"/>
      <c r="T533" s="16"/>
      <c r="U533" s="16"/>
      <c r="V533" s="16"/>
      <c r="W533" s="16"/>
      <c r="X533" s="16"/>
      <c r="Y533" s="16"/>
      <c r="Z533" s="16"/>
      <c r="AA533" s="16"/>
      <c r="AB533" s="16"/>
      <c r="AC533" s="16"/>
      <c r="AD533" s="13"/>
      <c r="AF533" s="10" t="s">
        <v>435</v>
      </c>
      <c r="AH533" s="130" t="s">
        <v>435</v>
      </c>
      <c r="AI533" s="130" t="s">
        <v>753</v>
      </c>
      <c r="AJ533" s="130" t="str">
        <f>VLOOKUP(AI533,Codes!$B$2:$C$166,2)</f>
        <v>Arhar</v>
      </c>
    </row>
    <row r="534" spans="1:36" ht="20.100000000000001" customHeight="1" x14ac:dyDescent="0.25">
      <c r="A534" s="17" t="s">
        <v>436</v>
      </c>
      <c r="B534" s="18" t="s">
        <v>103</v>
      </c>
      <c r="C534" s="19" t="s">
        <v>189</v>
      </c>
      <c r="D534" s="19" t="s">
        <v>190</v>
      </c>
      <c r="E534" s="19" t="s">
        <v>412</v>
      </c>
      <c r="F534" s="19" t="s">
        <v>431</v>
      </c>
      <c r="G534" s="19" t="s">
        <v>432</v>
      </c>
      <c r="H534" s="19" t="s">
        <v>433</v>
      </c>
      <c r="I534" s="19" t="s">
        <v>983</v>
      </c>
      <c r="J534" s="19" t="s">
        <v>985</v>
      </c>
      <c r="K534" s="19" t="s">
        <v>994</v>
      </c>
      <c r="L534" s="19" t="s">
        <v>995</v>
      </c>
      <c r="M534" s="19" t="s">
        <v>996</v>
      </c>
      <c r="N534" s="19" t="s">
        <v>997</v>
      </c>
      <c r="O534" s="19" t="s">
        <v>998</v>
      </c>
      <c r="P534" s="25"/>
      <c r="Q534" s="19" t="s">
        <v>189</v>
      </c>
      <c r="R534" s="19" t="s">
        <v>190</v>
      </c>
      <c r="S534" s="19" t="s">
        <v>412</v>
      </c>
      <c r="T534" s="19" t="s">
        <v>431</v>
      </c>
      <c r="U534" s="19" t="s">
        <v>432</v>
      </c>
      <c r="V534" s="19" t="s">
        <v>433</v>
      </c>
      <c r="W534" s="19" t="s">
        <v>983</v>
      </c>
      <c r="X534" s="19" t="s">
        <v>985</v>
      </c>
      <c r="Y534" s="19" t="s">
        <v>994</v>
      </c>
      <c r="Z534" s="19" t="s">
        <v>995</v>
      </c>
      <c r="AA534" s="19" t="s">
        <v>996</v>
      </c>
      <c r="AB534" s="19" t="s">
        <v>997</v>
      </c>
      <c r="AC534" s="19" t="s">
        <v>998</v>
      </c>
      <c r="AD534" s="21"/>
      <c r="AE534" s="19" t="s">
        <v>437</v>
      </c>
      <c r="AF534" s="20" t="s">
        <v>64</v>
      </c>
      <c r="AH534" s="130" t="s">
        <v>64</v>
      </c>
      <c r="AI534" s="130" t="s">
        <v>753</v>
      </c>
      <c r="AJ534" s="130" t="str">
        <f>VLOOKUP(AI534,Codes!$B$2:$C$166,2)</f>
        <v>Arhar</v>
      </c>
    </row>
    <row r="535" spans="1:36" ht="20.100000000000001" customHeight="1" x14ac:dyDescent="0.25">
      <c r="A535" s="1">
        <v>1</v>
      </c>
      <c r="B535" s="89" t="s">
        <v>104</v>
      </c>
      <c r="C535" s="2">
        <v>17179.795462800001</v>
      </c>
      <c r="D535" s="2">
        <v>36592.871092499998</v>
      </c>
      <c r="E535" s="2">
        <v>39859.309350000003</v>
      </c>
      <c r="F535" s="2">
        <v>41693.599999999999</v>
      </c>
      <c r="G535" s="2">
        <v>106790.8791378</v>
      </c>
      <c r="H535" s="2">
        <v>58044.059238600006</v>
      </c>
      <c r="I535" s="2">
        <v>50398.545213000005</v>
      </c>
      <c r="J535" s="2">
        <v>23205.445900000002</v>
      </c>
      <c r="K535" s="2">
        <v>60615.085768199991</v>
      </c>
      <c r="L535" s="2">
        <v>48610.783197900004</v>
      </c>
      <c r="M535" s="2">
        <v>39624.586026600002</v>
      </c>
      <c r="N535" s="2">
        <v>53765.914851461428</v>
      </c>
      <c r="O535" s="2">
        <v>88792.237924774032</v>
      </c>
      <c r="Q535" s="2">
        <v>17179.795462800001</v>
      </c>
      <c r="R535" s="2">
        <v>30404.782281</v>
      </c>
      <c r="S535" s="2">
        <v>32106.258900000001</v>
      </c>
      <c r="T535" s="2">
        <v>23575.610400000001</v>
      </c>
      <c r="U535" s="2">
        <v>40986.198680400004</v>
      </c>
      <c r="V535" s="2">
        <v>41250.493681200001</v>
      </c>
      <c r="W535" s="2">
        <v>37215.341838</v>
      </c>
      <c r="X535" s="2">
        <v>14114.3457</v>
      </c>
      <c r="Y535" s="2">
        <v>36634.637329199999</v>
      </c>
      <c r="Z535" s="2">
        <v>26011.653406199999</v>
      </c>
      <c r="AA535" s="2">
        <v>21100.481513399998</v>
      </c>
      <c r="AB535" s="2">
        <v>24248.756118000001</v>
      </c>
      <c r="AC535" s="2">
        <v>29851.065642000005</v>
      </c>
      <c r="AD535" s="2"/>
      <c r="AE535" s="3">
        <v>1</v>
      </c>
      <c r="AF535" s="125" t="s">
        <v>0</v>
      </c>
      <c r="AH535" s="130" t="s">
        <v>0</v>
      </c>
      <c r="AI535" s="130" t="s">
        <v>753</v>
      </c>
      <c r="AJ535" s="130" t="str">
        <f>VLOOKUP(AI535,Codes!$B$2:$C$166,2)</f>
        <v>Arhar</v>
      </c>
    </row>
    <row r="536" spans="1:36" ht="20.100000000000001" customHeight="1" x14ac:dyDescent="0.25">
      <c r="A536" s="4">
        <v>2</v>
      </c>
      <c r="B536" s="90" t="s">
        <v>105</v>
      </c>
      <c r="C536" s="5">
        <v>235.4</v>
      </c>
      <c r="D536" s="5">
        <v>215.1</v>
      </c>
      <c r="E536" s="5">
        <v>230</v>
      </c>
      <c r="F536" s="5">
        <v>437.57</v>
      </c>
      <c r="G536" s="5">
        <v>277.00000000000006</v>
      </c>
      <c r="H536" s="5">
        <v>353.65</v>
      </c>
      <c r="I536" s="5">
        <v>432.21749999999997</v>
      </c>
      <c r="J536" s="5">
        <v>460.380672</v>
      </c>
      <c r="K536" s="5">
        <v>466.170705</v>
      </c>
      <c r="L536" s="5">
        <v>516.27515940000001</v>
      </c>
      <c r="M536" s="5">
        <v>582.93718895999996</v>
      </c>
      <c r="N536" s="5">
        <v>650.78620000000001</v>
      </c>
      <c r="O536" s="5">
        <v>711</v>
      </c>
      <c r="Q536" s="5">
        <v>235.4</v>
      </c>
      <c r="R536" s="5">
        <v>210.32</v>
      </c>
      <c r="S536" s="5">
        <v>220</v>
      </c>
      <c r="T536" s="5">
        <v>409.64</v>
      </c>
      <c r="U536" s="5">
        <v>243.76000000000005</v>
      </c>
      <c r="V536" s="5">
        <v>282.92</v>
      </c>
      <c r="W536" s="5">
        <v>292.57800000000003</v>
      </c>
      <c r="X536" s="5">
        <v>310.21055999999999</v>
      </c>
      <c r="Y536" s="5">
        <v>313.15283999999997</v>
      </c>
      <c r="Z536" s="5">
        <v>313.15283999999997</v>
      </c>
      <c r="AA536" s="5">
        <v>330.29303999999996</v>
      </c>
      <c r="AB536" s="5">
        <v>347.6</v>
      </c>
      <c r="AC536" s="5">
        <v>347.6</v>
      </c>
      <c r="AD536" s="5"/>
      <c r="AE536" s="6">
        <v>2</v>
      </c>
      <c r="AF536" s="122" t="s">
        <v>1</v>
      </c>
      <c r="AH536" s="130" t="s">
        <v>1</v>
      </c>
      <c r="AI536" s="130" t="s">
        <v>753</v>
      </c>
      <c r="AJ536" s="130" t="str">
        <f>VLOOKUP(AI536,Codes!$B$2:$C$166,2)</f>
        <v>Arhar</v>
      </c>
    </row>
    <row r="537" spans="1:36" ht="20.100000000000001" customHeight="1" x14ac:dyDescent="0.25">
      <c r="A537" s="7">
        <v>3</v>
      </c>
      <c r="B537" s="91" t="s">
        <v>106</v>
      </c>
      <c r="C537" s="8">
        <v>2768.50344</v>
      </c>
      <c r="D537" s="8">
        <v>3118.1774000000005</v>
      </c>
      <c r="E537" s="8">
        <v>3598.34256</v>
      </c>
      <c r="F537" s="8">
        <v>3688.9545000000003</v>
      </c>
      <c r="G537" s="8">
        <v>3765.9103999999993</v>
      </c>
      <c r="H537" s="8">
        <v>3314.3481999999999</v>
      </c>
      <c r="I537" s="8">
        <v>2990.2700799999998</v>
      </c>
      <c r="J537" s="8">
        <v>3257.9338049999997</v>
      </c>
      <c r="K537" s="8">
        <v>3657.9565440000001</v>
      </c>
      <c r="L537" s="8">
        <v>3907.8969198399996</v>
      </c>
      <c r="M537" s="8">
        <v>3906.5792765999995</v>
      </c>
      <c r="N537" s="8">
        <v>4183.1400000000003</v>
      </c>
      <c r="O537" s="8">
        <v>4181.4369999999999</v>
      </c>
      <c r="Q537" s="8">
        <v>2768.50344</v>
      </c>
      <c r="R537" s="8">
        <v>3059.5988800000005</v>
      </c>
      <c r="S537" s="8">
        <v>3493.1452799999997</v>
      </c>
      <c r="T537" s="8">
        <v>3555.0804800000001</v>
      </c>
      <c r="U537" s="8">
        <v>3468.3711999999996</v>
      </c>
      <c r="V537" s="8">
        <v>3041.0183200000001</v>
      </c>
      <c r="W537" s="8">
        <v>2893.7964915439993</v>
      </c>
      <c r="X537" s="8">
        <v>2863.3571987999999</v>
      </c>
      <c r="Y537" s="8">
        <v>3119.7503462399995</v>
      </c>
      <c r="Z537" s="8">
        <v>3200.6079885439995</v>
      </c>
      <c r="AA537" s="8">
        <v>3087.4573329599993</v>
      </c>
      <c r="AB537" s="8">
        <v>3214.4368800000002</v>
      </c>
      <c r="AC537" s="8">
        <v>3257.7915199999993</v>
      </c>
      <c r="AD537" s="8"/>
      <c r="AE537" s="9">
        <v>3</v>
      </c>
      <c r="AF537" s="126" t="s">
        <v>2</v>
      </c>
      <c r="AH537" s="130" t="s">
        <v>2</v>
      </c>
      <c r="AI537" s="130" t="s">
        <v>753</v>
      </c>
      <c r="AJ537" s="130" t="str">
        <f>VLOOKUP(AI537,Codes!$B$2:$C$166,2)</f>
        <v>Arhar</v>
      </c>
    </row>
    <row r="538" spans="1:36" ht="20.100000000000001" customHeight="1" x14ac:dyDescent="0.25">
      <c r="A538" s="4">
        <v>4</v>
      </c>
      <c r="B538" s="90" t="s">
        <v>107</v>
      </c>
      <c r="C538" s="5">
        <v>13709.8776</v>
      </c>
      <c r="D538" s="5">
        <v>16713.464</v>
      </c>
      <c r="E538" s="5">
        <v>13733.388200000001</v>
      </c>
      <c r="F538" s="5">
        <v>11359.516486</v>
      </c>
      <c r="G538" s="5">
        <v>24165.151023599999</v>
      </c>
      <c r="H538" s="5">
        <v>23744.815420200004</v>
      </c>
      <c r="I538" s="5">
        <v>13211.308660903855</v>
      </c>
      <c r="J538" s="5">
        <v>14796.907534317257</v>
      </c>
      <c r="K538" s="5">
        <v>16675.8436103186</v>
      </c>
      <c r="L538" s="5">
        <v>15377.985006779998</v>
      </c>
      <c r="M538" s="5">
        <v>14649.8544059751</v>
      </c>
      <c r="N538" s="5">
        <v>18109.650461685258</v>
      </c>
      <c r="O538" s="5">
        <v>18263.005888000003</v>
      </c>
      <c r="Q538" s="5">
        <v>13709.8776</v>
      </c>
      <c r="R538" s="5">
        <v>15359.235200000001</v>
      </c>
      <c r="S538" s="5">
        <v>11884.5016</v>
      </c>
      <c r="T538" s="5">
        <v>9302.8984</v>
      </c>
      <c r="U538" s="5">
        <v>12104.198640000001</v>
      </c>
      <c r="V538" s="5">
        <v>10813.07108</v>
      </c>
      <c r="W538" s="5">
        <v>9328.2828609599983</v>
      </c>
      <c r="X538" s="5">
        <v>10324.099787840001</v>
      </c>
      <c r="Y538" s="5">
        <v>9180.1659850399992</v>
      </c>
      <c r="Z538" s="5">
        <v>7644.5501712799996</v>
      </c>
      <c r="AA538" s="5">
        <v>6802.8207296399996</v>
      </c>
      <c r="AB538" s="5">
        <v>7927.3472000000002</v>
      </c>
      <c r="AC538" s="5">
        <v>7536.1952000000001</v>
      </c>
      <c r="AD538" s="5"/>
      <c r="AE538" s="6">
        <v>4</v>
      </c>
      <c r="AF538" s="122" t="s">
        <v>3</v>
      </c>
      <c r="AH538" s="130" t="s">
        <v>3</v>
      </c>
      <c r="AI538" s="130" t="s">
        <v>753</v>
      </c>
      <c r="AJ538" s="130" t="str">
        <f>VLOOKUP(AI538,Codes!$B$2:$C$166,2)</f>
        <v>Arhar</v>
      </c>
    </row>
    <row r="539" spans="1:36" ht="20.100000000000001" customHeight="1" x14ac:dyDescent="0.25">
      <c r="A539" s="7">
        <v>5</v>
      </c>
      <c r="B539" s="91" t="s">
        <v>124</v>
      </c>
      <c r="C539" s="8">
        <v>9658.8179999999993</v>
      </c>
      <c r="D539" s="8">
        <v>12920</v>
      </c>
      <c r="E539" s="8">
        <v>12682.488000000001</v>
      </c>
      <c r="F539" s="8">
        <v>17241.379999999997</v>
      </c>
      <c r="G539" s="8">
        <v>19588.59</v>
      </c>
      <c r="H539" s="8">
        <v>29731.68</v>
      </c>
      <c r="I539" s="8">
        <v>13724.690884099999</v>
      </c>
      <c r="J539" s="8">
        <v>13059.761759999999</v>
      </c>
      <c r="K539" s="8">
        <v>14409.623279999998</v>
      </c>
      <c r="L539" s="8">
        <v>12568.8663576</v>
      </c>
      <c r="M539" s="8">
        <v>12207.212539199998</v>
      </c>
      <c r="N539" s="8">
        <v>12777.69</v>
      </c>
      <c r="O539" s="8">
        <v>12775.567499999999</v>
      </c>
      <c r="Q539" s="8">
        <v>9658.8179999999993</v>
      </c>
      <c r="R539" s="8">
        <v>13332.470999999998</v>
      </c>
      <c r="S539" s="8">
        <v>12878.423999999999</v>
      </c>
      <c r="T539" s="8">
        <v>13951.625999999998</v>
      </c>
      <c r="U539" s="8">
        <v>12176.715</v>
      </c>
      <c r="V539" s="8">
        <v>16345.691999999999</v>
      </c>
      <c r="W539" s="8">
        <v>14316.394976699999</v>
      </c>
      <c r="X539" s="8">
        <v>13379.691888000001</v>
      </c>
      <c r="Y539" s="8">
        <v>13261.672689599998</v>
      </c>
      <c r="Z539" s="8">
        <v>11215.2250728</v>
      </c>
      <c r="AA539" s="8">
        <v>10292.238331199998</v>
      </c>
      <c r="AB539" s="8">
        <v>11371.8135</v>
      </c>
      <c r="AC539" s="8">
        <v>8564.9775000000009</v>
      </c>
      <c r="AD539" s="8"/>
      <c r="AE539" s="9">
        <v>5</v>
      </c>
      <c r="AF539" s="126" t="s">
        <v>185</v>
      </c>
      <c r="AH539" s="130" t="s">
        <v>185</v>
      </c>
      <c r="AI539" s="130" t="s">
        <v>753</v>
      </c>
      <c r="AJ539" s="130" t="str">
        <f>VLOOKUP(AI539,Codes!$B$2:$C$166,2)</f>
        <v>Arhar</v>
      </c>
    </row>
    <row r="540" spans="1:36" ht="20.100000000000001" customHeight="1" x14ac:dyDescent="0.25">
      <c r="A540" s="4">
        <v>6</v>
      </c>
      <c r="B540" s="90" t="s">
        <v>108</v>
      </c>
      <c r="C540" s="5">
        <v>0</v>
      </c>
      <c r="D540" s="5">
        <v>0</v>
      </c>
      <c r="E540" s="5">
        <v>0</v>
      </c>
      <c r="F540" s="5">
        <v>0</v>
      </c>
      <c r="G540" s="5">
        <v>0</v>
      </c>
      <c r="H540" s="5">
        <v>0</v>
      </c>
      <c r="I540" s="5">
        <v>0</v>
      </c>
      <c r="J540" s="5">
        <v>0</v>
      </c>
      <c r="K540" s="5">
        <v>0</v>
      </c>
      <c r="L540" s="5">
        <v>0</v>
      </c>
      <c r="M540" s="5">
        <v>0</v>
      </c>
      <c r="N540" s="5">
        <v>0</v>
      </c>
      <c r="O540" s="5">
        <v>0</v>
      </c>
      <c r="Q540" s="5">
        <v>0</v>
      </c>
      <c r="R540" s="5">
        <v>0</v>
      </c>
      <c r="S540" s="5">
        <v>0</v>
      </c>
      <c r="T540" s="5">
        <v>0</v>
      </c>
      <c r="U540" s="5">
        <v>0</v>
      </c>
      <c r="V540" s="5">
        <v>0</v>
      </c>
      <c r="W540" s="5">
        <v>0</v>
      </c>
      <c r="X540" s="5">
        <v>0</v>
      </c>
      <c r="Y540" s="5">
        <v>0</v>
      </c>
      <c r="Z540" s="5">
        <v>0</v>
      </c>
      <c r="AA540" s="5">
        <v>0</v>
      </c>
      <c r="AB540" s="5">
        <v>0</v>
      </c>
      <c r="AC540" s="5">
        <v>0</v>
      </c>
      <c r="AD540" s="5"/>
      <c r="AE540" s="6">
        <v>6</v>
      </c>
      <c r="AF540" s="122" t="s">
        <v>4</v>
      </c>
      <c r="AH540" s="130" t="s">
        <v>4</v>
      </c>
      <c r="AI540" s="130" t="s">
        <v>753</v>
      </c>
      <c r="AJ540" s="130" t="str">
        <f>VLOOKUP(AI540,Codes!$B$2:$C$166,2)</f>
        <v>Arhar</v>
      </c>
    </row>
    <row r="541" spans="1:36" ht="20.100000000000001" customHeight="1" x14ac:dyDescent="0.25">
      <c r="A541" s="7">
        <v>7</v>
      </c>
      <c r="B541" s="91" t="s">
        <v>109</v>
      </c>
      <c r="C541" s="8">
        <v>82954.460000000006</v>
      </c>
      <c r="D541" s="8">
        <v>104951.7</v>
      </c>
      <c r="E541" s="8">
        <v>79006.179999999993</v>
      </c>
      <c r="F541" s="8">
        <v>116188.7</v>
      </c>
      <c r="G541" s="8">
        <v>188372.82054399996</v>
      </c>
      <c r="H541" s="8">
        <v>274892.66486542445</v>
      </c>
      <c r="I541" s="8">
        <v>148930.4926043</v>
      </c>
      <c r="J541" s="8">
        <v>149304.91759949998</v>
      </c>
      <c r="K541" s="8">
        <v>118727.15338199999</v>
      </c>
      <c r="L541" s="8">
        <v>178316.04246557402</v>
      </c>
      <c r="M541" s="8">
        <v>160666.54773850797</v>
      </c>
      <c r="N541" s="8">
        <v>183811.33400787192</v>
      </c>
      <c r="O541" s="8">
        <v>230217.12361700003</v>
      </c>
      <c r="Q541" s="8">
        <v>82954.460000000006</v>
      </c>
      <c r="R541" s="8">
        <v>87150.6</v>
      </c>
      <c r="S541" s="8">
        <v>67461.02</v>
      </c>
      <c r="T541" s="8">
        <v>75853.3</v>
      </c>
      <c r="U541" s="8">
        <v>83141.414175999991</v>
      </c>
      <c r="V541" s="8">
        <v>129434.78</v>
      </c>
      <c r="W541" s="8">
        <v>108729.41133999999</v>
      </c>
      <c r="X541" s="8">
        <v>99257.803436999995</v>
      </c>
      <c r="Y541" s="8">
        <v>68037.408246000006</v>
      </c>
      <c r="Z541" s="8">
        <v>92266.572621600018</v>
      </c>
      <c r="AA541" s="8">
        <v>94001.682967200002</v>
      </c>
      <c r="AB541" s="8">
        <v>91508.13</v>
      </c>
      <c r="AC541" s="8">
        <v>85333.348599999998</v>
      </c>
      <c r="AD541" s="8"/>
      <c r="AE541" s="9">
        <v>7</v>
      </c>
      <c r="AF541" s="126" t="s">
        <v>5</v>
      </c>
      <c r="AH541" s="130" t="s">
        <v>5</v>
      </c>
      <c r="AI541" s="130" t="s">
        <v>753</v>
      </c>
      <c r="AJ541" s="130" t="str">
        <f>VLOOKUP(AI541,Codes!$B$2:$C$166,2)</f>
        <v>Arhar</v>
      </c>
    </row>
    <row r="542" spans="1:36" ht="20.100000000000001" customHeight="1" x14ac:dyDescent="0.25">
      <c r="A542" s="4">
        <v>8</v>
      </c>
      <c r="B542" s="90" t="s">
        <v>129</v>
      </c>
      <c r="C542" s="5">
        <v>5883.57042</v>
      </c>
      <c r="D542" s="5">
        <v>6237.2479999999996</v>
      </c>
      <c r="E542" s="5">
        <v>4777.2174999999997</v>
      </c>
      <c r="F542" s="5">
        <v>3008.4916200000002</v>
      </c>
      <c r="G542" s="5">
        <v>2505.63</v>
      </c>
      <c r="H542" s="5">
        <v>6565</v>
      </c>
      <c r="I542" s="5">
        <v>1867.2948168200001</v>
      </c>
      <c r="J542" s="5">
        <v>1177.626505125</v>
      </c>
      <c r="K542" s="5">
        <v>788.40884640000002</v>
      </c>
      <c r="L542" s="5">
        <v>771.96837797619037</v>
      </c>
      <c r="M542" s="5">
        <v>1030.0530123399999</v>
      </c>
      <c r="N542" s="5">
        <v>341.29061999999999</v>
      </c>
      <c r="O542" s="5">
        <v>1212.6500000000001</v>
      </c>
      <c r="Q542" s="5">
        <v>5883.57042</v>
      </c>
      <c r="R542" s="5">
        <v>5301.6788399999996</v>
      </c>
      <c r="S542" s="5">
        <v>3556.0041000000001</v>
      </c>
      <c r="T542" s="5">
        <v>2165.9297700000002</v>
      </c>
      <c r="U542" s="5">
        <v>1616.3655000000001</v>
      </c>
      <c r="V542" s="5">
        <v>4202.5502999999999</v>
      </c>
      <c r="W542" s="5">
        <v>1453.9854218700002</v>
      </c>
      <c r="X542" s="5">
        <v>743.81907579000006</v>
      </c>
      <c r="Y542" s="5">
        <v>401.89311792000007</v>
      </c>
      <c r="Z542" s="5">
        <v>331.35492749999997</v>
      </c>
      <c r="AA542" s="5">
        <v>439.05336076500004</v>
      </c>
      <c r="AB542" s="5">
        <v>145.47289499999999</v>
      </c>
      <c r="AC542" s="5">
        <v>510.77149800000007</v>
      </c>
      <c r="AD542" s="5"/>
      <c r="AE542" s="6">
        <v>8</v>
      </c>
      <c r="AF542" s="122" t="s">
        <v>6</v>
      </c>
      <c r="AH542" s="130" t="s">
        <v>6</v>
      </c>
      <c r="AI542" s="130" t="s">
        <v>753</v>
      </c>
      <c r="AJ542" s="130" t="str">
        <f>VLOOKUP(AI542,Codes!$B$2:$C$166,2)</f>
        <v>Arhar</v>
      </c>
    </row>
    <row r="543" spans="1:36" ht="20.100000000000001" customHeight="1" x14ac:dyDescent="0.25">
      <c r="A543" s="7">
        <v>9</v>
      </c>
      <c r="B543" s="91" t="s">
        <v>110</v>
      </c>
      <c r="C543" s="8">
        <v>5.8883760000000009</v>
      </c>
      <c r="D543" s="8">
        <v>8.6205824639999999</v>
      </c>
      <c r="E543" s="8">
        <v>9.0974400000000006</v>
      </c>
      <c r="F543" s="8">
        <v>12.34514898305085</v>
      </c>
      <c r="G543" s="8">
        <v>18.955500000000001</v>
      </c>
      <c r="H543" s="8">
        <v>20.1312</v>
      </c>
      <c r="I543" s="8">
        <v>16.881779250000001</v>
      </c>
      <c r="J543" s="8">
        <v>17.763141900000001</v>
      </c>
      <c r="K543" s="8">
        <v>44.299254999999995</v>
      </c>
      <c r="L543" s="8">
        <v>6.8615929906542057</v>
      </c>
      <c r="M543" s="8">
        <v>13.301137499999999</v>
      </c>
      <c r="N543" s="8">
        <v>10.508800000000001</v>
      </c>
      <c r="O543" s="8">
        <v>13.733951000000001</v>
      </c>
      <c r="Q543" s="8">
        <v>5.8883760000000009</v>
      </c>
      <c r="R543" s="8">
        <v>7.8511680000000004</v>
      </c>
      <c r="S543" s="8">
        <v>7.8511680000000004</v>
      </c>
      <c r="T543" s="8">
        <v>9.8139600000000016</v>
      </c>
      <c r="U543" s="8">
        <v>14.720940000000001</v>
      </c>
      <c r="V543" s="8">
        <v>17.665127999999999</v>
      </c>
      <c r="W543" s="8">
        <v>22.567201019999999</v>
      </c>
      <c r="X543" s="8">
        <v>24.525086040000001</v>
      </c>
      <c r="Y543" s="8">
        <v>49.118869799999999</v>
      </c>
      <c r="Z543" s="8">
        <v>6.8697720000000002</v>
      </c>
      <c r="AA543" s="8">
        <v>12.880822499999999</v>
      </c>
      <c r="AB543" s="8">
        <v>9.8139600000000016</v>
      </c>
      <c r="AC543" s="8">
        <v>9.8139600000000016</v>
      </c>
      <c r="AD543" s="8"/>
      <c r="AE543" s="9">
        <v>9</v>
      </c>
      <c r="AF543" s="126" t="s">
        <v>7</v>
      </c>
      <c r="AH543" s="130" t="s">
        <v>7</v>
      </c>
      <c r="AI543" s="130" t="s">
        <v>753</v>
      </c>
      <c r="AJ543" s="130" t="str">
        <f>VLOOKUP(AI543,Codes!$B$2:$C$166,2)</f>
        <v>Arhar</v>
      </c>
    </row>
    <row r="544" spans="1:36" ht="20.100000000000001" customHeight="1" x14ac:dyDescent="0.25">
      <c r="A544" s="4">
        <v>10</v>
      </c>
      <c r="B544" s="90" t="s">
        <v>445</v>
      </c>
      <c r="C544" s="5">
        <v>0</v>
      </c>
      <c r="D544" s="5">
        <v>0</v>
      </c>
      <c r="E544" s="5">
        <v>0</v>
      </c>
      <c r="F544" s="5">
        <v>0</v>
      </c>
      <c r="G544" s="5">
        <v>0</v>
      </c>
      <c r="H544" s="5">
        <v>0</v>
      </c>
      <c r="I544" s="5">
        <v>0</v>
      </c>
      <c r="J544" s="5">
        <v>0</v>
      </c>
      <c r="K544" s="5">
        <v>0</v>
      </c>
      <c r="L544" s="5">
        <v>0</v>
      </c>
      <c r="M544" s="5">
        <v>0</v>
      </c>
      <c r="N544" s="5">
        <v>0</v>
      </c>
      <c r="O544" s="5">
        <v>0</v>
      </c>
      <c r="Q544" s="5">
        <v>0</v>
      </c>
      <c r="R544" s="5">
        <v>0</v>
      </c>
      <c r="S544" s="5">
        <v>0</v>
      </c>
      <c r="T544" s="5">
        <v>0</v>
      </c>
      <c r="U544" s="5">
        <v>0</v>
      </c>
      <c r="V544" s="5">
        <v>0</v>
      </c>
      <c r="W544" s="5">
        <v>0</v>
      </c>
      <c r="X544" s="5">
        <v>0</v>
      </c>
      <c r="Y544" s="5">
        <v>0</v>
      </c>
      <c r="Z544" s="5">
        <v>0</v>
      </c>
      <c r="AA544" s="5">
        <v>0</v>
      </c>
      <c r="AB544" s="5">
        <v>0</v>
      </c>
      <c r="AC544" s="5">
        <v>0</v>
      </c>
      <c r="AD544" s="5"/>
      <c r="AE544" s="6">
        <v>10</v>
      </c>
      <c r="AF544" s="122" t="s">
        <v>8</v>
      </c>
      <c r="AH544" s="130" t="s">
        <v>8</v>
      </c>
      <c r="AI544" s="130" t="s">
        <v>753</v>
      </c>
      <c r="AJ544" s="130" t="str">
        <f>VLOOKUP(AI544,Codes!$B$2:$C$166,2)</f>
        <v>Arhar</v>
      </c>
    </row>
    <row r="545" spans="1:36" ht="20.100000000000001" customHeight="1" x14ac:dyDescent="0.25">
      <c r="A545" s="7">
        <v>11</v>
      </c>
      <c r="B545" s="91" t="s">
        <v>123</v>
      </c>
      <c r="C545" s="8">
        <v>37852.5</v>
      </c>
      <c r="D545" s="8">
        <v>78936</v>
      </c>
      <c r="E545" s="8">
        <v>87024.63</v>
      </c>
      <c r="F545" s="8">
        <v>91880.684664406799</v>
      </c>
      <c r="G545" s="8">
        <v>123680.48248677966</v>
      </c>
      <c r="H545" s="8">
        <v>153497.45411237286</v>
      </c>
      <c r="I545" s="8">
        <v>146657.98224000004</v>
      </c>
      <c r="J545" s="8">
        <v>145414.219392</v>
      </c>
      <c r="K545" s="8">
        <v>168195.74165520002</v>
      </c>
      <c r="L545" s="8">
        <v>202314.42837119999</v>
      </c>
      <c r="M545" s="8">
        <v>222935.76570212</v>
      </c>
      <c r="N545" s="8">
        <v>163918.658</v>
      </c>
      <c r="O545" s="8">
        <v>168695.86800000002</v>
      </c>
      <c r="Q545" s="8">
        <v>37852.5</v>
      </c>
      <c r="R545" s="8">
        <v>74382</v>
      </c>
      <c r="S545" s="8">
        <v>75392.625</v>
      </c>
      <c r="T545" s="8">
        <v>73323.600000000006</v>
      </c>
      <c r="U545" s="8">
        <v>65442.93</v>
      </c>
      <c r="V545" s="8">
        <v>86646.577499999999</v>
      </c>
      <c r="W545" s="8">
        <v>81661.831020000012</v>
      </c>
      <c r="X545" s="8">
        <v>86095.900800000003</v>
      </c>
      <c r="Y545" s="8">
        <v>88797.493259999988</v>
      </c>
      <c r="Z545" s="8">
        <v>95502.430800000002</v>
      </c>
      <c r="AA545" s="8">
        <v>105236.7233925</v>
      </c>
      <c r="AB545" s="8">
        <v>77369.774999999994</v>
      </c>
      <c r="AC545" s="8">
        <v>79604.175000000003</v>
      </c>
      <c r="AD545" s="8"/>
      <c r="AE545" s="9">
        <v>11</v>
      </c>
      <c r="AF545" s="126" t="s">
        <v>65</v>
      </c>
      <c r="AH545" s="130" t="s">
        <v>65</v>
      </c>
      <c r="AI545" s="130" t="s">
        <v>753</v>
      </c>
      <c r="AJ545" s="130" t="str">
        <f>VLOOKUP(AI545,Codes!$B$2:$C$166,2)</f>
        <v>Arhar</v>
      </c>
    </row>
    <row r="546" spans="1:36" ht="20.100000000000001" customHeight="1" x14ac:dyDescent="0.25">
      <c r="A546" s="4">
        <v>12</v>
      </c>
      <c r="B546" s="90" t="s">
        <v>128</v>
      </c>
      <c r="C546" s="5">
        <v>118565.22</v>
      </c>
      <c r="D546" s="5">
        <v>149329.52100000001</v>
      </c>
      <c r="E546" s="5">
        <v>235973.3915</v>
      </c>
      <c r="F546" s="5">
        <v>268000.4276</v>
      </c>
      <c r="G546" s="5">
        <v>200985.84</v>
      </c>
      <c r="H546" s="5">
        <v>396190.73071199999</v>
      </c>
      <c r="I546" s="5">
        <v>331537.23267</v>
      </c>
      <c r="J546" s="5">
        <v>478208.88848249993</v>
      </c>
      <c r="K546" s="5">
        <v>536368.96710000001</v>
      </c>
      <c r="L546" s="5">
        <v>774250.31376000005</v>
      </c>
      <c r="M546" s="5">
        <v>651536.41139999998</v>
      </c>
      <c r="N546" s="5">
        <v>630297.14</v>
      </c>
      <c r="O546" s="5">
        <v>999399.35580000002</v>
      </c>
      <c r="Q546" s="5">
        <v>118565.22</v>
      </c>
      <c r="R546" s="5">
        <v>122684.859</v>
      </c>
      <c r="S546" s="5">
        <v>196774.7243</v>
      </c>
      <c r="T546" s="5">
        <v>158768.54255000001</v>
      </c>
      <c r="U546" s="5">
        <v>81053.06</v>
      </c>
      <c r="V546" s="5">
        <v>304404.84822300001</v>
      </c>
      <c r="W546" s="5">
        <v>255315.38061749999</v>
      </c>
      <c r="X546" s="5">
        <v>317381.35939649993</v>
      </c>
      <c r="Y546" s="5">
        <v>377233.33365000004</v>
      </c>
      <c r="Z546" s="5">
        <v>414619.55997</v>
      </c>
      <c r="AA546" s="5">
        <v>383445.95022</v>
      </c>
      <c r="AB546" s="5">
        <v>286438.8346</v>
      </c>
      <c r="AC546" s="5">
        <v>341514.72379999998</v>
      </c>
      <c r="AD546" s="5"/>
      <c r="AE546" s="6">
        <v>12</v>
      </c>
      <c r="AF546" s="122" t="s">
        <v>9</v>
      </c>
      <c r="AH546" s="130" t="s">
        <v>9</v>
      </c>
      <c r="AI546" s="130" t="s">
        <v>753</v>
      </c>
      <c r="AJ546" s="130" t="str">
        <f>VLOOKUP(AI546,Codes!$B$2:$C$166,2)</f>
        <v>Arhar</v>
      </c>
    </row>
    <row r="547" spans="1:36" ht="20.100000000000001" customHeight="1" x14ac:dyDescent="0.25">
      <c r="A547" s="7">
        <v>13</v>
      </c>
      <c r="B547" s="91" t="s">
        <v>459</v>
      </c>
      <c r="C547" s="8">
        <v>1030.0074199999999</v>
      </c>
      <c r="D547" s="8">
        <v>788.71589999999992</v>
      </c>
      <c r="E547" s="8">
        <v>620</v>
      </c>
      <c r="F547" s="8">
        <v>1082.675</v>
      </c>
      <c r="G547" s="8">
        <v>1050.125</v>
      </c>
      <c r="H547" s="8">
        <v>201.95649585921328</v>
      </c>
      <c r="I547" s="8">
        <v>234.58846320000001</v>
      </c>
      <c r="J547" s="8">
        <v>323.23779583199996</v>
      </c>
      <c r="K547" s="8">
        <v>379.27314264</v>
      </c>
      <c r="L547" s="8">
        <v>266.33969265780001</v>
      </c>
      <c r="M547" s="8">
        <v>240.56635995311916</v>
      </c>
      <c r="N547" s="8">
        <v>185.84815710280375</v>
      </c>
      <c r="O547" s="8">
        <v>253.42932000000002</v>
      </c>
      <c r="Q547" s="8">
        <v>1030.0074199999999</v>
      </c>
      <c r="R547" s="8">
        <v>676.4120999999999</v>
      </c>
      <c r="S547" s="8">
        <v>286.31200000000001</v>
      </c>
      <c r="T547" s="8">
        <v>499.97233</v>
      </c>
      <c r="U547" s="8">
        <v>484.94094999999999</v>
      </c>
      <c r="V547" s="8">
        <v>99.49342</v>
      </c>
      <c r="W547" s="8">
        <v>115.5698388</v>
      </c>
      <c r="X547" s="8">
        <v>159.24286918800001</v>
      </c>
      <c r="Y547" s="8">
        <v>186.84864275999999</v>
      </c>
      <c r="Z547" s="8">
        <v>118.47841083000002</v>
      </c>
      <c r="AA547" s="8">
        <v>107.01340468000001</v>
      </c>
      <c r="AB547" s="8">
        <v>78.735799999999998</v>
      </c>
      <c r="AC547" s="8">
        <v>107.36699999999999</v>
      </c>
      <c r="AD547" s="8"/>
      <c r="AE547" s="9">
        <v>13</v>
      </c>
      <c r="AF547" s="126" t="s">
        <v>10</v>
      </c>
      <c r="AH547" s="130" t="s">
        <v>10</v>
      </c>
      <c r="AI547" s="130" t="s">
        <v>753</v>
      </c>
      <c r="AJ547" s="130" t="str">
        <f>VLOOKUP(AI547,Codes!$B$2:$C$166,2)</f>
        <v>Arhar</v>
      </c>
    </row>
    <row r="548" spans="1:36" ht="20.100000000000001" customHeight="1" x14ac:dyDescent="0.25">
      <c r="A548" s="4">
        <v>14</v>
      </c>
      <c r="B548" s="90" t="s">
        <v>111</v>
      </c>
      <c r="C548" s="5">
        <v>108474.2076429</v>
      </c>
      <c r="D548" s="5">
        <v>116769.87269999999</v>
      </c>
      <c r="E548" s="5">
        <v>147358.20000000001</v>
      </c>
      <c r="F548" s="5">
        <v>289890.3</v>
      </c>
      <c r="G548" s="5">
        <v>555508.70198999997</v>
      </c>
      <c r="H548" s="5">
        <v>516883.51259999996</v>
      </c>
      <c r="I548" s="5">
        <v>431078.2</v>
      </c>
      <c r="J548" s="5">
        <v>94369.692599999995</v>
      </c>
      <c r="K548" s="5">
        <v>147457.9743</v>
      </c>
      <c r="L548" s="5">
        <v>168684.78284999999</v>
      </c>
      <c r="M548" s="5">
        <v>113560.2</v>
      </c>
      <c r="N548" s="5">
        <v>85317.505000000005</v>
      </c>
      <c r="O548" s="5">
        <v>122830.3094002123</v>
      </c>
      <c r="Q548" s="5">
        <v>108474.2076429</v>
      </c>
      <c r="R548" s="5">
        <v>112574.01869999999</v>
      </c>
      <c r="S548" s="5">
        <v>106480.2684</v>
      </c>
      <c r="T548" s="5">
        <v>163889.8107</v>
      </c>
      <c r="U548" s="5">
        <v>200387.81496393</v>
      </c>
      <c r="V548" s="5">
        <v>250721.10198134999</v>
      </c>
      <c r="W548" s="5">
        <v>269087.18430000002</v>
      </c>
      <c r="X548" s="5">
        <v>57793.769292599995</v>
      </c>
      <c r="Y548" s="5">
        <v>88085.802033899992</v>
      </c>
      <c r="Z548" s="5">
        <v>91661.229841499997</v>
      </c>
      <c r="AA548" s="5">
        <v>60905.430630000003</v>
      </c>
      <c r="AB548" s="5">
        <v>40568.340812999995</v>
      </c>
      <c r="AC548" s="5">
        <v>43996.877165999998</v>
      </c>
      <c r="AD548" s="5"/>
      <c r="AE548" s="6">
        <v>14</v>
      </c>
      <c r="AF548" s="122" t="s">
        <v>11</v>
      </c>
      <c r="AH548" s="130" t="s">
        <v>11</v>
      </c>
      <c r="AI548" s="130" t="s">
        <v>753</v>
      </c>
      <c r="AJ548" s="130" t="str">
        <f>VLOOKUP(AI548,Codes!$B$2:$C$166,2)</f>
        <v>Arhar</v>
      </c>
    </row>
    <row r="549" spans="1:36" ht="20.100000000000001" customHeight="1" x14ac:dyDescent="0.25">
      <c r="A549" s="7">
        <v>15</v>
      </c>
      <c r="B549" s="91" t="s">
        <v>458</v>
      </c>
      <c r="C549" s="8">
        <v>269584.95199999999</v>
      </c>
      <c r="D549" s="8">
        <v>364975.37579999998</v>
      </c>
      <c r="E549" s="8">
        <v>413436.73139999999</v>
      </c>
      <c r="F549" s="8">
        <v>338723.7942</v>
      </c>
      <c r="G549" s="8">
        <v>425206.62121499999</v>
      </c>
      <c r="H549" s="8">
        <v>935339.86879283981</v>
      </c>
      <c r="I549" s="8">
        <v>458966.74167206994</v>
      </c>
      <c r="J549" s="8">
        <v>344858.17169664794</v>
      </c>
      <c r="K549" s="8">
        <v>544765.84324215003</v>
      </c>
      <c r="L549" s="8">
        <v>729198.44927648408</v>
      </c>
      <c r="M549" s="8">
        <v>826125.7051782799</v>
      </c>
      <c r="N549" s="8">
        <v>547485.08225865779</v>
      </c>
      <c r="O549" s="8">
        <v>771421.31608870358</v>
      </c>
      <c r="Q549" s="8">
        <v>269584.95199999999</v>
      </c>
      <c r="R549" s="8">
        <v>298988.592</v>
      </c>
      <c r="S549" s="8">
        <v>320035.408</v>
      </c>
      <c r="T549" s="8">
        <v>224705.712</v>
      </c>
      <c r="U549" s="8">
        <v>172289.8548</v>
      </c>
      <c r="V549" s="8">
        <v>462953.08159967995</v>
      </c>
      <c r="W549" s="8">
        <v>349066.48840559996</v>
      </c>
      <c r="X549" s="8">
        <v>258280.36047295999</v>
      </c>
      <c r="Y549" s="8">
        <v>335609.58757200005</v>
      </c>
      <c r="Z549" s="8">
        <v>410886.10632608004</v>
      </c>
      <c r="AA549" s="8">
        <v>430585.10899039998</v>
      </c>
      <c r="AB549" s="8">
        <v>286406.92920000001</v>
      </c>
      <c r="AC549" s="8">
        <v>276332.31359999999</v>
      </c>
      <c r="AD549" s="8"/>
      <c r="AE549" s="9">
        <v>15</v>
      </c>
      <c r="AF549" s="126" t="s">
        <v>12</v>
      </c>
      <c r="AH549" s="130" t="s">
        <v>12</v>
      </c>
      <c r="AI549" s="130" t="s">
        <v>753</v>
      </c>
      <c r="AJ549" s="130" t="str">
        <f>VLOOKUP(AI549,Codes!$B$2:$C$166,2)</f>
        <v>Arhar</v>
      </c>
    </row>
    <row r="550" spans="1:36" ht="20.100000000000001" customHeight="1" x14ac:dyDescent="0.25">
      <c r="A550" s="4">
        <v>16</v>
      </c>
      <c r="B550" s="90" t="s">
        <v>112</v>
      </c>
      <c r="C550" s="5">
        <v>0</v>
      </c>
      <c r="D550" s="5">
        <v>0</v>
      </c>
      <c r="E550" s="5">
        <v>0</v>
      </c>
      <c r="F550" s="5">
        <v>0</v>
      </c>
      <c r="G550" s="5">
        <v>0</v>
      </c>
      <c r="H550" s="5">
        <v>411.72541699999999</v>
      </c>
      <c r="I550" s="5">
        <v>261.17074745600002</v>
      </c>
      <c r="J550" s="5">
        <v>246.32313231000001</v>
      </c>
      <c r="K550" s="5">
        <v>255.19098317720008</v>
      </c>
      <c r="L550" s="5">
        <v>352.4857657440001</v>
      </c>
      <c r="M550" s="5">
        <v>357.50039952000009</v>
      </c>
      <c r="N550" s="5">
        <v>365.12673599999994</v>
      </c>
      <c r="O550" s="5">
        <v>354.20662599999991</v>
      </c>
      <c r="Q550" s="5">
        <v>0</v>
      </c>
      <c r="R550" s="5">
        <v>0</v>
      </c>
      <c r="S550" s="5">
        <v>0</v>
      </c>
      <c r="T550" s="5">
        <v>0</v>
      </c>
      <c r="U550" s="5">
        <v>0</v>
      </c>
      <c r="V550" s="5">
        <v>227.34700000000001</v>
      </c>
      <c r="W550" s="5">
        <v>223.60509200000001</v>
      </c>
      <c r="X550" s="5">
        <v>208.39520499999998</v>
      </c>
      <c r="Y550" s="5">
        <v>170.35446139999999</v>
      </c>
      <c r="Z550" s="5">
        <v>212.468816</v>
      </c>
      <c r="AA550" s="5">
        <v>201.29527000000002</v>
      </c>
      <c r="AB550" s="5">
        <v>193.804</v>
      </c>
      <c r="AC550" s="5">
        <v>141.626</v>
      </c>
      <c r="AD550" s="5"/>
      <c r="AE550" s="6">
        <v>16</v>
      </c>
      <c r="AF550" s="122" t="s">
        <v>13</v>
      </c>
      <c r="AH550" s="130" t="s">
        <v>13</v>
      </c>
      <c r="AI550" s="130" t="s">
        <v>753</v>
      </c>
      <c r="AJ550" s="130" t="str">
        <f>VLOOKUP(AI550,Codes!$B$2:$C$166,2)</f>
        <v>Arhar</v>
      </c>
    </row>
    <row r="551" spans="1:36" ht="20.100000000000001" customHeight="1" x14ac:dyDescent="0.25">
      <c r="A551" s="7">
        <v>17</v>
      </c>
      <c r="B551" s="91" t="s">
        <v>113</v>
      </c>
      <c r="C551" s="8">
        <v>269.98194000000001</v>
      </c>
      <c r="D551" s="8">
        <v>360.80590000000007</v>
      </c>
      <c r="E551" s="8">
        <v>428.81409999999994</v>
      </c>
      <c r="F551" s="8">
        <v>444.31985000000003</v>
      </c>
      <c r="G551" s="8">
        <v>503.43960000000004</v>
      </c>
      <c r="H551" s="8">
        <v>571.55039999999997</v>
      </c>
      <c r="I551" s="8">
        <v>608.78527569999994</v>
      </c>
      <c r="J551" s="8">
        <v>678.3323183</v>
      </c>
      <c r="K551" s="8">
        <v>716.14891479999994</v>
      </c>
      <c r="L551" s="8">
        <v>778.36842047638243</v>
      </c>
      <c r="M551" s="8">
        <v>847.4039907695269</v>
      </c>
      <c r="N551" s="8">
        <v>932.55014480088971</v>
      </c>
      <c r="O551" s="8">
        <v>1237.9553673816481</v>
      </c>
      <c r="Q551" s="8">
        <v>269.98194000000001</v>
      </c>
      <c r="R551" s="8">
        <v>266.75740000000002</v>
      </c>
      <c r="S551" s="8">
        <v>419.19019999999995</v>
      </c>
      <c r="T551" s="8">
        <v>429.45010000000002</v>
      </c>
      <c r="U551" s="8">
        <v>437.65802000000002</v>
      </c>
      <c r="V551" s="8">
        <v>445.57279999999997</v>
      </c>
      <c r="W551" s="8">
        <v>447.18800140000002</v>
      </c>
      <c r="X551" s="8">
        <v>449.08608290000006</v>
      </c>
      <c r="Y551" s="8">
        <v>448.98494959999994</v>
      </c>
      <c r="Z551" s="8">
        <v>453.80358491999999</v>
      </c>
      <c r="AA551" s="8">
        <v>455.99685840000001</v>
      </c>
      <c r="AB551" s="8">
        <v>463.16120000000001</v>
      </c>
      <c r="AC551" s="8">
        <v>463.16120000000001</v>
      </c>
      <c r="AD551" s="8"/>
      <c r="AE551" s="9">
        <v>17</v>
      </c>
      <c r="AF551" s="126" t="s">
        <v>14</v>
      </c>
      <c r="AH551" s="130" t="s">
        <v>14</v>
      </c>
      <c r="AI551" s="130" t="s">
        <v>753</v>
      </c>
      <c r="AJ551" s="130" t="str">
        <f>VLOOKUP(AI551,Codes!$B$2:$C$166,2)</f>
        <v>Arhar</v>
      </c>
    </row>
    <row r="552" spans="1:36" ht="20.100000000000001" customHeight="1" x14ac:dyDescent="0.25">
      <c r="A552" s="4">
        <v>18</v>
      </c>
      <c r="B552" s="90" t="s">
        <v>114</v>
      </c>
      <c r="C552" s="5">
        <v>46.86</v>
      </c>
      <c r="D552" s="5">
        <v>55.212300000000006</v>
      </c>
      <c r="E552" s="5">
        <v>68.25</v>
      </c>
      <c r="F552" s="5">
        <v>77.745000000000005</v>
      </c>
      <c r="G552" s="5">
        <v>90.222499999999997</v>
      </c>
      <c r="H552" s="5">
        <v>119.73</v>
      </c>
      <c r="I552" s="5">
        <v>96.447000000000003</v>
      </c>
      <c r="J552" s="5">
        <v>129.42099999999999</v>
      </c>
      <c r="K552" s="5">
        <v>124.17775999999999</v>
      </c>
      <c r="L552" s="5">
        <v>164.36739999999998</v>
      </c>
      <c r="M552" s="5">
        <v>140.66808</v>
      </c>
      <c r="N552" s="5">
        <v>137.88</v>
      </c>
      <c r="O552" s="5">
        <v>80.430000000000007</v>
      </c>
      <c r="Q552" s="5">
        <v>46.86</v>
      </c>
      <c r="R552" s="5">
        <v>46.86</v>
      </c>
      <c r="S552" s="5">
        <v>55.38</v>
      </c>
      <c r="T552" s="5">
        <v>62.196000000000005</v>
      </c>
      <c r="U552" s="5">
        <v>71</v>
      </c>
      <c r="V552" s="5">
        <v>87.187999999999988</v>
      </c>
      <c r="W552" s="5">
        <v>70.233200000000011</v>
      </c>
      <c r="X552" s="5">
        <v>94.003999999999991</v>
      </c>
      <c r="Y552" s="5">
        <v>89.965519999999998</v>
      </c>
      <c r="Z552" s="5">
        <v>118.17807999999999</v>
      </c>
      <c r="AA552" s="5">
        <v>107.972256</v>
      </c>
      <c r="AB552" s="5">
        <v>102.24</v>
      </c>
      <c r="AC552" s="5">
        <v>59.64</v>
      </c>
      <c r="AD552" s="5"/>
      <c r="AE552" s="6">
        <v>18</v>
      </c>
      <c r="AF552" s="122" t="s">
        <v>15</v>
      </c>
      <c r="AH552" s="130" t="s">
        <v>15</v>
      </c>
      <c r="AI552" s="130" t="s">
        <v>753</v>
      </c>
      <c r="AJ552" s="130" t="str">
        <f>VLOOKUP(AI552,Codes!$B$2:$C$166,2)</f>
        <v>Arhar</v>
      </c>
    </row>
    <row r="553" spans="1:36" ht="20.100000000000001" customHeight="1" x14ac:dyDescent="0.25">
      <c r="A553" s="7">
        <v>19</v>
      </c>
      <c r="B553" s="91" t="s">
        <v>127</v>
      </c>
      <c r="C553" s="8">
        <v>638.00000000000011</v>
      </c>
      <c r="D553" s="8">
        <v>828.8</v>
      </c>
      <c r="E553" s="8">
        <v>904.4</v>
      </c>
      <c r="F553" s="8">
        <v>989.15</v>
      </c>
      <c r="G553" s="8">
        <v>1064.25</v>
      </c>
      <c r="H553" s="8">
        <v>1158.8900000000001</v>
      </c>
      <c r="I553" s="8">
        <v>1285.5040000000001</v>
      </c>
      <c r="J553" s="8">
        <v>1460.55</v>
      </c>
      <c r="K553" s="8">
        <v>1460.55</v>
      </c>
      <c r="L553" s="8">
        <v>1474.9949999999997</v>
      </c>
      <c r="M553" s="8">
        <v>201.95120000000003</v>
      </c>
      <c r="N553" s="8">
        <v>340.2</v>
      </c>
      <c r="O553" s="8">
        <v>356.4</v>
      </c>
      <c r="Q553" s="8">
        <v>638.00000000000011</v>
      </c>
      <c r="R553" s="8">
        <v>751.1</v>
      </c>
      <c r="S553" s="8">
        <v>771.4</v>
      </c>
      <c r="T553" s="8">
        <v>785.9</v>
      </c>
      <c r="U553" s="8">
        <v>797.5</v>
      </c>
      <c r="V553" s="8">
        <v>838.1</v>
      </c>
      <c r="W553" s="8">
        <v>847.26400000000012</v>
      </c>
      <c r="X553" s="8">
        <v>847.11899999999991</v>
      </c>
      <c r="Y553" s="8">
        <v>847.11899999999991</v>
      </c>
      <c r="Z553" s="8">
        <v>855.49709999999993</v>
      </c>
      <c r="AA553" s="8">
        <v>110.50160000000001</v>
      </c>
      <c r="AB553" s="8">
        <v>182.7</v>
      </c>
      <c r="AC553" s="8">
        <v>191.4</v>
      </c>
      <c r="AD553" s="8"/>
      <c r="AE553" s="9">
        <v>19</v>
      </c>
      <c r="AF553" s="126" t="s">
        <v>16</v>
      </c>
      <c r="AH553" s="130" t="s">
        <v>16</v>
      </c>
      <c r="AI553" s="130" t="s">
        <v>753</v>
      </c>
      <c r="AJ553" s="130" t="str">
        <f>VLOOKUP(AI553,Codes!$B$2:$C$166,2)</f>
        <v>Arhar</v>
      </c>
    </row>
    <row r="554" spans="1:36" ht="20.100000000000001" customHeight="1" x14ac:dyDescent="0.25">
      <c r="A554" s="4">
        <v>20</v>
      </c>
      <c r="B554" s="90" t="s">
        <v>460</v>
      </c>
      <c r="C554" s="5">
        <v>44541.295199999993</v>
      </c>
      <c r="D554" s="5">
        <v>56154.753599999996</v>
      </c>
      <c r="E554" s="5">
        <v>55398.448079999995</v>
      </c>
      <c r="F554" s="5">
        <v>63971.388899999998</v>
      </c>
      <c r="G554" s="5">
        <v>76684.042799999996</v>
      </c>
      <c r="H554" s="5">
        <v>81638.158800000005</v>
      </c>
      <c r="I554" s="5">
        <v>84703.557330599986</v>
      </c>
      <c r="J554" s="5">
        <v>93801.272065199999</v>
      </c>
      <c r="K554" s="5">
        <v>116739.77209279999</v>
      </c>
      <c r="L554" s="5">
        <v>103578.65115840001</v>
      </c>
      <c r="M554" s="5">
        <v>92737.753416000007</v>
      </c>
      <c r="N554" s="5">
        <v>105108.81930000002</v>
      </c>
      <c r="O554" s="5">
        <v>113470.57170000001</v>
      </c>
      <c r="Q554" s="5">
        <v>44541.295199999993</v>
      </c>
      <c r="R554" s="5">
        <v>49598.419199999997</v>
      </c>
      <c r="S554" s="5">
        <v>48038.817599999995</v>
      </c>
      <c r="T554" s="5">
        <v>47795.612400000005</v>
      </c>
      <c r="U554" s="5">
        <v>47297.620800000004</v>
      </c>
      <c r="V554" s="5">
        <v>46255.312799999992</v>
      </c>
      <c r="W554" s="5">
        <v>47748.256873199993</v>
      </c>
      <c r="X554" s="5">
        <v>56836.406692800003</v>
      </c>
      <c r="Y554" s="5">
        <v>55813.709524799997</v>
      </c>
      <c r="Z554" s="5">
        <v>58376.405181600006</v>
      </c>
      <c r="AA554" s="5">
        <v>50416.1136864</v>
      </c>
      <c r="AB554" s="5">
        <v>54860.144400000005</v>
      </c>
      <c r="AC554" s="5">
        <v>54860.144400000005</v>
      </c>
      <c r="AD554" s="5"/>
      <c r="AE554" s="6">
        <v>20</v>
      </c>
      <c r="AF554" s="122" t="s">
        <v>186</v>
      </c>
      <c r="AH554" s="130" t="s">
        <v>186</v>
      </c>
      <c r="AI554" s="130" t="s">
        <v>753</v>
      </c>
      <c r="AJ554" s="130" t="str">
        <f>VLOOKUP(AI554,Codes!$B$2:$C$166,2)</f>
        <v>Arhar</v>
      </c>
    </row>
    <row r="555" spans="1:36" ht="20.100000000000001" customHeight="1" x14ac:dyDescent="0.25">
      <c r="A555" s="7">
        <v>21</v>
      </c>
      <c r="B555" s="91" t="s">
        <v>115</v>
      </c>
      <c r="C555" s="8">
        <v>1040.7779999999998</v>
      </c>
      <c r="D555" s="8">
        <v>1015.9995999999999</v>
      </c>
      <c r="E555" s="8">
        <v>972.50400000000013</v>
      </c>
      <c r="F555" s="8">
        <v>1044</v>
      </c>
      <c r="G555" s="8">
        <v>1150.5</v>
      </c>
      <c r="H555" s="8">
        <v>2266.2500000000005</v>
      </c>
      <c r="I555" s="8">
        <v>1352.39</v>
      </c>
      <c r="J555" s="8">
        <v>1366.5967500000002</v>
      </c>
      <c r="K555" s="8">
        <v>1270.2</v>
      </c>
      <c r="L555" s="8">
        <v>1256.04</v>
      </c>
      <c r="M555" s="8">
        <v>894.34799999999984</v>
      </c>
      <c r="N555" s="8">
        <v>877.8</v>
      </c>
      <c r="O555" s="8">
        <v>906.52499999999998</v>
      </c>
      <c r="Q555" s="8">
        <v>1040.7779999999998</v>
      </c>
      <c r="R555" s="8">
        <v>971.39279999999985</v>
      </c>
      <c r="S555" s="8">
        <v>902.00759999999991</v>
      </c>
      <c r="T555" s="8">
        <v>832.62239999999986</v>
      </c>
      <c r="U555" s="8">
        <v>902.00759999999991</v>
      </c>
      <c r="V555" s="8">
        <v>1699.9373999999998</v>
      </c>
      <c r="W555" s="8">
        <v>929.06782799999996</v>
      </c>
      <c r="X555" s="8">
        <v>835.43250060000003</v>
      </c>
      <c r="Y555" s="8">
        <v>759.76793999999995</v>
      </c>
      <c r="Z555" s="8">
        <v>726.25488839999991</v>
      </c>
      <c r="AA555" s="8">
        <v>492.49614959999997</v>
      </c>
      <c r="AB555" s="8">
        <v>461.41158000000001</v>
      </c>
      <c r="AC555" s="8">
        <v>468.3501</v>
      </c>
      <c r="AD555" s="8"/>
      <c r="AE555" s="9">
        <v>21</v>
      </c>
      <c r="AF555" s="126" t="s">
        <v>17</v>
      </c>
      <c r="AH555" s="130" t="s">
        <v>17</v>
      </c>
      <c r="AI555" s="130" t="s">
        <v>753</v>
      </c>
      <c r="AJ555" s="130" t="str">
        <f>VLOOKUP(AI555,Codes!$B$2:$C$166,2)</f>
        <v>Arhar</v>
      </c>
    </row>
    <row r="556" spans="1:36" ht="20.100000000000001" customHeight="1" x14ac:dyDescent="0.25">
      <c r="A556" s="4">
        <v>22</v>
      </c>
      <c r="B556" s="90" t="s">
        <v>116</v>
      </c>
      <c r="C556" s="5">
        <v>3678.9009299999998</v>
      </c>
      <c r="D556" s="5">
        <v>4987.8165749999998</v>
      </c>
      <c r="E556" s="5">
        <v>3248.4260999999997</v>
      </c>
      <c r="F556" s="5">
        <v>5178.7236000000003</v>
      </c>
      <c r="G556" s="5">
        <v>4798.4278199999999</v>
      </c>
      <c r="H556" s="5">
        <v>13078.327461138715</v>
      </c>
      <c r="I556" s="5">
        <v>5499.0561764973918</v>
      </c>
      <c r="J556" s="5">
        <v>3884.7416861000002</v>
      </c>
      <c r="K556" s="5">
        <v>2000.9813839999999</v>
      </c>
      <c r="L556" s="5">
        <v>3523.2361038000004</v>
      </c>
      <c r="M556" s="5">
        <v>3549.0501378000004</v>
      </c>
      <c r="N556" s="5">
        <v>3342.6701600000001</v>
      </c>
      <c r="O556" s="5">
        <v>2755.2325000000001</v>
      </c>
      <c r="Q556" s="5">
        <v>3678.9009299999998</v>
      </c>
      <c r="R556" s="5">
        <v>4278.5990999999995</v>
      </c>
      <c r="S556" s="5">
        <v>2722.2189000000003</v>
      </c>
      <c r="T556" s="5">
        <v>2803.2201</v>
      </c>
      <c r="U556" s="5">
        <v>1932.74649</v>
      </c>
      <c r="V556" s="5">
        <v>5619.7475399999994</v>
      </c>
      <c r="W556" s="5">
        <v>3663.7713522899994</v>
      </c>
      <c r="X556" s="5">
        <v>2629.1190136199998</v>
      </c>
      <c r="Y556" s="5">
        <v>1501.9821083999998</v>
      </c>
      <c r="Z556" s="5">
        <v>1975.8015207000001</v>
      </c>
      <c r="AA556" s="5">
        <v>1948.7239767000003</v>
      </c>
      <c r="AB556" s="5">
        <v>1646.0601000000001</v>
      </c>
      <c r="AC556" s="5">
        <v>1229.4825000000001</v>
      </c>
      <c r="AD556" s="5"/>
      <c r="AE556" s="6">
        <v>22</v>
      </c>
      <c r="AF556" s="122" t="s">
        <v>18</v>
      </c>
      <c r="AH556" s="130" t="s">
        <v>18</v>
      </c>
      <c r="AI556" s="130" t="s">
        <v>753</v>
      </c>
      <c r="AJ556" s="130" t="str">
        <f>VLOOKUP(AI556,Codes!$B$2:$C$166,2)</f>
        <v>Arhar</v>
      </c>
    </row>
    <row r="557" spans="1:36" ht="20.100000000000001" customHeight="1" x14ac:dyDescent="0.25">
      <c r="A557" s="7">
        <v>23</v>
      </c>
      <c r="B557" s="91" t="s">
        <v>117</v>
      </c>
      <c r="C557" s="8">
        <v>0</v>
      </c>
      <c r="D557" s="8">
        <v>0</v>
      </c>
      <c r="E557" s="8">
        <v>0</v>
      </c>
      <c r="F557" s="8">
        <v>0</v>
      </c>
      <c r="G557" s="8">
        <v>0</v>
      </c>
      <c r="H557" s="8">
        <v>0</v>
      </c>
      <c r="I557" s="8">
        <v>0</v>
      </c>
      <c r="J557" s="8">
        <v>0</v>
      </c>
      <c r="K557" s="8">
        <v>0</v>
      </c>
      <c r="L557" s="8">
        <v>0</v>
      </c>
      <c r="M557" s="8">
        <v>0</v>
      </c>
      <c r="N557" s="8">
        <v>0</v>
      </c>
      <c r="O557" s="8">
        <v>0</v>
      </c>
      <c r="Q557" s="8">
        <v>0</v>
      </c>
      <c r="R557" s="8">
        <v>0</v>
      </c>
      <c r="S557" s="8">
        <v>0</v>
      </c>
      <c r="T557" s="8">
        <v>0</v>
      </c>
      <c r="U557" s="8">
        <v>0</v>
      </c>
      <c r="V557" s="8">
        <v>0</v>
      </c>
      <c r="W557" s="8">
        <v>0</v>
      </c>
      <c r="X557" s="8">
        <v>0</v>
      </c>
      <c r="Y557" s="8">
        <v>0</v>
      </c>
      <c r="Z557" s="8">
        <v>0</v>
      </c>
      <c r="AA557" s="8">
        <v>0</v>
      </c>
      <c r="AB557" s="8">
        <v>0</v>
      </c>
      <c r="AC557" s="8">
        <v>0</v>
      </c>
      <c r="AD557" s="8"/>
      <c r="AE557" s="9">
        <v>23</v>
      </c>
      <c r="AF557" s="126" t="s">
        <v>19</v>
      </c>
      <c r="AH557" s="130" t="s">
        <v>19</v>
      </c>
      <c r="AI557" s="130" t="s">
        <v>753</v>
      </c>
      <c r="AJ557" s="130" t="str">
        <f>VLOOKUP(AI557,Codes!$B$2:$C$166,2)</f>
        <v>Arhar</v>
      </c>
    </row>
    <row r="558" spans="1:36" ht="20.100000000000001" customHeight="1" x14ac:dyDescent="0.25">
      <c r="A558" s="4">
        <v>24</v>
      </c>
      <c r="B558" s="90" t="s">
        <v>461</v>
      </c>
      <c r="C558" s="5">
        <v>10073.592000000001</v>
      </c>
      <c r="D558" s="5">
        <v>13549.54545</v>
      </c>
      <c r="E558" s="5">
        <v>25115.285</v>
      </c>
      <c r="F558" s="5">
        <v>37030.07</v>
      </c>
      <c r="G558" s="5">
        <v>30922.625400000004</v>
      </c>
      <c r="H558" s="5">
        <v>22350.042000000001</v>
      </c>
      <c r="I558" s="5">
        <v>31791.072979800003</v>
      </c>
      <c r="J558" s="5">
        <v>30239.630054400004</v>
      </c>
      <c r="K558" s="5">
        <v>28669.709865800003</v>
      </c>
      <c r="L558" s="5">
        <v>31050.069871495994</v>
      </c>
      <c r="M558" s="5">
        <v>28437.700824000003</v>
      </c>
      <c r="N558" s="5">
        <v>29061.687199999997</v>
      </c>
      <c r="O558" s="5">
        <v>33385.600999999995</v>
      </c>
      <c r="Q558" s="5">
        <v>10073.592000000001</v>
      </c>
      <c r="R558" s="5">
        <v>10654.513199999998</v>
      </c>
      <c r="S558" s="5">
        <v>18560.5128</v>
      </c>
      <c r="T558" s="5">
        <v>24781.68</v>
      </c>
      <c r="U558" s="5">
        <v>17244.1872</v>
      </c>
      <c r="V558" s="5">
        <v>11924.172000000002</v>
      </c>
      <c r="W558" s="5">
        <v>17317.6922376</v>
      </c>
      <c r="X558" s="5">
        <v>16620.538521600003</v>
      </c>
      <c r="Y558" s="5">
        <v>17129.6539992</v>
      </c>
      <c r="Z558" s="5">
        <v>15972.691144175997</v>
      </c>
      <c r="AA558" s="5">
        <v>14553.012614400001</v>
      </c>
      <c r="AB558" s="5">
        <v>14576.133599999999</v>
      </c>
      <c r="AC558" s="5">
        <v>12451.989599999999</v>
      </c>
      <c r="AD558" s="5"/>
      <c r="AE558" s="6">
        <v>24</v>
      </c>
      <c r="AF558" s="122" t="s">
        <v>20</v>
      </c>
      <c r="AH558" s="130" t="s">
        <v>20</v>
      </c>
      <c r="AI558" s="130" t="s">
        <v>753</v>
      </c>
      <c r="AJ558" s="130" t="str">
        <f>VLOOKUP(AI558,Codes!$B$2:$C$166,2)</f>
        <v>Arhar</v>
      </c>
    </row>
    <row r="559" spans="1:36" ht="20.100000000000001" customHeight="1" x14ac:dyDescent="0.25">
      <c r="A559" s="7">
        <v>25</v>
      </c>
      <c r="B559" s="127" t="s">
        <v>188</v>
      </c>
      <c r="C559" s="8">
        <v>30821.898799999999</v>
      </c>
      <c r="D559" s="8">
        <v>59177.34</v>
      </c>
      <c r="E559" s="8">
        <v>55084.428550000004</v>
      </c>
      <c r="F559" s="8">
        <v>52981.737570000005</v>
      </c>
      <c r="G559" s="8">
        <v>45577.795628000007</v>
      </c>
      <c r="H559" s="8">
        <v>170912.31299999999</v>
      </c>
      <c r="I559" s="8">
        <v>143520.29999999999</v>
      </c>
      <c r="J559" s="8">
        <v>105676.3216</v>
      </c>
      <c r="K559" s="8">
        <v>140568.70064999998</v>
      </c>
      <c r="L559" s="8">
        <v>145993.48606749999</v>
      </c>
      <c r="M559" s="8">
        <v>146351.57673599999</v>
      </c>
      <c r="N559" s="8">
        <v>125126.61</v>
      </c>
      <c r="O559" s="8">
        <v>97491.477599999998</v>
      </c>
      <c r="Q559" s="8">
        <v>30821.898799999999</v>
      </c>
      <c r="R559" s="8">
        <v>51989.4</v>
      </c>
      <c r="S559" s="8">
        <v>47430.983</v>
      </c>
      <c r="T559" s="8">
        <v>37133.004199999996</v>
      </c>
      <c r="U559" s="8">
        <v>35624.632000000005</v>
      </c>
      <c r="V559" s="8">
        <v>89107.792799999996</v>
      </c>
      <c r="W559" s="8">
        <v>89482.931999999986</v>
      </c>
      <c r="X559" s="8">
        <v>65075.777600000001</v>
      </c>
      <c r="Y559" s="8">
        <v>90517.622999999992</v>
      </c>
      <c r="Z559" s="8">
        <v>85771.46650000001</v>
      </c>
      <c r="AA559" s="8">
        <v>82050.146800000002</v>
      </c>
      <c r="AB559" s="8">
        <v>68632.803999999989</v>
      </c>
      <c r="AC559" s="8">
        <v>49389.93</v>
      </c>
      <c r="AD559" s="8"/>
      <c r="AE559" s="9">
        <v>25</v>
      </c>
      <c r="AF559" s="126" t="s">
        <v>187</v>
      </c>
      <c r="AH559" s="130" t="s">
        <v>187</v>
      </c>
      <c r="AI559" s="130" t="s">
        <v>753</v>
      </c>
      <c r="AJ559" s="130" t="str">
        <f>VLOOKUP(AI559,Codes!$B$2:$C$166,2)</f>
        <v>Arhar</v>
      </c>
    </row>
    <row r="560" spans="1:36" ht="20.100000000000001" customHeight="1" x14ac:dyDescent="0.25">
      <c r="A560" s="4">
        <v>26</v>
      </c>
      <c r="B560" s="90" t="s">
        <v>118</v>
      </c>
      <c r="C560" s="5">
        <v>504.9</v>
      </c>
      <c r="D560" s="5">
        <v>519.269454</v>
      </c>
      <c r="E560" s="5">
        <v>1263.6384</v>
      </c>
      <c r="F560" s="5">
        <v>837.2</v>
      </c>
      <c r="G560" s="5">
        <v>2473.8874999999998</v>
      </c>
      <c r="H560" s="5">
        <v>3031.7827200000002</v>
      </c>
      <c r="I560" s="5">
        <v>3620.0560499999997</v>
      </c>
      <c r="J560" s="5">
        <v>3796.673894046</v>
      </c>
      <c r="K560" s="5">
        <v>3914.0166399999994</v>
      </c>
      <c r="L560" s="5">
        <v>3689.8804800000003</v>
      </c>
      <c r="M560" s="5">
        <v>4314.9584358000011</v>
      </c>
      <c r="N560" s="5">
        <v>4604.0039999999999</v>
      </c>
      <c r="O560" s="5">
        <v>4850.5859999999993</v>
      </c>
      <c r="Q560" s="5">
        <v>504.9</v>
      </c>
      <c r="R560" s="5">
        <v>472.923</v>
      </c>
      <c r="S560" s="5">
        <v>1161.2699999999998</v>
      </c>
      <c r="T560" s="5">
        <v>765.76499999999999</v>
      </c>
      <c r="U560" s="5">
        <v>1213.8637499999998</v>
      </c>
      <c r="V560" s="5">
        <v>1587.0690000000002</v>
      </c>
      <c r="W560" s="5">
        <v>1735.7704650000001</v>
      </c>
      <c r="X560" s="5">
        <v>1798.8943252499998</v>
      </c>
      <c r="Y560" s="5">
        <v>1630.5173279999997</v>
      </c>
      <c r="Z560" s="5">
        <v>1588.4154000000001</v>
      </c>
      <c r="AA560" s="5">
        <v>1737.5047965000003</v>
      </c>
      <c r="AB560" s="5">
        <v>1438.9649999999999</v>
      </c>
      <c r="AC560" s="5">
        <v>1438.9649999999999</v>
      </c>
      <c r="AD560" s="5"/>
      <c r="AE560" s="6">
        <v>26</v>
      </c>
      <c r="AF560" s="122" t="s">
        <v>21</v>
      </c>
      <c r="AH560" s="130" t="s">
        <v>21</v>
      </c>
      <c r="AI560" s="130" t="s">
        <v>753</v>
      </c>
      <c r="AJ560" s="130" t="str">
        <f>VLOOKUP(AI560,Codes!$B$2:$C$166,2)</f>
        <v>Arhar</v>
      </c>
    </row>
    <row r="561" spans="1:36" ht="20.100000000000001" customHeight="1" x14ac:dyDescent="0.25">
      <c r="A561" s="7">
        <v>27</v>
      </c>
      <c r="B561" s="91" t="s">
        <v>119</v>
      </c>
      <c r="C561" s="8">
        <v>135531.14499999999</v>
      </c>
      <c r="D561" s="8">
        <v>129555.075</v>
      </c>
      <c r="E561" s="8">
        <v>112967.84050000001</v>
      </c>
      <c r="F561" s="8">
        <v>118466.97779999999</v>
      </c>
      <c r="G561" s="8">
        <v>153777.69990000001</v>
      </c>
      <c r="H561" s="8">
        <v>173240.73360000001</v>
      </c>
      <c r="I561" s="8">
        <v>141760.70839499999</v>
      </c>
      <c r="J561" s="8">
        <v>117800.33819989521</v>
      </c>
      <c r="K561" s="8">
        <v>150158.46699000002</v>
      </c>
      <c r="L561" s="8">
        <v>179182.73479200003</v>
      </c>
      <c r="M561" s="8">
        <v>228528.706206</v>
      </c>
      <c r="N561" s="8">
        <v>263481.61473550001</v>
      </c>
      <c r="O561" s="8">
        <v>395181.183311</v>
      </c>
      <c r="Q561" s="8">
        <v>135531.14499999999</v>
      </c>
      <c r="R561" s="8">
        <v>131958.125</v>
      </c>
      <c r="S561" s="8">
        <v>110032.77499999999</v>
      </c>
      <c r="T561" s="8">
        <v>70648.350000000006</v>
      </c>
      <c r="U561" s="8">
        <v>74302.574999999997</v>
      </c>
      <c r="V561" s="8">
        <v>147387.07500000001</v>
      </c>
      <c r="W561" s="8">
        <v>134536.38375000001</v>
      </c>
      <c r="X561" s="8">
        <v>110472.90609999999</v>
      </c>
      <c r="Y561" s="8">
        <v>113402.7825</v>
      </c>
      <c r="Z561" s="8">
        <v>120784.31700000001</v>
      </c>
      <c r="AA561" s="8">
        <v>144004.88675000001</v>
      </c>
      <c r="AB561" s="8">
        <v>147650.99124999999</v>
      </c>
      <c r="AC561" s="8">
        <v>160448.89925000002</v>
      </c>
      <c r="AD561" s="8"/>
      <c r="AE561" s="9">
        <v>27</v>
      </c>
      <c r="AF561" s="126" t="s">
        <v>22</v>
      </c>
      <c r="AH561" s="130" t="s">
        <v>22</v>
      </c>
      <c r="AI561" s="130" t="s">
        <v>753</v>
      </c>
      <c r="AJ561" s="130" t="str">
        <f>VLOOKUP(AI561,Codes!$B$2:$C$166,2)</f>
        <v>Arhar</v>
      </c>
    </row>
    <row r="562" spans="1:36" ht="20.100000000000001" customHeight="1" x14ac:dyDescent="0.25">
      <c r="A562" s="4">
        <v>28</v>
      </c>
      <c r="B562" s="90" t="s">
        <v>125</v>
      </c>
      <c r="C562" s="5">
        <v>1216.5911999999998</v>
      </c>
      <c r="D562" s="5">
        <v>1351.8635999999999</v>
      </c>
      <c r="E562" s="5">
        <v>1859.4791669999997</v>
      </c>
      <c r="F562" s="5">
        <v>3124.3144000000002</v>
      </c>
      <c r="G562" s="5">
        <v>4508.2651999999998</v>
      </c>
      <c r="H562" s="5">
        <v>1771.7120800000002</v>
      </c>
      <c r="I562" s="5">
        <v>2396.1176959999998</v>
      </c>
      <c r="J562" s="5">
        <v>1850.9284500000001</v>
      </c>
      <c r="K562" s="5">
        <v>1984.4017119</v>
      </c>
      <c r="L562" s="5">
        <v>3390.2954280000004</v>
      </c>
      <c r="M562" s="5">
        <v>2833.0928496000001</v>
      </c>
      <c r="N562" s="5">
        <v>3081.9159999999997</v>
      </c>
      <c r="O562" s="5">
        <v>3934.82</v>
      </c>
      <c r="Q562" s="5">
        <v>1216.5911999999998</v>
      </c>
      <c r="R562" s="5">
        <v>1216.5911999999998</v>
      </c>
      <c r="S562" s="5">
        <v>1660.6469879999997</v>
      </c>
      <c r="T562" s="5">
        <v>1964.7947879999999</v>
      </c>
      <c r="U562" s="5">
        <v>2031.7073039999998</v>
      </c>
      <c r="V562" s="5">
        <v>1622.9326608000001</v>
      </c>
      <c r="W562" s="5">
        <v>2352.8873807999998</v>
      </c>
      <c r="X562" s="5">
        <v>1469.033874</v>
      </c>
      <c r="Y562" s="5">
        <v>1552.9786667999997</v>
      </c>
      <c r="Z562" s="5">
        <v>2162.4908580000001</v>
      </c>
      <c r="AA562" s="5">
        <v>1945.3293287999998</v>
      </c>
      <c r="AB562" s="5">
        <v>1812.7208880000001</v>
      </c>
      <c r="AC562" s="5">
        <v>1727.5595039999998</v>
      </c>
      <c r="AD562" s="5"/>
      <c r="AE562" s="6">
        <v>28</v>
      </c>
      <c r="AF562" s="122" t="s">
        <v>67</v>
      </c>
      <c r="AH562" s="130" t="s">
        <v>67</v>
      </c>
      <c r="AI562" s="130" t="s">
        <v>753</v>
      </c>
      <c r="AJ562" s="130" t="str">
        <f>VLOOKUP(AI562,Codes!$B$2:$C$166,2)</f>
        <v>Arhar</v>
      </c>
    </row>
    <row r="563" spans="1:36" ht="20.100000000000001" customHeight="1" x14ac:dyDescent="0.25">
      <c r="A563" s="7">
        <v>29</v>
      </c>
      <c r="B563" s="91" t="s">
        <v>120</v>
      </c>
      <c r="C563" s="8">
        <v>244.74529999999999</v>
      </c>
      <c r="D563" s="8">
        <v>1237.6239499999999</v>
      </c>
      <c r="E563" s="8">
        <v>1383.4674800000003</v>
      </c>
      <c r="F563" s="8">
        <v>1954.6160759999998</v>
      </c>
      <c r="G563" s="8">
        <v>3959.35428</v>
      </c>
      <c r="H563" s="8">
        <v>3634.7345900000005</v>
      </c>
      <c r="I563" s="8">
        <v>5615.9999999999991</v>
      </c>
      <c r="J563" s="8">
        <v>5529.4263795224997</v>
      </c>
      <c r="K563" s="8">
        <v>2588.3240552639995</v>
      </c>
      <c r="L563" s="8">
        <v>3647.6414468009998</v>
      </c>
      <c r="M563" s="8">
        <v>3571.8084767358005</v>
      </c>
      <c r="N563" s="8">
        <v>3003.0382200000004</v>
      </c>
      <c r="O563" s="8">
        <v>2088.1757271868364</v>
      </c>
      <c r="Q563" s="8">
        <v>244.74529999999999</v>
      </c>
      <c r="R563" s="8">
        <v>1003.4557299999999</v>
      </c>
      <c r="S563" s="8">
        <v>1037.7200720000001</v>
      </c>
      <c r="T563" s="8">
        <v>1439.1023639999999</v>
      </c>
      <c r="U563" s="8">
        <v>2055.8605200000002</v>
      </c>
      <c r="V563" s="8">
        <v>1811.1152199999999</v>
      </c>
      <c r="W563" s="8">
        <v>2863.5200099999993</v>
      </c>
      <c r="X563" s="8">
        <v>2722.7988048589996</v>
      </c>
      <c r="Y563" s="8">
        <v>2020.5878273639996</v>
      </c>
      <c r="Z563" s="8">
        <v>2659.9457643659994</v>
      </c>
      <c r="AA563" s="8">
        <v>2523.6833291004</v>
      </c>
      <c r="AB563" s="8">
        <v>2055.8605200000002</v>
      </c>
      <c r="AC563" s="8">
        <v>1076.87932</v>
      </c>
      <c r="AD563" s="8"/>
      <c r="AE563" s="9">
        <v>29</v>
      </c>
      <c r="AF563" s="126" t="s">
        <v>23</v>
      </c>
      <c r="AH563" s="130" t="s">
        <v>23</v>
      </c>
      <c r="AI563" s="130" t="s">
        <v>753</v>
      </c>
      <c r="AJ563" s="130" t="str">
        <f>VLOOKUP(AI563,Codes!$B$2:$C$166,2)</f>
        <v>Arhar</v>
      </c>
    </row>
    <row r="564" spans="1:36" ht="20.100000000000001" customHeight="1" x14ac:dyDescent="0.25">
      <c r="A564" s="4">
        <v>30</v>
      </c>
      <c r="B564" s="90" t="s">
        <v>442</v>
      </c>
      <c r="C564" s="5">
        <v>60</v>
      </c>
      <c r="D564" s="5">
        <v>9</v>
      </c>
      <c r="E564" s="5">
        <v>12</v>
      </c>
      <c r="F564" s="5">
        <v>9.2492542372881363</v>
      </c>
      <c r="G564" s="5">
        <v>0.32614500000000002</v>
      </c>
      <c r="H564" s="5">
        <v>0.1834312406832298</v>
      </c>
      <c r="I564" s="5">
        <v>0.23660705590062109</v>
      </c>
      <c r="J564" s="5">
        <v>41.491498404037273</v>
      </c>
      <c r="K564" s="5">
        <v>0</v>
      </c>
      <c r="L564" s="5">
        <v>0.11762490326086956</v>
      </c>
      <c r="M564" s="5">
        <v>0.12592033043478257</v>
      </c>
      <c r="N564" s="5">
        <v>0</v>
      </c>
      <c r="O564" s="5">
        <v>0</v>
      </c>
      <c r="Q564" s="5">
        <v>60</v>
      </c>
      <c r="R564" s="5">
        <v>9</v>
      </c>
      <c r="S564" s="5">
        <v>12</v>
      </c>
      <c r="T564" s="5">
        <v>8.52</v>
      </c>
      <c r="U564" s="5">
        <v>0.3</v>
      </c>
      <c r="V564" s="5">
        <v>0.18</v>
      </c>
      <c r="W564" s="5">
        <v>0.36</v>
      </c>
      <c r="X564" s="5">
        <v>62.382000000000005</v>
      </c>
      <c r="Y564" s="5">
        <v>0</v>
      </c>
      <c r="Z564" s="5">
        <v>0.126</v>
      </c>
      <c r="AA564" s="5">
        <v>0.126</v>
      </c>
      <c r="AB564" s="5">
        <v>0</v>
      </c>
      <c r="AC564" s="5">
        <v>0</v>
      </c>
      <c r="AD564" s="5"/>
      <c r="AE564" s="6">
        <v>30</v>
      </c>
      <c r="AF564" s="122" t="s">
        <v>24</v>
      </c>
      <c r="AH564" s="130" t="s">
        <v>24</v>
      </c>
      <c r="AI564" s="130" t="s">
        <v>753</v>
      </c>
      <c r="AJ564" s="130" t="str">
        <f>VLOOKUP(AI564,Codes!$B$2:$C$166,2)</f>
        <v>Arhar</v>
      </c>
    </row>
    <row r="565" spans="1:36" ht="20.100000000000001" customHeight="1" x14ac:dyDescent="0.25">
      <c r="A565" s="7">
        <v>31</v>
      </c>
      <c r="B565" s="91" t="s">
        <v>126</v>
      </c>
      <c r="C565" s="8">
        <v>0</v>
      </c>
      <c r="D565" s="8">
        <v>0</v>
      </c>
      <c r="E565" s="8">
        <v>0</v>
      </c>
      <c r="F565" s="8">
        <v>0</v>
      </c>
      <c r="G565" s="8">
        <v>0</v>
      </c>
      <c r="H565" s="8">
        <v>0</v>
      </c>
      <c r="I565" s="8">
        <v>0</v>
      </c>
      <c r="J565" s="8">
        <v>0</v>
      </c>
      <c r="K565" s="8">
        <v>0</v>
      </c>
      <c r="L565" s="8">
        <v>0</v>
      </c>
      <c r="M565" s="8">
        <v>0</v>
      </c>
      <c r="N565" s="8">
        <v>0</v>
      </c>
      <c r="O565" s="8">
        <v>0</v>
      </c>
      <c r="Q565" s="8">
        <v>0</v>
      </c>
      <c r="R565" s="8">
        <v>0</v>
      </c>
      <c r="S565" s="8">
        <v>0</v>
      </c>
      <c r="T565" s="8">
        <v>0</v>
      </c>
      <c r="U565" s="8">
        <v>0</v>
      </c>
      <c r="V565" s="8">
        <v>0</v>
      </c>
      <c r="W565" s="8">
        <v>0</v>
      </c>
      <c r="X565" s="8">
        <v>0</v>
      </c>
      <c r="Y565" s="8">
        <v>0</v>
      </c>
      <c r="Z565" s="8">
        <v>0</v>
      </c>
      <c r="AA565" s="8">
        <v>0</v>
      </c>
      <c r="AB565" s="8">
        <v>0</v>
      </c>
      <c r="AC565" s="8">
        <v>0</v>
      </c>
      <c r="AD565" s="8"/>
      <c r="AE565" s="9">
        <v>31</v>
      </c>
      <c r="AF565" s="126" t="s">
        <v>29</v>
      </c>
      <c r="AH565" s="130" t="s">
        <v>29</v>
      </c>
      <c r="AI565" s="130" t="s">
        <v>753</v>
      </c>
      <c r="AJ565" s="130" t="str">
        <f>VLOOKUP(AI565,Codes!$B$2:$C$166,2)</f>
        <v>Arhar</v>
      </c>
    </row>
    <row r="566" spans="1:36" ht="20.100000000000001" customHeight="1" x14ac:dyDescent="0.25">
      <c r="A566" s="4">
        <v>32</v>
      </c>
      <c r="B566" s="90" t="s">
        <v>444</v>
      </c>
      <c r="C566" s="5">
        <v>387.33600000000001</v>
      </c>
      <c r="D566" s="5">
        <v>413.4</v>
      </c>
      <c r="E566" s="5">
        <v>540.76800000000003</v>
      </c>
      <c r="F566" s="5">
        <v>587.0540745762712</v>
      </c>
      <c r="G566" s="5">
        <v>986.03045206779655</v>
      </c>
      <c r="H566" s="5">
        <v>2852.2108149152541</v>
      </c>
      <c r="I566" s="5">
        <v>633.33315254237277</v>
      </c>
      <c r="J566" s="5">
        <v>839.07351213559309</v>
      </c>
      <c r="K566" s="5">
        <v>733.66454237288121</v>
      </c>
      <c r="L566" s="5">
        <v>0</v>
      </c>
      <c r="M566" s="5">
        <v>0</v>
      </c>
      <c r="N566" s="5">
        <v>0</v>
      </c>
      <c r="O566" s="5">
        <v>0</v>
      </c>
      <c r="Q566" s="5">
        <v>387.33600000000001</v>
      </c>
      <c r="R566" s="5">
        <v>342.14679999999998</v>
      </c>
      <c r="S566" s="5">
        <v>422.84179999999998</v>
      </c>
      <c r="T566" s="5">
        <v>422.84179999999998</v>
      </c>
      <c r="U566" s="5">
        <v>470.90374200000008</v>
      </c>
      <c r="V566" s="5">
        <v>1453.1555599999999</v>
      </c>
      <c r="W566" s="5">
        <v>500.30900000000003</v>
      </c>
      <c r="X566" s="5">
        <v>654.98517600000002</v>
      </c>
      <c r="Y566" s="5">
        <v>451.892</v>
      </c>
      <c r="Z566" s="5">
        <v>0</v>
      </c>
      <c r="AA566" s="5">
        <v>0</v>
      </c>
      <c r="AB566" s="5">
        <v>0</v>
      </c>
      <c r="AC566" s="5">
        <v>0</v>
      </c>
      <c r="AD566" s="5"/>
      <c r="AE566" s="6">
        <v>32</v>
      </c>
      <c r="AF566" s="122" t="s">
        <v>25</v>
      </c>
      <c r="AH566" s="130" t="s">
        <v>25</v>
      </c>
      <c r="AI566" s="130" t="s">
        <v>753</v>
      </c>
      <c r="AJ566" s="130" t="str">
        <f>VLOOKUP(AI566,Codes!$B$2:$C$166,2)</f>
        <v>Arhar</v>
      </c>
    </row>
    <row r="567" spans="1:36" ht="20.100000000000001" customHeight="1" x14ac:dyDescent="0.25">
      <c r="A567" s="7">
        <v>33</v>
      </c>
      <c r="B567" s="91" t="s">
        <v>443</v>
      </c>
      <c r="C567" s="8">
        <v>0</v>
      </c>
      <c r="D567" s="8">
        <v>0</v>
      </c>
      <c r="E567" s="8">
        <v>0</v>
      </c>
      <c r="F567" s="8">
        <v>0</v>
      </c>
      <c r="G567" s="8">
        <v>0</v>
      </c>
      <c r="H567" s="8">
        <v>0</v>
      </c>
      <c r="I567" s="8">
        <v>0</v>
      </c>
      <c r="J567" s="8">
        <v>0</v>
      </c>
      <c r="K567" s="8">
        <v>16.923355400000002</v>
      </c>
      <c r="L567" s="8">
        <v>0</v>
      </c>
      <c r="M567" s="8">
        <v>0</v>
      </c>
      <c r="N567" s="8">
        <v>0</v>
      </c>
      <c r="O567" s="8">
        <v>0</v>
      </c>
      <c r="Q567" s="8">
        <v>0</v>
      </c>
      <c r="R567" s="8">
        <v>0</v>
      </c>
      <c r="S567" s="8">
        <v>0</v>
      </c>
      <c r="T567" s="8">
        <v>0</v>
      </c>
      <c r="U567" s="8">
        <v>0</v>
      </c>
      <c r="V567" s="8">
        <v>0</v>
      </c>
      <c r="W567" s="8">
        <v>0</v>
      </c>
      <c r="X567" s="8">
        <v>0</v>
      </c>
      <c r="Y567" s="8">
        <v>11.2973</v>
      </c>
      <c r="Z567" s="8">
        <v>0</v>
      </c>
      <c r="AA567" s="8">
        <v>0</v>
      </c>
      <c r="AB567" s="8">
        <v>0</v>
      </c>
      <c r="AC567" s="8">
        <v>0</v>
      </c>
      <c r="AD567" s="8"/>
      <c r="AE567" s="9">
        <v>33</v>
      </c>
      <c r="AF567" s="126" t="s">
        <v>26</v>
      </c>
      <c r="AH567" s="130" t="s">
        <v>26</v>
      </c>
      <c r="AI567" s="130" t="s">
        <v>753</v>
      </c>
      <c r="AJ567" s="130" t="str">
        <f>VLOOKUP(AI567,Codes!$B$2:$C$166,2)</f>
        <v>Arhar</v>
      </c>
    </row>
    <row r="568" spans="1:36" ht="20.100000000000001" customHeight="1" x14ac:dyDescent="0.25">
      <c r="A568" s="4">
        <v>34</v>
      </c>
      <c r="B568" s="90" t="s">
        <v>121</v>
      </c>
      <c r="C568" s="5">
        <v>664.1</v>
      </c>
      <c r="D568" s="5">
        <v>716.8</v>
      </c>
      <c r="E568" s="5">
        <v>314.25</v>
      </c>
      <c r="F568" s="5">
        <v>777.00000000000011</v>
      </c>
      <c r="G568" s="5">
        <v>1439.2</v>
      </c>
      <c r="H568" s="5">
        <v>0</v>
      </c>
      <c r="I568" s="5">
        <v>0</v>
      </c>
      <c r="J568" s="5">
        <v>0</v>
      </c>
      <c r="K568" s="5">
        <v>0</v>
      </c>
      <c r="L568" s="5">
        <v>0</v>
      </c>
      <c r="M568" s="5">
        <v>0</v>
      </c>
      <c r="N568" s="5">
        <v>0</v>
      </c>
      <c r="O568" s="5">
        <v>0</v>
      </c>
      <c r="Q568" s="5">
        <v>664.1</v>
      </c>
      <c r="R568" s="5">
        <v>649.6</v>
      </c>
      <c r="S568" s="5">
        <v>290</v>
      </c>
      <c r="T568" s="5">
        <v>649.6</v>
      </c>
      <c r="U568" s="5">
        <v>649.6</v>
      </c>
      <c r="V568" s="5">
        <v>0</v>
      </c>
      <c r="W568" s="5">
        <v>0</v>
      </c>
      <c r="X568" s="5">
        <v>0</v>
      </c>
      <c r="Y568" s="5">
        <v>0</v>
      </c>
      <c r="Z568" s="5">
        <v>0</v>
      </c>
      <c r="AA568" s="5">
        <v>0</v>
      </c>
      <c r="AB568" s="5">
        <v>0</v>
      </c>
      <c r="AC568" s="5">
        <v>0</v>
      </c>
      <c r="AD568" s="5"/>
      <c r="AE568" s="6">
        <v>34</v>
      </c>
      <c r="AF568" s="122" t="s">
        <v>27</v>
      </c>
      <c r="AH568" s="130" t="s">
        <v>27</v>
      </c>
      <c r="AI568" s="130" t="s">
        <v>753</v>
      </c>
      <c r="AJ568" s="130" t="str">
        <f>VLOOKUP(AI568,Codes!$B$2:$C$166,2)</f>
        <v>Arhar</v>
      </c>
    </row>
    <row r="569" spans="1:36" ht="20.100000000000001" customHeight="1" x14ac:dyDescent="0.25">
      <c r="A569" s="7">
        <v>35</v>
      </c>
      <c r="B569" s="91" t="s">
        <v>122</v>
      </c>
      <c r="C569" s="8">
        <v>0</v>
      </c>
      <c r="D569" s="8">
        <v>0</v>
      </c>
      <c r="E569" s="8">
        <v>0</v>
      </c>
      <c r="F569" s="8">
        <v>0</v>
      </c>
      <c r="G569" s="8">
        <v>0</v>
      </c>
      <c r="H569" s="8">
        <v>0</v>
      </c>
      <c r="I569" s="8">
        <v>0</v>
      </c>
      <c r="J569" s="8">
        <v>0</v>
      </c>
      <c r="K569" s="8">
        <v>0</v>
      </c>
      <c r="L569" s="8">
        <v>0</v>
      </c>
      <c r="M569" s="8">
        <v>0</v>
      </c>
      <c r="N569" s="8">
        <v>0</v>
      </c>
      <c r="O569" s="8">
        <v>0</v>
      </c>
      <c r="Q569" s="8">
        <v>0</v>
      </c>
      <c r="R569" s="8">
        <v>0</v>
      </c>
      <c r="S569" s="8">
        <v>0</v>
      </c>
      <c r="T569" s="8">
        <v>0</v>
      </c>
      <c r="U569" s="8">
        <v>0</v>
      </c>
      <c r="V569" s="8">
        <v>0</v>
      </c>
      <c r="W569" s="8">
        <v>0</v>
      </c>
      <c r="X569" s="8">
        <v>0</v>
      </c>
      <c r="Y569" s="8">
        <v>0</v>
      </c>
      <c r="Z569" s="8">
        <v>0</v>
      </c>
      <c r="AA569" s="8">
        <v>0</v>
      </c>
      <c r="AB569" s="8">
        <v>0</v>
      </c>
      <c r="AC569" s="8">
        <v>0</v>
      </c>
      <c r="AD569" s="8"/>
      <c r="AE569" s="9">
        <v>35</v>
      </c>
      <c r="AF569" s="126" t="s">
        <v>28</v>
      </c>
      <c r="AH569" s="130" t="s">
        <v>28</v>
      </c>
      <c r="AI569" s="130" t="s">
        <v>753</v>
      </c>
      <c r="AJ569" s="130" t="str">
        <f>VLOOKUP(AI569,Codes!$B$2:$C$166,2)</f>
        <v>Arhar</v>
      </c>
    </row>
    <row r="570" spans="1:36" ht="20.100000000000001" customHeight="1" x14ac:dyDescent="0.25">
      <c r="A570" s="4">
        <v>36</v>
      </c>
      <c r="B570" s="90" t="s">
        <v>462</v>
      </c>
      <c r="C570" s="5">
        <v>0</v>
      </c>
      <c r="D570" s="5">
        <v>0</v>
      </c>
      <c r="E570" s="5">
        <v>0</v>
      </c>
      <c r="F570" s="5">
        <v>0</v>
      </c>
      <c r="G570" s="5">
        <v>0</v>
      </c>
      <c r="H570" s="5">
        <v>0</v>
      </c>
      <c r="I570" s="5">
        <v>0</v>
      </c>
      <c r="J570" s="5">
        <v>0</v>
      </c>
      <c r="K570" s="5">
        <v>0</v>
      </c>
      <c r="L570" s="5">
        <v>0</v>
      </c>
      <c r="M570" s="5">
        <v>0</v>
      </c>
      <c r="N570" s="5">
        <v>0</v>
      </c>
      <c r="O570" s="5">
        <v>0</v>
      </c>
      <c r="Q570" s="5">
        <v>0</v>
      </c>
      <c r="R570" s="5">
        <v>0</v>
      </c>
      <c r="S570" s="5">
        <v>0</v>
      </c>
      <c r="T570" s="5">
        <v>0</v>
      </c>
      <c r="U570" s="5">
        <v>0</v>
      </c>
      <c r="V570" s="5">
        <v>0</v>
      </c>
      <c r="W570" s="5">
        <v>0</v>
      </c>
      <c r="X570" s="5">
        <v>0</v>
      </c>
      <c r="Y570" s="5">
        <v>0</v>
      </c>
      <c r="Z570" s="5">
        <v>0</v>
      </c>
      <c r="AA570" s="5">
        <v>0</v>
      </c>
      <c r="AB570" s="5">
        <v>0</v>
      </c>
      <c r="AC570" s="5">
        <v>0</v>
      </c>
      <c r="AD570" s="5"/>
      <c r="AE570" s="6">
        <v>36</v>
      </c>
      <c r="AF570" s="122" t="s">
        <v>68</v>
      </c>
      <c r="AH570" s="130" t="s">
        <v>68</v>
      </c>
      <c r="AI570" s="130" t="s">
        <v>753</v>
      </c>
      <c r="AJ570" s="130" t="str">
        <f>VLOOKUP(AI570,Codes!$B$2:$C$166,2)</f>
        <v>Arhar</v>
      </c>
    </row>
    <row r="571" spans="1:36" ht="20.100000000000001" customHeight="1" x14ac:dyDescent="0.25">
      <c r="A571" s="26"/>
      <c r="B571" s="128" t="s">
        <v>463</v>
      </c>
      <c r="C571" s="27">
        <v>897623.32473170001</v>
      </c>
      <c r="D571" s="27">
        <v>1161489.9719039639</v>
      </c>
      <c r="E571" s="27">
        <v>1297870.9753269998</v>
      </c>
      <c r="F571" s="27">
        <v>1470681.9857442039</v>
      </c>
      <c r="G571" s="27">
        <v>1979852.7745222473</v>
      </c>
      <c r="H571" s="27">
        <v>2875818.2159515908</v>
      </c>
      <c r="I571" s="27">
        <v>2023191.1819942952</v>
      </c>
      <c r="J571" s="27">
        <v>1635796.0674251353</v>
      </c>
      <c r="K571" s="27">
        <v>2063753.569776423</v>
      </c>
      <c r="L571" s="27">
        <v>2612873.3625875232</v>
      </c>
      <c r="M571" s="27">
        <v>2559846.3646385921</v>
      </c>
      <c r="N571" s="27">
        <v>2240318.4648530805</v>
      </c>
      <c r="O571" s="27">
        <v>3074860.1993212579</v>
      </c>
      <c r="P571" s="16"/>
      <c r="Q571" s="27">
        <v>897623.32473170001</v>
      </c>
      <c r="R571" s="27">
        <v>1018341.3025989999</v>
      </c>
      <c r="S571" s="27">
        <v>1064094.3067080001</v>
      </c>
      <c r="T571" s="27">
        <v>940534.19574200036</v>
      </c>
      <c r="U571" s="27">
        <v>858442.50727633014</v>
      </c>
      <c r="V571" s="27">
        <v>1620279.9910140298</v>
      </c>
      <c r="W571" s="27">
        <v>1432218.053502284</v>
      </c>
      <c r="X571" s="27">
        <v>1121505.3644613463</v>
      </c>
      <c r="Y571" s="27">
        <v>1307260.0807080236</v>
      </c>
      <c r="Z571" s="27">
        <v>1445435.6539864964</v>
      </c>
      <c r="AA571" s="27">
        <v>1416894.9241511454</v>
      </c>
      <c r="AB571" s="27">
        <v>1123712.982504</v>
      </c>
      <c r="AC571" s="27">
        <v>1160915.04736</v>
      </c>
      <c r="AD571" s="27"/>
      <c r="AE571" s="27"/>
      <c r="AF571" s="129" t="s">
        <v>464</v>
      </c>
      <c r="AH571" s="130" t="s">
        <v>464</v>
      </c>
      <c r="AI571" s="130" t="s">
        <v>753</v>
      </c>
      <c r="AJ571" s="130" t="str">
        <f>VLOOKUP(AI571,Codes!$B$2:$C$166,2)</f>
        <v>Arhar</v>
      </c>
    </row>
    <row r="572" spans="1:36" ht="9.9499999999999993" customHeight="1" x14ac:dyDescent="0.25">
      <c r="B572" s="12"/>
      <c r="AF572" s="12"/>
      <c r="AH572" s="130" t="s">
        <v>494</v>
      </c>
      <c r="AI572" s="130" t="s">
        <v>753</v>
      </c>
      <c r="AJ572" s="130" t="str">
        <f>VLOOKUP(AI572,Codes!$B$2:$C$166,2)</f>
        <v>Arhar</v>
      </c>
    </row>
    <row r="573" spans="1:36" ht="9.9499999999999993" customHeight="1" x14ac:dyDescent="0.25">
      <c r="B573" s="12"/>
      <c r="AF573" s="12"/>
      <c r="AH573" s="130" t="s">
        <v>493</v>
      </c>
      <c r="AI573" s="130" t="s">
        <v>754</v>
      </c>
      <c r="AJ573" s="130" t="str">
        <f>VLOOKUP(AI573,Codes!$B$2:$C$166,2)</f>
        <v>Urd</v>
      </c>
    </row>
    <row r="574" spans="1:36" s="154" customFormat="1" ht="24" customHeight="1" x14ac:dyDescent="0.25">
      <c r="A574" s="161" t="s">
        <v>138</v>
      </c>
      <c r="B574" s="161"/>
      <c r="C574" s="161"/>
      <c r="D574" s="161"/>
      <c r="E574" s="161"/>
      <c r="F574" s="161"/>
      <c r="G574" s="161"/>
      <c r="H574" s="161"/>
      <c r="I574" s="161"/>
      <c r="J574" s="161"/>
      <c r="K574" s="161"/>
      <c r="L574" s="161"/>
      <c r="M574" s="161"/>
      <c r="N574" s="161"/>
      <c r="O574" s="161"/>
      <c r="P574" s="161"/>
      <c r="Q574" s="161" t="s">
        <v>588</v>
      </c>
      <c r="R574" s="161"/>
      <c r="S574" s="161"/>
      <c r="T574" s="161"/>
      <c r="U574" s="161"/>
      <c r="V574" s="161"/>
      <c r="W574" s="161"/>
      <c r="X574" s="161"/>
      <c r="Y574" s="161"/>
      <c r="Z574" s="161"/>
      <c r="AA574" s="161"/>
      <c r="AB574" s="161"/>
      <c r="AC574" s="161"/>
      <c r="AD574" s="161"/>
      <c r="AE574" s="161"/>
      <c r="AF574" s="161"/>
      <c r="AH574" s="154" t="s">
        <v>490</v>
      </c>
      <c r="AI574" s="130" t="s">
        <v>754</v>
      </c>
      <c r="AJ574" s="130" t="str">
        <f>VLOOKUP(AI574,Codes!$B$2:$C$166,2)</f>
        <v>Urd</v>
      </c>
    </row>
    <row r="575" spans="1:36" s="154" customFormat="1" ht="24" customHeight="1" x14ac:dyDescent="0.25">
      <c r="A575" s="161" t="str">
        <f>+A531</f>
        <v>(प्रचलित भावों पर at current prices )</v>
      </c>
      <c r="B575" s="161"/>
      <c r="C575" s="161"/>
      <c r="D575" s="161"/>
      <c r="E575" s="161"/>
      <c r="F575" s="161"/>
      <c r="G575" s="161"/>
      <c r="H575" s="161"/>
      <c r="I575" s="161"/>
      <c r="J575" s="161"/>
      <c r="K575" s="161"/>
      <c r="L575" s="161"/>
      <c r="M575" s="161"/>
      <c r="N575" s="161"/>
      <c r="O575" s="161"/>
      <c r="P575" s="161"/>
      <c r="Q575" s="161" t="s">
        <v>723</v>
      </c>
      <c r="R575" s="161"/>
      <c r="S575" s="161"/>
      <c r="T575" s="161"/>
      <c r="U575" s="161"/>
      <c r="V575" s="161"/>
      <c r="W575" s="161"/>
      <c r="X575" s="161"/>
      <c r="Y575" s="161"/>
      <c r="Z575" s="161"/>
      <c r="AA575" s="161"/>
      <c r="AB575" s="161"/>
      <c r="AC575" s="161"/>
      <c r="AD575" s="161"/>
      <c r="AE575" s="161"/>
      <c r="AF575" s="161"/>
      <c r="AH575" s="154" t="s">
        <v>491</v>
      </c>
      <c r="AI575" s="130" t="s">
        <v>754</v>
      </c>
      <c r="AJ575" s="130" t="str">
        <f>VLOOKUP(AI575,Codes!$B$2:$C$166,2)</f>
        <v>Urd</v>
      </c>
    </row>
    <row r="576" spans="1:36" s="154" customFormat="1" ht="24" customHeight="1" x14ac:dyDescent="0.25">
      <c r="A576" s="161" t="s">
        <v>415</v>
      </c>
      <c r="B576" s="161"/>
      <c r="C576" s="161"/>
      <c r="D576" s="161"/>
      <c r="E576" s="161"/>
      <c r="F576" s="161"/>
      <c r="G576" s="161"/>
      <c r="H576" s="161"/>
      <c r="I576" s="161"/>
      <c r="J576" s="161"/>
      <c r="K576" s="161"/>
      <c r="L576" s="161"/>
      <c r="M576" s="161"/>
      <c r="N576" s="161"/>
      <c r="O576" s="161"/>
      <c r="P576" s="161"/>
      <c r="Q576" s="161" t="s">
        <v>37</v>
      </c>
      <c r="R576" s="161"/>
      <c r="S576" s="161"/>
      <c r="T576" s="161"/>
      <c r="U576" s="161"/>
      <c r="V576" s="161"/>
      <c r="W576" s="161"/>
      <c r="X576" s="161"/>
      <c r="Y576" s="161"/>
      <c r="Z576" s="161"/>
      <c r="AA576" s="161"/>
      <c r="AB576" s="161"/>
      <c r="AC576" s="161"/>
      <c r="AD576" s="161"/>
      <c r="AE576" s="161"/>
      <c r="AF576" s="161"/>
      <c r="AH576" s="154" t="s">
        <v>935</v>
      </c>
      <c r="AI576" s="130" t="s">
        <v>754</v>
      </c>
      <c r="AJ576" s="130" t="str">
        <f>VLOOKUP(AI576,Codes!$B$2:$C$166,2)</f>
        <v>Urd</v>
      </c>
    </row>
    <row r="577" spans="1:36" ht="20.100000000000001" customHeight="1" x14ac:dyDescent="0.25">
      <c r="A577" s="13"/>
      <c r="B577" s="14" t="s">
        <v>434</v>
      </c>
      <c r="C577" s="15"/>
      <c r="D577" s="15"/>
      <c r="E577" s="15"/>
      <c r="F577" s="15"/>
      <c r="G577" s="15"/>
      <c r="H577" s="15"/>
      <c r="I577" s="15"/>
      <c r="J577" s="15"/>
      <c r="K577" s="15"/>
      <c r="L577" s="15"/>
      <c r="M577" s="15"/>
      <c r="N577" s="15"/>
      <c r="O577" s="15"/>
      <c r="P577" s="16"/>
      <c r="Q577" s="16"/>
      <c r="R577" s="16"/>
      <c r="S577" s="16"/>
      <c r="T577" s="16"/>
      <c r="U577" s="16"/>
      <c r="V577" s="16"/>
      <c r="W577" s="16"/>
      <c r="X577" s="16"/>
      <c r="Y577" s="16"/>
      <c r="Z577" s="16"/>
      <c r="AA577" s="16"/>
      <c r="AB577" s="16"/>
      <c r="AC577" s="16"/>
      <c r="AD577" s="13"/>
      <c r="AF577" s="10" t="s">
        <v>435</v>
      </c>
      <c r="AH577" s="130" t="s">
        <v>435</v>
      </c>
      <c r="AI577" s="130" t="s">
        <v>754</v>
      </c>
      <c r="AJ577" s="130" t="str">
        <f>VLOOKUP(AI577,Codes!$B$2:$C$166,2)</f>
        <v>Urd</v>
      </c>
    </row>
    <row r="578" spans="1:36" ht="20.100000000000001" customHeight="1" x14ac:dyDescent="0.25">
      <c r="A578" s="17" t="s">
        <v>436</v>
      </c>
      <c r="B578" s="18" t="s">
        <v>103</v>
      </c>
      <c r="C578" s="19" t="s">
        <v>189</v>
      </c>
      <c r="D578" s="19" t="s">
        <v>190</v>
      </c>
      <c r="E578" s="19" t="s">
        <v>412</v>
      </c>
      <c r="F578" s="19" t="s">
        <v>431</v>
      </c>
      <c r="G578" s="19" t="s">
        <v>432</v>
      </c>
      <c r="H578" s="19" t="s">
        <v>433</v>
      </c>
      <c r="I578" s="19" t="s">
        <v>983</v>
      </c>
      <c r="J578" s="19" t="s">
        <v>985</v>
      </c>
      <c r="K578" s="19" t="s">
        <v>994</v>
      </c>
      <c r="L578" s="19" t="s">
        <v>995</v>
      </c>
      <c r="M578" s="19" t="s">
        <v>996</v>
      </c>
      <c r="N578" s="19" t="s">
        <v>997</v>
      </c>
      <c r="O578" s="19" t="s">
        <v>998</v>
      </c>
      <c r="P578" s="25"/>
      <c r="Q578" s="19" t="s">
        <v>189</v>
      </c>
      <c r="R578" s="19" t="s">
        <v>190</v>
      </c>
      <c r="S578" s="19" t="s">
        <v>412</v>
      </c>
      <c r="T578" s="19" t="s">
        <v>431</v>
      </c>
      <c r="U578" s="19" t="s">
        <v>432</v>
      </c>
      <c r="V578" s="19" t="s">
        <v>433</v>
      </c>
      <c r="W578" s="19" t="s">
        <v>983</v>
      </c>
      <c r="X578" s="19" t="s">
        <v>985</v>
      </c>
      <c r="Y578" s="19" t="s">
        <v>994</v>
      </c>
      <c r="Z578" s="19" t="s">
        <v>995</v>
      </c>
      <c r="AA578" s="19" t="s">
        <v>996</v>
      </c>
      <c r="AB578" s="19" t="s">
        <v>997</v>
      </c>
      <c r="AC578" s="19" t="s">
        <v>998</v>
      </c>
      <c r="AD578" s="21"/>
      <c r="AE578" s="19" t="s">
        <v>437</v>
      </c>
      <c r="AF578" s="20" t="s">
        <v>64</v>
      </c>
      <c r="AH578" s="130" t="s">
        <v>64</v>
      </c>
      <c r="AI578" s="130" t="s">
        <v>754</v>
      </c>
      <c r="AJ578" s="130" t="str">
        <f>VLOOKUP(AI578,Codes!$B$2:$C$166,2)</f>
        <v>Urd</v>
      </c>
    </row>
    <row r="579" spans="1:36" ht="20.100000000000001" customHeight="1" x14ac:dyDescent="0.25">
      <c r="A579" s="1">
        <v>1</v>
      </c>
      <c r="B579" s="89" t="s">
        <v>104</v>
      </c>
      <c r="C579" s="2">
        <v>110044.8941832</v>
      </c>
      <c r="D579" s="2">
        <v>127352.5081675</v>
      </c>
      <c r="E579" s="2">
        <v>112672.19678000001</v>
      </c>
      <c r="F579" s="2">
        <v>173346.6</v>
      </c>
      <c r="G579" s="2">
        <v>370921.54367429996</v>
      </c>
      <c r="H579" s="2">
        <v>207042.17266520002</v>
      </c>
      <c r="I579" s="2">
        <v>162713.46807310003</v>
      </c>
      <c r="J579" s="2">
        <v>152602.08113120002</v>
      </c>
      <c r="K579" s="2">
        <v>221710.74013739999</v>
      </c>
      <c r="L579" s="2">
        <v>267468.83448600001</v>
      </c>
      <c r="M579" s="2">
        <v>272760.47091719997</v>
      </c>
      <c r="N579" s="2">
        <v>305856.00842424075</v>
      </c>
      <c r="O579" s="2">
        <v>305471.79719381616</v>
      </c>
      <c r="Q579" s="2">
        <v>110044.8941832</v>
      </c>
      <c r="R579" s="2">
        <v>108201.54127860001</v>
      </c>
      <c r="S579" s="2">
        <v>77602.423139999999</v>
      </c>
      <c r="T579" s="2">
        <v>100589.4828</v>
      </c>
      <c r="U579" s="2">
        <v>138611.96974979999</v>
      </c>
      <c r="V579" s="2">
        <v>111064.62850380002</v>
      </c>
      <c r="W579" s="2">
        <v>125209.94013540001</v>
      </c>
      <c r="X579" s="2">
        <v>104830.44341040001</v>
      </c>
      <c r="Y579" s="2">
        <v>111086.23161419999</v>
      </c>
      <c r="Z579" s="2">
        <v>123177.22246620001</v>
      </c>
      <c r="AA579" s="2">
        <v>143351.15209380002</v>
      </c>
      <c r="AB579" s="2">
        <v>145439.565282</v>
      </c>
      <c r="AC579" s="2">
        <v>116609.53935599999</v>
      </c>
      <c r="AD579" s="2"/>
      <c r="AE579" s="3">
        <v>1</v>
      </c>
      <c r="AF579" s="125" t="s">
        <v>0</v>
      </c>
      <c r="AH579" s="130" t="s">
        <v>0</v>
      </c>
      <c r="AI579" s="130" t="s">
        <v>754</v>
      </c>
      <c r="AJ579" s="130" t="str">
        <f>VLOOKUP(AI579,Codes!$B$2:$C$166,2)</f>
        <v>Urd</v>
      </c>
    </row>
    <row r="580" spans="1:36" ht="20.100000000000001" customHeight="1" x14ac:dyDescent="0.25">
      <c r="A580" s="4">
        <v>2</v>
      </c>
      <c r="B580" s="90" t="s">
        <v>105</v>
      </c>
      <c r="C580" s="5">
        <v>310.24</v>
      </c>
      <c r="D580" s="5">
        <v>468.93</v>
      </c>
      <c r="E580" s="5">
        <v>480</v>
      </c>
      <c r="F580" s="5">
        <v>701.76</v>
      </c>
      <c r="G580" s="5">
        <v>713.46</v>
      </c>
      <c r="H580" s="5">
        <v>743.93799999999999</v>
      </c>
      <c r="I580" s="5">
        <v>772.8590999999999</v>
      </c>
      <c r="J580" s="5">
        <v>830.072</v>
      </c>
      <c r="K580" s="5">
        <v>841.5039899999997</v>
      </c>
      <c r="L580" s="5">
        <v>900.39608099999998</v>
      </c>
      <c r="M580" s="5">
        <v>900.01713177999989</v>
      </c>
      <c r="N580" s="5">
        <v>918.15499999999997</v>
      </c>
      <c r="O580" s="5">
        <v>1827</v>
      </c>
      <c r="Q580" s="5">
        <v>310.24</v>
      </c>
      <c r="R580" s="5">
        <v>452.76</v>
      </c>
      <c r="S580" s="5">
        <v>448</v>
      </c>
      <c r="T580" s="5">
        <v>614.04</v>
      </c>
      <c r="U580" s="5">
        <v>605.36</v>
      </c>
      <c r="V580" s="5">
        <v>616.28</v>
      </c>
      <c r="W580" s="5">
        <v>636.47219999999993</v>
      </c>
      <c r="X580" s="5">
        <v>675.64</v>
      </c>
      <c r="Y580" s="5">
        <v>682.95975999999985</v>
      </c>
      <c r="Z580" s="5">
        <v>692.11800000000005</v>
      </c>
      <c r="AA580" s="5">
        <v>704.27811999999994</v>
      </c>
      <c r="AB580" s="5">
        <v>725.2</v>
      </c>
      <c r="AC580" s="5">
        <v>730.8</v>
      </c>
      <c r="AD580" s="5"/>
      <c r="AE580" s="6">
        <v>2</v>
      </c>
      <c r="AF580" s="122" t="s">
        <v>1</v>
      </c>
      <c r="AH580" s="130" t="s">
        <v>1</v>
      </c>
      <c r="AI580" s="130" t="s">
        <v>754</v>
      </c>
      <c r="AJ580" s="130" t="str">
        <f>VLOOKUP(AI580,Codes!$B$2:$C$166,2)</f>
        <v>Urd</v>
      </c>
    </row>
    <row r="581" spans="1:36" ht="20.100000000000001" customHeight="1" x14ac:dyDescent="0.25">
      <c r="A581" s="7">
        <v>3</v>
      </c>
      <c r="B581" s="91" t="s">
        <v>106</v>
      </c>
      <c r="C581" s="8">
        <v>11580.125319999999</v>
      </c>
      <c r="D581" s="8">
        <v>10601.688899999999</v>
      </c>
      <c r="E581" s="8">
        <v>12537.333360000001</v>
      </c>
      <c r="F581" s="8">
        <v>14625.958400000001</v>
      </c>
      <c r="G581" s="8">
        <v>15228.987290000001</v>
      </c>
      <c r="H581" s="8">
        <v>17569.849920000001</v>
      </c>
      <c r="I581" s="8">
        <v>17523.475200000001</v>
      </c>
      <c r="J581" s="8">
        <v>18441.598574699998</v>
      </c>
      <c r="K581" s="8">
        <v>16841.709611999999</v>
      </c>
      <c r="L581" s="8">
        <v>18813.697128869997</v>
      </c>
      <c r="M581" s="8">
        <v>19843.812189900003</v>
      </c>
      <c r="N581" s="8">
        <v>19120.625100000001</v>
      </c>
      <c r="O581" s="8">
        <v>47701.178700000004</v>
      </c>
      <c r="Q581" s="8">
        <v>11580.125319999999</v>
      </c>
      <c r="R581" s="8">
        <v>10365.0468</v>
      </c>
      <c r="S581" s="8">
        <v>12158.549280000001</v>
      </c>
      <c r="T581" s="8">
        <v>13292.104960000001</v>
      </c>
      <c r="U581" s="8">
        <v>13176.031964000002</v>
      </c>
      <c r="V581" s="8">
        <v>15098.029968000001</v>
      </c>
      <c r="W581" s="8">
        <v>15460.643560320001</v>
      </c>
      <c r="X581" s="8">
        <v>15454.746741560002</v>
      </c>
      <c r="Y581" s="8">
        <v>13487.682135200001</v>
      </c>
      <c r="Z581" s="8">
        <v>14200.129255955999</v>
      </c>
      <c r="AA581" s="8">
        <v>14628.928136440001</v>
      </c>
      <c r="AB581" s="8">
        <v>13521.14532</v>
      </c>
      <c r="AC581" s="8">
        <v>32131.645079999998</v>
      </c>
      <c r="AD581" s="8"/>
      <c r="AE581" s="9">
        <v>3</v>
      </c>
      <c r="AF581" s="126" t="s">
        <v>2</v>
      </c>
      <c r="AH581" s="130" t="s">
        <v>2</v>
      </c>
      <c r="AI581" s="130" t="s">
        <v>754</v>
      </c>
      <c r="AJ581" s="130" t="str">
        <f>VLOOKUP(AI581,Codes!$B$2:$C$166,2)</f>
        <v>Urd</v>
      </c>
    </row>
    <row r="582" spans="1:36" ht="20.100000000000001" customHeight="1" x14ac:dyDescent="0.25">
      <c r="A582" s="4">
        <v>4</v>
      </c>
      <c r="B582" s="90" t="s">
        <v>107</v>
      </c>
      <c r="C582" s="5">
        <v>6473.4809999999998</v>
      </c>
      <c r="D582" s="5">
        <v>6295.5659999999998</v>
      </c>
      <c r="E582" s="5">
        <v>7400.7346000000007</v>
      </c>
      <c r="F582" s="5">
        <v>8630.8769599999996</v>
      </c>
      <c r="G582" s="5">
        <v>10898.069001599999</v>
      </c>
      <c r="H582" s="5">
        <v>12612.0631091</v>
      </c>
      <c r="I582" s="5">
        <v>4922.2116219463041</v>
      </c>
      <c r="J582" s="5">
        <v>4550.6646840378744</v>
      </c>
      <c r="K582" s="5">
        <v>5118.0293272254248</v>
      </c>
      <c r="L582" s="5">
        <v>9558.3452600114342</v>
      </c>
      <c r="M582" s="5">
        <v>4774.1875316255573</v>
      </c>
      <c r="N582" s="5">
        <v>4409.1429319999997</v>
      </c>
      <c r="O582" s="5">
        <v>4195.41428</v>
      </c>
      <c r="Q582" s="5">
        <v>6473.4809999999998</v>
      </c>
      <c r="R582" s="5">
        <v>6636.677999999999</v>
      </c>
      <c r="S582" s="5">
        <v>7692.0185999999994</v>
      </c>
      <c r="T582" s="5">
        <v>7811.6963999999998</v>
      </c>
      <c r="U582" s="5">
        <v>6553.9915199999996</v>
      </c>
      <c r="V582" s="5">
        <v>6250.98909</v>
      </c>
      <c r="W582" s="5">
        <v>3836.4133164</v>
      </c>
      <c r="X582" s="5">
        <v>3978.1553508000002</v>
      </c>
      <c r="Y582" s="5">
        <v>3422.9874442800001</v>
      </c>
      <c r="Z582" s="5">
        <v>5115.5405225999993</v>
      </c>
      <c r="AA582" s="5">
        <v>3250.4762475000002</v>
      </c>
      <c r="AB582" s="5">
        <v>3030.0243</v>
      </c>
      <c r="AC582" s="5">
        <v>2883.1469999999999</v>
      </c>
      <c r="AD582" s="5"/>
      <c r="AE582" s="6">
        <v>4</v>
      </c>
      <c r="AF582" s="122" t="s">
        <v>3</v>
      </c>
      <c r="AH582" s="130" t="s">
        <v>3</v>
      </c>
      <c r="AI582" s="130" t="s">
        <v>754</v>
      </c>
      <c r="AJ582" s="130" t="str">
        <f>VLOOKUP(AI582,Codes!$B$2:$C$166,2)</f>
        <v>Urd</v>
      </c>
    </row>
    <row r="583" spans="1:36" ht="20.100000000000001" customHeight="1" x14ac:dyDescent="0.25">
      <c r="A583" s="7">
        <v>5</v>
      </c>
      <c r="B583" s="91" t="s">
        <v>124</v>
      </c>
      <c r="C583" s="8">
        <v>9556.8955119999991</v>
      </c>
      <c r="D583" s="8">
        <v>13741</v>
      </c>
      <c r="E583" s="8">
        <v>15227.333333333338</v>
      </c>
      <c r="F583" s="8">
        <v>14936.764999999999</v>
      </c>
      <c r="G583" s="8">
        <v>14911.504000000001</v>
      </c>
      <c r="H583" s="8">
        <v>20476.61</v>
      </c>
      <c r="I583" s="8">
        <v>12200.710392000001</v>
      </c>
      <c r="J583" s="8">
        <v>12265.047120000001</v>
      </c>
      <c r="K583" s="8">
        <v>11442.998843000001</v>
      </c>
      <c r="L583" s="8">
        <v>19012.984150999997</v>
      </c>
      <c r="M583" s="8">
        <v>13494.6725984</v>
      </c>
      <c r="N583" s="8">
        <v>13850.114399999999</v>
      </c>
      <c r="O583" s="8">
        <v>15143.884393175565</v>
      </c>
      <c r="Q583" s="8">
        <v>9556.8955119999991</v>
      </c>
      <c r="R583" s="8">
        <v>9598.2123199999987</v>
      </c>
      <c r="S583" s="8">
        <v>10233.855520000001</v>
      </c>
      <c r="T583" s="8">
        <v>9693.5588000000007</v>
      </c>
      <c r="U583" s="8">
        <v>9661.7766400000019</v>
      </c>
      <c r="V583" s="8">
        <v>10138.509039999999</v>
      </c>
      <c r="W583" s="8">
        <v>9912.1914568560005</v>
      </c>
      <c r="X583" s="8">
        <v>9323.3602003199994</v>
      </c>
      <c r="Y583" s="8">
        <v>7942.4158136720016</v>
      </c>
      <c r="Z583" s="8">
        <v>9798.0267599199979</v>
      </c>
      <c r="AA583" s="8">
        <v>8199.9434779359999</v>
      </c>
      <c r="AB583" s="8">
        <v>8228.4012239999993</v>
      </c>
      <c r="AC583" s="8">
        <v>7990.0350239999998</v>
      </c>
      <c r="AD583" s="8"/>
      <c r="AE583" s="9">
        <v>5</v>
      </c>
      <c r="AF583" s="126" t="s">
        <v>185</v>
      </c>
      <c r="AH583" s="130" t="s">
        <v>185</v>
      </c>
      <c r="AI583" s="130" t="s">
        <v>754</v>
      </c>
      <c r="AJ583" s="130" t="str">
        <f>VLOOKUP(AI583,Codes!$B$2:$C$166,2)</f>
        <v>Urd</v>
      </c>
    </row>
    <row r="584" spans="1:36" ht="20.100000000000001" customHeight="1" x14ac:dyDescent="0.25">
      <c r="A584" s="4">
        <v>6</v>
      </c>
      <c r="B584" s="90" t="s">
        <v>108</v>
      </c>
      <c r="C584" s="5">
        <v>0</v>
      </c>
      <c r="D584" s="5">
        <v>0</v>
      </c>
      <c r="E584" s="5">
        <v>0</v>
      </c>
      <c r="F584" s="5">
        <v>0</v>
      </c>
      <c r="G584" s="5">
        <v>0</v>
      </c>
      <c r="H584" s="5">
        <v>0</v>
      </c>
      <c r="I584" s="5">
        <v>0</v>
      </c>
      <c r="J584" s="5">
        <v>0</v>
      </c>
      <c r="K584" s="5">
        <v>0</v>
      </c>
      <c r="L584" s="5">
        <v>0</v>
      </c>
      <c r="M584" s="5">
        <v>0</v>
      </c>
      <c r="N584" s="5">
        <v>0</v>
      </c>
      <c r="O584" s="5">
        <v>0</v>
      </c>
      <c r="Q584" s="5">
        <v>0</v>
      </c>
      <c r="R584" s="5">
        <v>0</v>
      </c>
      <c r="S584" s="5">
        <v>0</v>
      </c>
      <c r="T584" s="5">
        <v>0</v>
      </c>
      <c r="U584" s="5">
        <v>0</v>
      </c>
      <c r="V584" s="5">
        <v>0</v>
      </c>
      <c r="W584" s="5">
        <v>0</v>
      </c>
      <c r="X584" s="5">
        <v>0</v>
      </c>
      <c r="Y584" s="5">
        <v>0</v>
      </c>
      <c r="Z584" s="5">
        <v>0</v>
      </c>
      <c r="AA584" s="5">
        <v>0</v>
      </c>
      <c r="AB584" s="5">
        <v>0</v>
      </c>
      <c r="AC584" s="5">
        <v>0</v>
      </c>
      <c r="AD584" s="5"/>
      <c r="AE584" s="6">
        <v>6</v>
      </c>
      <c r="AF584" s="122" t="s">
        <v>4</v>
      </c>
      <c r="AH584" s="130" t="s">
        <v>4</v>
      </c>
      <c r="AI584" s="130" t="s">
        <v>754</v>
      </c>
      <c r="AJ584" s="130" t="str">
        <f>VLOOKUP(AI584,Codes!$B$2:$C$166,2)</f>
        <v>Urd</v>
      </c>
    </row>
    <row r="585" spans="1:36" ht="20.100000000000001" customHeight="1" x14ac:dyDescent="0.25">
      <c r="A585" s="7">
        <v>7</v>
      </c>
      <c r="B585" s="91" t="s">
        <v>109</v>
      </c>
      <c r="C585" s="8">
        <v>23055.119999999999</v>
      </c>
      <c r="D585" s="8">
        <v>18474.84</v>
      </c>
      <c r="E585" s="8">
        <v>19578.900000000001</v>
      </c>
      <c r="F585" s="8">
        <v>23158.78</v>
      </c>
      <c r="G585" s="8">
        <v>29814.42</v>
      </c>
      <c r="H585" s="8">
        <v>104570.15519999998</v>
      </c>
      <c r="I585" s="8">
        <v>48347.583648</v>
      </c>
      <c r="J585" s="8">
        <v>36649.200923999997</v>
      </c>
      <c r="K585" s="8">
        <v>40335.783095999999</v>
      </c>
      <c r="L585" s="8">
        <v>59924.931325077334</v>
      </c>
      <c r="M585" s="8">
        <v>62958.080340923996</v>
      </c>
      <c r="N585" s="8">
        <v>49530.596456660045</v>
      </c>
      <c r="O585" s="8">
        <v>58425.910464000001</v>
      </c>
      <c r="Q585" s="8">
        <v>23055.119999999999</v>
      </c>
      <c r="R585" s="8">
        <v>18251.97</v>
      </c>
      <c r="S585" s="8">
        <v>17611.55</v>
      </c>
      <c r="T585" s="8">
        <v>15049.87</v>
      </c>
      <c r="U585" s="8">
        <v>12167.98</v>
      </c>
      <c r="V585" s="8">
        <v>38104.99</v>
      </c>
      <c r="W585" s="8">
        <v>27704.569199999998</v>
      </c>
      <c r="X585" s="8">
        <v>23554.263347999997</v>
      </c>
      <c r="Y585" s="8">
        <v>23582.970174499998</v>
      </c>
      <c r="Z585" s="8">
        <v>28035.595413484996</v>
      </c>
      <c r="AA585" s="8">
        <v>41629.064357099996</v>
      </c>
      <c r="AB585" s="8">
        <v>27192.233199999999</v>
      </c>
      <c r="AC585" s="8">
        <v>26042.679300000003</v>
      </c>
      <c r="AD585" s="8"/>
      <c r="AE585" s="9">
        <v>7</v>
      </c>
      <c r="AF585" s="126" t="s">
        <v>5</v>
      </c>
      <c r="AH585" s="130" t="s">
        <v>5</v>
      </c>
      <c r="AI585" s="130" t="s">
        <v>754</v>
      </c>
      <c r="AJ585" s="130" t="str">
        <f>VLOOKUP(AI585,Codes!$B$2:$C$166,2)</f>
        <v>Urd</v>
      </c>
    </row>
    <row r="586" spans="1:36" ht="20.100000000000001" customHeight="1" x14ac:dyDescent="0.25">
      <c r="A586" s="4">
        <v>8</v>
      </c>
      <c r="B586" s="90" t="s">
        <v>129</v>
      </c>
      <c r="C586" s="5">
        <v>2117.5</v>
      </c>
      <c r="D586" s="5">
        <v>416.53200000000004</v>
      </c>
      <c r="E586" s="5">
        <v>312.39911999999998</v>
      </c>
      <c r="F586" s="5">
        <v>321.78561414342619</v>
      </c>
      <c r="G586" s="5">
        <v>438.654</v>
      </c>
      <c r="H586" s="5">
        <v>332.34492</v>
      </c>
      <c r="I586" s="5">
        <v>237.79376000000005</v>
      </c>
      <c r="J586" s="5">
        <v>246.30616360926979</v>
      </c>
      <c r="K586" s="5">
        <v>8.1131260530000002</v>
      </c>
      <c r="L586" s="5">
        <v>109.61690171821304</v>
      </c>
      <c r="M586" s="5">
        <v>101.9508986909247</v>
      </c>
      <c r="N586" s="5">
        <v>55.563155692619915</v>
      </c>
      <c r="O586" s="5">
        <v>53.627903080635427</v>
      </c>
      <c r="Q586" s="5">
        <v>2117.5</v>
      </c>
      <c r="R586" s="5">
        <v>423.5</v>
      </c>
      <c r="S586" s="5">
        <v>317.625</v>
      </c>
      <c r="T586" s="5">
        <v>264.6875</v>
      </c>
      <c r="U586" s="5">
        <v>264.6875</v>
      </c>
      <c r="V586" s="5">
        <v>211.75</v>
      </c>
      <c r="W586" s="5">
        <v>211.75</v>
      </c>
      <c r="X586" s="5">
        <v>211.75</v>
      </c>
      <c r="Y586" s="5">
        <v>6.2095687500000007</v>
      </c>
      <c r="Z586" s="5">
        <v>71.14800000000001</v>
      </c>
      <c r="AA586" s="5">
        <v>67.362968749999993</v>
      </c>
      <c r="AB586" s="5">
        <v>37.056250000000006</v>
      </c>
      <c r="AC586" s="5">
        <v>31.762499999999999</v>
      </c>
      <c r="AD586" s="5"/>
      <c r="AE586" s="6">
        <v>8</v>
      </c>
      <c r="AF586" s="122" t="s">
        <v>6</v>
      </c>
      <c r="AH586" s="130" t="s">
        <v>6</v>
      </c>
      <c r="AI586" s="130" t="s">
        <v>754</v>
      </c>
      <c r="AJ586" s="130" t="str">
        <f>VLOOKUP(AI586,Codes!$B$2:$C$166,2)</f>
        <v>Urd</v>
      </c>
    </row>
    <row r="587" spans="1:36" ht="20.100000000000001" customHeight="1" x14ac:dyDescent="0.25">
      <c r="A587" s="7">
        <v>9</v>
      </c>
      <c r="B587" s="91" t="s">
        <v>110</v>
      </c>
      <c r="C587" s="8">
        <v>4243.05</v>
      </c>
      <c r="D587" s="8">
        <v>2535.71</v>
      </c>
      <c r="E587" s="8">
        <v>1933.08</v>
      </c>
      <c r="F587" s="8">
        <v>2664.2359999999999</v>
      </c>
      <c r="G587" s="8">
        <v>3801.1149999999998</v>
      </c>
      <c r="H587" s="8">
        <v>6828.3966</v>
      </c>
      <c r="I587" s="8">
        <v>3399.6839999999997</v>
      </c>
      <c r="J587" s="8">
        <v>3017.7425444999999</v>
      </c>
      <c r="K587" s="8">
        <v>3771.1182419999996</v>
      </c>
      <c r="L587" s="8">
        <v>4614.5026091951795</v>
      </c>
      <c r="M587" s="8">
        <v>4678.21089519</v>
      </c>
      <c r="N587" s="8">
        <v>4258.2960000000003</v>
      </c>
      <c r="O587" s="8">
        <v>4210.2964329999995</v>
      </c>
      <c r="Q587" s="8">
        <v>4243.05</v>
      </c>
      <c r="R587" s="8">
        <v>2896.05</v>
      </c>
      <c r="S587" s="8">
        <v>2397.66</v>
      </c>
      <c r="T587" s="8">
        <v>2411.13</v>
      </c>
      <c r="U587" s="8">
        <v>2255.5515</v>
      </c>
      <c r="V587" s="8">
        <v>3777.6615000000002</v>
      </c>
      <c r="W587" s="8">
        <v>3108.8759999999997</v>
      </c>
      <c r="X587" s="8">
        <v>3159.1662449999999</v>
      </c>
      <c r="Y587" s="8">
        <v>3449.943135</v>
      </c>
      <c r="Z587" s="8">
        <v>3378.1035839999995</v>
      </c>
      <c r="AA587" s="8">
        <v>3076.4180145000005</v>
      </c>
      <c r="AB587" s="8">
        <v>2828.7</v>
      </c>
      <c r="AC587" s="8">
        <v>2875.8449999999998</v>
      </c>
      <c r="AD587" s="8"/>
      <c r="AE587" s="9">
        <v>9</v>
      </c>
      <c r="AF587" s="126" t="s">
        <v>7</v>
      </c>
      <c r="AH587" s="130" t="s">
        <v>7</v>
      </c>
      <c r="AI587" s="130" t="s">
        <v>754</v>
      </c>
      <c r="AJ587" s="130" t="str">
        <f>VLOOKUP(AI587,Codes!$B$2:$C$166,2)</f>
        <v>Urd</v>
      </c>
    </row>
    <row r="588" spans="1:36" ht="20.100000000000001" customHeight="1" x14ac:dyDescent="0.25">
      <c r="A588" s="4">
        <v>10</v>
      </c>
      <c r="B588" s="90" t="s">
        <v>445</v>
      </c>
      <c r="C588" s="5">
        <v>2683.4471999999996</v>
      </c>
      <c r="D588" s="5">
        <v>2874.4970000000003</v>
      </c>
      <c r="E588" s="5">
        <v>2861.3445000000002</v>
      </c>
      <c r="F588" s="5">
        <v>2487.4560000000001</v>
      </c>
      <c r="G588" s="5">
        <v>1410.1405199999999</v>
      </c>
      <c r="H588" s="5">
        <v>2276.6977800000004</v>
      </c>
      <c r="I588" s="5">
        <v>2869.9988300000005</v>
      </c>
      <c r="J588" s="5">
        <v>2654.37012</v>
      </c>
      <c r="K588" s="5">
        <v>2152.92</v>
      </c>
      <c r="L588" s="5">
        <v>2256.3667554999997</v>
      </c>
      <c r="M588" s="5">
        <v>0</v>
      </c>
      <c r="N588" s="5">
        <v>2717.0028079278959</v>
      </c>
      <c r="O588" s="5">
        <v>3110.4271169999997</v>
      </c>
      <c r="Q588" s="5">
        <v>2683.4471999999996</v>
      </c>
      <c r="R588" s="5">
        <v>2807.7768000000001</v>
      </c>
      <c r="S588" s="5">
        <v>2647.1844000000001</v>
      </c>
      <c r="T588" s="5">
        <v>2237.9328000000005</v>
      </c>
      <c r="U588" s="5">
        <v>1133.6269319999999</v>
      </c>
      <c r="V588" s="5">
        <v>1703.626344</v>
      </c>
      <c r="W588" s="5">
        <v>1815.5747880000001</v>
      </c>
      <c r="X588" s="5">
        <v>1918.6129439999997</v>
      </c>
      <c r="Y588" s="5">
        <v>1450.5119999999997</v>
      </c>
      <c r="Z588" s="5">
        <v>1380.5766000000001</v>
      </c>
      <c r="AA588" s="5">
        <v>0</v>
      </c>
      <c r="AB588" s="5">
        <v>1631.826</v>
      </c>
      <c r="AC588" s="5">
        <v>1849.4028000000001</v>
      </c>
      <c r="AD588" s="5"/>
      <c r="AE588" s="6">
        <v>10</v>
      </c>
      <c r="AF588" s="122" t="s">
        <v>8</v>
      </c>
      <c r="AH588" s="130" t="s">
        <v>8</v>
      </c>
      <c r="AI588" s="130" t="s">
        <v>754</v>
      </c>
      <c r="AJ588" s="130" t="str">
        <f>VLOOKUP(AI588,Codes!$B$2:$C$166,2)</f>
        <v>Urd</v>
      </c>
    </row>
    <row r="589" spans="1:36" ht="20.100000000000001" customHeight="1" x14ac:dyDescent="0.25">
      <c r="A589" s="7">
        <v>11</v>
      </c>
      <c r="B589" s="91" t="s">
        <v>123</v>
      </c>
      <c r="C589" s="8">
        <v>17622.740000000002</v>
      </c>
      <c r="D589" s="8">
        <v>30756.959999999999</v>
      </c>
      <c r="E589" s="8">
        <v>31381.7</v>
      </c>
      <c r="F589" s="8">
        <v>36512.7069442231</v>
      </c>
      <c r="G589" s="8">
        <v>45941.678247011943</v>
      </c>
      <c r="H589" s="8">
        <v>99540.549380079654</v>
      </c>
      <c r="I589" s="8">
        <v>91981.12781000002</v>
      </c>
      <c r="J589" s="8">
        <v>68881.532615400007</v>
      </c>
      <c r="K589" s="8">
        <v>76478.159471999999</v>
      </c>
      <c r="L589" s="8">
        <v>87989.990423039999</v>
      </c>
      <c r="M589" s="8">
        <v>92259.161441999997</v>
      </c>
      <c r="N589" s="8">
        <v>76563.360000000001</v>
      </c>
      <c r="O589" s="8">
        <v>71238.509999999995</v>
      </c>
      <c r="Q589" s="8">
        <v>17622.740000000002</v>
      </c>
      <c r="R589" s="8">
        <v>29774.16</v>
      </c>
      <c r="S589" s="8">
        <v>28072.325000000001</v>
      </c>
      <c r="T589" s="8">
        <v>26424.566999999995</v>
      </c>
      <c r="U589" s="8">
        <v>22922.922199999997</v>
      </c>
      <c r="V589" s="8">
        <v>44345.048600000002</v>
      </c>
      <c r="W589" s="8">
        <v>40921.953505400001</v>
      </c>
      <c r="X589" s="8">
        <v>34419.125863900001</v>
      </c>
      <c r="Y589" s="8">
        <v>35504.527915999999</v>
      </c>
      <c r="Z589" s="8">
        <v>36524.710243199996</v>
      </c>
      <c r="AA589" s="8">
        <v>38296.8462975</v>
      </c>
      <c r="AB589" s="8">
        <v>31778.19</v>
      </c>
      <c r="AC589" s="8">
        <v>29564.214</v>
      </c>
      <c r="AD589" s="8"/>
      <c r="AE589" s="9">
        <v>11</v>
      </c>
      <c r="AF589" s="126" t="s">
        <v>65</v>
      </c>
      <c r="AH589" s="130" t="s">
        <v>65</v>
      </c>
      <c r="AI589" s="130" t="s">
        <v>754</v>
      </c>
      <c r="AJ589" s="130" t="str">
        <f>VLOOKUP(AI589,Codes!$B$2:$C$166,2)</f>
        <v>Urd</v>
      </c>
    </row>
    <row r="590" spans="1:36" ht="20.100000000000001" customHeight="1" x14ac:dyDescent="0.25">
      <c r="A590" s="4">
        <v>12</v>
      </c>
      <c r="B590" s="90" t="s">
        <v>128</v>
      </c>
      <c r="C590" s="5">
        <v>13403.95</v>
      </c>
      <c r="D590" s="5">
        <v>17211.75</v>
      </c>
      <c r="E590" s="5">
        <v>19460</v>
      </c>
      <c r="F590" s="5">
        <v>10928.53872</v>
      </c>
      <c r="G590" s="5">
        <v>24113</v>
      </c>
      <c r="H590" s="5">
        <v>28179.62</v>
      </c>
      <c r="I590" s="5">
        <v>44903.673599999995</v>
      </c>
      <c r="J590" s="5">
        <v>27907.663410000001</v>
      </c>
      <c r="K590" s="5">
        <v>21540.903999999999</v>
      </c>
      <c r="L590" s="5">
        <v>30366.762100000004</v>
      </c>
      <c r="M590" s="5">
        <v>22621.9617</v>
      </c>
      <c r="N590" s="5">
        <v>20930.486499999999</v>
      </c>
      <c r="O590" s="5">
        <v>18242.520800000002</v>
      </c>
      <c r="Q590" s="5">
        <v>13403.95</v>
      </c>
      <c r="R590" s="5">
        <v>20297.41</v>
      </c>
      <c r="S590" s="5">
        <v>19148.5</v>
      </c>
      <c r="T590" s="5">
        <v>7966.5419400000001</v>
      </c>
      <c r="U590" s="5">
        <v>9574.25</v>
      </c>
      <c r="V590" s="5">
        <v>16467.71</v>
      </c>
      <c r="W590" s="5">
        <v>26355.995399999996</v>
      </c>
      <c r="X590" s="5">
        <v>16437.45537</v>
      </c>
      <c r="Y590" s="5">
        <v>12743.32675</v>
      </c>
      <c r="Z590" s="5">
        <v>19625.29765</v>
      </c>
      <c r="AA590" s="5">
        <v>14970.680270000001</v>
      </c>
      <c r="AB590" s="5">
        <v>12680.136699999999</v>
      </c>
      <c r="AC590" s="5">
        <v>8417.6805999999997</v>
      </c>
      <c r="AD590" s="5"/>
      <c r="AE590" s="6">
        <v>12</v>
      </c>
      <c r="AF590" s="122" t="s">
        <v>9</v>
      </c>
      <c r="AH590" s="130" t="s">
        <v>9</v>
      </c>
      <c r="AI590" s="130" t="s">
        <v>754</v>
      </c>
      <c r="AJ590" s="130" t="str">
        <f>VLOOKUP(AI590,Codes!$B$2:$C$166,2)</f>
        <v>Urd</v>
      </c>
    </row>
    <row r="591" spans="1:36" ht="20.100000000000001" customHeight="1" x14ac:dyDescent="0.25">
      <c r="A591" s="7">
        <v>13</v>
      </c>
      <c r="B591" s="91" t="s">
        <v>459</v>
      </c>
      <c r="C591" s="8">
        <v>153.49472</v>
      </c>
      <c r="D591" s="8">
        <v>143.79302000000001</v>
      </c>
      <c r="E591" s="8">
        <v>0.50795000000000001</v>
      </c>
      <c r="F591" s="8">
        <v>239.84043117529876</v>
      </c>
      <c r="G591" s="8">
        <v>797.63250000000005</v>
      </c>
      <c r="H591" s="8">
        <v>0</v>
      </c>
      <c r="I591" s="8">
        <v>0</v>
      </c>
      <c r="J591" s="8">
        <v>0</v>
      </c>
      <c r="K591" s="8">
        <v>0</v>
      </c>
      <c r="L591" s="8">
        <v>0</v>
      </c>
      <c r="M591" s="8">
        <v>0</v>
      </c>
      <c r="N591" s="8">
        <v>0</v>
      </c>
      <c r="O591" s="8">
        <v>0</v>
      </c>
      <c r="Q591" s="8">
        <v>153.49472</v>
      </c>
      <c r="R591" s="8">
        <v>123.31736000000001</v>
      </c>
      <c r="S591" s="8">
        <v>0.37256</v>
      </c>
      <c r="T591" s="8">
        <v>142.31791999999999</v>
      </c>
      <c r="U591" s="8">
        <v>195.59400000000002</v>
      </c>
      <c r="V591" s="8">
        <v>0</v>
      </c>
      <c r="W591" s="8">
        <v>0</v>
      </c>
      <c r="X591" s="8">
        <v>0</v>
      </c>
      <c r="Y591" s="8">
        <v>0</v>
      </c>
      <c r="Z591" s="8">
        <v>0</v>
      </c>
      <c r="AA591" s="8">
        <v>0</v>
      </c>
      <c r="AB591" s="8">
        <v>0</v>
      </c>
      <c r="AC591" s="8">
        <v>0</v>
      </c>
      <c r="AD591" s="8"/>
      <c r="AE591" s="9">
        <v>13</v>
      </c>
      <c r="AF591" s="126" t="s">
        <v>10</v>
      </c>
      <c r="AH591" s="130" t="s">
        <v>10</v>
      </c>
      <c r="AI591" s="130" t="s">
        <v>754</v>
      </c>
      <c r="AJ591" s="130" t="str">
        <f>VLOOKUP(AI591,Codes!$B$2:$C$166,2)</f>
        <v>Urd</v>
      </c>
    </row>
    <row r="592" spans="1:36" ht="20.100000000000001" customHeight="1" x14ac:dyDescent="0.25">
      <c r="A592" s="4">
        <v>14</v>
      </c>
      <c r="B592" s="90" t="s">
        <v>111</v>
      </c>
      <c r="C592" s="5">
        <v>44037.638760000002</v>
      </c>
      <c r="D592" s="5">
        <v>121969.60223999999</v>
      </c>
      <c r="E592" s="5">
        <v>80169.070399999997</v>
      </c>
      <c r="F592" s="5">
        <v>201995.2</v>
      </c>
      <c r="G592" s="5">
        <v>368788.47999999998</v>
      </c>
      <c r="H592" s="5">
        <v>584477.64</v>
      </c>
      <c r="I592" s="5">
        <v>711578.40130000026</v>
      </c>
      <c r="J592" s="5">
        <v>584253.42709999997</v>
      </c>
      <c r="K592" s="5">
        <v>251671</v>
      </c>
      <c r="L592" s="5">
        <v>255773.92418999999</v>
      </c>
      <c r="M592" s="5">
        <v>496313.11494</v>
      </c>
      <c r="N592" s="5">
        <v>481434.26759999996</v>
      </c>
      <c r="O592" s="5">
        <v>370365.87549279036</v>
      </c>
      <c r="Q592" s="5">
        <v>44037.638760000002</v>
      </c>
      <c r="R592" s="5">
        <v>114070.93545999998</v>
      </c>
      <c r="S592" s="5">
        <v>66085.699599999993</v>
      </c>
      <c r="T592" s="5">
        <v>128662.424</v>
      </c>
      <c r="U592" s="5">
        <v>151119.86528</v>
      </c>
      <c r="V592" s="5">
        <v>238867.63844799998</v>
      </c>
      <c r="W592" s="5">
        <v>394120.49168440013</v>
      </c>
      <c r="X592" s="5">
        <v>348164.32073380001</v>
      </c>
      <c r="Y592" s="5">
        <v>147184.5495932</v>
      </c>
      <c r="Z592" s="5">
        <v>130945.30478220001</v>
      </c>
      <c r="AA592" s="5">
        <v>258669.66274539998</v>
      </c>
      <c r="AB592" s="5">
        <v>248602.12048199997</v>
      </c>
      <c r="AC592" s="5">
        <v>169843.17211800002</v>
      </c>
      <c r="AD592" s="5"/>
      <c r="AE592" s="6">
        <v>14</v>
      </c>
      <c r="AF592" s="122" t="s">
        <v>11</v>
      </c>
      <c r="AH592" s="130" t="s">
        <v>11</v>
      </c>
      <c r="AI592" s="130" t="s">
        <v>754</v>
      </c>
      <c r="AJ592" s="130" t="str">
        <f>VLOOKUP(AI592,Codes!$B$2:$C$166,2)</f>
        <v>Urd</v>
      </c>
    </row>
    <row r="593" spans="1:36" ht="20.100000000000001" customHeight="1" x14ac:dyDescent="0.25">
      <c r="A593" s="7">
        <v>15</v>
      </c>
      <c r="B593" s="91" t="s">
        <v>458</v>
      </c>
      <c r="C593" s="8">
        <v>78448.695000000007</v>
      </c>
      <c r="D593" s="8">
        <v>66759.205499999996</v>
      </c>
      <c r="E593" s="8">
        <v>72996.511999999988</v>
      </c>
      <c r="F593" s="8">
        <v>40649.270799999998</v>
      </c>
      <c r="G593" s="8">
        <v>47006.136400000003</v>
      </c>
      <c r="H593" s="8">
        <v>116415.36451</v>
      </c>
      <c r="I593" s="8">
        <v>49266.476602199997</v>
      </c>
      <c r="J593" s="8">
        <v>58231.068543648005</v>
      </c>
      <c r="K593" s="8">
        <v>70891.028309966394</v>
      </c>
      <c r="L593" s="8">
        <v>116069.77437264001</v>
      </c>
      <c r="M593" s="8">
        <v>111063.872672269</v>
      </c>
      <c r="N593" s="8">
        <v>122479.86888989634</v>
      </c>
      <c r="O593" s="8">
        <v>69804.303403256272</v>
      </c>
      <c r="Q593" s="8">
        <v>78448.695000000007</v>
      </c>
      <c r="R593" s="8">
        <v>67106.714999999997</v>
      </c>
      <c r="S593" s="8">
        <v>64901.33</v>
      </c>
      <c r="T593" s="8">
        <v>28985.06</v>
      </c>
      <c r="U593" s="8">
        <v>19218.355</v>
      </c>
      <c r="V593" s="8">
        <v>57686.570500000002</v>
      </c>
      <c r="W593" s="8">
        <v>38262.169529999999</v>
      </c>
      <c r="X593" s="8">
        <v>48659.797371900007</v>
      </c>
      <c r="Y593" s="8">
        <v>47634.841542599992</v>
      </c>
      <c r="Z593" s="8">
        <v>71413.642871999997</v>
      </c>
      <c r="AA593" s="8">
        <v>66538.541662449992</v>
      </c>
      <c r="AB593" s="8">
        <v>71107.913499999995</v>
      </c>
      <c r="AC593" s="8">
        <v>32507.374900000003</v>
      </c>
      <c r="AD593" s="8"/>
      <c r="AE593" s="9">
        <v>15</v>
      </c>
      <c r="AF593" s="126" t="s">
        <v>12</v>
      </c>
      <c r="AH593" s="130" t="s">
        <v>12</v>
      </c>
      <c r="AI593" s="130" t="s">
        <v>754</v>
      </c>
      <c r="AJ593" s="130" t="str">
        <f>VLOOKUP(AI593,Codes!$B$2:$C$166,2)</f>
        <v>Urd</v>
      </c>
    </row>
    <row r="594" spans="1:36" ht="20.100000000000001" customHeight="1" x14ac:dyDescent="0.25">
      <c r="A594" s="4">
        <v>16</v>
      </c>
      <c r="B594" s="90" t="s">
        <v>112</v>
      </c>
      <c r="C594" s="5">
        <v>0</v>
      </c>
      <c r="D594" s="5">
        <v>0</v>
      </c>
      <c r="E594" s="5">
        <v>0</v>
      </c>
      <c r="F594" s="5">
        <v>0</v>
      </c>
      <c r="G594" s="5">
        <v>0</v>
      </c>
      <c r="H594" s="5">
        <v>915.4166389999998</v>
      </c>
      <c r="I594" s="5">
        <v>564.15418576871411</v>
      </c>
      <c r="J594" s="5">
        <v>438.83923385661603</v>
      </c>
      <c r="K594" s="5">
        <v>479.80963920387222</v>
      </c>
      <c r="L594" s="5">
        <v>580.44548467360005</v>
      </c>
      <c r="M594" s="5">
        <v>819.69562101000008</v>
      </c>
      <c r="N594" s="5">
        <v>818.39539200000002</v>
      </c>
      <c r="O594" s="5">
        <v>683.95497533296646</v>
      </c>
      <c r="Q594" s="5">
        <v>0</v>
      </c>
      <c r="R594" s="5">
        <v>0</v>
      </c>
      <c r="S594" s="5">
        <v>0</v>
      </c>
      <c r="T594" s="5">
        <v>0</v>
      </c>
      <c r="U594" s="5">
        <v>0</v>
      </c>
      <c r="V594" s="5">
        <v>573.56929000000002</v>
      </c>
      <c r="W594" s="5">
        <v>555.86253743999998</v>
      </c>
      <c r="X594" s="5">
        <v>484.97218826000005</v>
      </c>
      <c r="Y594" s="5">
        <v>405.67289102899997</v>
      </c>
      <c r="Z594" s="5">
        <v>490.75925607800013</v>
      </c>
      <c r="AA594" s="5">
        <v>446.94419245000006</v>
      </c>
      <c r="AB594" s="5">
        <v>450.41024000000004</v>
      </c>
      <c r="AC594" s="5">
        <v>334.28885000000002</v>
      </c>
      <c r="AD594" s="5"/>
      <c r="AE594" s="6">
        <v>16</v>
      </c>
      <c r="AF594" s="122" t="s">
        <v>13</v>
      </c>
      <c r="AH594" s="130" t="s">
        <v>13</v>
      </c>
      <c r="AI594" s="130" t="s">
        <v>754</v>
      </c>
      <c r="AJ594" s="130" t="str">
        <f>VLOOKUP(AI594,Codes!$B$2:$C$166,2)</f>
        <v>Urd</v>
      </c>
    </row>
    <row r="595" spans="1:36" ht="20.100000000000001" customHeight="1" x14ac:dyDescent="0.25">
      <c r="A595" s="7">
        <v>17</v>
      </c>
      <c r="B595" s="91" t="s">
        <v>113</v>
      </c>
      <c r="C595" s="8">
        <v>0</v>
      </c>
      <c r="D595" s="8">
        <v>0</v>
      </c>
      <c r="E595" s="8">
        <v>0</v>
      </c>
      <c r="F595" s="8">
        <v>0</v>
      </c>
      <c r="G595" s="8">
        <v>0</v>
      </c>
      <c r="H595" s="8">
        <v>0</v>
      </c>
      <c r="I595" s="8">
        <v>0</v>
      </c>
      <c r="J595" s="8">
        <v>0</v>
      </c>
      <c r="K595" s="8">
        <v>0</v>
      </c>
      <c r="L595" s="8">
        <v>0</v>
      </c>
      <c r="M595" s="8">
        <v>0</v>
      </c>
      <c r="N595" s="8">
        <v>0</v>
      </c>
      <c r="O595" s="8">
        <v>0</v>
      </c>
      <c r="Q595" s="8">
        <v>0</v>
      </c>
      <c r="R595" s="8">
        <v>0</v>
      </c>
      <c r="S595" s="8">
        <v>0</v>
      </c>
      <c r="T595" s="8">
        <v>0</v>
      </c>
      <c r="U595" s="8">
        <v>0</v>
      </c>
      <c r="V595" s="8">
        <v>0</v>
      </c>
      <c r="W595" s="8">
        <v>0</v>
      </c>
      <c r="X595" s="8">
        <v>0</v>
      </c>
      <c r="Y595" s="8">
        <v>0</v>
      </c>
      <c r="Z595" s="8">
        <v>0</v>
      </c>
      <c r="AA595" s="8">
        <v>0</v>
      </c>
      <c r="AB595" s="8">
        <v>0</v>
      </c>
      <c r="AC595" s="8">
        <v>0</v>
      </c>
      <c r="AD595" s="8"/>
      <c r="AE595" s="9">
        <v>17</v>
      </c>
      <c r="AF595" s="126" t="s">
        <v>14</v>
      </c>
      <c r="AH595" s="130" t="s">
        <v>14</v>
      </c>
      <c r="AI595" s="130" t="s">
        <v>754</v>
      </c>
      <c r="AJ595" s="130" t="str">
        <f>VLOOKUP(AI595,Codes!$B$2:$C$166,2)</f>
        <v>Urd</v>
      </c>
    </row>
    <row r="596" spans="1:36" ht="20.100000000000001" customHeight="1" x14ac:dyDescent="0.25">
      <c r="A596" s="4">
        <v>18</v>
      </c>
      <c r="B596" s="90" t="s">
        <v>114</v>
      </c>
      <c r="C596" s="5">
        <v>0</v>
      </c>
      <c r="D596" s="5">
        <v>0</v>
      </c>
      <c r="E596" s="5">
        <v>0</v>
      </c>
      <c r="F596" s="5">
        <v>0</v>
      </c>
      <c r="G596" s="5">
        <v>0</v>
      </c>
      <c r="H596" s="5">
        <v>0</v>
      </c>
      <c r="I596" s="5">
        <v>0</v>
      </c>
      <c r="J596" s="5">
        <v>0</v>
      </c>
      <c r="K596" s="5">
        <v>0</v>
      </c>
      <c r="L596" s="5">
        <v>0</v>
      </c>
      <c r="M596" s="5">
        <v>0</v>
      </c>
      <c r="N596" s="5">
        <v>0</v>
      </c>
      <c r="O596" s="5">
        <v>0</v>
      </c>
      <c r="Q596" s="5">
        <v>0</v>
      </c>
      <c r="R596" s="5">
        <v>0</v>
      </c>
      <c r="S596" s="5">
        <v>0</v>
      </c>
      <c r="T596" s="5">
        <v>0</v>
      </c>
      <c r="U596" s="5">
        <v>0</v>
      </c>
      <c r="V596" s="5">
        <v>0</v>
      </c>
      <c r="W596" s="5">
        <v>0</v>
      </c>
      <c r="X596" s="5">
        <v>0</v>
      </c>
      <c r="Y596" s="5">
        <v>0</v>
      </c>
      <c r="Z596" s="5">
        <v>0</v>
      </c>
      <c r="AA596" s="5">
        <v>0</v>
      </c>
      <c r="AB596" s="5">
        <v>0</v>
      </c>
      <c r="AC596" s="5">
        <v>0</v>
      </c>
      <c r="AD596" s="5"/>
      <c r="AE596" s="6">
        <v>18</v>
      </c>
      <c r="AF596" s="122" t="s">
        <v>15</v>
      </c>
      <c r="AH596" s="130" t="s">
        <v>15</v>
      </c>
      <c r="AI596" s="130" t="s">
        <v>754</v>
      </c>
      <c r="AJ596" s="130" t="str">
        <f>VLOOKUP(AI596,Codes!$B$2:$C$166,2)</f>
        <v>Urd</v>
      </c>
    </row>
    <row r="597" spans="1:36" ht="20.100000000000001" customHeight="1" x14ac:dyDescent="0.25">
      <c r="A597" s="7">
        <v>19</v>
      </c>
      <c r="B597" s="91" t="s">
        <v>127</v>
      </c>
      <c r="C597" s="8">
        <v>0</v>
      </c>
      <c r="D597" s="8">
        <v>127.6</v>
      </c>
      <c r="E597" s="8">
        <v>216</v>
      </c>
      <c r="F597" s="8">
        <v>257.39999999999998</v>
      </c>
      <c r="G597" s="8">
        <v>294.78500000000003</v>
      </c>
      <c r="H597" s="8">
        <v>333.35</v>
      </c>
      <c r="I597" s="8">
        <v>237.9195</v>
      </c>
      <c r="J597" s="8">
        <v>507.36989999999997</v>
      </c>
      <c r="K597" s="8">
        <v>287.54271</v>
      </c>
      <c r="L597" s="8">
        <v>305.8965</v>
      </c>
      <c r="M597" s="8">
        <v>84.632429999999999</v>
      </c>
      <c r="N597" s="8">
        <v>122.2</v>
      </c>
      <c r="O597" s="8">
        <v>124.8</v>
      </c>
      <c r="Q597" s="8">
        <v>0</v>
      </c>
      <c r="R597" s="8">
        <v>0</v>
      </c>
      <c r="S597" s="8">
        <v>175.5</v>
      </c>
      <c r="T597" s="8">
        <v>193.05</v>
      </c>
      <c r="U597" s="8">
        <v>208.65</v>
      </c>
      <c r="V597" s="8">
        <v>220.35000000000002</v>
      </c>
      <c r="W597" s="8">
        <v>132.55515</v>
      </c>
      <c r="X597" s="8">
        <v>230.08634999999998</v>
      </c>
      <c r="Y597" s="8">
        <v>132.55515</v>
      </c>
      <c r="Z597" s="8">
        <v>132.55515</v>
      </c>
      <c r="AA597" s="8">
        <v>35.113455000000002</v>
      </c>
      <c r="AB597" s="8">
        <v>50.7</v>
      </c>
      <c r="AC597" s="8">
        <v>50.7</v>
      </c>
      <c r="AD597" s="8"/>
      <c r="AE597" s="9">
        <v>19</v>
      </c>
      <c r="AF597" s="126" t="s">
        <v>16</v>
      </c>
      <c r="AH597" s="130" t="s">
        <v>16</v>
      </c>
      <c r="AI597" s="130" t="s">
        <v>754</v>
      </c>
      <c r="AJ597" s="130" t="str">
        <f>VLOOKUP(AI597,Codes!$B$2:$C$166,2)</f>
        <v>Urd</v>
      </c>
    </row>
    <row r="598" spans="1:36" ht="20.100000000000001" customHeight="1" x14ac:dyDescent="0.25">
      <c r="A598" s="4">
        <v>20</v>
      </c>
      <c r="B598" s="90" t="s">
        <v>460</v>
      </c>
      <c r="C598" s="5">
        <v>11574.353000000001</v>
      </c>
      <c r="D598" s="5">
        <v>14968.975999999999</v>
      </c>
      <c r="E598" s="5">
        <v>11508.026769999999</v>
      </c>
      <c r="F598" s="5">
        <v>13868.9455</v>
      </c>
      <c r="G598" s="5">
        <v>14344.704400000002</v>
      </c>
      <c r="H598" s="5">
        <v>29833.757999999998</v>
      </c>
      <c r="I598" s="5">
        <v>17151.921883800002</v>
      </c>
      <c r="J598" s="5">
        <v>10730.752757099999</v>
      </c>
      <c r="K598" s="5">
        <v>13266.746085600002</v>
      </c>
      <c r="L598" s="5">
        <v>19691.8986276</v>
      </c>
      <c r="M598" s="5">
        <v>23245.109510999999</v>
      </c>
      <c r="N598" s="5">
        <v>25026.9846</v>
      </c>
      <c r="O598" s="5">
        <v>34772.663999999997</v>
      </c>
      <c r="Q598" s="5">
        <v>11574.353000000001</v>
      </c>
      <c r="R598" s="5">
        <v>14381.421999999999</v>
      </c>
      <c r="S598" s="5">
        <v>10124.6749</v>
      </c>
      <c r="T598" s="5">
        <v>10593.801500000001</v>
      </c>
      <c r="U598" s="5">
        <v>9374.8414000000012</v>
      </c>
      <c r="V598" s="5">
        <v>18999.6273</v>
      </c>
      <c r="W598" s="5">
        <v>11034.8651006</v>
      </c>
      <c r="X598" s="5">
        <v>7319.6323731000002</v>
      </c>
      <c r="Y598" s="5">
        <v>8160.5110412000004</v>
      </c>
      <c r="Z598" s="5">
        <v>9848.3824043999994</v>
      </c>
      <c r="AA598" s="5">
        <v>12018.881215899999</v>
      </c>
      <c r="AB598" s="5">
        <v>12481.843800000001</v>
      </c>
      <c r="AC598" s="5">
        <v>16304.072</v>
      </c>
      <c r="AD598" s="5"/>
      <c r="AE598" s="6">
        <v>20</v>
      </c>
      <c r="AF598" s="122" t="s">
        <v>186</v>
      </c>
      <c r="AH598" s="130" t="s">
        <v>186</v>
      </c>
      <c r="AI598" s="130" t="s">
        <v>754</v>
      </c>
      <c r="AJ598" s="130" t="str">
        <f>VLOOKUP(AI598,Codes!$B$2:$C$166,2)</f>
        <v>Urd</v>
      </c>
    </row>
    <row r="599" spans="1:36" ht="20.100000000000001" customHeight="1" x14ac:dyDescent="0.25">
      <c r="A599" s="7">
        <v>21</v>
      </c>
      <c r="B599" s="91" t="s">
        <v>115</v>
      </c>
      <c r="C599" s="8">
        <v>409.35500000000002</v>
      </c>
      <c r="D599" s="8">
        <v>430</v>
      </c>
      <c r="E599" s="8">
        <v>435</v>
      </c>
      <c r="F599" s="8">
        <v>522</v>
      </c>
      <c r="G599" s="8">
        <v>486.75000000000006</v>
      </c>
      <c r="H599" s="8">
        <v>503.25000000000006</v>
      </c>
      <c r="I599" s="8">
        <v>482.56</v>
      </c>
      <c r="J599" s="8">
        <v>621.6</v>
      </c>
      <c r="K599" s="8">
        <v>658.92</v>
      </c>
      <c r="L599" s="8">
        <v>736.8</v>
      </c>
      <c r="M599" s="8">
        <v>444.52800000000002</v>
      </c>
      <c r="N599" s="8">
        <v>356.4</v>
      </c>
      <c r="O599" s="8">
        <v>396.15</v>
      </c>
      <c r="Q599" s="8">
        <v>409.35500000000002</v>
      </c>
      <c r="R599" s="8">
        <v>409.35500000000002</v>
      </c>
      <c r="S599" s="8">
        <v>409.35500000000002</v>
      </c>
      <c r="T599" s="8">
        <v>491.226</v>
      </c>
      <c r="U599" s="8">
        <v>450.29050000000001</v>
      </c>
      <c r="V599" s="8">
        <v>450.29050000000001</v>
      </c>
      <c r="W599" s="8">
        <v>379.88144</v>
      </c>
      <c r="X599" s="8">
        <v>454.38405000000006</v>
      </c>
      <c r="Y599" s="8">
        <v>473.21437999999995</v>
      </c>
      <c r="Z599" s="8">
        <v>502.68794000000003</v>
      </c>
      <c r="AA599" s="8">
        <v>288.84088800000001</v>
      </c>
      <c r="AB599" s="8">
        <v>221.05170000000001</v>
      </c>
      <c r="AC599" s="8">
        <v>233.33234999999996</v>
      </c>
      <c r="AD599" s="8"/>
      <c r="AE599" s="9">
        <v>21</v>
      </c>
      <c r="AF599" s="126" t="s">
        <v>17</v>
      </c>
      <c r="AH599" s="130" t="s">
        <v>17</v>
      </c>
      <c r="AI599" s="130" t="s">
        <v>754</v>
      </c>
      <c r="AJ599" s="130" t="str">
        <f>VLOOKUP(AI599,Codes!$B$2:$C$166,2)</f>
        <v>Urd</v>
      </c>
    </row>
    <row r="600" spans="1:36" ht="20.100000000000001" customHeight="1" x14ac:dyDescent="0.25">
      <c r="A600" s="4">
        <v>22</v>
      </c>
      <c r="B600" s="90" t="s">
        <v>116</v>
      </c>
      <c r="C600" s="5">
        <v>32482.408739999999</v>
      </c>
      <c r="D600" s="5">
        <v>38750.465950000005</v>
      </c>
      <c r="E600" s="5">
        <v>25791.874415999999</v>
      </c>
      <c r="F600" s="5">
        <v>55256.440499999997</v>
      </c>
      <c r="G600" s="5">
        <v>81833.092796132158</v>
      </c>
      <c r="H600" s="5">
        <v>244320.45680451248</v>
      </c>
      <c r="I600" s="5">
        <v>266370.61092179461</v>
      </c>
      <c r="J600" s="5">
        <v>127990.45907793001</v>
      </c>
      <c r="K600" s="5">
        <v>66028.65811840001</v>
      </c>
      <c r="L600" s="5">
        <v>101085.74475479999</v>
      </c>
      <c r="M600" s="5">
        <v>80764.142537923704</v>
      </c>
      <c r="N600" s="5">
        <v>86499.607999999993</v>
      </c>
      <c r="O600" s="5">
        <v>100122.04639999999</v>
      </c>
      <c r="Q600" s="5">
        <v>32482.408739999999</v>
      </c>
      <c r="R600" s="5">
        <v>30906.498</v>
      </c>
      <c r="S600" s="5">
        <v>17404.329600000001</v>
      </c>
      <c r="T600" s="5">
        <v>27682.651800000003</v>
      </c>
      <c r="U600" s="5">
        <v>28265.262719999999</v>
      </c>
      <c r="V600" s="5">
        <v>75346.983540000001</v>
      </c>
      <c r="W600" s="5">
        <v>129179.87143776</v>
      </c>
      <c r="X600" s="5">
        <v>92774.182715219998</v>
      </c>
      <c r="Y600" s="5">
        <v>30481.039099200003</v>
      </c>
      <c r="Z600" s="5">
        <v>39556.755669600003</v>
      </c>
      <c r="AA600" s="5">
        <v>38355.053308920003</v>
      </c>
      <c r="AB600" s="5">
        <v>33348.432000000001</v>
      </c>
      <c r="AC600" s="5">
        <v>36831.271199999996</v>
      </c>
      <c r="AD600" s="5"/>
      <c r="AE600" s="6">
        <v>22</v>
      </c>
      <c r="AF600" s="122" t="s">
        <v>18</v>
      </c>
      <c r="AH600" s="130" t="s">
        <v>18</v>
      </c>
      <c r="AI600" s="130" t="s">
        <v>754</v>
      </c>
      <c r="AJ600" s="130" t="str">
        <f>VLOOKUP(AI600,Codes!$B$2:$C$166,2)</f>
        <v>Urd</v>
      </c>
    </row>
    <row r="601" spans="1:36" ht="20.100000000000001" customHeight="1" x14ac:dyDescent="0.25">
      <c r="A601" s="7">
        <v>23</v>
      </c>
      <c r="B601" s="91" t="s">
        <v>117</v>
      </c>
      <c r="C601" s="8">
        <v>2029.12</v>
      </c>
      <c r="D601" s="8">
        <v>2160.645</v>
      </c>
      <c r="E601" s="8">
        <v>2369.2335000000003</v>
      </c>
      <c r="F601" s="8">
        <v>2560.8000000000002</v>
      </c>
      <c r="G601" s="8">
        <v>2499.9040000000005</v>
      </c>
      <c r="H601" s="8">
        <v>2637.9044999999996</v>
      </c>
      <c r="I601" s="8">
        <v>2862.7048864000008</v>
      </c>
      <c r="J601" s="8">
        <v>3229.5140605592978</v>
      </c>
      <c r="K601" s="8">
        <v>3463.6689172800002</v>
      </c>
      <c r="L601" s="8">
        <v>4449.7892959999999</v>
      </c>
      <c r="M601" s="8">
        <v>5570.6919206499997</v>
      </c>
      <c r="N601" s="8">
        <v>5742.2649057286617</v>
      </c>
      <c r="O601" s="8">
        <v>3429.2495600999996</v>
      </c>
      <c r="Q601" s="8">
        <v>2029.12</v>
      </c>
      <c r="R601" s="8">
        <v>1838.89</v>
      </c>
      <c r="S601" s="8">
        <v>1870.595</v>
      </c>
      <c r="T601" s="8">
        <v>1845.231</v>
      </c>
      <c r="U601" s="8">
        <v>1699.3880000000001</v>
      </c>
      <c r="V601" s="8">
        <v>1604.2729999999999</v>
      </c>
      <c r="W601" s="8">
        <v>1582.9165120000002</v>
      </c>
      <c r="X601" s="8">
        <v>1613.1808367999997</v>
      </c>
      <c r="Y601" s="8">
        <v>1655.3205864000001</v>
      </c>
      <c r="Z601" s="8">
        <v>1701.7341699999999</v>
      </c>
      <c r="AA601" s="8">
        <v>1704.7734112999999</v>
      </c>
      <c r="AB601" s="8">
        <v>1642.319</v>
      </c>
      <c r="AC601" s="8">
        <v>932.12699999999995</v>
      </c>
      <c r="AD601" s="8"/>
      <c r="AE601" s="9">
        <v>23</v>
      </c>
      <c r="AF601" s="126" t="s">
        <v>19</v>
      </c>
      <c r="AH601" s="130" t="s">
        <v>19</v>
      </c>
      <c r="AI601" s="130" t="s">
        <v>754</v>
      </c>
      <c r="AJ601" s="130" t="str">
        <f>VLOOKUP(AI601,Codes!$B$2:$C$166,2)</f>
        <v>Urd</v>
      </c>
    </row>
    <row r="602" spans="1:36" ht="20.100000000000001" customHeight="1" x14ac:dyDescent="0.25">
      <c r="A602" s="4">
        <v>24</v>
      </c>
      <c r="B602" s="90" t="s">
        <v>461</v>
      </c>
      <c r="C602" s="5">
        <v>66688.824000000008</v>
      </c>
      <c r="D602" s="5">
        <v>34655.089999999997</v>
      </c>
      <c r="E602" s="5">
        <v>150595.54160000003</v>
      </c>
      <c r="F602" s="5">
        <v>225748.1</v>
      </c>
      <c r="G602" s="5">
        <v>238105.27109999998</v>
      </c>
      <c r="H602" s="5">
        <v>198851.10631830001</v>
      </c>
      <c r="I602" s="5">
        <v>219365.59072039998</v>
      </c>
      <c r="J602" s="5">
        <v>175538.69744339999</v>
      </c>
      <c r="K602" s="5">
        <v>203046.7744128</v>
      </c>
      <c r="L602" s="5">
        <v>172757.38078169999</v>
      </c>
      <c r="M602" s="5">
        <v>197497.49575199996</v>
      </c>
      <c r="N602" s="5">
        <v>204549.00950000004</v>
      </c>
      <c r="O602" s="5">
        <v>162349.4172</v>
      </c>
      <c r="Q602" s="5">
        <v>66688.824000000008</v>
      </c>
      <c r="R602" s="5">
        <v>33083.326000000001</v>
      </c>
      <c r="S602" s="5">
        <v>115869.96680000001</v>
      </c>
      <c r="T602" s="5">
        <v>133862.522</v>
      </c>
      <c r="U602" s="5">
        <v>98515.207399999999</v>
      </c>
      <c r="V602" s="5">
        <v>102180.18273003999</v>
      </c>
      <c r="W602" s="5">
        <v>112478.3179276</v>
      </c>
      <c r="X602" s="5">
        <v>102369.4409876</v>
      </c>
      <c r="Y602" s="5">
        <v>118361.4433616</v>
      </c>
      <c r="Z602" s="5">
        <v>83909.635092599987</v>
      </c>
      <c r="AA602" s="5">
        <v>100226.70072599998</v>
      </c>
      <c r="AB602" s="5">
        <v>99902.693000000014</v>
      </c>
      <c r="AC602" s="5">
        <v>66823.096799999999</v>
      </c>
      <c r="AD602" s="5"/>
      <c r="AE602" s="6">
        <v>24</v>
      </c>
      <c r="AF602" s="122" t="s">
        <v>20</v>
      </c>
      <c r="AH602" s="130" t="s">
        <v>20</v>
      </c>
      <c r="AI602" s="130" t="s">
        <v>754</v>
      </c>
      <c r="AJ602" s="130" t="str">
        <f>VLOOKUP(AI602,Codes!$B$2:$C$166,2)</f>
        <v>Urd</v>
      </c>
    </row>
    <row r="603" spans="1:36" ht="20.100000000000001" customHeight="1" x14ac:dyDescent="0.25">
      <c r="A603" s="7">
        <v>25</v>
      </c>
      <c r="B603" s="127" t="s">
        <v>188</v>
      </c>
      <c r="C603" s="8">
        <v>13981.405200000001</v>
      </c>
      <c r="D603" s="8">
        <v>18413.536</v>
      </c>
      <c r="E603" s="8">
        <v>7053.5790000000006</v>
      </c>
      <c r="F603" s="8">
        <v>7929.3215400000008</v>
      </c>
      <c r="G603" s="8">
        <v>13713.895497899999</v>
      </c>
      <c r="H603" s="8">
        <v>27306.0252</v>
      </c>
      <c r="I603" s="8">
        <v>14008.778256000001</v>
      </c>
      <c r="J603" s="8">
        <v>14249.394000000002</v>
      </c>
      <c r="K603" s="8">
        <v>16979.4555</v>
      </c>
      <c r="L603" s="8">
        <v>32041.527647999996</v>
      </c>
      <c r="M603" s="8">
        <v>43607.297765999996</v>
      </c>
      <c r="N603" s="8">
        <v>24991.268500000002</v>
      </c>
      <c r="O603" s="8">
        <v>17851.154999999999</v>
      </c>
      <c r="Q603" s="8">
        <v>13981.405200000001</v>
      </c>
      <c r="R603" s="8">
        <v>17213.86</v>
      </c>
      <c r="S603" s="8">
        <v>5726.79</v>
      </c>
      <c r="T603" s="8">
        <v>5471.5962</v>
      </c>
      <c r="U603" s="8">
        <v>5864.4339</v>
      </c>
      <c r="V603" s="8">
        <v>14329.031400000002</v>
      </c>
      <c r="W603" s="8">
        <v>10414.720200000002</v>
      </c>
      <c r="X603" s="8">
        <v>10119.003500000001</v>
      </c>
      <c r="Y603" s="8">
        <v>8931.7830000000013</v>
      </c>
      <c r="Z603" s="8">
        <v>16709.500599999999</v>
      </c>
      <c r="AA603" s="8">
        <v>21953.699699999997</v>
      </c>
      <c r="AB603" s="8">
        <v>12274.084999999999</v>
      </c>
      <c r="AC603" s="8">
        <v>8670.5609999999997</v>
      </c>
      <c r="AD603" s="8"/>
      <c r="AE603" s="9">
        <v>25</v>
      </c>
      <c r="AF603" s="126" t="s">
        <v>187</v>
      </c>
      <c r="AH603" s="130" t="s">
        <v>187</v>
      </c>
      <c r="AI603" s="130" t="s">
        <v>754</v>
      </c>
      <c r="AJ603" s="130" t="str">
        <f>VLOOKUP(AI603,Codes!$B$2:$C$166,2)</f>
        <v>Urd</v>
      </c>
    </row>
    <row r="604" spans="1:36" ht="20.100000000000001" customHeight="1" x14ac:dyDescent="0.25">
      <c r="A604" s="4">
        <v>26</v>
      </c>
      <c r="B604" s="90" t="s">
        <v>118</v>
      </c>
      <c r="C604" s="5">
        <v>504.54</v>
      </c>
      <c r="D604" s="5">
        <v>378.40499999999997</v>
      </c>
      <c r="E604" s="5">
        <v>470.904</v>
      </c>
      <c r="F604" s="5">
        <v>377.8929</v>
      </c>
      <c r="G604" s="5">
        <v>1502.9490599999999</v>
      </c>
      <c r="H604" s="5">
        <v>6770.84</v>
      </c>
      <c r="I604" s="5">
        <v>2790.7335000000003</v>
      </c>
      <c r="J604" s="5">
        <v>2570.7744000000002</v>
      </c>
      <c r="K604" s="5">
        <v>3574.0228566000001</v>
      </c>
      <c r="L604" s="5">
        <v>9473.7938044999992</v>
      </c>
      <c r="M604" s="5">
        <v>7146.9917651999995</v>
      </c>
      <c r="N604" s="5">
        <v>6755.1549999999997</v>
      </c>
      <c r="O604" s="5">
        <v>7161.9119999999994</v>
      </c>
      <c r="Q604" s="5">
        <v>504.54</v>
      </c>
      <c r="R604" s="5">
        <v>378.40499999999997</v>
      </c>
      <c r="S604" s="5">
        <v>470.904</v>
      </c>
      <c r="T604" s="5">
        <v>327.53055000000001</v>
      </c>
      <c r="U604" s="5">
        <v>942.22844999999984</v>
      </c>
      <c r="V604" s="5">
        <v>3745.7890500000003</v>
      </c>
      <c r="W604" s="5">
        <v>1448.5974075000004</v>
      </c>
      <c r="X604" s="5">
        <v>1305.4131600000001</v>
      </c>
      <c r="Y604" s="5">
        <v>1388.5584088500002</v>
      </c>
      <c r="Z604" s="5">
        <v>2945.3678737499995</v>
      </c>
      <c r="AA604" s="5">
        <v>2221.9407628499998</v>
      </c>
      <c r="AB604" s="5">
        <v>1963.5014999999999</v>
      </c>
      <c r="AC604" s="5">
        <v>1963.5014999999999</v>
      </c>
      <c r="AD604" s="5"/>
      <c r="AE604" s="6">
        <v>26</v>
      </c>
      <c r="AF604" s="122" t="s">
        <v>21</v>
      </c>
      <c r="AH604" s="130" t="s">
        <v>495</v>
      </c>
      <c r="AI604" s="130" t="s">
        <v>754</v>
      </c>
      <c r="AJ604" s="130" t="str">
        <f>VLOOKUP(AI604,Codes!$B$2:$C$166,2)</f>
        <v>Urd</v>
      </c>
    </row>
    <row r="605" spans="1:36" ht="20.100000000000001" customHeight="1" x14ac:dyDescent="0.25">
      <c r="A605" s="7">
        <v>27</v>
      </c>
      <c r="B605" s="91" t="s">
        <v>119</v>
      </c>
      <c r="C605" s="8">
        <v>167443.05900000001</v>
      </c>
      <c r="D605" s="8">
        <v>144120.32000000001</v>
      </c>
      <c r="E605" s="8">
        <v>109552.76</v>
      </c>
      <c r="F605" s="8">
        <v>164940.53140000001</v>
      </c>
      <c r="G605" s="8">
        <v>220053.57560325001</v>
      </c>
      <c r="H605" s="8">
        <v>274560.02900000004</v>
      </c>
      <c r="I605" s="8">
        <v>140716.5857317</v>
      </c>
      <c r="J605" s="8">
        <v>161125.1394627</v>
      </c>
      <c r="K605" s="8">
        <v>151120.42842899999</v>
      </c>
      <c r="L605" s="8">
        <v>259134.10225859995</v>
      </c>
      <c r="M605" s="8">
        <v>216099.93156000003</v>
      </c>
      <c r="N605" s="8">
        <v>207515.60282379997</v>
      </c>
      <c r="O605" s="8">
        <v>441575.025241</v>
      </c>
      <c r="Q605" s="8">
        <v>167443.05900000001</v>
      </c>
      <c r="R605" s="8">
        <v>171505.02</v>
      </c>
      <c r="S605" s="8">
        <v>111929.592</v>
      </c>
      <c r="T605" s="8">
        <v>136301.35800000001</v>
      </c>
      <c r="U605" s="8">
        <v>109930.88152349999</v>
      </c>
      <c r="V605" s="8">
        <v>159454.53570000001</v>
      </c>
      <c r="W605" s="8">
        <v>141732.19985700003</v>
      </c>
      <c r="X605" s="8">
        <v>146822.28831899998</v>
      </c>
      <c r="Y605" s="8">
        <v>110580.11829</v>
      </c>
      <c r="Z605" s="8">
        <v>143234.67409799999</v>
      </c>
      <c r="AA605" s="8">
        <v>131564.20881600003</v>
      </c>
      <c r="AB605" s="8">
        <v>127482.38934000001</v>
      </c>
      <c r="AC605" s="8">
        <v>226761.22947000002</v>
      </c>
      <c r="AD605" s="8"/>
      <c r="AE605" s="9">
        <v>27</v>
      </c>
      <c r="AF605" s="126" t="s">
        <v>22</v>
      </c>
      <c r="AH605" s="130" t="s">
        <v>26</v>
      </c>
      <c r="AI605" s="130" t="s">
        <v>754</v>
      </c>
      <c r="AJ605" s="130" t="str">
        <f>VLOOKUP(AI605,Codes!$B$2:$C$166,2)</f>
        <v>Urd</v>
      </c>
    </row>
    <row r="606" spans="1:36" ht="20.100000000000001" customHeight="1" x14ac:dyDescent="0.25">
      <c r="A606" s="4">
        <v>28</v>
      </c>
      <c r="B606" s="90" t="s">
        <v>125</v>
      </c>
      <c r="C606" s="5">
        <v>6558.0339000000004</v>
      </c>
      <c r="D606" s="5">
        <v>5909.9063500000002</v>
      </c>
      <c r="E606" s="5">
        <v>6023.6328960000001</v>
      </c>
      <c r="F606" s="5">
        <v>7029.4081999999999</v>
      </c>
      <c r="G606" s="5">
        <v>11224.295599999998</v>
      </c>
      <c r="H606" s="5">
        <v>10745.9408</v>
      </c>
      <c r="I606" s="5">
        <v>6402.6944855999991</v>
      </c>
      <c r="J606" s="5">
        <v>6151.48128</v>
      </c>
      <c r="K606" s="5">
        <v>9362.3955756000014</v>
      </c>
      <c r="L606" s="5">
        <v>11733.612532799998</v>
      </c>
      <c r="M606" s="5">
        <v>13212.779615099998</v>
      </c>
      <c r="N606" s="5">
        <v>11394.777</v>
      </c>
      <c r="O606" s="5">
        <v>1165.0855999999999</v>
      </c>
      <c r="Q606" s="5">
        <v>6558.0339000000004</v>
      </c>
      <c r="R606" s="5">
        <v>6856.1263500000005</v>
      </c>
      <c r="S606" s="5">
        <v>6868.0500480000001</v>
      </c>
      <c r="T606" s="5">
        <v>6182.4374129999987</v>
      </c>
      <c r="U606" s="5">
        <v>5592.2143619999988</v>
      </c>
      <c r="V606" s="5">
        <v>7077.9071328</v>
      </c>
      <c r="W606" s="5">
        <v>6310.0209815999997</v>
      </c>
      <c r="X606" s="5">
        <v>6209.8619183999999</v>
      </c>
      <c r="Y606" s="5">
        <v>6746.4283284000003</v>
      </c>
      <c r="Z606" s="5">
        <v>7647.8598972</v>
      </c>
      <c r="AA606" s="5">
        <v>9323.7356510999998</v>
      </c>
      <c r="AB606" s="5">
        <v>6671.3090309999998</v>
      </c>
      <c r="AC606" s="5">
        <v>6176.4755640000003</v>
      </c>
      <c r="AD606" s="5"/>
      <c r="AE606" s="6">
        <v>28</v>
      </c>
      <c r="AF606" s="122" t="s">
        <v>67</v>
      </c>
      <c r="AH606" s="130" t="s">
        <v>27</v>
      </c>
      <c r="AI606" s="130" t="s">
        <v>754</v>
      </c>
      <c r="AJ606" s="130" t="str">
        <f>VLOOKUP(AI606,Codes!$B$2:$C$166,2)</f>
        <v>Urd</v>
      </c>
    </row>
    <row r="607" spans="1:36" ht="20.100000000000001" customHeight="1" x14ac:dyDescent="0.25">
      <c r="A607" s="7">
        <v>29</v>
      </c>
      <c r="B607" s="91" t="s">
        <v>120</v>
      </c>
      <c r="C607" s="8">
        <v>13720.146391999999</v>
      </c>
      <c r="D607" s="8">
        <v>18393.064989999999</v>
      </c>
      <c r="E607" s="8">
        <v>26285.078610000004</v>
      </c>
      <c r="F607" s="8">
        <v>28818.972034999999</v>
      </c>
      <c r="G607" s="8">
        <v>35077.52435</v>
      </c>
      <c r="H607" s="8">
        <v>48669.102081900004</v>
      </c>
      <c r="I607" s="8">
        <v>51734.700100999988</v>
      </c>
      <c r="J607" s="8">
        <v>39492.239861669397</v>
      </c>
      <c r="K607" s="8">
        <v>32096.807323596604</v>
      </c>
      <c r="L607" s="8">
        <v>31359.298740488404</v>
      </c>
      <c r="M607" s="8">
        <v>33873.170594077201</v>
      </c>
      <c r="N607" s="8">
        <v>38089.076684</v>
      </c>
      <c r="O607" s="8">
        <v>40209.909472464497</v>
      </c>
      <c r="Q607" s="8">
        <v>13720.146391999999</v>
      </c>
      <c r="R607" s="8">
        <v>17621.126229999998</v>
      </c>
      <c r="S607" s="8">
        <v>24830.482328999999</v>
      </c>
      <c r="T607" s="8">
        <v>20929.502490999996</v>
      </c>
      <c r="U607" s="8">
        <v>21388.672149999999</v>
      </c>
      <c r="V607" s="8">
        <v>22373.335974299996</v>
      </c>
      <c r="W607" s="8">
        <v>24751.991788999996</v>
      </c>
      <c r="X607" s="8">
        <v>20355.371270136297</v>
      </c>
      <c r="Y607" s="8">
        <v>19649.934794717399</v>
      </c>
      <c r="Z607" s="8">
        <v>18704.881613881098</v>
      </c>
      <c r="AA607" s="8">
        <v>19687.562767140698</v>
      </c>
      <c r="AB607" s="8">
        <v>21294.483501999999</v>
      </c>
      <c r="AC607" s="8">
        <v>19964.068848999996</v>
      </c>
      <c r="AD607" s="8"/>
      <c r="AE607" s="9">
        <v>29</v>
      </c>
      <c r="AF607" s="126" t="s">
        <v>23</v>
      </c>
      <c r="AH607" s="130" t="s">
        <v>28</v>
      </c>
      <c r="AI607" s="130" t="s">
        <v>754</v>
      </c>
      <c r="AJ607" s="130" t="str">
        <f>VLOOKUP(AI607,Codes!$B$2:$C$166,2)</f>
        <v>Urd</v>
      </c>
    </row>
    <row r="608" spans="1:36" ht="20.100000000000001" customHeight="1" x14ac:dyDescent="0.25">
      <c r="A608" s="4">
        <v>30</v>
      </c>
      <c r="B608" s="90" t="s">
        <v>442</v>
      </c>
      <c r="C608" s="5">
        <v>246</v>
      </c>
      <c r="D608" s="5">
        <v>24.6</v>
      </c>
      <c r="E608" s="5">
        <v>72</v>
      </c>
      <c r="F608" s="5">
        <v>241.25336653386447</v>
      </c>
      <c r="G608" s="5">
        <v>272.9572</v>
      </c>
      <c r="H608" s="5">
        <v>198.79414799999998</v>
      </c>
      <c r="I608" s="5">
        <v>59.986509717133323</v>
      </c>
      <c r="J608" s="5">
        <v>13.581647404800002</v>
      </c>
      <c r="K608" s="5">
        <v>50.880569865829777</v>
      </c>
      <c r="L608" s="5">
        <v>126.28785244023798</v>
      </c>
      <c r="M608" s="5">
        <v>124.05566222570781</v>
      </c>
      <c r="N608" s="5">
        <v>89.364333049868748</v>
      </c>
      <c r="O608" s="5">
        <v>134.16945545406824</v>
      </c>
      <c r="Q608" s="5">
        <v>246</v>
      </c>
      <c r="R608" s="5">
        <v>24.6</v>
      </c>
      <c r="S608" s="5">
        <v>72</v>
      </c>
      <c r="T608" s="5">
        <v>195.18</v>
      </c>
      <c r="U608" s="5">
        <v>225.6</v>
      </c>
      <c r="V608" s="5">
        <v>146.69999999999999</v>
      </c>
      <c r="W608" s="5">
        <v>69.611760000000004</v>
      </c>
      <c r="X608" s="5">
        <v>17.395199999999999</v>
      </c>
      <c r="Y608" s="5">
        <v>49.856820000000006</v>
      </c>
      <c r="Z608" s="5">
        <v>99.024000000000015</v>
      </c>
      <c r="AA608" s="5">
        <v>99.024000000000015</v>
      </c>
      <c r="AB608" s="5">
        <v>72</v>
      </c>
      <c r="AC608" s="5">
        <v>96</v>
      </c>
      <c r="AD608" s="5"/>
      <c r="AE608" s="6">
        <v>30</v>
      </c>
      <c r="AF608" s="122" t="s">
        <v>24</v>
      </c>
      <c r="AH608" s="130" t="s">
        <v>68</v>
      </c>
      <c r="AI608" s="130" t="s">
        <v>754</v>
      </c>
      <c r="AJ608" s="130" t="str">
        <f>VLOOKUP(AI608,Codes!$B$2:$C$166,2)</f>
        <v>Urd</v>
      </c>
    </row>
    <row r="609" spans="1:36" ht="20.100000000000001" customHeight="1" x14ac:dyDescent="0.25">
      <c r="A609" s="7">
        <v>31</v>
      </c>
      <c r="B609" s="91" t="s">
        <v>126</v>
      </c>
      <c r="C609" s="8">
        <v>0</v>
      </c>
      <c r="D609" s="8">
        <v>0</v>
      </c>
      <c r="E609" s="8">
        <v>0</v>
      </c>
      <c r="F609" s="8">
        <v>0</v>
      </c>
      <c r="G609" s="8">
        <v>0</v>
      </c>
      <c r="H609" s="8">
        <v>0</v>
      </c>
      <c r="I609" s="8">
        <v>0</v>
      </c>
      <c r="J609" s="8">
        <v>0</v>
      </c>
      <c r="K609" s="8">
        <v>0</v>
      </c>
      <c r="L609" s="8">
        <v>0</v>
      </c>
      <c r="M609" s="8">
        <v>0</v>
      </c>
      <c r="N609" s="8">
        <v>0</v>
      </c>
      <c r="O609" s="8">
        <v>0</v>
      </c>
      <c r="Q609" s="8">
        <v>0</v>
      </c>
      <c r="R609" s="8">
        <v>0</v>
      </c>
      <c r="S609" s="8">
        <v>0</v>
      </c>
      <c r="T609" s="8">
        <v>0</v>
      </c>
      <c r="U609" s="8">
        <v>0</v>
      </c>
      <c r="V609" s="8">
        <v>0</v>
      </c>
      <c r="W609" s="8">
        <v>0</v>
      </c>
      <c r="X609" s="8">
        <v>0</v>
      </c>
      <c r="Y609" s="8">
        <v>0</v>
      </c>
      <c r="Z609" s="8">
        <v>0</v>
      </c>
      <c r="AA609" s="8">
        <v>0</v>
      </c>
      <c r="AB609" s="8">
        <v>0</v>
      </c>
      <c r="AC609" s="8">
        <v>0</v>
      </c>
      <c r="AD609" s="8"/>
      <c r="AE609" s="9">
        <v>31</v>
      </c>
      <c r="AF609" s="126" t="s">
        <v>29</v>
      </c>
      <c r="AH609" s="130" t="s">
        <v>187</v>
      </c>
      <c r="AI609" s="130" t="s">
        <v>754</v>
      </c>
      <c r="AJ609" s="130" t="str">
        <f>VLOOKUP(AI609,Codes!$B$2:$C$166,2)</f>
        <v>Urd</v>
      </c>
    </row>
    <row r="610" spans="1:36" ht="20.100000000000001" customHeight="1" x14ac:dyDescent="0.25">
      <c r="A610" s="4">
        <v>32</v>
      </c>
      <c r="B610" s="90" t="s">
        <v>444</v>
      </c>
      <c r="C610" s="5">
        <v>256.16800000000001</v>
      </c>
      <c r="D610" s="5">
        <v>388.41</v>
      </c>
      <c r="E610" s="5">
        <v>411.07</v>
      </c>
      <c r="F610" s="5">
        <v>508.10544820717126</v>
      </c>
      <c r="G610" s="5">
        <v>665.64530856573697</v>
      </c>
      <c r="H610" s="5">
        <v>742.87391235059738</v>
      </c>
      <c r="I610" s="5">
        <v>429.45723107569705</v>
      </c>
      <c r="J610" s="5">
        <v>433.63127397011937</v>
      </c>
      <c r="K610" s="5">
        <v>480.45611474103578</v>
      </c>
      <c r="L610" s="5">
        <v>0</v>
      </c>
      <c r="M610" s="5">
        <v>0</v>
      </c>
      <c r="N610" s="5">
        <v>0</v>
      </c>
      <c r="O610" s="5">
        <v>0</v>
      </c>
      <c r="Q610" s="5">
        <v>256.16800000000001</v>
      </c>
      <c r="R610" s="5">
        <v>352.23100000000005</v>
      </c>
      <c r="S610" s="5">
        <v>352.23100000000005</v>
      </c>
      <c r="T610" s="5">
        <v>352.23100000000005</v>
      </c>
      <c r="U610" s="5">
        <v>318.1382413</v>
      </c>
      <c r="V610" s="5">
        <v>317.00790000000001</v>
      </c>
      <c r="W610" s="5">
        <v>288.18900000000002</v>
      </c>
      <c r="X610" s="5">
        <v>326.37724459999993</v>
      </c>
      <c r="Y610" s="5">
        <v>276.66144000000003</v>
      </c>
      <c r="Z610" s="5">
        <v>0</v>
      </c>
      <c r="AA610" s="5">
        <v>0</v>
      </c>
      <c r="AB610" s="5">
        <v>0</v>
      </c>
      <c r="AC610" s="5">
        <v>0</v>
      </c>
      <c r="AD610" s="5"/>
      <c r="AE610" s="6">
        <v>32</v>
      </c>
      <c r="AF610" s="122" t="s">
        <v>25</v>
      </c>
      <c r="AH610" s="130" t="s">
        <v>25</v>
      </c>
      <c r="AI610" s="130" t="s">
        <v>754</v>
      </c>
      <c r="AJ610" s="130" t="str">
        <f>VLOOKUP(AI610,Codes!$B$2:$C$166,2)</f>
        <v>Urd</v>
      </c>
    </row>
    <row r="611" spans="1:36" ht="20.100000000000001" customHeight="1" x14ac:dyDescent="0.25">
      <c r="A611" s="7">
        <v>33</v>
      </c>
      <c r="B611" s="91" t="s">
        <v>443</v>
      </c>
      <c r="C611" s="8">
        <v>0</v>
      </c>
      <c r="D611" s="8">
        <v>0</v>
      </c>
      <c r="E611" s="8">
        <v>0</v>
      </c>
      <c r="F611" s="8">
        <v>0</v>
      </c>
      <c r="G611" s="8">
        <v>0</v>
      </c>
      <c r="H611" s="8">
        <v>0</v>
      </c>
      <c r="I611" s="8">
        <v>0</v>
      </c>
      <c r="J611" s="8">
        <v>0</v>
      </c>
      <c r="K611" s="8">
        <v>0</v>
      </c>
      <c r="L611" s="8">
        <v>0</v>
      </c>
      <c r="M611" s="8">
        <v>0</v>
      </c>
      <c r="N611" s="8">
        <v>0</v>
      </c>
      <c r="O611" s="8">
        <v>0</v>
      </c>
      <c r="Q611" s="8">
        <v>0</v>
      </c>
      <c r="R611" s="8">
        <v>0</v>
      </c>
      <c r="S611" s="8">
        <v>0</v>
      </c>
      <c r="T611" s="8">
        <v>0</v>
      </c>
      <c r="U611" s="8">
        <v>0</v>
      </c>
      <c r="V611" s="8">
        <v>0</v>
      </c>
      <c r="W611" s="8">
        <v>0</v>
      </c>
      <c r="X611" s="8">
        <v>0</v>
      </c>
      <c r="Y611" s="8">
        <v>0</v>
      </c>
      <c r="Z611" s="8">
        <v>0</v>
      </c>
      <c r="AA611" s="8">
        <v>0</v>
      </c>
      <c r="AB611" s="8">
        <v>0</v>
      </c>
      <c r="AC611" s="8">
        <v>0</v>
      </c>
      <c r="AD611" s="8"/>
      <c r="AE611" s="9">
        <v>33</v>
      </c>
      <c r="AF611" s="126" t="s">
        <v>26</v>
      </c>
      <c r="AH611" s="130" t="s">
        <v>187</v>
      </c>
      <c r="AI611" s="130" t="s">
        <v>754</v>
      </c>
      <c r="AJ611" s="130" t="str">
        <f>VLOOKUP(AI611,Codes!$B$2:$C$166,2)</f>
        <v>Urd</v>
      </c>
    </row>
    <row r="612" spans="1:36" ht="20.100000000000001" customHeight="1" x14ac:dyDescent="0.25">
      <c r="A612" s="4">
        <v>34</v>
      </c>
      <c r="B612" s="90" t="s">
        <v>121</v>
      </c>
      <c r="C612" s="5">
        <v>0</v>
      </c>
      <c r="D612" s="5">
        <v>0</v>
      </c>
      <c r="E612" s="5">
        <v>0</v>
      </c>
      <c r="F612" s="5">
        <v>0</v>
      </c>
      <c r="G612" s="5">
        <v>0</v>
      </c>
      <c r="H612" s="5">
        <v>0</v>
      </c>
      <c r="I612" s="5">
        <v>0</v>
      </c>
      <c r="J612" s="5">
        <v>0</v>
      </c>
      <c r="K612" s="5">
        <v>0</v>
      </c>
      <c r="L612" s="5">
        <v>0</v>
      </c>
      <c r="M612" s="5">
        <v>0</v>
      </c>
      <c r="N612" s="5">
        <v>0</v>
      </c>
      <c r="O612" s="5">
        <v>0</v>
      </c>
      <c r="Q612" s="5">
        <v>0</v>
      </c>
      <c r="R612" s="5">
        <v>0</v>
      </c>
      <c r="S612" s="5">
        <v>0</v>
      </c>
      <c r="T612" s="5">
        <v>0</v>
      </c>
      <c r="U612" s="5">
        <v>0</v>
      </c>
      <c r="V612" s="5">
        <v>0</v>
      </c>
      <c r="W612" s="5">
        <v>0</v>
      </c>
      <c r="X612" s="5">
        <v>0</v>
      </c>
      <c r="Y612" s="5">
        <v>0</v>
      </c>
      <c r="Z612" s="5">
        <v>0</v>
      </c>
      <c r="AA612" s="5">
        <v>0</v>
      </c>
      <c r="AB612" s="5">
        <v>0</v>
      </c>
      <c r="AC612" s="5">
        <v>0</v>
      </c>
      <c r="AD612" s="5"/>
      <c r="AE612" s="6">
        <v>34</v>
      </c>
      <c r="AF612" s="122" t="s">
        <v>27</v>
      </c>
      <c r="AH612" s="130" t="s">
        <v>21</v>
      </c>
      <c r="AI612" s="130" t="s">
        <v>754</v>
      </c>
      <c r="AJ612" s="130" t="str">
        <f>VLOOKUP(AI612,Codes!$B$2:$C$166,2)</f>
        <v>Urd</v>
      </c>
    </row>
    <row r="613" spans="1:36" ht="20.100000000000001" customHeight="1" x14ac:dyDescent="0.25">
      <c r="A613" s="7">
        <v>35</v>
      </c>
      <c r="B613" s="91" t="s">
        <v>122</v>
      </c>
      <c r="C613" s="8">
        <v>0</v>
      </c>
      <c r="D613" s="8">
        <v>0</v>
      </c>
      <c r="E613" s="8">
        <v>0</v>
      </c>
      <c r="F613" s="8">
        <v>0</v>
      </c>
      <c r="G613" s="8">
        <v>0</v>
      </c>
      <c r="H613" s="8">
        <v>0</v>
      </c>
      <c r="I613" s="8">
        <v>0</v>
      </c>
      <c r="J613" s="8">
        <v>0</v>
      </c>
      <c r="K613" s="8">
        <v>0</v>
      </c>
      <c r="L613" s="8">
        <v>0</v>
      </c>
      <c r="M613" s="8">
        <v>0</v>
      </c>
      <c r="N613" s="8">
        <v>0</v>
      </c>
      <c r="O613" s="8">
        <v>0</v>
      </c>
      <c r="Q613" s="8">
        <v>0</v>
      </c>
      <c r="R613" s="8">
        <v>0</v>
      </c>
      <c r="S613" s="8">
        <v>0</v>
      </c>
      <c r="T613" s="8">
        <v>0</v>
      </c>
      <c r="U613" s="8">
        <v>0</v>
      </c>
      <c r="V613" s="8">
        <v>0</v>
      </c>
      <c r="W613" s="8">
        <v>0</v>
      </c>
      <c r="X613" s="8">
        <v>0</v>
      </c>
      <c r="Y613" s="8">
        <v>0</v>
      </c>
      <c r="Z613" s="8">
        <v>0</v>
      </c>
      <c r="AA613" s="8">
        <v>0</v>
      </c>
      <c r="AB613" s="8">
        <v>0</v>
      </c>
      <c r="AC613" s="8">
        <v>0</v>
      </c>
      <c r="AD613" s="8"/>
      <c r="AE613" s="9">
        <v>35</v>
      </c>
      <c r="AF613" s="126" t="s">
        <v>28</v>
      </c>
      <c r="AH613" s="130" t="s">
        <v>22</v>
      </c>
      <c r="AI613" s="130" t="s">
        <v>754</v>
      </c>
      <c r="AJ613" s="130" t="str">
        <f>VLOOKUP(AI613,Codes!$B$2:$C$166,2)</f>
        <v>Urd</v>
      </c>
    </row>
    <row r="614" spans="1:36" ht="20.100000000000001" customHeight="1" x14ac:dyDescent="0.25">
      <c r="A614" s="4">
        <v>36</v>
      </c>
      <c r="B614" s="90" t="s">
        <v>462</v>
      </c>
      <c r="C614" s="5">
        <v>294.63599999999997</v>
      </c>
      <c r="D614" s="5">
        <v>276</v>
      </c>
      <c r="E614" s="5">
        <v>166.428</v>
      </c>
      <c r="F614" s="5">
        <v>527.18399999999997</v>
      </c>
      <c r="G614" s="5">
        <v>398.77746000000002</v>
      </c>
      <c r="H614" s="5">
        <v>405.20364999999998</v>
      </c>
      <c r="I614" s="5">
        <v>299.26400000000001</v>
      </c>
      <c r="J614" s="5">
        <v>234.07500000000005</v>
      </c>
      <c r="K614" s="5">
        <v>171.48692728999998</v>
      </c>
      <c r="L614" s="5">
        <v>184.95461040000006</v>
      </c>
      <c r="M614" s="5">
        <v>227.78936039999996</v>
      </c>
      <c r="N614" s="5">
        <v>204.68199999999996</v>
      </c>
      <c r="O614" s="5">
        <v>268.20400000000001</v>
      </c>
      <c r="Q614" s="5">
        <v>294.63599999999997</v>
      </c>
      <c r="R614" s="5">
        <v>258</v>
      </c>
      <c r="S614" s="5">
        <v>138.28800000000001</v>
      </c>
      <c r="T614" s="5">
        <v>371.52</v>
      </c>
      <c r="U614" s="5">
        <v>196.59599999999998</v>
      </c>
      <c r="V614" s="5">
        <v>229.62</v>
      </c>
      <c r="W614" s="5">
        <v>193.02528000000001</v>
      </c>
      <c r="X614" s="5">
        <v>161.04360000000003</v>
      </c>
      <c r="Y614" s="5">
        <v>148.08838800000001</v>
      </c>
      <c r="Z614" s="5">
        <v>142.83705600000002</v>
      </c>
      <c r="AA614" s="5">
        <v>179.08295999999999</v>
      </c>
      <c r="AB614" s="5">
        <v>149.63999999999999</v>
      </c>
      <c r="AC614" s="5">
        <v>196.08</v>
      </c>
      <c r="AD614" s="5"/>
      <c r="AE614" s="6">
        <v>36</v>
      </c>
      <c r="AF614" s="122" t="s">
        <v>68</v>
      </c>
      <c r="AH614" s="130" t="s">
        <v>67</v>
      </c>
      <c r="AI614" s="130" t="s">
        <v>754</v>
      </c>
      <c r="AJ614" s="130" t="str">
        <f>VLOOKUP(AI614,Codes!$B$2:$C$166,2)</f>
        <v>Urd</v>
      </c>
    </row>
    <row r="615" spans="1:36" ht="20.100000000000001" customHeight="1" x14ac:dyDescent="0.25">
      <c r="A615" s="26"/>
      <c r="B615" s="128" t="s">
        <v>463</v>
      </c>
      <c r="C615" s="27">
        <v>639919.32092720002</v>
      </c>
      <c r="D615" s="27">
        <v>698599.6021174998</v>
      </c>
      <c r="E615" s="27">
        <v>717962.24083533324</v>
      </c>
      <c r="F615" s="27">
        <v>1039786.1297592829</v>
      </c>
      <c r="G615" s="27">
        <v>1555258.9480087601</v>
      </c>
      <c r="H615" s="27">
        <v>2047859.4531384427</v>
      </c>
      <c r="I615" s="27">
        <v>1874195.1258505029</v>
      </c>
      <c r="J615" s="27">
        <v>1513858.3243296854</v>
      </c>
      <c r="K615" s="27">
        <v>1223872.0613356223</v>
      </c>
      <c r="L615" s="27">
        <v>1516521.6586760546</v>
      </c>
      <c r="M615" s="27">
        <v>1724487.8253535659</v>
      </c>
      <c r="N615" s="27">
        <v>1714278.2760049959</v>
      </c>
      <c r="O615" s="27">
        <v>1780034.4890844706</v>
      </c>
      <c r="P615" s="16"/>
      <c r="Q615" s="27">
        <v>639919.32092720002</v>
      </c>
      <c r="R615" s="27">
        <v>685834.93259860005</v>
      </c>
      <c r="S615" s="27">
        <v>605559.85177699977</v>
      </c>
      <c r="T615" s="27">
        <v>688945.25207400019</v>
      </c>
      <c r="U615" s="27">
        <v>670434.36693259992</v>
      </c>
      <c r="V615" s="27">
        <v>951382.63551093999</v>
      </c>
      <c r="W615" s="27">
        <v>1128109.6671572763</v>
      </c>
      <c r="X615" s="27">
        <v>1001349.4712927964</v>
      </c>
      <c r="Y615" s="27">
        <v>715620.34342679847</v>
      </c>
      <c r="Z615" s="27">
        <v>769984.07097107009</v>
      </c>
      <c r="AA615" s="27">
        <v>931488.91624603677</v>
      </c>
      <c r="AB615" s="27">
        <v>884807.37037099991</v>
      </c>
      <c r="AC615" s="27">
        <v>816814.10226099996</v>
      </c>
      <c r="AD615" s="27"/>
      <c r="AE615" s="27"/>
      <c r="AF615" s="129" t="s">
        <v>464</v>
      </c>
      <c r="AH615" s="130" t="s">
        <v>464</v>
      </c>
      <c r="AI615" s="130" t="s">
        <v>754</v>
      </c>
      <c r="AJ615" s="130" t="str">
        <f>VLOOKUP(AI615,Codes!$B$2:$C$166,2)</f>
        <v>Urd</v>
      </c>
    </row>
    <row r="616" spans="1:36" ht="9.9499999999999993" customHeight="1" x14ac:dyDescent="0.25">
      <c r="B616" s="12"/>
      <c r="AF616" s="12"/>
      <c r="AH616" s="130" t="s">
        <v>494</v>
      </c>
      <c r="AI616" s="130" t="s">
        <v>754</v>
      </c>
      <c r="AJ616" s="130" t="str">
        <f>VLOOKUP(AI616,Codes!$B$2:$C$166,2)</f>
        <v>Urd</v>
      </c>
    </row>
    <row r="617" spans="1:36" ht="9.9499999999999993" customHeight="1" x14ac:dyDescent="0.25">
      <c r="B617" s="12"/>
      <c r="AF617" s="12"/>
      <c r="AH617" s="130" t="s">
        <v>493</v>
      </c>
      <c r="AI617" s="130" t="s">
        <v>755</v>
      </c>
      <c r="AJ617" s="130" t="str">
        <f>VLOOKUP(AI617,Codes!$B$2:$C$166,2)</f>
        <v>Moong</v>
      </c>
    </row>
    <row r="618" spans="1:36" s="154" customFormat="1" ht="24" customHeight="1" x14ac:dyDescent="0.25">
      <c r="A618" s="161" t="s">
        <v>137</v>
      </c>
      <c r="B618" s="161"/>
      <c r="C618" s="161"/>
      <c r="D618" s="161"/>
      <c r="E618" s="161"/>
      <c r="F618" s="161"/>
      <c r="G618" s="161"/>
      <c r="H618" s="161"/>
      <c r="I618" s="161"/>
      <c r="J618" s="161"/>
      <c r="K618" s="161"/>
      <c r="L618" s="161"/>
      <c r="M618" s="161"/>
      <c r="N618" s="161"/>
      <c r="O618" s="161"/>
      <c r="P618" s="161"/>
      <c r="Q618" s="161" t="s">
        <v>589</v>
      </c>
      <c r="R618" s="161"/>
      <c r="S618" s="161"/>
      <c r="T618" s="161"/>
      <c r="U618" s="161"/>
      <c r="V618" s="161"/>
      <c r="W618" s="161"/>
      <c r="X618" s="161"/>
      <c r="Y618" s="161"/>
      <c r="Z618" s="161"/>
      <c r="AA618" s="161"/>
      <c r="AB618" s="161"/>
      <c r="AC618" s="161"/>
      <c r="AD618" s="161"/>
      <c r="AE618" s="161"/>
      <c r="AF618" s="161"/>
      <c r="AH618" s="154" t="s">
        <v>490</v>
      </c>
      <c r="AI618" s="130" t="s">
        <v>755</v>
      </c>
      <c r="AJ618" s="130" t="str">
        <f>VLOOKUP(AI618,Codes!$B$2:$C$166,2)</f>
        <v>Moong</v>
      </c>
    </row>
    <row r="619" spans="1:36" s="154" customFormat="1" ht="24" customHeight="1" x14ac:dyDescent="0.25">
      <c r="A619" s="161" t="s">
        <v>724</v>
      </c>
      <c r="B619" s="161"/>
      <c r="C619" s="161"/>
      <c r="D619" s="161"/>
      <c r="E619" s="161"/>
      <c r="F619" s="161"/>
      <c r="G619" s="161"/>
      <c r="H619" s="161"/>
      <c r="I619" s="161"/>
      <c r="J619" s="161"/>
      <c r="K619" s="161"/>
      <c r="L619" s="161"/>
      <c r="M619" s="161"/>
      <c r="N619" s="161"/>
      <c r="O619" s="161"/>
      <c r="P619" s="161"/>
      <c r="Q619" s="161" t="s">
        <v>723</v>
      </c>
      <c r="R619" s="161"/>
      <c r="S619" s="161"/>
      <c r="T619" s="161"/>
      <c r="U619" s="161"/>
      <c r="V619" s="161"/>
      <c r="W619" s="161"/>
      <c r="X619" s="161"/>
      <c r="Y619" s="161"/>
      <c r="Z619" s="161"/>
      <c r="AA619" s="161"/>
      <c r="AB619" s="161"/>
      <c r="AC619" s="161"/>
      <c r="AD619" s="161"/>
      <c r="AE619" s="161"/>
      <c r="AF619" s="161"/>
      <c r="AH619" s="154" t="s">
        <v>491</v>
      </c>
      <c r="AI619" s="130" t="s">
        <v>755</v>
      </c>
      <c r="AJ619" s="130" t="str">
        <f>VLOOKUP(AI619,Codes!$B$2:$C$166,2)</f>
        <v>Moong</v>
      </c>
    </row>
    <row r="620" spans="1:36" s="154" customFormat="1" ht="24" customHeight="1" x14ac:dyDescent="0.25">
      <c r="A620" s="162" t="s">
        <v>416</v>
      </c>
      <c r="B620" s="162"/>
      <c r="C620" s="162"/>
      <c r="D620" s="162"/>
      <c r="E620" s="162"/>
      <c r="F620" s="162"/>
      <c r="G620" s="162"/>
      <c r="H620" s="162"/>
      <c r="I620" s="162"/>
      <c r="J620" s="162"/>
      <c r="K620" s="162"/>
      <c r="L620" s="162"/>
      <c r="M620" s="162"/>
      <c r="N620" s="162"/>
      <c r="O620" s="162"/>
      <c r="P620" s="162"/>
      <c r="Q620" s="161" t="s">
        <v>38</v>
      </c>
      <c r="R620" s="161"/>
      <c r="S620" s="161"/>
      <c r="T620" s="161"/>
      <c r="U620" s="161"/>
      <c r="V620" s="161"/>
      <c r="W620" s="161"/>
      <c r="X620" s="161"/>
      <c r="Y620" s="161"/>
      <c r="Z620" s="161"/>
      <c r="AA620" s="161"/>
      <c r="AB620" s="161"/>
      <c r="AC620" s="161"/>
      <c r="AD620" s="161"/>
      <c r="AE620" s="161"/>
      <c r="AF620" s="161"/>
      <c r="AH620" s="154" t="s">
        <v>935</v>
      </c>
      <c r="AI620" s="130" t="s">
        <v>755</v>
      </c>
      <c r="AJ620" s="130" t="str">
        <f>VLOOKUP(AI620,Codes!$B$2:$C$166,2)</f>
        <v>Moong</v>
      </c>
    </row>
    <row r="621" spans="1:36" ht="20.100000000000001" customHeight="1" x14ac:dyDescent="0.25">
      <c r="A621" s="13"/>
      <c r="B621" s="14" t="s">
        <v>434</v>
      </c>
      <c r="C621" s="15"/>
      <c r="D621" s="15"/>
      <c r="E621" s="15"/>
      <c r="F621" s="15"/>
      <c r="G621" s="15"/>
      <c r="H621" s="15"/>
      <c r="I621" s="15"/>
      <c r="J621" s="15"/>
      <c r="K621" s="15"/>
      <c r="L621" s="15"/>
      <c r="M621" s="15"/>
      <c r="N621" s="15"/>
      <c r="O621" s="15"/>
      <c r="P621" s="16"/>
      <c r="Q621" s="16"/>
      <c r="R621" s="16"/>
      <c r="S621" s="16"/>
      <c r="T621" s="16"/>
      <c r="U621" s="16"/>
      <c r="V621" s="16"/>
      <c r="W621" s="16"/>
      <c r="X621" s="16"/>
      <c r="Y621" s="16"/>
      <c r="Z621" s="16"/>
      <c r="AA621" s="16"/>
      <c r="AB621" s="16"/>
      <c r="AC621" s="16"/>
      <c r="AD621" s="13"/>
      <c r="AF621" s="10" t="s">
        <v>435</v>
      </c>
      <c r="AH621" s="130" t="s">
        <v>435</v>
      </c>
      <c r="AI621" s="130" t="s">
        <v>755</v>
      </c>
      <c r="AJ621" s="130" t="str">
        <f>VLOOKUP(AI621,Codes!$B$2:$C$166,2)</f>
        <v>Moong</v>
      </c>
    </row>
    <row r="622" spans="1:36" ht="20.100000000000001" customHeight="1" x14ac:dyDescent="0.25">
      <c r="A622" s="17" t="s">
        <v>436</v>
      </c>
      <c r="B622" s="18" t="s">
        <v>103</v>
      </c>
      <c r="C622" s="19" t="s">
        <v>189</v>
      </c>
      <c r="D622" s="19" t="s">
        <v>190</v>
      </c>
      <c r="E622" s="19" t="s">
        <v>412</v>
      </c>
      <c r="F622" s="19" t="s">
        <v>431</v>
      </c>
      <c r="G622" s="19" t="s">
        <v>432</v>
      </c>
      <c r="H622" s="19" t="s">
        <v>433</v>
      </c>
      <c r="I622" s="19" t="s">
        <v>983</v>
      </c>
      <c r="J622" s="19" t="s">
        <v>985</v>
      </c>
      <c r="K622" s="19" t="s">
        <v>994</v>
      </c>
      <c r="L622" s="19" t="s">
        <v>995</v>
      </c>
      <c r="M622" s="19" t="s">
        <v>996</v>
      </c>
      <c r="N622" s="19" t="s">
        <v>997</v>
      </c>
      <c r="O622" s="19" t="s">
        <v>998</v>
      </c>
      <c r="P622" s="25"/>
      <c r="Q622" s="19" t="s">
        <v>189</v>
      </c>
      <c r="R622" s="19" t="s">
        <v>190</v>
      </c>
      <c r="S622" s="19" t="s">
        <v>412</v>
      </c>
      <c r="T622" s="19" t="s">
        <v>431</v>
      </c>
      <c r="U622" s="19" t="s">
        <v>432</v>
      </c>
      <c r="V622" s="19" t="s">
        <v>433</v>
      </c>
      <c r="W622" s="19" t="s">
        <v>983</v>
      </c>
      <c r="X622" s="19" t="s">
        <v>985</v>
      </c>
      <c r="Y622" s="19" t="s">
        <v>994</v>
      </c>
      <c r="Z622" s="19" t="s">
        <v>995</v>
      </c>
      <c r="AA622" s="19" t="s">
        <v>996</v>
      </c>
      <c r="AB622" s="19" t="s">
        <v>997</v>
      </c>
      <c r="AC622" s="19" t="s">
        <v>998</v>
      </c>
      <c r="AD622" s="21"/>
      <c r="AE622" s="19" t="s">
        <v>437</v>
      </c>
      <c r="AF622" s="20" t="s">
        <v>64</v>
      </c>
      <c r="AH622" s="130" t="s">
        <v>64</v>
      </c>
      <c r="AI622" s="130" t="s">
        <v>755</v>
      </c>
      <c r="AJ622" s="130" t="str">
        <f>VLOOKUP(AI622,Codes!$B$2:$C$166,2)</f>
        <v>Moong</v>
      </c>
    </row>
    <row r="623" spans="1:36" ht="20.100000000000001" customHeight="1" x14ac:dyDescent="0.25">
      <c r="A623" s="1">
        <v>1</v>
      </c>
      <c r="B623" s="89" t="s">
        <v>104</v>
      </c>
      <c r="C623" s="2">
        <v>28405.716561599998</v>
      </c>
      <c r="D623" s="2">
        <v>34752.7953098</v>
      </c>
      <c r="E623" s="2">
        <v>67052.272320000004</v>
      </c>
      <c r="F623" s="2">
        <v>90371.13</v>
      </c>
      <c r="G623" s="2">
        <v>82947.241687500005</v>
      </c>
      <c r="H623" s="2">
        <v>31934.005458600001</v>
      </c>
      <c r="I623" s="2">
        <v>42284.437152100007</v>
      </c>
      <c r="J623" s="2">
        <v>44738.317971000004</v>
      </c>
      <c r="K623" s="2">
        <v>58652.750643200001</v>
      </c>
      <c r="L623" s="2">
        <v>54646.881346200003</v>
      </c>
      <c r="M623" s="2">
        <v>53852.768854400005</v>
      </c>
      <c r="N623" s="2">
        <v>51938.545418893642</v>
      </c>
      <c r="O623" s="2">
        <v>46843.412243819264</v>
      </c>
      <c r="Q623" s="2">
        <v>28405.716561599998</v>
      </c>
      <c r="R623" s="2">
        <v>29354.787459200001</v>
      </c>
      <c r="S623" s="2">
        <v>41005.765920000005</v>
      </c>
      <c r="T623" s="2">
        <v>49544.241600000001</v>
      </c>
      <c r="U623" s="2">
        <v>48110.269614400007</v>
      </c>
      <c r="V623" s="2">
        <v>23293.172481599999</v>
      </c>
      <c r="W623" s="2">
        <v>32285.628020800006</v>
      </c>
      <c r="X623" s="2">
        <v>29763.439608000001</v>
      </c>
      <c r="Y623" s="2">
        <v>30381.512806400002</v>
      </c>
      <c r="Z623" s="2">
        <v>28482.316878400008</v>
      </c>
      <c r="AA623" s="2">
        <v>29352.679193600001</v>
      </c>
      <c r="AB623" s="2">
        <v>25552.179072000003</v>
      </c>
      <c r="AC623" s="2">
        <v>20288.542624000002</v>
      </c>
      <c r="AD623" s="2"/>
      <c r="AE623" s="3">
        <v>1</v>
      </c>
      <c r="AF623" s="125" t="s">
        <v>0</v>
      </c>
      <c r="AH623" s="130" t="s">
        <v>0</v>
      </c>
      <c r="AI623" s="130" t="s">
        <v>755</v>
      </c>
      <c r="AJ623" s="130" t="str">
        <f>VLOOKUP(AI623,Codes!$B$2:$C$166,2)</f>
        <v>Moong</v>
      </c>
    </row>
    <row r="624" spans="1:36" ht="20.100000000000001" customHeight="1" x14ac:dyDescent="0.25">
      <c r="A624" s="4">
        <v>2</v>
      </c>
      <c r="B624" s="90" t="s">
        <v>105</v>
      </c>
      <c r="C624" s="5">
        <v>424</v>
      </c>
      <c r="D624" s="5">
        <v>590.7600000000001</v>
      </c>
      <c r="E624" s="5">
        <v>577.5</v>
      </c>
      <c r="F624" s="5">
        <v>1139.8399999999999</v>
      </c>
      <c r="G624" s="5">
        <v>883.4</v>
      </c>
      <c r="H624" s="5">
        <v>957.75</v>
      </c>
      <c r="I624" s="5">
        <v>1039.2728</v>
      </c>
      <c r="J624" s="5">
        <v>1158.4598999999998</v>
      </c>
      <c r="K624" s="5">
        <v>1172.2054759999999</v>
      </c>
      <c r="L624" s="5">
        <v>1181.0906360000001</v>
      </c>
      <c r="M624" s="5">
        <v>1219.5410360000001</v>
      </c>
      <c r="N624" s="5">
        <v>1334</v>
      </c>
      <c r="O624" s="5">
        <v>1387</v>
      </c>
      <c r="Q624" s="5">
        <v>424</v>
      </c>
      <c r="R624" s="5">
        <v>579.82000000000005</v>
      </c>
      <c r="S624" s="5">
        <v>556.5</v>
      </c>
      <c r="T624" s="5">
        <v>943.93</v>
      </c>
      <c r="U624" s="5">
        <v>668.86</v>
      </c>
      <c r="V624" s="5">
        <v>676.81</v>
      </c>
      <c r="W624" s="5">
        <v>688.51823000000002</v>
      </c>
      <c r="X624" s="5">
        <v>709.80780000000004</v>
      </c>
      <c r="Y624" s="5">
        <v>717.40057999999999</v>
      </c>
      <c r="Z624" s="5">
        <v>722.83838000000003</v>
      </c>
      <c r="AA624" s="5">
        <v>746.37037999999995</v>
      </c>
      <c r="AB624" s="5">
        <v>768.5</v>
      </c>
      <c r="AC624" s="5">
        <v>773.8</v>
      </c>
      <c r="AD624" s="5"/>
      <c r="AE624" s="6">
        <v>2</v>
      </c>
      <c r="AF624" s="122" t="s">
        <v>1</v>
      </c>
      <c r="AH624" s="130" t="s">
        <v>1</v>
      </c>
      <c r="AI624" s="130" t="s">
        <v>755</v>
      </c>
      <c r="AJ624" s="130" t="str">
        <f>VLOOKUP(AI624,Codes!$B$2:$C$166,2)</f>
        <v>Moong</v>
      </c>
    </row>
    <row r="625" spans="1:36" ht="20.100000000000001" customHeight="1" x14ac:dyDescent="0.25">
      <c r="A625" s="7">
        <v>3</v>
      </c>
      <c r="B625" s="91" t="s">
        <v>106</v>
      </c>
      <c r="C625" s="8">
        <v>4513.7704999999996</v>
      </c>
      <c r="D625" s="8">
        <v>4249.8880000000008</v>
      </c>
      <c r="E625" s="8">
        <v>5663.023189999999</v>
      </c>
      <c r="F625" s="8">
        <v>5733.6855199999991</v>
      </c>
      <c r="G625" s="8">
        <v>5402.09</v>
      </c>
      <c r="H625" s="8">
        <v>5515.2890000000007</v>
      </c>
      <c r="I625" s="8">
        <v>5469.9540000000006</v>
      </c>
      <c r="J625" s="8">
        <v>5745.8696318100001</v>
      </c>
      <c r="K625" s="8">
        <v>6039.1927512100001</v>
      </c>
      <c r="L625" s="8">
        <v>6932.3003212499989</v>
      </c>
      <c r="M625" s="8">
        <v>7181.0567254000007</v>
      </c>
      <c r="N625" s="8">
        <v>8342.3336362499995</v>
      </c>
      <c r="O625" s="8">
        <v>12409.019699999999</v>
      </c>
      <c r="Q625" s="8">
        <v>4513.7704999999996</v>
      </c>
      <c r="R625" s="8">
        <v>4193.8969999999999</v>
      </c>
      <c r="S625" s="8">
        <v>5551.5823</v>
      </c>
      <c r="T625" s="8">
        <v>5516.0407999999998</v>
      </c>
      <c r="U625" s="8">
        <v>5196.1673000000001</v>
      </c>
      <c r="V625" s="8">
        <v>5276.4910900000004</v>
      </c>
      <c r="W625" s="8">
        <v>5717.9520615000001</v>
      </c>
      <c r="X625" s="8">
        <v>5474.3214764699987</v>
      </c>
      <c r="Y625" s="8">
        <v>5538.6473264900005</v>
      </c>
      <c r="Z625" s="8">
        <v>6100.5101050499989</v>
      </c>
      <c r="AA625" s="8">
        <v>6192.7651765999999</v>
      </c>
      <c r="AB625" s="8">
        <v>7001.6754999999994</v>
      </c>
      <c r="AC625" s="8">
        <v>10399.4429</v>
      </c>
      <c r="AD625" s="8"/>
      <c r="AE625" s="9">
        <v>3</v>
      </c>
      <c r="AF625" s="126" t="s">
        <v>2</v>
      </c>
      <c r="AH625" s="130" t="s">
        <v>2</v>
      </c>
      <c r="AI625" s="130" t="s">
        <v>755</v>
      </c>
      <c r="AJ625" s="130" t="str">
        <f>VLOOKUP(AI625,Codes!$B$2:$C$166,2)</f>
        <v>Moong</v>
      </c>
    </row>
    <row r="626" spans="1:36" ht="20.100000000000001" customHeight="1" x14ac:dyDescent="0.25">
      <c r="A626" s="4">
        <v>4</v>
      </c>
      <c r="B626" s="90" t="s">
        <v>107</v>
      </c>
      <c r="C626" s="5">
        <v>43050.7212</v>
      </c>
      <c r="D626" s="5">
        <v>47848.697999999997</v>
      </c>
      <c r="E626" s="5">
        <v>54874.588600000003</v>
      </c>
      <c r="F626" s="5">
        <v>57604.259075999995</v>
      </c>
      <c r="G626" s="5">
        <v>66948.657695000002</v>
      </c>
      <c r="H626" s="5">
        <v>88162.216807599994</v>
      </c>
      <c r="I626" s="5">
        <v>77023.225997220739</v>
      </c>
      <c r="J626" s="5">
        <v>76160.869050085923</v>
      </c>
      <c r="K626" s="5">
        <v>84513.529464117004</v>
      </c>
      <c r="L626" s="5">
        <v>85109.85971983301</v>
      </c>
      <c r="M626" s="5">
        <v>101336.12679388885</v>
      </c>
      <c r="N626" s="5">
        <v>116690.1021</v>
      </c>
      <c r="O626" s="5">
        <v>106734.242379</v>
      </c>
      <c r="Q626" s="5">
        <v>43050.7212</v>
      </c>
      <c r="R626" s="5">
        <v>45075.248999999996</v>
      </c>
      <c r="S626" s="5">
        <v>47830.604100000004</v>
      </c>
      <c r="T626" s="5">
        <v>45374.842799999991</v>
      </c>
      <c r="U626" s="5">
        <v>42833.288730000007</v>
      </c>
      <c r="V626" s="5">
        <v>54415.312680000003</v>
      </c>
      <c r="W626" s="5">
        <v>57048.151619069999</v>
      </c>
      <c r="X626" s="5">
        <v>53768.192341650007</v>
      </c>
      <c r="Y626" s="5">
        <v>49956.96383262</v>
      </c>
      <c r="Z626" s="5">
        <v>42272.281182300001</v>
      </c>
      <c r="AA626" s="5">
        <v>51526.227986279999</v>
      </c>
      <c r="AB626" s="5">
        <v>58892.878200000006</v>
      </c>
      <c r="AC626" s="5">
        <v>53468.414700000008</v>
      </c>
      <c r="AD626" s="5"/>
      <c r="AE626" s="6">
        <v>4</v>
      </c>
      <c r="AF626" s="122" t="s">
        <v>3</v>
      </c>
      <c r="AH626" s="130" t="s">
        <v>3</v>
      </c>
      <c r="AI626" s="130" t="s">
        <v>755</v>
      </c>
      <c r="AJ626" s="130" t="str">
        <f>VLOOKUP(AI626,Codes!$B$2:$C$166,2)</f>
        <v>Moong</v>
      </c>
    </row>
    <row r="627" spans="1:36" ht="20.100000000000001" customHeight="1" x14ac:dyDescent="0.25">
      <c r="A627" s="7">
        <v>5</v>
      </c>
      <c r="B627" s="91" t="s">
        <v>124</v>
      </c>
      <c r="C627" s="8">
        <v>1748.25</v>
      </c>
      <c r="D627" s="8">
        <v>2458.3300000000004</v>
      </c>
      <c r="E627" s="8">
        <v>1906.46</v>
      </c>
      <c r="F627" s="8">
        <v>2213.6010000000001</v>
      </c>
      <c r="G627" s="8">
        <v>4722.6679999999997</v>
      </c>
      <c r="H627" s="8">
        <v>5497.9219999999996</v>
      </c>
      <c r="I627" s="8">
        <v>4617.1020688999997</v>
      </c>
      <c r="J627" s="8">
        <v>3737.3076380000002</v>
      </c>
      <c r="K627" s="8">
        <v>3160.966927625419</v>
      </c>
      <c r="L627" s="8">
        <v>2446.3107694000005</v>
      </c>
      <c r="M627" s="8">
        <v>1782.2846801999999</v>
      </c>
      <c r="N627" s="8">
        <v>1307.175</v>
      </c>
      <c r="O627" s="8">
        <v>973.61759999999992</v>
      </c>
      <c r="Q627" s="8">
        <v>1748.25</v>
      </c>
      <c r="R627" s="8">
        <v>2205.0000000000005</v>
      </c>
      <c r="S627" s="8">
        <v>1710</v>
      </c>
      <c r="T627" s="8">
        <v>1755</v>
      </c>
      <c r="U627" s="8">
        <v>3060</v>
      </c>
      <c r="V627" s="8">
        <v>3285</v>
      </c>
      <c r="W627" s="8">
        <v>2856.6855</v>
      </c>
      <c r="X627" s="8">
        <v>2630.4660000000003</v>
      </c>
      <c r="Y627" s="8">
        <v>1863.3600000000004</v>
      </c>
      <c r="Z627" s="8">
        <v>1442.0790000000002</v>
      </c>
      <c r="AA627" s="8">
        <v>1075.3064999999999</v>
      </c>
      <c r="AB627" s="8">
        <v>783</v>
      </c>
      <c r="AC627" s="8">
        <v>620.99999999999989</v>
      </c>
      <c r="AD627" s="8"/>
      <c r="AE627" s="9">
        <v>5</v>
      </c>
      <c r="AF627" s="126" t="s">
        <v>185</v>
      </c>
      <c r="AH627" s="130" t="s">
        <v>185</v>
      </c>
      <c r="AI627" s="130" t="s">
        <v>755</v>
      </c>
      <c r="AJ627" s="130" t="str">
        <f>VLOOKUP(AI627,Codes!$B$2:$C$166,2)</f>
        <v>Moong</v>
      </c>
    </row>
    <row r="628" spans="1:36" ht="20.100000000000001" customHeight="1" x14ac:dyDescent="0.25">
      <c r="A628" s="4">
        <v>6</v>
      </c>
      <c r="B628" s="90" t="s">
        <v>108</v>
      </c>
      <c r="C628" s="5">
        <v>0</v>
      </c>
      <c r="D628" s="5">
        <v>0</v>
      </c>
      <c r="E628" s="5">
        <v>0</v>
      </c>
      <c r="F628" s="5">
        <v>0</v>
      </c>
      <c r="G628" s="5">
        <v>0</v>
      </c>
      <c r="H628" s="5">
        <v>0</v>
      </c>
      <c r="I628" s="5">
        <v>0</v>
      </c>
      <c r="J628" s="5">
        <v>0</v>
      </c>
      <c r="K628" s="5">
        <v>0</v>
      </c>
      <c r="L628" s="5">
        <v>0</v>
      </c>
      <c r="M628" s="5">
        <v>0</v>
      </c>
      <c r="N628" s="5">
        <v>0</v>
      </c>
      <c r="O628" s="5">
        <v>0</v>
      </c>
      <c r="Q628" s="5">
        <v>0</v>
      </c>
      <c r="R628" s="5">
        <v>0</v>
      </c>
      <c r="S628" s="5">
        <v>0</v>
      </c>
      <c r="T628" s="5">
        <v>0</v>
      </c>
      <c r="U628" s="5">
        <v>0</v>
      </c>
      <c r="V628" s="5">
        <v>0</v>
      </c>
      <c r="W628" s="5">
        <v>0</v>
      </c>
      <c r="X628" s="5">
        <v>0</v>
      </c>
      <c r="Y628" s="5">
        <v>0</v>
      </c>
      <c r="Z628" s="5">
        <v>0</v>
      </c>
      <c r="AA628" s="5">
        <v>0</v>
      </c>
      <c r="AB628" s="5">
        <v>0</v>
      </c>
      <c r="AC628" s="5">
        <v>0</v>
      </c>
      <c r="AD628" s="5"/>
      <c r="AE628" s="6">
        <v>6</v>
      </c>
      <c r="AF628" s="122" t="s">
        <v>4</v>
      </c>
      <c r="AH628" s="130" t="s">
        <v>4</v>
      </c>
      <c r="AI628" s="130" t="s">
        <v>755</v>
      </c>
      <c r="AJ628" s="130" t="str">
        <f>VLOOKUP(AI628,Codes!$B$2:$C$166,2)</f>
        <v>Moong</v>
      </c>
    </row>
    <row r="629" spans="1:36" ht="20.100000000000001" customHeight="1" x14ac:dyDescent="0.25">
      <c r="A629" s="7">
        <v>7</v>
      </c>
      <c r="B629" s="91" t="s">
        <v>109</v>
      </c>
      <c r="C629" s="8">
        <v>43130.45</v>
      </c>
      <c r="D629" s="8">
        <v>22623.09</v>
      </c>
      <c r="E629" s="8">
        <v>55494.18</v>
      </c>
      <c r="F629" s="8">
        <v>45623.214000000007</v>
      </c>
      <c r="G629" s="8">
        <v>47675.86</v>
      </c>
      <c r="H629" s="8">
        <v>49497.022372881358</v>
      </c>
      <c r="I629" s="8">
        <v>41599.105600399998</v>
      </c>
      <c r="J629" s="8">
        <v>25607.637930999997</v>
      </c>
      <c r="K629" s="8">
        <v>64181.419840200011</v>
      </c>
      <c r="L629" s="8">
        <v>80834.523184797203</v>
      </c>
      <c r="M629" s="8">
        <v>77821.193421014163</v>
      </c>
      <c r="N629" s="8">
        <v>70049.425963586487</v>
      </c>
      <c r="O629" s="8">
        <v>91358.418601999991</v>
      </c>
      <c r="Q629" s="8">
        <v>43130.45</v>
      </c>
      <c r="R629" s="8">
        <v>18178.95</v>
      </c>
      <c r="S629" s="8">
        <v>37783.699999999997</v>
      </c>
      <c r="T629" s="8">
        <v>25824.802500000002</v>
      </c>
      <c r="U629" s="8">
        <v>23882.15</v>
      </c>
      <c r="V629" s="8">
        <v>29941.8</v>
      </c>
      <c r="W629" s="8">
        <v>30197.018199999999</v>
      </c>
      <c r="X629" s="8">
        <v>17518.170119000002</v>
      </c>
      <c r="Y629" s="8">
        <v>37111.032511500001</v>
      </c>
      <c r="Z629" s="8">
        <v>39260.985637999998</v>
      </c>
      <c r="AA629" s="8">
        <v>48780.795593999996</v>
      </c>
      <c r="AB629" s="8">
        <v>40122.012000000002</v>
      </c>
      <c r="AC629" s="8">
        <v>39216.629000000001</v>
      </c>
      <c r="AD629" s="8"/>
      <c r="AE629" s="9">
        <v>7</v>
      </c>
      <c r="AF629" s="126" t="s">
        <v>5</v>
      </c>
      <c r="AH629" s="130" t="s">
        <v>5</v>
      </c>
      <c r="AI629" s="130" t="s">
        <v>755</v>
      </c>
      <c r="AJ629" s="130" t="str">
        <f>VLOOKUP(AI629,Codes!$B$2:$C$166,2)</f>
        <v>Moong</v>
      </c>
    </row>
    <row r="630" spans="1:36" ht="20.100000000000001" customHeight="1" x14ac:dyDescent="0.25">
      <c r="A630" s="4">
        <v>8</v>
      </c>
      <c r="B630" s="90" t="s">
        <v>129</v>
      </c>
      <c r="C630" s="5">
        <v>9937.1327999999994</v>
      </c>
      <c r="D630" s="5">
        <v>23968.549289999999</v>
      </c>
      <c r="E630" s="5">
        <v>15315.079019999999</v>
      </c>
      <c r="F630" s="5">
        <v>1882.0243200000002</v>
      </c>
      <c r="G630" s="5">
        <v>19621.392800000001</v>
      </c>
      <c r="H630" s="5">
        <v>7755.3042199999991</v>
      </c>
      <c r="I630" s="5">
        <v>13127.73390648</v>
      </c>
      <c r="J630" s="5">
        <v>7351.3601690768273</v>
      </c>
      <c r="K630" s="5">
        <v>7450.3487233350006</v>
      </c>
      <c r="L630" s="5">
        <v>22968.545441080965</v>
      </c>
      <c r="M630" s="5">
        <v>37272.871421520002</v>
      </c>
      <c r="N630" s="5">
        <v>35839.944140000007</v>
      </c>
      <c r="O630" s="5">
        <v>16163.392708000001</v>
      </c>
      <c r="Q630" s="5">
        <v>9937.1327999999994</v>
      </c>
      <c r="R630" s="5">
        <v>22234.334640000001</v>
      </c>
      <c r="S630" s="5">
        <v>13829.17648</v>
      </c>
      <c r="T630" s="5">
        <v>1324.9510400000001</v>
      </c>
      <c r="U630" s="5">
        <v>12338.60656</v>
      </c>
      <c r="V630" s="5">
        <v>5672.4466400000001</v>
      </c>
      <c r="W630" s="5">
        <v>10098.44558912</v>
      </c>
      <c r="X630" s="5">
        <v>5172.0291940800016</v>
      </c>
      <c r="Y630" s="5">
        <v>4969.0425542800003</v>
      </c>
      <c r="Z630" s="5">
        <v>12844.986285600002</v>
      </c>
      <c r="AA630" s="5">
        <v>21686.815184608</v>
      </c>
      <c r="AB630" s="5">
        <v>20155.817695999998</v>
      </c>
      <c r="AC630" s="5">
        <v>9059.3527359999989</v>
      </c>
      <c r="AD630" s="5"/>
      <c r="AE630" s="6">
        <v>8</v>
      </c>
      <c r="AF630" s="122" t="s">
        <v>6</v>
      </c>
      <c r="AH630" s="130" t="s">
        <v>6</v>
      </c>
      <c r="AI630" s="130" t="s">
        <v>755</v>
      </c>
      <c r="AJ630" s="130" t="str">
        <f>VLOOKUP(AI630,Codes!$B$2:$C$166,2)</f>
        <v>Moong</v>
      </c>
    </row>
    <row r="631" spans="1:36" ht="20.100000000000001" customHeight="1" x14ac:dyDescent="0.25">
      <c r="A631" s="7">
        <v>9</v>
      </c>
      <c r="B631" s="91" t="s">
        <v>110</v>
      </c>
      <c r="C631" s="8">
        <v>84.19</v>
      </c>
      <c r="D631" s="8">
        <v>91.430339999999973</v>
      </c>
      <c r="E631" s="8">
        <v>72.89</v>
      </c>
      <c r="F631" s="8">
        <v>84.23</v>
      </c>
      <c r="G631" s="8">
        <v>65.4255</v>
      </c>
      <c r="H631" s="8">
        <v>111.45400000000001</v>
      </c>
      <c r="I631" s="8">
        <v>63.691600000000001</v>
      </c>
      <c r="J631" s="8">
        <v>53.699003999999995</v>
      </c>
      <c r="K631" s="8">
        <v>65.027196000000004</v>
      </c>
      <c r="L631" s="8">
        <v>115.25425333333332</v>
      </c>
      <c r="M631" s="8">
        <v>73.215485419999993</v>
      </c>
      <c r="N631" s="8">
        <v>75.022400000000005</v>
      </c>
      <c r="O631" s="8">
        <v>74.559135000000012</v>
      </c>
      <c r="Q631" s="8">
        <v>84.19</v>
      </c>
      <c r="R631" s="8">
        <v>84.19</v>
      </c>
      <c r="S631" s="8">
        <v>84.19</v>
      </c>
      <c r="T631" s="8">
        <v>84.19</v>
      </c>
      <c r="U631" s="8">
        <v>56.407300000000006</v>
      </c>
      <c r="V631" s="8">
        <v>117.866</v>
      </c>
      <c r="W631" s="8">
        <v>77.454799999999992</v>
      </c>
      <c r="X631" s="8">
        <v>64.556892000000005</v>
      </c>
      <c r="Y631" s="8">
        <v>69.936633</v>
      </c>
      <c r="Z631" s="8">
        <v>104.12282440000001</v>
      </c>
      <c r="AA631" s="8">
        <v>64.437342199999989</v>
      </c>
      <c r="AB631" s="8">
        <v>67.352000000000004</v>
      </c>
      <c r="AC631" s="8">
        <v>58.933</v>
      </c>
      <c r="AD631" s="8"/>
      <c r="AE631" s="9">
        <v>9</v>
      </c>
      <c r="AF631" s="126" t="s">
        <v>7</v>
      </c>
      <c r="AH631" s="130" t="s">
        <v>7</v>
      </c>
      <c r="AI631" s="130" t="s">
        <v>755</v>
      </c>
      <c r="AJ631" s="130" t="str">
        <f>VLOOKUP(AI631,Codes!$B$2:$C$166,2)</f>
        <v>Moong</v>
      </c>
    </row>
    <row r="632" spans="1:36" ht="20.100000000000001" customHeight="1" x14ac:dyDescent="0.25">
      <c r="A632" s="4">
        <v>10</v>
      </c>
      <c r="B632" s="90" t="s">
        <v>445</v>
      </c>
      <c r="C632" s="5">
        <v>614.07000000000005</v>
      </c>
      <c r="D632" s="5">
        <v>628.36</v>
      </c>
      <c r="E632" s="5">
        <v>591.86400000000003</v>
      </c>
      <c r="F632" s="5">
        <v>217.98000000000005</v>
      </c>
      <c r="G632" s="5">
        <v>131.94</v>
      </c>
      <c r="H632" s="5">
        <v>403.12800000000004</v>
      </c>
      <c r="I632" s="5">
        <v>209.08423999999999</v>
      </c>
      <c r="J632" s="5">
        <v>129.81725370000001</v>
      </c>
      <c r="K632" s="5">
        <v>110.25759360000002</v>
      </c>
      <c r="L632" s="5">
        <v>189.87696</v>
      </c>
      <c r="M632" s="5">
        <v>164.09127839999996</v>
      </c>
      <c r="N632" s="5">
        <v>238.75833849969004</v>
      </c>
      <c r="O632" s="5">
        <v>647.99156400000004</v>
      </c>
      <c r="Q632" s="5">
        <v>614.07000000000005</v>
      </c>
      <c r="R632" s="5">
        <v>627.71600000000001</v>
      </c>
      <c r="S632" s="5">
        <v>532.19399999999996</v>
      </c>
      <c r="T632" s="5">
        <v>191.04400000000001</v>
      </c>
      <c r="U632" s="5">
        <v>100.02518000000001</v>
      </c>
      <c r="V632" s="5">
        <v>312.56162999999998</v>
      </c>
      <c r="W632" s="5">
        <v>161.15925999999999</v>
      </c>
      <c r="X632" s="5">
        <v>112.5610779</v>
      </c>
      <c r="Y632" s="5">
        <v>89.943515200000022</v>
      </c>
      <c r="Z632" s="5">
        <v>108.32194799999999</v>
      </c>
      <c r="AA632" s="5">
        <v>98.158407199999999</v>
      </c>
      <c r="AB632" s="5">
        <v>109.16800000000001</v>
      </c>
      <c r="AC632" s="5">
        <v>300.21199999999999</v>
      </c>
      <c r="AD632" s="5"/>
      <c r="AE632" s="6">
        <v>10</v>
      </c>
      <c r="AF632" s="122" t="s">
        <v>8</v>
      </c>
      <c r="AH632" s="130" t="s">
        <v>8</v>
      </c>
      <c r="AI632" s="130" t="s">
        <v>755</v>
      </c>
      <c r="AJ632" s="130" t="str">
        <f>VLOOKUP(AI632,Codes!$B$2:$C$166,2)</f>
        <v>Moong</v>
      </c>
    </row>
    <row r="633" spans="1:36" ht="20.100000000000001" customHeight="1" x14ac:dyDescent="0.25">
      <c r="A633" s="7">
        <v>11</v>
      </c>
      <c r="B633" s="91" t="s">
        <v>123</v>
      </c>
      <c r="C633" s="8">
        <v>4179.84</v>
      </c>
      <c r="D633" s="8">
        <v>8624.0499999999993</v>
      </c>
      <c r="E633" s="8">
        <v>5676.616</v>
      </c>
      <c r="F633" s="8">
        <v>9955.2246476345827</v>
      </c>
      <c r="G633" s="8">
        <v>11979.587145187601</v>
      </c>
      <c r="H633" s="8">
        <v>14935.05162675367</v>
      </c>
      <c r="I633" s="8">
        <v>15640.7811516</v>
      </c>
      <c r="J633" s="8">
        <v>15799.972274999998</v>
      </c>
      <c r="K633" s="8">
        <v>13081.432919999999</v>
      </c>
      <c r="L633" s="8">
        <v>15350.384868000001</v>
      </c>
      <c r="M633" s="8">
        <v>11678.392357500001</v>
      </c>
      <c r="N633" s="8">
        <v>13516</v>
      </c>
      <c r="O633" s="8">
        <v>16979.072</v>
      </c>
      <c r="Q633" s="8">
        <v>4179.84</v>
      </c>
      <c r="R633" s="8">
        <v>7532.42</v>
      </c>
      <c r="S633" s="8">
        <v>4475.9119999999994</v>
      </c>
      <c r="T633" s="8">
        <v>6605.018</v>
      </c>
      <c r="U633" s="8">
        <v>7009.9400000000014</v>
      </c>
      <c r="V633" s="8">
        <v>10553.660600000001</v>
      </c>
      <c r="W633" s="8">
        <v>10266.841720800001</v>
      </c>
      <c r="X633" s="8">
        <v>9862.8070659999994</v>
      </c>
      <c r="Y633" s="8">
        <v>8078.9445295999994</v>
      </c>
      <c r="Z633" s="8">
        <v>9287.8787819999998</v>
      </c>
      <c r="AA633" s="8">
        <v>6989.3773641999996</v>
      </c>
      <c r="AB633" s="8">
        <v>7593.3760000000011</v>
      </c>
      <c r="AC633" s="8">
        <v>8638.3359999999993</v>
      </c>
      <c r="AD633" s="8"/>
      <c r="AE633" s="9">
        <v>11</v>
      </c>
      <c r="AF633" s="126" t="s">
        <v>65</v>
      </c>
      <c r="AH633" s="130" t="s">
        <v>65</v>
      </c>
      <c r="AI633" s="130" t="s">
        <v>755</v>
      </c>
      <c r="AJ633" s="130" t="str">
        <f>VLOOKUP(AI633,Codes!$B$2:$C$166,2)</f>
        <v>Moong</v>
      </c>
    </row>
    <row r="634" spans="1:36" ht="20.100000000000001" customHeight="1" x14ac:dyDescent="0.25">
      <c r="A634" s="4">
        <v>12</v>
      </c>
      <c r="B634" s="90" t="s">
        <v>128</v>
      </c>
      <c r="C634" s="5">
        <v>26680.04</v>
      </c>
      <c r="D634" s="5">
        <v>24066.12</v>
      </c>
      <c r="E634" s="5">
        <v>41874.57</v>
      </c>
      <c r="F634" s="5">
        <v>33143.705280000002</v>
      </c>
      <c r="G634" s="5">
        <v>32862.222999999998</v>
      </c>
      <c r="H634" s="5">
        <v>53598.93</v>
      </c>
      <c r="I634" s="5">
        <v>64250.399999999994</v>
      </c>
      <c r="J634" s="5">
        <v>84788.252305000002</v>
      </c>
      <c r="K634" s="5">
        <v>83209.652560000017</v>
      </c>
      <c r="L634" s="5">
        <v>104185.07775</v>
      </c>
      <c r="M634" s="5">
        <v>92053.995030000005</v>
      </c>
      <c r="N634" s="5">
        <v>119568.10159999999</v>
      </c>
      <c r="O634" s="5">
        <v>78972.963999999993</v>
      </c>
      <c r="Q634" s="5">
        <v>26680.04</v>
      </c>
      <c r="R634" s="5">
        <v>19004.96</v>
      </c>
      <c r="S634" s="5">
        <v>29603.88</v>
      </c>
      <c r="T634" s="5">
        <v>19205.608519999998</v>
      </c>
      <c r="U634" s="5">
        <v>16044.572</v>
      </c>
      <c r="V634" s="5">
        <v>42212.94</v>
      </c>
      <c r="W634" s="5">
        <v>49436.286719999996</v>
      </c>
      <c r="X634" s="5">
        <v>52107.634861999999</v>
      </c>
      <c r="Y634" s="5">
        <v>51555.33976000001</v>
      </c>
      <c r="Z634" s="5">
        <v>66493.603799999997</v>
      </c>
      <c r="AA634" s="5">
        <v>55220.007720000001</v>
      </c>
      <c r="AB634" s="5">
        <v>69901.704799999992</v>
      </c>
      <c r="AC634" s="5">
        <v>34179.689599999998</v>
      </c>
      <c r="AD634" s="5"/>
      <c r="AE634" s="6">
        <v>12</v>
      </c>
      <c r="AF634" s="122" t="s">
        <v>9</v>
      </c>
      <c r="AH634" s="130" t="s">
        <v>9</v>
      </c>
      <c r="AI634" s="130" t="s">
        <v>755</v>
      </c>
      <c r="AJ634" s="130" t="str">
        <f>VLOOKUP(AI634,Codes!$B$2:$C$166,2)</f>
        <v>Moong</v>
      </c>
    </row>
    <row r="635" spans="1:36" ht="20.100000000000001" customHeight="1" x14ac:dyDescent="0.25">
      <c r="A635" s="7">
        <v>13</v>
      </c>
      <c r="B635" s="91" t="s">
        <v>459</v>
      </c>
      <c r="C635" s="8">
        <v>177.13575</v>
      </c>
      <c r="D635" s="8">
        <v>166.08938000000001</v>
      </c>
      <c r="E635" s="8">
        <v>83.49</v>
      </c>
      <c r="F635" s="8">
        <v>126.28125611745514</v>
      </c>
      <c r="G635" s="8">
        <v>131.14956000000001</v>
      </c>
      <c r="H635" s="8">
        <v>0</v>
      </c>
      <c r="I635" s="8">
        <v>0</v>
      </c>
      <c r="J635" s="8">
        <v>0</v>
      </c>
      <c r="K635" s="8">
        <v>0</v>
      </c>
      <c r="L635" s="8">
        <v>0</v>
      </c>
      <c r="M635" s="8">
        <v>0</v>
      </c>
      <c r="N635" s="8">
        <v>0</v>
      </c>
      <c r="O635" s="8">
        <v>0</v>
      </c>
      <c r="Q635" s="8">
        <v>177.13575</v>
      </c>
      <c r="R635" s="8">
        <v>142.42430000000002</v>
      </c>
      <c r="S635" s="8">
        <v>43.299849999999999</v>
      </c>
      <c r="T635" s="8">
        <v>55.108900000000006</v>
      </c>
      <c r="U635" s="8">
        <v>56.898150000000008</v>
      </c>
      <c r="V635" s="8">
        <v>0</v>
      </c>
      <c r="W635" s="8">
        <v>0</v>
      </c>
      <c r="X635" s="8">
        <v>0</v>
      </c>
      <c r="Y635" s="8">
        <v>0</v>
      </c>
      <c r="Z635" s="8">
        <v>0</v>
      </c>
      <c r="AA635" s="8">
        <v>0</v>
      </c>
      <c r="AB635" s="8">
        <v>0</v>
      </c>
      <c r="AC635" s="8">
        <v>0</v>
      </c>
      <c r="AD635" s="8"/>
      <c r="AE635" s="9">
        <v>13</v>
      </c>
      <c r="AF635" s="126" t="s">
        <v>10</v>
      </c>
      <c r="AH635" s="130" t="s">
        <v>10</v>
      </c>
      <c r="AI635" s="130" t="s">
        <v>755</v>
      </c>
      <c r="AJ635" s="130" t="str">
        <f>VLOOKUP(AI635,Codes!$B$2:$C$166,2)</f>
        <v>Moong</v>
      </c>
    </row>
    <row r="636" spans="1:36" ht="20.100000000000001" customHeight="1" x14ac:dyDescent="0.25">
      <c r="A636" s="4">
        <v>14</v>
      </c>
      <c r="B636" s="90" t="s">
        <v>111</v>
      </c>
      <c r="C636" s="5">
        <v>6850.3480500000005</v>
      </c>
      <c r="D636" s="5">
        <v>13340.393899999999</v>
      </c>
      <c r="E636" s="5">
        <v>54218.176319999999</v>
      </c>
      <c r="F636" s="5">
        <v>50152.289559000004</v>
      </c>
      <c r="G636" s="5">
        <v>61223.060639999996</v>
      </c>
      <c r="H636" s="5">
        <v>173813.49024000001</v>
      </c>
      <c r="I636" s="5">
        <v>142893.77499999999</v>
      </c>
      <c r="J636" s="5">
        <v>156575.67499999999</v>
      </c>
      <c r="K636" s="5">
        <v>154697.7942</v>
      </c>
      <c r="L636" s="5">
        <v>396710.01639</v>
      </c>
      <c r="M636" s="5">
        <v>680714.22</v>
      </c>
      <c r="N636" s="5">
        <v>890029.60580000002</v>
      </c>
      <c r="O636" s="5">
        <v>1016478.1008003587</v>
      </c>
      <c r="Q636" s="5">
        <v>6850.3480500000005</v>
      </c>
      <c r="R636" s="5">
        <v>12677.793449999999</v>
      </c>
      <c r="S636" s="5">
        <v>45280.490640000004</v>
      </c>
      <c r="T636" s="5">
        <v>38551.031085000002</v>
      </c>
      <c r="U636" s="5">
        <v>40654.118933400001</v>
      </c>
      <c r="V636" s="5">
        <v>91690.017829200006</v>
      </c>
      <c r="W636" s="5">
        <v>82374.660374999992</v>
      </c>
      <c r="X636" s="5">
        <v>86869.23262499999</v>
      </c>
      <c r="Y636" s="5">
        <v>76808.830077000006</v>
      </c>
      <c r="Z636" s="5">
        <v>198871.80330149998</v>
      </c>
      <c r="AA636" s="5">
        <v>351668.87855085003</v>
      </c>
      <c r="AB636" s="5">
        <v>440440.18315499998</v>
      </c>
      <c r="AC636" s="5">
        <v>431339.44927499996</v>
      </c>
      <c r="AD636" s="5"/>
      <c r="AE636" s="6">
        <v>14</v>
      </c>
      <c r="AF636" s="122" t="s">
        <v>11</v>
      </c>
      <c r="AH636" s="130" t="s">
        <v>11</v>
      </c>
      <c r="AI636" s="130" t="s">
        <v>755</v>
      </c>
      <c r="AJ636" s="130" t="str">
        <f>VLOOKUP(AI636,Codes!$B$2:$C$166,2)</f>
        <v>Moong</v>
      </c>
    </row>
    <row r="637" spans="1:36" ht="20.100000000000001" customHeight="1" x14ac:dyDescent="0.25">
      <c r="A637" s="7">
        <v>15</v>
      </c>
      <c r="B637" s="91" t="s">
        <v>458</v>
      </c>
      <c r="C637" s="8">
        <v>92463.228199999998</v>
      </c>
      <c r="D637" s="8">
        <v>89031.708000000013</v>
      </c>
      <c r="E637" s="8">
        <v>98153.744000000006</v>
      </c>
      <c r="F637" s="8">
        <v>48663.946799999998</v>
      </c>
      <c r="G637" s="8">
        <v>47657.161500000002</v>
      </c>
      <c r="H637" s="8">
        <v>130156.57585000001</v>
      </c>
      <c r="I637" s="8">
        <v>69880.249800000005</v>
      </c>
      <c r="J637" s="8">
        <v>90708.34514626801</v>
      </c>
      <c r="K637" s="8">
        <v>80513.891166150017</v>
      </c>
      <c r="L637" s="8">
        <v>110619.75104980801</v>
      </c>
      <c r="M637" s="8">
        <v>105657.15280106003</v>
      </c>
      <c r="N637" s="8">
        <v>97381.871360079938</v>
      </c>
      <c r="O637" s="8">
        <v>54589.090831612477</v>
      </c>
      <c r="Q637" s="8">
        <v>92463.228199999998</v>
      </c>
      <c r="R637" s="8">
        <v>76895.809200000003</v>
      </c>
      <c r="S637" s="8">
        <v>75302.864000000001</v>
      </c>
      <c r="T637" s="8">
        <v>30410.772000000001</v>
      </c>
      <c r="U637" s="8">
        <v>24980.277000000002</v>
      </c>
      <c r="V637" s="8">
        <v>94019.970099999991</v>
      </c>
      <c r="W637" s="8">
        <v>57398.159952000009</v>
      </c>
      <c r="X637" s="8">
        <v>73780.138720680014</v>
      </c>
      <c r="Y637" s="8">
        <v>54611.990187300005</v>
      </c>
      <c r="Z637" s="8">
        <v>75059.338882220007</v>
      </c>
      <c r="AA637" s="8">
        <v>69870.070090450026</v>
      </c>
      <c r="AB637" s="8">
        <v>57838.392080000005</v>
      </c>
      <c r="AC637" s="8">
        <v>27496.406350000001</v>
      </c>
      <c r="AD637" s="8"/>
      <c r="AE637" s="9">
        <v>15</v>
      </c>
      <c r="AF637" s="126" t="s">
        <v>12</v>
      </c>
      <c r="AH637" s="130" t="s">
        <v>12</v>
      </c>
      <c r="AI637" s="130" t="s">
        <v>755</v>
      </c>
      <c r="AJ637" s="130" t="str">
        <f>VLOOKUP(AI637,Codes!$B$2:$C$166,2)</f>
        <v>Moong</v>
      </c>
    </row>
    <row r="638" spans="1:36" ht="20.100000000000001" customHeight="1" x14ac:dyDescent="0.25">
      <c r="A638" s="4">
        <v>16</v>
      </c>
      <c r="B638" s="90" t="s">
        <v>112</v>
      </c>
      <c r="C638" s="5">
        <v>0</v>
      </c>
      <c r="D638" s="5">
        <v>0</v>
      </c>
      <c r="E638" s="5">
        <v>0</v>
      </c>
      <c r="F638" s="5">
        <v>0</v>
      </c>
      <c r="G638" s="5">
        <v>0</v>
      </c>
      <c r="H638" s="5">
        <v>339.21519999999998</v>
      </c>
      <c r="I638" s="5">
        <v>283.9231223999999</v>
      </c>
      <c r="J638" s="5">
        <v>285.93643404201163</v>
      </c>
      <c r="K638" s="5">
        <v>274.75355233190174</v>
      </c>
      <c r="L638" s="5">
        <v>351.869345646</v>
      </c>
      <c r="M638" s="5">
        <v>274.65191600700001</v>
      </c>
      <c r="N638" s="5">
        <v>264.91513500000002</v>
      </c>
      <c r="O638" s="5">
        <v>247.1485610926479</v>
      </c>
      <c r="Q638" s="5">
        <v>0</v>
      </c>
      <c r="R638" s="5">
        <v>0</v>
      </c>
      <c r="S638" s="5">
        <v>0</v>
      </c>
      <c r="T638" s="5">
        <v>0</v>
      </c>
      <c r="U638" s="5">
        <v>0</v>
      </c>
      <c r="V638" s="5">
        <v>175.94150000000002</v>
      </c>
      <c r="W638" s="5">
        <v>176.7156426</v>
      </c>
      <c r="X638" s="5">
        <v>169.63575664000004</v>
      </c>
      <c r="Y638" s="5">
        <v>136.51934374400003</v>
      </c>
      <c r="Z638" s="5">
        <v>174.83658738000003</v>
      </c>
      <c r="AA638" s="5">
        <v>165.35334053000003</v>
      </c>
      <c r="AB638" s="5">
        <v>158.34735000000003</v>
      </c>
      <c r="AC638" s="5">
        <v>126.67788</v>
      </c>
      <c r="AD638" s="5"/>
      <c r="AE638" s="6">
        <v>16</v>
      </c>
      <c r="AF638" s="122" t="s">
        <v>13</v>
      </c>
      <c r="AH638" s="130" t="s">
        <v>13</v>
      </c>
      <c r="AI638" s="130" t="s">
        <v>755</v>
      </c>
      <c r="AJ638" s="130" t="str">
        <f>VLOOKUP(AI638,Codes!$B$2:$C$166,2)</f>
        <v>Moong</v>
      </c>
    </row>
    <row r="639" spans="1:36" ht="20.100000000000001" customHeight="1" x14ac:dyDescent="0.25">
      <c r="A639" s="7">
        <v>17</v>
      </c>
      <c r="B639" s="91" t="s">
        <v>113</v>
      </c>
      <c r="C639" s="8">
        <v>0</v>
      </c>
      <c r="D639" s="8">
        <v>0</v>
      </c>
      <c r="E639" s="8">
        <v>0</v>
      </c>
      <c r="F639" s="8">
        <v>0</v>
      </c>
      <c r="G639" s="8">
        <v>0</v>
      </c>
      <c r="H639" s="8">
        <v>0</v>
      </c>
      <c r="I639" s="8">
        <v>0</v>
      </c>
      <c r="J639" s="8">
        <v>0</v>
      </c>
      <c r="K639" s="8">
        <v>0</v>
      </c>
      <c r="L639" s="8">
        <v>0</v>
      </c>
      <c r="M639" s="8">
        <v>0</v>
      </c>
      <c r="N639" s="8">
        <v>0</v>
      </c>
      <c r="O639" s="8">
        <v>0</v>
      </c>
      <c r="Q639" s="8">
        <v>0</v>
      </c>
      <c r="R639" s="8">
        <v>0</v>
      </c>
      <c r="S639" s="8">
        <v>0</v>
      </c>
      <c r="T639" s="8">
        <v>0</v>
      </c>
      <c r="U639" s="8">
        <v>0</v>
      </c>
      <c r="V639" s="8">
        <v>0</v>
      </c>
      <c r="W639" s="8">
        <v>0</v>
      </c>
      <c r="X639" s="8">
        <v>0</v>
      </c>
      <c r="Y639" s="8">
        <v>0</v>
      </c>
      <c r="Z639" s="8">
        <v>0</v>
      </c>
      <c r="AA639" s="8">
        <v>0</v>
      </c>
      <c r="AB639" s="8">
        <v>0</v>
      </c>
      <c r="AC639" s="8">
        <v>0</v>
      </c>
      <c r="AD639" s="8"/>
      <c r="AE639" s="9">
        <v>17</v>
      </c>
      <c r="AF639" s="126" t="s">
        <v>14</v>
      </c>
      <c r="AH639" s="130" t="s">
        <v>14</v>
      </c>
      <c r="AI639" s="130" t="s">
        <v>755</v>
      </c>
      <c r="AJ639" s="130" t="str">
        <f>VLOOKUP(AI639,Codes!$B$2:$C$166,2)</f>
        <v>Moong</v>
      </c>
    </row>
    <row r="640" spans="1:36" ht="20.100000000000001" customHeight="1" x14ac:dyDescent="0.25">
      <c r="A640" s="4">
        <v>18</v>
      </c>
      <c r="B640" s="90" t="s">
        <v>114</v>
      </c>
      <c r="C640" s="5">
        <v>0</v>
      </c>
      <c r="D640" s="5">
        <v>0</v>
      </c>
      <c r="E640" s="5">
        <v>0</v>
      </c>
      <c r="F640" s="5">
        <v>0</v>
      </c>
      <c r="G640" s="5">
        <v>0</v>
      </c>
      <c r="H640" s="5">
        <v>0</v>
      </c>
      <c r="I640" s="5">
        <v>0</v>
      </c>
      <c r="J640" s="5">
        <v>0</v>
      </c>
      <c r="K640" s="5">
        <v>0</v>
      </c>
      <c r="L640" s="5">
        <v>0</v>
      </c>
      <c r="M640" s="5">
        <v>0</v>
      </c>
      <c r="N640" s="5">
        <v>0</v>
      </c>
      <c r="O640" s="5">
        <v>0</v>
      </c>
      <c r="Q640" s="5">
        <v>0</v>
      </c>
      <c r="R640" s="5">
        <v>0</v>
      </c>
      <c r="S640" s="5">
        <v>0</v>
      </c>
      <c r="T640" s="5">
        <v>0</v>
      </c>
      <c r="U640" s="5">
        <v>0</v>
      </c>
      <c r="V640" s="5">
        <v>0</v>
      </c>
      <c r="W640" s="5">
        <v>0</v>
      </c>
      <c r="X640" s="5">
        <v>0</v>
      </c>
      <c r="Y640" s="5">
        <v>0</v>
      </c>
      <c r="Z640" s="5">
        <v>0</v>
      </c>
      <c r="AA640" s="5">
        <v>0</v>
      </c>
      <c r="AB640" s="5">
        <v>0</v>
      </c>
      <c r="AC640" s="5">
        <v>0</v>
      </c>
      <c r="AD640" s="5"/>
      <c r="AE640" s="6">
        <v>18</v>
      </c>
      <c r="AF640" s="122" t="s">
        <v>15</v>
      </c>
      <c r="AH640" s="130" t="s">
        <v>15</v>
      </c>
      <c r="AI640" s="130" t="s">
        <v>755</v>
      </c>
      <c r="AJ640" s="130" t="str">
        <f>VLOOKUP(AI640,Codes!$B$2:$C$166,2)</f>
        <v>Moong</v>
      </c>
    </row>
    <row r="641" spans="1:36" ht="20.100000000000001" customHeight="1" x14ac:dyDescent="0.25">
      <c r="A641" s="7">
        <v>19</v>
      </c>
      <c r="B641" s="91" t="s">
        <v>127</v>
      </c>
      <c r="C641" s="8">
        <v>56.05</v>
      </c>
      <c r="D641" s="8">
        <v>992</v>
      </c>
      <c r="E641" s="8">
        <v>0</v>
      </c>
      <c r="F641" s="8">
        <v>0</v>
      </c>
      <c r="G641" s="8">
        <v>0</v>
      </c>
      <c r="H641" s="8">
        <v>0</v>
      </c>
      <c r="I641" s="8">
        <v>230.11824000000001</v>
      </c>
      <c r="J641" s="8">
        <v>272.58120000000002</v>
      </c>
      <c r="K641" s="8">
        <v>235.07519999999997</v>
      </c>
      <c r="L641" s="8">
        <v>255.12</v>
      </c>
      <c r="M641" s="8">
        <v>207.45087999999998</v>
      </c>
      <c r="N641" s="8">
        <v>407</v>
      </c>
      <c r="O641" s="8">
        <v>412.5</v>
      </c>
      <c r="Q641" s="8">
        <v>56.05</v>
      </c>
      <c r="R641" s="8">
        <v>914.5</v>
      </c>
      <c r="S641" s="8">
        <v>0</v>
      </c>
      <c r="T641" s="8">
        <v>0</v>
      </c>
      <c r="U641" s="8">
        <v>0</v>
      </c>
      <c r="V641" s="8">
        <v>0</v>
      </c>
      <c r="W641" s="8">
        <v>150.52080000000001</v>
      </c>
      <c r="X641" s="8">
        <v>171.0882</v>
      </c>
      <c r="Y641" s="8">
        <v>147.54719999999998</v>
      </c>
      <c r="Z641" s="8">
        <v>150.52080000000001</v>
      </c>
      <c r="AA641" s="8">
        <v>117.68847999999998</v>
      </c>
      <c r="AB641" s="8">
        <v>218.3</v>
      </c>
      <c r="AC641" s="8">
        <v>221.25</v>
      </c>
      <c r="AD641" s="8"/>
      <c r="AE641" s="9">
        <v>19</v>
      </c>
      <c r="AF641" s="126" t="s">
        <v>16</v>
      </c>
      <c r="AH641" s="130" t="s">
        <v>16</v>
      </c>
      <c r="AI641" s="130" t="s">
        <v>755</v>
      </c>
      <c r="AJ641" s="130" t="str">
        <f>VLOOKUP(AI641,Codes!$B$2:$C$166,2)</f>
        <v>Moong</v>
      </c>
    </row>
    <row r="642" spans="1:36" ht="20.100000000000001" customHeight="1" x14ac:dyDescent="0.25">
      <c r="A642" s="4">
        <v>20</v>
      </c>
      <c r="B642" s="90" t="s">
        <v>460</v>
      </c>
      <c r="C642" s="5">
        <v>24728.85</v>
      </c>
      <c r="D642" s="5">
        <v>38447.679999999993</v>
      </c>
      <c r="E642" s="5">
        <v>42804.986839999998</v>
      </c>
      <c r="F642" s="5">
        <v>58139.072</v>
      </c>
      <c r="G642" s="5">
        <v>51841.030400000003</v>
      </c>
      <c r="H642" s="5">
        <v>83369.526599999997</v>
      </c>
      <c r="I642" s="5">
        <v>56685.884879999998</v>
      </c>
      <c r="J642" s="5">
        <v>44373.525614000013</v>
      </c>
      <c r="K642" s="5">
        <v>52454.222743999999</v>
      </c>
      <c r="L642" s="5">
        <v>45588.868371200006</v>
      </c>
      <c r="M642" s="5">
        <v>65621.294517999995</v>
      </c>
      <c r="N642" s="5">
        <v>74714.938800000004</v>
      </c>
      <c r="O642" s="5">
        <v>94712.064699999988</v>
      </c>
      <c r="Q642" s="5">
        <v>24728.85</v>
      </c>
      <c r="R642" s="5">
        <v>35321.174999999996</v>
      </c>
      <c r="S642" s="5">
        <v>35719.897499999999</v>
      </c>
      <c r="T642" s="5">
        <v>42296.805</v>
      </c>
      <c r="U642" s="5">
        <v>34322.355000000003</v>
      </c>
      <c r="V642" s="5">
        <v>53815.455000000002</v>
      </c>
      <c r="W642" s="5">
        <v>36861.6132</v>
      </c>
      <c r="X642" s="5">
        <v>28529.480925000003</v>
      </c>
      <c r="Y642" s="5">
        <v>32510.946599999996</v>
      </c>
      <c r="Z642" s="5">
        <v>23319.595529999999</v>
      </c>
      <c r="AA642" s="5">
        <v>35604.171315</v>
      </c>
      <c r="AB642" s="5">
        <v>39574.214999999997</v>
      </c>
      <c r="AC642" s="5">
        <v>48986.482499999998</v>
      </c>
      <c r="AD642" s="5"/>
      <c r="AE642" s="6">
        <v>20</v>
      </c>
      <c r="AF642" s="122" t="s">
        <v>186</v>
      </c>
      <c r="AH642" s="130" t="s">
        <v>186</v>
      </c>
      <c r="AI642" s="130" t="s">
        <v>755</v>
      </c>
      <c r="AJ642" s="130" t="str">
        <f>VLOOKUP(AI642,Codes!$B$2:$C$166,2)</f>
        <v>Moong</v>
      </c>
    </row>
    <row r="643" spans="1:36" ht="20.100000000000001" customHeight="1" x14ac:dyDescent="0.25">
      <c r="A643" s="7">
        <v>21</v>
      </c>
      <c r="B643" s="91" t="s">
        <v>115</v>
      </c>
      <c r="C643" s="8">
        <v>2524.1999999999998</v>
      </c>
      <c r="D643" s="8">
        <v>1893.15</v>
      </c>
      <c r="E643" s="8">
        <v>13769.4</v>
      </c>
      <c r="F643" s="8">
        <v>15180</v>
      </c>
      <c r="G643" s="8">
        <v>14833.528710000001</v>
      </c>
      <c r="H643" s="8">
        <v>9696</v>
      </c>
      <c r="I643" s="8">
        <v>9939.1812500000015</v>
      </c>
      <c r="J643" s="8">
        <v>9337.4560000000001</v>
      </c>
      <c r="K643" s="8">
        <v>12532.076999999999</v>
      </c>
      <c r="L643" s="8">
        <v>15845.288070000001</v>
      </c>
      <c r="M643" s="8">
        <v>48720.529500000004</v>
      </c>
      <c r="N643" s="8">
        <v>19883.82</v>
      </c>
      <c r="O643" s="8">
        <v>55430.165999999997</v>
      </c>
      <c r="Q643" s="8">
        <v>2524.1999999999998</v>
      </c>
      <c r="R643" s="8">
        <v>1893.15</v>
      </c>
      <c r="S643" s="8">
        <v>13378.26</v>
      </c>
      <c r="T643" s="8">
        <v>13883.1</v>
      </c>
      <c r="U643" s="8">
        <v>13420.33</v>
      </c>
      <c r="V643" s="8">
        <v>8498.14</v>
      </c>
      <c r="W643" s="8">
        <v>7779.3740500000004</v>
      </c>
      <c r="X643" s="8">
        <v>7046.2201599999999</v>
      </c>
      <c r="Y643" s="8">
        <v>9249.5522700000001</v>
      </c>
      <c r="Z643" s="8">
        <v>9823.7656999999999</v>
      </c>
      <c r="AA643" s="8">
        <v>28174.194860000003</v>
      </c>
      <c r="AB643" s="8">
        <v>10786.748</v>
      </c>
      <c r="AC643" s="8">
        <v>27248.738999999998</v>
      </c>
      <c r="AD643" s="8"/>
      <c r="AE643" s="9">
        <v>21</v>
      </c>
      <c r="AF643" s="126" t="s">
        <v>17</v>
      </c>
      <c r="AH643" s="130" t="s">
        <v>17</v>
      </c>
      <c r="AI643" s="130" t="s">
        <v>755</v>
      </c>
      <c r="AJ643" s="130" t="str">
        <f>VLOOKUP(AI643,Codes!$B$2:$C$166,2)</f>
        <v>Moong</v>
      </c>
    </row>
    <row r="644" spans="1:36" ht="20.100000000000001" customHeight="1" x14ac:dyDescent="0.25">
      <c r="A644" s="4">
        <v>22</v>
      </c>
      <c r="B644" s="90" t="s">
        <v>116</v>
      </c>
      <c r="C644" s="5">
        <v>219082.35804000002</v>
      </c>
      <c r="D644" s="5">
        <v>113767.90293000001</v>
      </c>
      <c r="E644" s="5">
        <v>207663.35616</v>
      </c>
      <c r="F644" s="5">
        <v>326730.47519999999</v>
      </c>
      <c r="G644" s="5">
        <v>415873.14300000004</v>
      </c>
      <c r="H644" s="5">
        <v>467490.23760813562</v>
      </c>
      <c r="I644" s="5">
        <v>329396.46727680007</v>
      </c>
      <c r="J644" s="5">
        <v>600296.9899657499</v>
      </c>
      <c r="K644" s="5">
        <v>812789.17720279994</v>
      </c>
      <c r="L644" s="5">
        <v>901080.78995575989</v>
      </c>
      <c r="M644" s="5">
        <v>469855.58728510956</v>
      </c>
      <c r="N644" s="5">
        <v>770906.45439999993</v>
      </c>
      <c r="O644" s="5">
        <v>568561.85479999997</v>
      </c>
      <c r="Q644" s="5">
        <v>219082.35804000002</v>
      </c>
      <c r="R644" s="5">
        <v>79315.236000000004</v>
      </c>
      <c r="S644" s="5">
        <v>132429.024</v>
      </c>
      <c r="T644" s="5">
        <v>155908.77119999999</v>
      </c>
      <c r="U644" s="5">
        <v>202045.66199999998</v>
      </c>
      <c r="V644" s="5">
        <v>274274.32032</v>
      </c>
      <c r="W644" s="5">
        <v>251335.01352960005</v>
      </c>
      <c r="X644" s="5">
        <v>413748.42114059994</v>
      </c>
      <c r="Y644" s="5">
        <v>441199.73745119997</v>
      </c>
      <c r="Z644" s="5">
        <v>476362.35283727996</v>
      </c>
      <c r="AA644" s="5">
        <v>306860.77480968001</v>
      </c>
      <c r="AB644" s="5">
        <v>399020.29439999996</v>
      </c>
      <c r="AC644" s="5">
        <v>276743.4852</v>
      </c>
      <c r="AD644" s="5"/>
      <c r="AE644" s="6">
        <v>22</v>
      </c>
      <c r="AF644" s="122" t="s">
        <v>18</v>
      </c>
      <c r="AH644" s="130" t="s">
        <v>18</v>
      </c>
      <c r="AI644" s="130" t="s">
        <v>755</v>
      </c>
      <c r="AJ644" s="130" t="str">
        <f>VLOOKUP(AI644,Codes!$B$2:$C$166,2)</f>
        <v>Moong</v>
      </c>
    </row>
    <row r="645" spans="1:36" ht="20.100000000000001" customHeight="1" x14ac:dyDescent="0.25">
      <c r="A645" s="7">
        <v>23</v>
      </c>
      <c r="B645" s="91" t="s">
        <v>117</v>
      </c>
      <c r="C645" s="8">
        <v>0</v>
      </c>
      <c r="D645" s="8">
        <v>0</v>
      </c>
      <c r="E645" s="8">
        <v>0</v>
      </c>
      <c r="F645" s="8">
        <v>0</v>
      </c>
      <c r="G645" s="8">
        <v>0</v>
      </c>
      <c r="H645" s="8">
        <v>0</v>
      </c>
      <c r="I645" s="8">
        <v>0</v>
      </c>
      <c r="J645" s="8">
        <v>0</v>
      </c>
      <c r="K645" s="8">
        <v>0</v>
      </c>
      <c r="L645" s="8">
        <v>0</v>
      </c>
      <c r="M645" s="8">
        <v>0</v>
      </c>
      <c r="N645" s="8">
        <v>0</v>
      </c>
      <c r="O645" s="8">
        <v>0</v>
      </c>
      <c r="Q645" s="8">
        <v>0</v>
      </c>
      <c r="R645" s="8">
        <v>0</v>
      </c>
      <c r="S645" s="8">
        <v>0</v>
      </c>
      <c r="T645" s="8">
        <v>0</v>
      </c>
      <c r="U645" s="8">
        <v>0</v>
      </c>
      <c r="V645" s="8">
        <v>0</v>
      </c>
      <c r="W645" s="8">
        <v>0</v>
      </c>
      <c r="X645" s="8">
        <v>0</v>
      </c>
      <c r="Y645" s="8">
        <v>0</v>
      </c>
      <c r="Z645" s="8">
        <v>0</v>
      </c>
      <c r="AA645" s="8">
        <v>0</v>
      </c>
      <c r="AB645" s="8">
        <v>0</v>
      </c>
      <c r="AC645" s="8">
        <v>0</v>
      </c>
      <c r="AD645" s="8"/>
      <c r="AE645" s="9">
        <v>23</v>
      </c>
      <c r="AF645" s="126" t="s">
        <v>19</v>
      </c>
      <c r="AH645" s="130" t="s">
        <v>19</v>
      </c>
      <c r="AI645" s="130" t="s">
        <v>755</v>
      </c>
      <c r="AJ645" s="130" t="str">
        <f>VLOOKUP(AI645,Codes!$B$2:$C$166,2)</f>
        <v>Moong</v>
      </c>
    </row>
    <row r="646" spans="1:36" ht="20.100000000000001" customHeight="1" x14ac:dyDescent="0.25">
      <c r="A646" s="4">
        <v>24</v>
      </c>
      <c r="B646" s="90" t="s">
        <v>461</v>
      </c>
      <c r="C646" s="5">
        <v>31931.221999999998</v>
      </c>
      <c r="D646" s="5">
        <v>16070.544000000002</v>
      </c>
      <c r="E646" s="5">
        <v>86011.854000000007</v>
      </c>
      <c r="F646" s="5">
        <v>115443.09479999999</v>
      </c>
      <c r="G646" s="5">
        <v>81598.708799999993</v>
      </c>
      <c r="H646" s="5">
        <v>38709.560999999994</v>
      </c>
      <c r="I646" s="5">
        <v>51043.717283999991</v>
      </c>
      <c r="J646" s="5">
        <v>47790.006664399996</v>
      </c>
      <c r="K646" s="5">
        <v>50964.951909999996</v>
      </c>
      <c r="L646" s="5">
        <v>49629.945646799999</v>
      </c>
      <c r="M646" s="5">
        <v>52747.359241500002</v>
      </c>
      <c r="N646" s="5">
        <v>51349.037400000001</v>
      </c>
      <c r="O646" s="5">
        <v>44657.574999999997</v>
      </c>
      <c r="Q646" s="5">
        <v>31931.221999999998</v>
      </c>
      <c r="R646" s="5">
        <v>12607.392</v>
      </c>
      <c r="S646" s="5">
        <v>56808.307999999997</v>
      </c>
      <c r="T646" s="5">
        <v>67813.510599999994</v>
      </c>
      <c r="U646" s="5">
        <v>46936.269800000002</v>
      </c>
      <c r="V646" s="5">
        <v>21049.841999999997</v>
      </c>
      <c r="W646" s="5">
        <v>29357.179030199997</v>
      </c>
      <c r="X646" s="5">
        <v>28820.865827600002</v>
      </c>
      <c r="Y646" s="5">
        <v>28690.915884999995</v>
      </c>
      <c r="Z646" s="5">
        <v>22095.309981599999</v>
      </c>
      <c r="AA646" s="5">
        <v>23345.794418999998</v>
      </c>
      <c r="AB646" s="5">
        <v>22539.465400000001</v>
      </c>
      <c r="AC646" s="5">
        <v>15796.761999999999</v>
      </c>
      <c r="AD646" s="5"/>
      <c r="AE646" s="6">
        <v>24</v>
      </c>
      <c r="AF646" s="122" t="s">
        <v>20</v>
      </c>
      <c r="AH646" s="130" t="s">
        <v>20</v>
      </c>
      <c r="AI646" s="130" t="s">
        <v>755</v>
      </c>
      <c r="AJ646" s="130" t="str">
        <f>VLOOKUP(AI646,Codes!$B$2:$C$166,2)</f>
        <v>Moong</v>
      </c>
    </row>
    <row r="647" spans="1:36" ht="20.100000000000001" customHeight="1" x14ac:dyDescent="0.25">
      <c r="A647" s="7">
        <v>25</v>
      </c>
      <c r="B647" s="127" t="s">
        <v>188</v>
      </c>
      <c r="C647" s="8">
        <v>28157.462480000002</v>
      </c>
      <c r="D647" s="8">
        <v>43925.96</v>
      </c>
      <c r="E647" s="8">
        <v>25557.35</v>
      </c>
      <c r="F647" s="8">
        <v>25444.328580000001</v>
      </c>
      <c r="G647" s="8">
        <v>38142.031009999999</v>
      </c>
      <c r="H647" s="8">
        <v>41701.367999999995</v>
      </c>
      <c r="I647" s="8">
        <v>27807.34576</v>
      </c>
      <c r="J647" s="8">
        <v>24656.652000000002</v>
      </c>
      <c r="K647" s="8">
        <v>31673.539799999999</v>
      </c>
      <c r="L647" s="8">
        <v>22043.007824</v>
      </c>
      <c r="M647" s="8">
        <v>22914.662645999997</v>
      </c>
      <c r="N647" s="8">
        <v>15177.753000000001</v>
      </c>
      <c r="O647" s="8">
        <v>14039.22</v>
      </c>
      <c r="Q647" s="8">
        <v>28157.462480000002</v>
      </c>
      <c r="R647" s="8">
        <v>38140.18</v>
      </c>
      <c r="S647" s="8">
        <v>18397.028000000002</v>
      </c>
      <c r="T647" s="8">
        <v>15481.806639999999</v>
      </c>
      <c r="U647" s="8">
        <v>19512.239959999999</v>
      </c>
      <c r="V647" s="8">
        <v>31774.048959999996</v>
      </c>
      <c r="W647" s="8">
        <v>22269.723199999997</v>
      </c>
      <c r="X647" s="8">
        <v>16619.454000000002</v>
      </c>
      <c r="Y647" s="8">
        <v>18282.434880000001</v>
      </c>
      <c r="Z647" s="8">
        <v>13134.718640000001</v>
      </c>
      <c r="AA647" s="8">
        <v>12390.553679999997</v>
      </c>
      <c r="AB647" s="8">
        <v>7962.8411999999998</v>
      </c>
      <c r="AC647" s="8">
        <v>7358.8112000000001</v>
      </c>
      <c r="AD647" s="8"/>
      <c r="AE647" s="9">
        <v>25</v>
      </c>
      <c r="AF647" s="126" t="s">
        <v>187</v>
      </c>
      <c r="AH647" s="130" t="s">
        <v>187</v>
      </c>
      <c r="AI647" s="130" t="s">
        <v>755</v>
      </c>
      <c r="AJ647" s="130" t="str">
        <f>VLOOKUP(AI647,Codes!$B$2:$C$166,2)</f>
        <v>Moong</v>
      </c>
    </row>
    <row r="648" spans="1:36" ht="20.100000000000001" customHeight="1" x14ac:dyDescent="0.25">
      <c r="A648" s="4">
        <v>26</v>
      </c>
      <c r="B648" s="90" t="s">
        <v>118</v>
      </c>
      <c r="C648" s="5">
        <v>254.05</v>
      </c>
      <c r="D648" s="5">
        <v>229.44</v>
      </c>
      <c r="E648" s="5">
        <v>295.89499999999998</v>
      </c>
      <c r="F648" s="5">
        <v>435.74453999999997</v>
      </c>
      <c r="G648" s="5">
        <v>1276.54216</v>
      </c>
      <c r="H648" s="5">
        <v>1706.4921599999998</v>
      </c>
      <c r="I648" s="5">
        <v>2471.8430475</v>
      </c>
      <c r="J648" s="5">
        <v>2430.1988000000001</v>
      </c>
      <c r="K648" s="5">
        <v>2531.4624425999996</v>
      </c>
      <c r="L648" s="5">
        <v>2016.9353400000002</v>
      </c>
      <c r="M648" s="5">
        <v>1411.0066224999996</v>
      </c>
      <c r="N648" s="5">
        <v>1314.51</v>
      </c>
      <c r="O648" s="5">
        <v>1505.92</v>
      </c>
      <c r="Q648" s="5">
        <v>254.05</v>
      </c>
      <c r="R648" s="5">
        <v>203.24</v>
      </c>
      <c r="S648" s="5">
        <v>254.05</v>
      </c>
      <c r="T648" s="5">
        <v>352.11329999999992</v>
      </c>
      <c r="U648" s="5">
        <v>851.57560000000001</v>
      </c>
      <c r="V648" s="5">
        <v>999.94079999999997</v>
      </c>
      <c r="W648" s="5">
        <v>1421.5545585</v>
      </c>
      <c r="X648" s="5">
        <v>1299.7726424</v>
      </c>
      <c r="Y648" s="5">
        <v>1362.1053342</v>
      </c>
      <c r="Z648" s="5">
        <v>1034.6338680000001</v>
      </c>
      <c r="AA648" s="5">
        <v>709.48289449999982</v>
      </c>
      <c r="AB648" s="5">
        <v>655.44900000000007</v>
      </c>
      <c r="AC648" s="5">
        <v>650.36800000000005</v>
      </c>
      <c r="AD648" s="5"/>
      <c r="AE648" s="6">
        <v>26</v>
      </c>
      <c r="AF648" s="122" t="s">
        <v>21</v>
      </c>
      <c r="AH648" s="130" t="s">
        <v>21</v>
      </c>
      <c r="AI648" s="130" t="s">
        <v>755</v>
      </c>
      <c r="AJ648" s="130" t="str">
        <f>VLOOKUP(AI648,Codes!$B$2:$C$166,2)</f>
        <v>Moong</v>
      </c>
    </row>
    <row r="649" spans="1:36" ht="20.100000000000001" customHeight="1" x14ac:dyDescent="0.25">
      <c r="A649" s="7">
        <v>27</v>
      </c>
      <c r="B649" s="91" t="s">
        <v>119</v>
      </c>
      <c r="C649" s="8">
        <v>18918.949000000001</v>
      </c>
      <c r="D649" s="8">
        <v>23860.401000000002</v>
      </c>
      <c r="E649" s="8">
        <v>20191.622100000001</v>
      </c>
      <c r="F649" s="8">
        <v>30791.456999999999</v>
      </c>
      <c r="G649" s="8">
        <v>38286.388500000001</v>
      </c>
      <c r="H649" s="8">
        <v>35080.614399999999</v>
      </c>
      <c r="I649" s="8">
        <v>22900.910191199997</v>
      </c>
      <c r="J649" s="8">
        <v>30164.612700399997</v>
      </c>
      <c r="K649" s="8">
        <v>34745.411710099994</v>
      </c>
      <c r="L649" s="8">
        <v>40541.697011099997</v>
      </c>
      <c r="M649" s="8">
        <v>38862.140756399996</v>
      </c>
      <c r="N649" s="8">
        <v>47446.778498400003</v>
      </c>
      <c r="O649" s="8">
        <v>60435.674804999995</v>
      </c>
      <c r="Q649" s="8">
        <v>18918.949000000001</v>
      </c>
      <c r="R649" s="8">
        <v>20975.356499999998</v>
      </c>
      <c r="S649" s="8">
        <v>16039.978500000001</v>
      </c>
      <c r="T649" s="8">
        <v>18918.949000000001</v>
      </c>
      <c r="U649" s="8">
        <v>20975.356499999998</v>
      </c>
      <c r="V649" s="8">
        <v>21386.638000000003</v>
      </c>
      <c r="W649" s="8">
        <v>18882.756227999998</v>
      </c>
      <c r="X649" s="8">
        <v>22889.460600999999</v>
      </c>
      <c r="Y649" s="8">
        <v>21799.153344499999</v>
      </c>
      <c r="Z649" s="8">
        <v>25076.2443365</v>
      </c>
      <c r="AA649" s="8">
        <v>22103.090372999999</v>
      </c>
      <c r="AB649" s="8">
        <v>27169.25589</v>
      </c>
      <c r="AC649" s="8">
        <v>28193.346825000001</v>
      </c>
      <c r="AD649" s="8"/>
      <c r="AE649" s="9">
        <v>27</v>
      </c>
      <c r="AF649" s="126" t="s">
        <v>22</v>
      </c>
      <c r="AH649" s="130" t="s">
        <v>22</v>
      </c>
      <c r="AI649" s="130" t="s">
        <v>755</v>
      </c>
      <c r="AJ649" s="130" t="str">
        <f>VLOOKUP(AI649,Codes!$B$2:$C$166,2)</f>
        <v>Moong</v>
      </c>
    </row>
    <row r="650" spans="1:36" ht="20.100000000000001" customHeight="1" x14ac:dyDescent="0.25">
      <c r="A650" s="4">
        <v>28</v>
      </c>
      <c r="B650" s="90" t="s">
        <v>125</v>
      </c>
      <c r="C650" s="5">
        <v>37.943847900000002</v>
      </c>
      <c r="D650" s="5">
        <v>0</v>
      </c>
      <c r="E650" s="5">
        <v>0</v>
      </c>
      <c r="F650" s="5">
        <v>0</v>
      </c>
      <c r="G650" s="5">
        <v>0</v>
      </c>
      <c r="H650" s="5">
        <v>0</v>
      </c>
      <c r="I650" s="5">
        <v>0</v>
      </c>
      <c r="J650" s="5">
        <v>0</v>
      </c>
      <c r="K650" s="5">
        <v>0</v>
      </c>
      <c r="L650" s="5">
        <v>0</v>
      </c>
      <c r="M650" s="5">
        <v>0</v>
      </c>
      <c r="N650" s="5">
        <v>0</v>
      </c>
      <c r="O650" s="5">
        <v>0</v>
      </c>
      <c r="Q650" s="5">
        <v>37.943847900000002</v>
      </c>
      <c r="R650" s="5">
        <v>0</v>
      </c>
      <c r="S650" s="5">
        <v>0</v>
      </c>
      <c r="T650" s="5">
        <v>0</v>
      </c>
      <c r="U650" s="5">
        <v>0</v>
      </c>
      <c r="V650" s="5">
        <v>0</v>
      </c>
      <c r="W650" s="5">
        <v>0</v>
      </c>
      <c r="X650" s="5">
        <v>0</v>
      </c>
      <c r="Y650" s="5">
        <v>0</v>
      </c>
      <c r="Z650" s="5">
        <v>0</v>
      </c>
      <c r="AA650" s="5">
        <v>0</v>
      </c>
      <c r="AB650" s="5">
        <v>0</v>
      </c>
      <c r="AC650" s="5">
        <v>0</v>
      </c>
      <c r="AD650" s="5"/>
      <c r="AE650" s="6">
        <v>28</v>
      </c>
      <c r="AF650" s="122" t="s">
        <v>67</v>
      </c>
      <c r="AH650" s="130" t="s">
        <v>67</v>
      </c>
      <c r="AI650" s="130" t="s">
        <v>755</v>
      </c>
      <c r="AJ650" s="130" t="str">
        <f>VLOOKUP(AI650,Codes!$B$2:$C$166,2)</f>
        <v>Moong</v>
      </c>
    </row>
    <row r="651" spans="1:36" ht="20.100000000000001" customHeight="1" x14ac:dyDescent="0.25">
      <c r="A651" s="7">
        <v>29</v>
      </c>
      <c r="B651" s="91" t="s">
        <v>120</v>
      </c>
      <c r="C651" s="8">
        <v>10073.819244999999</v>
      </c>
      <c r="D651" s="8">
        <v>2352.2886799999997</v>
      </c>
      <c r="E651" s="8">
        <v>26053.605665999999</v>
      </c>
      <c r="F651" s="8">
        <v>27574.804480000003</v>
      </c>
      <c r="G651" s="8">
        <v>31830.645774999997</v>
      </c>
      <c r="H651" s="8">
        <v>28776.189923999998</v>
      </c>
      <c r="I651" s="8">
        <v>32736.029542999993</v>
      </c>
      <c r="J651" s="8">
        <v>26563.6741588656</v>
      </c>
      <c r="K651" s="8">
        <v>17455.642564174501</v>
      </c>
      <c r="L651" s="8">
        <v>40644.954659893498</v>
      </c>
      <c r="M651" s="8">
        <v>41772.907370712004</v>
      </c>
      <c r="N651" s="8">
        <v>42407.471235999998</v>
      </c>
      <c r="O651" s="8">
        <v>52086.531573597131</v>
      </c>
      <c r="Q651" s="8">
        <v>10073.819244999999</v>
      </c>
      <c r="R651" s="8">
        <v>2178.1230799999998</v>
      </c>
      <c r="S651" s="8">
        <v>22419.109701999998</v>
      </c>
      <c r="T651" s="8">
        <v>19914.26816</v>
      </c>
      <c r="U651" s="8">
        <v>30999.358834999999</v>
      </c>
      <c r="V651" s="8">
        <v>28144.461798</v>
      </c>
      <c r="W651" s="8">
        <v>40271.939946999999</v>
      </c>
      <c r="X651" s="8">
        <v>24766.110443403399</v>
      </c>
      <c r="Y651" s="8">
        <v>24937.881118997699</v>
      </c>
      <c r="Z651" s="8">
        <v>42601.682952499905</v>
      </c>
      <c r="AA651" s="8">
        <v>43466.477161172108</v>
      </c>
      <c r="AB651" s="8">
        <v>42675.654346000003</v>
      </c>
      <c r="AC651" s="8">
        <v>44947.125558</v>
      </c>
      <c r="AD651" s="8"/>
      <c r="AE651" s="9">
        <v>29</v>
      </c>
      <c r="AF651" s="126" t="s">
        <v>23</v>
      </c>
      <c r="AH651" s="130" t="s">
        <v>23</v>
      </c>
      <c r="AI651" s="130" t="s">
        <v>755</v>
      </c>
      <c r="AJ651" s="130" t="str">
        <f>VLOOKUP(AI651,Codes!$B$2:$C$166,2)</f>
        <v>Moong</v>
      </c>
    </row>
    <row r="652" spans="1:36" ht="20.100000000000001" customHeight="1" x14ac:dyDescent="0.25">
      <c r="A652" s="4">
        <v>30</v>
      </c>
      <c r="B652" s="90" t="s">
        <v>442</v>
      </c>
      <c r="C652" s="5">
        <v>306</v>
      </c>
      <c r="D652" s="5">
        <v>0</v>
      </c>
      <c r="E652" s="5">
        <v>84</v>
      </c>
      <c r="F652" s="5">
        <v>324.79453507340941</v>
      </c>
      <c r="G652" s="5">
        <v>402.34625</v>
      </c>
      <c r="H652" s="5">
        <v>136.32778329297821</v>
      </c>
      <c r="I652" s="5">
        <v>30.736922560532694</v>
      </c>
      <c r="J652" s="5">
        <v>10.676971363799998</v>
      </c>
      <c r="K652" s="5">
        <v>132.00002577708412</v>
      </c>
      <c r="L652" s="5">
        <v>70.49830992451507</v>
      </c>
      <c r="M652" s="5">
        <v>68.89288203620309</v>
      </c>
      <c r="N652" s="5">
        <v>57.01025587290971</v>
      </c>
      <c r="O652" s="5">
        <v>99.725351949832799</v>
      </c>
      <c r="Q652" s="5">
        <v>306</v>
      </c>
      <c r="R652" s="5">
        <v>0</v>
      </c>
      <c r="S652" s="5">
        <v>84</v>
      </c>
      <c r="T652" s="5">
        <v>273.3</v>
      </c>
      <c r="U652" s="5">
        <v>327.00000000000006</v>
      </c>
      <c r="V652" s="5">
        <v>133.80000000000001</v>
      </c>
      <c r="W652" s="5">
        <v>36.200400000000002</v>
      </c>
      <c r="X652" s="5">
        <v>12.574799999999998</v>
      </c>
      <c r="Y652" s="5">
        <v>130.20570000000001</v>
      </c>
      <c r="Z652" s="5">
        <v>58.413600000000002</v>
      </c>
      <c r="AA652" s="5">
        <v>58.423679999999997</v>
      </c>
      <c r="AB652" s="5">
        <v>48</v>
      </c>
      <c r="AC652" s="5">
        <v>72</v>
      </c>
      <c r="AD652" s="5"/>
      <c r="AE652" s="6">
        <v>30</v>
      </c>
      <c r="AF652" s="122" t="s">
        <v>24</v>
      </c>
      <c r="AH652" s="130" t="s">
        <v>24</v>
      </c>
      <c r="AI652" s="130" t="s">
        <v>755</v>
      </c>
      <c r="AJ652" s="130" t="str">
        <f>VLOOKUP(AI652,Codes!$B$2:$C$166,2)</f>
        <v>Moong</v>
      </c>
    </row>
    <row r="653" spans="1:36" ht="20.100000000000001" customHeight="1" x14ac:dyDescent="0.25">
      <c r="A653" s="7">
        <v>31</v>
      </c>
      <c r="B653" s="91" t="s">
        <v>126</v>
      </c>
      <c r="C653" s="8">
        <v>0</v>
      </c>
      <c r="D653" s="8">
        <v>0</v>
      </c>
      <c r="E653" s="8">
        <v>0</v>
      </c>
      <c r="F653" s="8">
        <v>0</v>
      </c>
      <c r="G653" s="8">
        <v>0</v>
      </c>
      <c r="H653" s="8">
        <v>0</v>
      </c>
      <c r="I653" s="8">
        <v>0</v>
      </c>
      <c r="J653" s="8">
        <v>0</v>
      </c>
      <c r="K653" s="8">
        <v>0</v>
      </c>
      <c r="L653" s="8">
        <v>0</v>
      </c>
      <c r="M653" s="8">
        <v>0</v>
      </c>
      <c r="N653" s="8">
        <v>0</v>
      </c>
      <c r="O653" s="8">
        <v>0</v>
      </c>
      <c r="Q653" s="8">
        <v>0</v>
      </c>
      <c r="R653" s="8">
        <v>0</v>
      </c>
      <c r="S653" s="8">
        <v>0</v>
      </c>
      <c r="T653" s="8">
        <v>0</v>
      </c>
      <c r="U653" s="8">
        <v>0</v>
      </c>
      <c r="V653" s="8">
        <v>0</v>
      </c>
      <c r="W653" s="8">
        <v>0</v>
      </c>
      <c r="X653" s="8">
        <v>0</v>
      </c>
      <c r="Y653" s="8">
        <v>0</v>
      </c>
      <c r="Z653" s="8">
        <v>0</v>
      </c>
      <c r="AA653" s="8">
        <v>0</v>
      </c>
      <c r="AB653" s="8">
        <v>0</v>
      </c>
      <c r="AC653" s="8">
        <v>0</v>
      </c>
      <c r="AD653" s="8"/>
      <c r="AE653" s="9">
        <v>31</v>
      </c>
      <c r="AF653" s="126" t="s">
        <v>29</v>
      </c>
      <c r="AH653" s="130" t="s">
        <v>29</v>
      </c>
      <c r="AI653" s="130" t="s">
        <v>755</v>
      </c>
      <c r="AJ653" s="130" t="str">
        <f>VLOOKUP(AI653,Codes!$B$2:$C$166,2)</f>
        <v>Moong</v>
      </c>
    </row>
    <row r="654" spans="1:36" ht="20.100000000000001" customHeight="1" x14ac:dyDescent="0.25">
      <c r="A654" s="4">
        <v>32</v>
      </c>
      <c r="B654" s="90" t="s">
        <v>444</v>
      </c>
      <c r="C654" s="5">
        <v>0</v>
      </c>
      <c r="D654" s="5">
        <v>0</v>
      </c>
      <c r="E654" s="5">
        <v>0</v>
      </c>
      <c r="F654" s="5">
        <v>0</v>
      </c>
      <c r="G654" s="5">
        <v>0</v>
      </c>
      <c r="H654" s="5">
        <v>0</v>
      </c>
      <c r="I654" s="5">
        <v>0</v>
      </c>
      <c r="J654" s="5">
        <v>0</v>
      </c>
      <c r="K654" s="5">
        <v>0</v>
      </c>
      <c r="L654" s="5">
        <v>0</v>
      </c>
      <c r="M654" s="5">
        <v>0</v>
      </c>
      <c r="N654" s="5">
        <v>0</v>
      </c>
      <c r="O654" s="5">
        <v>0</v>
      </c>
      <c r="Q654" s="5">
        <v>0</v>
      </c>
      <c r="R654" s="5">
        <v>0</v>
      </c>
      <c r="S654" s="5">
        <v>0</v>
      </c>
      <c r="T654" s="5">
        <v>0</v>
      </c>
      <c r="U654" s="5">
        <v>0</v>
      </c>
      <c r="V654" s="5">
        <v>0</v>
      </c>
      <c r="W654" s="5">
        <v>0</v>
      </c>
      <c r="X654" s="5">
        <v>0</v>
      </c>
      <c r="Y654" s="5">
        <v>0</v>
      </c>
      <c r="Z654" s="5">
        <v>0</v>
      </c>
      <c r="AA654" s="5">
        <v>0</v>
      </c>
      <c r="AB654" s="5">
        <v>0</v>
      </c>
      <c r="AC654" s="5">
        <v>0</v>
      </c>
      <c r="AD654" s="5"/>
      <c r="AE654" s="6">
        <v>32</v>
      </c>
      <c r="AF654" s="122" t="s">
        <v>25</v>
      </c>
      <c r="AH654" s="130" t="s">
        <v>25</v>
      </c>
      <c r="AI654" s="130" t="s">
        <v>755</v>
      </c>
      <c r="AJ654" s="130" t="str">
        <f>VLOOKUP(AI654,Codes!$B$2:$C$166,2)</f>
        <v>Moong</v>
      </c>
    </row>
    <row r="655" spans="1:36" ht="20.100000000000001" customHeight="1" x14ac:dyDescent="0.25">
      <c r="A655" s="7">
        <v>33</v>
      </c>
      <c r="B655" s="91" t="s">
        <v>443</v>
      </c>
      <c r="C655" s="8">
        <v>0</v>
      </c>
      <c r="D655" s="8">
        <v>0</v>
      </c>
      <c r="E655" s="8">
        <v>0</v>
      </c>
      <c r="F655" s="8">
        <v>0</v>
      </c>
      <c r="G655" s="8">
        <v>0</v>
      </c>
      <c r="H655" s="8">
        <v>0</v>
      </c>
      <c r="I655" s="8">
        <v>0</v>
      </c>
      <c r="J655" s="8">
        <v>0</v>
      </c>
      <c r="K655" s="8">
        <v>0</v>
      </c>
      <c r="L655" s="8">
        <v>0</v>
      </c>
      <c r="M655" s="8">
        <v>0</v>
      </c>
      <c r="N655" s="8">
        <v>0</v>
      </c>
      <c r="O655" s="8">
        <v>0</v>
      </c>
      <c r="Q655" s="8">
        <v>0</v>
      </c>
      <c r="R655" s="8">
        <v>0</v>
      </c>
      <c r="S655" s="8">
        <v>0</v>
      </c>
      <c r="T655" s="8">
        <v>0</v>
      </c>
      <c r="U655" s="8">
        <v>0</v>
      </c>
      <c r="V655" s="8">
        <v>0</v>
      </c>
      <c r="W655" s="8">
        <v>0</v>
      </c>
      <c r="X655" s="8">
        <v>0</v>
      </c>
      <c r="Y655" s="8">
        <v>0</v>
      </c>
      <c r="Z655" s="8">
        <v>0</v>
      </c>
      <c r="AA655" s="8">
        <v>0</v>
      </c>
      <c r="AB655" s="8">
        <v>0</v>
      </c>
      <c r="AC655" s="8">
        <v>0</v>
      </c>
      <c r="AD655" s="8"/>
      <c r="AE655" s="9">
        <v>33</v>
      </c>
      <c r="AF655" s="126" t="s">
        <v>26</v>
      </c>
      <c r="AH655" s="130" t="s">
        <v>23</v>
      </c>
      <c r="AI655" s="130" t="s">
        <v>755</v>
      </c>
      <c r="AJ655" s="130" t="str">
        <f>VLOOKUP(AI655,Codes!$B$2:$C$166,2)</f>
        <v>Moong</v>
      </c>
    </row>
    <row r="656" spans="1:36" ht="20.100000000000001" customHeight="1" x14ac:dyDescent="0.25">
      <c r="A656" s="4">
        <v>34</v>
      </c>
      <c r="B656" s="90" t="s">
        <v>121</v>
      </c>
      <c r="C656" s="5">
        <v>0</v>
      </c>
      <c r="D656" s="5">
        <v>0</v>
      </c>
      <c r="E656" s="5">
        <v>0</v>
      </c>
      <c r="F656" s="5">
        <v>0</v>
      </c>
      <c r="G656" s="5">
        <v>0</v>
      </c>
      <c r="H656" s="5">
        <v>0</v>
      </c>
      <c r="I656" s="5">
        <v>0</v>
      </c>
      <c r="J656" s="5">
        <v>0</v>
      </c>
      <c r="K656" s="5">
        <v>0</v>
      </c>
      <c r="L656" s="5">
        <v>0</v>
      </c>
      <c r="M656" s="5">
        <v>0</v>
      </c>
      <c r="N656" s="5">
        <v>0</v>
      </c>
      <c r="O656" s="5">
        <v>0</v>
      </c>
      <c r="Q656" s="5">
        <v>0</v>
      </c>
      <c r="R656" s="5">
        <v>0</v>
      </c>
      <c r="S656" s="5">
        <v>0</v>
      </c>
      <c r="T656" s="5">
        <v>0</v>
      </c>
      <c r="U656" s="5">
        <v>0</v>
      </c>
      <c r="V656" s="5">
        <v>0</v>
      </c>
      <c r="W656" s="5">
        <v>0</v>
      </c>
      <c r="X656" s="5">
        <v>0</v>
      </c>
      <c r="Y656" s="5">
        <v>0</v>
      </c>
      <c r="Z656" s="5">
        <v>0</v>
      </c>
      <c r="AA656" s="5">
        <v>0</v>
      </c>
      <c r="AB656" s="5">
        <v>0</v>
      </c>
      <c r="AC656" s="5">
        <v>0</v>
      </c>
      <c r="AD656" s="5"/>
      <c r="AE656" s="6">
        <v>34</v>
      </c>
      <c r="AF656" s="122" t="s">
        <v>27</v>
      </c>
      <c r="AH656" s="130" t="s">
        <v>24</v>
      </c>
      <c r="AI656" s="130" t="s">
        <v>755</v>
      </c>
      <c r="AJ656" s="130" t="str">
        <f>VLOOKUP(AI656,Codes!$B$2:$C$166,2)</f>
        <v>Moong</v>
      </c>
    </row>
    <row r="657" spans="1:36" ht="20.100000000000001" customHeight="1" x14ac:dyDescent="0.25">
      <c r="A657" s="7">
        <v>35</v>
      </c>
      <c r="B657" s="91" t="s">
        <v>122</v>
      </c>
      <c r="C657" s="8">
        <v>0</v>
      </c>
      <c r="D657" s="8">
        <v>0</v>
      </c>
      <c r="E657" s="8">
        <v>0</v>
      </c>
      <c r="F657" s="8">
        <v>0</v>
      </c>
      <c r="G657" s="8">
        <v>0</v>
      </c>
      <c r="H657" s="8">
        <v>0</v>
      </c>
      <c r="I657" s="8">
        <v>0</v>
      </c>
      <c r="J657" s="8">
        <v>0</v>
      </c>
      <c r="K657" s="8">
        <v>0</v>
      </c>
      <c r="L657" s="8">
        <v>0</v>
      </c>
      <c r="M657" s="8">
        <v>0</v>
      </c>
      <c r="N657" s="8">
        <v>0</v>
      </c>
      <c r="O657" s="8">
        <v>0</v>
      </c>
      <c r="Q657" s="8">
        <v>0</v>
      </c>
      <c r="R657" s="8">
        <v>0</v>
      </c>
      <c r="S657" s="8">
        <v>0</v>
      </c>
      <c r="T657" s="8">
        <v>0</v>
      </c>
      <c r="U657" s="8">
        <v>0</v>
      </c>
      <c r="V657" s="8">
        <v>0</v>
      </c>
      <c r="W657" s="8">
        <v>0</v>
      </c>
      <c r="X657" s="8">
        <v>0</v>
      </c>
      <c r="Y657" s="8">
        <v>0</v>
      </c>
      <c r="Z657" s="8">
        <v>0</v>
      </c>
      <c r="AA657" s="8">
        <v>0</v>
      </c>
      <c r="AB657" s="8">
        <v>0</v>
      </c>
      <c r="AC657" s="8">
        <v>0</v>
      </c>
      <c r="AD657" s="8"/>
      <c r="AE657" s="9">
        <v>35</v>
      </c>
      <c r="AF657" s="126" t="s">
        <v>28</v>
      </c>
      <c r="AH657" s="130" t="s">
        <v>29</v>
      </c>
      <c r="AI657" s="130" t="s">
        <v>755</v>
      </c>
      <c r="AJ657" s="130" t="str">
        <f>VLOOKUP(AI657,Codes!$B$2:$C$166,2)</f>
        <v>Moong</v>
      </c>
    </row>
    <row r="658" spans="1:36" ht="20.100000000000001" customHeight="1" x14ac:dyDescent="0.25">
      <c r="A658" s="4">
        <v>36</v>
      </c>
      <c r="B658" s="90" t="s">
        <v>462</v>
      </c>
      <c r="C658" s="5">
        <v>361.875</v>
      </c>
      <c r="D658" s="5">
        <v>208.67675000000003</v>
      </c>
      <c r="E658" s="5">
        <v>223.41119999999998</v>
      </c>
      <c r="F658" s="5">
        <v>398.36919999999998</v>
      </c>
      <c r="G658" s="5">
        <v>325.04000000000002</v>
      </c>
      <c r="H658" s="5">
        <v>63.269760000000005</v>
      </c>
      <c r="I658" s="5">
        <v>146.30000000000001</v>
      </c>
      <c r="J658" s="5">
        <v>208.42500000000004</v>
      </c>
      <c r="K658" s="5">
        <v>94.476999960000001</v>
      </c>
      <c r="L658" s="5">
        <v>83.771645649999996</v>
      </c>
      <c r="M658" s="5">
        <v>79.033509600000016</v>
      </c>
      <c r="N658" s="5">
        <v>221</v>
      </c>
      <c r="O658" s="5">
        <v>52</v>
      </c>
      <c r="Q658" s="5">
        <v>361.875</v>
      </c>
      <c r="R658" s="5">
        <v>194.68875</v>
      </c>
      <c r="S658" s="5">
        <v>185.28</v>
      </c>
      <c r="T658" s="5">
        <v>316.27875</v>
      </c>
      <c r="U658" s="5">
        <v>246.07499999999999</v>
      </c>
      <c r="V658" s="5">
        <v>69.48</v>
      </c>
      <c r="W658" s="5">
        <v>111.4575</v>
      </c>
      <c r="X658" s="5">
        <v>201.13012500000005</v>
      </c>
      <c r="Y658" s="5">
        <v>124.40683499999999</v>
      </c>
      <c r="Z658" s="5">
        <v>95.017518749999979</v>
      </c>
      <c r="AA658" s="5">
        <v>91.748340000000013</v>
      </c>
      <c r="AB658" s="5">
        <v>246.07499999999999</v>
      </c>
      <c r="AC658" s="5">
        <v>57.9</v>
      </c>
      <c r="AD658" s="5"/>
      <c r="AE658" s="6">
        <v>36</v>
      </c>
      <c r="AF658" s="122" t="s">
        <v>68</v>
      </c>
      <c r="AH658" s="130" t="s">
        <v>495</v>
      </c>
      <c r="AI658" s="130" t="s">
        <v>755</v>
      </c>
      <c r="AJ658" s="130" t="str">
        <f>VLOOKUP(AI658,Codes!$B$2:$C$166,2)</f>
        <v>Moong</v>
      </c>
    </row>
    <row r="659" spans="1:36" ht="20.100000000000001" customHeight="1" x14ac:dyDescent="0.25">
      <c r="A659" s="26"/>
      <c r="B659" s="128" t="s">
        <v>463</v>
      </c>
      <c r="C659" s="27">
        <v>598691.67267450003</v>
      </c>
      <c r="D659" s="27">
        <v>514188.30557979998</v>
      </c>
      <c r="E659" s="27">
        <v>824209.93441600015</v>
      </c>
      <c r="F659" s="27">
        <v>947373.55179382546</v>
      </c>
      <c r="G659" s="27">
        <v>1056661.2621326877</v>
      </c>
      <c r="H659" s="27">
        <v>1269406.9420112639</v>
      </c>
      <c r="I659" s="27">
        <v>1011771.2708341614</v>
      </c>
      <c r="J659" s="27">
        <v>1298946.3187837619</v>
      </c>
      <c r="K659" s="27">
        <v>1572731.2606131807</v>
      </c>
      <c r="L659" s="27">
        <v>1999442.6188696765</v>
      </c>
      <c r="M659" s="27">
        <v>1913342.4270126678</v>
      </c>
      <c r="N659" s="27">
        <v>2430461.5744825816</v>
      </c>
      <c r="O659" s="27">
        <v>2335851.2623554301</v>
      </c>
      <c r="P659" s="16"/>
      <c r="Q659" s="27">
        <v>598691.67267450003</v>
      </c>
      <c r="R659" s="27">
        <v>430530.39237919997</v>
      </c>
      <c r="S659" s="27">
        <v>599305.09499200014</v>
      </c>
      <c r="T659" s="27">
        <v>560545.48389500007</v>
      </c>
      <c r="U659" s="27">
        <v>594627.80346279987</v>
      </c>
      <c r="V659" s="27">
        <v>801790.11742880009</v>
      </c>
      <c r="W659" s="27">
        <v>747261.01013419009</v>
      </c>
      <c r="X659" s="27">
        <v>882107.57240442326</v>
      </c>
      <c r="Y659" s="27">
        <v>900324.35027603176</v>
      </c>
      <c r="Z659" s="27">
        <v>1094978.1593594798</v>
      </c>
      <c r="AA659" s="27">
        <v>1116359.64284287</v>
      </c>
      <c r="AB659" s="27">
        <v>1280280.8840889998</v>
      </c>
      <c r="AC659" s="27">
        <v>1086243.1563479998</v>
      </c>
      <c r="AD659" s="27"/>
      <c r="AE659" s="27"/>
      <c r="AF659" s="129" t="s">
        <v>464</v>
      </c>
      <c r="AH659" s="130" t="s">
        <v>464</v>
      </c>
      <c r="AI659" s="130" t="s">
        <v>755</v>
      </c>
      <c r="AJ659" s="130" t="str">
        <f>VLOOKUP(AI659,Codes!$B$2:$C$166,2)</f>
        <v>Moong</v>
      </c>
    </row>
    <row r="660" spans="1:36" ht="9.9499999999999993" customHeight="1" x14ac:dyDescent="0.25">
      <c r="B660" s="12"/>
      <c r="AF660" s="12"/>
      <c r="AH660" s="130" t="s">
        <v>494</v>
      </c>
      <c r="AI660" s="130" t="s">
        <v>755</v>
      </c>
      <c r="AJ660" s="130" t="str">
        <f>VLOOKUP(AI660,Codes!$B$2:$C$166,2)</f>
        <v>Moong</v>
      </c>
    </row>
    <row r="661" spans="1:36" ht="9.9499999999999993" customHeight="1" x14ac:dyDescent="0.25">
      <c r="B661" s="12"/>
      <c r="AF661" s="12"/>
      <c r="AH661" s="130" t="s">
        <v>493</v>
      </c>
      <c r="AI661" s="130" t="s">
        <v>756</v>
      </c>
      <c r="AJ661" s="130" t="str">
        <f>VLOOKUP(AI661,Codes!$B$2:$C$166,2)</f>
        <v>Masoor</v>
      </c>
    </row>
    <row r="662" spans="1:36" s="154" customFormat="1" ht="24" customHeight="1" x14ac:dyDescent="0.25">
      <c r="A662" s="161" t="s">
        <v>151</v>
      </c>
      <c r="B662" s="161"/>
      <c r="C662" s="161"/>
      <c r="D662" s="161"/>
      <c r="E662" s="161"/>
      <c r="F662" s="161"/>
      <c r="G662" s="161"/>
      <c r="H662" s="161"/>
      <c r="I662" s="161"/>
      <c r="J662" s="161"/>
      <c r="K662" s="161"/>
      <c r="L662" s="161"/>
      <c r="M662" s="161"/>
      <c r="N662" s="161"/>
      <c r="O662" s="161"/>
      <c r="P662" s="161"/>
      <c r="Q662" s="161" t="s">
        <v>590</v>
      </c>
      <c r="R662" s="161"/>
      <c r="S662" s="161"/>
      <c r="T662" s="161"/>
      <c r="U662" s="161"/>
      <c r="V662" s="161"/>
      <c r="W662" s="161"/>
      <c r="X662" s="161"/>
      <c r="Y662" s="161"/>
      <c r="Z662" s="161"/>
      <c r="AA662" s="161"/>
      <c r="AB662" s="161"/>
      <c r="AC662" s="161"/>
      <c r="AD662" s="161"/>
      <c r="AE662" s="161"/>
      <c r="AF662" s="161"/>
      <c r="AH662" s="154" t="s">
        <v>490</v>
      </c>
      <c r="AI662" s="130" t="s">
        <v>756</v>
      </c>
      <c r="AJ662" s="130" t="str">
        <f>VLOOKUP(AI662,Codes!$B$2:$C$166,2)</f>
        <v>Masoor</v>
      </c>
    </row>
    <row r="663" spans="1:36" s="154" customFormat="1" ht="24" customHeight="1" x14ac:dyDescent="0.25">
      <c r="A663" s="161" t="s">
        <v>724</v>
      </c>
      <c r="B663" s="161"/>
      <c r="C663" s="161"/>
      <c r="D663" s="161"/>
      <c r="E663" s="161"/>
      <c r="F663" s="161"/>
      <c r="G663" s="161"/>
      <c r="H663" s="161"/>
      <c r="I663" s="161"/>
      <c r="J663" s="161"/>
      <c r="K663" s="161"/>
      <c r="L663" s="161"/>
      <c r="M663" s="161"/>
      <c r="N663" s="161"/>
      <c r="O663" s="161"/>
      <c r="P663" s="161"/>
      <c r="Q663" s="161" t="s">
        <v>723</v>
      </c>
      <c r="R663" s="161"/>
      <c r="S663" s="161"/>
      <c r="T663" s="161"/>
      <c r="U663" s="161"/>
      <c r="V663" s="161"/>
      <c r="W663" s="161"/>
      <c r="X663" s="161"/>
      <c r="Y663" s="161"/>
      <c r="Z663" s="161"/>
      <c r="AA663" s="161"/>
      <c r="AB663" s="161"/>
      <c r="AC663" s="161"/>
      <c r="AD663" s="161"/>
      <c r="AE663" s="161"/>
      <c r="AF663" s="161"/>
      <c r="AH663" s="154" t="s">
        <v>491</v>
      </c>
      <c r="AI663" s="130" t="s">
        <v>756</v>
      </c>
      <c r="AJ663" s="130" t="str">
        <f>VLOOKUP(AI663,Codes!$B$2:$C$166,2)</f>
        <v>Masoor</v>
      </c>
    </row>
    <row r="664" spans="1:36" s="154" customFormat="1" ht="24" customHeight="1" x14ac:dyDescent="0.25">
      <c r="A664" s="161" t="s">
        <v>417</v>
      </c>
      <c r="B664" s="161"/>
      <c r="C664" s="161"/>
      <c r="D664" s="161"/>
      <c r="E664" s="161"/>
      <c r="F664" s="161"/>
      <c r="G664" s="161"/>
      <c r="H664" s="161"/>
      <c r="I664" s="161"/>
      <c r="J664" s="161"/>
      <c r="K664" s="161"/>
      <c r="L664" s="161"/>
      <c r="M664" s="161"/>
      <c r="N664" s="161"/>
      <c r="O664" s="161"/>
      <c r="P664" s="161"/>
      <c r="Q664" s="161" t="s">
        <v>39</v>
      </c>
      <c r="R664" s="161"/>
      <c r="S664" s="161"/>
      <c r="T664" s="161"/>
      <c r="U664" s="161"/>
      <c r="V664" s="161"/>
      <c r="W664" s="161"/>
      <c r="X664" s="161"/>
      <c r="Y664" s="161"/>
      <c r="Z664" s="161"/>
      <c r="AA664" s="161"/>
      <c r="AB664" s="161"/>
      <c r="AC664" s="161"/>
      <c r="AD664" s="161"/>
      <c r="AE664" s="161"/>
      <c r="AF664" s="161"/>
      <c r="AH664" s="154" t="s">
        <v>935</v>
      </c>
      <c r="AI664" s="130" t="s">
        <v>756</v>
      </c>
      <c r="AJ664" s="130" t="str">
        <f>VLOOKUP(AI664,Codes!$B$2:$C$166,2)</f>
        <v>Masoor</v>
      </c>
    </row>
    <row r="665" spans="1:36" ht="20.100000000000001" customHeight="1" x14ac:dyDescent="0.25">
      <c r="A665" s="13"/>
      <c r="B665" s="14" t="s">
        <v>434</v>
      </c>
      <c r="C665" s="15"/>
      <c r="D665" s="15"/>
      <c r="E665" s="15"/>
      <c r="F665" s="15"/>
      <c r="G665" s="15"/>
      <c r="H665" s="15"/>
      <c r="I665" s="15"/>
      <c r="J665" s="15"/>
      <c r="K665" s="15"/>
      <c r="L665" s="15"/>
      <c r="M665" s="15"/>
      <c r="N665" s="15"/>
      <c r="O665" s="15"/>
      <c r="P665" s="16"/>
      <c r="Q665" s="16"/>
      <c r="R665" s="16"/>
      <c r="S665" s="16"/>
      <c r="T665" s="16"/>
      <c r="U665" s="16"/>
      <c r="V665" s="16"/>
      <c r="W665" s="16"/>
      <c r="X665" s="16"/>
      <c r="Y665" s="16"/>
      <c r="Z665" s="16"/>
      <c r="AA665" s="16"/>
      <c r="AB665" s="16"/>
      <c r="AC665" s="16"/>
      <c r="AD665" s="13"/>
      <c r="AF665" s="10" t="s">
        <v>435</v>
      </c>
      <c r="AH665" s="130" t="s">
        <v>435</v>
      </c>
      <c r="AI665" s="130" t="s">
        <v>756</v>
      </c>
      <c r="AJ665" s="130" t="str">
        <f>VLOOKUP(AI665,Codes!$B$2:$C$166,2)</f>
        <v>Masoor</v>
      </c>
    </row>
    <row r="666" spans="1:36" ht="20.100000000000001" customHeight="1" x14ac:dyDescent="0.25">
      <c r="A666" s="17" t="s">
        <v>436</v>
      </c>
      <c r="B666" s="18" t="s">
        <v>103</v>
      </c>
      <c r="C666" s="19" t="s">
        <v>189</v>
      </c>
      <c r="D666" s="19" t="s">
        <v>190</v>
      </c>
      <c r="E666" s="19" t="s">
        <v>412</v>
      </c>
      <c r="F666" s="19" t="s">
        <v>431</v>
      </c>
      <c r="G666" s="19" t="s">
        <v>432</v>
      </c>
      <c r="H666" s="19" t="s">
        <v>433</v>
      </c>
      <c r="I666" s="19" t="s">
        <v>983</v>
      </c>
      <c r="J666" s="19" t="s">
        <v>985</v>
      </c>
      <c r="K666" s="19" t="s">
        <v>994</v>
      </c>
      <c r="L666" s="19" t="s">
        <v>995</v>
      </c>
      <c r="M666" s="19" t="s">
        <v>996</v>
      </c>
      <c r="N666" s="19" t="s">
        <v>997</v>
      </c>
      <c r="O666" s="19" t="s">
        <v>998</v>
      </c>
      <c r="P666" s="25"/>
      <c r="Q666" s="19" t="s">
        <v>189</v>
      </c>
      <c r="R666" s="19" t="s">
        <v>190</v>
      </c>
      <c r="S666" s="19" t="s">
        <v>412</v>
      </c>
      <c r="T666" s="19" t="s">
        <v>431</v>
      </c>
      <c r="U666" s="19" t="s">
        <v>432</v>
      </c>
      <c r="V666" s="19" t="s">
        <v>433</v>
      </c>
      <c r="W666" s="19" t="s">
        <v>983</v>
      </c>
      <c r="X666" s="19" t="s">
        <v>985</v>
      </c>
      <c r="Y666" s="19" t="s">
        <v>994</v>
      </c>
      <c r="Z666" s="19" t="s">
        <v>995</v>
      </c>
      <c r="AA666" s="19" t="s">
        <v>996</v>
      </c>
      <c r="AB666" s="19" t="s">
        <v>997</v>
      </c>
      <c r="AC666" s="19" t="s">
        <v>998</v>
      </c>
      <c r="AD666" s="21"/>
      <c r="AE666" s="19" t="s">
        <v>437</v>
      </c>
      <c r="AF666" s="20" t="s">
        <v>64</v>
      </c>
      <c r="AH666" s="130" t="s">
        <v>64</v>
      </c>
      <c r="AI666" s="130" t="s">
        <v>756</v>
      </c>
      <c r="AJ666" s="130" t="str">
        <f>VLOOKUP(AI666,Codes!$B$2:$C$166,2)</f>
        <v>Masoor</v>
      </c>
    </row>
    <row r="667" spans="1:36" ht="20.100000000000001" customHeight="1" x14ac:dyDescent="0.25">
      <c r="A667" s="1">
        <v>1</v>
      </c>
      <c r="B667" s="89" t="s">
        <v>104</v>
      </c>
      <c r="C667" s="2">
        <v>0</v>
      </c>
      <c r="D667" s="2">
        <v>0</v>
      </c>
      <c r="E667" s="2">
        <v>0</v>
      </c>
      <c r="F667" s="2">
        <v>0</v>
      </c>
      <c r="G667" s="2">
        <v>0</v>
      </c>
      <c r="H667" s="2">
        <v>0</v>
      </c>
      <c r="I667" s="2">
        <v>0</v>
      </c>
      <c r="J667" s="2">
        <v>0</v>
      </c>
      <c r="K667" s="2">
        <v>0</v>
      </c>
      <c r="L667" s="2">
        <v>0</v>
      </c>
      <c r="M667" s="2">
        <v>0</v>
      </c>
      <c r="N667" s="2">
        <v>0</v>
      </c>
      <c r="O667" s="2">
        <v>0</v>
      </c>
      <c r="Q667" s="2">
        <v>0</v>
      </c>
      <c r="R667" s="2">
        <v>0</v>
      </c>
      <c r="S667" s="2">
        <v>0</v>
      </c>
      <c r="T667" s="2">
        <v>0</v>
      </c>
      <c r="U667" s="2">
        <v>0</v>
      </c>
      <c r="V667" s="2">
        <v>0</v>
      </c>
      <c r="W667" s="2">
        <v>0</v>
      </c>
      <c r="X667" s="2">
        <v>0</v>
      </c>
      <c r="Y667" s="2">
        <v>0</v>
      </c>
      <c r="Z667" s="2">
        <v>0</v>
      </c>
      <c r="AA667" s="2">
        <v>0</v>
      </c>
      <c r="AB667" s="2">
        <v>0</v>
      </c>
      <c r="AC667" s="2">
        <v>0</v>
      </c>
      <c r="AD667" s="2"/>
      <c r="AE667" s="3">
        <v>1</v>
      </c>
      <c r="AF667" s="125" t="s">
        <v>0</v>
      </c>
      <c r="AH667" s="130" t="s">
        <v>0</v>
      </c>
      <c r="AI667" s="130" t="s">
        <v>756</v>
      </c>
      <c r="AJ667" s="130" t="str">
        <f>VLOOKUP(AI667,Codes!$B$2:$C$166,2)</f>
        <v>Masoor</v>
      </c>
    </row>
    <row r="668" spans="1:36" ht="20.100000000000001" customHeight="1" x14ac:dyDescent="0.25">
      <c r="A668" s="4">
        <v>2</v>
      </c>
      <c r="B668" s="90" t="s">
        <v>105</v>
      </c>
      <c r="C668" s="5">
        <v>0</v>
      </c>
      <c r="D668" s="5">
        <v>0</v>
      </c>
      <c r="E668" s="5">
        <v>61.75</v>
      </c>
      <c r="F668" s="5">
        <v>362.20080000000002</v>
      </c>
      <c r="G668" s="5">
        <v>86.356254710851189</v>
      </c>
      <c r="H668" s="5">
        <v>145.44000000000003</v>
      </c>
      <c r="I668" s="5">
        <v>183.85050000000004</v>
      </c>
      <c r="J668" s="5">
        <v>258.002073</v>
      </c>
      <c r="K668" s="5">
        <v>263.39264000000003</v>
      </c>
      <c r="L668" s="5">
        <v>266.41628000000003</v>
      </c>
      <c r="M668" s="5">
        <v>287.72640000000001</v>
      </c>
      <c r="N668" s="5">
        <v>300.2</v>
      </c>
      <c r="O668" s="5">
        <v>300.2</v>
      </c>
      <c r="Q668" s="5">
        <v>0</v>
      </c>
      <c r="R668" s="5">
        <v>0</v>
      </c>
      <c r="S668" s="5">
        <v>0</v>
      </c>
      <c r="T668" s="5">
        <v>0</v>
      </c>
      <c r="U668" s="5">
        <v>0</v>
      </c>
      <c r="V668" s="5">
        <v>0</v>
      </c>
      <c r="W668" s="5">
        <v>0</v>
      </c>
      <c r="X668" s="5">
        <v>0</v>
      </c>
      <c r="Y668" s="5">
        <v>0</v>
      </c>
      <c r="Z668" s="5">
        <v>0</v>
      </c>
      <c r="AA668" s="5">
        <v>0</v>
      </c>
      <c r="AB668" s="5">
        <v>0</v>
      </c>
      <c r="AC668" s="5">
        <v>0</v>
      </c>
      <c r="AD668" s="5"/>
      <c r="AE668" s="6">
        <v>2</v>
      </c>
      <c r="AF668" s="122" t="s">
        <v>1</v>
      </c>
      <c r="AH668" s="130" t="s">
        <v>1</v>
      </c>
      <c r="AI668" s="130" t="s">
        <v>756</v>
      </c>
      <c r="AJ668" s="130" t="str">
        <f>VLOOKUP(AI668,Codes!$B$2:$C$166,2)</f>
        <v>Masoor</v>
      </c>
    </row>
    <row r="669" spans="1:36" ht="20.100000000000001" customHeight="1" x14ac:dyDescent="0.25">
      <c r="A669" s="7">
        <v>3</v>
      </c>
      <c r="B669" s="91" t="s">
        <v>106</v>
      </c>
      <c r="C669" s="8">
        <v>6314.2862000000014</v>
      </c>
      <c r="D669" s="8">
        <v>9466.3766400000004</v>
      </c>
      <c r="E669" s="8">
        <v>12541.18736</v>
      </c>
      <c r="F669" s="8">
        <v>13148.6625</v>
      </c>
      <c r="G669" s="8">
        <v>12474.575000000001</v>
      </c>
      <c r="H669" s="8">
        <v>10957.928400000001</v>
      </c>
      <c r="I669" s="8">
        <v>14718.207</v>
      </c>
      <c r="J669" s="8">
        <v>14994.262599599999</v>
      </c>
      <c r="K669" s="8">
        <v>14563.865914079999</v>
      </c>
      <c r="L669" s="8">
        <v>13945.10526864</v>
      </c>
      <c r="M669" s="8">
        <v>16403.897447120002</v>
      </c>
      <c r="N669" s="8">
        <v>18415.487598480002</v>
      </c>
      <c r="O669" s="8">
        <v>19690.777499999997</v>
      </c>
      <c r="Q669" s="8">
        <v>6314.2862000000014</v>
      </c>
      <c r="R669" s="8">
        <v>9075.4486400000005</v>
      </c>
      <c r="S669" s="8">
        <v>11965.03724</v>
      </c>
      <c r="T669" s="8">
        <v>12039.952499999999</v>
      </c>
      <c r="U669" s="8">
        <v>10512.216305</v>
      </c>
      <c r="V669" s="8">
        <v>8379.8069400000004</v>
      </c>
      <c r="W669" s="8">
        <v>11251.207185090001</v>
      </c>
      <c r="X669" s="8">
        <v>10470.527033028</v>
      </c>
      <c r="Y669" s="8">
        <v>9861.6350636719999</v>
      </c>
      <c r="Z669" s="8">
        <v>9076.7179185479999</v>
      </c>
      <c r="AA669" s="8">
        <v>9893.1251581039996</v>
      </c>
      <c r="AB669" s="8">
        <v>10691.477820000002</v>
      </c>
      <c r="AC669" s="8">
        <v>12120.218849999999</v>
      </c>
      <c r="AD669" s="8"/>
      <c r="AE669" s="9">
        <v>3</v>
      </c>
      <c r="AF669" s="126" t="s">
        <v>2</v>
      </c>
      <c r="AH669" s="130" t="s">
        <v>2</v>
      </c>
      <c r="AI669" s="130" t="s">
        <v>756</v>
      </c>
      <c r="AJ669" s="130" t="str">
        <f>VLOOKUP(AI669,Codes!$B$2:$C$166,2)</f>
        <v>Masoor</v>
      </c>
    </row>
    <row r="670" spans="1:36" ht="20.100000000000001" customHeight="1" x14ac:dyDescent="0.25">
      <c r="A670" s="4">
        <v>4</v>
      </c>
      <c r="B670" s="90" t="s">
        <v>107</v>
      </c>
      <c r="C670" s="5">
        <v>54941.171999999999</v>
      </c>
      <c r="D670" s="5">
        <v>69859.656000000003</v>
      </c>
      <c r="E670" s="5">
        <v>77102.555600000007</v>
      </c>
      <c r="F670" s="5">
        <v>88393.218866817173</v>
      </c>
      <c r="G670" s="5">
        <v>88714.614104999986</v>
      </c>
      <c r="H670" s="5">
        <v>93301.873749999999</v>
      </c>
      <c r="I670" s="5">
        <v>71745.254664509368</v>
      </c>
      <c r="J670" s="5">
        <v>65344.628795642231</v>
      </c>
      <c r="K670" s="5">
        <v>45241.614212911845</v>
      </c>
      <c r="L670" s="5">
        <v>71676.611084179211</v>
      </c>
      <c r="M670" s="5">
        <v>85896.451634443787</v>
      </c>
      <c r="N670" s="5">
        <v>94671.120282000003</v>
      </c>
      <c r="O670" s="5">
        <v>81875.198463000008</v>
      </c>
      <c r="Q670" s="5">
        <v>54941.171999999999</v>
      </c>
      <c r="R670" s="5">
        <v>58655.143999999993</v>
      </c>
      <c r="S670" s="5">
        <v>62772.530200000008</v>
      </c>
      <c r="T670" s="5">
        <v>62144.997000000003</v>
      </c>
      <c r="U670" s="5">
        <v>44964.354629999994</v>
      </c>
      <c r="V670" s="5">
        <v>47024.96875</v>
      </c>
      <c r="W670" s="5">
        <v>47243.329812719996</v>
      </c>
      <c r="X670" s="5">
        <v>47404.983005379996</v>
      </c>
      <c r="Y670" s="5">
        <v>28853.393826599997</v>
      </c>
      <c r="Z670" s="5">
        <v>39866.666801280007</v>
      </c>
      <c r="AA670" s="5">
        <v>39775.57779594</v>
      </c>
      <c r="AB670" s="5">
        <v>42140.775399999999</v>
      </c>
      <c r="AC670" s="5">
        <v>36444.951099999998</v>
      </c>
      <c r="AD670" s="5"/>
      <c r="AE670" s="6">
        <v>4</v>
      </c>
      <c r="AF670" s="122" t="s">
        <v>3</v>
      </c>
      <c r="AH670" s="130" t="s">
        <v>3</v>
      </c>
      <c r="AI670" s="130" t="s">
        <v>756</v>
      </c>
      <c r="AJ670" s="130" t="str">
        <f>VLOOKUP(AI670,Codes!$B$2:$C$166,2)</f>
        <v>Masoor</v>
      </c>
    </row>
    <row r="671" spans="1:36" ht="20.100000000000001" customHeight="1" x14ac:dyDescent="0.25">
      <c r="A671" s="7">
        <v>5</v>
      </c>
      <c r="B671" s="91" t="s">
        <v>124</v>
      </c>
      <c r="C671" s="8">
        <v>1824.625</v>
      </c>
      <c r="D671" s="8">
        <v>1423.8</v>
      </c>
      <c r="E671" s="8">
        <v>1786.001</v>
      </c>
      <c r="F671" s="8">
        <v>3807.22</v>
      </c>
      <c r="G671" s="8">
        <v>2918.4570000000003</v>
      </c>
      <c r="H671" s="8">
        <v>3603.67</v>
      </c>
      <c r="I671" s="8">
        <v>2813.0764287999996</v>
      </c>
      <c r="J671" s="8">
        <v>2449.3254240000001</v>
      </c>
      <c r="K671" s="8">
        <v>2499.458307993491</v>
      </c>
      <c r="L671" s="8">
        <v>2954.0165688000002</v>
      </c>
      <c r="M671" s="8">
        <v>2665.7722109999995</v>
      </c>
      <c r="N671" s="8">
        <v>2960.4810000000002</v>
      </c>
      <c r="O671" s="8">
        <v>2975.2564000000002</v>
      </c>
      <c r="Q671" s="8">
        <v>1824.625</v>
      </c>
      <c r="R671" s="8">
        <v>1393.35</v>
      </c>
      <c r="S671" s="8">
        <v>1625.575</v>
      </c>
      <c r="T671" s="8">
        <v>3151.625</v>
      </c>
      <c r="U671" s="8">
        <v>1890.9749999999999</v>
      </c>
      <c r="V671" s="8">
        <v>2322.25</v>
      </c>
      <c r="W671" s="8">
        <v>1522.7590399999999</v>
      </c>
      <c r="X671" s="8">
        <v>1649.54062</v>
      </c>
      <c r="Y671" s="8">
        <v>1479.8140025</v>
      </c>
      <c r="Z671" s="8">
        <v>1931.32907</v>
      </c>
      <c r="AA671" s="8">
        <v>1705.4670350000001</v>
      </c>
      <c r="AB671" s="8">
        <v>1781.4974999999999</v>
      </c>
      <c r="AC671" s="8">
        <v>1817.99</v>
      </c>
      <c r="AD671" s="8"/>
      <c r="AE671" s="9">
        <v>5</v>
      </c>
      <c r="AF671" s="126" t="s">
        <v>185</v>
      </c>
      <c r="AH671" s="130" t="s">
        <v>185</v>
      </c>
      <c r="AI671" s="130" t="s">
        <v>756</v>
      </c>
      <c r="AJ671" s="130" t="str">
        <f>VLOOKUP(AI671,Codes!$B$2:$C$166,2)</f>
        <v>Masoor</v>
      </c>
    </row>
    <row r="672" spans="1:36" ht="20.100000000000001" customHeight="1" x14ac:dyDescent="0.25">
      <c r="A672" s="4">
        <v>6</v>
      </c>
      <c r="B672" s="90" t="s">
        <v>108</v>
      </c>
      <c r="C672" s="5">
        <v>0</v>
      </c>
      <c r="D672" s="5">
        <v>0</v>
      </c>
      <c r="E672" s="5">
        <v>0</v>
      </c>
      <c r="F672" s="5">
        <v>0</v>
      </c>
      <c r="G672" s="5">
        <v>0</v>
      </c>
      <c r="H672" s="5">
        <v>0</v>
      </c>
      <c r="I672" s="5">
        <v>0</v>
      </c>
      <c r="J672" s="5">
        <v>0</v>
      </c>
      <c r="K672" s="5">
        <v>0</v>
      </c>
      <c r="L672" s="5">
        <v>0</v>
      </c>
      <c r="M672" s="5">
        <v>0</v>
      </c>
      <c r="N672" s="5">
        <v>0</v>
      </c>
      <c r="O672" s="5">
        <v>0</v>
      </c>
      <c r="Q672" s="5">
        <v>0</v>
      </c>
      <c r="R672" s="5">
        <v>0</v>
      </c>
      <c r="S672" s="5">
        <v>0</v>
      </c>
      <c r="T672" s="5">
        <v>0</v>
      </c>
      <c r="U672" s="5">
        <v>0</v>
      </c>
      <c r="V672" s="5">
        <v>0</v>
      </c>
      <c r="W672" s="5">
        <v>0</v>
      </c>
      <c r="X672" s="5">
        <v>0</v>
      </c>
      <c r="Y672" s="5">
        <v>0</v>
      </c>
      <c r="Z672" s="5">
        <v>0</v>
      </c>
      <c r="AA672" s="5">
        <v>0</v>
      </c>
      <c r="AB672" s="5">
        <v>0</v>
      </c>
      <c r="AC672" s="5">
        <v>0</v>
      </c>
      <c r="AD672" s="5"/>
      <c r="AE672" s="6">
        <v>6</v>
      </c>
      <c r="AF672" s="122" t="s">
        <v>4</v>
      </c>
      <c r="AH672" s="130" t="s">
        <v>4</v>
      </c>
      <c r="AI672" s="130" t="s">
        <v>756</v>
      </c>
      <c r="AJ672" s="130" t="str">
        <f>VLOOKUP(AI672,Codes!$B$2:$C$166,2)</f>
        <v>Masoor</v>
      </c>
    </row>
    <row r="673" spans="1:36" ht="20.100000000000001" customHeight="1" x14ac:dyDescent="0.25">
      <c r="A673" s="7">
        <v>7</v>
      </c>
      <c r="B673" s="91" t="s">
        <v>109</v>
      </c>
      <c r="C673" s="8">
        <v>0</v>
      </c>
      <c r="D673" s="8">
        <v>0</v>
      </c>
      <c r="E673" s="8">
        <v>0</v>
      </c>
      <c r="F673" s="8">
        <v>0</v>
      </c>
      <c r="G673" s="8">
        <v>0</v>
      </c>
      <c r="H673" s="8">
        <v>0</v>
      </c>
      <c r="I673" s="8">
        <v>0</v>
      </c>
      <c r="J673" s="8">
        <v>0</v>
      </c>
      <c r="K673" s="8">
        <v>0</v>
      </c>
      <c r="L673" s="8">
        <v>0</v>
      </c>
      <c r="M673" s="8">
        <v>0</v>
      </c>
      <c r="N673" s="8">
        <v>0</v>
      </c>
      <c r="O673" s="8">
        <v>0</v>
      </c>
      <c r="Q673" s="8">
        <v>0</v>
      </c>
      <c r="R673" s="8">
        <v>0</v>
      </c>
      <c r="S673" s="8">
        <v>0</v>
      </c>
      <c r="T673" s="8">
        <v>0</v>
      </c>
      <c r="U673" s="8">
        <v>0</v>
      </c>
      <c r="V673" s="8">
        <v>0</v>
      </c>
      <c r="W673" s="8">
        <v>0</v>
      </c>
      <c r="X673" s="8">
        <v>0</v>
      </c>
      <c r="Y673" s="8">
        <v>0</v>
      </c>
      <c r="Z673" s="8">
        <v>0</v>
      </c>
      <c r="AA673" s="8">
        <v>0</v>
      </c>
      <c r="AB673" s="8">
        <v>0</v>
      </c>
      <c r="AC673" s="8">
        <v>0</v>
      </c>
      <c r="AD673" s="8"/>
      <c r="AE673" s="9">
        <v>7</v>
      </c>
      <c r="AF673" s="126" t="s">
        <v>5</v>
      </c>
      <c r="AH673" s="130" t="s">
        <v>5</v>
      </c>
      <c r="AI673" s="130" t="s">
        <v>756</v>
      </c>
      <c r="AJ673" s="130" t="str">
        <f>VLOOKUP(AI673,Codes!$B$2:$C$166,2)</f>
        <v>Masoor</v>
      </c>
    </row>
    <row r="674" spans="1:36" ht="20.100000000000001" customHeight="1" x14ac:dyDescent="0.25">
      <c r="A674" s="4">
        <v>8</v>
      </c>
      <c r="B674" s="90" t="s">
        <v>129</v>
      </c>
      <c r="C674" s="5">
        <v>2049.3332</v>
      </c>
      <c r="D674" s="5">
        <v>3077.0737998000004</v>
      </c>
      <c r="E674" s="5">
        <v>2381.9958400000005</v>
      </c>
      <c r="F674" s="5">
        <v>1915.9</v>
      </c>
      <c r="G674" s="5">
        <v>1552.35</v>
      </c>
      <c r="H674" s="5">
        <v>2412.29745</v>
      </c>
      <c r="I674" s="5">
        <v>487.96646445000005</v>
      </c>
      <c r="J674" s="5">
        <v>450.12520096924339</v>
      </c>
      <c r="K674" s="5">
        <v>594.98793000000001</v>
      </c>
      <c r="L674" s="5">
        <v>664.04711107499998</v>
      </c>
      <c r="M674" s="5">
        <v>352.23018012</v>
      </c>
      <c r="N674" s="5">
        <v>102.71137800000002</v>
      </c>
      <c r="O674" s="5">
        <v>67.212153000000001</v>
      </c>
      <c r="Q674" s="5">
        <v>2049.3332</v>
      </c>
      <c r="R674" s="5">
        <v>2664.1331599999999</v>
      </c>
      <c r="S674" s="5">
        <v>2510.4331700000002</v>
      </c>
      <c r="T674" s="5">
        <v>1741.9332200000001</v>
      </c>
      <c r="U674" s="5">
        <v>1280.8332500000001</v>
      </c>
      <c r="V674" s="5">
        <v>2305.4998500000002</v>
      </c>
      <c r="W674" s="5">
        <v>444.96147105000006</v>
      </c>
      <c r="X674" s="5">
        <v>406.89510686</v>
      </c>
      <c r="Y674" s="5">
        <v>461.09997000000004</v>
      </c>
      <c r="Z674" s="5">
        <v>468.40071952499994</v>
      </c>
      <c r="AA674" s="5">
        <v>252.14483359500002</v>
      </c>
      <c r="AB674" s="5">
        <v>71.726662000000005</v>
      </c>
      <c r="AC674" s="5">
        <v>46.109997</v>
      </c>
      <c r="AD674" s="5"/>
      <c r="AE674" s="6">
        <v>8</v>
      </c>
      <c r="AF674" s="122" t="s">
        <v>6</v>
      </c>
      <c r="AH674" s="130" t="s">
        <v>6</v>
      </c>
      <c r="AI674" s="130" t="s">
        <v>756</v>
      </c>
      <c r="AJ674" s="130" t="str">
        <f>VLOOKUP(AI674,Codes!$B$2:$C$166,2)</f>
        <v>Masoor</v>
      </c>
    </row>
    <row r="675" spans="1:36" ht="20.100000000000001" customHeight="1" x14ac:dyDescent="0.25">
      <c r="A675" s="7">
        <v>9</v>
      </c>
      <c r="B675" s="91" t="s">
        <v>110</v>
      </c>
      <c r="C675" s="8">
        <v>144.18639999999999</v>
      </c>
      <c r="D675" s="8">
        <v>133.22823360000001</v>
      </c>
      <c r="E675" s="8">
        <v>153.29898048000004</v>
      </c>
      <c r="F675" s="8">
        <v>285.83999999999997</v>
      </c>
      <c r="G675" s="8">
        <v>178.33199999999999</v>
      </c>
      <c r="H675" s="8">
        <v>305.71199999999999</v>
      </c>
      <c r="I675" s="8">
        <v>278.84640000000002</v>
      </c>
      <c r="J675" s="8">
        <v>248.38376639999998</v>
      </c>
      <c r="K675" s="8">
        <v>266.81234999999998</v>
      </c>
      <c r="L675" s="8">
        <v>129.23984969999998</v>
      </c>
      <c r="M675" s="8">
        <v>346.32311559999999</v>
      </c>
      <c r="N675" s="8">
        <v>243.44550000000004</v>
      </c>
      <c r="O675" s="8">
        <v>229.663557</v>
      </c>
      <c r="Q675" s="8">
        <v>144.18639999999999</v>
      </c>
      <c r="R675" s="8">
        <v>115.34912</v>
      </c>
      <c r="S675" s="8">
        <v>115.34912</v>
      </c>
      <c r="T675" s="8">
        <v>115.34912</v>
      </c>
      <c r="U675" s="8">
        <v>60.55828799999999</v>
      </c>
      <c r="V675" s="8">
        <v>103.81420799999999</v>
      </c>
      <c r="W675" s="8">
        <v>111.3119008</v>
      </c>
      <c r="X675" s="8">
        <v>122.82374297599999</v>
      </c>
      <c r="Y675" s="8">
        <v>131.41148496</v>
      </c>
      <c r="Z675" s="8">
        <v>56.648817950399987</v>
      </c>
      <c r="AA675" s="8">
        <v>122.34792785599998</v>
      </c>
      <c r="AB675" s="8">
        <v>77.860656000000006</v>
      </c>
      <c r="AC675" s="8">
        <v>83.628111999999987</v>
      </c>
      <c r="AD675" s="8"/>
      <c r="AE675" s="9">
        <v>9</v>
      </c>
      <c r="AF675" s="126" t="s">
        <v>7</v>
      </c>
      <c r="AH675" s="130" t="s">
        <v>7</v>
      </c>
      <c r="AI675" s="130" t="s">
        <v>756</v>
      </c>
      <c r="AJ675" s="130" t="str">
        <f>VLOOKUP(AI675,Codes!$B$2:$C$166,2)</f>
        <v>Masoor</v>
      </c>
    </row>
    <row r="676" spans="1:36" ht="20.100000000000001" customHeight="1" x14ac:dyDescent="0.25">
      <c r="A676" s="4">
        <v>10</v>
      </c>
      <c r="B676" s="90" t="s">
        <v>445</v>
      </c>
      <c r="C676" s="5">
        <v>294.94400000000002</v>
      </c>
      <c r="D676" s="5">
        <v>172.65</v>
      </c>
      <c r="E676" s="5">
        <v>202.47</v>
      </c>
      <c r="F676" s="5">
        <v>0</v>
      </c>
      <c r="G676" s="5">
        <v>2.1840000000000002</v>
      </c>
      <c r="H676" s="5">
        <v>2.6044</v>
      </c>
      <c r="I676" s="5">
        <v>96.572249999999997</v>
      </c>
      <c r="J676" s="5">
        <v>196.155</v>
      </c>
      <c r="K676" s="5">
        <v>186.79613820000003</v>
      </c>
      <c r="L676" s="5">
        <v>245.27200000000002</v>
      </c>
      <c r="M676" s="5">
        <v>135.14244099999999</v>
      </c>
      <c r="N676" s="5">
        <v>97.944098701298714</v>
      </c>
      <c r="O676" s="5">
        <v>92.614140259740267</v>
      </c>
      <c r="Q676" s="5">
        <v>294.94400000000002</v>
      </c>
      <c r="R676" s="5">
        <v>170.16</v>
      </c>
      <c r="S676" s="5">
        <v>192.84800000000004</v>
      </c>
      <c r="T676" s="5">
        <v>0</v>
      </c>
      <c r="U676" s="5">
        <v>1.58816</v>
      </c>
      <c r="V676" s="5">
        <v>1.9284799999999997</v>
      </c>
      <c r="W676" s="5">
        <v>71.183599999999998</v>
      </c>
      <c r="X676" s="5">
        <v>164.82832000000002</v>
      </c>
      <c r="Y676" s="5">
        <v>154.1326296</v>
      </c>
      <c r="Z676" s="5">
        <v>161.76544000000001</v>
      </c>
      <c r="AA676" s="5">
        <v>81.432903999999994</v>
      </c>
      <c r="AB676" s="5">
        <v>56.72</v>
      </c>
      <c r="AC676" s="5">
        <v>56.72</v>
      </c>
      <c r="AD676" s="5"/>
      <c r="AE676" s="6">
        <v>10</v>
      </c>
      <c r="AF676" s="122" t="s">
        <v>8</v>
      </c>
      <c r="AH676" s="130" t="s">
        <v>8</v>
      </c>
      <c r="AI676" s="130" t="s">
        <v>756</v>
      </c>
      <c r="AJ676" s="130" t="str">
        <f>VLOOKUP(AI676,Codes!$B$2:$C$166,2)</f>
        <v>Masoor</v>
      </c>
    </row>
    <row r="677" spans="1:36" ht="20.100000000000001" customHeight="1" x14ac:dyDescent="0.25">
      <c r="A677" s="7">
        <v>11</v>
      </c>
      <c r="B677" s="91" t="s">
        <v>123</v>
      </c>
      <c r="C677" s="8">
        <v>13038.92</v>
      </c>
      <c r="D677" s="8">
        <v>15857.9</v>
      </c>
      <c r="E677" s="8">
        <v>13326.15</v>
      </c>
      <c r="F677" s="8">
        <v>16615.676275395035</v>
      </c>
      <c r="G677" s="8">
        <v>6003.9582392776529</v>
      </c>
      <c r="H677" s="8">
        <v>26096.902957110611</v>
      </c>
      <c r="I677" s="8">
        <v>31516.732800000002</v>
      </c>
      <c r="J677" s="8">
        <v>25277.594125</v>
      </c>
      <c r="K677" s="8">
        <v>29628.945360000002</v>
      </c>
      <c r="L677" s="8">
        <v>36584.625686400002</v>
      </c>
      <c r="M677" s="8">
        <v>33055.141548</v>
      </c>
      <c r="N677" s="8">
        <v>29064</v>
      </c>
      <c r="O677" s="8">
        <v>33885.449999999997</v>
      </c>
      <c r="Q677" s="8">
        <v>13038.92</v>
      </c>
      <c r="R677" s="8">
        <v>14569.16</v>
      </c>
      <c r="S677" s="8">
        <v>11636.2</v>
      </c>
      <c r="T677" s="8">
        <v>12528.84</v>
      </c>
      <c r="U677" s="8">
        <v>3706.05</v>
      </c>
      <c r="V677" s="8">
        <v>17119.560000000001</v>
      </c>
      <c r="W677" s="8">
        <v>19923.7248</v>
      </c>
      <c r="X677" s="8">
        <v>15973.234899999999</v>
      </c>
      <c r="Y677" s="8">
        <v>16867.335322800001</v>
      </c>
      <c r="Z677" s="8">
        <v>20323.729536000003</v>
      </c>
      <c r="AA677" s="8">
        <v>18363.007519999999</v>
      </c>
      <c r="AB677" s="8">
        <v>15442.671999999999</v>
      </c>
      <c r="AC677" s="8">
        <v>16813.511999999999</v>
      </c>
      <c r="AD677" s="8"/>
      <c r="AE677" s="9">
        <v>11</v>
      </c>
      <c r="AF677" s="126" t="s">
        <v>65</v>
      </c>
      <c r="AH677" s="130" t="s">
        <v>65</v>
      </c>
      <c r="AI677" s="130" t="s">
        <v>756</v>
      </c>
      <c r="AJ677" s="130" t="str">
        <f>VLOOKUP(AI677,Codes!$B$2:$C$166,2)</f>
        <v>Masoor</v>
      </c>
    </row>
    <row r="678" spans="1:36" ht="20.100000000000001" customHeight="1" x14ac:dyDescent="0.25">
      <c r="A678" s="4">
        <v>12</v>
      </c>
      <c r="B678" s="90" t="s">
        <v>128</v>
      </c>
      <c r="C678" s="5">
        <v>0</v>
      </c>
      <c r="D678" s="5">
        <v>0</v>
      </c>
      <c r="E678" s="5">
        <v>0</v>
      </c>
      <c r="F678" s="5">
        <v>0</v>
      </c>
      <c r="G678" s="5">
        <v>0</v>
      </c>
      <c r="H678" s="5">
        <v>0</v>
      </c>
      <c r="I678" s="5">
        <v>0</v>
      </c>
      <c r="J678" s="5">
        <v>0</v>
      </c>
      <c r="K678" s="5">
        <v>0</v>
      </c>
      <c r="L678" s="5">
        <v>0</v>
      </c>
      <c r="M678" s="5">
        <v>0</v>
      </c>
      <c r="N678" s="5">
        <v>0</v>
      </c>
      <c r="O678" s="5">
        <v>0</v>
      </c>
      <c r="Q678" s="5">
        <v>0</v>
      </c>
      <c r="R678" s="5">
        <v>0</v>
      </c>
      <c r="S678" s="5">
        <v>0</v>
      </c>
      <c r="T678" s="5">
        <v>0</v>
      </c>
      <c r="U678" s="5">
        <v>0</v>
      </c>
      <c r="V678" s="5">
        <v>0</v>
      </c>
      <c r="W678" s="5">
        <v>0</v>
      </c>
      <c r="X678" s="5">
        <v>0</v>
      </c>
      <c r="Y678" s="5">
        <v>0</v>
      </c>
      <c r="Z678" s="5">
        <v>0</v>
      </c>
      <c r="AA678" s="5">
        <v>0</v>
      </c>
      <c r="AB678" s="5">
        <v>0</v>
      </c>
      <c r="AC678" s="5">
        <v>0</v>
      </c>
      <c r="AD678" s="5"/>
      <c r="AE678" s="6">
        <v>12</v>
      </c>
      <c r="AF678" s="122" t="s">
        <v>9</v>
      </c>
      <c r="AH678" s="130" t="s">
        <v>9</v>
      </c>
      <c r="AI678" s="130" t="s">
        <v>756</v>
      </c>
      <c r="AJ678" s="130" t="str">
        <f>VLOOKUP(AI678,Codes!$B$2:$C$166,2)</f>
        <v>Masoor</v>
      </c>
    </row>
    <row r="679" spans="1:36" ht="20.100000000000001" customHeight="1" x14ac:dyDescent="0.25">
      <c r="A679" s="7">
        <v>13</v>
      </c>
      <c r="B679" s="91" t="s">
        <v>459</v>
      </c>
      <c r="C679" s="8">
        <v>0</v>
      </c>
      <c r="D679" s="8">
        <v>0</v>
      </c>
      <c r="E679" s="8">
        <v>0</v>
      </c>
      <c r="F679" s="8">
        <v>0</v>
      </c>
      <c r="G679" s="8">
        <v>0</v>
      </c>
      <c r="H679" s="8">
        <v>0</v>
      </c>
      <c r="I679" s="8">
        <v>0</v>
      </c>
      <c r="J679" s="8">
        <v>0</v>
      </c>
      <c r="K679" s="8">
        <v>0</v>
      </c>
      <c r="L679" s="8">
        <v>0</v>
      </c>
      <c r="M679" s="8">
        <v>0</v>
      </c>
      <c r="N679" s="8">
        <v>0</v>
      </c>
      <c r="O679" s="8">
        <v>0</v>
      </c>
      <c r="Q679" s="8">
        <v>0</v>
      </c>
      <c r="R679" s="8">
        <v>0</v>
      </c>
      <c r="S679" s="8">
        <v>0</v>
      </c>
      <c r="T679" s="8">
        <v>0</v>
      </c>
      <c r="U679" s="8">
        <v>0</v>
      </c>
      <c r="V679" s="8">
        <v>0</v>
      </c>
      <c r="W679" s="8">
        <v>0</v>
      </c>
      <c r="X679" s="8">
        <v>0</v>
      </c>
      <c r="Y679" s="8">
        <v>0</v>
      </c>
      <c r="Z679" s="8">
        <v>0</v>
      </c>
      <c r="AA679" s="8">
        <v>0</v>
      </c>
      <c r="AB679" s="8">
        <v>0</v>
      </c>
      <c r="AC679" s="8">
        <v>0</v>
      </c>
      <c r="AD679" s="8"/>
      <c r="AE679" s="9">
        <v>13</v>
      </c>
      <c r="AF679" s="126" t="s">
        <v>10</v>
      </c>
      <c r="AH679" s="130" t="s">
        <v>10</v>
      </c>
      <c r="AI679" s="130" t="s">
        <v>756</v>
      </c>
      <c r="AJ679" s="130" t="str">
        <f>VLOOKUP(AI679,Codes!$B$2:$C$166,2)</f>
        <v>Masoor</v>
      </c>
    </row>
    <row r="680" spans="1:36" ht="20.100000000000001" customHeight="1" x14ac:dyDescent="0.25">
      <c r="A680" s="4">
        <v>14</v>
      </c>
      <c r="B680" s="90" t="s">
        <v>111</v>
      </c>
      <c r="C680" s="5">
        <v>72028.547999999995</v>
      </c>
      <c r="D680" s="5">
        <v>110862.07</v>
      </c>
      <c r="E680" s="5">
        <v>128386.47384000002</v>
      </c>
      <c r="F680" s="5">
        <v>195374.4</v>
      </c>
      <c r="G680" s="5">
        <v>216038.92199999999</v>
      </c>
      <c r="H680" s="5">
        <v>247078</v>
      </c>
      <c r="I680" s="5">
        <v>313019.00000000006</v>
      </c>
      <c r="J680" s="5">
        <v>157767.13979999998</v>
      </c>
      <c r="K680" s="5">
        <v>156341.02470000001</v>
      </c>
      <c r="L680" s="5">
        <v>332191.8</v>
      </c>
      <c r="M680" s="5">
        <v>277415.57759999996</v>
      </c>
      <c r="N680" s="5">
        <v>399891.28749999998</v>
      </c>
      <c r="O680" s="5">
        <v>489706.1343984023</v>
      </c>
      <c r="Q680" s="5">
        <v>72028.547999999995</v>
      </c>
      <c r="R680" s="5">
        <v>104441.39459999999</v>
      </c>
      <c r="S680" s="5">
        <v>105944.59908</v>
      </c>
      <c r="T680" s="5">
        <v>130277.7216</v>
      </c>
      <c r="U680" s="5">
        <v>122877.571212</v>
      </c>
      <c r="V680" s="5">
        <v>140048.55072</v>
      </c>
      <c r="W680" s="5">
        <v>212640.80040000004</v>
      </c>
      <c r="X680" s="5">
        <v>103233.50716679997</v>
      </c>
      <c r="Y680" s="5">
        <v>92222.534350799993</v>
      </c>
      <c r="Z680" s="5">
        <v>192651.31249199997</v>
      </c>
      <c r="AA680" s="5">
        <v>138516.53482080001</v>
      </c>
      <c r="AB680" s="5">
        <v>199177.72527599998</v>
      </c>
      <c r="AC680" s="5">
        <v>257949.88876799998</v>
      </c>
      <c r="AD680" s="5"/>
      <c r="AE680" s="6">
        <v>14</v>
      </c>
      <c r="AF680" s="122" t="s">
        <v>11</v>
      </c>
      <c r="AH680" s="130" t="s">
        <v>11</v>
      </c>
      <c r="AI680" s="130" t="s">
        <v>756</v>
      </c>
      <c r="AJ680" s="130" t="str">
        <f>VLOOKUP(AI680,Codes!$B$2:$C$166,2)</f>
        <v>Masoor</v>
      </c>
    </row>
    <row r="681" spans="1:36" ht="20.100000000000001" customHeight="1" x14ac:dyDescent="0.25">
      <c r="A681" s="7">
        <v>15</v>
      </c>
      <c r="B681" s="91" t="s">
        <v>458</v>
      </c>
      <c r="C681" s="8">
        <v>729.3</v>
      </c>
      <c r="D681" s="8">
        <v>510.23993999999999</v>
      </c>
      <c r="E681" s="8">
        <v>0</v>
      </c>
      <c r="F681" s="8">
        <v>522.69162000000006</v>
      </c>
      <c r="G681" s="8">
        <v>590.04187000000002</v>
      </c>
      <c r="H681" s="8">
        <v>606.31395000000009</v>
      </c>
      <c r="I681" s="8">
        <v>536.09908000000007</v>
      </c>
      <c r="J681" s="8">
        <v>0</v>
      </c>
      <c r="K681" s="8">
        <v>0</v>
      </c>
      <c r="L681" s="8">
        <v>0</v>
      </c>
      <c r="M681" s="8">
        <v>0</v>
      </c>
      <c r="N681" s="8">
        <v>0</v>
      </c>
      <c r="O681" s="8">
        <v>0</v>
      </c>
      <c r="Q681" s="8">
        <v>729.3</v>
      </c>
      <c r="R681" s="8">
        <v>510.51</v>
      </c>
      <c r="S681" s="8">
        <v>0</v>
      </c>
      <c r="T681" s="8">
        <v>401.11500000000001</v>
      </c>
      <c r="U681" s="8">
        <v>401.11500000000001</v>
      </c>
      <c r="V681" s="8">
        <v>401.11500000000001</v>
      </c>
      <c r="W681" s="8">
        <v>401.11500000000001</v>
      </c>
      <c r="X681" s="8">
        <v>0</v>
      </c>
      <c r="Y681" s="8">
        <v>0</v>
      </c>
      <c r="Z681" s="8">
        <v>0</v>
      </c>
      <c r="AA681" s="8">
        <v>0</v>
      </c>
      <c r="AB681" s="8">
        <v>0</v>
      </c>
      <c r="AC681" s="8">
        <v>0</v>
      </c>
      <c r="AD681" s="8"/>
      <c r="AE681" s="9">
        <v>15</v>
      </c>
      <c r="AF681" s="126" t="s">
        <v>12</v>
      </c>
      <c r="AH681" s="130" t="s">
        <v>12</v>
      </c>
      <c r="AI681" s="130" t="s">
        <v>756</v>
      </c>
      <c r="AJ681" s="130" t="str">
        <f>VLOOKUP(AI681,Codes!$B$2:$C$166,2)</f>
        <v>Masoor</v>
      </c>
    </row>
    <row r="682" spans="1:36" ht="20.100000000000001" customHeight="1" x14ac:dyDescent="0.25">
      <c r="A682" s="4">
        <v>16</v>
      </c>
      <c r="B682" s="90" t="s">
        <v>112</v>
      </c>
      <c r="C682" s="5">
        <v>0</v>
      </c>
      <c r="D682" s="5">
        <v>0</v>
      </c>
      <c r="E682" s="5">
        <v>0</v>
      </c>
      <c r="F682" s="5">
        <v>0</v>
      </c>
      <c r="G682" s="5">
        <v>0</v>
      </c>
      <c r="H682" s="5">
        <v>0</v>
      </c>
      <c r="I682" s="5">
        <v>294.81201622513055</v>
      </c>
      <c r="J682" s="5">
        <v>281.24283183541661</v>
      </c>
      <c r="K682" s="5">
        <v>279.50606611443391</v>
      </c>
      <c r="L682" s="5">
        <v>342.22651770060003</v>
      </c>
      <c r="M682" s="5">
        <v>619.69633577999991</v>
      </c>
      <c r="N682" s="5">
        <v>613.19479200000001</v>
      </c>
      <c r="O682" s="5">
        <v>566.49640231652518</v>
      </c>
      <c r="Q682" s="5">
        <v>0</v>
      </c>
      <c r="R682" s="5">
        <v>0</v>
      </c>
      <c r="S682" s="5">
        <v>0</v>
      </c>
      <c r="T682" s="5">
        <v>0</v>
      </c>
      <c r="U682" s="5">
        <v>0</v>
      </c>
      <c r="V682" s="5">
        <v>0</v>
      </c>
      <c r="W682" s="5">
        <v>234.86078952</v>
      </c>
      <c r="X682" s="5">
        <v>246.83888684000001</v>
      </c>
      <c r="Y682" s="5">
        <v>215.65923797600004</v>
      </c>
      <c r="Z682" s="5">
        <v>264.05265131700003</v>
      </c>
      <c r="AA682" s="5">
        <v>321.92016255000004</v>
      </c>
      <c r="AB682" s="5">
        <v>306.13821000000002</v>
      </c>
      <c r="AC682" s="5">
        <v>299.10055</v>
      </c>
      <c r="AD682" s="5"/>
      <c r="AE682" s="6">
        <v>16</v>
      </c>
      <c r="AF682" s="122" t="s">
        <v>13</v>
      </c>
      <c r="AH682" s="130" t="s">
        <v>13</v>
      </c>
      <c r="AI682" s="130" t="s">
        <v>756</v>
      </c>
      <c r="AJ682" s="130" t="str">
        <f>VLOOKUP(AI682,Codes!$B$2:$C$166,2)</f>
        <v>Masoor</v>
      </c>
    </row>
    <row r="683" spans="1:36" ht="20.100000000000001" customHeight="1" x14ac:dyDescent="0.25">
      <c r="A683" s="7">
        <v>17</v>
      </c>
      <c r="B683" s="91" t="s">
        <v>113</v>
      </c>
      <c r="C683" s="8">
        <v>0</v>
      </c>
      <c r="D683" s="8">
        <v>0</v>
      </c>
      <c r="E683" s="8">
        <v>0</v>
      </c>
      <c r="F683" s="8">
        <v>0</v>
      </c>
      <c r="G683" s="8">
        <v>0</v>
      </c>
      <c r="H683" s="8">
        <v>0</v>
      </c>
      <c r="I683" s="8">
        <v>0</v>
      </c>
      <c r="J683" s="8">
        <v>0</v>
      </c>
      <c r="K683" s="8">
        <v>0</v>
      </c>
      <c r="L683" s="8">
        <v>0</v>
      </c>
      <c r="M683" s="8">
        <v>0</v>
      </c>
      <c r="N683" s="8">
        <v>0</v>
      </c>
      <c r="O683" s="8">
        <v>0</v>
      </c>
      <c r="Q683" s="8">
        <v>0</v>
      </c>
      <c r="R683" s="8">
        <v>0</v>
      </c>
      <c r="S683" s="8">
        <v>0</v>
      </c>
      <c r="T683" s="8">
        <v>0</v>
      </c>
      <c r="U683" s="8">
        <v>0</v>
      </c>
      <c r="V683" s="8">
        <v>0</v>
      </c>
      <c r="W683" s="8">
        <v>0</v>
      </c>
      <c r="X683" s="8">
        <v>0</v>
      </c>
      <c r="Y683" s="8">
        <v>0</v>
      </c>
      <c r="Z683" s="8">
        <v>0</v>
      </c>
      <c r="AA683" s="8">
        <v>0</v>
      </c>
      <c r="AB683" s="8">
        <v>0</v>
      </c>
      <c r="AC683" s="8">
        <v>0</v>
      </c>
      <c r="AD683" s="8"/>
      <c r="AE683" s="9">
        <v>17</v>
      </c>
      <c r="AF683" s="126" t="s">
        <v>14</v>
      </c>
      <c r="AH683" s="130" t="s">
        <v>14</v>
      </c>
      <c r="AI683" s="130" t="s">
        <v>756</v>
      </c>
      <c r="AJ683" s="130" t="str">
        <f>VLOOKUP(AI683,Codes!$B$2:$C$166,2)</f>
        <v>Masoor</v>
      </c>
    </row>
    <row r="684" spans="1:36" ht="20.100000000000001" customHeight="1" x14ac:dyDescent="0.25">
      <c r="A684" s="4">
        <v>18</v>
      </c>
      <c r="B684" s="90" t="s">
        <v>114</v>
      </c>
      <c r="C684" s="5">
        <v>0</v>
      </c>
      <c r="D684" s="5">
        <v>0</v>
      </c>
      <c r="E684" s="5">
        <v>0</v>
      </c>
      <c r="F684" s="5">
        <v>0</v>
      </c>
      <c r="G684" s="5">
        <v>0</v>
      </c>
      <c r="H684" s="5">
        <v>0</v>
      </c>
      <c r="I684" s="5">
        <v>0</v>
      </c>
      <c r="J684" s="5">
        <v>0</v>
      </c>
      <c r="K684" s="5">
        <v>0</v>
      </c>
      <c r="L684" s="5">
        <v>0</v>
      </c>
      <c r="M684" s="5">
        <v>0</v>
      </c>
      <c r="N684" s="5">
        <v>0</v>
      </c>
      <c r="O684" s="5">
        <v>0</v>
      </c>
      <c r="Q684" s="5">
        <v>0</v>
      </c>
      <c r="R684" s="5">
        <v>0</v>
      </c>
      <c r="S684" s="5">
        <v>0</v>
      </c>
      <c r="T684" s="5">
        <v>0</v>
      </c>
      <c r="U684" s="5">
        <v>0</v>
      </c>
      <c r="V684" s="5">
        <v>0</v>
      </c>
      <c r="W684" s="5">
        <v>0</v>
      </c>
      <c r="X684" s="5">
        <v>0</v>
      </c>
      <c r="Y684" s="5">
        <v>0</v>
      </c>
      <c r="Z684" s="5">
        <v>0</v>
      </c>
      <c r="AA684" s="5">
        <v>0</v>
      </c>
      <c r="AB684" s="5">
        <v>0</v>
      </c>
      <c r="AC684" s="5">
        <v>0</v>
      </c>
      <c r="AD684" s="5"/>
      <c r="AE684" s="6">
        <v>18</v>
      </c>
      <c r="AF684" s="122" t="s">
        <v>15</v>
      </c>
      <c r="AH684" s="130" t="s">
        <v>15</v>
      </c>
      <c r="AI684" s="130" t="s">
        <v>756</v>
      </c>
      <c r="AJ684" s="130" t="str">
        <f>VLOOKUP(AI684,Codes!$B$2:$C$166,2)</f>
        <v>Masoor</v>
      </c>
    </row>
    <row r="685" spans="1:36" ht="20.100000000000001" customHeight="1" x14ac:dyDescent="0.25">
      <c r="A685" s="7">
        <v>19</v>
      </c>
      <c r="B685" s="91" t="s">
        <v>127</v>
      </c>
      <c r="C685" s="8">
        <v>277.5</v>
      </c>
      <c r="D685" s="8">
        <v>367.4</v>
      </c>
      <c r="E685" s="8">
        <v>403.2</v>
      </c>
      <c r="F685" s="8">
        <v>451.53</v>
      </c>
      <c r="G685" s="8">
        <v>482.67</v>
      </c>
      <c r="H685" s="8">
        <v>498.1</v>
      </c>
      <c r="I685" s="8">
        <v>580.49640000000011</v>
      </c>
      <c r="J685" s="8">
        <v>706.96310000000017</v>
      </c>
      <c r="K685" s="8">
        <v>719.31079999999997</v>
      </c>
      <c r="L685" s="8">
        <v>746.62639999999999</v>
      </c>
      <c r="M685" s="8">
        <v>57.182400000000008</v>
      </c>
      <c r="N685" s="8">
        <v>88</v>
      </c>
      <c r="O685" s="8">
        <v>88</v>
      </c>
      <c r="Q685" s="8">
        <v>277.5</v>
      </c>
      <c r="R685" s="8">
        <v>308.95</v>
      </c>
      <c r="S685" s="8">
        <v>310.8</v>
      </c>
      <c r="T685" s="8">
        <v>320.05</v>
      </c>
      <c r="U685" s="8">
        <v>320.05</v>
      </c>
      <c r="V685" s="8">
        <v>314.5</v>
      </c>
      <c r="W685" s="8">
        <v>325.42980000000006</v>
      </c>
      <c r="X685" s="8">
        <v>331.10930000000002</v>
      </c>
      <c r="Y685" s="8">
        <v>336.89239999999995</v>
      </c>
      <c r="Z685" s="8">
        <v>336.89239999999995</v>
      </c>
      <c r="AA685" s="8">
        <v>24.042600000000004</v>
      </c>
      <c r="AB685" s="8">
        <v>37</v>
      </c>
      <c r="AC685" s="8">
        <v>37</v>
      </c>
      <c r="AD685" s="8"/>
      <c r="AE685" s="9">
        <v>19</v>
      </c>
      <c r="AF685" s="126" t="s">
        <v>16</v>
      </c>
      <c r="AH685" s="130" t="s">
        <v>16</v>
      </c>
      <c r="AI685" s="130" t="s">
        <v>756</v>
      </c>
      <c r="AJ685" s="130" t="str">
        <f>VLOOKUP(AI685,Codes!$B$2:$C$166,2)</f>
        <v>Masoor</v>
      </c>
    </row>
    <row r="686" spans="1:36" ht="20.100000000000001" customHeight="1" x14ac:dyDescent="0.25">
      <c r="A686" s="4">
        <v>20</v>
      </c>
      <c r="B686" s="90" t="s">
        <v>460</v>
      </c>
      <c r="C686" s="5">
        <v>0</v>
      </c>
      <c r="D686" s="5">
        <v>0</v>
      </c>
      <c r="E686" s="5">
        <v>2429.1696000000002</v>
      </c>
      <c r="F686" s="5">
        <v>2631.0096000000003</v>
      </c>
      <c r="G686" s="5">
        <v>1964.3910000000001</v>
      </c>
      <c r="H686" s="5">
        <v>3209.4803999999999</v>
      </c>
      <c r="I686" s="5">
        <v>3085.1931263999995</v>
      </c>
      <c r="J686" s="5">
        <v>2879.9974896000003</v>
      </c>
      <c r="K686" s="5">
        <v>2908.4866476000002</v>
      </c>
      <c r="L686" s="5">
        <v>2950.3863369999999</v>
      </c>
      <c r="M686" s="5">
        <v>4366.67616</v>
      </c>
      <c r="N686" s="5">
        <v>5697.3290999999999</v>
      </c>
      <c r="O686" s="5">
        <v>5880.4639999999999</v>
      </c>
      <c r="Q686" s="5">
        <v>0</v>
      </c>
      <c r="R686" s="5">
        <v>0</v>
      </c>
      <c r="S686" s="5">
        <v>2045.8464000000001</v>
      </c>
      <c r="T686" s="5">
        <v>2124.5328000000004</v>
      </c>
      <c r="U686" s="5">
        <v>1278.654</v>
      </c>
      <c r="V686" s="5">
        <v>1927.8167999999998</v>
      </c>
      <c r="W686" s="5">
        <v>1841.8912511999997</v>
      </c>
      <c r="X686" s="5">
        <v>1684.3610784000002</v>
      </c>
      <c r="Y686" s="5">
        <v>1619.9103595999998</v>
      </c>
      <c r="Z686" s="5">
        <v>1560.7119579999999</v>
      </c>
      <c r="AA686" s="5">
        <v>2015.0013312000001</v>
      </c>
      <c r="AB686" s="5">
        <v>2580.2582000000002</v>
      </c>
      <c r="AC686" s="5">
        <v>2580.2582000000002</v>
      </c>
      <c r="AD686" s="5"/>
      <c r="AE686" s="6">
        <v>20</v>
      </c>
      <c r="AF686" s="122" t="s">
        <v>186</v>
      </c>
      <c r="AH686" s="130" t="s">
        <v>186</v>
      </c>
      <c r="AI686" s="130" t="s">
        <v>756</v>
      </c>
      <c r="AJ686" s="130" t="str">
        <f>VLOOKUP(AI686,Codes!$B$2:$C$166,2)</f>
        <v>Masoor</v>
      </c>
    </row>
    <row r="687" spans="1:36" ht="20.100000000000001" customHeight="1" x14ac:dyDescent="0.25">
      <c r="A687" s="7">
        <v>21</v>
      </c>
      <c r="B687" s="91" t="s">
        <v>115</v>
      </c>
      <c r="C687" s="8">
        <v>370</v>
      </c>
      <c r="D687" s="8">
        <v>187.9</v>
      </c>
      <c r="E687" s="8">
        <v>240.858</v>
      </c>
      <c r="F687" s="8">
        <v>256.72500000000002</v>
      </c>
      <c r="G687" s="8">
        <v>440.64</v>
      </c>
      <c r="H687" s="8">
        <v>444.96</v>
      </c>
      <c r="I687" s="8">
        <v>187.58</v>
      </c>
      <c r="J687" s="8">
        <v>199.26060000000001</v>
      </c>
      <c r="K687" s="8">
        <v>181.57920000000001</v>
      </c>
      <c r="L687" s="8">
        <v>150.696</v>
      </c>
      <c r="M687" s="8">
        <v>120.27750000000002</v>
      </c>
      <c r="N687" s="8">
        <v>230.4</v>
      </c>
      <c r="O687" s="8">
        <v>100.51</v>
      </c>
      <c r="Q687" s="8">
        <v>370</v>
      </c>
      <c r="R687" s="8">
        <v>185</v>
      </c>
      <c r="S687" s="8">
        <v>222</v>
      </c>
      <c r="T687" s="8">
        <v>233.1</v>
      </c>
      <c r="U687" s="8">
        <v>399.6</v>
      </c>
      <c r="V687" s="8">
        <v>399.6</v>
      </c>
      <c r="W687" s="8">
        <v>167.24</v>
      </c>
      <c r="X687" s="8">
        <v>176.37900000000002</v>
      </c>
      <c r="Y687" s="8">
        <v>160.72800000000001</v>
      </c>
      <c r="Z687" s="8">
        <v>132.756</v>
      </c>
      <c r="AA687" s="8">
        <v>102.30500000000001</v>
      </c>
      <c r="AB687" s="8">
        <v>177.6</v>
      </c>
      <c r="AC687" s="8">
        <v>74</v>
      </c>
      <c r="AD687" s="8"/>
      <c r="AE687" s="9">
        <v>21</v>
      </c>
      <c r="AF687" s="126" t="s">
        <v>17</v>
      </c>
      <c r="AH687" s="130" t="s">
        <v>17</v>
      </c>
      <c r="AI687" s="130" t="s">
        <v>756</v>
      </c>
      <c r="AJ687" s="130" t="str">
        <f>VLOOKUP(AI687,Codes!$B$2:$C$166,2)</f>
        <v>Masoor</v>
      </c>
    </row>
    <row r="688" spans="1:36" ht="20.100000000000001" customHeight="1" x14ac:dyDescent="0.25">
      <c r="A688" s="4">
        <v>22</v>
      </c>
      <c r="B688" s="90" t="s">
        <v>116</v>
      </c>
      <c r="C688" s="5">
        <v>12279.366479999999</v>
      </c>
      <c r="D688" s="5">
        <v>12062.218399999998</v>
      </c>
      <c r="E688" s="5">
        <v>12706.538960400001</v>
      </c>
      <c r="F688" s="5">
        <v>23603.751999999997</v>
      </c>
      <c r="G688" s="5">
        <v>38588.419719999998</v>
      </c>
      <c r="H688" s="5">
        <v>43072.708968191495</v>
      </c>
      <c r="I688" s="5">
        <v>14628.821633247573</v>
      </c>
      <c r="J688" s="5">
        <v>9689.3503273200004</v>
      </c>
      <c r="K688" s="5">
        <v>11893.1505</v>
      </c>
      <c r="L688" s="5">
        <v>15097.358249279998</v>
      </c>
      <c r="M688" s="5">
        <v>13592.567215776202</v>
      </c>
      <c r="N688" s="5">
        <v>15826.851355335453</v>
      </c>
      <c r="O688" s="5">
        <v>19242.985999999997</v>
      </c>
      <c r="Q688" s="5">
        <v>12279.366479999999</v>
      </c>
      <c r="R688" s="5">
        <v>10388.287999999999</v>
      </c>
      <c r="S688" s="5">
        <v>9963.5300399999996</v>
      </c>
      <c r="T688" s="5">
        <v>13463.768</v>
      </c>
      <c r="U688" s="5">
        <v>21855.727760000002</v>
      </c>
      <c r="V688" s="5">
        <v>25926.296400000003</v>
      </c>
      <c r="W688" s="5">
        <v>11504.21019888</v>
      </c>
      <c r="X688" s="5">
        <v>7864.1540836799995</v>
      </c>
      <c r="Y688" s="5">
        <v>7997.1022999999996</v>
      </c>
      <c r="Z688" s="5">
        <v>9165.3240614399983</v>
      </c>
      <c r="AA688" s="5">
        <v>7579.3502834400015</v>
      </c>
      <c r="AB688" s="5">
        <v>9810.7811999999994</v>
      </c>
      <c r="AC688" s="5">
        <v>11720.995999999999</v>
      </c>
      <c r="AD688" s="5"/>
      <c r="AE688" s="6">
        <v>22</v>
      </c>
      <c r="AF688" s="122" t="s">
        <v>18</v>
      </c>
      <c r="AH688" s="130" t="s">
        <v>18</v>
      </c>
      <c r="AI688" s="130" t="s">
        <v>756</v>
      </c>
      <c r="AJ688" s="130" t="str">
        <f>VLOOKUP(AI688,Codes!$B$2:$C$166,2)</f>
        <v>Masoor</v>
      </c>
    </row>
    <row r="689" spans="1:36" ht="20.100000000000001" customHeight="1" x14ac:dyDescent="0.25">
      <c r="A689" s="7">
        <v>23</v>
      </c>
      <c r="B689" s="91" t="s">
        <v>117</v>
      </c>
      <c r="C689" s="8">
        <v>0</v>
      </c>
      <c r="D689" s="8">
        <v>0</v>
      </c>
      <c r="E689" s="8">
        <v>0</v>
      </c>
      <c r="F689" s="8">
        <v>0</v>
      </c>
      <c r="G689" s="8">
        <v>0</v>
      </c>
      <c r="H689" s="8">
        <v>0</v>
      </c>
      <c r="I689" s="8">
        <v>0</v>
      </c>
      <c r="J689" s="8">
        <v>0</v>
      </c>
      <c r="K689" s="8">
        <v>0</v>
      </c>
      <c r="L689" s="8">
        <v>0</v>
      </c>
      <c r="M689" s="8">
        <v>0</v>
      </c>
      <c r="N689" s="8">
        <v>0</v>
      </c>
      <c r="O689" s="8">
        <v>0</v>
      </c>
      <c r="Q689" s="8">
        <v>0</v>
      </c>
      <c r="R689" s="8">
        <v>0</v>
      </c>
      <c r="S689" s="8">
        <v>0</v>
      </c>
      <c r="T689" s="8">
        <v>0</v>
      </c>
      <c r="U689" s="8">
        <v>0</v>
      </c>
      <c r="V689" s="8">
        <v>0</v>
      </c>
      <c r="W689" s="8">
        <v>0</v>
      </c>
      <c r="X689" s="8">
        <v>0</v>
      </c>
      <c r="Y689" s="8">
        <v>0</v>
      </c>
      <c r="Z689" s="8">
        <v>0</v>
      </c>
      <c r="AA689" s="8">
        <v>0</v>
      </c>
      <c r="AB689" s="8">
        <v>0</v>
      </c>
      <c r="AC689" s="8">
        <v>0</v>
      </c>
      <c r="AD689" s="8"/>
      <c r="AE689" s="9">
        <v>23</v>
      </c>
      <c r="AF689" s="126" t="s">
        <v>19</v>
      </c>
      <c r="AH689" s="130" t="s">
        <v>19</v>
      </c>
      <c r="AI689" s="130" t="s">
        <v>756</v>
      </c>
      <c r="AJ689" s="130" t="str">
        <f>VLOOKUP(AI689,Codes!$B$2:$C$166,2)</f>
        <v>Masoor</v>
      </c>
    </row>
    <row r="690" spans="1:36" ht="20.100000000000001" customHeight="1" x14ac:dyDescent="0.25">
      <c r="A690" s="4">
        <v>24</v>
      </c>
      <c r="B690" s="90" t="s">
        <v>461</v>
      </c>
      <c r="C690" s="5">
        <v>0</v>
      </c>
      <c r="D690" s="5">
        <v>0</v>
      </c>
      <c r="E690" s="5">
        <v>0</v>
      </c>
      <c r="F690" s="5">
        <v>0</v>
      </c>
      <c r="G690" s="5">
        <v>0</v>
      </c>
      <c r="H690" s="5">
        <v>0</v>
      </c>
      <c r="I690" s="5">
        <v>0</v>
      </c>
      <c r="J690" s="5">
        <v>0</v>
      </c>
      <c r="K690" s="5">
        <v>0</v>
      </c>
      <c r="L690" s="5">
        <v>0</v>
      </c>
      <c r="M690" s="5">
        <v>0</v>
      </c>
      <c r="N690" s="5">
        <v>0</v>
      </c>
      <c r="O690" s="5">
        <v>0</v>
      </c>
      <c r="Q690" s="5">
        <v>0</v>
      </c>
      <c r="R690" s="5">
        <v>0</v>
      </c>
      <c r="S690" s="5">
        <v>0</v>
      </c>
      <c r="T690" s="5">
        <v>0</v>
      </c>
      <c r="U690" s="5">
        <v>0</v>
      </c>
      <c r="V690" s="5">
        <v>0</v>
      </c>
      <c r="W690" s="5">
        <v>0</v>
      </c>
      <c r="X690" s="5">
        <v>0</v>
      </c>
      <c r="Y690" s="5">
        <v>0</v>
      </c>
      <c r="Z690" s="5">
        <v>0</v>
      </c>
      <c r="AA690" s="5">
        <v>0</v>
      </c>
      <c r="AB690" s="5">
        <v>0</v>
      </c>
      <c r="AC690" s="5">
        <v>0</v>
      </c>
      <c r="AD690" s="5"/>
      <c r="AE690" s="6">
        <v>24</v>
      </c>
      <c r="AF690" s="122" t="s">
        <v>20</v>
      </c>
      <c r="AH690" s="130" t="s">
        <v>20</v>
      </c>
      <c r="AI690" s="130" t="s">
        <v>756</v>
      </c>
      <c r="AJ690" s="130" t="str">
        <f>VLOOKUP(AI690,Codes!$B$2:$C$166,2)</f>
        <v>Masoor</v>
      </c>
    </row>
    <row r="691" spans="1:36" ht="20.100000000000001" customHeight="1" x14ac:dyDescent="0.25">
      <c r="A691" s="7">
        <v>25</v>
      </c>
      <c r="B691" s="127" t="s">
        <v>188</v>
      </c>
      <c r="C691" s="8">
        <v>0</v>
      </c>
      <c r="D691" s="8">
        <v>199.29100000000003</v>
      </c>
      <c r="E691" s="8">
        <v>53.504080000000002</v>
      </c>
      <c r="F691" s="8">
        <v>5.9616899999999999</v>
      </c>
      <c r="G691" s="8">
        <v>4.8640000000000008</v>
      </c>
      <c r="H691" s="8">
        <v>8.5772399999999998</v>
      </c>
      <c r="I691" s="8">
        <v>8.0749999999999993</v>
      </c>
      <c r="J691" s="8">
        <v>2.125</v>
      </c>
      <c r="K691" s="8">
        <v>0</v>
      </c>
      <c r="L691" s="8">
        <v>0</v>
      </c>
      <c r="M691" s="8">
        <v>0</v>
      </c>
      <c r="N691" s="8">
        <v>0</v>
      </c>
      <c r="O691" s="8">
        <v>0</v>
      </c>
      <c r="Q691" s="8">
        <v>0</v>
      </c>
      <c r="R691" s="8">
        <v>47.001345000000001</v>
      </c>
      <c r="S691" s="8">
        <v>28.52094</v>
      </c>
      <c r="T691" s="8">
        <v>3.0558149999999999</v>
      </c>
      <c r="U691" s="8">
        <v>2.3282400000000001</v>
      </c>
      <c r="V691" s="8">
        <v>3.4923599999999997</v>
      </c>
      <c r="W691" s="8">
        <v>2.7647849999999998</v>
      </c>
      <c r="X691" s="8">
        <v>0.72757500000000008</v>
      </c>
      <c r="Y691" s="8">
        <v>0</v>
      </c>
      <c r="Z691" s="8">
        <v>0</v>
      </c>
      <c r="AA691" s="8">
        <v>0</v>
      </c>
      <c r="AB691" s="8">
        <v>0</v>
      </c>
      <c r="AC691" s="8">
        <v>0</v>
      </c>
      <c r="AD691" s="8"/>
      <c r="AE691" s="9">
        <v>25</v>
      </c>
      <c r="AF691" s="126" t="s">
        <v>187</v>
      </c>
      <c r="AH691" s="130" t="s">
        <v>187</v>
      </c>
      <c r="AI691" s="130" t="s">
        <v>756</v>
      </c>
      <c r="AJ691" s="130" t="str">
        <f>VLOOKUP(AI691,Codes!$B$2:$C$166,2)</f>
        <v>Masoor</v>
      </c>
    </row>
    <row r="692" spans="1:36" ht="20.100000000000001" customHeight="1" x14ac:dyDescent="0.25">
      <c r="A692" s="4">
        <v>26</v>
      </c>
      <c r="B692" s="90" t="s">
        <v>118</v>
      </c>
      <c r="C692" s="5">
        <v>133.34699999999998</v>
      </c>
      <c r="D692" s="5">
        <v>135.25199999999998</v>
      </c>
      <c r="E692" s="5">
        <v>749.84</v>
      </c>
      <c r="F692" s="5">
        <v>1041.845</v>
      </c>
      <c r="G692" s="5">
        <v>254.55401999999998</v>
      </c>
      <c r="H692" s="5">
        <v>2328</v>
      </c>
      <c r="I692" s="5">
        <v>1595.4527760000001</v>
      </c>
      <c r="J692" s="5">
        <v>1604.1424500000001</v>
      </c>
      <c r="K692" s="5">
        <v>1582.0455815999999</v>
      </c>
      <c r="L692" s="5">
        <v>1121.5210551999999</v>
      </c>
      <c r="M692" s="5">
        <v>570.18803279999997</v>
      </c>
      <c r="N692" s="5">
        <v>587.32799999999997</v>
      </c>
      <c r="O692" s="5">
        <v>587.32799999999997</v>
      </c>
      <c r="Q692" s="5">
        <v>133.34699999999998</v>
      </c>
      <c r="R692" s="5">
        <v>133.34699999999998</v>
      </c>
      <c r="S692" s="5">
        <v>577.83699999999999</v>
      </c>
      <c r="T692" s="5">
        <v>755.63300000000004</v>
      </c>
      <c r="U692" s="5">
        <v>130.68006</v>
      </c>
      <c r="V692" s="5">
        <v>1111.2249999999999</v>
      </c>
      <c r="W692" s="5">
        <v>920.39299728000003</v>
      </c>
      <c r="X692" s="5">
        <v>833.94769310000004</v>
      </c>
      <c r="Y692" s="5">
        <v>736.10744327999998</v>
      </c>
      <c r="Z692" s="5">
        <v>505.12199191999991</v>
      </c>
      <c r="AA692" s="5">
        <v>249.23087687999998</v>
      </c>
      <c r="AB692" s="5">
        <v>248.91440000000003</v>
      </c>
      <c r="AC692" s="5">
        <v>248.91440000000003</v>
      </c>
      <c r="AD692" s="5"/>
      <c r="AE692" s="6">
        <v>26</v>
      </c>
      <c r="AF692" s="122" t="s">
        <v>21</v>
      </c>
      <c r="AH692" s="130" t="s">
        <v>495</v>
      </c>
      <c r="AI692" s="130" t="s">
        <v>756</v>
      </c>
      <c r="AJ692" s="130" t="str">
        <f>VLOOKUP(AI692,Codes!$B$2:$C$166,2)</f>
        <v>Masoor</v>
      </c>
    </row>
    <row r="693" spans="1:36" ht="20.100000000000001" customHeight="1" x14ac:dyDescent="0.25">
      <c r="A693" s="7">
        <v>27</v>
      </c>
      <c r="B693" s="91" t="s">
        <v>119</v>
      </c>
      <c r="C693" s="8">
        <v>169208.83499999999</v>
      </c>
      <c r="D693" s="8">
        <v>174029.625</v>
      </c>
      <c r="E693" s="8">
        <v>139107.49</v>
      </c>
      <c r="F693" s="8">
        <v>131916.16899999999</v>
      </c>
      <c r="G693" s="8">
        <v>177324.2</v>
      </c>
      <c r="H693" s="8">
        <v>253117.31358000002</v>
      </c>
      <c r="I693" s="8">
        <v>275306.58124199999</v>
      </c>
      <c r="J693" s="8">
        <v>259754.98499999999</v>
      </c>
      <c r="K693" s="8">
        <v>248288.82901740004</v>
      </c>
      <c r="L693" s="8">
        <v>276483.22665599996</v>
      </c>
      <c r="M693" s="8">
        <v>321804.76332159998</v>
      </c>
      <c r="N693" s="8">
        <v>352709.79839999997</v>
      </c>
      <c r="O693" s="8">
        <v>393597.65448000008</v>
      </c>
      <c r="Q693" s="8">
        <v>169208.83499999999</v>
      </c>
      <c r="R693" s="8">
        <v>147764.54699999999</v>
      </c>
      <c r="S693" s="8">
        <v>103971.2901</v>
      </c>
      <c r="T693" s="8">
        <v>78740.744999999995</v>
      </c>
      <c r="U693" s="8">
        <v>79645.425899999987</v>
      </c>
      <c r="V693" s="8">
        <v>124745.44410000001</v>
      </c>
      <c r="W693" s="8">
        <v>166875.42841199998</v>
      </c>
      <c r="X693" s="8">
        <v>163638.68119199999</v>
      </c>
      <c r="Y693" s="8">
        <v>151723.02853799998</v>
      </c>
      <c r="Z693" s="8">
        <v>160365.746736</v>
      </c>
      <c r="AA693" s="8">
        <v>156253.804512</v>
      </c>
      <c r="AB693" s="8">
        <v>173162.6256</v>
      </c>
      <c r="AC693" s="8">
        <v>193236.48956999998</v>
      </c>
      <c r="AD693" s="8"/>
      <c r="AE693" s="9">
        <v>27</v>
      </c>
      <c r="AF693" s="126" t="s">
        <v>22</v>
      </c>
      <c r="AH693" s="130" t="s">
        <v>26</v>
      </c>
      <c r="AI693" s="130" t="s">
        <v>756</v>
      </c>
      <c r="AJ693" s="130" t="str">
        <f>VLOOKUP(AI693,Codes!$B$2:$C$166,2)</f>
        <v>Masoor</v>
      </c>
    </row>
    <row r="694" spans="1:36" ht="20.100000000000001" customHeight="1" x14ac:dyDescent="0.25">
      <c r="A694" s="4">
        <v>28</v>
      </c>
      <c r="B694" s="90" t="s">
        <v>125</v>
      </c>
      <c r="C694" s="5">
        <v>4526.2419999999993</v>
      </c>
      <c r="D694" s="5">
        <v>4620.3993600000003</v>
      </c>
      <c r="E694" s="5">
        <v>5419.0501199999999</v>
      </c>
      <c r="F694" s="5">
        <v>6470.4639999999999</v>
      </c>
      <c r="G694" s="5">
        <v>5454.7433999999994</v>
      </c>
      <c r="H694" s="5">
        <v>4920.9597199999998</v>
      </c>
      <c r="I694" s="5">
        <v>3285.9204</v>
      </c>
      <c r="J694" s="5">
        <v>5607.56196</v>
      </c>
      <c r="K694" s="5">
        <v>7542.8590379999996</v>
      </c>
      <c r="L694" s="5">
        <v>6185.7773207999999</v>
      </c>
      <c r="M694" s="5">
        <v>6060.4558875000002</v>
      </c>
      <c r="N694" s="5">
        <v>8243.764000000001</v>
      </c>
      <c r="O694" s="5">
        <v>6825.6580000000004</v>
      </c>
      <c r="Q694" s="5">
        <v>4526.2419999999993</v>
      </c>
      <c r="R694" s="5">
        <v>4345.1923199999992</v>
      </c>
      <c r="S694" s="5">
        <v>4480.9795800000002</v>
      </c>
      <c r="T694" s="5">
        <v>3983.0929600000004</v>
      </c>
      <c r="U694" s="5">
        <v>3381.1027739999995</v>
      </c>
      <c r="V694" s="5">
        <v>3448.5437797999998</v>
      </c>
      <c r="W694" s="5">
        <v>3150.2644319999999</v>
      </c>
      <c r="X694" s="5">
        <v>4391.3599883999996</v>
      </c>
      <c r="Y694" s="5">
        <v>5048.5703267999997</v>
      </c>
      <c r="Z694" s="5">
        <v>4079.0492904000002</v>
      </c>
      <c r="AA694" s="5">
        <v>3564.415575</v>
      </c>
      <c r="AB694" s="5">
        <v>4607.7143559999995</v>
      </c>
      <c r="AC694" s="5">
        <v>3358.4715639999999</v>
      </c>
      <c r="AD694" s="5"/>
      <c r="AE694" s="6">
        <v>28</v>
      </c>
      <c r="AF694" s="122" t="s">
        <v>67</v>
      </c>
      <c r="AH694" s="130" t="s">
        <v>27</v>
      </c>
      <c r="AI694" s="130" t="s">
        <v>756</v>
      </c>
      <c r="AJ694" s="130" t="str">
        <f>VLOOKUP(AI694,Codes!$B$2:$C$166,2)</f>
        <v>Masoor</v>
      </c>
    </row>
    <row r="695" spans="1:36" ht="20.100000000000001" customHeight="1" x14ac:dyDescent="0.25">
      <c r="A695" s="7">
        <v>29</v>
      </c>
      <c r="B695" s="91" t="s">
        <v>120</v>
      </c>
      <c r="C695" s="8">
        <v>20079.253821000002</v>
      </c>
      <c r="D695" s="8">
        <v>26053.86</v>
      </c>
      <c r="E695" s="8">
        <v>28198.500874999998</v>
      </c>
      <c r="F695" s="8">
        <v>32768.272016000003</v>
      </c>
      <c r="G695" s="8">
        <v>60505.967000000004</v>
      </c>
      <c r="H695" s="8">
        <v>51336.188100000007</v>
      </c>
      <c r="I695" s="8">
        <v>111823.79704000002</v>
      </c>
      <c r="J695" s="8">
        <v>81350.778489299992</v>
      </c>
      <c r="K695" s="8">
        <v>77405.467001169993</v>
      </c>
      <c r="L695" s="8">
        <v>84251.592021542412</v>
      </c>
      <c r="M695" s="8">
        <v>70373.981320352599</v>
      </c>
      <c r="N695" s="8">
        <v>91147.688120000006</v>
      </c>
      <c r="O695" s="8">
        <v>82412.439758202701</v>
      </c>
      <c r="Q695" s="8">
        <v>20079.253821000002</v>
      </c>
      <c r="R695" s="8">
        <v>20468.65755</v>
      </c>
      <c r="S695" s="8">
        <v>20884.687175000003</v>
      </c>
      <c r="T695" s="8">
        <v>21140.961424000001</v>
      </c>
      <c r="U695" s="8">
        <v>31285.427800000001</v>
      </c>
      <c r="V695" s="8">
        <v>26958.719700000001</v>
      </c>
      <c r="W695" s="8">
        <v>51554.391130000011</v>
      </c>
      <c r="X695" s="8">
        <v>47073.319397940002</v>
      </c>
      <c r="Y695" s="8">
        <v>47864.341485730001</v>
      </c>
      <c r="Z695" s="8">
        <v>47463.537879357609</v>
      </c>
      <c r="AA695" s="8">
        <v>38345.656221296609</v>
      </c>
      <c r="AB695" s="8">
        <v>50149.87511600001</v>
      </c>
      <c r="AC695" s="8">
        <v>47953.238696000008</v>
      </c>
      <c r="AD695" s="8"/>
      <c r="AE695" s="9">
        <v>29</v>
      </c>
      <c r="AF695" s="126" t="s">
        <v>23</v>
      </c>
      <c r="AH695" s="130" t="s">
        <v>28</v>
      </c>
      <c r="AI695" s="130" t="s">
        <v>756</v>
      </c>
      <c r="AJ695" s="130" t="str">
        <f>VLOOKUP(AI695,Codes!$B$2:$C$166,2)</f>
        <v>Masoor</v>
      </c>
    </row>
    <row r="696" spans="1:36" ht="20.100000000000001" customHeight="1" x14ac:dyDescent="0.25">
      <c r="A696" s="4">
        <v>30</v>
      </c>
      <c r="B696" s="90" t="s">
        <v>442</v>
      </c>
      <c r="C696" s="5">
        <v>0</v>
      </c>
      <c r="D696" s="5">
        <v>0</v>
      </c>
      <c r="E696" s="5">
        <v>0</v>
      </c>
      <c r="F696" s="5">
        <v>0</v>
      </c>
      <c r="G696" s="5">
        <v>0</v>
      </c>
      <c r="H696" s="5">
        <v>0</v>
      </c>
      <c r="I696" s="5">
        <v>0</v>
      </c>
      <c r="J696" s="5">
        <v>0</v>
      </c>
      <c r="K696" s="5">
        <v>0</v>
      </c>
      <c r="L696" s="5">
        <v>0</v>
      </c>
      <c r="M696" s="5">
        <v>0</v>
      </c>
      <c r="N696" s="5">
        <v>0</v>
      </c>
      <c r="O696" s="5">
        <v>0</v>
      </c>
      <c r="Q696" s="5">
        <v>0</v>
      </c>
      <c r="R696" s="5">
        <v>0</v>
      </c>
      <c r="S696" s="5">
        <v>0</v>
      </c>
      <c r="T696" s="5">
        <v>0</v>
      </c>
      <c r="U696" s="5">
        <v>0</v>
      </c>
      <c r="V696" s="5">
        <v>0</v>
      </c>
      <c r="W696" s="5">
        <v>0</v>
      </c>
      <c r="X696" s="5">
        <v>0</v>
      </c>
      <c r="Y696" s="5">
        <v>0</v>
      </c>
      <c r="Z696" s="5">
        <v>0</v>
      </c>
      <c r="AA696" s="5">
        <v>0</v>
      </c>
      <c r="AB696" s="5">
        <v>0</v>
      </c>
      <c r="AC696" s="5">
        <v>0</v>
      </c>
      <c r="AD696" s="5"/>
      <c r="AE696" s="6">
        <v>30</v>
      </c>
      <c r="AF696" s="122" t="s">
        <v>24</v>
      </c>
      <c r="AH696" s="130" t="s">
        <v>68</v>
      </c>
      <c r="AI696" s="130" t="s">
        <v>756</v>
      </c>
      <c r="AJ696" s="130" t="str">
        <f>VLOOKUP(AI696,Codes!$B$2:$C$166,2)</f>
        <v>Masoor</v>
      </c>
    </row>
    <row r="697" spans="1:36" ht="20.100000000000001" customHeight="1" x14ac:dyDescent="0.25">
      <c r="A697" s="7">
        <v>31</v>
      </c>
      <c r="B697" s="91" t="s">
        <v>126</v>
      </c>
      <c r="C697" s="8">
        <v>0</v>
      </c>
      <c r="D697" s="8">
        <v>0</v>
      </c>
      <c r="E697" s="8">
        <v>0</v>
      </c>
      <c r="F697" s="8">
        <v>0</v>
      </c>
      <c r="G697" s="8">
        <v>0</v>
      </c>
      <c r="H697" s="8">
        <v>0</v>
      </c>
      <c r="I697" s="8">
        <v>0</v>
      </c>
      <c r="J697" s="8">
        <v>0</v>
      </c>
      <c r="K697" s="8">
        <v>0</v>
      </c>
      <c r="L697" s="8">
        <v>0</v>
      </c>
      <c r="M697" s="8">
        <v>0</v>
      </c>
      <c r="N697" s="8">
        <v>0</v>
      </c>
      <c r="O697" s="8">
        <v>0</v>
      </c>
      <c r="Q697" s="8">
        <v>0</v>
      </c>
      <c r="R697" s="8">
        <v>0</v>
      </c>
      <c r="S697" s="8">
        <v>0</v>
      </c>
      <c r="T697" s="8">
        <v>0</v>
      </c>
      <c r="U697" s="8">
        <v>0</v>
      </c>
      <c r="V697" s="8">
        <v>0</v>
      </c>
      <c r="W697" s="8">
        <v>0</v>
      </c>
      <c r="X697" s="8">
        <v>0</v>
      </c>
      <c r="Y697" s="8">
        <v>0</v>
      </c>
      <c r="Z697" s="8">
        <v>0</v>
      </c>
      <c r="AA697" s="8">
        <v>0</v>
      </c>
      <c r="AB697" s="8">
        <v>0</v>
      </c>
      <c r="AC697" s="8">
        <v>0</v>
      </c>
      <c r="AD697" s="8"/>
      <c r="AE697" s="9">
        <v>31</v>
      </c>
      <c r="AF697" s="126" t="s">
        <v>29</v>
      </c>
      <c r="AH697" s="130" t="s">
        <v>187</v>
      </c>
      <c r="AI697" s="130" t="s">
        <v>756</v>
      </c>
      <c r="AJ697" s="130" t="str">
        <f>VLOOKUP(AI697,Codes!$B$2:$C$166,2)</f>
        <v>Masoor</v>
      </c>
    </row>
    <row r="698" spans="1:36" ht="20.100000000000001" customHeight="1" x14ac:dyDescent="0.25">
      <c r="A698" s="4">
        <v>32</v>
      </c>
      <c r="B698" s="90" t="s">
        <v>444</v>
      </c>
      <c r="C698" s="5">
        <v>0</v>
      </c>
      <c r="D698" s="5">
        <v>0</v>
      </c>
      <c r="E698" s="5">
        <v>0</v>
      </c>
      <c r="F698" s="5">
        <v>0</v>
      </c>
      <c r="G698" s="5">
        <v>0</v>
      </c>
      <c r="H698" s="5">
        <v>0</v>
      </c>
      <c r="I698" s="5">
        <v>0</v>
      </c>
      <c r="J698" s="5">
        <v>0</v>
      </c>
      <c r="K698" s="5">
        <v>0</v>
      </c>
      <c r="L698" s="5">
        <v>0</v>
      </c>
      <c r="M698" s="5">
        <v>0</v>
      </c>
      <c r="N698" s="5">
        <v>0</v>
      </c>
      <c r="O698" s="5">
        <v>0</v>
      </c>
      <c r="Q698" s="5">
        <v>0</v>
      </c>
      <c r="R698" s="5">
        <v>0</v>
      </c>
      <c r="S698" s="5">
        <v>0</v>
      </c>
      <c r="T698" s="5">
        <v>0</v>
      </c>
      <c r="U698" s="5">
        <v>0</v>
      </c>
      <c r="V698" s="5">
        <v>0</v>
      </c>
      <c r="W698" s="5">
        <v>0</v>
      </c>
      <c r="X698" s="5">
        <v>0</v>
      </c>
      <c r="Y698" s="5">
        <v>0</v>
      </c>
      <c r="Z698" s="5">
        <v>0</v>
      </c>
      <c r="AA698" s="5">
        <v>0</v>
      </c>
      <c r="AB698" s="5">
        <v>0</v>
      </c>
      <c r="AC698" s="5">
        <v>0</v>
      </c>
      <c r="AD698" s="5"/>
      <c r="AE698" s="6">
        <v>32</v>
      </c>
      <c r="AF698" s="122" t="s">
        <v>25</v>
      </c>
      <c r="AH698" s="130" t="s">
        <v>25</v>
      </c>
      <c r="AI698" s="130" t="s">
        <v>756</v>
      </c>
      <c r="AJ698" s="130" t="str">
        <f>VLOOKUP(AI698,Codes!$B$2:$C$166,2)</f>
        <v>Masoor</v>
      </c>
    </row>
    <row r="699" spans="1:36" ht="20.100000000000001" customHeight="1" x14ac:dyDescent="0.25">
      <c r="A699" s="7">
        <v>33</v>
      </c>
      <c r="B699" s="91" t="s">
        <v>443</v>
      </c>
      <c r="C699" s="8">
        <v>0</v>
      </c>
      <c r="D699" s="8">
        <v>0</v>
      </c>
      <c r="E699" s="8">
        <v>0</v>
      </c>
      <c r="F699" s="8">
        <v>0</v>
      </c>
      <c r="G699" s="8">
        <v>0</v>
      </c>
      <c r="H699" s="8">
        <v>0</v>
      </c>
      <c r="I699" s="8">
        <v>0</v>
      </c>
      <c r="J699" s="8">
        <v>0</v>
      </c>
      <c r="K699" s="8">
        <v>0</v>
      </c>
      <c r="L699" s="8">
        <v>0</v>
      </c>
      <c r="M699" s="8">
        <v>0</v>
      </c>
      <c r="N699" s="8">
        <v>0</v>
      </c>
      <c r="O699" s="8">
        <v>0</v>
      </c>
      <c r="Q699" s="8">
        <v>0</v>
      </c>
      <c r="R699" s="8">
        <v>0</v>
      </c>
      <c r="S699" s="8">
        <v>0</v>
      </c>
      <c r="T699" s="8">
        <v>0</v>
      </c>
      <c r="U699" s="8">
        <v>0</v>
      </c>
      <c r="V699" s="8">
        <v>0</v>
      </c>
      <c r="W699" s="8">
        <v>0</v>
      </c>
      <c r="X699" s="8">
        <v>0</v>
      </c>
      <c r="Y699" s="8">
        <v>0</v>
      </c>
      <c r="Z699" s="8">
        <v>0</v>
      </c>
      <c r="AA699" s="8">
        <v>0</v>
      </c>
      <c r="AB699" s="8">
        <v>0</v>
      </c>
      <c r="AC699" s="8">
        <v>0</v>
      </c>
      <c r="AD699" s="8"/>
      <c r="AE699" s="9">
        <v>33</v>
      </c>
      <c r="AF699" s="126" t="s">
        <v>26</v>
      </c>
      <c r="AH699" s="130" t="s">
        <v>26</v>
      </c>
      <c r="AI699" s="130" t="s">
        <v>756</v>
      </c>
      <c r="AJ699" s="130" t="str">
        <f>VLOOKUP(AI699,Codes!$B$2:$C$166,2)</f>
        <v>Masoor</v>
      </c>
    </row>
    <row r="700" spans="1:36" ht="20.100000000000001" customHeight="1" x14ac:dyDescent="0.25">
      <c r="A700" s="4">
        <v>34</v>
      </c>
      <c r="B700" s="90" t="s">
        <v>121</v>
      </c>
      <c r="C700" s="5">
        <v>0</v>
      </c>
      <c r="D700" s="5">
        <v>0</v>
      </c>
      <c r="E700" s="5">
        <v>0</v>
      </c>
      <c r="F700" s="5">
        <v>0</v>
      </c>
      <c r="G700" s="5">
        <v>0</v>
      </c>
      <c r="H700" s="5">
        <v>0</v>
      </c>
      <c r="I700" s="5">
        <v>0</v>
      </c>
      <c r="J700" s="5">
        <v>0</v>
      </c>
      <c r="K700" s="5">
        <v>0</v>
      </c>
      <c r="L700" s="5">
        <v>0</v>
      </c>
      <c r="M700" s="5">
        <v>0</v>
      </c>
      <c r="N700" s="5">
        <v>0</v>
      </c>
      <c r="O700" s="5">
        <v>0</v>
      </c>
      <c r="Q700" s="5">
        <v>0</v>
      </c>
      <c r="R700" s="5">
        <v>0</v>
      </c>
      <c r="S700" s="5">
        <v>0</v>
      </c>
      <c r="T700" s="5">
        <v>0</v>
      </c>
      <c r="U700" s="5">
        <v>0</v>
      </c>
      <c r="V700" s="5">
        <v>0</v>
      </c>
      <c r="W700" s="5">
        <v>0</v>
      </c>
      <c r="X700" s="5">
        <v>0</v>
      </c>
      <c r="Y700" s="5">
        <v>0</v>
      </c>
      <c r="Z700" s="5">
        <v>0</v>
      </c>
      <c r="AA700" s="5">
        <v>0</v>
      </c>
      <c r="AB700" s="5">
        <v>0</v>
      </c>
      <c r="AC700" s="5">
        <v>0</v>
      </c>
      <c r="AD700" s="5"/>
      <c r="AE700" s="6">
        <v>34</v>
      </c>
      <c r="AF700" s="122" t="s">
        <v>27</v>
      </c>
      <c r="AH700" s="130" t="s">
        <v>27</v>
      </c>
      <c r="AI700" s="130" t="s">
        <v>756</v>
      </c>
      <c r="AJ700" s="130" t="str">
        <f>VLOOKUP(AI700,Codes!$B$2:$C$166,2)</f>
        <v>Masoor</v>
      </c>
    </row>
    <row r="701" spans="1:36" ht="20.100000000000001" customHeight="1" x14ac:dyDescent="0.25">
      <c r="A701" s="7">
        <v>35</v>
      </c>
      <c r="B701" s="91" t="s">
        <v>122</v>
      </c>
      <c r="C701" s="8">
        <v>0</v>
      </c>
      <c r="D701" s="8">
        <v>0</v>
      </c>
      <c r="E701" s="8">
        <v>0</v>
      </c>
      <c r="F701" s="8">
        <v>0</v>
      </c>
      <c r="G701" s="8">
        <v>0</v>
      </c>
      <c r="H701" s="8">
        <v>0</v>
      </c>
      <c r="I701" s="8">
        <v>0</v>
      </c>
      <c r="J701" s="8">
        <v>0</v>
      </c>
      <c r="K701" s="8">
        <v>0</v>
      </c>
      <c r="L701" s="8">
        <v>0</v>
      </c>
      <c r="M701" s="8">
        <v>0</v>
      </c>
      <c r="N701" s="8">
        <v>0</v>
      </c>
      <c r="O701" s="8">
        <v>0</v>
      </c>
      <c r="Q701" s="8">
        <v>0</v>
      </c>
      <c r="R701" s="8">
        <v>0</v>
      </c>
      <c r="S701" s="8">
        <v>0</v>
      </c>
      <c r="T701" s="8">
        <v>0</v>
      </c>
      <c r="U701" s="8">
        <v>0</v>
      </c>
      <c r="V701" s="8">
        <v>0</v>
      </c>
      <c r="W701" s="8">
        <v>0</v>
      </c>
      <c r="X701" s="8">
        <v>0</v>
      </c>
      <c r="Y701" s="8">
        <v>0</v>
      </c>
      <c r="Z701" s="8">
        <v>0</v>
      </c>
      <c r="AA701" s="8">
        <v>0</v>
      </c>
      <c r="AB701" s="8">
        <v>0</v>
      </c>
      <c r="AC701" s="8">
        <v>0</v>
      </c>
      <c r="AD701" s="8"/>
      <c r="AE701" s="9">
        <v>35</v>
      </c>
      <c r="AF701" s="126" t="s">
        <v>28</v>
      </c>
      <c r="AH701" s="130" t="s">
        <v>28</v>
      </c>
      <c r="AI701" s="130" t="s">
        <v>756</v>
      </c>
      <c r="AJ701" s="130" t="str">
        <f>VLOOKUP(AI701,Codes!$B$2:$C$166,2)</f>
        <v>Masoor</v>
      </c>
    </row>
    <row r="702" spans="1:36" ht="20.100000000000001" customHeight="1" x14ac:dyDescent="0.25">
      <c r="A702" s="4">
        <v>36</v>
      </c>
      <c r="B702" s="90" t="s">
        <v>462</v>
      </c>
      <c r="C702" s="5">
        <v>0</v>
      </c>
      <c r="D702" s="5">
        <v>0</v>
      </c>
      <c r="E702" s="5">
        <v>0</v>
      </c>
      <c r="F702" s="5">
        <v>0</v>
      </c>
      <c r="G702" s="5">
        <v>0</v>
      </c>
      <c r="H702" s="5">
        <v>0</v>
      </c>
      <c r="I702" s="5">
        <v>0</v>
      </c>
      <c r="J702" s="5">
        <v>0</v>
      </c>
      <c r="K702" s="5">
        <v>0</v>
      </c>
      <c r="L702" s="5">
        <v>0</v>
      </c>
      <c r="M702" s="5">
        <v>0</v>
      </c>
      <c r="N702" s="5">
        <v>0</v>
      </c>
      <c r="O702" s="5">
        <v>0</v>
      </c>
      <c r="Q702" s="5">
        <v>0</v>
      </c>
      <c r="R702" s="5">
        <v>0</v>
      </c>
      <c r="S702" s="5">
        <v>0</v>
      </c>
      <c r="T702" s="5">
        <v>0</v>
      </c>
      <c r="U702" s="5">
        <v>0</v>
      </c>
      <c r="V702" s="5">
        <v>0</v>
      </c>
      <c r="W702" s="5">
        <v>0</v>
      </c>
      <c r="X702" s="5">
        <v>0</v>
      </c>
      <c r="Y702" s="5">
        <v>0</v>
      </c>
      <c r="Z702" s="5">
        <v>0</v>
      </c>
      <c r="AA702" s="5">
        <v>0</v>
      </c>
      <c r="AB702" s="5">
        <v>0</v>
      </c>
      <c r="AC702" s="5">
        <v>0</v>
      </c>
      <c r="AD702" s="5"/>
      <c r="AE702" s="6">
        <v>36</v>
      </c>
      <c r="AF702" s="122" t="s">
        <v>68</v>
      </c>
      <c r="AH702" s="130" t="s">
        <v>68</v>
      </c>
      <c r="AI702" s="130" t="s">
        <v>756</v>
      </c>
      <c r="AJ702" s="130" t="str">
        <f>VLOOKUP(AI702,Codes!$B$2:$C$166,2)</f>
        <v>Masoor</v>
      </c>
    </row>
    <row r="703" spans="1:36" ht="20.100000000000001" customHeight="1" x14ac:dyDescent="0.25">
      <c r="A703" s="26"/>
      <c r="B703" s="128" t="s">
        <v>463</v>
      </c>
      <c r="C703" s="27">
        <v>358239.85910100001</v>
      </c>
      <c r="D703" s="27">
        <v>429018.94037339999</v>
      </c>
      <c r="E703" s="27">
        <v>425250.03425588005</v>
      </c>
      <c r="F703" s="27">
        <v>519571.53836821212</v>
      </c>
      <c r="G703" s="27">
        <v>613580.2396089884</v>
      </c>
      <c r="H703" s="27">
        <v>743447.03091530222</v>
      </c>
      <c r="I703" s="27">
        <v>846192.33522163215</v>
      </c>
      <c r="J703" s="27">
        <v>629062.02403266658</v>
      </c>
      <c r="K703" s="27">
        <v>600388.13140506984</v>
      </c>
      <c r="L703" s="27">
        <v>845986.54440631706</v>
      </c>
      <c r="M703" s="27">
        <v>834124.05075109249</v>
      </c>
      <c r="N703" s="27">
        <v>1020891.0311245166</v>
      </c>
      <c r="O703" s="27">
        <v>1138124.0432521815</v>
      </c>
      <c r="P703" s="16"/>
      <c r="Q703" s="27">
        <v>358239.85910100001</v>
      </c>
      <c r="R703" s="27">
        <v>375235.63273499993</v>
      </c>
      <c r="S703" s="27">
        <v>339248.06304500002</v>
      </c>
      <c r="T703" s="27">
        <v>343166.47243899998</v>
      </c>
      <c r="U703" s="27">
        <v>323994.25837900001</v>
      </c>
      <c r="V703" s="27">
        <v>402543.13208780007</v>
      </c>
      <c r="W703" s="27">
        <v>530187.26700553996</v>
      </c>
      <c r="X703" s="27">
        <v>405667.218090404</v>
      </c>
      <c r="Y703" s="27">
        <v>365733.69674231799</v>
      </c>
      <c r="Z703" s="27">
        <v>488409.76376373798</v>
      </c>
      <c r="AA703" s="27">
        <v>417165.36455766158</v>
      </c>
      <c r="AB703" s="27">
        <v>510521.36239599995</v>
      </c>
      <c r="AC703" s="27">
        <v>584841.48780699982</v>
      </c>
      <c r="AD703" s="27"/>
      <c r="AE703" s="27"/>
      <c r="AF703" s="129" t="s">
        <v>464</v>
      </c>
      <c r="AH703" s="130" t="s">
        <v>464</v>
      </c>
      <c r="AI703" s="130" t="s">
        <v>756</v>
      </c>
      <c r="AJ703" s="130" t="str">
        <f>VLOOKUP(AI703,Codes!$B$2:$C$166,2)</f>
        <v>Masoor</v>
      </c>
    </row>
    <row r="704" spans="1:36" ht="9.9499999999999993" customHeight="1" x14ac:dyDescent="0.25">
      <c r="B704" s="12"/>
      <c r="AF704" s="12"/>
      <c r="AH704" s="130" t="s">
        <v>494</v>
      </c>
      <c r="AI704" s="130" t="s">
        <v>756</v>
      </c>
      <c r="AJ704" s="130" t="str">
        <f>VLOOKUP(AI704,Codes!$B$2:$C$166,2)</f>
        <v>Masoor</v>
      </c>
    </row>
    <row r="705" spans="1:36" ht="9.9499999999999993" customHeight="1" x14ac:dyDescent="0.25">
      <c r="B705" s="12"/>
      <c r="AF705" s="12"/>
      <c r="AH705" s="130" t="s">
        <v>493</v>
      </c>
      <c r="AI705" s="130" t="s">
        <v>757</v>
      </c>
      <c r="AJ705" s="130" t="str">
        <f>VLOOKUP(AI705,Codes!$B$2:$C$166,2)</f>
        <v>Horse gram</v>
      </c>
    </row>
    <row r="706" spans="1:36" s="154" customFormat="1" ht="24" customHeight="1" x14ac:dyDescent="0.25">
      <c r="A706" s="161" t="s">
        <v>152</v>
      </c>
      <c r="B706" s="161"/>
      <c r="C706" s="161"/>
      <c r="D706" s="161"/>
      <c r="E706" s="161"/>
      <c r="F706" s="161"/>
      <c r="G706" s="161"/>
      <c r="H706" s="161"/>
      <c r="I706" s="161"/>
      <c r="J706" s="161"/>
      <c r="K706" s="161"/>
      <c r="L706" s="161"/>
      <c r="M706" s="161"/>
      <c r="N706" s="161"/>
      <c r="O706" s="161"/>
      <c r="P706" s="161"/>
      <c r="Q706" s="161" t="s">
        <v>591</v>
      </c>
      <c r="R706" s="161"/>
      <c r="S706" s="161"/>
      <c r="T706" s="161"/>
      <c r="U706" s="161"/>
      <c r="V706" s="161"/>
      <c r="W706" s="161"/>
      <c r="X706" s="161"/>
      <c r="Y706" s="161"/>
      <c r="Z706" s="161"/>
      <c r="AA706" s="161"/>
      <c r="AB706" s="161"/>
      <c r="AC706" s="161"/>
      <c r="AD706" s="161"/>
      <c r="AE706" s="161"/>
      <c r="AF706" s="161"/>
      <c r="AH706" s="154" t="s">
        <v>490</v>
      </c>
      <c r="AI706" s="130" t="s">
        <v>757</v>
      </c>
      <c r="AJ706" s="130" t="str">
        <f>VLOOKUP(AI706,Codes!$B$2:$C$166,2)</f>
        <v>Horse gram</v>
      </c>
    </row>
    <row r="707" spans="1:36" s="154" customFormat="1" ht="24" customHeight="1" x14ac:dyDescent="0.25">
      <c r="A707" s="161" t="s">
        <v>724</v>
      </c>
      <c r="B707" s="161"/>
      <c r="C707" s="161"/>
      <c r="D707" s="161"/>
      <c r="E707" s="161"/>
      <c r="F707" s="161"/>
      <c r="G707" s="161"/>
      <c r="H707" s="161"/>
      <c r="I707" s="161"/>
      <c r="J707" s="161"/>
      <c r="K707" s="161"/>
      <c r="L707" s="161"/>
      <c r="M707" s="161"/>
      <c r="N707" s="161"/>
      <c r="O707" s="161"/>
      <c r="P707" s="161"/>
      <c r="Q707" s="161" t="s">
        <v>723</v>
      </c>
      <c r="R707" s="161"/>
      <c r="S707" s="161"/>
      <c r="T707" s="161"/>
      <c r="U707" s="161"/>
      <c r="V707" s="161"/>
      <c r="W707" s="161"/>
      <c r="X707" s="161"/>
      <c r="Y707" s="161"/>
      <c r="Z707" s="161"/>
      <c r="AA707" s="161"/>
      <c r="AB707" s="161"/>
      <c r="AC707" s="161"/>
      <c r="AD707" s="161"/>
      <c r="AE707" s="161"/>
      <c r="AF707" s="161"/>
      <c r="AH707" s="154" t="s">
        <v>491</v>
      </c>
      <c r="AI707" s="130" t="s">
        <v>757</v>
      </c>
      <c r="AJ707" s="130" t="str">
        <f>VLOOKUP(AI707,Codes!$B$2:$C$166,2)</f>
        <v>Horse gram</v>
      </c>
    </row>
    <row r="708" spans="1:36" s="154" customFormat="1" ht="24" customHeight="1" x14ac:dyDescent="0.25">
      <c r="A708" s="161" t="s">
        <v>505</v>
      </c>
      <c r="B708" s="161"/>
      <c r="C708" s="161"/>
      <c r="D708" s="161"/>
      <c r="E708" s="161"/>
      <c r="F708" s="161"/>
      <c r="G708" s="161"/>
      <c r="H708" s="161"/>
      <c r="I708" s="161"/>
      <c r="J708" s="161"/>
      <c r="K708" s="161"/>
      <c r="L708" s="161"/>
      <c r="M708" s="161"/>
      <c r="N708" s="161"/>
      <c r="O708" s="161"/>
      <c r="P708" s="161"/>
      <c r="Q708" s="161" t="s">
        <v>496</v>
      </c>
      <c r="R708" s="161"/>
      <c r="S708" s="161"/>
      <c r="T708" s="161"/>
      <c r="U708" s="161"/>
      <c r="V708" s="161"/>
      <c r="W708" s="161"/>
      <c r="X708" s="161"/>
      <c r="Y708" s="161"/>
      <c r="Z708" s="161"/>
      <c r="AA708" s="161"/>
      <c r="AB708" s="161"/>
      <c r="AC708" s="161"/>
      <c r="AD708" s="161"/>
      <c r="AE708" s="161"/>
      <c r="AF708" s="161"/>
      <c r="AH708" s="154" t="s">
        <v>935</v>
      </c>
      <c r="AI708" s="130" t="s">
        <v>757</v>
      </c>
      <c r="AJ708" s="130" t="str">
        <f>VLOOKUP(AI708,Codes!$B$2:$C$166,2)</f>
        <v>Horse gram</v>
      </c>
    </row>
    <row r="709" spans="1:36" ht="20.100000000000001" customHeight="1" x14ac:dyDescent="0.25">
      <c r="A709" s="13"/>
      <c r="B709" s="14" t="s">
        <v>434</v>
      </c>
      <c r="C709" s="15"/>
      <c r="D709" s="15"/>
      <c r="E709" s="15"/>
      <c r="F709" s="15"/>
      <c r="G709" s="15"/>
      <c r="H709" s="15"/>
      <c r="I709" s="15"/>
      <c r="J709" s="15"/>
      <c r="K709" s="15"/>
      <c r="L709" s="15"/>
      <c r="M709" s="15"/>
      <c r="N709" s="15"/>
      <c r="O709" s="15"/>
      <c r="P709" s="16"/>
      <c r="Q709" s="16"/>
      <c r="R709" s="16"/>
      <c r="S709" s="16"/>
      <c r="T709" s="16"/>
      <c r="U709" s="16"/>
      <c r="V709" s="16"/>
      <c r="W709" s="16"/>
      <c r="X709" s="16"/>
      <c r="Y709" s="16"/>
      <c r="Z709" s="16"/>
      <c r="AA709" s="16"/>
      <c r="AB709" s="16"/>
      <c r="AC709" s="16"/>
      <c r="AD709" s="13"/>
      <c r="AF709" s="10" t="s">
        <v>435</v>
      </c>
      <c r="AH709" s="130" t="s">
        <v>435</v>
      </c>
      <c r="AI709" s="130" t="s">
        <v>757</v>
      </c>
      <c r="AJ709" s="130" t="str">
        <f>VLOOKUP(AI709,Codes!$B$2:$C$166,2)</f>
        <v>Horse gram</v>
      </c>
    </row>
    <row r="710" spans="1:36" ht="20.100000000000001" customHeight="1" x14ac:dyDescent="0.25">
      <c r="A710" s="17" t="s">
        <v>436</v>
      </c>
      <c r="B710" s="18" t="s">
        <v>103</v>
      </c>
      <c r="C710" s="19" t="s">
        <v>189</v>
      </c>
      <c r="D710" s="19" t="s">
        <v>190</v>
      </c>
      <c r="E710" s="19" t="s">
        <v>412</v>
      </c>
      <c r="F710" s="19" t="s">
        <v>431</v>
      </c>
      <c r="G710" s="19" t="s">
        <v>432</v>
      </c>
      <c r="H710" s="19" t="s">
        <v>433</v>
      </c>
      <c r="I710" s="19" t="s">
        <v>983</v>
      </c>
      <c r="J710" s="19" t="s">
        <v>985</v>
      </c>
      <c r="K710" s="19" t="s">
        <v>994</v>
      </c>
      <c r="L710" s="19" t="s">
        <v>995</v>
      </c>
      <c r="M710" s="19" t="s">
        <v>996</v>
      </c>
      <c r="N710" s="19" t="s">
        <v>997</v>
      </c>
      <c r="O710" s="19" t="s">
        <v>998</v>
      </c>
      <c r="P710" s="25"/>
      <c r="Q710" s="19" t="s">
        <v>189</v>
      </c>
      <c r="R710" s="19" t="s">
        <v>190</v>
      </c>
      <c r="S710" s="19" t="s">
        <v>412</v>
      </c>
      <c r="T710" s="19" t="s">
        <v>431</v>
      </c>
      <c r="U710" s="19" t="s">
        <v>432</v>
      </c>
      <c r="V710" s="19" t="s">
        <v>433</v>
      </c>
      <c r="W710" s="19" t="s">
        <v>983</v>
      </c>
      <c r="X710" s="19" t="s">
        <v>985</v>
      </c>
      <c r="Y710" s="19" t="s">
        <v>994</v>
      </c>
      <c r="Z710" s="19" t="s">
        <v>995</v>
      </c>
      <c r="AA710" s="19" t="s">
        <v>996</v>
      </c>
      <c r="AB710" s="19" t="s">
        <v>997</v>
      </c>
      <c r="AC710" s="19" t="s">
        <v>998</v>
      </c>
      <c r="AD710" s="21"/>
      <c r="AE710" s="19" t="s">
        <v>437</v>
      </c>
      <c r="AF710" s="20" t="s">
        <v>64</v>
      </c>
      <c r="AH710" s="130" t="s">
        <v>64</v>
      </c>
      <c r="AI710" s="130" t="s">
        <v>757</v>
      </c>
      <c r="AJ710" s="130" t="str">
        <f>VLOOKUP(AI710,Codes!$B$2:$C$166,2)</f>
        <v>Horse gram</v>
      </c>
    </row>
    <row r="711" spans="1:36" ht="20.100000000000001" customHeight="1" x14ac:dyDescent="0.25">
      <c r="A711" s="1">
        <v>1</v>
      </c>
      <c r="B711" s="89" t="s">
        <v>104</v>
      </c>
      <c r="C711" s="2">
        <v>1906.406379</v>
      </c>
      <c r="D711" s="2">
        <v>4464.4125132000008</v>
      </c>
      <c r="E711" s="2">
        <v>3823.95</v>
      </c>
      <c r="F711" s="2">
        <v>3861.4021600000001</v>
      </c>
      <c r="G711" s="2">
        <v>4646.2130515999997</v>
      </c>
      <c r="H711" s="2">
        <v>1618.7369263999999</v>
      </c>
      <c r="I711" s="2">
        <v>6409.6252454999994</v>
      </c>
      <c r="J711" s="2">
        <v>11752.747201</v>
      </c>
      <c r="K711" s="2">
        <v>14011.3179024</v>
      </c>
      <c r="L711" s="2">
        <v>4069.0987524000002</v>
      </c>
      <c r="M711" s="2">
        <v>2810.0269512</v>
      </c>
      <c r="N711" s="2">
        <v>3149.9196927667826</v>
      </c>
      <c r="O711" s="2">
        <v>5049.5303590571675</v>
      </c>
      <c r="Q711" s="2">
        <v>1906.406379</v>
      </c>
      <c r="R711" s="2">
        <v>2532.6374076000006</v>
      </c>
      <c r="S711" s="2">
        <v>2234.9430000000002</v>
      </c>
      <c r="T711" s="2">
        <v>2311.2290544000002</v>
      </c>
      <c r="U711" s="2">
        <v>3267.7846584000004</v>
      </c>
      <c r="V711" s="2">
        <v>871.32977760000006</v>
      </c>
      <c r="W711" s="2">
        <v>3306.9706590000005</v>
      </c>
      <c r="X711" s="2">
        <v>5698.5086652</v>
      </c>
      <c r="Y711" s="2">
        <v>8360.4747743999997</v>
      </c>
      <c r="Z711" s="2">
        <v>2153.5910748000006</v>
      </c>
      <c r="AA711" s="2">
        <v>1211.9350908000001</v>
      </c>
      <c r="AB711" s="2">
        <v>1101.9758952000002</v>
      </c>
      <c r="AC711" s="2">
        <v>1548.9644952000003</v>
      </c>
      <c r="AD711" s="2"/>
      <c r="AE711" s="3">
        <v>1</v>
      </c>
      <c r="AF711" s="125" t="s">
        <v>0</v>
      </c>
      <c r="AH711" s="130" t="s">
        <v>0</v>
      </c>
      <c r="AI711" s="130" t="s">
        <v>757</v>
      </c>
      <c r="AJ711" s="130" t="str">
        <f>VLOOKUP(AI711,Codes!$B$2:$C$166,2)</f>
        <v>Horse gram</v>
      </c>
    </row>
    <row r="712" spans="1:36" ht="20.100000000000001" customHeight="1" x14ac:dyDescent="0.25">
      <c r="A712" s="4">
        <v>2</v>
      </c>
      <c r="B712" s="90" t="s">
        <v>105</v>
      </c>
      <c r="C712" s="5">
        <v>0</v>
      </c>
      <c r="D712" s="5">
        <v>0</v>
      </c>
      <c r="E712" s="5">
        <v>0</v>
      </c>
      <c r="F712" s="5">
        <v>0</v>
      </c>
      <c r="G712" s="5">
        <v>0</v>
      </c>
      <c r="H712" s="5">
        <v>0</v>
      </c>
      <c r="I712" s="5">
        <v>0</v>
      </c>
      <c r="J712" s="5">
        <v>0</v>
      </c>
      <c r="K712" s="5">
        <v>0</v>
      </c>
      <c r="L712" s="5">
        <v>0</v>
      </c>
      <c r="M712" s="5">
        <v>0</v>
      </c>
      <c r="N712" s="5">
        <v>0</v>
      </c>
      <c r="O712" s="5">
        <v>0</v>
      </c>
      <c r="Q712" s="5">
        <v>0</v>
      </c>
      <c r="R712" s="5">
        <v>0</v>
      </c>
      <c r="S712" s="5">
        <v>0</v>
      </c>
      <c r="T712" s="5">
        <v>0</v>
      </c>
      <c r="U712" s="5">
        <v>0</v>
      </c>
      <c r="V712" s="5">
        <v>0</v>
      </c>
      <c r="W712" s="5">
        <v>0</v>
      </c>
      <c r="X712" s="5">
        <v>0</v>
      </c>
      <c r="Y712" s="5">
        <v>0</v>
      </c>
      <c r="Z712" s="5">
        <v>0</v>
      </c>
      <c r="AA712" s="5">
        <v>0</v>
      </c>
      <c r="AB712" s="5">
        <v>0</v>
      </c>
      <c r="AC712" s="5">
        <v>0</v>
      </c>
      <c r="AD712" s="5"/>
      <c r="AE712" s="6">
        <v>2</v>
      </c>
      <c r="AF712" s="122" t="s">
        <v>1</v>
      </c>
      <c r="AH712" s="130" t="s">
        <v>1</v>
      </c>
      <c r="AI712" s="130" t="s">
        <v>757</v>
      </c>
      <c r="AJ712" s="130" t="str">
        <f>VLOOKUP(AI712,Codes!$B$2:$C$166,2)</f>
        <v>Horse gram</v>
      </c>
    </row>
    <row r="713" spans="1:36" ht="20.100000000000001" customHeight="1" x14ac:dyDescent="0.25">
      <c r="A713" s="7">
        <v>3</v>
      </c>
      <c r="B713" s="91" t="s">
        <v>106</v>
      </c>
      <c r="C713" s="8">
        <v>0</v>
      </c>
      <c r="D713" s="8">
        <v>0</v>
      </c>
      <c r="E713" s="8">
        <v>0</v>
      </c>
      <c r="F713" s="8">
        <v>0</v>
      </c>
      <c r="G713" s="8">
        <v>0</v>
      </c>
      <c r="H713" s="8">
        <v>0</v>
      </c>
      <c r="I713" s="8">
        <v>0</v>
      </c>
      <c r="J713" s="8">
        <v>0</v>
      </c>
      <c r="K713" s="8">
        <v>0</v>
      </c>
      <c r="L713" s="8">
        <v>0</v>
      </c>
      <c r="M713" s="8">
        <v>0</v>
      </c>
      <c r="N713" s="8">
        <v>0</v>
      </c>
      <c r="O713" s="8">
        <v>0</v>
      </c>
      <c r="Q713" s="8">
        <v>0</v>
      </c>
      <c r="R713" s="8">
        <v>0</v>
      </c>
      <c r="S713" s="8">
        <v>0</v>
      </c>
      <c r="T713" s="8">
        <v>0</v>
      </c>
      <c r="U713" s="8">
        <v>0</v>
      </c>
      <c r="V713" s="8">
        <v>0</v>
      </c>
      <c r="W713" s="8">
        <v>0</v>
      </c>
      <c r="X713" s="8">
        <v>0</v>
      </c>
      <c r="Y713" s="8">
        <v>0</v>
      </c>
      <c r="Z713" s="8">
        <v>0</v>
      </c>
      <c r="AA713" s="8">
        <v>0</v>
      </c>
      <c r="AB713" s="8">
        <v>0</v>
      </c>
      <c r="AC713" s="8">
        <v>0</v>
      </c>
      <c r="AD713" s="8"/>
      <c r="AE713" s="9">
        <v>3</v>
      </c>
      <c r="AF713" s="126" t="s">
        <v>2</v>
      </c>
      <c r="AH713" s="130" t="s">
        <v>2</v>
      </c>
      <c r="AI713" s="130" t="s">
        <v>757</v>
      </c>
      <c r="AJ713" s="130" t="str">
        <f>VLOOKUP(AI713,Codes!$B$2:$C$166,2)</f>
        <v>Horse gram</v>
      </c>
    </row>
    <row r="714" spans="1:36" ht="20.100000000000001" customHeight="1" x14ac:dyDescent="0.25">
      <c r="A714" s="4">
        <v>4</v>
      </c>
      <c r="B714" s="90" t="s">
        <v>107</v>
      </c>
      <c r="C714" s="5">
        <v>1531.4319999999998</v>
      </c>
      <c r="D714" s="5">
        <v>1607.8139999999999</v>
      </c>
      <c r="E714" s="5">
        <v>1774.5</v>
      </c>
      <c r="F714" s="5">
        <v>2008.72</v>
      </c>
      <c r="G714" s="5">
        <v>2524.9030659999999</v>
      </c>
      <c r="H714" s="5">
        <v>3139.5647172000004</v>
      </c>
      <c r="I714" s="5">
        <v>2394.1139923132782</v>
      </c>
      <c r="J714" s="5">
        <v>2436.937027712137</v>
      </c>
      <c r="K714" s="5">
        <v>2351.2066112614102</v>
      </c>
      <c r="L714" s="5">
        <v>2233.2270549999998</v>
      </c>
      <c r="M714" s="5">
        <v>2205.4282659999999</v>
      </c>
      <c r="N714" s="5">
        <v>1992.9425779429457</v>
      </c>
      <c r="O714" s="5">
        <v>2409.1893150000001</v>
      </c>
      <c r="Q714" s="5">
        <v>1531.4319999999998</v>
      </c>
      <c r="R714" s="5">
        <v>1456.7279999999998</v>
      </c>
      <c r="S714" s="5">
        <v>1456.7279999999998</v>
      </c>
      <c r="T714" s="5">
        <v>1494.08</v>
      </c>
      <c r="U714" s="5">
        <v>1346.5395999999998</v>
      </c>
      <c r="V714" s="5">
        <v>1424.2317600000001</v>
      </c>
      <c r="W714" s="5">
        <v>1490.3448000000001</v>
      </c>
      <c r="X714" s="5">
        <v>1674.3034</v>
      </c>
      <c r="Y714" s="5">
        <v>1393.2295999999999</v>
      </c>
      <c r="Z714" s="5">
        <v>1185.9259999999999</v>
      </c>
      <c r="AA714" s="5">
        <v>1096.2811999999999</v>
      </c>
      <c r="AB714" s="5">
        <v>984.22519999999986</v>
      </c>
      <c r="AC714" s="5">
        <v>1040.2532000000001</v>
      </c>
      <c r="AD714" s="5"/>
      <c r="AE714" s="6">
        <v>4</v>
      </c>
      <c r="AF714" s="122" t="s">
        <v>3</v>
      </c>
      <c r="AH714" s="130" t="s">
        <v>3</v>
      </c>
      <c r="AI714" s="130" t="s">
        <v>757</v>
      </c>
      <c r="AJ714" s="130" t="str">
        <f>VLOOKUP(AI714,Codes!$B$2:$C$166,2)</f>
        <v>Horse gram</v>
      </c>
    </row>
    <row r="715" spans="1:36" ht="20.100000000000001" customHeight="1" x14ac:dyDescent="0.25">
      <c r="A715" s="7">
        <v>5</v>
      </c>
      <c r="B715" s="91" t="s">
        <v>124</v>
      </c>
      <c r="C715" s="8">
        <v>4442.3999999999996</v>
      </c>
      <c r="D715" s="8">
        <v>5182.8</v>
      </c>
      <c r="E715" s="8">
        <v>5494.2307500000006</v>
      </c>
      <c r="F715" s="8">
        <v>6424</v>
      </c>
      <c r="G715" s="8">
        <v>7713.3059999999996</v>
      </c>
      <c r="H715" s="8">
        <v>6468</v>
      </c>
      <c r="I715" s="8">
        <v>4180.3679999999995</v>
      </c>
      <c r="J715" s="8">
        <v>3787.6216825622773</v>
      </c>
      <c r="K715" s="8">
        <v>2667.3101999999994</v>
      </c>
      <c r="L715" s="8">
        <v>2728.1256400000002</v>
      </c>
      <c r="M715" s="8">
        <v>2902.1911300000002</v>
      </c>
      <c r="N715" s="8">
        <v>3848.4849400000003</v>
      </c>
      <c r="O715" s="8">
        <v>3848.4849400000003</v>
      </c>
      <c r="Q715" s="8">
        <v>4442.3999999999996</v>
      </c>
      <c r="R715" s="8">
        <v>4319</v>
      </c>
      <c r="S715" s="8">
        <v>4781.75</v>
      </c>
      <c r="T715" s="8">
        <v>5429.6</v>
      </c>
      <c r="U715" s="8">
        <v>4997.7</v>
      </c>
      <c r="V715" s="8">
        <v>5182.8</v>
      </c>
      <c r="W715" s="8">
        <v>5034.72</v>
      </c>
      <c r="X715" s="8">
        <v>5034.72</v>
      </c>
      <c r="Y715" s="8">
        <v>3162.4334999999996</v>
      </c>
      <c r="Z715" s="8">
        <v>2713.8744999999999</v>
      </c>
      <c r="AA715" s="8">
        <v>2404.1405</v>
      </c>
      <c r="AB715" s="8">
        <v>3188.0389999999998</v>
      </c>
      <c r="AC715" s="8">
        <v>3188.0389999999998</v>
      </c>
      <c r="AD715" s="8"/>
      <c r="AE715" s="9">
        <v>5</v>
      </c>
      <c r="AF715" s="126" t="s">
        <v>185</v>
      </c>
      <c r="AH715" s="130" t="s">
        <v>185</v>
      </c>
      <c r="AI715" s="130" t="s">
        <v>757</v>
      </c>
      <c r="AJ715" s="130" t="str">
        <f>VLOOKUP(AI715,Codes!$B$2:$C$166,2)</f>
        <v>Horse gram</v>
      </c>
    </row>
    <row r="716" spans="1:36" ht="20.100000000000001" customHeight="1" x14ac:dyDescent="0.25">
      <c r="A716" s="4">
        <v>6</v>
      </c>
      <c r="B716" s="90" t="s">
        <v>108</v>
      </c>
      <c r="C716" s="5">
        <v>0</v>
      </c>
      <c r="D716" s="5">
        <v>0</v>
      </c>
      <c r="E716" s="5">
        <v>0</v>
      </c>
      <c r="F716" s="5">
        <v>0</v>
      </c>
      <c r="G716" s="5">
        <v>0</v>
      </c>
      <c r="H716" s="5">
        <v>0</v>
      </c>
      <c r="I716" s="5">
        <v>0</v>
      </c>
      <c r="J716" s="5">
        <v>0</v>
      </c>
      <c r="K716" s="5">
        <v>0</v>
      </c>
      <c r="L716" s="5">
        <v>0</v>
      </c>
      <c r="M716" s="5">
        <v>0</v>
      </c>
      <c r="N716" s="5">
        <v>0</v>
      </c>
      <c r="O716" s="5">
        <v>0</v>
      </c>
      <c r="Q716" s="5">
        <v>0</v>
      </c>
      <c r="R716" s="5">
        <v>0</v>
      </c>
      <c r="S716" s="5">
        <v>0</v>
      </c>
      <c r="T716" s="5">
        <v>0</v>
      </c>
      <c r="U716" s="5">
        <v>0</v>
      </c>
      <c r="V716" s="5">
        <v>0</v>
      </c>
      <c r="W716" s="5">
        <v>0</v>
      </c>
      <c r="X716" s="5">
        <v>0</v>
      </c>
      <c r="Y716" s="5">
        <v>0</v>
      </c>
      <c r="Z716" s="5">
        <v>0</v>
      </c>
      <c r="AA716" s="5">
        <v>0</v>
      </c>
      <c r="AB716" s="5">
        <v>0</v>
      </c>
      <c r="AC716" s="5">
        <v>0</v>
      </c>
      <c r="AD716" s="5"/>
      <c r="AE716" s="6">
        <v>6</v>
      </c>
      <c r="AF716" s="122" t="s">
        <v>4</v>
      </c>
      <c r="AH716" s="130" t="s">
        <v>4</v>
      </c>
      <c r="AI716" s="130" t="s">
        <v>757</v>
      </c>
      <c r="AJ716" s="130" t="str">
        <f>VLOOKUP(AI716,Codes!$B$2:$C$166,2)</f>
        <v>Horse gram</v>
      </c>
    </row>
    <row r="717" spans="1:36" ht="20.100000000000001" customHeight="1" x14ac:dyDescent="0.25">
      <c r="A717" s="7">
        <v>7</v>
      </c>
      <c r="B717" s="91" t="s">
        <v>109</v>
      </c>
      <c r="C717" s="8">
        <v>0</v>
      </c>
      <c r="D717" s="8">
        <v>0</v>
      </c>
      <c r="E717" s="8">
        <v>0</v>
      </c>
      <c r="F717" s="8">
        <v>0</v>
      </c>
      <c r="G717" s="8">
        <v>0</v>
      </c>
      <c r="H717" s="8">
        <v>0</v>
      </c>
      <c r="I717" s="8">
        <v>0</v>
      </c>
      <c r="J717" s="8">
        <v>0</v>
      </c>
      <c r="K717" s="8">
        <v>0</v>
      </c>
      <c r="L717" s="8">
        <v>0</v>
      </c>
      <c r="M717" s="8">
        <v>0</v>
      </c>
      <c r="N717" s="8">
        <v>0</v>
      </c>
      <c r="O717" s="8">
        <v>0</v>
      </c>
      <c r="Q717" s="8">
        <v>0</v>
      </c>
      <c r="R717" s="8">
        <v>0</v>
      </c>
      <c r="S717" s="8">
        <v>0</v>
      </c>
      <c r="T717" s="8">
        <v>0</v>
      </c>
      <c r="U717" s="8">
        <v>0</v>
      </c>
      <c r="V717" s="8">
        <v>0</v>
      </c>
      <c r="W717" s="8">
        <v>0</v>
      </c>
      <c r="X717" s="8">
        <v>0</v>
      </c>
      <c r="Y717" s="8">
        <v>0</v>
      </c>
      <c r="Z717" s="8">
        <v>0</v>
      </c>
      <c r="AA717" s="8">
        <v>0</v>
      </c>
      <c r="AB717" s="8">
        <v>0</v>
      </c>
      <c r="AC717" s="8">
        <v>0</v>
      </c>
      <c r="AD717" s="8"/>
      <c r="AE717" s="9">
        <v>7</v>
      </c>
      <c r="AF717" s="126" t="s">
        <v>5</v>
      </c>
      <c r="AH717" s="130" t="s">
        <v>5</v>
      </c>
      <c r="AI717" s="130" t="s">
        <v>757</v>
      </c>
      <c r="AJ717" s="130" t="str">
        <f>VLOOKUP(AI717,Codes!$B$2:$C$166,2)</f>
        <v>Horse gram</v>
      </c>
    </row>
    <row r="718" spans="1:36" ht="20.100000000000001" customHeight="1" x14ac:dyDescent="0.25">
      <c r="A718" s="4">
        <v>8</v>
      </c>
      <c r="B718" s="90" t="s">
        <v>129</v>
      </c>
      <c r="C718" s="5">
        <v>31.723360000000003</v>
      </c>
      <c r="D718" s="5">
        <v>69.910339999999991</v>
      </c>
      <c r="E718" s="5">
        <v>37.199190000000002</v>
      </c>
      <c r="F718" s="5">
        <v>86.627679999999998</v>
      </c>
      <c r="G718" s="5">
        <v>102.04160000000002</v>
      </c>
      <c r="H718" s="5">
        <v>47.090510000000002</v>
      </c>
      <c r="I718" s="5">
        <v>84.174140000000008</v>
      </c>
      <c r="J718" s="5">
        <v>69.914662175332424</v>
      </c>
      <c r="K718" s="5">
        <v>111.333558</v>
      </c>
      <c r="L718" s="5">
        <v>157.30354298966847</v>
      </c>
      <c r="M718" s="5">
        <v>212.40421999999998</v>
      </c>
      <c r="N718" s="5">
        <v>150.547968</v>
      </c>
      <c r="O718" s="5">
        <v>151.11638400000001</v>
      </c>
      <c r="Q718" s="5">
        <v>31.723360000000003</v>
      </c>
      <c r="R718" s="5">
        <v>63.446720000000006</v>
      </c>
      <c r="S718" s="5">
        <v>31.723360000000003</v>
      </c>
      <c r="T718" s="5">
        <v>63.446720000000006</v>
      </c>
      <c r="U718" s="5">
        <v>63.446720000000006</v>
      </c>
      <c r="V718" s="5">
        <v>31.723360000000003</v>
      </c>
      <c r="W718" s="5">
        <v>63.446720000000006</v>
      </c>
      <c r="X718" s="5">
        <v>44.888554399999997</v>
      </c>
      <c r="Y718" s="5">
        <v>66.619056</v>
      </c>
      <c r="Z718" s="5">
        <v>78.198082400000004</v>
      </c>
      <c r="AA718" s="5">
        <v>111.03175999999999</v>
      </c>
      <c r="AB718" s="5">
        <v>76.13606399999999</v>
      </c>
      <c r="AC718" s="5">
        <v>76.13606399999999</v>
      </c>
      <c r="AD718" s="5"/>
      <c r="AE718" s="6">
        <v>8</v>
      </c>
      <c r="AF718" s="122" t="s">
        <v>6</v>
      </c>
      <c r="AH718" s="130" t="s">
        <v>6</v>
      </c>
      <c r="AI718" s="130" t="s">
        <v>757</v>
      </c>
      <c r="AJ718" s="130" t="str">
        <f>VLOOKUP(AI718,Codes!$B$2:$C$166,2)</f>
        <v>Horse gram</v>
      </c>
    </row>
    <row r="719" spans="1:36" ht="20.100000000000001" customHeight="1" x14ac:dyDescent="0.25">
      <c r="A719" s="7">
        <v>9</v>
      </c>
      <c r="B719" s="91" t="s">
        <v>110</v>
      </c>
      <c r="C719" s="8">
        <v>727.77599999999995</v>
      </c>
      <c r="D719" s="8">
        <v>640.79999999999995</v>
      </c>
      <c r="E719" s="8">
        <v>554.66579999999999</v>
      </c>
      <c r="F719" s="8">
        <v>492.31</v>
      </c>
      <c r="G719" s="8">
        <v>592.26800000000003</v>
      </c>
      <c r="H719" s="8">
        <v>616.06999999999994</v>
      </c>
      <c r="I719" s="8">
        <v>766.053</v>
      </c>
      <c r="J719" s="8">
        <v>758.70129999999995</v>
      </c>
      <c r="K719" s="8">
        <v>879.12440000000004</v>
      </c>
      <c r="L719" s="8">
        <v>980.97417804878035</v>
      </c>
      <c r="M719" s="8">
        <v>567.00797999999998</v>
      </c>
      <c r="N719" s="8">
        <v>591.82272999999998</v>
      </c>
      <c r="O719" s="8">
        <v>610.71502800000007</v>
      </c>
      <c r="Q719" s="8">
        <v>727.77599999999995</v>
      </c>
      <c r="R719" s="8">
        <v>545.83199999999999</v>
      </c>
      <c r="S719" s="8">
        <v>473.05440000000004</v>
      </c>
      <c r="T719" s="8">
        <v>424.536</v>
      </c>
      <c r="U719" s="8">
        <v>460.9248</v>
      </c>
      <c r="V719" s="8">
        <v>424.536</v>
      </c>
      <c r="W719" s="8">
        <v>570.09119999999996</v>
      </c>
      <c r="X719" s="8">
        <v>568.87823999999989</v>
      </c>
      <c r="Y719" s="8">
        <v>619.82256000000007</v>
      </c>
      <c r="Z719" s="8">
        <v>619.82256000000007</v>
      </c>
      <c r="AA719" s="8">
        <v>413.61936000000003</v>
      </c>
      <c r="AB719" s="8">
        <v>364.49447999999995</v>
      </c>
      <c r="AC719" s="8">
        <v>400.27679999999998</v>
      </c>
      <c r="AD719" s="8"/>
      <c r="AE719" s="9">
        <v>9</v>
      </c>
      <c r="AF719" s="126" t="s">
        <v>7</v>
      </c>
      <c r="AH719" s="130" t="s">
        <v>7</v>
      </c>
      <c r="AI719" s="130" t="s">
        <v>757</v>
      </c>
      <c r="AJ719" s="130" t="str">
        <f>VLOOKUP(AI719,Codes!$B$2:$C$166,2)</f>
        <v>Horse gram</v>
      </c>
    </row>
    <row r="720" spans="1:36" ht="20.100000000000001" customHeight="1" x14ac:dyDescent="0.25">
      <c r="A720" s="4">
        <v>10</v>
      </c>
      <c r="B720" s="90" t="s">
        <v>445</v>
      </c>
      <c r="C720" s="5">
        <v>117.04000000000002</v>
      </c>
      <c r="D720" s="5">
        <v>172.72</v>
      </c>
      <c r="E720" s="5">
        <v>92.441999999999993</v>
      </c>
      <c r="F720" s="5">
        <v>62.384000000000007</v>
      </c>
      <c r="G720" s="5">
        <v>41.192918981101066</v>
      </c>
      <c r="H720" s="5">
        <v>197.6603976992605</v>
      </c>
      <c r="I720" s="5">
        <v>346.89400200000006</v>
      </c>
      <c r="J720" s="5">
        <v>148.30699999999999</v>
      </c>
      <c r="K720" s="5">
        <v>114.67117046347212</v>
      </c>
      <c r="L720" s="5">
        <v>260.7</v>
      </c>
      <c r="M720" s="5">
        <v>185.49</v>
      </c>
      <c r="N720" s="5">
        <v>280.49299999999999</v>
      </c>
      <c r="O720" s="5">
        <v>382.21452600000003</v>
      </c>
      <c r="Q720" s="5">
        <v>117.04000000000002</v>
      </c>
      <c r="R720" s="5">
        <v>167.2</v>
      </c>
      <c r="S720" s="5">
        <v>87.78</v>
      </c>
      <c r="T720" s="5">
        <v>58.52000000000001</v>
      </c>
      <c r="U720" s="5">
        <v>28.674799999999994</v>
      </c>
      <c r="V720" s="5">
        <v>117.04000000000002</v>
      </c>
      <c r="W720" s="5">
        <v>205.40520000000001</v>
      </c>
      <c r="X720" s="5">
        <v>144.16819999999998</v>
      </c>
      <c r="Y720" s="5">
        <v>96.14</v>
      </c>
      <c r="Z720" s="5">
        <v>99.066000000000003</v>
      </c>
      <c r="AA720" s="5">
        <v>95.722000000000008</v>
      </c>
      <c r="AB720" s="5">
        <v>101.1978</v>
      </c>
      <c r="AC720" s="5">
        <v>158.84</v>
      </c>
      <c r="AD720" s="5"/>
      <c r="AE720" s="6">
        <v>10</v>
      </c>
      <c r="AF720" s="122" t="s">
        <v>8</v>
      </c>
      <c r="AH720" s="130" t="s">
        <v>8</v>
      </c>
      <c r="AI720" s="130" t="s">
        <v>757</v>
      </c>
      <c r="AJ720" s="130" t="str">
        <f>VLOOKUP(AI720,Codes!$B$2:$C$166,2)</f>
        <v>Horse gram</v>
      </c>
    </row>
    <row r="721" spans="1:36" ht="20.100000000000001" customHeight="1" x14ac:dyDescent="0.25">
      <c r="A721" s="7">
        <v>11</v>
      </c>
      <c r="B721" s="91" t="s">
        <v>123</v>
      </c>
      <c r="C721" s="8">
        <v>2619.5400000000004</v>
      </c>
      <c r="D721" s="8">
        <v>1826.64</v>
      </c>
      <c r="E721" s="8">
        <v>3805.5</v>
      </c>
      <c r="F721" s="8">
        <v>5992.3321758050479</v>
      </c>
      <c r="G721" s="8">
        <v>6800.4848041775449</v>
      </c>
      <c r="H721" s="8">
        <v>8301.2229765013053</v>
      </c>
      <c r="I721" s="8">
        <v>3796.9</v>
      </c>
      <c r="J721" s="8">
        <v>5179.6404000000002</v>
      </c>
      <c r="K721" s="8">
        <v>6297.8625000000002</v>
      </c>
      <c r="L721" s="8">
        <v>6960.3209499999994</v>
      </c>
      <c r="M721" s="8">
        <v>6062.5581499999998</v>
      </c>
      <c r="N721" s="8">
        <v>4604.744999999999</v>
      </c>
      <c r="O721" s="8">
        <v>2141.64</v>
      </c>
      <c r="Q721" s="8">
        <v>2619.5400000000004</v>
      </c>
      <c r="R721" s="8">
        <v>1924.56</v>
      </c>
      <c r="S721" s="8">
        <v>4009.5</v>
      </c>
      <c r="T721" s="8">
        <v>5960.79</v>
      </c>
      <c r="U721" s="8">
        <v>5019.8940000000002</v>
      </c>
      <c r="V721" s="8">
        <v>5212.3500000000004</v>
      </c>
      <c r="W721" s="8">
        <v>2360.259</v>
      </c>
      <c r="X721" s="8">
        <v>3018.3516</v>
      </c>
      <c r="Y721" s="8">
        <v>3639.8241000000003</v>
      </c>
      <c r="Z721" s="8">
        <v>3498.1550999999999</v>
      </c>
      <c r="AA721" s="8">
        <v>3046.9526999999998</v>
      </c>
      <c r="AB721" s="8">
        <v>2300.6511</v>
      </c>
      <c r="AC721" s="8">
        <v>1060.1118000000001</v>
      </c>
      <c r="AD721" s="8"/>
      <c r="AE721" s="9">
        <v>11</v>
      </c>
      <c r="AF721" s="126" t="s">
        <v>65</v>
      </c>
      <c r="AH721" s="130" t="s">
        <v>65</v>
      </c>
      <c r="AI721" s="130" t="s">
        <v>757</v>
      </c>
      <c r="AJ721" s="130" t="str">
        <f>VLOOKUP(AI721,Codes!$B$2:$C$166,2)</f>
        <v>Horse gram</v>
      </c>
    </row>
    <row r="722" spans="1:36" ht="20.100000000000001" customHeight="1" x14ac:dyDescent="0.25">
      <c r="A722" s="4">
        <v>12</v>
      </c>
      <c r="B722" s="90" t="s">
        <v>128</v>
      </c>
      <c r="C722" s="5">
        <v>12536.84</v>
      </c>
      <c r="D722" s="5">
        <v>21040</v>
      </c>
      <c r="E722" s="5">
        <v>22831.41</v>
      </c>
      <c r="F722" s="5">
        <v>20930.957600000002</v>
      </c>
      <c r="G722" s="5">
        <v>17546.120730000002</v>
      </c>
      <c r="H722" s="5">
        <v>6005.9202000000005</v>
      </c>
      <c r="I722" s="5">
        <v>40962.788399999998</v>
      </c>
      <c r="J722" s="5">
        <v>30727.799459999998</v>
      </c>
      <c r="K722" s="5">
        <v>33142.666859999998</v>
      </c>
      <c r="L722" s="5">
        <v>26727.84</v>
      </c>
      <c r="M722" s="5">
        <v>29779.275459999997</v>
      </c>
      <c r="N722" s="5">
        <v>37892.150399999999</v>
      </c>
      <c r="O722" s="5">
        <v>46813.466629999995</v>
      </c>
      <c r="Q722" s="5">
        <v>12536.84</v>
      </c>
      <c r="R722" s="5">
        <v>10901.6</v>
      </c>
      <c r="S722" s="5">
        <v>11855.49</v>
      </c>
      <c r="T722" s="5">
        <v>11879.47352</v>
      </c>
      <c r="U722" s="5">
        <v>10803.894410000001</v>
      </c>
      <c r="V722" s="5">
        <v>2236.8720499999999</v>
      </c>
      <c r="W722" s="5">
        <v>15263.875239999999</v>
      </c>
      <c r="X722" s="5">
        <v>12232.412820000001</v>
      </c>
      <c r="Y722" s="5">
        <v>16605.453389999999</v>
      </c>
      <c r="Z722" s="5">
        <v>13196.3868</v>
      </c>
      <c r="AA722" s="5">
        <v>11463.986289999999</v>
      </c>
      <c r="AB722" s="5">
        <v>8994.5013499999986</v>
      </c>
      <c r="AC722" s="5">
        <v>11104.233489999999</v>
      </c>
      <c r="AD722" s="5"/>
      <c r="AE722" s="6">
        <v>12</v>
      </c>
      <c r="AF722" s="122" t="s">
        <v>9</v>
      </c>
      <c r="AH722" s="130" t="s">
        <v>9</v>
      </c>
      <c r="AI722" s="130" t="s">
        <v>757</v>
      </c>
      <c r="AJ722" s="130" t="str">
        <f>VLOOKUP(AI722,Codes!$B$2:$C$166,2)</f>
        <v>Horse gram</v>
      </c>
    </row>
    <row r="723" spans="1:36" ht="20.100000000000001" customHeight="1" x14ac:dyDescent="0.25">
      <c r="A723" s="7">
        <v>13</v>
      </c>
      <c r="B723" s="91" t="s">
        <v>459</v>
      </c>
      <c r="C723" s="8">
        <v>392.41564</v>
      </c>
      <c r="D723" s="8">
        <v>367.83963999999997</v>
      </c>
      <c r="E723" s="8">
        <v>53.149867499999999</v>
      </c>
      <c r="F723" s="8">
        <v>48.3</v>
      </c>
      <c r="G723" s="8">
        <v>68.916960000000003</v>
      </c>
      <c r="H723" s="8">
        <v>0</v>
      </c>
      <c r="I723" s="8">
        <v>0</v>
      </c>
      <c r="J723" s="8">
        <v>275.54811541463414</v>
      </c>
      <c r="K723" s="8">
        <v>0</v>
      </c>
      <c r="L723" s="8">
        <v>0</v>
      </c>
      <c r="M723" s="8">
        <v>0</v>
      </c>
      <c r="N723" s="8">
        <v>0</v>
      </c>
      <c r="O723" s="8">
        <v>0</v>
      </c>
      <c r="Q723" s="8">
        <v>392.41564</v>
      </c>
      <c r="R723" s="8">
        <v>315.45583999999997</v>
      </c>
      <c r="S723" s="8">
        <v>47.603999999999999</v>
      </c>
      <c r="T723" s="8">
        <v>16.6614</v>
      </c>
      <c r="U723" s="8">
        <v>16.820080000000001</v>
      </c>
      <c r="V723" s="8">
        <v>0</v>
      </c>
      <c r="W723" s="8">
        <v>0</v>
      </c>
      <c r="X723" s="8">
        <v>86.639279999999999</v>
      </c>
      <c r="Y723" s="8">
        <v>0</v>
      </c>
      <c r="Z723" s="8">
        <v>0</v>
      </c>
      <c r="AA723" s="8">
        <v>0</v>
      </c>
      <c r="AB723" s="8">
        <v>0</v>
      </c>
      <c r="AC723" s="8">
        <v>0</v>
      </c>
      <c r="AD723" s="8"/>
      <c r="AE723" s="9">
        <v>13</v>
      </c>
      <c r="AF723" s="126" t="s">
        <v>10</v>
      </c>
      <c r="AH723" s="130" t="s">
        <v>10</v>
      </c>
      <c r="AI723" s="130" t="s">
        <v>757</v>
      </c>
      <c r="AJ723" s="130" t="str">
        <f>VLOOKUP(AI723,Codes!$B$2:$C$166,2)</f>
        <v>Horse gram</v>
      </c>
    </row>
    <row r="724" spans="1:36" ht="20.100000000000001" customHeight="1" x14ac:dyDescent="0.25">
      <c r="A724" s="4">
        <v>14</v>
      </c>
      <c r="B724" s="90" t="s">
        <v>111</v>
      </c>
      <c r="C724" s="5">
        <v>433.33</v>
      </c>
      <c r="D724" s="5">
        <v>439.07429999999999</v>
      </c>
      <c r="E724" s="5">
        <v>533.6</v>
      </c>
      <c r="F724" s="5">
        <v>489.69449999999995</v>
      </c>
      <c r="G724" s="5">
        <v>510.1</v>
      </c>
      <c r="H724" s="5">
        <v>958.98800000000006</v>
      </c>
      <c r="I724" s="5">
        <v>671.28</v>
      </c>
      <c r="J724" s="5">
        <v>116.96</v>
      </c>
      <c r="K724" s="5">
        <v>0</v>
      </c>
      <c r="L724" s="5">
        <v>0</v>
      </c>
      <c r="M724" s="5">
        <v>0</v>
      </c>
      <c r="N724" s="5">
        <v>8.4253</v>
      </c>
      <c r="O724" s="5">
        <v>0</v>
      </c>
      <c r="Q724" s="5">
        <v>433.33</v>
      </c>
      <c r="R724" s="5">
        <v>424.66339999999997</v>
      </c>
      <c r="S724" s="5">
        <v>502.6628</v>
      </c>
      <c r="T724" s="5">
        <v>433.33</v>
      </c>
      <c r="U724" s="5">
        <v>433.33</v>
      </c>
      <c r="V724" s="5">
        <v>814.6604000000001</v>
      </c>
      <c r="W724" s="5">
        <v>519.99600000000009</v>
      </c>
      <c r="X724" s="5">
        <v>86.665999999999997</v>
      </c>
      <c r="Y724" s="5">
        <v>0</v>
      </c>
      <c r="Z724" s="5">
        <v>0</v>
      </c>
      <c r="AA724" s="5">
        <v>0</v>
      </c>
      <c r="AB724" s="5">
        <v>0.8666600000000001</v>
      </c>
      <c r="AC724" s="5">
        <v>0</v>
      </c>
      <c r="AD724" s="5"/>
      <c r="AE724" s="6">
        <v>14</v>
      </c>
      <c r="AF724" s="122" t="s">
        <v>11</v>
      </c>
      <c r="AH724" s="130" t="s">
        <v>11</v>
      </c>
      <c r="AI724" s="130" t="s">
        <v>757</v>
      </c>
      <c r="AJ724" s="130" t="str">
        <f>VLOOKUP(AI724,Codes!$B$2:$C$166,2)</f>
        <v>Horse gram</v>
      </c>
    </row>
    <row r="725" spans="1:36" ht="20.100000000000001" customHeight="1" x14ac:dyDescent="0.25">
      <c r="A725" s="7">
        <v>15</v>
      </c>
      <c r="B725" s="91" t="s">
        <v>458</v>
      </c>
      <c r="C725" s="8">
        <v>1070.9160000000002</v>
      </c>
      <c r="D725" s="8">
        <v>1193.25</v>
      </c>
      <c r="E725" s="8">
        <v>0</v>
      </c>
      <c r="F725" s="8">
        <v>851.0686199999999</v>
      </c>
      <c r="G725" s="8">
        <v>857.50923999999998</v>
      </c>
      <c r="H725" s="8">
        <v>1020.2250799999998</v>
      </c>
      <c r="I725" s="8">
        <v>935.82892000000004</v>
      </c>
      <c r="J725" s="8">
        <v>0</v>
      </c>
      <c r="K725" s="8">
        <v>0</v>
      </c>
      <c r="L725" s="8">
        <v>1270.8645799999999</v>
      </c>
      <c r="M725" s="8">
        <v>0</v>
      </c>
      <c r="N725" s="8">
        <v>0</v>
      </c>
      <c r="O725" s="8">
        <v>0</v>
      </c>
      <c r="Q725" s="8">
        <v>1070.9160000000002</v>
      </c>
      <c r="R725" s="8">
        <v>1096.414</v>
      </c>
      <c r="S725" s="8">
        <v>0</v>
      </c>
      <c r="T725" s="8">
        <v>866.93200000000002</v>
      </c>
      <c r="U725" s="8">
        <v>866.93200000000002</v>
      </c>
      <c r="V725" s="8">
        <v>866.93200000000002</v>
      </c>
      <c r="W725" s="8">
        <v>866.93200000000002</v>
      </c>
      <c r="X725" s="8">
        <v>0</v>
      </c>
      <c r="Y725" s="8">
        <v>0</v>
      </c>
      <c r="Z725" s="8">
        <v>866.93200000000002</v>
      </c>
      <c r="AA725" s="8">
        <v>0</v>
      </c>
      <c r="AB725" s="8">
        <v>0</v>
      </c>
      <c r="AC725" s="8">
        <v>0</v>
      </c>
      <c r="AD725" s="8"/>
      <c r="AE725" s="9">
        <v>15</v>
      </c>
      <c r="AF725" s="126" t="s">
        <v>12</v>
      </c>
      <c r="AH725" s="130" t="s">
        <v>12</v>
      </c>
      <c r="AI725" s="130" t="s">
        <v>757</v>
      </c>
      <c r="AJ725" s="130" t="str">
        <f>VLOOKUP(AI725,Codes!$B$2:$C$166,2)</f>
        <v>Horse gram</v>
      </c>
    </row>
    <row r="726" spans="1:36" ht="20.100000000000001" customHeight="1" x14ac:dyDescent="0.25">
      <c r="A726" s="4">
        <v>16</v>
      </c>
      <c r="B726" s="90" t="s">
        <v>112</v>
      </c>
      <c r="C726" s="5">
        <v>0</v>
      </c>
      <c r="D726" s="5">
        <v>0</v>
      </c>
      <c r="E726" s="5">
        <v>0</v>
      </c>
      <c r="F726" s="5">
        <v>0</v>
      </c>
      <c r="G726" s="5">
        <v>0</v>
      </c>
      <c r="H726" s="5">
        <v>0</v>
      </c>
      <c r="I726" s="5">
        <v>0</v>
      </c>
      <c r="J726" s="5">
        <v>0</v>
      </c>
      <c r="K726" s="5">
        <v>0</v>
      </c>
      <c r="L726" s="5">
        <v>0</v>
      </c>
      <c r="M726" s="5">
        <v>0</v>
      </c>
      <c r="N726" s="5">
        <v>0</v>
      </c>
      <c r="O726" s="5">
        <v>0</v>
      </c>
      <c r="Q726" s="5">
        <v>0</v>
      </c>
      <c r="R726" s="5">
        <v>0</v>
      </c>
      <c r="S726" s="5">
        <v>0</v>
      </c>
      <c r="T726" s="5">
        <v>0</v>
      </c>
      <c r="U726" s="5">
        <v>0</v>
      </c>
      <c r="V726" s="5">
        <v>0</v>
      </c>
      <c r="W726" s="5">
        <v>0</v>
      </c>
      <c r="X726" s="5">
        <v>0</v>
      </c>
      <c r="Y726" s="5">
        <v>0</v>
      </c>
      <c r="Z726" s="5">
        <v>0</v>
      </c>
      <c r="AA726" s="5">
        <v>0</v>
      </c>
      <c r="AB726" s="5">
        <v>0</v>
      </c>
      <c r="AC726" s="5">
        <v>0</v>
      </c>
      <c r="AD726" s="5"/>
      <c r="AE726" s="6">
        <v>16</v>
      </c>
      <c r="AF726" s="122" t="s">
        <v>13</v>
      </c>
      <c r="AH726" s="130" t="s">
        <v>13</v>
      </c>
      <c r="AI726" s="130" t="s">
        <v>757</v>
      </c>
      <c r="AJ726" s="130" t="str">
        <f>VLOOKUP(AI726,Codes!$B$2:$C$166,2)</f>
        <v>Horse gram</v>
      </c>
    </row>
    <row r="727" spans="1:36" ht="20.100000000000001" customHeight="1" x14ac:dyDescent="0.25">
      <c r="A727" s="7">
        <v>17</v>
      </c>
      <c r="B727" s="91" t="s">
        <v>113</v>
      </c>
      <c r="C727" s="8">
        <v>0</v>
      </c>
      <c r="D727" s="8">
        <v>0</v>
      </c>
      <c r="E727" s="8">
        <v>0</v>
      </c>
      <c r="F727" s="8">
        <v>0</v>
      </c>
      <c r="G727" s="8">
        <v>0</v>
      </c>
      <c r="H727" s="8">
        <v>0</v>
      </c>
      <c r="I727" s="8">
        <v>0</v>
      </c>
      <c r="J727" s="8">
        <v>0</v>
      </c>
      <c r="K727" s="8">
        <v>0</v>
      </c>
      <c r="L727" s="8">
        <v>0</v>
      </c>
      <c r="M727" s="8">
        <v>0</v>
      </c>
      <c r="N727" s="8">
        <v>0</v>
      </c>
      <c r="O727" s="8">
        <v>0</v>
      </c>
      <c r="Q727" s="8">
        <v>0</v>
      </c>
      <c r="R727" s="8">
        <v>0</v>
      </c>
      <c r="S727" s="8">
        <v>0</v>
      </c>
      <c r="T727" s="8">
        <v>0</v>
      </c>
      <c r="U727" s="8">
        <v>0</v>
      </c>
      <c r="V727" s="8">
        <v>0</v>
      </c>
      <c r="W727" s="8">
        <v>0</v>
      </c>
      <c r="X727" s="8">
        <v>0</v>
      </c>
      <c r="Y727" s="8">
        <v>0</v>
      </c>
      <c r="Z727" s="8">
        <v>0</v>
      </c>
      <c r="AA727" s="8">
        <v>0</v>
      </c>
      <c r="AB727" s="8">
        <v>0</v>
      </c>
      <c r="AC727" s="8">
        <v>0</v>
      </c>
      <c r="AD727" s="8"/>
      <c r="AE727" s="9">
        <v>17</v>
      </c>
      <c r="AF727" s="126" t="s">
        <v>14</v>
      </c>
      <c r="AH727" s="130" t="s">
        <v>14</v>
      </c>
      <c r="AI727" s="130" t="s">
        <v>757</v>
      </c>
      <c r="AJ727" s="130" t="str">
        <f>VLOOKUP(AI727,Codes!$B$2:$C$166,2)</f>
        <v>Horse gram</v>
      </c>
    </row>
    <row r="728" spans="1:36" ht="20.100000000000001" customHeight="1" x14ac:dyDescent="0.25">
      <c r="A728" s="4">
        <v>18</v>
      </c>
      <c r="B728" s="90" t="s">
        <v>114</v>
      </c>
      <c r="C728" s="5">
        <v>0</v>
      </c>
      <c r="D728" s="5">
        <v>0</v>
      </c>
      <c r="E728" s="5">
        <v>0</v>
      </c>
      <c r="F728" s="5">
        <v>0</v>
      </c>
      <c r="G728" s="5">
        <v>0</v>
      </c>
      <c r="H728" s="5">
        <v>0</v>
      </c>
      <c r="I728" s="5">
        <v>0</v>
      </c>
      <c r="J728" s="5">
        <v>0</v>
      </c>
      <c r="K728" s="5">
        <v>0</v>
      </c>
      <c r="L728" s="5">
        <v>0</v>
      </c>
      <c r="M728" s="5">
        <v>0</v>
      </c>
      <c r="N728" s="5">
        <v>0</v>
      </c>
      <c r="O728" s="5">
        <v>0</v>
      </c>
      <c r="Q728" s="5">
        <v>0</v>
      </c>
      <c r="R728" s="5">
        <v>0</v>
      </c>
      <c r="S728" s="5">
        <v>0</v>
      </c>
      <c r="T728" s="5">
        <v>0</v>
      </c>
      <c r="U728" s="5">
        <v>0</v>
      </c>
      <c r="V728" s="5">
        <v>0</v>
      </c>
      <c r="W728" s="5">
        <v>0</v>
      </c>
      <c r="X728" s="5">
        <v>0</v>
      </c>
      <c r="Y728" s="5">
        <v>0</v>
      </c>
      <c r="Z728" s="5">
        <v>0</v>
      </c>
      <c r="AA728" s="5">
        <v>0</v>
      </c>
      <c r="AB728" s="5">
        <v>0</v>
      </c>
      <c r="AC728" s="5">
        <v>0</v>
      </c>
      <c r="AD728" s="5"/>
      <c r="AE728" s="6">
        <v>18</v>
      </c>
      <c r="AF728" s="122" t="s">
        <v>15</v>
      </c>
      <c r="AH728" s="130" t="s">
        <v>15</v>
      </c>
      <c r="AI728" s="130" t="s">
        <v>757</v>
      </c>
      <c r="AJ728" s="130" t="str">
        <f>VLOOKUP(AI728,Codes!$B$2:$C$166,2)</f>
        <v>Horse gram</v>
      </c>
    </row>
    <row r="729" spans="1:36" ht="20.100000000000001" customHeight="1" x14ac:dyDescent="0.25">
      <c r="A729" s="7">
        <v>19</v>
      </c>
      <c r="B729" s="91" t="s">
        <v>127</v>
      </c>
      <c r="C729" s="8">
        <v>41.25</v>
      </c>
      <c r="D729" s="8">
        <v>64</v>
      </c>
      <c r="E729" s="8">
        <v>82.8</v>
      </c>
      <c r="F729" s="8">
        <v>88.8</v>
      </c>
      <c r="G729" s="8">
        <v>92.16</v>
      </c>
      <c r="H729" s="8">
        <v>111.83</v>
      </c>
      <c r="I729" s="8">
        <v>165.3</v>
      </c>
      <c r="J729" s="8">
        <v>203</v>
      </c>
      <c r="K729" s="8">
        <v>220.4</v>
      </c>
      <c r="L729" s="8">
        <v>232</v>
      </c>
      <c r="M729" s="8">
        <v>13.6</v>
      </c>
      <c r="N729" s="8">
        <v>44</v>
      </c>
      <c r="O729" s="8">
        <v>44.4</v>
      </c>
      <c r="Q729" s="8">
        <v>41.25</v>
      </c>
      <c r="R729" s="8">
        <v>50</v>
      </c>
      <c r="S729" s="8">
        <v>57.5</v>
      </c>
      <c r="T729" s="8">
        <v>60</v>
      </c>
      <c r="U729" s="8">
        <v>60</v>
      </c>
      <c r="V729" s="8">
        <v>66.25</v>
      </c>
      <c r="W729" s="8">
        <v>71.249999999999986</v>
      </c>
      <c r="X729" s="8">
        <v>72.499999999999986</v>
      </c>
      <c r="Y729" s="8">
        <v>72.499999999999986</v>
      </c>
      <c r="Z729" s="8">
        <v>72.499999999999986</v>
      </c>
      <c r="AA729" s="8">
        <v>4.2500000000000009</v>
      </c>
      <c r="AB729" s="8">
        <v>13.75</v>
      </c>
      <c r="AC729" s="8">
        <v>13.875</v>
      </c>
      <c r="AD729" s="8"/>
      <c r="AE729" s="9">
        <v>19</v>
      </c>
      <c r="AF729" s="126" t="s">
        <v>16</v>
      </c>
      <c r="AH729" s="130" t="s">
        <v>16</v>
      </c>
      <c r="AI729" s="130" t="s">
        <v>757</v>
      </c>
      <c r="AJ729" s="130" t="str">
        <f>VLOOKUP(AI729,Codes!$B$2:$C$166,2)</f>
        <v>Horse gram</v>
      </c>
    </row>
    <row r="730" spans="1:36" ht="20.100000000000001" customHeight="1" x14ac:dyDescent="0.25">
      <c r="A730" s="4">
        <v>20</v>
      </c>
      <c r="B730" s="90" t="s">
        <v>460</v>
      </c>
      <c r="C730" s="5">
        <v>2215.7559999999999</v>
      </c>
      <c r="D730" s="5">
        <v>4041.625</v>
      </c>
      <c r="E730" s="5">
        <v>3876.9702999999995</v>
      </c>
      <c r="F730" s="5">
        <v>3759.5660000000003</v>
      </c>
      <c r="G730" s="5">
        <v>3054.5007999999998</v>
      </c>
      <c r="H730" s="5">
        <v>4899.1634999999997</v>
      </c>
      <c r="I730" s="5">
        <v>3861.5038000000004</v>
      </c>
      <c r="J730" s="5">
        <v>3439.4151000000002</v>
      </c>
      <c r="K730" s="5">
        <v>3673.2145999999998</v>
      </c>
      <c r="L730" s="5">
        <v>5379.4650000000001</v>
      </c>
      <c r="M730" s="5">
        <v>8011.1280000000006</v>
      </c>
      <c r="N730" s="5">
        <v>6548.6356000000005</v>
      </c>
      <c r="O730" s="5">
        <v>9338.0879999999997</v>
      </c>
      <c r="Q730" s="5">
        <v>2215.7559999999999</v>
      </c>
      <c r="R730" s="5">
        <v>3623.9</v>
      </c>
      <c r="S730" s="5">
        <v>3116.5540000000001</v>
      </c>
      <c r="T730" s="5">
        <v>2735.5268000000001</v>
      </c>
      <c r="U730" s="5">
        <v>1954.8352</v>
      </c>
      <c r="V730" s="5">
        <v>3075.1379999999999</v>
      </c>
      <c r="W730" s="5">
        <v>2232.3224</v>
      </c>
      <c r="X730" s="5">
        <v>1799.5251999999998</v>
      </c>
      <c r="Y730" s="5">
        <v>1867.8616</v>
      </c>
      <c r="Z730" s="5">
        <v>2174.34</v>
      </c>
      <c r="AA730" s="5">
        <v>3360.9084000000003</v>
      </c>
      <c r="AB730" s="5">
        <v>2669.2611999999999</v>
      </c>
      <c r="AC730" s="5">
        <v>3770.9267999999997</v>
      </c>
      <c r="AD730" s="5"/>
      <c r="AE730" s="6">
        <v>20</v>
      </c>
      <c r="AF730" s="122" t="s">
        <v>186</v>
      </c>
      <c r="AH730" s="130" t="s">
        <v>186</v>
      </c>
      <c r="AI730" s="130" t="s">
        <v>757</v>
      </c>
      <c r="AJ730" s="130" t="str">
        <f>VLOOKUP(AI730,Codes!$B$2:$C$166,2)</f>
        <v>Horse gram</v>
      </c>
    </row>
    <row r="731" spans="1:36" ht="20.100000000000001" customHeight="1" x14ac:dyDescent="0.25">
      <c r="A731" s="7">
        <v>21</v>
      </c>
      <c r="B731" s="91" t="s">
        <v>115</v>
      </c>
      <c r="C731" s="8">
        <v>0</v>
      </c>
      <c r="D731" s="8">
        <v>0</v>
      </c>
      <c r="E731" s="8">
        <v>0</v>
      </c>
      <c r="F731" s="8">
        <v>0</v>
      </c>
      <c r="G731" s="8">
        <v>0</v>
      </c>
      <c r="H731" s="8">
        <v>0</v>
      </c>
      <c r="I731" s="8">
        <v>0</v>
      </c>
      <c r="J731" s="8">
        <v>0</v>
      </c>
      <c r="K731" s="8">
        <v>0</v>
      </c>
      <c r="L731" s="8">
        <v>0</v>
      </c>
      <c r="M731" s="8">
        <v>0</v>
      </c>
      <c r="N731" s="8">
        <v>0</v>
      </c>
      <c r="O731" s="8">
        <v>0</v>
      </c>
      <c r="Q731" s="8">
        <v>0</v>
      </c>
      <c r="R731" s="8">
        <v>0</v>
      </c>
      <c r="S731" s="8">
        <v>0</v>
      </c>
      <c r="T731" s="8">
        <v>0</v>
      </c>
      <c r="U731" s="8">
        <v>0</v>
      </c>
      <c r="V731" s="8">
        <v>0</v>
      </c>
      <c r="W731" s="8">
        <v>0</v>
      </c>
      <c r="X731" s="8">
        <v>0</v>
      </c>
      <c r="Y731" s="8">
        <v>0</v>
      </c>
      <c r="Z731" s="8">
        <v>0</v>
      </c>
      <c r="AA731" s="8">
        <v>0</v>
      </c>
      <c r="AB731" s="8">
        <v>0</v>
      </c>
      <c r="AC731" s="8">
        <v>0</v>
      </c>
      <c r="AD731" s="8"/>
      <c r="AE731" s="9">
        <v>21</v>
      </c>
      <c r="AF731" s="126" t="s">
        <v>17</v>
      </c>
      <c r="AH731" s="130" t="s">
        <v>17</v>
      </c>
      <c r="AI731" s="130" t="s">
        <v>757</v>
      </c>
      <c r="AJ731" s="130" t="str">
        <f>VLOOKUP(AI731,Codes!$B$2:$C$166,2)</f>
        <v>Horse gram</v>
      </c>
    </row>
    <row r="732" spans="1:36" ht="20.100000000000001" customHeight="1" x14ac:dyDescent="0.25">
      <c r="A732" s="4">
        <v>22</v>
      </c>
      <c r="B732" s="90" t="s">
        <v>116</v>
      </c>
      <c r="C732" s="5">
        <v>0</v>
      </c>
      <c r="D732" s="5">
        <v>0</v>
      </c>
      <c r="E732" s="5">
        <v>0</v>
      </c>
      <c r="F732" s="5">
        <v>0</v>
      </c>
      <c r="G732" s="5">
        <v>0</v>
      </c>
      <c r="H732" s="5">
        <v>0</v>
      </c>
      <c r="I732" s="5">
        <v>0</v>
      </c>
      <c r="J732" s="5">
        <v>0</v>
      </c>
      <c r="K732" s="5">
        <v>0</v>
      </c>
      <c r="L732" s="5">
        <v>0</v>
      </c>
      <c r="M732" s="5">
        <v>0</v>
      </c>
      <c r="N732" s="5">
        <v>0</v>
      </c>
      <c r="O732" s="5">
        <v>0</v>
      </c>
      <c r="Q732" s="5">
        <v>0</v>
      </c>
      <c r="R732" s="5">
        <v>0</v>
      </c>
      <c r="S732" s="5">
        <v>0</v>
      </c>
      <c r="T732" s="5">
        <v>0</v>
      </c>
      <c r="U732" s="5">
        <v>0</v>
      </c>
      <c r="V732" s="5">
        <v>0</v>
      </c>
      <c r="W732" s="5">
        <v>0</v>
      </c>
      <c r="X732" s="5">
        <v>0</v>
      </c>
      <c r="Y732" s="5">
        <v>0</v>
      </c>
      <c r="Z732" s="5">
        <v>0</v>
      </c>
      <c r="AA732" s="5">
        <v>0</v>
      </c>
      <c r="AB732" s="5">
        <v>0</v>
      </c>
      <c r="AC732" s="5">
        <v>0</v>
      </c>
      <c r="AD732" s="5"/>
      <c r="AE732" s="6">
        <v>22</v>
      </c>
      <c r="AF732" s="122" t="s">
        <v>18</v>
      </c>
      <c r="AH732" s="130" t="s">
        <v>18</v>
      </c>
      <c r="AI732" s="130" t="s">
        <v>757</v>
      </c>
      <c r="AJ732" s="130" t="str">
        <f>VLOOKUP(AI732,Codes!$B$2:$C$166,2)</f>
        <v>Horse gram</v>
      </c>
    </row>
    <row r="733" spans="1:36" ht="20.100000000000001" customHeight="1" x14ac:dyDescent="0.25">
      <c r="A733" s="7">
        <v>23</v>
      </c>
      <c r="B733" s="91" t="s">
        <v>117</v>
      </c>
      <c r="C733" s="8">
        <v>0</v>
      </c>
      <c r="D733" s="8">
        <v>0</v>
      </c>
      <c r="E733" s="8">
        <v>0</v>
      </c>
      <c r="F733" s="8">
        <v>0</v>
      </c>
      <c r="G733" s="8">
        <v>0</v>
      </c>
      <c r="H733" s="8">
        <v>0</v>
      </c>
      <c r="I733" s="8">
        <v>0</v>
      </c>
      <c r="J733" s="8">
        <v>0</v>
      </c>
      <c r="K733" s="8">
        <v>0</v>
      </c>
      <c r="L733" s="8">
        <v>0</v>
      </c>
      <c r="M733" s="8">
        <v>0</v>
      </c>
      <c r="N733" s="8">
        <v>0</v>
      </c>
      <c r="O733" s="8">
        <v>0</v>
      </c>
      <c r="Q733" s="8">
        <v>0</v>
      </c>
      <c r="R733" s="8">
        <v>0</v>
      </c>
      <c r="S733" s="8">
        <v>0</v>
      </c>
      <c r="T733" s="8">
        <v>0</v>
      </c>
      <c r="U733" s="8">
        <v>0</v>
      </c>
      <c r="V733" s="8">
        <v>0</v>
      </c>
      <c r="W733" s="8">
        <v>0</v>
      </c>
      <c r="X733" s="8">
        <v>0</v>
      </c>
      <c r="Y733" s="8">
        <v>0</v>
      </c>
      <c r="Z733" s="8">
        <v>0</v>
      </c>
      <c r="AA733" s="8">
        <v>0</v>
      </c>
      <c r="AB733" s="8">
        <v>0</v>
      </c>
      <c r="AC733" s="8">
        <v>0</v>
      </c>
      <c r="AD733" s="8"/>
      <c r="AE733" s="9">
        <v>23</v>
      </c>
      <c r="AF733" s="126" t="s">
        <v>19</v>
      </c>
      <c r="AH733" s="130" t="s">
        <v>19</v>
      </c>
      <c r="AI733" s="130" t="s">
        <v>757</v>
      </c>
      <c r="AJ733" s="130" t="str">
        <f>VLOOKUP(AI733,Codes!$B$2:$C$166,2)</f>
        <v>Horse gram</v>
      </c>
    </row>
    <row r="734" spans="1:36" ht="20.100000000000001" customHeight="1" x14ac:dyDescent="0.25">
      <c r="A734" s="4">
        <v>24</v>
      </c>
      <c r="B734" s="90" t="s">
        <v>461</v>
      </c>
      <c r="C734" s="5">
        <v>6484.7040000000006</v>
      </c>
      <c r="D734" s="5">
        <v>6566.76</v>
      </c>
      <c r="E734" s="5">
        <v>15810.650999999998</v>
      </c>
      <c r="F734" s="5">
        <v>20328.129000000001</v>
      </c>
      <c r="G734" s="5">
        <v>12773.571300000001</v>
      </c>
      <c r="H734" s="5">
        <v>5039.4560900000006</v>
      </c>
      <c r="I734" s="5">
        <v>28142.061699999998</v>
      </c>
      <c r="J734" s="5">
        <v>29408.311400000002</v>
      </c>
      <c r="K734" s="5">
        <v>31622.75648</v>
      </c>
      <c r="L734" s="5">
        <v>23373.735690000001</v>
      </c>
      <c r="M734" s="5">
        <v>20513.814679999999</v>
      </c>
      <c r="N734" s="5">
        <v>30956.13824</v>
      </c>
      <c r="O734" s="5">
        <v>35145.52145</v>
      </c>
      <c r="Q734" s="5">
        <v>6484.7040000000006</v>
      </c>
      <c r="R734" s="5">
        <v>4445.16</v>
      </c>
      <c r="S734" s="5">
        <v>9570.1679999999997</v>
      </c>
      <c r="T734" s="5">
        <v>11906.055999999999</v>
      </c>
      <c r="U734" s="5">
        <v>7368.5064000000002</v>
      </c>
      <c r="V734" s="5">
        <v>2154.7695200000003</v>
      </c>
      <c r="W734" s="5">
        <v>8459.7495999999992</v>
      </c>
      <c r="X734" s="5">
        <v>9331.3495999999996</v>
      </c>
      <c r="Y734" s="5">
        <v>10699.064319999999</v>
      </c>
      <c r="Z734" s="5">
        <v>9852.0434400000013</v>
      </c>
      <c r="AA734" s="5">
        <v>7800.2970400000004</v>
      </c>
      <c r="AB734" s="5">
        <v>9386.7833599999994</v>
      </c>
      <c r="AC734" s="5">
        <v>8592.0584799999997</v>
      </c>
      <c r="AD734" s="5"/>
      <c r="AE734" s="6">
        <v>24</v>
      </c>
      <c r="AF734" s="122" t="s">
        <v>20</v>
      </c>
      <c r="AH734" s="130" t="s">
        <v>20</v>
      </c>
      <c r="AI734" s="130" t="s">
        <v>757</v>
      </c>
      <c r="AJ734" s="130" t="str">
        <f>VLOOKUP(AI734,Codes!$B$2:$C$166,2)</f>
        <v>Horse gram</v>
      </c>
    </row>
    <row r="735" spans="1:36" ht="20.100000000000001" customHeight="1" x14ac:dyDescent="0.25">
      <c r="A735" s="7">
        <v>25</v>
      </c>
      <c r="B735" s="127" t="s">
        <v>188</v>
      </c>
      <c r="C735" s="8">
        <v>67.081039999999987</v>
      </c>
      <c r="D735" s="8">
        <v>564.94399999999996</v>
      </c>
      <c r="E735" s="8">
        <v>404.0104</v>
      </c>
      <c r="F735" s="8">
        <v>468.30159999999995</v>
      </c>
      <c r="G735" s="8">
        <v>379.80990000000003</v>
      </c>
      <c r="H735" s="8">
        <v>292.13175000000001</v>
      </c>
      <c r="I735" s="8">
        <v>269.35176000000001</v>
      </c>
      <c r="J735" s="8">
        <v>235.96619799999999</v>
      </c>
      <c r="K735" s="8">
        <v>419.50180999999998</v>
      </c>
      <c r="L735" s="8">
        <v>1215.899152</v>
      </c>
      <c r="M735" s="8">
        <v>397.38379200000003</v>
      </c>
      <c r="N735" s="8">
        <v>144.06391999999997</v>
      </c>
      <c r="O735" s="8">
        <v>85.708857000000009</v>
      </c>
      <c r="Q735" s="8">
        <v>67.081039999999987</v>
      </c>
      <c r="R735" s="8">
        <v>316.42</v>
      </c>
      <c r="S735" s="8">
        <v>234.15079999999998</v>
      </c>
      <c r="T735" s="8">
        <v>234.15079999999998</v>
      </c>
      <c r="U735" s="8">
        <v>125.61874</v>
      </c>
      <c r="V735" s="8">
        <v>100.46335000000001</v>
      </c>
      <c r="W735" s="8">
        <v>100.46335000000001</v>
      </c>
      <c r="X735" s="8">
        <v>88.439390000000003</v>
      </c>
      <c r="Y735" s="8">
        <v>143.97110000000001</v>
      </c>
      <c r="Z735" s="8">
        <v>412.61168000000004</v>
      </c>
      <c r="AA735" s="8">
        <v>127.51726000000001</v>
      </c>
      <c r="AB735" s="8">
        <v>45.248059999999995</v>
      </c>
      <c r="AC735" s="8">
        <v>26.737490000000001</v>
      </c>
      <c r="AD735" s="8"/>
      <c r="AE735" s="9">
        <v>25</v>
      </c>
      <c r="AF735" s="126" t="s">
        <v>187</v>
      </c>
      <c r="AH735" s="130" t="s">
        <v>187</v>
      </c>
      <c r="AI735" s="130" t="s">
        <v>757</v>
      </c>
      <c r="AJ735" s="130" t="str">
        <f>VLOOKUP(AI735,Codes!$B$2:$C$166,2)</f>
        <v>Horse gram</v>
      </c>
    </row>
    <row r="736" spans="1:36" ht="20.100000000000001" customHeight="1" x14ac:dyDescent="0.25">
      <c r="A736" s="4">
        <v>26</v>
      </c>
      <c r="B736" s="90" t="s">
        <v>118</v>
      </c>
      <c r="C736" s="5">
        <v>0</v>
      </c>
      <c r="D736" s="5">
        <v>0</v>
      </c>
      <c r="E736" s="5">
        <v>0</v>
      </c>
      <c r="F736" s="5">
        <v>0</v>
      </c>
      <c r="G736" s="5">
        <v>0</v>
      </c>
      <c r="H736" s="5">
        <v>0</v>
      </c>
      <c r="I736" s="5">
        <v>0</v>
      </c>
      <c r="J736" s="5">
        <v>0</v>
      </c>
      <c r="K736" s="5">
        <v>0</v>
      </c>
      <c r="L736" s="5">
        <v>0</v>
      </c>
      <c r="M736" s="5">
        <v>0</v>
      </c>
      <c r="N736" s="5">
        <v>0</v>
      </c>
      <c r="O736" s="5">
        <v>0</v>
      </c>
      <c r="Q736" s="5">
        <v>0</v>
      </c>
      <c r="R736" s="5">
        <v>0</v>
      </c>
      <c r="S736" s="5">
        <v>0</v>
      </c>
      <c r="T736" s="5">
        <v>0</v>
      </c>
      <c r="U736" s="5">
        <v>0</v>
      </c>
      <c r="V736" s="5">
        <v>0</v>
      </c>
      <c r="W736" s="5">
        <v>0</v>
      </c>
      <c r="X736" s="5">
        <v>0</v>
      </c>
      <c r="Y736" s="5">
        <v>0</v>
      </c>
      <c r="Z736" s="5">
        <v>0</v>
      </c>
      <c r="AA736" s="5">
        <v>0</v>
      </c>
      <c r="AB736" s="5">
        <v>0</v>
      </c>
      <c r="AC736" s="5">
        <v>0</v>
      </c>
      <c r="AD736" s="5"/>
      <c r="AE736" s="6">
        <v>26</v>
      </c>
      <c r="AF736" s="122" t="s">
        <v>21</v>
      </c>
      <c r="AH736" s="130" t="s">
        <v>21</v>
      </c>
      <c r="AI736" s="130" t="s">
        <v>757</v>
      </c>
      <c r="AJ736" s="130" t="str">
        <f>VLOOKUP(AI736,Codes!$B$2:$C$166,2)</f>
        <v>Horse gram</v>
      </c>
    </row>
    <row r="737" spans="1:36" ht="20.100000000000001" customHeight="1" x14ac:dyDescent="0.25">
      <c r="A737" s="7">
        <v>27</v>
      </c>
      <c r="B737" s="91" t="s">
        <v>119</v>
      </c>
      <c r="C737" s="8">
        <v>0</v>
      </c>
      <c r="D737" s="8">
        <v>0</v>
      </c>
      <c r="E737" s="8">
        <v>0</v>
      </c>
      <c r="F737" s="8">
        <v>0</v>
      </c>
      <c r="G737" s="8">
        <v>0</v>
      </c>
      <c r="H737" s="8">
        <v>0</v>
      </c>
      <c r="I737" s="8">
        <v>0</v>
      </c>
      <c r="J737" s="8">
        <v>0</v>
      </c>
      <c r="K737" s="8">
        <v>0</v>
      </c>
      <c r="L737" s="8">
        <v>0</v>
      </c>
      <c r="M737" s="8">
        <v>0</v>
      </c>
      <c r="N737" s="8">
        <v>0</v>
      </c>
      <c r="O737" s="8">
        <v>0</v>
      </c>
      <c r="Q737" s="8">
        <v>0</v>
      </c>
      <c r="R737" s="8">
        <v>0</v>
      </c>
      <c r="S737" s="8">
        <v>0</v>
      </c>
      <c r="T737" s="8">
        <v>0</v>
      </c>
      <c r="U737" s="8">
        <v>0</v>
      </c>
      <c r="V737" s="8">
        <v>0</v>
      </c>
      <c r="W737" s="8">
        <v>0</v>
      </c>
      <c r="X737" s="8">
        <v>0</v>
      </c>
      <c r="Y737" s="8">
        <v>0</v>
      </c>
      <c r="Z737" s="8">
        <v>0</v>
      </c>
      <c r="AA737" s="8">
        <v>0</v>
      </c>
      <c r="AB737" s="8">
        <v>0</v>
      </c>
      <c r="AC737" s="8">
        <v>0</v>
      </c>
      <c r="AD737" s="8"/>
      <c r="AE737" s="9">
        <v>27</v>
      </c>
      <c r="AF737" s="126" t="s">
        <v>22</v>
      </c>
      <c r="AH737" s="130" t="s">
        <v>22</v>
      </c>
      <c r="AI737" s="130" t="s">
        <v>757</v>
      </c>
      <c r="AJ737" s="130" t="str">
        <f>VLOOKUP(AI737,Codes!$B$2:$C$166,2)</f>
        <v>Horse gram</v>
      </c>
    </row>
    <row r="738" spans="1:36" ht="20.100000000000001" customHeight="1" x14ac:dyDescent="0.25">
      <c r="A738" s="4">
        <v>28</v>
      </c>
      <c r="B738" s="90" t="s">
        <v>125</v>
      </c>
      <c r="C738" s="5">
        <v>4528.75</v>
      </c>
      <c r="D738" s="5">
        <v>5814.915</v>
      </c>
      <c r="E738" s="5">
        <v>9237.148900000002</v>
      </c>
      <c r="F738" s="5">
        <v>9093.6262800000004</v>
      </c>
      <c r="G738" s="5">
        <v>11037.05</v>
      </c>
      <c r="H738" s="5">
        <v>9052.5688499999997</v>
      </c>
      <c r="I738" s="5">
        <v>9733.8756000000012</v>
      </c>
      <c r="J738" s="5">
        <v>9791.4179568000018</v>
      </c>
      <c r="K738" s="5">
        <v>12085.083192</v>
      </c>
      <c r="L738" s="5">
        <v>13341.8449996</v>
      </c>
      <c r="M738" s="5">
        <v>15807.526628399999</v>
      </c>
      <c r="N738" s="5">
        <v>10469.118399999999</v>
      </c>
      <c r="O738" s="5">
        <v>12406.7328</v>
      </c>
      <c r="Q738" s="5">
        <v>4528.75</v>
      </c>
      <c r="R738" s="5">
        <v>4845.7624999999998</v>
      </c>
      <c r="S738" s="5">
        <v>5389.2124999999996</v>
      </c>
      <c r="T738" s="5">
        <v>5253.35</v>
      </c>
      <c r="U738" s="5">
        <v>4845.7624999999998</v>
      </c>
      <c r="V738" s="5">
        <v>4843.4981250000001</v>
      </c>
      <c r="W738" s="5">
        <v>5434.5</v>
      </c>
      <c r="X738" s="5">
        <v>5171.3796250000005</v>
      </c>
      <c r="Y738" s="5">
        <v>5522.3577500000001</v>
      </c>
      <c r="Z738" s="5">
        <v>5816.7265000000007</v>
      </c>
      <c r="AA738" s="5">
        <v>5852.9565000000002</v>
      </c>
      <c r="AB738" s="5">
        <v>4427.3059999999996</v>
      </c>
      <c r="AC738" s="5">
        <v>4869.3119999999999</v>
      </c>
      <c r="AD738" s="5"/>
      <c r="AE738" s="6">
        <v>28</v>
      </c>
      <c r="AF738" s="122" t="s">
        <v>67</v>
      </c>
      <c r="AH738" s="130" t="s">
        <v>67</v>
      </c>
      <c r="AI738" s="130" t="s">
        <v>757</v>
      </c>
      <c r="AJ738" s="130" t="str">
        <f>VLOOKUP(AI738,Codes!$B$2:$C$166,2)</f>
        <v>Horse gram</v>
      </c>
    </row>
    <row r="739" spans="1:36" ht="20.100000000000001" customHeight="1" x14ac:dyDescent="0.25">
      <c r="A739" s="7">
        <v>29</v>
      </c>
      <c r="B739" s="91" t="s">
        <v>120</v>
      </c>
      <c r="C739" s="8">
        <v>337.98602599999998</v>
      </c>
      <c r="D739" s="8">
        <v>526.06970000000001</v>
      </c>
      <c r="E739" s="8">
        <v>636.40725000000009</v>
      </c>
      <c r="F739" s="8">
        <v>784.48290000000009</v>
      </c>
      <c r="G739" s="8">
        <v>898.46495200000004</v>
      </c>
      <c r="H739" s="8">
        <v>634.61429999999996</v>
      </c>
      <c r="I739" s="8">
        <v>671.64832799999999</v>
      </c>
      <c r="J739" s="8">
        <v>693.10155599999996</v>
      </c>
      <c r="K739" s="8">
        <v>442.14583600000003</v>
      </c>
      <c r="L739" s="8">
        <v>520.84377599999993</v>
      </c>
      <c r="M739" s="8">
        <v>531.2708566</v>
      </c>
      <c r="N739" s="8">
        <v>998.35423700000001</v>
      </c>
      <c r="O739" s="8">
        <v>1142.1037177651044</v>
      </c>
      <c r="Q739" s="8">
        <v>337.98602599999998</v>
      </c>
      <c r="R739" s="8">
        <v>448.34881000000007</v>
      </c>
      <c r="S739" s="8">
        <v>517.32555000000002</v>
      </c>
      <c r="T739" s="8">
        <v>517.32555000000002</v>
      </c>
      <c r="U739" s="8">
        <v>531.12089800000012</v>
      </c>
      <c r="V739" s="8">
        <v>344.88370000000003</v>
      </c>
      <c r="W739" s="8">
        <v>372.47439600000007</v>
      </c>
      <c r="X739" s="8">
        <v>424.20695100000006</v>
      </c>
      <c r="Y739" s="8">
        <v>317.29300400000005</v>
      </c>
      <c r="Z739" s="8">
        <v>331.08835199999999</v>
      </c>
      <c r="AA739" s="8">
        <v>326.25998019999997</v>
      </c>
      <c r="AB739" s="8">
        <v>609.06461420000005</v>
      </c>
      <c r="AC739" s="8">
        <v>609.06461420000005</v>
      </c>
      <c r="AD739" s="8"/>
      <c r="AE739" s="9">
        <v>29</v>
      </c>
      <c r="AF739" s="126" t="s">
        <v>23</v>
      </c>
      <c r="AH739" s="130" t="s">
        <v>23</v>
      </c>
      <c r="AI739" s="130" t="s">
        <v>757</v>
      </c>
      <c r="AJ739" s="130" t="str">
        <f>VLOOKUP(AI739,Codes!$B$2:$C$166,2)</f>
        <v>Horse gram</v>
      </c>
    </row>
    <row r="740" spans="1:36" ht="20.100000000000001" customHeight="1" x14ac:dyDescent="0.25">
      <c r="A740" s="4">
        <v>30</v>
      </c>
      <c r="B740" s="90" t="s">
        <v>442</v>
      </c>
      <c r="C740" s="5">
        <v>0</v>
      </c>
      <c r="D740" s="5">
        <v>0</v>
      </c>
      <c r="E740" s="5">
        <v>0</v>
      </c>
      <c r="F740" s="5">
        <v>0</v>
      </c>
      <c r="G740" s="5">
        <v>0</v>
      </c>
      <c r="H740" s="5">
        <v>0</v>
      </c>
      <c r="I740" s="5">
        <v>0</v>
      </c>
      <c r="J740" s="5">
        <v>0</v>
      </c>
      <c r="K740" s="5">
        <v>0</v>
      </c>
      <c r="L740" s="5">
        <v>0</v>
      </c>
      <c r="M740" s="5">
        <v>0</v>
      </c>
      <c r="N740" s="5">
        <v>0</v>
      </c>
      <c r="O740" s="5">
        <v>0</v>
      </c>
      <c r="Q740" s="5">
        <v>0</v>
      </c>
      <c r="R740" s="5">
        <v>0</v>
      </c>
      <c r="S740" s="5">
        <v>0</v>
      </c>
      <c r="T740" s="5">
        <v>0</v>
      </c>
      <c r="U740" s="5">
        <v>0</v>
      </c>
      <c r="V740" s="5">
        <v>0</v>
      </c>
      <c r="W740" s="5">
        <v>0</v>
      </c>
      <c r="X740" s="5">
        <v>0</v>
      </c>
      <c r="Y740" s="5">
        <v>0</v>
      </c>
      <c r="Z740" s="5">
        <v>0</v>
      </c>
      <c r="AA740" s="5">
        <v>0</v>
      </c>
      <c r="AB740" s="5">
        <v>0</v>
      </c>
      <c r="AC740" s="5">
        <v>0</v>
      </c>
      <c r="AD740" s="5"/>
      <c r="AE740" s="6">
        <v>30</v>
      </c>
      <c r="AF740" s="122" t="s">
        <v>24</v>
      </c>
      <c r="AH740" s="130" t="s">
        <v>24</v>
      </c>
      <c r="AI740" s="130" t="s">
        <v>757</v>
      </c>
      <c r="AJ740" s="130" t="str">
        <f>VLOOKUP(AI740,Codes!$B$2:$C$166,2)</f>
        <v>Horse gram</v>
      </c>
    </row>
    <row r="741" spans="1:36" ht="20.100000000000001" customHeight="1" x14ac:dyDescent="0.25">
      <c r="A741" s="7">
        <v>31</v>
      </c>
      <c r="B741" s="91" t="s">
        <v>126</v>
      </c>
      <c r="C741" s="8">
        <v>0</v>
      </c>
      <c r="D741" s="8">
        <v>0</v>
      </c>
      <c r="E741" s="8">
        <v>0</v>
      </c>
      <c r="F741" s="8">
        <v>0</v>
      </c>
      <c r="G741" s="8">
        <v>0</v>
      </c>
      <c r="H741" s="8">
        <v>0</v>
      </c>
      <c r="I741" s="8">
        <v>0</v>
      </c>
      <c r="J741" s="8">
        <v>0</v>
      </c>
      <c r="K741" s="8">
        <v>0</v>
      </c>
      <c r="L741" s="8">
        <v>0</v>
      </c>
      <c r="M741" s="8">
        <v>0</v>
      </c>
      <c r="N741" s="8">
        <v>0</v>
      </c>
      <c r="O741" s="8">
        <v>0</v>
      </c>
      <c r="Q741" s="8">
        <v>0</v>
      </c>
      <c r="R741" s="8">
        <v>0</v>
      </c>
      <c r="S741" s="8">
        <v>0</v>
      </c>
      <c r="T741" s="8">
        <v>0</v>
      </c>
      <c r="U741" s="8">
        <v>0</v>
      </c>
      <c r="V741" s="8">
        <v>0</v>
      </c>
      <c r="W741" s="8">
        <v>0</v>
      </c>
      <c r="X741" s="8">
        <v>0</v>
      </c>
      <c r="Y741" s="8">
        <v>0</v>
      </c>
      <c r="Z741" s="8">
        <v>0</v>
      </c>
      <c r="AA741" s="8">
        <v>0</v>
      </c>
      <c r="AB741" s="8">
        <v>0</v>
      </c>
      <c r="AC741" s="8">
        <v>0</v>
      </c>
      <c r="AD741" s="8"/>
      <c r="AE741" s="9">
        <v>31</v>
      </c>
      <c r="AF741" s="126" t="s">
        <v>29</v>
      </c>
      <c r="AH741" s="130" t="s">
        <v>29</v>
      </c>
      <c r="AI741" s="130" t="s">
        <v>757</v>
      </c>
      <c r="AJ741" s="130" t="str">
        <f>VLOOKUP(AI741,Codes!$B$2:$C$166,2)</f>
        <v>Horse gram</v>
      </c>
    </row>
    <row r="742" spans="1:36" ht="20.100000000000001" customHeight="1" x14ac:dyDescent="0.25">
      <c r="A742" s="4">
        <v>32</v>
      </c>
      <c r="B742" s="90" t="s">
        <v>444</v>
      </c>
      <c r="C742" s="5">
        <v>0</v>
      </c>
      <c r="D742" s="5">
        <v>0</v>
      </c>
      <c r="E742" s="5">
        <v>0</v>
      </c>
      <c r="F742" s="5">
        <v>0</v>
      </c>
      <c r="G742" s="5">
        <v>0</v>
      </c>
      <c r="H742" s="5">
        <v>0</v>
      </c>
      <c r="I742" s="5">
        <v>0</v>
      </c>
      <c r="J742" s="5">
        <v>0</v>
      </c>
      <c r="K742" s="5">
        <v>0</v>
      </c>
      <c r="L742" s="5">
        <v>0</v>
      </c>
      <c r="M742" s="5">
        <v>0</v>
      </c>
      <c r="N742" s="5">
        <v>0</v>
      </c>
      <c r="O742" s="5">
        <v>0</v>
      </c>
      <c r="Q742" s="5">
        <v>0</v>
      </c>
      <c r="R742" s="5">
        <v>0</v>
      </c>
      <c r="S742" s="5">
        <v>0</v>
      </c>
      <c r="T742" s="5">
        <v>0</v>
      </c>
      <c r="U742" s="5">
        <v>0</v>
      </c>
      <c r="V742" s="5">
        <v>0</v>
      </c>
      <c r="W742" s="5">
        <v>0</v>
      </c>
      <c r="X742" s="5">
        <v>0</v>
      </c>
      <c r="Y742" s="5">
        <v>0</v>
      </c>
      <c r="Z742" s="5">
        <v>0</v>
      </c>
      <c r="AA742" s="5">
        <v>0</v>
      </c>
      <c r="AB742" s="5">
        <v>0</v>
      </c>
      <c r="AC742" s="5">
        <v>0</v>
      </c>
      <c r="AD742" s="5"/>
      <c r="AE742" s="6">
        <v>32</v>
      </c>
      <c r="AF742" s="122" t="s">
        <v>25</v>
      </c>
      <c r="AH742" s="130" t="s">
        <v>25</v>
      </c>
      <c r="AI742" s="130" t="s">
        <v>757</v>
      </c>
      <c r="AJ742" s="130" t="str">
        <f>VLOOKUP(AI742,Codes!$B$2:$C$166,2)</f>
        <v>Horse gram</v>
      </c>
    </row>
    <row r="743" spans="1:36" ht="20.100000000000001" customHeight="1" x14ac:dyDescent="0.25">
      <c r="A743" s="7">
        <v>33</v>
      </c>
      <c r="B743" s="91" t="s">
        <v>443</v>
      </c>
      <c r="C743" s="8">
        <v>0</v>
      </c>
      <c r="D743" s="8">
        <v>0</v>
      </c>
      <c r="E743" s="8">
        <v>0</v>
      </c>
      <c r="F743" s="8">
        <v>0</v>
      </c>
      <c r="G743" s="8">
        <v>0</v>
      </c>
      <c r="H743" s="8">
        <v>0</v>
      </c>
      <c r="I743" s="8">
        <v>0</v>
      </c>
      <c r="J743" s="8">
        <v>0</v>
      </c>
      <c r="K743" s="8">
        <v>0</v>
      </c>
      <c r="L743" s="8">
        <v>0</v>
      </c>
      <c r="M743" s="8">
        <v>0</v>
      </c>
      <c r="N743" s="8">
        <v>0</v>
      </c>
      <c r="O743" s="8">
        <v>0</v>
      </c>
      <c r="Q743" s="8">
        <v>0</v>
      </c>
      <c r="R743" s="8">
        <v>0</v>
      </c>
      <c r="S743" s="8">
        <v>0</v>
      </c>
      <c r="T743" s="8">
        <v>0</v>
      </c>
      <c r="U743" s="8">
        <v>0</v>
      </c>
      <c r="V743" s="8">
        <v>0</v>
      </c>
      <c r="W743" s="8">
        <v>0</v>
      </c>
      <c r="X743" s="8">
        <v>0</v>
      </c>
      <c r="Y743" s="8">
        <v>0</v>
      </c>
      <c r="Z743" s="8">
        <v>0</v>
      </c>
      <c r="AA743" s="8">
        <v>0</v>
      </c>
      <c r="AB743" s="8">
        <v>0</v>
      </c>
      <c r="AC743" s="8">
        <v>0</v>
      </c>
      <c r="AD743" s="8"/>
      <c r="AE743" s="9">
        <v>33</v>
      </c>
      <c r="AF743" s="126" t="s">
        <v>26</v>
      </c>
      <c r="AH743" s="130" t="s">
        <v>187</v>
      </c>
      <c r="AI743" s="130" t="s">
        <v>757</v>
      </c>
      <c r="AJ743" s="130" t="str">
        <f>VLOOKUP(AI743,Codes!$B$2:$C$166,2)</f>
        <v>Horse gram</v>
      </c>
    </row>
    <row r="744" spans="1:36" ht="20.100000000000001" customHeight="1" x14ac:dyDescent="0.25">
      <c r="A744" s="4">
        <v>34</v>
      </c>
      <c r="B744" s="90" t="s">
        <v>121</v>
      </c>
      <c r="C744" s="5">
        <v>0</v>
      </c>
      <c r="D744" s="5">
        <v>0</v>
      </c>
      <c r="E744" s="5">
        <v>0</v>
      </c>
      <c r="F744" s="5">
        <v>0</v>
      </c>
      <c r="G744" s="5">
        <v>0</v>
      </c>
      <c r="H744" s="5">
        <v>0</v>
      </c>
      <c r="I744" s="5">
        <v>0</v>
      </c>
      <c r="J744" s="5">
        <v>0</v>
      </c>
      <c r="K744" s="5">
        <v>0</v>
      </c>
      <c r="L744" s="5">
        <v>0</v>
      </c>
      <c r="M744" s="5">
        <v>0</v>
      </c>
      <c r="N744" s="5">
        <v>0</v>
      </c>
      <c r="O744" s="5">
        <v>0</v>
      </c>
      <c r="Q744" s="5">
        <v>0</v>
      </c>
      <c r="R744" s="5">
        <v>0</v>
      </c>
      <c r="S744" s="5">
        <v>0</v>
      </c>
      <c r="T744" s="5">
        <v>0</v>
      </c>
      <c r="U744" s="5">
        <v>0</v>
      </c>
      <c r="V744" s="5">
        <v>0</v>
      </c>
      <c r="W744" s="5">
        <v>0</v>
      </c>
      <c r="X744" s="5">
        <v>0</v>
      </c>
      <c r="Y744" s="5">
        <v>0</v>
      </c>
      <c r="Z744" s="5">
        <v>0</v>
      </c>
      <c r="AA744" s="5">
        <v>0</v>
      </c>
      <c r="AB744" s="5">
        <v>0</v>
      </c>
      <c r="AC744" s="5">
        <v>0</v>
      </c>
      <c r="AD744" s="5"/>
      <c r="AE744" s="6">
        <v>34</v>
      </c>
      <c r="AF744" s="122" t="s">
        <v>27</v>
      </c>
      <c r="AH744" s="130" t="s">
        <v>21</v>
      </c>
      <c r="AI744" s="130" t="s">
        <v>757</v>
      </c>
      <c r="AJ744" s="130" t="str">
        <f>VLOOKUP(AI744,Codes!$B$2:$C$166,2)</f>
        <v>Horse gram</v>
      </c>
    </row>
    <row r="745" spans="1:36" ht="20.100000000000001" customHeight="1" x14ac:dyDescent="0.25">
      <c r="A745" s="7">
        <v>35</v>
      </c>
      <c r="B745" s="91" t="s">
        <v>122</v>
      </c>
      <c r="C745" s="8">
        <v>0</v>
      </c>
      <c r="D745" s="8">
        <v>0</v>
      </c>
      <c r="E745" s="8">
        <v>0</v>
      </c>
      <c r="F745" s="8">
        <v>0</v>
      </c>
      <c r="G745" s="8">
        <v>0</v>
      </c>
      <c r="H745" s="8">
        <v>0</v>
      </c>
      <c r="I745" s="8">
        <v>0</v>
      </c>
      <c r="J745" s="8">
        <v>0</v>
      </c>
      <c r="K745" s="8">
        <v>0</v>
      </c>
      <c r="L745" s="8">
        <v>0</v>
      </c>
      <c r="M745" s="8">
        <v>0</v>
      </c>
      <c r="N745" s="8">
        <v>0</v>
      </c>
      <c r="O745" s="8">
        <v>0</v>
      </c>
      <c r="Q745" s="8">
        <v>0</v>
      </c>
      <c r="R745" s="8">
        <v>0</v>
      </c>
      <c r="S745" s="8">
        <v>0</v>
      </c>
      <c r="T745" s="8">
        <v>0</v>
      </c>
      <c r="U745" s="8">
        <v>0</v>
      </c>
      <c r="V745" s="8">
        <v>0</v>
      </c>
      <c r="W745" s="8">
        <v>0</v>
      </c>
      <c r="X745" s="8">
        <v>0</v>
      </c>
      <c r="Y745" s="8">
        <v>0</v>
      </c>
      <c r="Z745" s="8">
        <v>0</v>
      </c>
      <c r="AA745" s="8">
        <v>0</v>
      </c>
      <c r="AB745" s="8">
        <v>0</v>
      </c>
      <c r="AC745" s="8">
        <v>0</v>
      </c>
      <c r="AD745" s="8"/>
      <c r="AE745" s="9">
        <v>35</v>
      </c>
      <c r="AF745" s="126" t="s">
        <v>28</v>
      </c>
      <c r="AH745" s="130" t="s">
        <v>22</v>
      </c>
      <c r="AI745" s="130" t="s">
        <v>757</v>
      </c>
      <c r="AJ745" s="130" t="str">
        <f>VLOOKUP(AI745,Codes!$B$2:$C$166,2)</f>
        <v>Horse gram</v>
      </c>
    </row>
    <row r="746" spans="1:36" ht="20.100000000000001" customHeight="1" x14ac:dyDescent="0.25">
      <c r="A746" s="4">
        <v>36</v>
      </c>
      <c r="B746" s="90" t="s">
        <v>462</v>
      </c>
      <c r="C746" s="5">
        <v>0</v>
      </c>
      <c r="D746" s="5">
        <v>0</v>
      </c>
      <c r="E746" s="5">
        <v>0</v>
      </c>
      <c r="F746" s="5">
        <v>0</v>
      </c>
      <c r="G746" s="5">
        <v>0</v>
      </c>
      <c r="H746" s="5">
        <v>0</v>
      </c>
      <c r="I746" s="5">
        <v>0</v>
      </c>
      <c r="J746" s="5">
        <v>0</v>
      </c>
      <c r="K746" s="5">
        <v>0</v>
      </c>
      <c r="L746" s="5">
        <v>0</v>
      </c>
      <c r="M746" s="5">
        <v>0</v>
      </c>
      <c r="N746" s="5">
        <v>0</v>
      </c>
      <c r="O746" s="5">
        <v>0</v>
      </c>
      <c r="Q746" s="5">
        <v>0</v>
      </c>
      <c r="R746" s="5">
        <v>0</v>
      </c>
      <c r="S746" s="5">
        <v>0</v>
      </c>
      <c r="T746" s="5">
        <v>0</v>
      </c>
      <c r="U746" s="5">
        <v>0</v>
      </c>
      <c r="V746" s="5">
        <v>0</v>
      </c>
      <c r="W746" s="5">
        <v>0</v>
      </c>
      <c r="X746" s="5">
        <v>0</v>
      </c>
      <c r="Y746" s="5">
        <v>0</v>
      </c>
      <c r="Z746" s="5">
        <v>0</v>
      </c>
      <c r="AA746" s="5">
        <v>0</v>
      </c>
      <c r="AB746" s="5">
        <v>0</v>
      </c>
      <c r="AC746" s="5">
        <v>0</v>
      </c>
      <c r="AD746" s="5"/>
      <c r="AE746" s="6">
        <v>36</v>
      </c>
      <c r="AF746" s="122" t="s">
        <v>68</v>
      </c>
      <c r="AH746" s="130" t="s">
        <v>67</v>
      </c>
      <c r="AI746" s="130" t="s">
        <v>757</v>
      </c>
      <c r="AJ746" s="130" t="str">
        <f>VLOOKUP(AI746,Codes!$B$2:$C$166,2)</f>
        <v>Horse gram</v>
      </c>
    </row>
    <row r="747" spans="1:36" ht="20.100000000000001" customHeight="1" x14ac:dyDescent="0.25">
      <c r="A747" s="26"/>
      <c r="B747" s="128" t="s">
        <v>463</v>
      </c>
      <c r="C747" s="27">
        <v>39485.346445000003</v>
      </c>
      <c r="D747" s="27">
        <v>54583.574493200002</v>
      </c>
      <c r="E747" s="27">
        <v>69048.6354575</v>
      </c>
      <c r="F747" s="27">
        <v>75770.702515805053</v>
      </c>
      <c r="G747" s="27">
        <v>69638.613322758654</v>
      </c>
      <c r="H747" s="27">
        <v>48403.243297800567</v>
      </c>
      <c r="I747" s="27">
        <v>103391.76688781328</v>
      </c>
      <c r="J747" s="27">
        <v>99025.389059664361</v>
      </c>
      <c r="K747" s="27">
        <v>108038.59512012488</v>
      </c>
      <c r="L747" s="27">
        <v>89452.243316038439</v>
      </c>
      <c r="M747" s="27">
        <v>89999.106114199982</v>
      </c>
      <c r="N747" s="27">
        <v>101679.84200570972</v>
      </c>
      <c r="O747" s="27">
        <v>119568.91200682227</v>
      </c>
      <c r="P747" s="16"/>
      <c r="Q747" s="27">
        <v>39485.346445000003</v>
      </c>
      <c r="R747" s="27">
        <v>37477.128677600005</v>
      </c>
      <c r="S747" s="27">
        <v>44366.146410000008</v>
      </c>
      <c r="T747" s="27">
        <v>49645.007844400003</v>
      </c>
      <c r="U747" s="27">
        <v>42191.784806400006</v>
      </c>
      <c r="V747" s="27">
        <v>27767.4780426</v>
      </c>
      <c r="W747" s="27">
        <v>46352.800564999998</v>
      </c>
      <c r="X747" s="27">
        <v>45476.937525600006</v>
      </c>
      <c r="Y747" s="27">
        <v>52567.044754399998</v>
      </c>
      <c r="Z747" s="27">
        <v>43071.262089200005</v>
      </c>
      <c r="AA747" s="27">
        <v>37315.858080999991</v>
      </c>
      <c r="AB747" s="27">
        <v>34263.500783399999</v>
      </c>
      <c r="AC747" s="27">
        <v>36458.829233399993</v>
      </c>
      <c r="AD747" s="27"/>
      <c r="AE747" s="27"/>
      <c r="AF747" s="129" t="s">
        <v>464</v>
      </c>
      <c r="AH747" s="130" t="s">
        <v>464</v>
      </c>
      <c r="AI747" s="130" t="s">
        <v>757</v>
      </c>
      <c r="AJ747" s="130" t="str">
        <f>VLOOKUP(AI747,Codes!$B$2:$C$166,2)</f>
        <v>Horse gram</v>
      </c>
    </row>
    <row r="748" spans="1:36" ht="9.9499999999999993" customHeight="1" x14ac:dyDescent="0.25">
      <c r="B748" s="12"/>
      <c r="AF748" s="12"/>
      <c r="AG748" s="11"/>
      <c r="AH748" s="130" t="s">
        <v>494</v>
      </c>
      <c r="AI748" s="130" t="s">
        <v>757</v>
      </c>
      <c r="AJ748" s="130" t="str">
        <f>VLOOKUP(AI748,Codes!$B$2:$C$166,2)</f>
        <v>Horse gram</v>
      </c>
    </row>
    <row r="749" spans="1:36" ht="9.9499999999999993" customHeight="1" x14ac:dyDescent="0.25">
      <c r="A749" s="16"/>
      <c r="B749" s="23"/>
      <c r="C749" s="16"/>
      <c r="D749" s="16"/>
      <c r="E749" s="16"/>
      <c r="F749" s="16"/>
      <c r="G749" s="16"/>
      <c r="H749" s="16"/>
      <c r="I749" s="16"/>
      <c r="J749" s="16"/>
      <c r="K749" s="16"/>
      <c r="L749" s="16"/>
      <c r="M749" s="16"/>
      <c r="N749" s="16"/>
      <c r="O749" s="16"/>
      <c r="P749" s="16"/>
      <c r="Q749" s="16"/>
      <c r="R749" s="16"/>
      <c r="S749" s="16"/>
      <c r="T749" s="16"/>
      <c r="U749" s="16"/>
      <c r="V749" s="16"/>
      <c r="W749" s="16"/>
      <c r="X749" s="16"/>
      <c r="Y749" s="16"/>
      <c r="Z749" s="16"/>
      <c r="AA749" s="16"/>
      <c r="AB749" s="16"/>
      <c r="AC749" s="16"/>
      <c r="AD749" s="16"/>
      <c r="AE749" s="16"/>
      <c r="AF749" s="23"/>
      <c r="AG749" s="11"/>
      <c r="AH749" s="130" t="s">
        <v>493</v>
      </c>
      <c r="AI749" s="130" t="s">
        <v>758</v>
      </c>
      <c r="AJ749" s="130" t="str">
        <f>VLOOKUP(AI749,Codes!$B$2:$C$166,2)</f>
        <v>Moth</v>
      </c>
    </row>
    <row r="750" spans="1:36" s="154" customFormat="1" ht="24" customHeight="1" x14ac:dyDescent="0.25">
      <c r="A750" s="161" t="s">
        <v>153</v>
      </c>
      <c r="B750" s="161"/>
      <c r="C750" s="161"/>
      <c r="D750" s="161"/>
      <c r="E750" s="161"/>
      <c r="F750" s="161"/>
      <c r="G750" s="161"/>
      <c r="H750" s="161"/>
      <c r="I750" s="161"/>
      <c r="J750" s="161"/>
      <c r="K750" s="161"/>
      <c r="L750" s="161"/>
      <c r="M750" s="161"/>
      <c r="N750" s="161"/>
      <c r="O750" s="161"/>
      <c r="P750" s="161"/>
      <c r="Q750" s="161" t="s">
        <v>592</v>
      </c>
      <c r="R750" s="161"/>
      <c r="S750" s="161"/>
      <c r="T750" s="161"/>
      <c r="U750" s="161"/>
      <c r="V750" s="161"/>
      <c r="W750" s="161"/>
      <c r="X750" s="161"/>
      <c r="Y750" s="161"/>
      <c r="Z750" s="161"/>
      <c r="AA750" s="161"/>
      <c r="AB750" s="161"/>
      <c r="AC750" s="161"/>
      <c r="AD750" s="161"/>
      <c r="AE750" s="161"/>
      <c r="AF750" s="161"/>
      <c r="AH750" s="154" t="s">
        <v>490</v>
      </c>
      <c r="AI750" s="130" t="s">
        <v>758</v>
      </c>
      <c r="AJ750" s="130" t="str">
        <f>VLOOKUP(AI750,Codes!$B$2:$C$166,2)</f>
        <v>Moth</v>
      </c>
    </row>
    <row r="751" spans="1:36" s="154" customFormat="1" ht="24" customHeight="1" x14ac:dyDescent="0.25">
      <c r="A751" s="161" t="s">
        <v>724</v>
      </c>
      <c r="B751" s="161"/>
      <c r="C751" s="161"/>
      <c r="D751" s="161"/>
      <c r="E751" s="161"/>
      <c r="F751" s="161"/>
      <c r="G751" s="161"/>
      <c r="H751" s="161"/>
      <c r="I751" s="161"/>
      <c r="J751" s="161"/>
      <c r="K751" s="161"/>
      <c r="L751" s="161"/>
      <c r="M751" s="161"/>
      <c r="N751" s="161"/>
      <c r="O751" s="161"/>
      <c r="P751" s="161"/>
      <c r="Q751" s="161" t="s">
        <v>723</v>
      </c>
      <c r="R751" s="161"/>
      <c r="S751" s="161"/>
      <c r="T751" s="161"/>
      <c r="U751" s="161"/>
      <c r="V751" s="161"/>
      <c r="W751" s="161"/>
      <c r="X751" s="161"/>
      <c r="Y751" s="161"/>
      <c r="Z751" s="161"/>
      <c r="AA751" s="161"/>
      <c r="AB751" s="161"/>
      <c r="AC751" s="161"/>
      <c r="AD751" s="161"/>
      <c r="AE751" s="161"/>
      <c r="AF751" s="161"/>
      <c r="AH751" s="154" t="s">
        <v>491</v>
      </c>
      <c r="AI751" s="130" t="s">
        <v>758</v>
      </c>
      <c r="AJ751" s="130" t="str">
        <f>VLOOKUP(AI751,Codes!$B$2:$C$166,2)</f>
        <v>Moth</v>
      </c>
    </row>
    <row r="752" spans="1:36" s="154" customFormat="1" ht="24" customHeight="1" x14ac:dyDescent="0.25">
      <c r="A752" s="161" t="s">
        <v>322</v>
      </c>
      <c r="B752" s="161"/>
      <c r="C752" s="161"/>
      <c r="D752" s="161"/>
      <c r="E752" s="161"/>
      <c r="F752" s="161"/>
      <c r="G752" s="161"/>
      <c r="H752" s="161"/>
      <c r="I752" s="161"/>
      <c r="J752" s="161"/>
      <c r="K752" s="161"/>
      <c r="L752" s="161"/>
      <c r="M752" s="161"/>
      <c r="N752" s="161"/>
      <c r="O752" s="161"/>
      <c r="P752" s="161"/>
      <c r="Q752" s="161" t="s">
        <v>70</v>
      </c>
      <c r="R752" s="161"/>
      <c r="S752" s="161"/>
      <c r="T752" s="161"/>
      <c r="U752" s="161"/>
      <c r="V752" s="161"/>
      <c r="W752" s="161"/>
      <c r="X752" s="161"/>
      <c r="Y752" s="161"/>
      <c r="Z752" s="161"/>
      <c r="AA752" s="161"/>
      <c r="AB752" s="161"/>
      <c r="AC752" s="161"/>
      <c r="AD752" s="161"/>
      <c r="AE752" s="161"/>
      <c r="AF752" s="161"/>
      <c r="AH752" s="154" t="s">
        <v>935</v>
      </c>
      <c r="AI752" s="130" t="s">
        <v>758</v>
      </c>
      <c r="AJ752" s="130" t="str">
        <f>VLOOKUP(AI752,Codes!$B$2:$C$166,2)</f>
        <v>Moth</v>
      </c>
    </row>
    <row r="753" spans="1:36" ht="20.100000000000001" customHeight="1" x14ac:dyDescent="0.25">
      <c r="A753" s="13"/>
      <c r="B753" s="14" t="s">
        <v>434</v>
      </c>
      <c r="C753" s="15"/>
      <c r="D753" s="15"/>
      <c r="E753" s="15"/>
      <c r="F753" s="15"/>
      <c r="G753" s="15"/>
      <c r="H753" s="15"/>
      <c r="I753" s="15"/>
      <c r="J753" s="15"/>
      <c r="K753" s="15"/>
      <c r="L753" s="15"/>
      <c r="M753" s="15"/>
      <c r="N753" s="15"/>
      <c r="O753" s="15"/>
      <c r="P753" s="16"/>
      <c r="Q753" s="16"/>
      <c r="R753" s="16"/>
      <c r="S753" s="16"/>
      <c r="T753" s="16"/>
      <c r="U753" s="16"/>
      <c r="V753" s="16"/>
      <c r="W753" s="16"/>
      <c r="X753" s="16"/>
      <c r="Y753" s="16"/>
      <c r="Z753" s="16"/>
      <c r="AA753" s="16"/>
      <c r="AB753" s="16"/>
      <c r="AC753" s="16"/>
      <c r="AD753" s="13"/>
      <c r="AF753" s="10" t="s">
        <v>435</v>
      </c>
      <c r="AH753" s="130" t="s">
        <v>435</v>
      </c>
      <c r="AI753" s="130" t="s">
        <v>758</v>
      </c>
      <c r="AJ753" s="130" t="str">
        <f>VLOOKUP(AI753,Codes!$B$2:$C$166,2)</f>
        <v>Moth</v>
      </c>
    </row>
    <row r="754" spans="1:36" ht="20.100000000000001" customHeight="1" x14ac:dyDescent="0.25">
      <c r="A754" s="17" t="s">
        <v>436</v>
      </c>
      <c r="B754" s="18" t="s">
        <v>103</v>
      </c>
      <c r="C754" s="19" t="s">
        <v>189</v>
      </c>
      <c r="D754" s="19" t="s">
        <v>190</v>
      </c>
      <c r="E754" s="19" t="s">
        <v>412</v>
      </c>
      <c r="F754" s="19" t="s">
        <v>431</v>
      </c>
      <c r="G754" s="19" t="s">
        <v>432</v>
      </c>
      <c r="H754" s="19" t="s">
        <v>433</v>
      </c>
      <c r="I754" s="19" t="s">
        <v>983</v>
      </c>
      <c r="J754" s="19" t="s">
        <v>985</v>
      </c>
      <c r="K754" s="19" t="s">
        <v>994</v>
      </c>
      <c r="L754" s="19" t="s">
        <v>995</v>
      </c>
      <c r="M754" s="19" t="s">
        <v>996</v>
      </c>
      <c r="N754" s="19" t="s">
        <v>997</v>
      </c>
      <c r="O754" s="19" t="s">
        <v>998</v>
      </c>
      <c r="P754" s="25"/>
      <c r="Q754" s="19" t="s">
        <v>189</v>
      </c>
      <c r="R754" s="19" t="s">
        <v>190</v>
      </c>
      <c r="S754" s="19" t="s">
        <v>412</v>
      </c>
      <c r="T754" s="19" t="s">
        <v>431</v>
      </c>
      <c r="U754" s="19" t="s">
        <v>432</v>
      </c>
      <c r="V754" s="19" t="s">
        <v>433</v>
      </c>
      <c r="W754" s="19" t="s">
        <v>983</v>
      </c>
      <c r="X754" s="19" t="s">
        <v>985</v>
      </c>
      <c r="Y754" s="19" t="s">
        <v>994</v>
      </c>
      <c r="Z754" s="19" t="s">
        <v>995</v>
      </c>
      <c r="AA754" s="19" t="s">
        <v>996</v>
      </c>
      <c r="AB754" s="19" t="s">
        <v>997</v>
      </c>
      <c r="AC754" s="19" t="s">
        <v>998</v>
      </c>
      <c r="AD754" s="21"/>
      <c r="AE754" s="19" t="s">
        <v>437</v>
      </c>
      <c r="AF754" s="20" t="s">
        <v>64</v>
      </c>
      <c r="AH754" s="130" t="s">
        <v>64</v>
      </c>
      <c r="AI754" s="130" t="s">
        <v>758</v>
      </c>
      <c r="AJ754" s="130" t="str">
        <f>VLOOKUP(AI754,Codes!$B$2:$C$166,2)</f>
        <v>Moth</v>
      </c>
    </row>
    <row r="755" spans="1:36" ht="20.100000000000001" customHeight="1" x14ac:dyDescent="0.25">
      <c r="A755" s="1">
        <v>1</v>
      </c>
      <c r="B755" s="89" t="s">
        <v>104</v>
      </c>
      <c r="C755" s="2">
        <v>0</v>
      </c>
      <c r="D755" s="2">
        <v>0</v>
      </c>
      <c r="E755" s="2">
        <v>0</v>
      </c>
      <c r="F755" s="2">
        <v>0</v>
      </c>
      <c r="G755" s="2">
        <v>0</v>
      </c>
      <c r="H755" s="2">
        <v>0</v>
      </c>
      <c r="I755" s="2">
        <v>0</v>
      </c>
      <c r="J755" s="2">
        <v>0</v>
      </c>
      <c r="K755" s="2">
        <v>0</v>
      </c>
      <c r="L755" s="2">
        <v>0</v>
      </c>
      <c r="M755" s="2">
        <v>0</v>
      </c>
      <c r="N755" s="2">
        <v>0</v>
      </c>
      <c r="O755" s="2">
        <v>0</v>
      </c>
      <c r="Q755" s="2">
        <v>0</v>
      </c>
      <c r="R755" s="2">
        <v>0</v>
      </c>
      <c r="S755" s="2">
        <v>0</v>
      </c>
      <c r="T755" s="2">
        <v>0</v>
      </c>
      <c r="U755" s="2">
        <v>0</v>
      </c>
      <c r="V755" s="2">
        <v>0</v>
      </c>
      <c r="W755" s="2">
        <v>0</v>
      </c>
      <c r="X755" s="2">
        <v>0</v>
      </c>
      <c r="Y755" s="2">
        <v>0</v>
      </c>
      <c r="Z755" s="2">
        <v>0</v>
      </c>
      <c r="AA755" s="2">
        <v>0</v>
      </c>
      <c r="AB755" s="2">
        <v>0</v>
      </c>
      <c r="AC755" s="2">
        <v>0</v>
      </c>
      <c r="AD755" s="2"/>
      <c r="AE755" s="3">
        <v>1</v>
      </c>
      <c r="AF755" s="125" t="s">
        <v>0</v>
      </c>
      <c r="AH755" s="130" t="s">
        <v>0</v>
      </c>
      <c r="AI755" s="130" t="s">
        <v>758</v>
      </c>
      <c r="AJ755" s="130" t="str">
        <f>VLOOKUP(AI755,Codes!$B$2:$C$166,2)</f>
        <v>Moth</v>
      </c>
    </row>
    <row r="756" spans="1:36" ht="20.100000000000001" customHeight="1" x14ac:dyDescent="0.25">
      <c r="A756" s="4">
        <v>2</v>
      </c>
      <c r="B756" s="90" t="s">
        <v>105</v>
      </c>
      <c r="C756" s="5">
        <v>0</v>
      </c>
      <c r="D756" s="5">
        <v>0</v>
      </c>
      <c r="E756" s="5">
        <v>0</v>
      </c>
      <c r="F756" s="5">
        <v>0</v>
      </c>
      <c r="G756" s="5">
        <v>0</v>
      </c>
      <c r="H756" s="5">
        <v>0</v>
      </c>
      <c r="I756" s="5">
        <v>0</v>
      </c>
      <c r="J756" s="5">
        <v>0</v>
      </c>
      <c r="K756" s="5">
        <v>0</v>
      </c>
      <c r="L756" s="5">
        <v>0</v>
      </c>
      <c r="M756" s="5">
        <v>0</v>
      </c>
      <c r="N756" s="5">
        <v>0</v>
      </c>
      <c r="O756" s="5">
        <v>0</v>
      </c>
      <c r="Q756" s="5">
        <v>0</v>
      </c>
      <c r="R756" s="5">
        <v>0</v>
      </c>
      <c r="S756" s="5">
        <v>0</v>
      </c>
      <c r="T756" s="5">
        <v>0</v>
      </c>
      <c r="U756" s="5">
        <v>0</v>
      </c>
      <c r="V756" s="5">
        <v>0</v>
      </c>
      <c r="W756" s="5">
        <v>0</v>
      </c>
      <c r="X756" s="5">
        <v>0</v>
      </c>
      <c r="Y756" s="5">
        <v>0</v>
      </c>
      <c r="Z756" s="5">
        <v>0</v>
      </c>
      <c r="AA756" s="5">
        <v>0</v>
      </c>
      <c r="AB756" s="5">
        <v>0</v>
      </c>
      <c r="AC756" s="5">
        <v>0</v>
      </c>
      <c r="AD756" s="5"/>
      <c r="AE756" s="6">
        <v>2</v>
      </c>
      <c r="AF756" s="122" t="s">
        <v>1</v>
      </c>
      <c r="AH756" s="130" t="s">
        <v>1</v>
      </c>
      <c r="AI756" s="130" t="s">
        <v>758</v>
      </c>
      <c r="AJ756" s="130" t="str">
        <f>VLOOKUP(AI756,Codes!$B$2:$C$166,2)</f>
        <v>Moth</v>
      </c>
    </row>
    <row r="757" spans="1:36" ht="20.100000000000001" customHeight="1" x14ac:dyDescent="0.25">
      <c r="A757" s="7">
        <v>3</v>
      </c>
      <c r="B757" s="91" t="s">
        <v>106</v>
      </c>
      <c r="C757" s="8">
        <v>0</v>
      </c>
      <c r="D757" s="8">
        <v>0</v>
      </c>
      <c r="E757" s="8">
        <v>0</v>
      </c>
      <c r="F757" s="8">
        <v>0</v>
      </c>
      <c r="G757" s="8">
        <v>0</v>
      </c>
      <c r="H757" s="8">
        <v>0</v>
      </c>
      <c r="I757" s="8">
        <v>0</v>
      </c>
      <c r="J757" s="8">
        <v>0</v>
      </c>
      <c r="K757" s="8">
        <v>0</v>
      </c>
      <c r="L757" s="8">
        <v>0</v>
      </c>
      <c r="M757" s="8">
        <v>0</v>
      </c>
      <c r="N757" s="8">
        <v>0</v>
      </c>
      <c r="O757" s="8">
        <v>0</v>
      </c>
      <c r="Q757" s="8">
        <v>0</v>
      </c>
      <c r="R757" s="8">
        <v>0</v>
      </c>
      <c r="S757" s="8">
        <v>0</v>
      </c>
      <c r="T757" s="8">
        <v>0</v>
      </c>
      <c r="U757" s="8">
        <v>0</v>
      </c>
      <c r="V757" s="8">
        <v>0</v>
      </c>
      <c r="W757" s="8">
        <v>0</v>
      </c>
      <c r="X757" s="8">
        <v>0</v>
      </c>
      <c r="Y757" s="8">
        <v>0</v>
      </c>
      <c r="Z757" s="8">
        <v>0</v>
      </c>
      <c r="AA757" s="8">
        <v>0</v>
      </c>
      <c r="AB757" s="8">
        <v>0</v>
      </c>
      <c r="AC757" s="8">
        <v>0</v>
      </c>
      <c r="AD757" s="8"/>
      <c r="AE757" s="9">
        <v>3</v>
      </c>
      <c r="AF757" s="126" t="s">
        <v>2</v>
      </c>
      <c r="AH757" s="130" t="s">
        <v>2</v>
      </c>
      <c r="AI757" s="130" t="s">
        <v>758</v>
      </c>
      <c r="AJ757" s="130" t="str">
        <f>VLOOKUP(AI757,Codes!$B$2:$C$166,2)</f>
        <v>Moth</v>
      </c>
    </row>
    <row r="758" spans="1:36" ht="20.100000000000001" customHeight="1" x14ac:dyDescent="0.25">
      <c r="A758" s="4">
        <v>4</v>
      </c>
      <c r="B758" s="90" t="s">
        <v>107</v>
      </c>
      <c r="C758" s="5">
        <v>0</v>
      </c>
      <c r="D758" s="5">
        <v>0</v>
      </c>
      <c r="E758" s="5">
        <v>0</v>
      </c>
      <c r="F758" s="5">
        <v>0</v>
      </c>
      <c r="G758" s="5">
        <v>0</v>
      </c>
      <c r="H758" s="5">
        <v>0</v>
      </c>
      <c r="I758" s="5">
        <v>0</v>
      </c>
      <c r="J758" s="5">
        <v>0</v>
      </c>
      <c r="K758" s="5">
        <v>0</v>
      </c>
      <c r="L758" s="5">
        <v>0</v>
      </c>
      <c r="M758" s="5">
        <v>0</v>
      </c>
      <c r="N758" s="5">
        <v>0</v>
      </c>
      <c r="O758" s="5">
        <v>0</v>
      </c>
      <c r="Q758" s="5">
        <v>0</v>
      </c>
      <c r="R758" s="5">
        <v>0</v>
      </c>
      <c r="S758" s="5">
        <v>0</v>
      </c>
      <c r="T758" s="5">
        <v>0</v>
      </c>
      <c r="U758" s="5">
        <v>0</v>
      </c>
      <c r="V758" s="5">
        <v>0</v>
      </c>
      <c r="W758" s="5">
        <v>0</v>
      </c>
      <c r="X758" s="5">
        <v>0</v>
      </c>
      <c r="Y758" s="5">
        <v>0</v>
      </c>
      <c r="Z758" s="5">
        <v>0</v>
      </c>
      <c r="AA758" s="5">
        <v>0</v>
      </c>
      <c r="AB758" s="5">
        <v>0</v>
      </c>
      <c r="AC758" s="5">
        <v>0</v>
      </c>
      <c r="AD758" s="5"/>
      <c r="AE758" s="6">
        <v>4</v>
      </c>
      <c r="AF758" s="122" t="s">
        <v>3</v>
      </c>
      <c r="AH758" s="130" t="s">
        <v>3</v>
      </c>
      <c r="AI758" s="130" t="s">
        <v>758</v>
      </c>
      <c r="AJ758" s="130" t="str">
        <f>VLOOKUP(AI758,Codes!$B$2:$C$166,2)</f>
        <v>Moth</v>
      </c>
    </row>
    <row r="759" spans="1:36" ht="20.100000000000001" customHeight="1" x14ac:dyDescent="0.25">
      <c r="A759" s="7">
        <v>5</v>
      </c>
      <c r="B759" s="91" t="s">
        <v>124</v>
      </c>
      <c r="C759" s="8">
        <v>0</v>
      </c>
      <c r="D759" s="8">
        <v>0</v>
      </c>
      <c r="E759" s="8">
        <v>0</v>
      </c>
      <c r="F759" s="8">
        <v>0</v>
      </c>
      <c r="G759" s="8">
        <v>0</v>
      </c>
      <c r="H759" s="8">
        <v>0</v>
      </c>
      <c r="I759" s="8">
        <v>0</v>
      </c>
      <c r="J759" s="8">
        <v>0</v>
      </c>
      <c r="K759" s="8">
        <v>0</v>
      </c>
      <c r="L759" s="8">
        <v>0</v>
      </c>
      <c r="M759" s="8">
        <v>0</v>
      </c>
      <c r="N759" s="8">
        <v>0</v>
      </c>
      <c r="O759" s="8">
        <v>0</v>
      </c>
      <c r="Q759" s="8">
        <v>0</v>
      </c>
      <c r="R759" s="8">
        <v>0</v>
      </c>
      <c r="S759" s="8">
        <v>0</v>
      </c>
      <c r="T759" s="8">
        <v>0</v>
      </c>
      <c r="U759" s="8">
        <v>0</v>
      </c>
      <c r="V759" s="8">
        <v>0</v>
      </c>
      <c r="W759" s="8">
        <v>0</v>
      </c>
      <c r="X759" s="8">
        <v>0</v>
      </c>
      <c r="Y759" s="8">
        <v>0</v>
      </c>
      <c r="Z759" s="8">
        <v>0</v>
      </c>
      <c r="AA759" s="8">
        <v>0</v>
      </c>
      <c r="AB759" s="8">
        <v>0</v>
      </c>
      <c r="AC759" s="8">
        <v>0</v>
      </c>
      <c r="AD759" s="8"/>
      <c r="AE759" s="9">
        <v>5</v>
      </c>
      <c r="AF759" s="126" t="s">
        <v>185</v>
      </c>
      <c r="AH759" s="130" t="s">
        <v>185</v>
      </c>
      <c r="AI759" s="130" t="s">
        <v>758</v>
      </c>
      <c r="AJ759" s="130" t="str">
        <f>VLOOKUP(AI759,Codes!$B$2:$C$166,2)</f>
        <v>Moth</v>
      </c>
    </row>
    <row r="760" spans="1:36" ht="20.100000000000001" customHeight="1" x14ac:dyDescent="0.25">
      <c r="A760" s="4">
        <v>6</v>
      </c>
      <c r="B760" s="90" t="s">
        <v>108</v>
      </c>
      <c r="C760" s="5">
        <v>0</v>
      </c>
      <c r="D760" s="5">
        <v>0</v>
      </c>
      <c r="E760" s="5">
        <v>0</v>
      </c>
      <c r="F760" s="5">
        <v>0</v>
      </c>
      <c r="G760" s="5">
        <v>0</v>
      </c>
      <c r="H760" s="5">
        <v>0</v>
      </c>
      <c r="I760" s="5">
        <v>0</v>
      </c>
      <c r="J760" s="5">
        <v>0</v>
      </c>
      <c r="K760" s="5">
        <v>0</v>
      </c>
      <c r="L760" s="5">
        <v>0</v>
      </c>
      <c r="M760" s="5">
        <v>0</v>
      </c>
      <c r="N760" s="5">
        <v>0</v>
      </c>
      <c r="O760" s="5">
        <v>0</v>
      </c>
      <c r="Q760" s="5">
        <v>0</v>
      </c>
      <c r="R760" s="5">
        <v>0</v>
      </c>
      <c r="S760" s="5">
        <v>0</v>
      </c>
      <c r="T760" s="5">
        <v>0</v>
      </c>
      <c r="U760" s="5">
        <v>0</v>
      </c>
      <c r="V760" s="5">
        <v>0</v>
      </c>
      <c r="W760" s="5">
        <v>0</v>
      </c>
      <c r="X760" s="5">
        <v>0</v>
      </c>
      <c r="Y760" s="5">
        <v>0</v>
      </c>
      <c r="Z760" s="5">
        <v>0</v>
      </c>
      <c r="AA760" s="5">
        <v>0</v>
      </c>
      <c r="AB760" s="5">
        <v>0</v>
      </c>
      <c r="AC760" s="5">
        <v>0</v>
      </c>
      <c r="AD760" s="5"/>
      <c r="AE760" s="6">
        <v>6</v>
      </c>
      <c r="AF760" s="122" t="s">
        <v>4</v>
      </c>
      <c r="AH760" s="130" t="s">
        <v>4</v>
      </c>
      <c r="AI760" s="130" t="s">
        <v>758</v>
      </c>
      <c r="AJ760" s="130" t="str">
        <f>VLOOKUP(AI760,Codes!$B$2:$C$166,2)</f>
        <v>Moth</v>
      </c>
    </row>
    <row r="761" spans="1:36" ht="20.100000000000001" customHeight="1" x14ac:dyDescent="0.25">
      <c r="A761" s="7">
        <v>7</v>
      </c>
      <c r="B761" s="91" t="s">
        <v>109</v>
      </c>
      <c r="C761" s="8">
        <v>4977.6559999999999</v>
      </c>
      <c r="D761" s="8">
        <v>1918.7</v>
      </c>
      <c r="E761" s="8">
        <v>6200.85</v>
      </c>
      <c r="F761" s="8">
        <v>2520.4</v>
      </c>
      <c r="G761" s="8">
        <v>4744.71</v>
      </c>
      <c r="H761" s="8">
        <v>9296.5456097561</v>
      </c>
      <c r="I761" s="8">
        <v>11155.854599999999</v>
      </c>
      <c r="J761" s="8">
        <v>11155.86</v>
      </c>
      <c r="K761" s="8">
        <v>2498.4258</v>
      </c>
      <c r="L761" s="8">
        <v>4958.8140749459244</v>
      </c>
      <c r="M761" s="8">
        <v>4460.0209933944252</v>
      </c>
      <c r="N761" s="8">
        <v>7499.9052985113303</v>
      </c>
      <c r="O761" s="8">
        <v>14306.836788999999</v>
      </c>
      <c r="Q761" s="8">
        <v>4977.6559999999999</v>
      </c>
      <c r="R761" s="8">
        <v>1096.4000000000001</v>
      </c>
      <c r="S761" s="8">
        <v>3289.2</v>
      </c>
      <c r="T761" s="8">
        <v>1096.4000000000001</v>
      </c>
      <c r="U761" s="8">
        <v>1973.52</v>
      </c>
      <c r="V761" s="8">
        <v>3289.2</v>
      </c>
      <c r="W761" s="8">
        <v>3947.04</v>
      </c>
      <c r="X761" s="8">
        <v>3947.04</v>
      </c>
      <c r="Y761" s="8">
        <v>1170.9552000000001</v>
      </c>
      <c r="Z761" s="8">
        <v>1690.6487999999999</v>
      </c>
      <c r="AA761" s="8">
        <v>1265.2456</v>
      </c>
      <c r="AB761" s="8">
        <v>1874.8440000000003</v>
      </c>
      <c r="AC761" s="8">
        <v>3576.4567999999999</v>
      </c>
      <c r="AD761" s="8"/>
      <c r="AE761" s="9">
        <v>7</v>
      </c>
      <c r="AF761" s="126" t="s">
        <v>5</v>
      </c>
      <c r="AH761" s="130" t="s">
        <v>5</v>
      </c>
      <c r="AI761" s="130" t="s">
        <v>758</v>
      </c>
      <c r="AJ761" s="130" t="str">
        <f>VLOOKUP(AI761,Codes!$B$2:$C$166,2)</f>
        <v>Moth</v>
      </c>
    </row>
    <row r="762" spans="1:36" ht="20.100000000000001" customHeight="1" x14ac:dyDescent="0.25">
      <c r="A762" s="4">
        <v>8</v>
      </c>
      <c r="B762" s="90" t="s">
        <v>129</v>
      </c>
      <c r="C762" s="5">
        <v>190.34016</v>
      </c>
      <c r="D762" s="5">
        <v>244.685</v>
      </c>
      <c r="E762" s="5">
        <v>37.199190000000002</v>
      </c>
      <c r="F762" s="5">
        <v>43.313839999999999</v>
      </c>
      <c r="G762" s="5">
        <v>71.429120000000012</v>
      </c>
      <c r="H762" s="5">
        <v>94.181020000000004</v>
      </c>
      <c r="I762" s="5">
        <v>168.34828000000002</v>
      </c>
      <c r="J762" s="5">
        <v>27.965864870132972</v>
      </c>
      <c r="K762" s="5">
        <v>42.412784000000002</v>
      </c>
      <c r="L762" s="5">
        <v>10.465631257730479</v>
      </c>
      <c r="M762" s="5">
        <v>0</v>
      </c>
      <c r="N762" s="5">
        <v>6.2728319999999993</v>
      </c>
      <c r="O762" s="5">
        <v>6.2965160000000004</v>
      </c>
      <c r="Q762" s="5">
        <v>190.34016</v>
      </c>
      <c r="R762" s="5">
        <v>222.06351999999998</v>
      </c>
      <c r="S762" s="5">
        <v>31.723360000000003</v>
      </c>
      <c r="T762" s="5">
        <v>31.723360000000003</v>
      </c>
      <c r="U762" s="5">
        <v>44.412704000000005</v>
      </c>
      <c r="V762" s="5">
        <v>63.446720000000006</v>
      </c>
      <c r="W762" s="5">
        <v>126.89344000000001</v>
      </c>
      <c r="X762" s="5">
        <v>17.95542176</v>
      </c>
      <c r="Y762" s="5">
        <v>25.378688</v>
      </c>
      <c r="Z762" s="5">
        <v>5.20263104</v>
      </c>
      <c r="AA762" s="5">
        <v>0</v>
      </c>
      <c r="AB762" s="5">
        <v>3.172336</v>
      </c>
      <c r="AC762" s="5">
        <v>3.172336</v>
      </c>
      <c r="AD762" s="5"/>
      <c r="AE762" s="6">
        <v>8</v>
      </c>
      <c r="AF762" s="122" t="s">
        <v>6</v>
      </c>
      <c r="AH762" s="130" t="s">
        <v>6</v>
      </c>
      <c r="AI762" s="130" t="s">
        <v>758</v>
      </c>
      <c r="AJ762" s="130" t="str">
        <f>VLOOKUP(AI762,Codes!$B$2:$C$166,2)</f>
        <v>Moth</v>
      </c>
    </row>
    <row r="763" spans="1:36" ht="20.100000000000001" customHeight="1" x14ac:dyDescent="0.25">
      <c r="A763" s="7">
        <v>9</v>
      </c>
      <c r="B763" s="91" t="s">
        <v>110</v>
      </c>
      <c r="C763" s="8">
        <v>1133.3119999999999</v>
      </c>
      <c r="D763" s="8">
        <v>3066.44</v>
      </c>
      <c r="E763" s="8">
        <v>54.3</v>
      </c>
      <c r="F763" s="8">
        <v>345.08146214099213</v>
      </c>
      <c r="G763" s="8">
        <v>3029.94</v>
      </c>
      <c r="H763" s="8">
        <v>5.62005</v>
      </c>
      <c r="I763" s="8">
        <v>50.93</v>
      </c>
      <c r="J763" s="8">
        <v>3.6880999999999999</v>
      </c>
      <c r="K763" s="8">
        <v>59.840200000000003</v>
      </c>
      <c r="L763" s="8">
        <v>66.7744</v>
      </c>
      <c r="M763" s="8">
        <v>23.955075284340023</v>
      </c>
      <c r="N763" s="8">
        <v>24.256230000000002</v>
      </c>
      <c r="O763" s="8">
        <v>25.045515000000002</v>
      </c>
      <c r="Q763" s="8">
        <v>1133.3119999999999</v>
      </c>
      <c r="R763" s="8">
        <v>3101.6960000000004</v>
      </c>
      <c r="S763" s="8">
        <v>59.648000000000003</v>
      </c>
      <c r="T763" s="8">
        <v>357.88799999999998</v>
      </c>
      <c r="U763" s="8">
        <v>3328.3584000000001</v>
      </c>
      <c r="V763" s="8">
        <v>5.9648000000000003</v>
      </c>
      <c r="W763" s="8">
        <v>65.612799999999993</v>
      </c>
      <c r="X763" s="8">
        <v>5.9648000000000003</v>
      </c>
      <c r="Y763" s="8">
        <v>83.507200000000012</v>
      </c>
      <c r="Z763" s="8">
        <v>83.507200000000012</v>
      </c>
      <c r="AA763" s="8">
        <v>28.034560000000003</v>
      </c>
      <c r="AB763" s="8">
        <v>28.034560000000003</v>
      </c>
      <c r="AC763" s="8">
        <v>29.824000000000002</v>
      </c>
      <c r="AD763" s="8"/>
      <c r="AE763" s="9">
        <v>9</v>
      </c>
      <c r="AF763" s="126" t="s">
        <v>7</v>
      </c>
      <c r="AH763" s="130" t="s">
        <v>7</v>
      </c>
      <c r="AI763" s="130" t="s">
        <v>758</v>
      </c>
      <c r="AJ763" s="130" t="str">
        <f>VLOOKUP(AI763,Codes!$B$2:$C$166,2)</f>
        <v>Moth</v>
      </c>
    </row>
    <row r="764" spans="1:36" ht="20.100000000000001" customHeight="1" x14ac:dyDescent="0.25">
      <c r="A764" s="4">
        <v>10</v>
      </c>
      <c r="B764" s="90" t="s">
        <v>445</v>
      </c>
      <c r="C764" s="5">
        <v>442.26</v>
      </c>
      <c r="D764" s="5">
        <v>851.76</v>
      </c>
      <c r="E764" s="5">
        <v>712.5</v>
      </c>
      <c r="F764" s="5">
        <v>100.75</v>
      </c>
      <c r="G764" s="5">
        <v>410.43796220213642</v>
      </c>
      <c r="H764" s="5">
        <v>344.25</v>
      </c>
      <c r="I764" s="5">
        <v>357.67400000000004</v>
      </c>
      <c r="J764" s="5">
        <v>326.74499999999995</v>
      </c>
      <c r="K764" s="5">
        <v>396.36339355852311</v>
      </c>
      <c r="L764" s="5">
        <v>477.02</v>
      </c>
      <c r="M764" s="5">
        <v>269.916</v>
      </c>
      <c r="N764" s="5">
        <v>423.36000000000007</v>
      </c>
      <c r="O764" s="5">
        <v>772.26214399999992</v>
      </c>
      <c r="Q764" s="5">
        <v>442.26</v>
      </c>
      <c r="R764" s="5">
        <v>709.8</v>
      </c>
      <c r="S764" s="5">
        <v>518.70000000000005</v>
      </c>
      <c r="T764" s="5">
        <v>70.98</v>
      </c>
      <c r="U764" s="5">
        <v>214.578</v>
      </c>
      <c r="V764" s="5">
        <v>221.13</v>
      </c>
      <c r="W764" s="5">
        <v>227.0814</v>
      </c>
      <c r="X764" s="5">
        <v>224.40599999999998</v>
      </c>
      <c r="Y764" s="5">
        <v>234.78</v>
      </c>
      <c r="Z764" s="5">
        <v>213.48600000000002</v>
      </c>
      <c r="AA764" s="5">
        <v>177.55919999999998</v>
      </c>
      <c r="AB764" s="5">
        <v>192.62880000000001</v>
      </c>
      <c r="AC764" s="5">
        <v>207.48</v>
      </c>
      <c r="AD764" s="5"/>
      <c r="AE764" s="6">
        <v>10</v>
      </c>
      <c r="AF764" s="122" t="s">
        <v>8</v>
      </c>
      <c r="AH764" s="130" t="s">
        <v>8</v>
      </c>
      <c r="AI764" s="130" t="s">
        <v>758</v>
      </c>
      <c r="AJ764" s="130" t="str">
        <f>VLOOKUP(AI764,Codes!$B$2:$C$166,2)</f>
        <v>Moth</v>
      </c>
    </row>
    <row r="765" spans="1:36" ht="20.100000000000001" customHeight="1" x14ac:dyDescent="0.25">
      <c r="A765" s="7">
        <v>11</v>
      </c>
      <c r="B765" s="91" t="s">
        <v>123</v>
      </c>
      <c r="C765" s="8">
        <v>0</v>
      </c>
      <c r="D765" s="8">
        <v>0</v>
      </c>
      <c r="E765" s="8">
        <v>0</v>
      </c>
      <c r="F765" s="8">
        <v>0</v>
      </c>
      <c r="G765" s="8">
        <v>0</v>
      </c>
      <c r="H765" s="8">
        <v>0</v>
      </c>
      <c r="I765" s="8">
        <v>0</v>
      </c>
      <c r="J765" s="8">
        <v>0</v>
      </c>
      <c r="K765" s="8">
        <v>0</v>
      </c>
      <c r="L765" s="8">
        <v>0</v>
      </c>
      <c r="M765" s="8">
        <v>0</v>
      </c>
      <c r="N765" s="8">
        <v>0</v>
      </c>
      <c r="O765" s="8">
        <v>0</v>
      </c>
      <c r="Q765" s="8">
        <v>0</v>
      </c>
      <c r="R765" s="8">
        <v>0</v>
      </c>
      <c r="S765" s="8">
        <v>0</v>
      </c>
      <c r="T765" s="8">
        <v>0</v>
      </c>
      <c r="U765" s="8">
        <v>0</v>
      </c>
      <c r="V765" s="8">
        <v>0</v>
      </c>
      <c r="W765" s="8">
        <v>0</v>
      </c>
      <c r="X765" s="8">
        <v>0</v>
      </c>
      <c r="Y765" s="8">
        <v>0</v>
      </c>
      <c r="Z765" s="8">
        <v>0</v>
      </c>
      <c r="AA765" s="8">
        <v>0</v>
      </c>
      <c r="AB765" s="8">
        <v>0</v>
      </c>
      <c r="AC765" s="8">
        <v>0</v>
      </c>
      <c r="AD765" s="8"/>
      <c r="AE765" s="9">
        <v>11</v>
      </c>
      <c r="AF765" s="126" t="s">
        <v>65</v>
      </c>
      <c r="AH765" s="130" t="s">
        <v>65</v>
      </c>
      <c r="AI765" s="130" t="s">
        <v>758</v>
      </c>
      <c r="AJ765" s="130" t="str">
        <f>VLOOKUP(AI765,Codes!$B$2:$C$166,2)</f>
        <v>Moth</v>
      </c>
    </row>
    <row r="766" spans="1:36" ht="20.100000000000001" customHeight="1" x14ac:dyDescent="0.25">
      <c r="A766" s="4">
        <v>12</v>
      </c>
      <c r="B766" s="90" t="s">
        <v>128</v>
      </c>
      <c r="C766" s="5">
        <v>0</v>
      </c>
      <c r="D766" s="5">
        <v>0</v>
      </c>
      <c r="E766" s="5">
        <v>0</v>
      </c>
      <c r="F766" s="5">
        <v>0</v>
      </c>
      <c r="G766" s="5">
        <v>0</v>
      </c>
      <c r="H766" s="5">
        <v>0</v>
      </c>
      <c r="I766" s="5">
        <v>0</v>
      </c>
      <c r="J766" s="5">
        <v>0</v>
      </c>
      <c r="K766" s="5">
        <v>0</v>
      </c>
      <c r="L766" s="5">
        <v>0</v>
      </c>
      <c r="M766" s="5">
        <v>0</v>
      </c>
      <c r="N766" s="5">
        <v>0</v>
      </c>
      <c r="O766" s="5">
        <v>0</v>
      </c>
      <c r="Q766" s="5">
        <v>0</v>
      </c>
      <c r="R766" s="5">
        <v>0</v>
      </c>
      <c r="S766" s="5">
        <v>0</v>
      </c>
      <c r="T766" s="5">
        <v>0</v>
      </c>
      <c r="U766" s="5">
        <v>0</v>
      </c>
      <c r="V766" s="5">
        <v>0</v>
      </c>
      <c r="W766" s="5">
        <v>0</v>
      </c>
      <c r="X766" s="5">
        <v>0</v>
      </c>
      <c r="Y766" s="5">
        <v>0</v>
      </c>
      <c r="Z766" s="5">
        <v>0</v>
      </c>
      <c r="AA766" s="5">
        <v>0</v>
      </c>
      <c r="AB766" s="5">
        <v>0</v>
      </c>
      <c r="AC766" s="5">
        <v>0</v>
      </c>
      <c r="AD766" s="5"/>
      <c r="AE766" s="6">
        <v>12</v>
      </c>
      <c r="AF766" s="122" t="s">
        <v>9</v>
      </c>
      <c r="AH766" s="130" t="s">
        <v>9</v>
      </c>
      <c r="AI766" s="130" t="s">
        <v>758</v>
      </c>
      <c r="AJ766" s="130" t="str">
        <f>VLOOKUP(AI766,Codes!$B$2:$C$166,2)</f>
        <v>Moth</v>
      </c>
    </row>
    <row r="767" spans="1:36" ht="20.100000000000001" customHeight="1" x14ac:dyDescent="0.25">
      <c r="A767" s="7">
        <v>13</v>
      </c>
      <c r="B767" s="91" t="s">
        <v>459</v>
      </c>
      <c r="C767" s="8">
        <v>0</v>
      </c>
      <c r="D767" s="8">
        <v>0</v>
      </c>
      <c r="E767" s="8">
        <v>0</v>
      </c>
      <c r="F767" s="8">
        <v>0</v>
      </c>
      <c r="G767" s="8">
        <v>0</v>
      </c>
      <c r="H767" s="8">
        <v>0</v>
      </c>
      <c r="I767" s="8">
        <v>0</v>
      </c>
      <c r="J767" s="8">
        <v>0</v>
      </c>
      <c r="K767" s="8">
        <v>0</v>
      </c>
      <c r="L767" s="8">
        <v>0</v>
      </c>
      <c r="M767" s="8">
        <v>0</v>
      </c>
      <c r="N767" s="8">
        <v>0</v>
      </c>
      <c r="O767" s="8">
        <v>0</v>
      </c>
      <c r="Q767" s="8">
        <v>0</v>
      </c>
      <c r="R767" s="8">
        <v>0</v>
      </c>
      <c r="S767" s="8">
        <v>0</v>
      </c>
      <c r="T767" s="8">
        <v>0</v>
      </c>
      <c r="U767" s="8">
        <v>0</v>
      </c>
      <c r="V767" s="8">
        <v>0</v>
      </c>
      <c r="W767" s="8">
        <v>0</v>
      </c>
      <c r="X767" s="8">
        <v>0</v>
      </c>
      <c r="Y767" s="8">
        <v>0</v>
      </c>
      <c r="Z767" s="8">
        <v>0</v>
      </c>
      <c r="AA767" s="8">
        <v>0</v>
      </c>
      <c r="AB767" s="8">
        <v>0</v>
      </c>
      <c r="AC767" s="8">
        <v>0</v>
      </c>
      <c r="AD767" s="8"/>
      <c r="AE767" s="9">
        <v>13</v>
      </c>
      <c r="AF767" s="126" t="s">
        <v>10</v>
      </c>
      <c r="AH767" s="130" t="s">
        <v>10</v>
      </c>
      <c r="AI767" s="130" t="s">
        <v>758</v>
      </c>
      <c r="AJ767" s="130" t="str">
        <f>VLOOKUP(AI767,Codes!$B$2:$C$166,2)</f>
        <v>Moth</v>
      </c>
    </row>
    <row r="768" spans="1:36" ht="20.100000000000001" customHeight="1" x14ac:dyDescent="0.25">
      <c r="A768" s="4">
        <v>14</v>
      </c>
      <c r="B768" s="90" t="s">
        <v>111</v>
      </c>
      <c r="C768" s="5">
        <v>0</v>
      </c>
      <c r="D768" s="5">
        <v>0</v>
      </c>
      <c r="E768" s="5">
        <v>0</v>
      </c>
      <c r="F768" s="5">
        <v>0</v>
      </c>
      <c r="G768" s="5">
        <v>0</v>
      </c>
      <c r="H768" s="5">
        <v>0</v>
      </c>
      <c r="I768" s="5">
        <v>0</v>
      </c>
      <c r="J768" s="5">
        <v>0</v>
      </c>
      <c r="K768" s="5">
        <v>0</v>
      </c>
      <c r="L768" s="5">
        <v>0</v>
      </c>
      <c r="M768" s="5">
        <v>0</v>
      </c>
      <c r="N768" s="5">
        <v>0</v>
      </c>
      <c r="O768" s="5">
        <v>0</v>
      </c>
      <c r="Q768" s="5">
        <v>0</v>
      </c>
      <c r="R768" s="5">
        <v>0</v>
      </c>
      <c r="S768" s="5">
        <v>0</v>
      </c>
      <c r="T768" s="5">
        <v>0</v>
      </c>
      <c r="U768" s="5">
        <v>0</v>
      </c>
      <c r="V768" s="5">
        <v>0</v>
      </c>
      <c r="W768" s="5">
        <v>0</v>
      </c>
      <c r="X768" s="5">
        <v>0</v>
      </c>
      <c r="Y768" s="5">
        <v>0</v>
      </c>
      <c r="Z768" s="5">
        <v>0</v>
      </c>
      <c r="AA768" s="5">
        <v>0</v>
      </c>
      <c r="AB768" s="5">
        <v>0</v>
      </c>
      <c r="AC768" s="5">
        <v>0</v>
      </c>
      <c r="AD768" s="5"/>
      <c r="AE768" s="6">
        <v>14</v>
      </c>
      <c r="AF768" s="122" t="s">
        <v>11</v>
      </c>
      <c r="AH768" s="130" t="s">
        <v>11</v>
      </c>
      <c r="AI768" s="130" t="s">
        <v>758</v>
      </c>
      <c r="AJ768" s="130" t="str">
        <f>VLOOKUP(AI768,Codes!$B$2:$C$166,2)</f>
        <v>Moth</v>
      </c>
    </row>
    <row r="769" spans="1:36" ht="20.100000000000001" customHeight="1" x14ac:dyDescent="0.25">
      <c r="A769" s="7">
        <v>15</v>
      </c>
      <c r="B769" s="91" t="s">
        <v>458</v>
      </c>
      <c r="C769" s="8">
        <v>0</v>
      </c>
      <c r="D769" s="8">
        <v>0</v>
      </c>
      <c r="E769" s="8">
        <v>0</v>
      </c>
      <c r="F769" s="8">
        <v>0</v>
      </c>
      <c r="G769" s="8">
        <v>0</v>
      </c>
      <c r="H769" s="8">
        <v>0</v>
      </c>
      <c r="I769" s="8">
        <v>0</v>
      </c>
      <c r="J769" s="8">
        <v>0</v>
      </c>
      <c r="K769" s="8">
        <v>0</v>
      </c>
      <c r="L769" s="8">
        <v>0</v>
      </c>
      <c r="M769" s="8">
        <v>0</v>
      </c>
      <c r="N769" s="8">
        <v>0</v>
      </c>
      <c r="O769" s="8">
        <v>0</v>
      </c>
      <c r="Q769" s="8">
        <v>0</v>
      </c>
      <c r="R769" s="8">
        <v>0</v>
      </c>
      <c r="S769" s="8">
        <v>0</v>
      </c>
      <c r="T769" s="8">
        <v>0</v>
      </c>
      <c r="U769" s="8">
        <v>0</v>
      </c>
      <c r="V769" s="8">
        <v>0</v>
      </c>
      <c r="W769" s="8">
        <v>0</v>
      </c>
      <c r="X769" s="8">
        <v>0</v>
      </c>
      <c r="Y769" s="8">
        <v>0</v>
      </c>
      <c r="Z769" s="8">
        <v>0</v>
      </c>
      <c r="AA769" s="8">
        <v>0</v>
      </c>
      <c r="AB769" s="8">
        <v>0</v>
      </c>
      <c r="AC769" s="8">
        <v>0</v>
      </c>
      <c r="AD769" s="8"/>
      <c r="AE769" s="9">
        <v>15</v>
      </c>
      <c r="AF769" s="126" t="s">
        <v>12</v>
      </c>
      <c r="AH769" s="130" t="s">
        <v>12</v>
      </c>
      <c r="AI769" s="130" t="s">
        <v>758</v>
      </c>
      <c r="AJ769" s="130" t="str">
        <f>VLOOKUP(AI769,Codes!$B$2:$C$166,2)</f>
        <v>Moth</v>
      </c>
    </row>
    <row r="770" spans="1:36" ht="20.100000000000001" customHeight="1" x14ac:dyDescent="0.25">
      <c r="A770" s="4">
        <v>16</v>
      </c>
      <c r="B770" s="90" t="s">
        <v>112</v>
      </c>
      <c r="C770" s="5">
        <v>0</v>
      </c>
      <c r="D770" s="5">
        <v>0</v>
      </c>
      <c r="E770" s="5">
        <v>0</v>
      </c>
      <c r="F770" s="5">
        <v>0</v>
      </c>
      <c r="G770" s="5">
        <v>0</v>
      </c>
      <c r="H770" s="5">
        <v>0</v>
      </c>
      <c r="I770" s="5">
        <v>0</v>
      </c>
      <c r="J770" s="5">
        <v>0</v>
      </c>
      <c r="K770" s="5">
        <v>0</v>
      </c>
      <c r="L770" s="5">
        <v>0</v>
      </c>
      <c r="M770" s="5">
        <v>0</v>
      </c>
      <c r="N770" s="5">
        <v>0</v>
      </c>
      <c r="O770" s="5">
        <v>0</v>
      </c>
      <c r="Q770" s="5">
        <v>0</v>
      </c>
      <c r="R770" s="5">
        <v>0</v>
      </c>
      <c r="S770" s="5">
        <v>0</v>
      </c>
      <c r="T770" s="5">
        <v>0</v>
      </c>
      <c r="U770" s="5">
        <v>0</v>
      </c>
      <c r="V770" s="5">
        <v>0</v>
      </c>
      <c r="W770" s="5">
        <v>0</v>
      </c>
      <c r="X770" s="5">
        <v>0</v>
      </c>
      <c r="Y770" s="5">
        <v>0</v>
      </c>
      <c r="Z770" s="5">
        <v>0</v>
      </c>
      <c r="AA770" s="5">
        <v>0</v>
      </c>
      <c r="AB770" s="5">
        <v>0</v>
      </c>
      <c r="AC770" s="5">
        <v>0</v>
      </c>
      <c r="AD770" s="5"/>
      <c r="AE770" s="6">
        <v>16</v>
      </c>
      <c r="AF770" s="122" t="s">
        <v>13</v>
      </c>
      <c r="AH770" s="130" t="s">
        <v>13</v>
      </c>
      <c r="AI770" s="130" t="s">
        <v>758</v>
      </c>
      <c r="AJ770" s="130" t="str">
        <f>VLOOKUP(AI770,Codes!$B$2:$C$166,2)</f>
        <v>Moth</v>
      </c>
    </row>
    <row r="771" spans="1:36" ht="20.100000000000001" customHeight="1" x14ac:dyDescent="0.25">
      <c r="A771" s="7">
        <v>17</v>
      </c>
      <c r="B771" s="91" t="s">
        <v>113</v>
      </c>
      <c r="C771" s="8">
        <v>0</v>
      </c>
      <c r="D771" s="8">
        <v>0</v>
      </c>
      <c r="E771" s="8">
        <v>0</v>
      </c>
      <c r="F771" s="8">
        <v>0</v>
      </c>
      <c r="G771" s="8">
        <v>0</v>
      </c>
      <c r="H771" s="8">
        <v>0</v>
      </c>
      <c r="I771" s="8">
        <v>0</v>
      </c>
      <c r="J771" s="8">
        <v>0</v>
      </c>
      <c r="K771" s="8">
        <v>0</v>
      </c>
      <c r="L771" s="8">
        <v>0</v>
      </c>
      <c r="M771" s="8">
        <v>0</v>
      </c>
      <c r="N771" s="8">
        <v>0</v>
      </c>
      <c r="O771" s="8">
        <v>0</v>
      </c>
      <c r="Q771" s="8">
        <v>0</v>
      </c>
      <c r="R771" s="8">
        <v>0</v>
      </c>
      <c r="S771" s="8">
        <v>0</v>
      </c>
      <c r="T771" s="8">
        <v>0</v>
      </c>
      <c r="U771" s="8">
        <v>0</v>
      </c>
      <c r="V771" s="8">
        <v>0</v>
      </c>
      <c r="W771" s="8">
        <v>0</v>
      </c>
      <c r="X771" s="8">
        <v>0</v>
      </c>
      <c r="Y771" s="8">
        <v>0</v>
      </c>
      <c r="Z771" s="8">
        <v>0</v>
      </c>
      <c r="AA771" s="8">
        <v>0</v>
      </c>
      <c r="AB771" s="8">
        <v>0</v>
      </c>
      <c r="AC771" s="8">
        <v>0</v>
      </c>
      <c r="AD771" s="8"/>
      <c r="AE771" s="9">
        <v>17</v>
      </c>
      <c r="AF771" s="126" t="s">
        <v>14</v>
      </c>
      <c r="AH771" s="130" t="s">
        <v>14</v>
      </c>
      <c r="AI771" s="130" t="s">
        <v>758</v>
      </c>
      <c r="AJ771" s="130" t="str">
        <f>VLOOKUP(AI771,Codes!$B$2:$C$166,2)</f>
        <v>Moth</v>
      </c>
    </row>
    <row r="772" spans="1:36" ht="20.100000000000001" customHeight="1" x14ac:dyDescent="0.25">
      <c r="A772" s="4">
        <v>18</v>
      </c>
      <c r="B772" s="90" t="s">
        <v>114</v>
      </c>
      <c r="C772" s="5">
        <v>0</v>
      </c>
      <c r="D772" s="5">
        <v>0</v>
      </c>
      <c r="E772" s="5">
        <v>0</v>
      </c>
      <c r="F772" s="5">
        <v>0</v>
      </c>
      <c r="G772" s="5">
        <v>0</v>
      </c>
      <c r="H772" s="5">
        <v>0</v>
      </c>
      <c r="I772" s="5">
        <v>0</v>
      </c>
      <c r="J772" s="5">
        <v>0</v>
      </c>
      <c r="K772" s="5">
        <v>0</v>
      </c>
      <c r="L772" s="5">
        <v>0</v>
      </c>
      <c r="M772" s="5">
        <v>0</v>
      </c>
      <c r="N772" s="5">
        <v>0</v>
      </c>
      <c r="O772" s="5">
        <v>0</v>
      </c>
      <c r="Q772" s="5">
        <v>0</v>
      </c>
      <c r="R772" s="5">
        <v>0</v>
      </c>
      <c r="S772" s="5">
        <v>0</v>
      </c>
      <c r="T772" s="5">
        <v>0</v>
      </c>
      <c r="U772" s="5">
        <v>0</v>
      </c>
      <c r="V772" s="5">
        <v>0</v>
      </c>
      <c r="W772" s="5">
        <v>0</v>
      </c>
      <c r="X772" s="5">
        <v>0</v>
      </c>
      <c r="Y772" s="5">
        <v>0</v>
      </c>
      <c r="Z772" s="5">
        <v>0</v>
      </c>
      <c r="AA772" s="5">
        <v>0</v>
      </c>
      <c r="AB772" s="5">
        <v>0</v>
      </c>
      <c r="AC772" s="5">
        <v>0</v>
      </c>
      <c r="AD772" s="5"/>
      <c r="AE772" s="6">
        <v>18</v>
      </c>
      <c r="AF772" s="122" t="s">
        <v>15</v>
      </c>
      <c r="AH772" s="130" t="s">
        <v>15</v>
      </c>
      <c r="AI772" s="130" t="s">
        <v>758</v>
      </c>
      <c r="AJ772" s="130" t="str">
        <f>VLOOKUP(AI772,Codes!$B$2:$C$166,2)</f>
        <v>Moth</v>
      </c>
    </row>
    <row r="773" spans="1:36" ht="20.100000000000001" customHeight="1" x14ac:dyDescent="0.25">
      <c r="A773" s="7">
        <v>19</v>
      </c>
      <c r="B773" s="91" t="s">
        <v>127</v>
      </c>
      <c r="C773" s="8">
        <v>0</v>
      </c>
      <c r="D773" s="8">
        <v>0</v>
      </c>
      <c r="E773" s="8">
        <v>0</v>
      </c>
      <c r="F773" s="8">
        <v>0</v>
      </c>
      <c r="G773" s="8">
        <v>0</v>
      </c>
      <c r="H773" s="8">
        <v>0</v>
      </c>
      <c r="I773" s="8">
        <v>0</v>
      </c>
      <c r="J773" s="8">
        <v>0</v>
      </c>
      <c r="K773" s="8">
        <v>0</v>
      </c>
      <c r="L773" s="8">
        <v>0</v>
      </c>
      <c r="M773" s="8">
        <v>0</v>
      </c>
      <c r="N773" s="8">
        <v>0</v>
      </c>
      <c r="O773" s="8">
        <v>0</v>
      </c>
      <c r="Q773" s="8">
        <v>0</v>
      </c>
      <c r="R773" s="8">
        <v>0</v>
      </c>
      <c r="S773" s="8">
        <v>0</v>
      </c>
      <c r="T773" s="8">
        <v>0</v>
      </c>
      <c r="U773" s="8">
        <v>0</v>
      </c>
      <c r="V773" s="8">
        <v>0</v>
      </c>
      <c r="W773" s="8">
        <v>0</v>
      </c>
      <c r="X773" s="8">
        <v>0</v>
      </c>
      <c r="Y773" s="8">
        <v>0</v>
      </c>
      <c r="Z773" s="8">
        <v>0</v>
      </c>
      <c r="AA773" s="8">
        <v>0</v>
      </c>
      <c r="AB773" s="8">
        <v>0</v>
      </c>
      <c r="AC773" s="8">
        <v>0</v>
      </c>
      <c r="AD773" s="8"/>
      <c r="AE773" s="9">
        <v>19</v>
      </c>
      <c r="AF773" s="126" t="s">
        <v>16</v>
      </c>
      <c r="AH773" s="130" t="s">
        <v>16</v>
      </c>
      <c r="AI773" s="130" t="s">
        <v>758</v>
      </c>
      <c r="AJ773" s="130" t="str">
        <f>VLOOKUP(AI773,Codes!$B$2:$C$166,2)</f>
        <v>Moth</v>
      </c>
    </row>
    <row r="774" spans="1:36" ht="20.100000000000001" customHeight="1" x14ac:dyDescent="0.25">
      <c r="A774" s="4">
        <v>20</v>
      </c>
      <c r="B774" s="90" t="s">
        <v>460</v>
      </c>
      <c r="C774" s="5">
        <v>0</v>
      </c>
      <c r="D774" s="5">
        <v>0</v>
      </c>
      <c r="E774" s="5">
        <v>0</v>
      </c>
      <c r="F774" s="5">
        <v>0</v>
      </c>
      <c r="G774" s="5">
        <v>0</v>
      </c>
      <c r="H774" s="5">
        <v>0</v>
      </c>
      <c r="I774" s="5">
        <v>0</v>
      </c>
      <c r="J774" s="5">
        <v>0</v>
      </c>
      <c r="K774" s="5">
        <v>0</v>
      </c>
      <c r="L774" s="5">
        <v>0</v>
      </c>
      <c r="M774" s="5">
        <v>0</v>
      </c>
      <c r="N774" s="5">
        <v>0</v>
      </c>
      <c r="O774" s="5">
        <v>0</v>
      </c>
      <c r="Q774" s="5">
        <v>0</v>
      </c>
      <c r="R774" s="5">
        <v>0</v>
      </c>
      <c r="S774" s="5">
        <v>0</v>
      </c>
      <c r="T774" s="5">
        <v>0</v>
      </c>
      <c r="U774" s="5">
        <v>0</v>
      </c>
      <c r="V774" s="5">
        <v>0</v>
      </c>
      <c r="W774" s="5">
        <v>0</v>
      </c>
      <c r="X774" s="5">
        <v>0</v>
      </c>
      <c r="Y774" s="5">
        <v>0</v>
      </c>
      <c r="Z774" s="5">
        <v>0</v>
      </c>
      <c r="AA774" s="5">
        <v>0</v>
      </c>
      <c r="AB774" s="5">
        <v>0</v>
      </c>
      <c r="AC774" s="5">
        <v>0</v>
      </c>
      <c r="AD774" s="5"/>
      <c r="AE774" s="6">
        <v>20</v>
      </c>
      <c r="AF774" s="122" t="s">
        <v>186</v>
      </c>
      <c r="AH774" s="130" t="s">
        <v>186</v>
      </c>
      <c r="AI774" s="130" t="s">
        <v>758</v>
      </c>
      <c r="AJ774" s="130" t="str">
        <f>VLOOKUP(AI774,Codes!$B$2:$C$166,2)</f>
        <v>Moth</v>
      </c>
    </row>
    <row r="775" spans="1:36" ht="20.100000000000001" customHeight="1" x14ac:dyDescent="0.25">
      <c r="A775" s="7">
        <v>21</v>
      </c>
      <c r="B775" s="91" t="s">
        <v>115</v>
      </c>
      <c r="C775" s="8">
        <v>0</v>
      </c>
      <c r="D775" s="8">
        <v>0</v>
      </c>
      <c r="E775" s="8">
        <v>0</v>
      </c>
      <c r="F775" s="8">
        <v>0</v>
      </c>
      <c r="G775" s="8">
        <v>0</v>
      </c>
      <c r="H775" s="8">
        <v>0</v>
      </c>
      <c r="I775" s="8">
        <v>0</v>
      </c>
      <c r="J775" s="8">
        <v>0</v>
      </c>
      <c r="K775" s="8">
        <v>0</v>
      </c>
      <c r="L775" s="8">
        <v>0</v>
      </c>
      <c r="M775" s="8">
        <v>0</v>
      </c>
      <c r="N775" s="8">
        <v>0</v>
      </c>
      <c r="O775" s="8">
        <v>0</v>
      </c>
      <c r="Q775" s="8">
        <v>0</v>
      </c>
      <c r="R775" s="8">
        <v>0</v>
      </c>
      <c r="S775" s="8">
        <v>0</v>
      </c>
      <c r="T775" s="8">
        <v>0</v>
      </c>
      <c r="U775" s="8">
        <v>0</v>
      </c>
      <c r="V775" s="8">
        <v>0</v>
      </c>
      <c r="W775" s="8">
        <v>0</v>
      </c>
      <c r="X775" s="8">
        <v>0</v>
      </c>
      <c r="Y775" s="8">
        <v>0</v>
      </c>
      <c r="Z775" s="8">
        <v>0</v>
      </c>
      <c r="AA775" s="8">
        <v>0</v>
      </c>
      <c r="AB775" s="8">
        <v>0</v>
      </c>
      <c r="AC775" s="8">
        <v>0</v>
      </c>
      <c r="AD775" s="8"/>
      <c r="AE775" s="9">
        <v>21</v>
      </c>
      <c r="AF775" s="126" t="s">
        <v>17</v>
      </c>
      <c r="AH775" s="130" t="s">
        <v>17</v>
      </c>
      <c r="AI775" s="130" t="s">
        <v>758</v>
      </c>
      <c r="AJ775" s="130" t="str">
        <f>VLOOKUP(AI775,Codes!$B$2:$C$166,2)</f>
        <v>Moth</v>
      </c>
    </row>
    <row r="776" spans="1:36" ht="20.100000000000001" customHeight="1" x14ac:dyDescent="0.25">
      <c r="A776" s="4">
        <v>22</v>
      </c>
      <c r="B776" s="90" t="s">
        <v>116</v>
      </c>
      <c r="C776" s="5">
        <v>91792.433329999985</v>
      </c>
      <c r="D776" s="5">
        <v>101326.3751</v>
      </c>
      <c r="E776" s="5">
        <v>113497.13399999999</v>
      </c>
      <c r="F776" s="5">
        <v>179222.12399999998</v>
      </c>
      <c r="G776" s="5">
        <v>163756.87078000003</v>
      </c>
      <c r="H776" s="5">
        <v>280964.34552473179</v>
      </c>
      <c r="I776" s="5">
        <v>152279.46705548782</v>
      </c>
      <c r="J776" s="5">
        <v>87304.122320000009</v>
      </c>
      <c r="K776" s="5">
        <v>152301.69899999999</v>
      </c>
      <c r="L776" s="5">
        <v>172881.88474999997</v>
      </c>
      <c r="M776" s="5">
        <v>122835.52784462385</v>
      </c>
      <c r="N776" s="5">
        <v>224966.64198996362</v>
      </c>
      <c r="O776" s="5">
        <v>209895.57225000003</v>
      </c>
      <c r="Q776" s="5">
        <v>91792.433329999985</v>
      </c>
      <c r="R776" s="5">
        <v>48484.773999999998</v>
      </c>
      <c r="S776" s="5">
        <v>58994.597999999998</v>
      </c>
      <c r="T776" s="5">
        <v>70038.123999999996</v>
      </c>
      <c r="U776" s="5">
        <v>61147.059220000003</v>
      </c>
      <c r="V776" s="5">
        <v>89240.927230000016</v>
      </c>
      <c r="W776" s="5">
        <v>66372.001799999998</v>
      </c>
      <c r="X776" s="5">
        <v>45689.81768</v>
      </c>
      <c r="Y776" s="5">
        <v>64419.884099999996</v>
      </c>
      <c r="Z776" s="5">
        <v>66561.876549999986</v>
      </c>
      <c r="AA776" s="5">
        <v>43663.59751</v>
      </c>
      <c r="AB776" s="5">
        <v>82586.073829999994</v>
      </c>
      <c r="AC776" s="5">
        <v>72095.955750000008</v>
      </c>
      <c r="AD776" s="5"/>
      <c r="AE776" s="6">
        <v>22</v>
      </c>
      <c r="AF776" s="122" t="s">
        <v>18</v>
      </c>
      <c r="AH776" s="130" t="s">
        <v>18</v>
      </c>
      <c r="AI776" s="130" t="s">
        <v>758</v>
      </c>
      <c r="AJ776" s="130" t="str">
        <f>VLOOKUP(AI776,Codes!$B$2:$C$166,2)</f>
        <v>Moth</v>
      </c>
    </row>
    <row r="777" spans="1:36" ht="20.100000000000001" customHeight="1" x14ac:dyDescent="0.25">
      <c r="A777" s="7">
        <v>23</v>
      </c>
      <c r="B777" s="91" t="s">
        <v>117</v>
      </c>
      <c r="C777" s="8">
        <v>0</v>
      </c>
      <c r="D777" s="8">
        <v>0</v>
      </c>
      <c r="E777" s="8">
        <v>0</v>
      </c>
      <c r="F777" s="8">
        <v>0</v>
      </c>
      <c r="G777" s="8">
        <v>0</v>
      </c>
      <c r="H777" s="8">
        <v>0</v>
      </c>
      <c r="I777" s="8">
        <v>0</v>
      </c>
      <c r="J777" s="8">
        <v>0</v>
      </c>
      <c r="K777" s="8">
        <v>0</v>
      </c>
      <c r="L777" s="8">
        <v>0</v>
      </c>
      <c r="M777" s="8">
        <v>0</v>
      </c>
      <c r="N777" s="8">
        <v>0</v>
      </c>
      <c r="O777" s="8">
        <v>0</v>
      </c>
      <c r="Q777" s="8">
        <v>0</v>
      </c>
      <c r="R777" s="8">
        <v>0</v>
      </c>
      <c r="S777" s="8">
        <v>0</v>
      </c>
      <c r="T777" s="8">
        <v>0</v>
      </c>
      <c r="U777" s="8">
        <v>0</v>
      </c>
      <c r="V777" s="8">
        <v>0</v>
      </c>
      <c r="W777" s="8">
        <v>0</v>
      </c>
      <c r="X777" s="8">
        <v>0</v>
      </c>
      <c r="Y777" s="8">
        <v>0</v>
      </c>
      <c r="Z777" s="8">
        <v>0</v>
      </c>
      <c r="AA777" s="8">
        <v>0</v>
      </c>
      <c r="AB777" s="8">
        <v>0</v>
      </c>
      <c r="AC777" s="8">
        <v>0</v>
      </c>
      <c r="AD777" s="8"/>
      <c r="AE777" s="9">
        <v>23</v>
      </c>
      <c r="AF777" s="126" t="s">
        <v>19</v>
      </c>
      <c r="AH777" s="130" t="s">
        <v>19</v>
      </c>
      <c r="AI777" s="130" t="s">
        <v>758</v>
      </c>
      <c r="AJ777" s="130" t="str">
        <f>VLOOKUP(AI777,Codes!$B$2:$C$166,2)</f>
        <v>Moth</v>
      </c>
    </row>
    <row r="778" spans="1:36" ht="20.100000000000001" customHeight="1" x14ac:dyDescent="0.25">
      <c r="A778" s="4">
        <v>24</v>
      </c>
      <c r="B778" s="90" t="s">
        <v>461</v>
      </c>
      <c r="C778" s="5">
        <v>0</v>
      </c>
      <c r="D778" s="5">
        <v>0</v>
      </c>
      <c r="E778" s="5">
        <v>0</v>
      </c>
      <c r="F778" s="5">
        <v>0</v>
      </c>
      <c r="G778" s="5">
        <v>0</v>
      </c>
      <c r="H778" s="5">
        <v>0</v>
      </c>
      <c r="I778" s="5">
        <v>0</v>
      </c>
      <c r="J778" s="5">
        <v>0</v>
      </c>
      <c r="K778" s="5">
        <v>0</v>
      </c>
      <c r="L778" s="5">
        <v>0</v>
      </c>
      <c r="M778" s="5">
        <v>0</v>
      </c>
      <c r="N778" s="5">
        <v>0</v>
      </c>
      <c r="O778" s="5">
        <v>0</v>
      </c>
      <c r="Q778" s="5">
        <v>0</v>
      </c>
      <c r="R778" s="5">
        <v>0</v>
      </c>
      <c r="S778" s="5">
        <v>0</v>
      </c>
      <c r="T778" s="5">
        <v>0</v>
      </c>
      <c r="U778" s="5">
        <v>0</v>
      </c>
      <c r="V778" s="5">
        <v>0</v>
      </c>
      <c r="W778" s="5">
        <v>0</v>
      </c>
      <c r="X778" s="5">
        <v>0</v>
      </c>
      <c r="Y778" s="5">
        <v>0</v>
      </c>
      <c r="Z778" s="5">
        <v>0</v>
      </c>
      <c r="AA778" s="5">
        <v>0</v>
      </c>
      <c r="AB778" s="5">
        <v>0</v>
      </c>
      <c r="AC778" s="5">
        <v>0</v>
      </c>
      <c r="AD778" s="5"/>
      <c r="AE778" s="6">
        <v>24</v>
      </c>
      <c r="AF778" s="122" t="s">
        <v>20</v>
      </c>
      <c r="AH778" s="130" t="s">
        <v>20</v>
      </c>
      <c r="AI778" s="130" t="s">
        <v>758</v>
      </c>
      <c r="AJ778" s="130" t="str">
        <f>VLOOKUP(AI778,Codes!$B$2:$C$166,2)</f>
        <v>Moth</v>
      </c>
    </row>
    <row r="779" spans="1:36" ht="20.100000000000001" customHeight="1" x14ac:dyDescent="0.25">
      <c r="A779" s="7">
        <v>25</v>
      </c>
      <c r="B779" s="127" t="s">
        <v>188</v>
      </c>
      <c r="C779" s="8">
        <v>0</v>
      </c>
      <c r="D779" s="8">
        <v>0</v>
      </c>
      <c r="E779" s="8">
        <v>0</v>
      </c>
      <c r="F779" s="8">
        <v>0</v>
      </c>
      <c r="G779" s="8">
        <v>0</v>
      </c>
      <c r="H779" s="8">
        <v>0</v>
      </c>
      <c r="I779" s="8">
        <v>0</v>
      </c>
      <c r="J779" s="8">
        <v>0</v>
      </c>
      <c r="K779" s="8">
        <v>0</v>
      </c>
      <c r="L779" s="8">
        <v>0</v>
      </c>
      <c r="M779" s="8">
        <v>0</v>
      </c>
      <c r="N779" s="8">
        <v>0</v>
      </c>
      <c r="O779" s="8">
        <v>0</v>
      </c>
      <c r="Q779" s="8">
        <v>0</v>
      </c>
      <c r="R779" s="8">
        <v>0</v>
      </c>
      <c r="S779" s="8">
        <v>0</v>
      </c>
      <c r="T779" s="8">
        <v>0</v>
      </c>
      <c r="U779" s="8">
        <v>0</v>
      </c>
      <c r="V779" s="8">
        <v>0</v>
      </c>
      <c r="W779" s="8">
        <v>0</v>
      </c>
      <c r="X779" s="8">
        <v>0</v>
      </c>
      <c r="Y779" s="8">
        <v>0</v>
      </c>
      <c r="Z779" s="8">
        <v>0</v>
      </c>
      <c r="AA779" s="8">
        <v>0</v>
      </c>
      <c r="AB779" s="8">
        <v>0</v>
      </c>
      <c r="AC779" s="8">
        <v>0</v>
      </c>
      <c r="AD779" s="8"/>
      <c r="AE779" s="9">
        <v>25</v>
      </c>
      <c r="AF779" s="126" t="s">
        <v>187</v>
      </c>
      <c r="AH779" s="130" t="s">
        <v>187</v>
      </c>
      <c r="AI779" s="130" t="s">
        <v>758</v>
      </c>
      <c r="AJ779" s="130" t="str">
        <f>VLOOKUP(AI779,Codes!$B$2:$C$166,2)</f>
        <v>Moth</v>
      </c>
    </row>
    <row r="780" spans="1:36" ht="20.100000000000001" customHeight="1" x14ac:dyDescent="0.25">
      <c r="A780" s="4">
        <v>26</v>
      </c>
      <c r="B780" s="90" t="s">
        <v>118</v>
      </c>
      <c r="C780" s="5">
        <v>0</v>
      </c>
      <c r="D780" s="5">
        <v>0</v>
      </c>
      <c r="E780" s="5">
        <v>0</v>
      </c>
      <c r="F780" s="5">
        <v>0</v>
      </c>
      <c r="G780" s="5">
        <v>0</v>
      </c>
      <c r="H780" s="5">
        <v>0</v>
      </c>
      <c r="I780" s="5">
        <v>0</v>
      </c>
      <c r="J780" s="5">
        <v>0</v>
      </c>
      <c r="K780" s="5">
        <v>0</v>
      </c>
      <c r="L780" s="5">
        <v>0</v>
      </c>
      <c r="M780" s="5">
        <v>0</v>
      </c>
      <c r="N780" s="5">
        <v>0</v>
      </c>
      <c r="O780" s="5">
        <v>0</v>
      </c>
      <c r="Q780" s="5">
        <v>0</v>
      </c>
      <c r="R780" s="5">
        <v>0</v>
      </c>
      <c r="S780" s="5">
        <v>0</v>
      </c>
      <c r="T780" s="5">
        <v>0</v>
      </c>
      <c r="U780" s="5">
        <v>0</v>
      </c>
      <c r="V780" s="5">
        <v>0</v>
      </c>
      <c r="W780" s="5">
        <v>0</v>
      </c>
      <c r="X780" s="5">
        <v>0</v>
      </c>
      <c r="Y780" s="5">
        <v>0</v>
      </c>
      <c r="Z780" s="5">
        <v>0</v>
      </c>
      <c r="AA780" s="5">
        <v>0</v>
      </c>
      <c r="AB780" s="5">
        <v>0</v>
      </c>
      <c r="AC780" s="5">
        <v>0</v>
      </c>
      <c r="AD780" s="5"/>
      <c r="AE780" s="6">
        <v>26</v>
      </c>
      <c r="AF780" s="122" t="s">
        <v>21</v>
      </c>
      <c r="AH780" s="130" t="s">
        <v>495</v>
      </c>
      <c r="AI780" s="130" t="s">
        <v>758</v>
      </c>
      <c r="AJ780" s="130" t="str">
        <f>VLOOKUP(AI780,Codes!$B$2:$C$166,2)</f>
        <v>Moth</v>
      </c>
    </row>
    <row r="781" spans="1:36" ht="20.100000000000001" customHeight="1" x14ac:dyDescent="0.25">
      <c r="A781" s="7">
        <v>27</v>
      </c>
      <c r="B781" s="91" t="s">
        <v>119</v>
      </c>
      <c r="C781" s="8">
        <v>27.555860000000003</v>
      </c>
      <c r="D781" s="8">
        <v>0</v>
      </c>
      <c r="E781" s="8">
        <v>0</v>
      </c>
      <c r="F781" s="8">
        <v>0</v>
      </c>
      <c r="G781" s="8">
        <v>0</v>
      </c>
      <c r="H781" s="8">
        <v>0</v>
      </c>
      <c r="I781" s="8">
        <v>0</v>
      </c>
      <c r="J781" s="8">
        <v>0</v>
      </c>
      <c r="K781" s="8">
        <v>0</v>
      </c>
      <c r="L781" s="8">
        <v>0</v>
      </c>
      <c r="M781" s="8">
        <v>0</v>
      </c>
      <c r="N781" s="8">
        <v>0</v>
      </c>
      <c r="O781" s="8">
        <v>0</v>
      </c>
      <c r="Q781" s="8">
        <v>27.555860000000003</v>
      </c>
      <c r="R781" s="8">
        <v>0</v>
      </c>
      <c r="S781" s="8">
        <v>0</v>
      </c>
      <c r="T781" s="8">
        <v>0</v>
      </c>
      <c r="U781" s="8">
        <v>0</v>
      </c>
      <c r="V781" s="8">
        <v>0</v>
      </c>
      <c r="W781" s="8">
        <v>0</v>
      </c>
      <c r="X781" s="8">
        <v>0</v>
      </c>
      <c r="Y781" s="8">
        <v>0</v>
      </c>
      <c r="Z781" s="8">
        <v>0</v>
      </c>
      <c r="AA781" s="8">
        <v>0</v>
      </c>
      <c r="AB781" s="8">
        <v>0</v>
      </c>
      <c r="AC781" s="8">
        <v>0</v>
      </c>
      <c r="AD781" s="8"/>
      <c r="AE781" s="9">
        <v>27</v>
      </c>
      <c r="AF781" s="126" t="s">
        <v>22</v>
      </c>
      <c r="AH781" s="130" t="s">
        <v>26</v>
      </c>
      <c r="AI781" s="130" t="s">
        <v>758</v>
      </c>
      <c r="AJ781" s="130" t="str">
        <f>VLOOKUP(AI781,Codes!$B$2:$C$166,2)</f>
        <v>Moth</v>
      </c>
    </row>
    <row r="782" spans="1:36" ht="20.100000000000001" customHeight="1" x14ac:dyDescent="0.25">
      <c r="A782" s="4">
        <v>28</v>
      </c>
      <c r="B782" s="90" t="s">
        <v>125</v>
      </c>
      <c r="C782" s="5">
        <v>0</v>
      </c>
      <c r="D782" s="5">
        <v>0</v>
      </c>
      <c r="E782" s="5">
        <v>0</v>
      </c>
      <c r="F782" s="5">
        <v>0</v>
      </c>
      <c r="G782" s="5">
        <v>0</v>
      </c>
      <c r="H782" s="5">
        <v>0</v>
      </c>
      <c r="I782" s="5">
        <v>0</v>
      </c>
      <c r="J782" s="5">
        <v>0</v>
      </c>
      <c r="K782" s="5">
        <v>0</v>
      </c>
      <c r="L782" s="5">
        <v>0</v>
      </c>
      <c r="M782" s="5">
        <v>0</v>
      </c>
      <c r="N782" s="5">
        <v>0</v>
      </c>
      <c r="O782" s="5">
        <v>0</v>
      </c>
      <c r="Q782" s="5">
        <v>0</v>
      </c>
      <c r="R782" s="5">
        <v>0</v>
      </c>
      <c r="S782" s="5">
        <v>0</v>
      </c>
      <c r="T782" s="5">
        <v>0</v>
      </c>
      <c r="U782" s="5">
        <v>0</v>
      </c>
      <c r="V782" s="5">
        <v>0</v>
      </c>
      <c r="W782" s="5">
        <v>0</v>
      </c>
      <c r="X782" s="5">
        <v>0</v>
      </c>
      <c r="Y782" s="5">
        <v>0</v>
      </c>
      <c r="Z782" s="5">
        <v>0</v>
      </c>
      <c r="AA782" s="5">
        <v>0</v>
      </c>
      <c r="AB782" s="5">
        <v>0</v>
      </c>
      <c r="AC782" s="5">
        <v>0</v>
      </c>
      <c r="AD782" s="5"/>
      <c r="AE782" s="6">
        <v>28</v>
      </c>
      <c r="AF782" s="122" t="s">
        <v>67</v>
      </c>
      <c r="AH782" s="130" t="s">
        <v>27</v>
      </c>
      <c r="AI782" s="130" t="s">
        <v>758</v>
      </c>
      <c r="AJ782" s="130" t="str">
        <f>VLOOKUP(AI782,Codes!$B$2:$C$166,2)</f>
        <v>Moth</v>
      </c>
    </row>
    <row r="783" spans="1:36" ht="20.100000000000001" customHeight="1" x14ac:dyDescent="0.25">
      <c r="A783" s="7">
        <v>29</v>
      </c>
      <c r="B783" s="91" t="s">
        <v>120</v>
      </c>
      <c r="C783" s="8">
        <v>0</v>
      </c>
      <c r="D783" s="8">
        <v>0</v>
      </c>
      <c r="E783" s="8">
        <v>0</v>
      </c>
      <c r="F783" s="8">
        <v>0</v>
      </c>
      <c r="G783" s="8">
        <v>0</v>
      </c>
      <c r="H783" s="8">
        <v>0</v>
      </c>
      <c r="I783" s="8">
        <v>0</v>
      </c>
      <c r="J783" s="8">
        <v>0</v>
      </c>
      <c r="K783" s="8">
        <v>0</v>
      </c>
      <c r="L783" s="8">
        <v>0</v>
      </c>
      <c r="M783" s="8">
        <v>0</v>
      </c>
      <c r="N783" s="8">
        <v>0</v>
      </c>
      <c r="O783" s="8">
        <v>0</v>
      </c>
      <c r="Q783" s="8">
        <v>0</v>
      </c>
      <c r="R783" s="8">
        <v>0</v>
      </c>
      <c r="S783" s="8">
        <v>0</v>
      </c>
      <c r="T783" s="8">
        <v>0</v>
      </c>
      <c r="U783" s="8">
        <v>0</v>
      </c>
      <c r="V783" s="8">
        <v>0</v>
      </c>
      <c r="W783" s="8">
        <v>0</v>
      </c>
      <c r="X783" s="8">
        <v>0</v>
      </c>
      <c r="Y783" s="8">
        <v>0</v>
      </c>
      <c r="Z783" s="8">
        <v>0</v>
      </c>
      <c r="AA783" s="8">
        <v>0</v>
      </c>
      <c r="AB783" s="8">
        <v>0</v>
      </c>
      <c r="AC783" s="8">
        <v>0</v>
      </c>
      <c r="AD783" s="8"/>
      <c r="AE783" s="9">
        <v>29</v>
      </c>
      <c r="AF783" s="126" t="s">
        <v>23</v>
      </c>
      <c r="AH783" s="130" t="s">
        <v>28</v>
      </c>
      <c r="AI783" s="130" t="s">
        <v>758</v>
      </c>
      <c r="AJ783" s="130" t="str">
        <f>VLOOKUP(AI783,Codes!$B$2:$C$166,2)</f>
        <v>Moth</v>
      </c>
    </row>
    <row r="784" spans="1:36" ht="20.100000000000001" customHeight="1" x14ac:dyDescent="0.25">
      <c r="A784" s="4">
        <v>30</v>
      </c>
      <c r="B784" s="90" t="s">
        <v>442</v>
      </c>
      <c r="C784" s="5">
        <v>0</v>
      </c>
      <c r="D784" s="5">
        <v>0</v>
      </c>
      <c r="E784" s="5">
        <v>0</v>
      </c>
      <c r="F784" s="5">
        <v>0</v>
      </c>
      <c r="G784" s="5">
        <v>0</v>
      </c>
      <c r="H784" s="5">
        <v>0</v>
      </c>
      <c r="I784" s="5">
        <v>0</v>
      </c>
      <c r="J784" s="5">
        <v>0</v>
      </c>
      <c r="K784" s="5">
        <v>0</v>
      </c>
      <c r="L784" s="5">
        <v>0</v>
      </c>
      <c r="M784" s="5">
        <v>0</v>
      </c>
      <c r="N784" s="5">
        <v>0</v>
      </c>
      <c r="O784" s="5">
        <v>0</v>
      </c>
      <c r="Q784" s="5">
        <v>0</v>
      </c>
      <c r="R784" s="5">
        <v>0</v>
      </c>
      <c r="S784" s="5">
        <v>0</v>
      </c>
      <c r="T784" s="5">
        <v>0</v>
      </c>
      <c r="U784" s="5">
        <v>0</v>
      </c>
      <c r="V784" s="5">
        <v>0</v>
      </c>
      <c r="W784" s="5">
        <v>0</v>
      </c>
      <c r="X784" s="5">
        <v>0</v>
      </c>
      <c r="Y784" s="5">
        <v>0</v>
      </c>
      <c r="Z784" s="5">
        <v>0</v>
      </c>
      <c r="AA784" s="5">
        <v>0</v>
      </c>
      <c r="AB784" s="5">
        <v>0</v>
      </c>
      <c r="AC784" s="5">
        <v>0</v>
      </c>
      <c r="AD784" s="5"/>
      <c r="AE784" s="6">
        <v>30</v>
      </c>
      <c r="AF784" s="122" t="s">
        <v>24</v>
      </c>
      <c r="AH784" s="130" t="s">
        <v>68</v>
      </c>
      <c r="AI784" s="130" t="s">
        <v>758</v>
      </c>
      <c r="AJ784" s="130" t="str">
        <f>VLOOKUP(AI784,Codes!$B$2:$C$166,2)</f>
        <v>Moth</v>
      </c>
    </row>
    <row r="785" spans="1:36" ht="20.100000000000001" customHeight="1" x14ac:dyDescent="0.25">
      <c r="A785" s="7">
        <v>31</v>
      </c>
      <c r="B785" s="91" t="s">
        <v>126</v>
      </c>
      <c r="C785" s="8">
        <v>0</v>
      </c>
      <c r="D785" s="8">
        <v>0</v>
      </c>
      <c r="E785" s="8">
        <v>0</v>
      </c>
      <c r="F785" s="8">
        <v>0</v>
      </c>
      <c r="G785" s="8">
        <v>0</v>
      </c>
      <c r="H785" s="8">
        <v>0</v>
      </c>
      <c r="I785" s="8">
        <v>0</v>
      </c>
      <c r="J785" s="8">
        <v>0</v>
      </c>
      <c r="K785" s="8">
        <v>0</v>
      </c>
      <c r="L785" s="8">
        <v>0</v>
      </c>
      <c r="M785" s="8">
        <v>0</v>
      </c>
      <c r="N785" s="8">
        <v>0</v>
      </c>
      <c r="O785" s="8">
        <v>0</v>
      </c>
      <c r="Q785" s="8">
        <v>0</v>
      </c>
      <c r="R785" s="8">
        <v>0</v>
      </c>
      <c r="S785" s="8">
        <v>0</v>
      </c>
      <c r="T785" s="8">
        <v>0</v>
      </c>
      <c r="U785" s="8">
        <v>0</v>
      </c>
      <c r="V785" s="8">
        <v>0</v>
      </c>
      <c r="W785" s="8">
        <v>0</v>
      </c>
      <c r="X785" s="8">
        <v>0</v>
      </c>
      <c r="Y785" s="8">
        <v>0</v>
      </c>
      <c r="Z785" s="8">
        <v>0</v>
      </c>
      <c r="AA785" s="8">
        <v>0</v>
      </c>
      <c r="AB785" s="8">
        <v>0</v>
      </c>
      <c r="AC785" s="8">
        <v>0</v>
      </c>
      <c r="AD785" s="8"/>
      <c r="AE785" s="9">
        <v>31</v>
      </c>
      <c r="AF785" s="126" t="s">
        <v>29</v>
      </c>
      <c r="AH785" s="130" t="s">
        <v>187</v>
      </c>
      <c r="AI785" s="130" t="s">
        <v>758</v>
      </c>
      <c r="AJ785" s="130" t="str">
        <f>VLOOKUP(AI785,Codes!$B$2:$C$166,2)</f>
        <v>Moth</v>
      </c>
    </row>
    <row r="786" spans="1:36" ht="20.100000000000001" customHeight="1" x14ac:dyDescent="0.25">
      <c r="A786" s="4">
        <v>32</v>
      </c>
      <c r="B786" s="90" t="s">
        <v>444</v>
      </c>
      <c r="C786" s="5">
        <v>0</v>
      </c>
      <c r="D786" s="5">
        <v>0</v>
      </c>
      <c r="E786" s="5">
        <v>0</v>
      </c>
      <c r="F786" s="5">
        <v>0</v>
      </c>
      <c r="G786" s="5">
        <v>0</v>
      </c>
      <c r="H786" s="5">
        <v>0</v>
      </c>
      <c r="I786" s="5">
        <v>0</v>
      </c>
      <c r="J786" s="5">
        <v>0</v>
      </c>
      <c r="K786" s="5">
        <v>0</v>
      </c>
      <c r="L786" s="5">
        <v>0</v>
      </c>
      <c r="M786" s="5">
        <v>0</v>
      </c>
      <c r="N786" s="5">
        <v>0</v>
      </c>
      <c r="O786" s="5">
        <v>0</v>
      </c>
      <c r="Q786" s="5">
        <v>0</v>
      </c>
      <c r="R786" s="5">
        <v>0</v>
      </c>
      <c r="S786" s="5">
        <v>0</v>
      </c>
      <c r="T786" s="5">
        <v>0</v>
      </c>
      <c r="U786" s="5">
        <v>0</v>
      </c>
      <c r="V786" s="5">
        <v>0</v>
      </c>
      <c r="W786" s="5">
        <v>0</v>
      </c>
      <c r="X786" s="5">
        <v>0</v>
      </c>
      <c r="Y786" s="5">
        <v>0</v>
      </c>
      <c r="Z786" s="5">
        <v>0</v>
      </c>
      <c r="AA786" s="5">
        <v>0</v>
      </c>
      <c r="AB786" s="5">
        <v>0</v>
      </c>
      <c r="AC786" s="5">
        <v>0</v>
      </c>
      <c r="AD786" s="5"/>
      <c r="AE786" s="6">
        <v>32</v>
      </c>
      <c r="AF786" s="122" t="s">
        <v>25</v>
      </c>
      <c r="AH786" s="130" t="s">
        <v>25</v>
      </c>
      <c r="AI786" s="130" t="s">
        <v>758</v>
      </c>
      <c r="AJ786" s="130" t="str">
        <f>VLOOKUP(AI786,Codes!$B$2:$C$166,2)</f>
        <v>Moth</v>
      </c>
    </row>
    <row r="787" spans="1:36" ht="20.100000000000001" customHeight="1" x14ac:dyDescent="0.25">
      <c r="A787" s="7">
        <v>33</v>
      </c>
      <c r="B787" s="91" t="s">
        <v>443</v>
      </c>
      <c r="C787" s="8">
        <v>0</v>
      </c>
      <c r="D787" s="8">
        <v>0</v>
      </c>
      <c r="E787" s="8">
        <v>0</v>
      </c>
      <c r="F787" s="8">
        <v>0</v>
      </c>
      <c r="G787" s="8">
        <v>0</v>
      </c>
      <c r="H787" s="8">
        <v>0</v>
      </c>
      <c r="I787" s="8">
        <v>0</v>
      </c>
      <c r="J787" s="8">
        <v>0</v>
      </c>
      <c r="K787" s="8">
        <v>0</v>
      </c>
      <c r="L787" s="8">
        <v>0</v>
      </c>
      <c r="M787" s="8">
        <v>0</v>
      </c>
      <c r="N787" s="8">
        <v>0</v>
      </c>
      <c r="O787" s="8">
        <v>0</v>
      </c>
      <c r="Q787" s="8">
        <v>0</v>
      </c>
      <c r="R787" s="8">
        <v>0</v>
      </c>
      <c r="S787" s="8">
        <v>0</v>
      </c>
      <c r="T787" s="8">
        <v>0</v>
      </c>
      <c r="U787" s="8">
        <v>0</v>
      </c>
      <c r="V787" s="8">
        <v>0</v>
      </c>
      <c r="W787" s="8">
        <v>0</v>
      </c>
      <c r="X787" s="8">
        <v>0</v>
      </c>
      <c r="Y787" s="8">
        <v>0</v>
      </c>
      <c r="Z787" s="8">
        <v>0</v>
      </c>
      <c r="AA787" s="8">
        <v>0</v>
      </c>
      <c r="AB787" s="8">
        <v>0</v>
      </c>
      <c r="AC787" s="8">
        <v>0</v>
      </c>
      <c r="AD787" s="8"/>
      <c r="AE787" s="9">
        <v>33</v>
      </c>
      <c r="AF787" s="126" t="s">
        <v>26</v>
      </c>
      <c r="AH787" s="130" t="s">
        <v>23</v>
      </c>
      <c r="AI787" s="130" t="s">
        <v>758</v>
      </c>
      <c r="AJ787" s="130" t="str">
        <f>VLOOKUP(AI787,Codes!$B$2:$C$166,2)</f>
        <v>Moth</v>
      </c>
    </row>
    <row r="788" spans="1:36" ht="20.100000000000001" customHeight="1" x14ac:dyDescent="0.25">
      <c r="A788" s="4">
        <v>34</v>
      </c>
      <c r="B788" s="90" t="s">
        <v>121</v>
      </c>
      <c r="C788" s="5">
        <v>0</v>
      </c>
      <c r="D788" s="5">
        <v>0</v>
      </c>
      <c r="E788" s="5">
        <v>0</v>
      </c>
      <c r="F788" s="5">
        <v>0</v>
      </c>
      <c r="G788" s="5">
        <v>0</v>
      </c>
      <c r="H788" s="5">
        <v>0</v>
      </c>
      <c r="I788" s="5">
        <v>0</v>
      </c>
      <c r="J788" s="5">
        <v>0</v>
      </c>
      <c r="K788" s="5">
        <v>0</v>
      </c>
      <c r="L788" s="5">
        <v>0</v>
      </c>
      <c r="M788" s="5">
        <v>0</v>
      </c>
      <c r="N788" s="5">
        <v>0</v>
      </c>
      <c r="O788" s="5">
        <v>0</v>
      </c>
      <c r="Q788" s="5">
        <v>0</v>
      </c>
      <c r="R788" s="5">
        <v>0</v>
      </c>
      <c r="S788" s="5">
        <v>0</v>
      </c>
      <c r="T788" s="5">
        <v>0</v>
      </c>
      <c r="U788" s="5">
        <v>0</v>
      </c>
      <c r="V788" s="5">
        <v>0</v>
      </c>
      <c r="W788" s="5">
        <v>0</v>
      </c>
      <c r="X788" s="5">
        <v>0</v>
      </c>
      <c r="Y788" s="5">
        <v>0</v>
      </c>
      <c r="Z788" s="5">
        <v>0</v>
      </c>
      <c r="AA788" s="5">
        <v>0</v>
      </c>
      <c r="AB788" s="5">
        <v>0</v>
      </c>
      <c r="AC788" s="5">
        <v>0</v>
      </c>
      <c r="AD788" s="5"/>
      <c r="AE788" s="6">
        <v>34</v>
      </c>
      <c r="AF788" s="122" t="s">
        <v>27</v>
      </c>
      <c r="AH788" s="130" t="s">
        <v>24</v>
      </c>
      <c r="AI788" s="130" t="s">
        <v>758</v>
      </c>
      <c r="AJ788" s="130" t="str">
        <f>VLOOKUP(AI788,Codes!$B$2:$C$166,2)</f>
        <v>Moth</v>
      </c>
    </row>
    <row r="789" spans="1:36" ht="20.100000000000001" customHeight="1" x14ac:dyDescent="0.25">
      <c r="A789" s="7">
        <v>35</v>
      </c>
      <c r="B789" s="91" t="s">
        <v>122</v>
      </c>
      <c r="C789" s="8">
        <v>0</v>
      </c>
      <c r="D789" s="8">
        <v>0</v>
      </c>
      <c r="E789" s="8">
        <v>0</v>
      </c>
      <c r="F789" s="8">
        <v>0</v>
      </c>
      <c r="G789" s="8">
        <v>0</v>
      </c>
      <c r="H789" s="8">
        <v>0</v>
      </c>
      <c r="I789" s="8">
        <v>0</v>
      </c>
      <c r="J789" s="8">
        <v>0</v>
      </c>
      <c r="K789" s="8">
        <v>0</v>
      </c>
      <c r="L789" s="8">
        <v>0</v>
      </c>
      <c r="M789" s="8">
        <v>0</v>
      </c>
      <c r="N789" s="8">
        <v>0</v>
      </c>
      <c r="O789" s="8">
        <v>0</v>
      </c>
      <c r="Q789" s="8">
        <v>0</v>
      </c>
      <c r="R789" s="8">
        <v>0</v>
      </c>
      <c r="S789" s="8">
        <v>0</v>
      </c>
      <c r="T789" s="8">
        <v>0</v>
      </c>
      <c r="U789" s="8">
        <v>0</v>
      </c>
      <c r="V789" s="8">
        <v>0</v>
      </c>
      <c r="W789" s="8">
        <v>0</v>
      </c>
      <c r="X789" s="8">
        <v>0</v>
      </c>
      <c r="Y789" s="8">
        <v>0</v>
      </c>
      <c r="Z789" s="8">
        <v>0</v>
      </c>
      <c r="AA789" s="8">
        <v>0</v>
      </c>
      <c r="AB789" s="8">
        <v>0</v>
      </c>
      <c r="AC789" s="8">
        <v>0</v>
      </c>
      <c r="AD789" s="8"/>
      <c r="AE789" s="9">
        <v>35</v>
      </c>
      <c r="AF789" s="126" t="s">
        <v>28</v>
      </c>
      <c r="AH789" s="130" t="s">
        <v>29</v>
      </c>
      <c r="AI789" s="130" t="s">
        <v>758</v>
      </c>
      <c r="AJ789" s="130" t="str">
        <f>VLOOKUP(AI789,Codes!$B$2:$C$166,2)</f>
        <v>Moth</v>
      </c>
    </row>
    <row r="790" spans="1:36" ht="20.100000000000001" customHeight="1" x14ac:dyDescent="0.25">
      <c r="A790" s="4">
        <v>36</v>
      </c>
      <c r="B790" s="90" t="s">
        <v>462</v>
      </c>
      <c r="C790" s="5">
        <v>0</v>
      </c>
      <c r="D790" s="5">
        <v>0</v>
      </c>
      <c r="E790" s="5">
        <v>0</v>
      </c>
      <c r="F790" s="5">
        <v>0</v>
      </c>
      <c r="G790" s="5">
        <v>0</v>
      </c>
      <c r="H790" s="5">
        <v>0</v>
      </c>
      <c r="I790" s="5">
        <v>0</v>
      </c>
      <c r="J790" s="5">
        <v>0</v>
      </c>
      <c r="K790" s="5">
        <v>0</v>
      </c>
      <c r="L790" s="5">
        <v>0</v>
      </c>
      <c r="M790" s="5">
        <v>0</v>
      </c>
      <c r="N790" s="5">
        <v>0</v>
      </c>
      <c r="O790" s="5">
        <v>0</v>
      </c>
      <c r="Q790" s="5">
        <v>0</v>
      </c>
      <c r="R790" s="5">
        <v>0</v>
      </c>
      <c r="S790" s="5">
        <v>0</v>
      </c>
      <c r="T790" s="5">
        <v>0</v>
      </c>
      <c r="U790" s="5">
        <v>0</v>
      </c>
      <c r="V790" s="5">
        <v>0</v>
      </c>
      <c r="W790" s="5">
        <v>0</v>
      </c>
      <c r="X790" s="5">
        <v>0</v>
      </c>
      <c r="Y790" s="5">
        <v>0</v>
      </c>
      <c r="Z790" s="5">
        <v>0</v>
      </c>
      <c r="AA790" s="5">
        <v>0</v>
      </c>
      <c r="AB790" s="5">
        <v>0</v>
      </c>
      <c r="AC790" s="5">
        <v>0</v>
      </c>
      <c r="AD790" s="5"/>
      <c r="AE790" s="6">
        <v>36</v>
      </c>
      <c r="AF790" s="122" t="s">
        <v>68</v>
      </c>
      <c r="AH790" s="130" t="s">
        <v>495</v>
      </c>
      <c r="AI790" s="130" t="s">
        <v>758</v>
      </c>
      <c r="AJ790" s="130" t="str">
        <f>VLOOKUP(AI790,Codes!$B$2:$C$166,2)</f>
        <v>Moth</v>
      </c>
    </row>
    <row r="791" spans="1:36" ht="20.100000000000001" customHeight="1" x14ac:dyDescent="0.25">
      <c r="A791" s="26"/>
      <c r="B791" s="128" t="s">
        <v>463</v>
      </c>
      <c r="C791" s="27">
        <v>98563.557349999974</v>
      </c>
      <c r="D791" s="27">
        <v>107407.96010000001</v>
      </c>
      <c r="E791" s="27">
        <v>120501.98319</v>
      </c>
      <c r="F791" s="27">
        <v>182231.66930214097</v>
      </c>
      <c r="G791" s="27">
        <v>172013.38786220216</v>
      </c>
      <c r="H791" s="27">
        <v>290704.94220448792</v>
      </c>
      <c r="I791" s="27">
        <v>164012.27393548781</v>
      </c>
      <c r="J791" s="27">
        <v>98818.381284870149</v>
      </c>
      <c r="K791" s="27">
        <v>155298.74117755852</v>
      </c>
      <c r="L791" s="27">
        <v>178394.95885620362</v>
      </c>
      <c r="M791" s="27">
        <v>127589.41991330261</v>
      </c>
      <c r="N791" s="27">
        <v>232920.43635047495</v>
      </c>
      <c r="O791" s="27">
        <v>225006.01321400004</v>
      </c>
      <c r="P791" s="16"/>
      <c r="Q791" s="27">
        <v>98563.557349999974</v>
      </c>
      <c r="R791" s="27">
        <v>53614.733519999994</v>
      </c>
      <c r="S791" s="27">
        <v>62893.869359999997</v>
      </c>
      <c r="T791" s="27">
        <v>71595.115359999996</v>
      </c>
      <c r="U791" s="27">
        <v>66707.928324000008</v>
      </c>
      <c r="V791" s="27">
        <v>92820.668750000012</v>
      </c>
      <c r="W791" s="27">
        <v>70738.629440000004</v>
      </c>
      <c r="X791" s="27">
        <v>49885.18390176</v>
      </c>
      <c r="Y791" s="27">
        <v>65934.505187999996</v>
      </c>
      <c r="Z791" s="27">
        <v>68554.721181039989</v>
      </c>
      <c r="AA791" s="27">
        <v>45134.436869999998</v>
      </c>
      <c r="AB791" s="27">
        <v>84684.753526</v>
      </c>
      <c r="AC791" s="27">
        <v>75912.888886000015</v>
      </c>
      <c r="AD791" s="27"/>
      <c r="AE791" s="27"/>
      <c r="AF791" s="129" t="s">
        <v>464</v>
      </c>
      <c r="AH791" s="130" t="s">
        <v>464</v>
      </c>
      <c r="AI791" s="130" t="s">
        <v>758</v>
      </c>
      <c r="AJ791" s="130" t="str">
        <f>VLOOKUP(AI791,Codes!$B$2:$C$166,2)</f>
        <v>Moth</v>
      </c>
    </row>
    <row r="792" spans="1:36" ht="9.9499999999999993" customHeight="1" x14ac:dyDescent="0.25">
      <c r="B792" s="131"/>
      <c r="AF792" s="11"/>
      <c r="AG792" s="11"/>
      <c r="AH792" s="130" t="s">
        <v>494</v>
      </c>
      <c r="AI792" s="130" t="s">
        <v>758</v>
      </c>
      <c r="AJ792" s="130" t="str">
        <f>VLOOKUP(AI792,Codes!$B$2:$C$166,2)</f>
        <v>Moth</v>
      </c>
    </row>
    <row r="793" spans="1:36" ht="9.9499999999999993" customHeight="1" x14ac:dyDescent="0.25">
      <c r="B793" s="131"/>
      <c r="AF793" s="11"/>
      <c r="AG793" s="11"/>
      <c r="AH793" s="130" t="s">
        <v>493</v>
      </c>
      <c r="AI793" s="130" t="s">
        <v>759</v>
      </c>
      <c r="AJ793" s="130" t="str">
        <f>VLOOKUP(AI793,Codes!$B$2:$C$166,2)</f>
        <v>Val</v>
      </c>
    </row>
    <row r="794" spans="1:36" s="154" customFormat="1" ht="24" customHeight="1" x14ac:dyDescent="0.25">
      <c r="A794" s="161" t="s">
        <v>154</v>
      </c>
      <c r="B794" s="161"/>
      <c r="C794" s="161"/>
      <c r="D794" s="161"/>
      <c r="E794" s="161"/>
      <c r="F794" s="161"/>
      <c r="G794" s="161"/>
      <c r="H794" s="161"/>
      <c r="I794" s="161"/>
      <c r="J794" s="161"/>
      <c r="K794" s="161"/>
      <c r="L794" s="161"/>
      <c r="M794" s="161"/>
      <c r="N794" s="161"/>
      <c r="O794" s="161"/>
      <c r="P794" s="161"/>
      <c r="Q794" s="161" t="s">
        <v>593</v>
      </c>
      <c r="R794" s="161"/>
      <c r="S794" s="161"/>
      <c r="T794" s="161"/>
      <c r="U794" s="161"/>
      <c r="V794" s="161"/>
      <c r="W794" s="161"/>
      <c r="X794" s="161"/>
      <c r="Y794" s="161"/>
      <c r="Z794" s="161"/>
      <c r="AA794" s="161"/>
      <c r="AB794" s="161"/>
      <c r="AC794" s="161"/>
      <c r="AD794" s="161"/>
      <c r="AE794" s="161"/>
      <c r="AF794" s="161"/>
      <c r="AH794" s="154" t="s">
        <v>490</v>
      </c>
      <c r="AI794" s="130" t="s">
        <v>759</v>
      </c>
      <c r="AJ794" s="130" t="str">
        <f>VLOOKUP(AI794,Codes!$B$2:$C$166,2)</f>
        <v>Val</v>
      </c>
    </row>
    <row r="795" spans="1:36" s="154" customFormat="1" ht="24" customHeight="1" x14ac:dyDescent="0.25">
      <c r="A795" s="161" t="s">
        <v>724</v>
      </c>
      <c r="B795" s="161"/>
      <c r="C795" s="161"/>
      <c r="D795" s="161"/>
      <c r="E795" s="161"/>
      <c r="F795" s="161"/>
      <c r="G795" s="161"/>
      <c r="H795" s="161"/>
      <c r="I795" s="161"/>
      <c r="J795" s="161"/>
      <c r="K795" s="161"/>
      <c r="L795" s="161"/>
      <c r="M795" s="161"/>
      <c r="N795" s="161"/>
      <c r="O795" s="161"/>
      <c r="P795" s="161"/>
      <c r="Q795" s="161" t="s">
        <v>723</v>
      </c>
      <c r="R795" s="161"/>
      <c r="S795" s="161"/>
      <c r="T795" s="161"/>
      <c r="U795" s="161"/>
      <c r="V795" s="161"/>
      <c r="W795" s="161"/>
      <c r="X795" s="161"/>
      <c r="Y795" s="161"/>
      <c r="Z795" s="161"/>
      <c r="AA795" s="161"/>
      <c r="AB795" s="161"/>
      <c r="AC795" s="161"/>
      <c r="AD795" s="161"/>
      <c r="AE795" s="161"/>
      <c r="AF795" s="161"/>
      <c r="AH795" s="154" t="s">
        <v>491</v>
      </c>
      <c r="AI795" s="130" t="s">
        <v>759</v>
      </c>
      <c r="AJ795" s="130" t="str">
        <f>VLOOKUP(AI795,Codes!$B$2:$C$166,2)</f>
        <v>Val</v>
      </c>
    </row>
    <row r="796" spans="1:36" s="154" customFormat="1" ht="24" customHeight="1" x14ac:dyDescent="0.25">
      <c r="A796" s="161" t="s">
        <v>323</v>
      </c>
      <c r="B796" s="161"/>
      <c r="C796" s="161"/>
      <c r="D796" s="161"/>
      <c r="E796" s="161"/>
      <c r="F796" s="161"/>
      <c r="G796" s="161"/>
      <c r="H796" s="161"/>
      <c r="I796" s="161"/>
      <c r="J796" s="161"/>
      <c r="K796" s="161"/>
      <c r="L796" s="161"/>
      <c r="M796" s="161"/>
      <c r="N796" s="161"/>
      <c r="O796" s="161"/>
      <c r="P796" s="161"/>
      <c r="Q796" s="161" t="s">
        <v>419</v>
      </c>
      <c r="R796" s="161"/>
      <c r="S796" s="161"/>
      <c r="T796" s="161"/>
      <c r="U796" s="161"/>
      <c r="V796" s="161"/>
      <c r="W796" s="161"/>
      <c r="X796" s="161"/>
      <c r="Y796" s="161"/>
      <c r="Z796" s="161"/>
      <c r="AA796" s="161"/>
      <c r="AB796" s="161"/>
      <c r="AC796" s="161"/>
      <c r="AD796" s="161"/>
      <c r="AE796" s="161"/>
      <c r="AF796" s="161"/>
      <c r="AH796" s="154" t="s">
        <v>935</v>
      </c>
      <c r="AI796" s="130" t="s">
        <v>759</v>
      </c>
      <c r="AJ796" s="130" t="str">
        <f>VLOOKUP(AI796,Codes!$B$2:$C$166,2)</f>
        <v>Val</v>
      </c>
    </row>
    <row r="797" spans="1:36" ht="20.100000000000001" customHeight="1" x14ac:dyDescent="0.25">
      <c r="A797" s="13"/>
      <c r="B797" s="14" t="s">
        <v>434</v>
      </c>
      <c r="C797" s="15"/>
      <c r="D797" s="15"/>
      <c r="E797" s="15"/>
      <c r="F797" s="15"/>
      <c r="G797" s="15"/>
      <c r="H797" s="15"/>
      <c r="I797" s="15"/>
      <c r="J797" s="15"/>
      <c r="K797" s="15"/>
      <c r="L797" s="15"/>
      <c r="M797" s="15"/>
      <c r="N797" s="15"/>
      <c r="O797" s="15"/>
      <c r="P797" s="16"/>
      <c r="Q797" s="16"/>
      <c r="R797" s="16"/>
      <c r="S797" s="16"/>
      <c r="T797" s="16"/>
      <c r="U797" s="16"/>
      <c r="V797" s="16"/>
      <c r="W797" s="16"/>
      <c r="X797" s="16"/>
      <c r="Y797" s="16"/>
      <c r="Z797" s="16"/>
      <c r="AA797" s="16"/>
      <c r="AB797" s="16"/>
      <c r="AC797" s="16"/>
      <c r="AD797" s="13"/>
      <c r="AF797" s="10" t="s">
        <v>435</v>
      </c>
      <c r="AH797" s="130" t="s">
        <v>435</v>
      </c>
      <c r="AI797" s="130" t="s">
        <v>759</v>
      </c>
      <c r="AJ797" s="130" t="str">
        <f>VLOOKUP(AI797,Codes!$B$2:$C$166,2)</f>
        <v>Val</v>
      </c>
    </row>
    <row r="798" spans="1:36" ht="20.100000000000001" customHeight="1" x14ac:dyDescent="0.25">
      <c r="A798" s="17" t="s">
        <v>436</v>
      </c>
      <c r="B798" s="18" t="s">
        <v>103</v>
      </c>
      <c r="C798" s="19" t="s">
        <v>189</v>
      </c>
      <c r="D798" s="19" t="s">
        <v>190</v>
      </c>
      <c r="E798" s="19" t="s">
        <v>412</v>
      </c>
      <c r="F798" s="19" t="s">
        <v>431</v>
      </c>
      <c r="G798" s="19" t="s">
        <v>432</v>
      </c>
      <c r="H798" s="19" t="s">
        <v>433</v>
      </c>
      <c r="I798" s="19" t="s">
        <v>983</v>
      </c>
      <c r="J798" s="19" t="s">
        <v>985</v>
      </c>
      <c r="K798" s="19" t="s">
        <v>994</v>
      </c>
      <c r="L798" s="19" t="s">
        <v>995</v>
      </c>
      <c r="M798" s="19" t="s">
        <v>996</v>
      </c>
      <c r="N798" s="19" t="s">
        <v>997</v>
      </c>
      <c r="O798" s="19" t="s">
        <v>998</v>
      </c>
      <c r="P798" s="25"/>
      <c r="Q798" s="19" t="s">
        <v>189</v>
      </c>
      <c r="R798" s="19" t="s">
        <v>190</v>
      </c>
      <c r="S798" s="19" t="s">
        <v>412</v>
      </c>
      <c r="T798" s="19" t="s">
        <v>431</v>
      </c>
      <c r="U798" s="19" t="s">
        <v>432</v>
      </c>
      <c r="V798" s="19" t="s">
        <v>433</v>
      </c>
      <c r="W798" s="19" t="s">
        <v>983</v>
      </c>
      <c r="X798" s="19" t="s">
        <v>985</v>
      </c>
      <c r="Y798" s="19" t="s">
        <v>994</v>
      </c>
      <c r="Z798" s="19" t="s">
        <v>995</v>
      </c>
      <c r="AA798" s="19" t="s">
        <v>996</v>
      </c>
      <c r="AB798" s="19" t="s">
        <v>997</v>
      </c>
      <c r="AC798" s="19" t="s">
        <v>998</v>
      </c>
      <c r="AD798" s="21"/>
      <c r="AE798" s="19" t="s">
        <v>437</v>
      </c>
      <c r="AF798" s="20" t="s">
        <v>64</v>
      </c>
      <c r="AH798" s="130" t="s">
        <v>64</v>
      </c>
      <c r="AI798" s="130" t="s">
        <v>759</v>
      </c>
      <c r="AJ798" s="130" t="str">
        <f>VLOOKUP(AI798,Codes!$B$2:$C$166,2)</f>
        <v>Val</v>
      </c>
    </row>
    <row r="799" spans="1:36" ht="20.100000000000001" customHeight="1" x14ac:dyDescent="0.25">
      <c r="A799" s="1">
        <v>1</v>
      </c>
      <c r="B799" s="89" t="s">
        <v>104</v>
      </c>
      <c r="C799" s="2">
        <v>0</v>
      </c>
      <c r="D799" s="2">
        <v>0</v>
      </c>
      <c r="E799" s="2">
        <v>0</v>
      </c>
      <c r="F799" s="2">
        <v>0</v>
      </c>
      <c r="G799" s="2">
        <v>0</v>
      </c>
      <c r="H799" s="2">
        <v>0</v>
      </c>
      <c r="I799" s="2">
        <v>0</v>
      </c>
      <c r="J799" s="2">
        <v>0</v>
      </c>
      <c r="K799" s="2">
        <v>0</v>
      </c>
      <c r="L799" s="2">
        <v>0</v>
      </c>
      <c r="M799" s="2">
        <v>0</v>
      </c>
      <c r="N799" s="2">
        <v>0</v>
      </c>
      <c r="O799" s="2">
        <v>0</v>
      </c>
      <c r="Q799" s="2">
        <v>0</v>
      </c>
      <c r="R799" s="2">
        <v>0</v>
      </c>
      <c r="S799" s="2">
        <v>0</v>
      </c>
      <c r="T799" s="2">
        <v>0</v>
      </c>
      <c r="U799" s="2">
        <v>0</v>
      </c>
      <c r="V799" s="2">
        <v>0</v>
      </c>
      <c r="W799" s="2">
        <v>0</v>
      </c>
      <c r="X799" s="2">
        <v>0</v>
      </c>
      <c r="Y799" s="2">
        <v>0</v>
      </c>
      <c r="Z799" s="2">
        <v>0</v>
      </c>
      <c r="AA799" s="2">
        <v>0</v>
      </c>
      <c r="AB799" s="2">
        <v>0</v>
      </c>
      <c r="AC799" s="2">
        <v>0</v>
      </c>
      <c r="AD799" s="2"/>
      <c r="AE799" s="3">
        <v>1</v>
      </c>
      <c r="AF799" s="125" t="s">
        <v>0</v>
      </c>
      <c r="AH799" s="130" t="s">
        <v>0</v>
      </c>
      <c r="AI799" s="130" t="s">
        <v>759</v>
      </c>
      <c r="AJ799" s="130" t="str">
        <f>VLOOKUP(AI799,Codes!$B$2:$C$166,2)</f>
        <v>Val</v>
      </c>
    </row>
    <row r="800" spans="1:36" ht="20.100000000000001" customHeight="1" x14ac:dyDescent="0.25">
      <c r="A800" s="4">
        <v>2</v>
      </c>
      <c r="B800" s="90" t="s">
        <v>105</v>
      </c>
      <c r="C800" s="5">
        <v>0</v>
      </c>
      <c r="D800" s="5">
        <v>0</v>
      </c>
      <c r="E800" s="5">
        <v>0</v>
      </c>
      <c r="F800" s="5">
        <v>0</v>
      </c>
      <c r="G800" s="5">
        <v>0</v>
      </c>
      <c r="H800" s="5">
        <v>0</v>
      </c>
      <c r="I800" s="5">
        <v>0</v>
      </c>
      <c r="J800" s="5">
        <v>0</v>
      </c>
      <c r="K800" s="5">
        <v>0</v>
      </c>
      <c r="L800" s="5">
        <v>0</v>
      </c>
      <c r="M800" s="5">
        <v>0</v>
      </c>
      <c r="N800" s="5">
        <v>0</v>
      </c>
      <c r="O800" s="5">
        <v>0</v>
      </c>
      <c r="Q800" s="5">
        <v>0</v>
      </c>
      <c r="R800" s="5">
        <v>0</v>
      </c>
      <c r="S800" s="5">
        <v>0</v>
      </c>
      <c r="T800" s="5">
        <v>0</v>
      </c>
      <c r="U800" s="5">
        <v>0</v>
      </c>
      <c r="V800" s="5">
        <v>0</v>
      </c>
      <c r="W800" s="5">
        <v>0</v>
      </c>
      <c r="X800" s="5">
        <v>0</v>
      </c>
      <c r="Y800" s="5">
        <v>0</v>
      </c>
      <c r="Z800" s="5">
        <v>0</v>
      </c>
      <c r="AA800" s="5">
        <v>0</v>
      </c>
      <c r="AB800" s="5">
        <v>0</v>
      </c>
      <c r="AC800" s="5">
        <v>0</v>
      </c>
      <c r="AD800" s="5"/>
      <c r="AE800" s="6">
        <v>2</v>
      </c>
      <c r="AF800" s="122" t="s">
        <v>1</v>
      </c>
      <c r="AH800" s="130" t="s">
        <v>1</v>
      </c>
      <c r="AI800" s="130" t="s">
        <v>759</v>
      </c>
      <c r="AJ800" s="130" t="str">
        <f>VLOOKUP(AI800,Codes!$B$2:$C$166,2)</f>
        <v>Val</v>
      </c>
    </row>
    <row r="801" spans="1:36" ht="20.100000000000001" customHeight="1" x14ac:dyDescent="0.25">
      <c r="A801" s="7">
        <v>3</v>
      </c>
      <c r="B801" s="91" t="s">
        <v>106</v>
      </c>
      <c r="C801" s="8">
        <v>0</v>
      </c>
      <c r="D801" s="8">
        <v>0</v>
      </c>
      <c r="E801" s="8">
        <v>0</v>
      </c>
      <c r="F801" s="8">
        <v>0</v>
      </c>
      <c r="G801" s="8">
        <v>0</v>
      </c>
      <c r="H801" s="8">
        <v>0</v>
      </c>
      <c r="I801" s="8">
        <v>0</v>
      </c>
      <c r="J801" s="8">
        <v>0</v>
      </c>
      <c r="K801" s="8">
        <v>0</v>
      </c>
      <c r="L801" s="8">
        <v>0</v>
      </c>
      <c r="M801" s="8">
        <v>0</v>
      </c>
      <c r="N801" s="8">
        <v>0</v>
      </c>
      <c r="O801" s="8">
        <v>0</v>
      </c>
      <c r="Q801" s="8">
        <v>0</v>
      </c>
      <c r="R801" s="8">
        <v>0</v>
      </c>
      <c r="S801" s="8">
        <v>0</v>
      </c>
      <c r="T801" s="8">
        <v>0</v>
      </c>
      <c r="U801" s="8">
        <v>0</v>
      </c>
      <c r="V801" s="8">
        <v>0</v>
      </c>
      <c r="W801" s="8">
        <v>0</v>
      </c>
      <c r="X801" s="8">
        <v>0</v>
      </c>
      <c r="Y801" s="8">
        <v>0</v>
      </c>
      <c r="Z801" s="8">
        <v>0</v>
      </c>
      <c r="AA801" s="8">
        <v>0</v>
      </c>
      <c r="AB801" s="8">
        <v>0</v>
      </c>
      <c r="AC801" s="8">
        <v>0</v>
      </c>
      <c r="AD801" s="8"/>
      <c r="AE801" s="9">
        <v>3</v>
      </c>
      <c r="AF801" s="126" t="s">
        <v>2</v>
      </c>
      <c r="AH801" s="130" t="s">
        <v>2</v>
      </c>
      <c r="AI801" s="130" t="s">
        <v>759</v>
      </c>
      <c r="AJ801" s="130" t="str">
        <f>VLOOKUP(AI801,Codes!$B$2:$C$166,2)</f>
        <v>Val</v>
      </c>
    </row>
    <row r="802" spans="1:36" ht="20.100000000000001" customHeight="1" x14ac:dyDescent="0.25">
      <c r="A802" s="4">
        <v>4</v>
      </c>
      <c r="B802" s="90" t="s">
        <v>107</v>
      </c>
      <c r="C802" s="5">
        <v>0</v>
      </c>
      <c r="D802" s="5">
        <v>0</v>
      </c>
      <c r="E802" s="5">
        <v>0</v>
      </c>
      <c r="F802" s="5">
        <v>0</v>
      </c>
      <c r="G802" s="5">
        <v>0</v>
      </c>
      <c r="H802" s="5">
        <v>0</v>
      </c>
      <c r="I802" s="5">
        <v>0</v>
      </c>
      <c r="J802" s="5">
        <v>0</v>
      </c>
      <c r="K802" s="5">
        <v>0</v>
      </c>
      <c r="L802" s="5">
        <v>0</v>
      </c>
      <c r="M802" s="5">
        <v>0</v>
      </c>
      <c r="N802" s="5">
        <v>0</v>
      </c>
      <c r="O802" s="5">
        <v>0</v>
      </c>
      <c r="Q802" s="5">
        <v>0</v>
      </c>
      <c r="R802" s="5">
        <v>0</v>
      </c>
      <c r="S802" s="5">
        <v>0</v>
      </c>
      <c r="T802" s="5">
        <v>0</v>
      </c>
      <c r="U802" s="5">
        <v>0</v>
      </c>
      <c r="V802" s="5">
        <v>0</v>
      </c>
      <c r="W802" s="5">
        <v>0</v>
      </c>
      <c r="X802" s="5">
        <v>0</v>
      </c>
      <c r="Y802" s="5">
        <v>0</v>
      </c>
      <c r="Z802" s="5">
        <v>0</v>
      </c>
      <c r="AA802" s="5">
        <v>0</v>
      </c>
      <c r="AB802" s="5">
        <v>0</v>
      </c>
      <c r="AC802" s="5">
        <v>0</v>
      </c>
      <c r="AD802" s="5"/>
      <c r="AE802" s="6">
        <v>4</v>
      </c>
      <c r="AF802" s="122" t="s">
        <v>3</v>
      </c>
      <c r="AH802" s="130" t="s">
        <v>3</v>
      </c>
      <c r="AI802" s="130" t="s">
        <v>759</v>
      </c>
      <c r="AJ802" s="130" t="str">
        <f>VLOOKUP(AI802,Codes!$B$2:$C$166,2)</f>
        <v>Val</v>
      </c>
    </row>
    <row r="803" spans="1:36" ht="20.100000000000001" customHeight="1" x14ac:dyDescent="0.25">
      <c r="A803" s="7">
        <v>5</v>
      </c>
      <c r="B803" s="91" t="s">
        <v>124</v>
      </c>
      <c r="C803" s="8">
        <v>0</v>
      </c>
      <c r="D803" s="8">
        <v>0</v>
      </c>
      <c r="E803" s="8">
        <v>0</v>
      </c>
      <c r="F803" s="8">
        <v>0</v>
      </c>
      <c r="G803" s="8">
        <v>0</v>
      </c>
      <c r="H803" s="8">
        <v>0</v>
      </c>
      <c r="I803" s="8">
        <v>0</v>
      </c>
      <c r="J803" s="8">
        <v>0</v>
      </c>
      <c r="K803" s="8">
        <v>0</v>
      </c>
      <c r="L803" s="8">
        <v>0</v>
      </c>
      <c r="M803" s="8">
        <v>0</v>
      </c>
      <c r="N803" s="8">
        <v>0</v>
      </c>
      <c r="O803" s="8">
        <v>0</v>
      </c>
      <c r="Q803" s="8">
        <v>0</v>
      </c>
      <c r="R803" s="8">
        <v>0</v>
      </c>
      <c r="S803" s="8">
        <v>0</v>
      </c>
      <c r="T803" s="8">
        <v>0</v>
      </c>
      <c r="U803" s="8">
        <v>0</v>
      </c>
      <c r="V803" s="8">
        <v>0</v>
      </c>
      <c r="W803" s="8">
        <v>0</v>
      </c>
      <c r="X803" s="8">
        <v>0</v>
      </c>
      <c r="Y803" s="8">
        <v>0</v>
      </c>
      <c r="Z803" s="8">
        <v>0</v>
      </c>
      <c r="AA803" s="8">
        <v>0</v>
      </c>
      <c r="AB803" s="8">
        <v>0</v>
      </c>
      <c r="AC803" s="8">
        <v>0</v>
      </c>
      <c r="AD803" s="8"/>
      <c r="AE803" s="9">
        <v>5</v>
      </c>
      <c r="AF803" s="126" t="s">
        <v>185</v>
      </c>
      <c r="AH803" s="130" t="s">
        <v>185</v>
      </c>
      <c r="AI803" s="130" t="s">
        <v>759</v>
      </c>
      <c r="AJ803" s="130" t="str">
        <f>VLOOKUP(AI803,Codes!$B$2:$C$166,2)</f>
        <v>Val</v>
      </c>
    </row>
    <row r="804" spans="1:36" ht="20.100000000000001" customHeight="1" x14ac:dyDescent="0.25">
      <c r="A804" s="4">
        <v>6</v>
      </c>
      <c r="B804" s="90" t="s">
        <v>108</v>
      </c>
      <c r="C804" s="5">
        <v>0</v>
      </c>
      <c r="D804" s="5">
        <v>0</v>
      </c>
      <c r="E804" s="5">
        <v>0</v>
      </c>
      <c r="F804" s="5">
        <v>0</v>
      </c>
      <c r="G804" s="5">
        <v>0</v>
      </c>
      <c r="H804" s="5">
        <v>0</v>
      </c>
      <c r="I804" s="5">
        <v>0</v>
      </c>
      <c r="J804" s="5">
        <v>0</v>
      </c>
      <c r="K804" s="5">
        <v>0</v>
      </c>
      <c r="L804" s="5">
        <v>0</v>
      </c>
      <c r="M804" s="5">
        <v>0</v>
      </c>
      <c r="N804" s="5">
        <v>0</v>
      </c>
      <c r="O804" s="5">
        <v>0</v>
      </c>
      <c r="Q804" s="5">
        <v>0</v>
      </c>
      <c r="R804" s="5">
        <v>0</v>
      </c>
      <c r="S804" s="5">
        <v>0</v>
      </c>
      <c r="T804" s="5">
        <v>0</v>
      </c>
      <c r="U804" s="5">
        <v>0</v>
      </c>
      <c r="V804" s="5">
        <v>0</v>
      </c>
      <c r="W804" s="5">
        <v>0</v>
      </c>
      <c r="X804" s="5">
        <v>0</v>
      </c>
      <c r="Y804" s="5">
        <v>0</v>
      </c>
      <c r="Z804" s="5">
        <v>0</v>
      </c>
      <c r="AA804" s="5">
        <v>0</v>
      </c>
      <c r="AB804" s="5">
        <v>0</v>
      </c>
      <c r="AC804" s="5">
        <v>0</v>
      </c>
      <c r="AD804" s="5"/>
      <c r="AE804" s="6">
        <v>6</v>
      </c>
      <c r="AF804" s="122" t="s">
        <v>4</v>
      </c>
      <c r="AH804" s="130" t="s">
        <v>4</v>
      </c>
      <c r="AI804" s="130" t="s">
        <v>759</v>
      </c>
      <c r="AJ804" s="130" t="str">
        <f>VLOOKUP(AI804,Codes!$B$2:$C$166,2)</f>
        <v>Val</v>
      </c>
    </row>
    <row r="805" spans="1:36" ht="20.100000000000001" customHeight="1" x14ac:dyDescent="0.25">
      <c r="A805" s="7">
        <v>7</v>
      </c>
      <c r="B805" s="91" t="s">
        <v>109</v>
      </c>
      <c r="C805" s="8">
        <v>0</v>
      </c>
      <c r="D805" s="8">
        <v>0</v>
      </c>
      <c r="E805" s="8">
        <v>0</v>
      </c>
      <c r="F805" s="8">
        <v>0</v>
      </c>
      <c r="G805" s="8">
        <v>0</v>
      </c>
      <c r="H805" s="8">
        <v>0</v>
      </c>
      <c r="I805" s="8">
        <v>0</v>
      </c>
      <c r="J805" s="8">
        <v>0</v>
      </c>
      <c r="K805" s="8">
        <v>0</v>
      </c>
      <c r="L805" s="8">
        <v>0</v>
      </c>
      <c r="M805" s="8">
        <v>0</v>
      </c>
      <c r="N805" s="8">
        <v>0</v>
      </c>
      <c r="O805" s="8">
        <v>0</v>
      </c>
      <c r="Q805" s="8">
        <v>0</v>
      </c>
      <c r="R805" s="8">
        <v>0</v>
      </c>
      <c r="S805" s="8">
        <v>0</v>
      </c>
      <c r="T805" s="8">
        <v>0</v>
      </c>
      <c r="U805" s="8">
        <v>0</v>
      </c>
      <c r="V805" s="8">
        <v>0</v>
      </c>
      <c r="W805" s="8">
        <v>0</v>
      </c>
      <c r="X805" s="8">
        <v>0</v>
      </c>
      <c r="Y805" s="8">
        <v>0</v>
      </c>
      <c r="Z805" s="8">
        <v>0</v>
      </c>
      <c r="AA805" s="8">
        <v>0</v>
      </c>
      <c r="AB805" s="8">
        <v>0</v>
      </c>
      <c r="AC805" s="8">
        <v>0</v>
      </c>
      <c r="AD805" s="8"/>
      <c r="AE805" s="9">
        <v>7</v>
      </c>
      <c r="AF805" s="126" t="s">
        <v>5</v>
      </c>
      <c r="AH805" s="130" t="s">
        <v>5</v>
      </c>
      <c r="AI805" s="130" t="s">
        <v>759</v>
      </c>
      <c r="AJ805" s="130" t="str">
        <f>VLOOKUP(AI805,Codes!$B$2:$C$166,2)</f>
        <v>Val</v>
      </c>
    </row>
    <row r="806" spans="1:36" ht="20.100000000000001" customHeight="1" x14ac:dyDescent="0.25">
      <c r="A806" s="4">
        <v>8</v>
      </c>
      <c r="B806" s="90" t="s">
        <v>129</v>
      </c>
      <c r="C806" s="5">
        <v>0</v>
      </c>
      <c r="D806" s="5">
        <v>0</v>
      </c>
      <c r="E806" s="5">
        <v>0</v>
      </c>
      <c r="F806" s="5">
        <v>0</v>
      </c>
      <c r="G806" s="5">
        <v>0</v>
      </c>
      <c r="H806" s="5">
        <v>0</v>
      </c>
      <c r="I806" s="5">
        <v>0</v>
      </c>
      <c r="J806" s="5">
        <v>0</v>
      </c>
      <c r="K806" s="5">
        <v>0</v>
      </c>
      <c r="L806" s="5">
        <v>0</v>
      </c>
      <c r="M806" s="5">
        <v>0</v>
      </c>
      <c r="N806" s="5">
        <v>0</v>
      </c>
      <c r="O806" s="5">
        <v>0</v>
      </c>
      <c r="Q806" s="5">
        <v>0</v>
      </c>
      <c r="R806" s="5">
        <v>0</v>
      </c>
      <c r="S806" s="5">
        <v>0</v>
      </c>
      <c r="T806" s="5">
        <v>0</v>
      </c>
      <c r="U806" s="5">
        <v>0</v>
      </c>
      <c r="V806" s="5">
        <v>0</v>
      </c>
      <c r="W806" s="5">
        <v>0</v>
      </c>
      <c r="X806" s="5">
        <v>0</v>
      </c>
      <c r="Y806" s="5">
        <v>0</v>
      </c>
      <c r="Z806" s="5">
        <v>0</v>
      </c>
      <c r="AA806" s="5">
        <v>0</v>
      </c>
      <c r="AB806" s="5">
        <v>0</v>
      </c>
      <c r="AC806" s="5">
        <v>0</v>
      </c>
      <c r="AD806" s="5"/>
      <c r="AE806" s="6">
        <v>8</v>
      </c>
      <c r="AF806" s="122" t="s">
        <v>6</v>
      </c>
      <c r="AH806" s="130" t="s">
        <v>6</v>
      </c>
      <c r="AI806" s="130" t="s">
        <v>759</v>
      </c>
      <c r="AJ806" s="130" t="str">
        <f>VLOOKUP(AI806,Codes!$B$2:$C$166,2)</f>
        <v>Val</v>
      </c>
    </row>
    <row r="807" spans="1:36" ht="20.100000000000001" customHeight="1" x14ac:dyDescent="0.25">
      <c r="A807" s="7">
        <v>9</v>
      </c>
      <c r="B807" s="91" t="s">
        <v>110</v>
      </c>
      <c r="C807" s="8">
        <v>0</v>
      </c>
      <c r="D807" s="8">
        <v>0</v>
      </c>
      <c r="E807" s="8">
        <v>0</v>
      </c>
      <c r="F807" s="8">
        <v>0</v>
      </c>
      <c r="G807" s="8">
        <v>0</v>
      </c>
      <c r="H807" s="8">
        <v>0</v>
      </c>
      <c r="I807" s="8">
        <v>0</v>
      </c>
      <c r="J807" s="8">
        <v>0</v>
      </c>
      <c r="K807" s="8">
        <v>0</v>
      </c>
      <c r="L807" s="8">
        <v>0</v>
      </c>
      <c r="M807" s="8">
        <v>0</v>
      </c>
      <c r="N807" s="8">
        <v>0</v>
      </c>
      <c r="O807" s="8">
        <v>0</v>
      </c>
      <c r="Q807" s="8">
        <v>0</v>
      </c>
      <c r="R807" s="8">
        <v>0</v>
      </c>
      <c r="S807" s="8">
        <v>0</v>
      </c>
      <c r="T807" s="8">
        <v>0</v>
      </c>
      <c r="U807" s="8">
        <v>0</v>
      </c>
      <c r="V807" s="8">
        <v>0</v>
      </c>
      <c r="W807" s="8">
        <v>0</v>
      </c>
      <c r="X807" s="8">
        <v>0</v>
      </c>
      <c r="Y807" s="8">
        <v>0</v>
      </c>
      <c r="Z807" s="8">
        <v>0</v>
      </c>
      <c r="AA807" s="8">
        <v>0</v>
      </c>
      <c r="AB807" s="8">
        <v>0</v>
      </c>
      <c r="AC807" s="8">
        <v>0</v>
      </c>
      <c r="AD807" s="8"/>
      <c r="AE807" s="9">
        <v>9</v>
      </c>
      <c r="AF807" s="126" t="s">
        <v>7</v>
      </c>
      <c r="AH807" s="130" t="s">
        <v>7</v>
      </c>
      <c r="AI807" s="130" t="s">
        <v>759</v>
      </c>
      <c r="AJ807" s="130" t="str">
        <f>VLOOKUP(AI807,Codes!$B$2:$C$166,2)</f>
        <v>Val</v>
      </c>
    </row>
    <row r="808" spans="1:36" ht="20.100000000000001" customHeight="1" x14ac:dyDescent="0.25">
      <c r="A808" s="4">
        <v>10</v>
      </c>
      <c r="B808" s="90" t="s">
        <v>445</v>
      </c>
      <c r="C808" s="5">
        <v>0</v>
      </c>
      <c r="D808" s="5">
        <v>0</v>
      </c>
      <c r="E808" s="5">
        <v>0</v>
      </c>
      <c r="F808" s="5">
        <v>0</v>
      </c>
      <c r="G808" s="5">
        <v>0</v>
      </c>
      <c r="H808" s="5">
        <v>0</v>
      </c>
      <c r="I808" s="5">
        <v>0</v>
      </c>
      <c r="J808" s="5">
        <v>0</v>
      </c>
      <c r="K808" s="5">
        <v>0</v>
      </c>
      <c r="L808" s="5">
        <v>0</v>
      </c>
      <c r="M808" s="5">
        <v>0</v>
      </c>
      <c r="N808" s="5">
        <v>0</v>
      </c>
      <c r="O808" s="5">
        <v>0</v>
      </c>
      <c r="Q808" s="5">
        <v>0</v>
      </c>
      <c r="R808" s="5">
        <v>0</v>
      </c>
      <c r="S808" s="5">
        <v>0</v>
      </c>
      <c r="T808" s="5">
        <v>0</v>
      </c>
      <c r="U808" s="5">
        <v>0</v>
      </c>
      <c r="V808" s="5">
        <v>0</v>
      </c>
      <c r="W808" s="5">
        <v>0</v>
      </c>
      <c r="X808" s="5">
        <v>0</v>
      </c>
      <c r="Y808" s="5">
        <v>0</v>
      </c>
      <c r="Z808" s="5">
        <v>0</v>
      </c>
      <c r="AA808" s="5">
        <v>0</v>
      </c>
      <c r="AB808" s="5">
        <v>0</v>
      </c>
      <c r="AC808" s="5">
        <v>0</v>
      </c>
      <c r="AD808" s="5"/>
      <c r="AE808" s="6">
        <v>10</v>
      </c>
      <c r="AF808" s="122" t="s">
        <v>8</v>
      </c>
      <c r="AH808" s="130" t="s">
        <v>8</v>
      </c>
      <c r="AI808" s="130" t="s">
        <v>759</v>
      </c>
      <c r="AJ808" s="130" t="str">
        <f>VLOOKUP(AI808,Codes!$B$2:$C$166,2)</f>
        <v>Val</v>
      </c>
    </row>
    <row r="809" spans="1:36" ht="20.100000000000001" customHeight="1" x14ac:dyDescent="0.25">
      <c r="A809" s="7">
        <v>11</v>
      </c>
      <c r="B809" s="91" t="s">
        <v>123</v>
      </c>
      <c r="C809" s="8">
        <v>0</v>
      </c>
      <c r="D809" s="8">
        <v>0</v>
      </c>
      <c r="E809" s="8">
        <v>0</v>
      </c>
      <c r="F809" s="8">
        <v>0</v>
      </c>
      <c r="G809" s="8">
        <v>0</v>
      </c>
      <c r="H809" s="8">
        <v>0</v>
      </c>
      <c r="I809" s="8">
        <v>0</v>
      </c>
      <c r="J809" s="8">
        <v>0</v>
      </c>
      <c r="K809" s="8">
        <v>0</v>
      </c>
      <c r="L809" s="8">
        <v>0</v>
      </c>
      <c r="M809" s="8">
        <v>0</v>
      </c>
      <c r="N809" s="8">
        <v>0</v>
      </c>
      <c r="O809" s="8">
        <v>0</v>
      </c>
      <c r="Q809" s="8">
        <v>0</v>
      </c>
      <c r="R809" s="8">
        <v>0</v>
      </c>
      <c r="S809" s="8">
        <v>0</v>
      </c>
      <c r="T809" s="8">
        <v>0</v>
      </c>
      <c r="U809" s="8">
        <v>0</v>
      </c>
      <c r="V809" s="8">
        <v>0</v>
      </c>
      <c r="W809" s="8">
        <v>0</v>
      </c>
      <c r="X809" s="8">
        <v>0</v>
      </c>
      <c r="Y809" s="8">
        <v>0</v>
      </c>
      <c r="Z809" s="8">
        <v>0</v>
      </c>
      <c r="AA809" s="8">
        <v>0</v>
      </c>
      <c r="AB809" s="8">
        <v>0</v>
      </c>
      <c r="AC809" s="8">
        <v>0</v>
      </c>
      <c r="AD809" s="8"/>
      <c r="AE809" s="9">
        <v>11</v>
      </c>
      <c r="AF809" s="126" t="s">
        <v>65</v>
      </c>
      <c r="AH809" s="130" t="s">
        <v>65</v>
      </c>
      <c r="AI809" s="130" t="s">
        <v>759</v>
      </c>
      <c r="AJ809" s="130" t="str">
        <f>VLOOKUP(AI809,Codes!$B$2:$C$166,2)</f>
        <v>Val</v>
      </c>
    </row>
    <row r="810" spans="1:36" ht="20.100000000000001" customHeight="1" x14ac:dyDescent="0.25">
      <c r="A810" s="4">
        <v>12</v>
      </c>
      <c r="B810" s="90" t="s">
        <v>128</v>
      </c>
      <c r="C810" s="5">
        <v>0</v>
      </c>
      <c r="D810" s="5">
        <v>0</v>
      </c>
      <c r="E810" s="5">
        <v>0</v>
      </c>
      <c r="F810" s="5">
        <v>0</v>
      </c>
      <c r="G810" s="5">
        <v>0</v>
      </c>
      <c r="H810" s="5">
        <v>0</v>
      </c>
      <c r="I810" s="5">
        <v>0</v>
      </c>
      <c r="J810" s="5">
        <v>0</v>
      </c>
      <c r="K810" s="5">
        <v>0</v>
      </c>
      <c r="L810" s="5">
        <v>0</v>
      </c>
      <c r="M810" s="5">
        <v>0</v>
      </c>
      <c r="N810" s="5">
        <v>0</v>
      </c>
      <c r="O810" s="5">
        <v>0</v>
      </c>
      <c r="Q810" s="5">
        <v>0</v>
      </c>
      <c r="R810" s="5">
        <v>0</v>
      </c>
      <c r="S810" s="5">
        <v>0</v>
      </c>
      <c r="T810" s="5">
        <v>0</v>
      </c>
      <c r="U810" s="5">
        <v>0</v>
      </c>
      <c r="V810" s="5">
        <v>0</v>
      </c>
      <c r="W810" s="5">
        <v>0</v>
      </c>
      <c r="X810" s="5">
        <v>0</v>
      </c>
      <c r="Y810" s="5">
        <v>0</v>
      </c>
      <c r="Z810" s="5">
        <v>0</v>
      </c>
      <c r="AA810" s="5">
        <v>0</v>
      </c>
      <c r="AB810" s="5">
        <v>0</v>
      </c>
      <c r="AC810" s="5">
        <v>0</v>
      </c>
      <c r="AD810" s="5"/>
      <c r="AE810" s="6">
        <v>12</v>
      </c>
      <c r="AF810" s="122" t="s">
        <v>9</v>
      </c>
      <c r="AH810" s="130" t="s">
        <v>9</v>
      </c>
      <c r="AI810" s="130" t="s">
        <v>759</v>
      </c>
      <c r="AJ810" s="130" t="str">
        <f>VLOOKUP(AI810,Codes!$B$2:$C$166,2)</f>
        <v>Val</v>
      </c>
    </row>
    <row r="811" spans="1:36" ht="20.100000000000001" customHeight="1" x14ac:dyDescent="0.25">
      <c r="A811" s="7">
        <v>13</v>
      </c>
      <c r="B811" s="91" t="s">
        <v>459</v>
      </c>
      <c r="C811" s="8">
        <v>0</v>
      </c>
      <c r="D811" s="8">
        <v>0</v>
      </c>
      <c r="E811" s="8">
        <v>0</v>
      </c>
      <c r="F811" s="8">
        <v>0</v>
      </c>
      <c r="G811" s="8">
        <v>0</v>
      </c>
      <c r="H811" s="8">
        <v>0</v>
      </c>
      <c r="I811" s="8">
        <v>0</v>
      </c>
      <c r="J811" s="8">
        <v>0</v>
      </c>
      <c r="K811" s="8">
        <v>0</v>
      </c>
      <c r="L811" s="8">
        <v>0</v>
      </c>
      <c r="M811" s="8">
        <v>0</v>
      </c>
      <c r="N811" s="8">
        <v>0</v>
      </c>
      <c r="O811" s="8">
        <v>0</v>
      </c>
      <c r="Q811" s="8">
        <v>0</v>
      </c>
      <c r="R811" s="8">
        <v>0</v>
      </c>
      <c r="S811" s="8">
        <v>0</v>
      </c>
      <c r="T811" s="8">
        <v>0</v>
      </c>
      <c r="U811" s="8">
        <v>0</v>
      </c>
      <c r="V811" s="8">
        <v>0</v>
      </c>
      <c r="W811" s="8">
        <v>0</v>
      </c>
      <c r="X811" s="8">
        <v>0</v>
      </c>
      <c r="Y811" s="8">
        <v>0</v>
      </c>
      <c r="Z811" s="8">
        <v>0</v>
      </c>
      <c r="AA811" s="8">
        <v>0</v>
      </c>
      <c r="AB811" s="8">
        <v>0</v>
      </c>
      <c r="AC811" s="8">
        <v>0</v>
      </c>
      <c r="AD811" s="8"/>
      <c r="AE811" s="9">
        <v>13</v>
      </c>
      <c r="AF811" s="126" t="s">
        <v>10</v>
      </c>
      <c r="AH811" s="130" t="s">
        <v>10</v>
      </c>
      <c r="AI811" s="130" t="s">
        <v>759</v>
      </c>
      <c r="AJ811" s="130" t="str">
        <f>VLOOKUP(AI811,Codes!$B$2:$C$166,2)</f>
        <v>Val</v>
      </c>
    </row>
    <row r="812" spans="1:36" ht="20.100000000000001" customHeight="1" x14ac:dyDescent="0.25">
      <c r="A812" s="4">
        <v>14</v>
      </c>
      <c r="B812" s="90" t="s">
        <v>111</v>
      </c>
      <c r="C812" s="5">
        <v>0</v>
      </c>
      <c r="D812" s="5">
        <v>0</v>
      </c>
      <c r="E812" s="5">
        <v>0</v>
      </c>
      <c r="F812" s="5">
        <v>0</v>
      </c>
      <c r="G812" s="5">
        <v>0</v>
      </c>
      <c r="H812" s="5">
        <v>0</v>
      </c>
      <c r="I812" s="5">
        <v>0</v>
      </c>
      <c r="J812" s="5">
        <v>0</v>
      </c>
      <c r="K812" s="5">
        <v>0</v>
      </c>
      <c r="L812" s="5">
        <v>0</v>
      </c>
      <c r="M812" s="5">
        <v>0</v>
      </c>
      <c r="N812" s="5">
        <v>0</v>
      </c>
      <c r="O812" s="5">
        <v>0</v>
      </c>
      <c r="Q812" s="5">
        <v>0</v>
      </c>
      <c r="R812" s="5">
        <v>0</v>
      </c>
      <c r="S812" s="5">
        <v>0</v>
      </c>
      <c r="T812" s="5">
        <v>0</v>
      </c>
      <c r="U812" s="5">
        <v>0</v>
      </c>
      <c r="V812" s="5">
        <v>0</v>
      </c>
      <c r="W812" s="5">
        <v>0</v>
      </c>
      <c r="X812" s="5">
        <v>0</v>
      </c>
      <c r="Y812" s="5">
        <v>0</v>
      </c>
      <c r="Z812" s="5">
        <v>0</v>
      </c>
      <c r="AA812" s="5">
        <v>0</v>
      </c>
      <c r="AB812" s="5">
        <v>0</v>
      </c>
      <c r="AC812" s="5">
        <v>0</v>
      </c>
      <c r="AD812" s="5"/>
      <c r="AE812" s="6">
        <v>14</v>
      </c>
      <c r="AF812" s="122" t="s">
        <v>11</v>
      </c>
      <c r="AH812" s="130" t="s">
        <v>11</v>
      </c>
      <c r="AI812" s="130" t="s">
        <v>759</v>
      </c>
      <c r="AJ812" s="130" t="str">
        <f>VLOOKUP(AI812,Codes!$B$2:$C$166,2)</f>
        <v>Val</v>
      </c>
    </row>
    <row r="813" spans="1:36" ht="20.100000000000001" customHeight="1" x14ac:dyDescent="0.25">
      <c r="A813" s="7">
        <v>15</v>
      </c>
      <c r="B813" s="91" t="s">
        <v>458</v>
      </c>
      <c r="C813" s="8">
        <v>0</v>
      </c>
      <c r="D813" s="8">
        <v>0</v>
      </c>
      <c r="E813" s="8">
        <v>0</v>
      </c>
      <c r="F813" s="8">
        <v>0</v>
      </c>
      <c r="G813" s="8">
        <v>0</v>
      </c>
      <c r="H813" s="8">
        <v>0</v>
      </c>
      <c r="I813" s="8">
        <v>0</v>
      </c>
      <c r="J813" s="8">
        <v>0</v>
      </c>
      <c r="K813" s="8">
        <v>0</v>
      </c>
      <c r="L813" s="8">
        <v>0</v>
      </c>
      <c r="M813" s="8">
        <v>0</v>
      </c>
      <c r="N813" s="8">
        <v>0</v>
      </c>
      <c r="O813" s="8">
        <v>0</v>
      </c>
      <c r="Q813" s="8">
        <v>0</v>
      </c>
      <c r="R813" s="8">
        <v>0</v>
      </c>
      <c r="S813" s="8">
        <v>0</v>
      </c>
      <c r="T813" s="8">
        <v>0</v>
      </c>
      <c r="U813" s="8">
        <v>0</v>
      </c>
      <c r="V813" s="8">
        <v>0</v>
      </c>
      <c r="W813" s="8">
        <v>0</v>
      </c>
      <c r="X813" s="8">
        <v>0</v>
      </c>
      <c r="Y813" s="8">
        <v>0</v>
      </c>
      <c r="Z813" s="8">
        <v>0</v>
      </c>
      <c r="AA813" s="8">
        <v>0</v>
      </c>
      <c r="AB813" s="8">
        <v>0</v>
      </c>
      <c r="AC813" s="8">
        <v>0</v>
      </c>
      <c r="AD813" s="8"/>
      <c r="AE813" s="9">
        <v>15</v>
      </c>
      <c r="AF813" s="126" t="s">
        <v>12</v>
      </c>
      <c r="AH813" s="130" t="s">
        <v>12</v>
      </c>
      <c r="AI813" s="130" t="s">
        <v>759</v>
      </c>
      <c r="AJ813" s="130" t="str">
        <f>VLOOKUP(AI813,Codes!$B$2:$C$166,2)</f>
        <v>Val</v>
      </c>
    </row>
    <row r="814" spans="1:36" ht="20.100000000000001" customHeight="1" x14ac:dyDescent="0.25">
      <c r="A814" s="4">
        <v>16</v>
      </c>
      <c r="B814" s="90" t="s">
        <v>112</v>
      </c>
      <c r="C814" s="5">
        <v>0</v>
      </c>
      <c r="D814" s="5">
        <v>0</v>
      </c>
      <c r="E814" s="5">
        <v>0</v>
      </c>
      <c r="F814" s="5">
        <v>0</v>
      </c>
      <c r="G814" s="5">
        <v>0</v>
      </c>
      <c r="H814" s="5">
        <v>0</v>
      </c>
      <c r="I814" s="5">
        <v>0</v>
      </c>
      <c r="J814" s="5">
        <v>0</v>
      </c>
      <c r="K814" s="5">
        <v>0</v>
      </c>
      <c r="L814" s="5">
        <v>0</v>
      </c>
      <c r="M814" s="5">
        <v>0</v>
      </c>
      <c r="N814" s="5">
        <v>0</v>
      </c>
      <c r="O814" s="5">
        <v>0</v>
      </c>
      <c r="Q814" s="5">
        <v>0</v>
      </c>
      <c r="R814" s="5">
        <v>0</v>
      </c>
      <c r="S814" s="5">
        <v>0</v>
      </c>
      <c r="T814" s="5">
        <v>0</v>
      </c>
      <c r="U814" s="5">
        <v>0</v>
      </c>
      <c r="V814" s="5">
        <v>0</v>
      </c>
      <c r="W814" s="5">
        <v>0</v>
      </c>
      <c r="X814" s="5">
        <v>0</v>
      </c>
      <c r="Y814" s="5">
        <v>0</v>
      </c>
      <c r="Z814" s="5">
        <v>0</v>
      </c>
      <c r="AA814" s="5">
        <v>0</v>
      </c>
      <c r="AB814" s="5">
        <v>0</v>
      </c>
      <c r="AC814" s="5">
        <v>0</v>
      </c>
      <c r="AD814" s="5"/>
      <c r="AE814" s="6">
        <v>16</v>
      </c>
      <c r="AF814" s="122" t="s">
        <v>13</v>
      </c>
      <c r="AH814" s="130" t="s">
        <v>13</v>
      </c>
      <c r="AI814" s="130" t="s">
        <v>759</v>
      </c>
      <c r="AJ814" s="130" t="str">
        <f>VLOOKUP(AI814,Codes!$B$2:$C$166,2)</f>
        <v>Val</v>
      </c>
    </row>
    <row r="815" spans="1:36" ht="20.100000000000001" customHeight="1" x14ac:dyDescent="0.25">
      <c r="A815" s="7">
        <v>17</v>
      </c>
      <c r="B815" s="91" t="s">
        <v>113</v>
      </c>
      <c r="C815" s="8">
        <v>0</v>
      </c>
      <c r="D815" s="8">
        <v>0</v>
      </c>
      <c r="E815" s="8">
        <v>0</v>
      </c>
      <c r="F815" s="8">
        <v>0</v>
      </c>
      <c r="G815" s="8">
        <v>0</v>
      </c>
      <c r="H815" s="8">
        <v>0</v>
      </c>
      <c r="I815" s="8">
        <v>0</v>
      </c>
      <c r="J815" s="8">
        <v>0</v>
      </c>
      <c r="K815" s="8">
        <v>0</v>
      </c>
      <c r="L815" s="8">
        <v>0</v>
      </c>
      <c r="M815" s="8">
        <v>0</v>
      </c>
      <c r="N815" s="8">
        <v>0</v>
      </c>
      <c r="O815" s="8">
        <v>0</v>
      </c>
      <c r="Q815" s="8">
        <v>0</v>
      </c>
      <c r="R815" s="8">
        <v>0</v>
      </c>
      <c r="S815" s="8">
        <v>0</v>
      </c>
      <c r="T815" s="8">
        <v>0</v>
      </c>
      <c r="U815" s="8">
        <v>0</v>
      </c>
      <c r="V815" s="8">
        <v>0</v>
      </c>
      <c r="W815" s="8">
        <v>0</v>
      </c>
      <c r="X815" s="8">
        <v>0</v>
      </c>
      <c r="Y815" s="8">
        <v>0</v>
      </c>
      <c r="Z815" s="8">
        <v>0</v>
      </c>
      <c r="AA815" s="8">
        <v>0</v>
      </c>
      <c r="AB815" s="8">
        <v>0</v>
      </c>
      <c r="AC815" s="8">
        <v>0</v>
      </c>
      <c r="AD815" s="8"/>
      <c r="AE815" s="9">
        <v>17</v>
      </c>
      <c r="AF815" s="126" t="s">
        <v>14</v>
      </c>
      <c r="AH815" s="130" t="s">
        <v>14</v>
      </c>
      <c r="AI815" s="130" t="s">
        <v>759</v>
      </c>
      <c r="AJ815" s="130" t="str">
        <f>VLOOKUP(AI815,Codes!$B$2:$C$166,2)</f>
        <v>Val</v>
      </c>
    </row>
    <row r="816" spans="1:36" ht="20.100000000000001" customHeight="1" x14ac:dyDescent="0.25">
      <c r="A816" s="4">
        <v>18</v>
      </c>
      <c r="B816" s="90" t="s">
        <v>114</v>
      </c>
      <c r="C816" s="5">
        <v>0</v>
      </c>
      <c r="D816" s="5">
        <v>0</v>
      </c>
      <c r="E816" s="5">
        <v>0</v>
      </c>
      <c r="F816" s="5">
        <v>0</v>
      </c>
      <c r="G816" s="5">
        <v>0</v>
      </c>
      <c r="H816" s="5">
        <v>0</v>
      </c>
      <c r="I816" s="5">
        <v>0</v>
      </c>
      <c r="J816" s="5">
        <v>0</v>
      </c>
      <c r="K816" s="5">
        <v>0</v>
      </c>
      <c r="L816" s="5">
        <v>0</v>
      </c>
      <c r="M816" s="5">
        <v>0</v>
      </c>
      <c r="N816" s="5">
        <v>0</v>
      </c>
      <c r="O816" s="5">
        <v>0</v>
      </c>
      <c r="Q816" s="5">
        <v>0</v>
      </c>
      <c r="R816" s="5">
        <v>0</v>
      </c>
      <c r="S816" s="5">
        <v>0</v>
      </c>
      <c r="T816" s="5">
        <v>0</v>
      </c>
      <c r="U816" s="5">
        <v>0</v>
      </c>
      <c r="V816" s="5">
        <v>0</v>
      </c>
      <c r="W816" s="5">
        <v>0</v>
      </c>
      <c r="X816" s="5">
        <v>0</v>
      </c>
      <c r="Y816" s="5">
        <v>0</v>
      </c>
      <c r="Z816" s="5">
        <v>0</v>
      </c>
      <c r="AA816" s="5">
        <v>0</v>
      </c>
      <c r="AB816" s="5">
        <v>0</v>
      </c>
      <c r="AC816" s="5">
        <v>0</v>
      </c>
      <c r="AD816" s="5"/>
      <c r="AE816" s="6">
        <v>18</v>
      </c>
      <c r="AF816" s="122" t="s">
        <v>15</v>
      </c>
      <c r="AH816" s="130" t="s">
        <v>15</v>
      </c>
      <c r="AI816" s="130" t="s">
        <v>759</v>
      </c>
      <c r="AJ816" s="130" t="str">
        <f>VLOOKUP(AI816,Codes!$B$2:$C$166,2)</f>
        <v>Val</v>
      </c>
    </row>
    <row r="817" spans="1:36" ht="20.100000000000001" customHeight="1" x14ac:dyDescent="0.25">
      <c r="A817" s="7">
        <v>19</v>
      </c>
      <c r="B817" s="91" t="s">
        <v>127</v>
      </c>
      <c r="C817" s="8">
        <v>0</v>
      </c>
      <c r="D817" s="8">
        <v>0</v>
      </c>
      <c r="E817" s="8">
        <v>0</v>
      </c>
      <c r="F817" s="8">
        <v>0</v>
      </c>
      <c r="G817" s="8">
        <v>0</v>
      </c>
      <c r="H817" s="8">
        <v>0</v>
      </c>
      <c r="I817" s="8">
        <v>0</v>
      </c>
      <c r="J817" s="8">
        <v>0</v>
      </c>
      <c r="K817" s="8">
        <v>0</v>
      </c>
      <c r="L817" s="8">
        <v>0</v>
      </c>
      <c r="M817" s="8">
        <v>0</v>
      </c>
      <c r="N817" s="8">
        <v>0</v>
      </c>
      <c r="O817" s="8">
        <v>0</v>
      </c>
      <c r="Q817" s="8">
        <v>0</v>
      </c>
      <c r="R817" s="8">
        <v>0</v>
      </c>
      <c r="S817" s="8">
        <v>0</v>
      </c>
      <c r="T817" s="8">
        <v>0</v>
      </c>
      <c r="U817" s="8">
        <v>0</v>
      </c>
      <c r="V817" s="8">
        <v>0</v>
      </c>
      <c r="W817" s="8">
        <v>0</v>
      </c>
      <c r="X817" s="8">
        <v>0</v>
      </c>
      <c r="Y817" s="8">
        <v>0</v>
      </c>
      <c r="Z817" s="8">
        <v>0</v>
      </c>
      <c r="AA817" s="8">
        <v>0</v>
      </c>
      <c r="AB817" s="8">
        <v>0</v>
      </c>
      <c r="AC817" s="8">
        <v>0</v>
      </c>
      <c r="AD817" s="8"/>
      <c r="AE817" s="9">
        <v>19</v>
      </c>
      <c r="AF817" s="126" t="s">
        <v>16</v>
      </c>
      <c r="AH817" s="130" t="s">
        <v>16</v>
      </c>
      <c r="AI817" s="130" t="s">
        <v>759</v>
      </c>
      <c r="AJ817" s="130" t="str">
        <f>VLOOKUP(AI817,Codes!$B$2:$C$166,2)</f>
        <v>Val</v>
      </c>
    </row>
    <row r="818" spans="1:36" ht="20.100000000000001" customHeight="1" x14ac:dyDescent="0.25">
      <c r="A818" s="4">
        <v>20</v>
      </c>
      <c r="B818" s="90" t="s">
        <v>460</v>
      </c>
      <c r="C818" s="5">
        <v>0</v>
      </c>
      <c r="D818" s="5">
        <v>0</v>
      </c>
      <c r="E818" s="5">
        <v>0</v>
      </c>
      <c r="F818" s="5">
        <v>0</v>
      </c>
      <c r="G818" s="5">
        <v>0</v>
      </c>
      <c r="H818" s="5">
        <v>0</v>
      </c>
      <c r="I818" s="5">
        <v>0</v>
      </c>
      <c r="J818" s="5">
        <v>0</v>
      </c>
      <c r="K818" s="5">
        <v>0</v>
      </c>
      <c r="L818" s="5">
        <v>0</v>
      </c>
      <c r="M818" s="5">
        <v>0</v>
      </c>
      <c r="N818" s="5">
        <v>0</v>
      </c>
      <c r="O818" s="5">
        <v>0</v>
      </c>
      <c r="Q818" s="5">
        <v>0</v>
      </c>
      <c r="R818" s="5">
        <v>0</v>
      </c>
      <c r="S818" s="5">
        <v>0</v>
      </c>
      <c r="T818" s="5">
        <v>0</v>
      </c>
      <c r="U818" s="5">
        <v>0</v>
      </c>
      <c r="V818" s="5">
        <v>0</v>
      </c>
      <c r="W818" s="5">
        <v>0</v>
      </c>
      <c r="X818" s="5">
        <v>0</v>
      </c>
      <c r="Y818" s="5">
        <v>0</v>
      </c>
      <c r="Z818" s="5">
        <v>0</v>
      </c>
      <c r="AA818" s="5">
        <v>0</v>
      </c>
      <c r="AB818" s="5">
        <v>0</v>
      </c>
      <c r="AC818" s="5">
        <v>0</v>
      </c>
      <c r="AD818" s="5"/>
      <c r="AE818" s="6">
        <v>20</v>
      </c>
      <c r="AF818" s="122" t="s">
        <v>186</v>
      </c>
      <c r="AH818" s="130" t="s">
        <v>186</v>
      </c>
      <c r="AI818" s="130" t="s">
        <v>759</v>
      </c>
      <c r="AJ818" s="130" t="str">
        <f>VLOOKUP(AI818,Codes!$B$2:$C$166,2)</f>
        <v>Val</v>
      </c>
    </row>
    <row r="819" spans="1:36" ht="20.100000000000001" customHeight="1" x14ac:dyDescent="0.25">
      <c r="A819" s="7">
        <v>21</v>
      </c>
      <c r="B819" s="91" t="s">
        <v>115</v>
      </c>
      <c r="C819" s="8">
        <v>0</v>
      </c>
      <c r="D819" s="8">
        <v>0</v>
      </c>
      <c r="E819" s="8">
        <v>0</v>
      </c>
      <c r="F819" s="8">
        <v>0</v>
      </c>
      <c r="G819" s="8">
        <v>0</v>
      </c>
      <c r="H819" s="8">
        <v>0</v>
      </c>
      <c r="I819" s="8">
        <v>0</v>
      </c>
      <c r="J819" s="8">
        <v>0</v>
      </c>
      <c r="K819" s="8">
        <v>0</v>
      </c>
      <c r="L819" s="8">
        <v>0</v>
      </c>
      <c r="M819" s="8">
        <v>0</v>
      </c>
      <c r="N819" s="8">
        <v>0</v>
      </c>
      <c r="O819" s="8">
        <v>0</v>
      </c>
      <c r="Q819" s="8">
        <v>0</v>
      </c>
      <c r="R819" s="8">
        <v>0</v>
      </c>
      <c r="S819" s="8">
        <v>0</v>
      </c>
      <c r="T819" s="8">
        <v>0</v>
      </c>
      <c r="U819" s="8">
        <v>0</v>
      </c>
      <c r="V819" s="8">
        <v>0</v>
      </c>
      <c r="W819" s="8">
        <v>0</v>
      </c>
      <c r="X819" s="8">
        <v>0</v>
      </c>
      <c r="Y819" s="8">
        <v>0</v>
      </c>
      <c r="Z819" s="8">
        <v>0</v>
      </c>
      <c r="AA819" s="8">
        <v>0</v>
      </c>
      <c r="AB819" s="8">
        <v>0</v>
      </c>
      <c r="AC819" s="8">
        <v>0</v>
      </c>
      <c r="AD819" s="8"/>
      <c r="AE819" s="9">
        <v>21</v>
      </c>
      <c r="AF819" s="126" t="s">
        <v>17</v>
      </c>
      <c r="AH819" s="130" t="s">
        <v>17</v>
      </c>
      <c r="AI819" s="130" t="s">
        <v>759</v>
      </c>
      <c r="AJ819" s="130" t="str">
        <f>VLOOKUP(AI819,Codes!$B$2:$C$166,2)</f>
        <v>Val</v>
      </c>
    </row>
    <row r="820" spans="1:36" ht="20.100000000000001" customHeight="1" x14ac:dyDescent="0.25">
      <c r="A820" s="4">
        <v>22</v>
      </c>
      <c r="B820" s="90" t="s">
        <v>116</v>
      </c>
      <c r="C820" s="5">
        <v>0</v>
      </c>
      <c r="D820" s="5">
        <v>0</v>
      </c>
      <c r="E820" s="5">
        <v>0</v>
      </c>
      <c r="F820" s="5">
        <v>0</v>
      </c>
      <c r="G820" s="5">
        <v>0</v>
      </c>
      <c r="H820" s="5">
        <v>0</v>
      </c>
      <c r="I820" s="5">
        <v>0</v>
      </c>
      <c r="J820" s="5">
        <v>0</v>
      </c>
      <c r="K820" s="5">
        <v>0</v>
      </c>
      <c r="L820" s="5">
        <v>0</v>
      </c>
      <c r="M820" s="5">
        <v>0</v>
      </c>
      <c r="N820" s="5">
        <v>0</v>
      </c>
      <c r="O820" s="5">
        <v>0</v>
      </c>
      <c r="Q820" s="5">
        <v>0</v>
      </c>
      <c r="R820" s="5">
        <v>0</v>
      </c>
      <c r="S820" s="5">
        <v>0</v>
      </c>
      <c r="T820" s="5">
        <v>0</v>
      </c>
      <c r="U820" s="5">
        <v>0</v>
      </c>
      <c r="V820" s="5">
        <v>0</v>
      </c>
      <c r="W820" s="5">
        <v>0</v>
      </c>
      <c r="X820" s="5">
        <v>0</v>
      </c>
      <c r="Y820" s="5">
        <v>0</v>
      </c>
      <c r="Z820" s="5">
        <v>0</v>
      </c>
      <c r="AA820" s="5">
        <v>0</v>
      </c>
      <c r="AB820" s="5">
        <v>0</v>
      </c>
      <c r="AC820" s="5">
        <v>0</v>
      </c>
      <c r="AD820" s="5"/>
      <c r="AE820" s="6">
        <v>22</v>
      </c>
      <c r="AF820" s="122" t="s">
        <v>18</v>
      </c>
      <c r="AH820" s="130" t="s">
        <v>18</v>
      </c>
      <c r="AI820" s="130" t="s">
        <v>759</v>
      </c>
      <c r="AJ820" s="130" t="str">
        <f>VLOOKUP(AI820,Codes!$B$2:$C$166,2)</f>
        <v>Val</v>
      </c>
    </row>
    <row r="821" spans="1:36" ht="20.100000000000001" customHeight="1" x14ac:dyDescent="0.25">
      <c r="A821" s="7">
        <v>23</v>
      </c>
      <c r="B821" s="91" t="s">
        <v>117</v>
      </c>
      <c r="C821" s="8">
        <v>0</v>
      </c>
      <c r="D821" s="8">
        <v>0</v>
      </c>
      <c r="E821" s="8">
        <v>0</v>
      </c>
      <c r="F821" s="8">
        <v>0</v>
      </c>
      <c r="G821" s="8">
        <v>0</v>
      </c>
      <c r="H821" s="8">
        <v>0</v>
      </c>
      <c r="I821" s="8">
        <v>0</v>
      </c>
      <c r="J821" s="8">
        <v>0</v>
      </c>
      <c r="K821" s="8">
        <v>0</v>
      </c>
      <c r="L821" s="8">
        <v>0</v>
      </c>
      <c r="M821" s="8">
        <v>0</v>
      </c>
      <c r="N821" s="8">
        <v>0</v>
      </c>
      <c r="O821" s="8">
        <v>0</v>
      </c>
      <c r="Q821" s="8">
        <v>0</v>
      </c>
      <c r="R821" s="8">
        <v>0</v>
      </c>
      <c r="S821" s="8">
        <v>0</v>
      </c>
      <c r="T821" s="8">
        <v>0</v>
      </c>
      <c r="U821" s="8">
        <v>0</v>
      </c>
      <c r="V821" s="8">
        <v>0</v>
      </c>
      <c r="W821" s="8">
        <v>0</v>
      </c>
      <c r="X821" s="8">
        <v>0</v>
      </c>
      <c r="Y821" s="8">
        <v>0</v>
      </c>
      <c r="Z821" s="8">
        <v>0</v>
      </c>
      <c r="AA821" s="8">
        <v>0</v>
      </c>
      <c r="AB821" s="8">
        <v>0</v>
      </c>
      <c r="AC821" s="8">
        <v>0</v>
      </c>
      <c r="AD821" s="8"/>
      <c r="AE821" s="9">
        <v>23</v>
      </c>
      <c r="AF821" s="126" t="s">
        <v>19</v>
      </c>
      <c r="AH821" s="130" t="s">
        <v>19</v>
      </c>
      <c r="AI821" s="130" t="s">
        <v>759</v>
      </c>
      <c r="AJ821" s="130" t="str">
        <f>VLOOKUP(AI821,Codes!$B$2:$C$166,2)</f>
        <v>Val</v>
      </c>
    </row>
    <row r="822" spans="1:36" ht="20.100000000000001" customHeight="1" x14ac:dyDescent="0.25">
      <c r="A822" s="4">
        <v>24</v>
      </c>
      <c r="B822" s="90" t="s">
        <v>461</v>
      </c>
      <c r="C822" s="5">
        <v>0</v>
      </c>
      <c r="D822" s="5">
        <v>0</v>
      </c>
      <c r="E822" s="5">
        <v>0</v>
      </c>
      <c r="F822" s="5">
        <v>0</v>
      </c>
      <c r="G822" s="5">
        <v>0</v>
      </c>
      <c r="H822" s="5">
        <v>0</v>
      </c>
      <c r="I822" s="5">
        <v>0</v>
      </c>
      <c r="J822" s="5">
        <v>0</v>
      </c>
      <c r="K822" s="5">
        <v>0</v>
      </c>
      <c r="L822" s="5">
        <v>0</v>
      </c>
      <c r="M822" s="5">
        <v>0</v>
      </c>
      <c r="N822" s="5">
        <v>0</v>
      </c>
      <c r="O822" s="5">
        <v>0</v>
      </c>
      <c r="Q822" s="5">
        <v>0</v>
      </c>
      <c r="R822" s="5">
        <v>0</v>
      </c>
      <c r="S822" s="5">
        <v>0</v>
      </c>
      <c r="T822" s="5">
        <v>0</v>
      </c>
      <c r="U822" s="5">
        <v>0</v>
      </c>
      <c r="V822" s="5">
        <v>0</v>
      </c>
      <c r="W822" s="5">
        <v>0</v>
      </c>
      <c r="X822" s="5">
        <v>0</v>
      </c>
      <c r="Y822" s="5">
        <v>0</v>
      </c>
      <c r="Z822" s="5">
        <v>0</v>
      </c>
      <c r="AA822" s="5">
        <v>0</v>
      </c>
      <c r="AB822" s="5">
        <v>0</v>
      </c>
      <c r="AC822" s="5">
        <v>0</v>
      </c>
      <c r="AD822" s="5"/>
      <c r="AE822" s="6">
        <v>24</v>
      </c>
      <c r="AF822" s="122" t="s">
        <v>20</v>
      </c>
      <c r="AH822" s="130" t="s">
        <v>20</v>
      </c>
      <c r="AI822" s="130" t="s">
        <v>759</v>
      </c>
      <c r="AJ822" s="130" t="str">
        <f>VLOOKUP(AI822,Codes!$B$2:$C$166,2)</f>
        <v>Val</v>
      </c>
    </row>
    <row r="823" spans="1:36" ht="20.100000000000001" customHeight="1" x14ac:dyDescent="0.25">
      <c r="A823" s="7">
        <v>25</v>
      </c>
      <c r="B823" s="127" t="s">
        <v>188</v>
      </c>
      <c r="C823" s="8">
        <v>0</v>
      </c>
      <c r="D823" s="8">
        <v>0</v>
      </c>
      <c r="E823" s="8">
        <v>0</v>
      </c>
      <c r="F823" s="8">
        <v>0</v>
      </c>
      <c r="G823" s="8">
        <v>0</v>
      </c>
      <c r="H823" s="8">
        <v>0</v>
      </c>
      <c r="I823" s="8">
        <v>0</v>
      </c>
      <c r="J823" s="8">
        <v>0</v>
      </c>
      <c r="K823" s="8">
        <v>0</v>
      </c>
      <c r="L823" s="8">
        <v>0</v>
      </c>
      <c r="M823" s="8">
        <v>0</v>
      </c>
      <c r="N823" s="8">
        <v>0</v>
      </c>
      <c r="O823" s="8">
        <v>0</v>
      </c>
      <c r="Q823" s="8">
        <v>0</v>
      </c>
      <c r="R823" s="8">
        <v>0</v>
      </c>
      <c r="S823" s="8">
        <v>0</v>
      </c>
      <c r="T823" s="8">
        <v>0</v>
      </c>
      <c r="U823" s="8">
        <v>0</v>
      </c>
      <c r="V823" s="8">
        <v>0</v>
      </c>
      <c r="W823" s="8">
        <v>0</v>
      </c>
      <c r="X823" s="8">
        <v>0</v>
      </c>
      <c r="Y823" s="8">
        <v>0</v>
      </c>
      <c r="Z823" s="8">
        <v>0</v>
      </c>
      <c r="AA823" s="8">
        <v>0</v>
      </c>
      <c r="AB823" s="8">
        <v>0</v>
      </c>
      <c r="AC823" s="8">
        <v>0</v>
      </c>
      <c r="AD823" s="8"/>
      <c r="AE823" s="9">
        <v>25</v>
      </c>
      <c r="AF823" s="126" t="s">
        <v>187</v>
      </c>
      <c r="AH823" s="130" t="s">
        <v>187</v>
      </c>
      <c r="AI823" s="130" t="s">
        <v>759</v>
      </c>
      <c r="AJ823" s="130" t="str">
        <f>VLOOKUP(AI823,Codes!$B$2:$C$166,2)</f>
        <v>Val</v>
      </c>
    </row>
    <row r="824" spans="1:36" ht="20.100000000000001" customHeight="1" x14ac:dyDescent="0.25">
      <c r="A824" s="4">
        <v>26</v>
      </c>
      <c r="B824" s="90" t="s">
        <v>118</v>
      </c>
      <c r="C824" s="5">
        <v>0</v>
      </c>
      <c r="D824" s="5">
        <v>0</v>
      </c>
      <c r="E824" s="5">
        <v>0</v>
      </c>
      <c r="F824" s="5">
        <v>0</v>
      </c>
      <c r="G824" s="5">
        <v>0</v>
      </c>
      <c r="H824" s="5">
        <v>0</v>
      </c>
      <c r="I824" s="5">
        <v>0</v>
      </c>
      <c r="J824" s="5">
        <v>0</v>
      </c>
      <c r="K824" s="5">
        <v>0</v>
      </c>
      <c r="L824" s="5">
        <v>0</v>
      </c>
      <c r="M824" s="5">
        <v>0</v>
      </c>
      <c r="N824" s="5">
        <v>0</v>
      </c>
      <c r="O824" s="5">
        <v>0</v>
      </c>
      <c r="Q824" s="5">
        <v>0</v>
      </c>
      <c r="R824" s="5">
        <v>0</v>
      </c>
      <c r="S824" s="5">
        <v>0</v>
      </c>
      <c r="T824" s="5">
        <v>0</v>
      </c>
      <c r="U824" s="5">
        <v>0</v>
      </c>
      <c r="V824" s="5">
        <v>0</v>
      </c>
      <c r="W824" s="5">
        <v>0</v>
      </c>
      <c r="X824" s="5">
        <v>0</v>
      </c>
      <c r="Y824" s="5">
        <v>0</v>
      </c>
      <c r="Z824" s="5">
        <v>0</v>
      </c>
      <c r="AA824" s="5">
        <v>0</v>
      </c>
      <c r="AB824" s="5">
        <v>0</v>
      </c>
      <c r="AC824" s="5">
        <v>0</v>
      </c>
      <c r="AD824" s="5"/>
      <c r="AE824" s="6">
        <v>26</v>
      </c>
      <c r="AF824" s="122" t="s">
        <v>21</v>
      </c>
      <c r="AH824" s="130" t="s">
        <v>21</v>
      </c>
      <c r="AI824" s="130" t="s">
        <v>759</v>
      </c>
      <c r="AJ824" s="130" t="str">
        <f>VLOOKUP(AI824,Codes!$B$2:$C$166,2)</f>
        <v>Val</v>
      </c>
    </row>
    <row r="825" spans="1:36" ht="20.100000000000001" customHeight="1" x14ac:dyDescent="0.25">
      <c r="A825" s="7">
        <v>27</v>
      </c>
      <c r="B825" s="91" t="s">
        <v>119</v>
      </c>
      <c r="C825" s="8">
        <v>0</v>
      </c>
      <c r="D825" s="8">
        <v>0</v>
      </c>
      <c r="E825" s="8">
        <v>0</v>
      </c>
      <c r="F825" s="8">
        <v>0</v>
      </c>
      <c r="G825" s="8">
        <v>0</v>
      </c>
      <c r="H825" s="8">
        <v>0</v>
      </c>
      <c r="I825" s="8">
        <v>0</v>
      </c>
      <c r="J825" s="8">
        <v>0</v>
      </c>
      <c r="K825" s="8">
        <v>0</v>
      </c>
      <c r="L825" s="8">
        <v>0</v>
      </c>
      <c r="M825" s="8">
        <v>0</v>
      </c>
      <c r="N825" s="8">
        <v>0</v>
      </c>
      <c r="O825" s="8">
        <v>0</v>
      </c>
      <c r="Q825" s="8">
        <v>0</v>
      </c>
      <c r="R825" s="8">
        <v>0</v>
      </c>
      <c r="S825" s="8">
        <v>0</v>
      </c>
      <c r="T825" s="8">
        <v>0</v>
      </c>
      <c r="U825" s="8">
        <v>0</v>
      </c>
      <c r="V825" s="8">
        <v>0</v>
      </c>
      <c r="W825" s="8">
        <v>0</v>
      </c>
      <c r="X825" s="8">
        <v>0</v>
      </c>
      <c r="Y825" s="8">
        <v>0</v>
      </c>
      <c r="Z825" s="8">
        <v>0</v>
      </c>
      <c r="AA825" s="8">
        <v>0</v>
      </c>
      <c r="AB825" s="8">
        <v>0</v>
      </c>
      <c r="AC825" s="8">
        <v>0</v>
      </c>
      <c r="AD825" s="8"/>
      <c r="AE825" s="9">
        <v>27</v>
      </c>
      <c r="AF825" s="126" t="s">
        <v>22</v>
      </c>
      <c r="AH825" s="130" t="s">
        <v>22</v>
      </c>
      <c r="AI825" s="130" t="s">
        <v>759</v>
      </c>
      <c r="AJ825" s="130" t="str">
        <f>VLOOKUP(AI825,Codes!$B$2:$C$166,2)</f>
        <v>Val</v>
      </c>
    </row>
    <row r="826" spans="1:36" ht="20.100000000000001" customHeight="1" x14ac:dyDescent="0.25">
      <c r="A826" s="4">
        <v>28</v>
      </c>
      <c r="B826" s="90" t="s">
        <v>125</v>
      </c>
      <c r="C826" s="5">
        <v>0</v>
      </c>
      <c r="D826" s="5">
        <v>0</v>
      </c>
      <c r="E826" s="5">
        <v>0</v>
      </c>
      <c r="F826" s="5">
        <v>0</v>
      </c>
      <c r="G826" s="5">
        <v>0</v>
      </c>
      <c r="H826" s="5">
        <v>0</v>
      </c>
      <c r="I826" s="5">
        <v>0</v>
      </c>
      <c r="J826" s="5">
        <v>0</v>
      </c>
      <c r="K826" s="5">
        <v>0</v>
      </c>
      <c r="L826" s="5">
        <v>0</v>
      </c>
      <c r="M826" s="5">
        <v>0</v>
      </c>
      <c r="N826" s="5">
        <v>0</v>
      </c>
      <c r="O826" s="5">
        <v>0</v>
      </c>
      <c r="Q826" s="5">
        <v>0</v>
      </c>
      <c r="R826" s="5">
        <v>0</v>
      </c>
      <c r="S826" s="5">
        <v>0</v>
      </c>
      <c r="T826" s="5">
        <v>0</v>
      </c>
      <c r="U826" s="5">
        <v>0</v>
      </c>
      <c r="V826" s="5">
        <v>0</v>
      </c>
      <c r="W826" s="5">
        <v>0</v>
      </c>
      <c r="X826" s="5">
        <v>0</v>
      </c>
      <c r="Y826" s="5">
        <v>0</v>
      </c>
      <c r="Z826" s="5">
        <v>0</v>
      </c>
      <c r="AA826" s="5">
        <v>0</v>
      </c>
      <c r="AB826" s="5">
        <v>0</v>
      </c>
      <c r="AC826" s="5">
        <v>0</v>
      </c>
      <c r="AD826" s="5"/>
      <c r="AE826" s="6">
        <v>28</v>
      </c>
      <c r="AF826" s="122" t="s">
        <v>67</v>
      </c>
      <c r="AH826" s="130" t="s">
        <v>67</v>
      </c>
      <c r="AI826" s="130" t="s">
        <v>759</v>
      </c>
      <c r="AJ826" s="130" t="str">
        <f>VLOOKUP(AI826,Codes!$B$2:$C$166,2)</f>
        <v>Val</v>
      </c>
    </row>
    <row r="827" spans="1:36" ht="20.100000000000001" customHeight="1" x14ac:dyDescent="0.25">
      <c r="A827" s="7">
        <v>29</v>
      </c>
      <c r="B827" s="91" t="s">
        <v>120</v>
      </c>
      <c r="C827" s="8">
        <v>0</v>
      </c>
      <c r="D827" s="8">
        <v>0</v>
      </c>
      <c r="E827" s="8">
        <v>0</v>
      </c>
      <c r="F827" s="8">
        <v>0</v>
      </c>
      <c r="G827" s="8">
        <v>0</v>
      </c>
      <c r="H827" s="8">
        <v>0</v>
      </c>
      <c r="I827" s="8">
        <v>0</v>
      </c>
      <c r="J827" s="8">
        <v>0</v>
      </c>
      <c r="K827" s="8">
        <v>0</v>
      </c>
      <c r="L827" s="8">
        <v>0</v>
      </c>
      <c r="M827" s="8">
        <v>0</v>
      </c>
      <c r="N827" s="8">
        <v>0</v>
      </c>
      <c r="O827" s="8">
        <v>0</v>
      </c>
      <c r="Q827" s="8">
        <v>0</v>
      </c>
      <c r="R827" s="8">
        <v>0</v>
      </c>
      <c r="S827" s="8">
        <v>0</v>
      </c>
      <c r="T827" s="8">
        <v>0</v>
      </c>
      <c r="U827" s="8">
        <v>0</v>
      </c>
      <c r="V827" s="8">
        <v>0</v>
      </c>
      <c r="W827" s="8">
        <v>0</v>
      </c>
      <c r="X827" s="8">
        <v>0</v>
      </c>
      <c r="Y827" s="8">
        <v>0</v>
      </c>
      <c r="Z827" s="8">
        <v>0</v>
      </c>
      <c r="AA827" s="8">
        <v>0</v>
      </c>
      <c r="AB827" s="8">
        <v>0</v>
      </c>
      <c r="AC827" s="8">
        <v>0</v>
      </c>
      <c r="AD827" s="8"/>
      <c r="AE827" s="9">
        <v>29</v>
      </c>
      <c r="AF827" s="126" t="s">
        <v>23</v>
      </c>
      <c r="AH827" s="130" t="s">
        <v>23</v>
      </c>
      <c r="AI827" s="130" t="s">
        <v>759</v>
      </c>
      <c r="AJ827" s="130" t="str">
        <f>VLOOKUP(AI827,Codes!$B$2:$C$166,2)</f>
        <v>Val</v>
      </c>
    </row>
    <row r="828" spans="1:36" ht="20.100000000000001" customHeight="1" x14ac:dyDescent="0.25">
      <c r="A828" s="4">
        <v>30</v>
      </c>
      <c r="B828" s="90" t="s">
        <v>442</v>
      </c>
      <c r="C828" s="5">
        <v>0</v>
      </c>
      <c r="D828" s="5">
        <v>0</v>
      </c>
      <c r="E828" s="5">
        <v>0</v>
      </c>
      <c r="F828" s="5">
        <v>0</v>
      </c>
      <c r="G828" s="5">
        <v>0</v>
      </c>
      <c r="H828" s="5">
        <v>0</v>
      </c>
      <c r="I828" s="5">
        <v>0</v>
      </c>
      <c r="J828" s="5">
        <v>0</v>
      </c>
      <c r="K828" s="5">
        <v>0</v>
      </c>
      <c r="L828" s="5">
        <v>0</v>
      </c>
      <c r="M828" s="5">
        <v>0</v>
      </c>
      <c r="N828" s="5">
        <v>0</v>
      </c>
      <c r="O828" s="5">
        <v>0</v>
      </c>
      <c r="Q828" s="5">
        <v>0</v>
      </c>
      <c r="R828" s="5">
        <v>0</v>
      </c>
      <c r="S828" s="5">
        <v>0</v>
      </c>
      <c r="T828" s="5">
        <v>0</v>
      </c>
      <c r="U828" s="5">
        <v>0</v>
      </c>
      <c r="V828" s="5">
        <v>0</v>
      </c>
      <c r="W828" s="5">
        <v>0</v>
      </c>
      <c r="X828" s="5">
        <v>0</v>
      </c>
      <c r="Y828" s="5">
        <v>0</v>
      </c>
      <c r="Z828" s="5">
        <v>0</v>
      </c>
      <c r="AA828" s="5">
        <v>0</v>
      </c>
      <c r="AB828" s="5">
        <v>0</v>
      </c>
      <c r="AC828" s="5">
        <v>0</v>
      </c>
      <c r="AD828" s="5"/>
      <c r="AE828" s="6">
        <v>30</v>
      </c>
      <c r="AF828" s="122" t="s">
        <v>24</v>
      </c>
      <c r="AH828" s="130" t="s">
        <v>24</v>
      </c>
      <c r="AI828" s="130" t="s">
        <v>759</v>
      </c>
      <c r="AJ828" s="130" t="str">
        <f>VLOOKUP(AI828,Codes!$B$2:$C$166,2)</f>
        <v>Val</v>
      </c>
    </row>
    <row r="829" spans="1:36" ht="20.100000000000001" customHeight="1" x14ac:dyDescent="0.25">
      <c r="A829" s="7">
        <v>31</v>
      </c>
      <c r="B829" s="91" t="s">
        <v>126</v>
      </c>
      <c r="C829" s="8">
        <v>0</v>
      </c>
      <c r="D829" s="8">
        <v>0</v>
      </c>
      <c r="E829" s="8">
        <v>0</v>
      </c>
      <c r="F829" s="8">
        <v>0</v>
      </c>
      <c r="G829" s="8">
        <v>0</v>
      </c>
      <c r="H829" s="8">
        <v>0</v>
      </c>
      <c r="I829" s="8">
        <v>0</v>
      </c>
      <c r="J829" s="8">
        <v>0</v>
      </c>
      <c r="K829" s="8">
        <v>0</v>
      </c>
      <c r="L829" s="8">
        <v>0</v>
      </c>
      <c r="M829" s="8">
        <v>0</v>
      </c>
      <c r="N829" s="8">
        <v>0</v>
      </c>
      <c r="O829" s="8">
        <v>0</v>
      </c>
      <c r="Q829" s="8">
        <v>0</v>
      </c>
      <c r="R829" s="8">
        <v>0</v>
      </c>
      <c r="S829" s="8">
        <v>0</v>
      </c>
      <c r="T829" s="8">
        <v>0</v>
      </c>
      <c r="U829" s="8">
        <v>0</v>
      </c>
      <c r="V829" s="8">
        <v>0</v>
      </c>
      <c r="W829" s="8">
        <v>0</v>
      </c>
      <c r="X829" s="8">
        <v>0</v>
      </c>
      <c r="Y829" s="8">
        <v>0</v>
      </c>
      <c r="Z829" s="8">
        <v>0</v>
      </c>
      <c r="AA829" s="8">
        <v>0</v>
      </c>
      <c r="AB829" s="8">
        <v>0</v>
      </c>
      <c r="AC829" s="8">
        <v>0</v>
      </c>
      <c r="AD829" s="8"/>
      <c r="AE829" s="9">
        <v>31</v>
      </c>
      <c r="AF829" s="126" t="s">
        <v>29</v>
      </c>
      <c r="AH829" s="130" t="s">
        <v>29</v>
      </c>
      <c r="AI829" s="130" t="s">
        <v>759</v>
      </c>
      <c r="AJ829" s="130" t="str">
        <f>VLOOKUP(AI829,Codes!$B$2:$C$166,2)</f>
        <v>Val</v>
      </c>
    </row>
    <row r="830" spans="1:36" ht="20.100000000000001" customHeight="1" x14ac:dyDescent="0.25">
      <c r="A830" s="4">
        <v>32</v>
      </c>
      <c r="B830" s="90" t="s">
        <v>444</v>
      </c>
      <c r="C830" s="5">
        <v>0</v>
      </c>
      <c r="D830" s="5">
        <v>0</v>
      </c>
      <c r="E830" s="5">
        <v>0</v>
      </c>
      <c r="F830" s="5">
        <v>0</v>
      </c>
      <c r="G830" s="5">
        <v>0</v>
      </c>
      <c r="H830" s="5">
        <v>0</v>
      </c>
      <c r="I830" s="5">
        <v>0</v>
      </c>
      <c r="J830" s="5">
        <v>0</v>
      </c>
      <c r="K830" s="5">
        <v>0</v>
      </c>
      <c r="L830" s="5">
        <v>0</v>
      </c>
      <c r="M830" s="5">
        <v>0</v>
      </c>
      <c r="N830" s="5">
        <v>0</v>
      </c>
      <c r="O830" s="5">
        <v>0</v>
      </c>
      <c r="Q830" s="5">
        <v>0</v>
      </c>
      <c r="R830" s="5">
        <v>0</v>
      </c>
      <c r="S830" s="5">
        <v>0</v>
      </c>
      <c r="T830" s="5">
        <v>0</v>
      </c>
      <c r="U830" s="5">
        <v>0</v>
      </c>
      <c r="V830" s="5">
        <v>0</v>
      </c>
      <c r="W830" s="5">
        <v>0</v>
      </c>
      <c r="X830" s="5">
        <v>0</v>
      </c>
      <c r="Y830" s="5">
        <v>0</v>
      </c>
      <c r="Z830" s="5">
        <v>0</v>
      </c>
      <c r="AA830" s="5">
        <v>0</v>
      </c>
      <c r="AB830" s="5">
        <v>0</v>
      </c>
      <c r="AC830" s="5">
        <v>0</v>
      </c>
      <c r="AD830" s="5"/>
      <c r="AE830" s="6">
        <v>32</v>
      </c>
      <c r="AF830" s="122" t="s">
        <v>25</v>
      </c>
      <c r="AH830" s="130" t="s">
        <v>25</v>
      </c>
      <c r="AI830" s="130" t="s">
        <v>759</v>
      </c>
      <c r="AJ830" s="130" t="str">
        <f>VLOOKUP(AI830,Codes!$B$2:$C$166,2)</f>
        <v>Val</v>
      </c>
    </row>
    <row r="831" spans="1:36" ht="20.100000000000001" customHeight="1" x14ac:dyDescent="0.25">
      <c r="A831" s="7">
        <v>33</v>
      </c>
      <c r="B831" s="91" t="s">
        <v>443</v>
      </c>
      <c r="C831" s="8">
        <v>0</v>
      </c>
      <c r="D831" s="8">
        <v>0</v>
      </c>
      <c r="E831" s="8">
        <v>0</v>
      </c>
      <c r="F831" s="8">
        <v>0</v>
      </c>
      <c r="G831" s="8">
        <v>0</v>
      </c>
      <c r="H831" s="8">
        <v>0</v>
      </c>
      <c r="I831" s="8">
        <v>0</v>
      </c>
      <c r="J831" s="8">
        <v>0</v>
      </c>
      <c r="K831" s="8">
        <v>0</v>
      </c>
      <c r="L831" s="8">
        <v>0</v>
      </c>
      <c r="M831" s="8">
        <v>0</v>
      </c>
      <c r="N831" s="8">
        <v>0</v>
      </c>
      <c r="O831" s="8">
        <v>0</v>
      </c>
      <c r="Q831" s="8">
        <v>0</v>
      </c>
      <c r="R831" s="8">
        <v>0</v>
      </c>
      <c r="S831" s="8">
        <v>0</v>
      </c>
      <c r="T831" s="8">
        <v>0</v>
      </c>
      <c r="U831" s="8">
        <v>0</v>
      </c>
      <c r="V831" s="8">
        <v>0</v>
      </c>
      <c r="W831" s="8">
        <v>0</v>
      </c>
      <c r="X831" s="8">
        <v>0</v>
      </c>
      <c r="Y831" s="8">
        <v>0</v>
      </c>
      <c r="Z831" s="8">
        <v>0</v>
      </c>
      <c r="AA831" s="8">
        <v>0</v>
      </c>
      <c r="AB831" s="8">
        <v>0</v>
      </c>
      <c r="AC831" s="8">
        <v>0</v>
      </c>
      <c r="AD831" s="8"/>
      <c r="AE831" s="9">
        <v>33</v>
      </c>
      <c r="AF831" s="126" t="s">
        <v>26</v>
      </c>
      <c r="AH831" s="130" t="s">
        <v>26</v>
      </c>
      <c r="AI831" s="130" t="s">
        <v>759</v>
      </c>
      <c r="AJ831" s="130" t="str">
        <f>VLOOKUP(AI831,Codes!$B$2:$C$166,2)</f>
        <v>Val</v>
      </c>
    </row>
    <row r="832" spans="1:36" ht="20.100000000000001" customHeight="1" x14ac:dyDescent="0.25">
      <c r="A832" s="4">
        <v>34</v>
      </c>
      <c r="B832" s="90" t="s">
        <v>121</v>
      </c>
      <c r="C832" s="5">
        <v>0</v>
      </c>
      <c r="D832" s="5">
        <v>0</v>
      </c>
      <c r="E832" s="5">
        <v>0</v>
      </c>
      <c r="F832" s="5">
        <v>0</v>
      </c>
      <c r="G832" s="5">
        <v>0</v>
      </c>
      <c r="H832" s="5">
        <v>0</v>
      </c>
      <c r="I832" s="5">
        <v>0</v>
      </c>
      <c r="J832" s="5">
        <v>0</v>
      </c>
      <c r="K832" s="5">
        <v>0</v>
      </c>
      <c r="L832" s="5">
        <v>0</v>
      </c>
      <c r="M832" s="5">
        <v>0</v>
      </c>
      <c r="N832" s="5">
        <v>0</v>
      </c>
      <c r="O832" s="5">
        <v>0</v>
      </c>
      <c r="Q832" s="5">
        <v>0</v>
      </c>
      <c r="R832" s="5">
        <v>0</v>
      </c>
      <c r="S832" s="5">
        <v>0</v>
      </c>
      <c r="T832" s="5">
        <v>0</v>
      </c>
      <c r="U832" s="5">
        <v>0</v>
      </c>
      <c r="V832" s="5">
        <v>0</v>
      </c>
      <c r="W832" s="5">
        <v>0</v>
      </c>
      <c r="X832" s="5">
        <v>0</v>
      </c>
      <c r="Y832" s="5">
        <v>0</v>
      </c>
      <c r="Z832" s="5">
        <v>0</v>
      </c>
      <c r="AA832" s="5">
        <v>0</v>
      </c>
      <c r="AB832" s="5">
        <v>0</v>
      </c>
      <c r="AC832" s="5">
        <v>0</v>
      </c>
      <c r="AD832" s="5"/>
      <c r="AE832" s="6">
        <v>34</v>
      </c>
      <c r="AF832" s="122" t="s">
        <v>27</v>
      </c>
      <c r="AH832" s="130" t="s">
        <v>27</v>
      </c>
      <c r="AI832" s="130" t="s">
        <v>759</v>
      </c>
      <c r="AJ832" s="130" t="str">
        <f>VLOOKUP(AI832,Codes!$B$2:$C$166,2)</f>
        <v>Val</v>
      </c>
    </row>
    <row r="833" spans="1:36" ht="20.100000000000001" customHeight="1" x14ac:dyDescent="0.25">
      <c r="A833" s="7">
        <v>35</v>
      </c>
      <c r="B833" s="91" t="s">
        <v>122</v>
      </c>
      <c r="C833" s="8">
        <v>0</v>
      </c>
      <c r="D833" s="8">
        <v>0</v>
      </c>
      <c r="E833" s="8">
        <v>0</v>
      </c>
      <c r="F833" s="8">
        <v>0</v>
      </c>
      <c r="G833" s="8">
        <v>0</v>
      </c>
      <c r="H833" s="8">
        <v>0</v>
      </c>
      <c r="I833" s="8">
        <v>0</v>
      </c>
      <c r="J833" s="8">
        <v>0</v>
      </c>
      <c r="K833" s="8">
        <v>0</v>
      </c>
      <c r="L833" s="8">
        <v>0</v>
      </c>
      <c r="M833" s="8">
        <v>0</v>
      </c>
      <c r="N833" s="8">
        <v>0</v>
      </c>
      <c r="O833" s="8">
        <v>0</v>
      </c>
      <c r="Q833" s="8">
        <v>0</v>
      </c>
      <c r="R833" s="8">
        <v>0</v>
      </c>
      <c r="S833" s="8">
        <v>0</v>
      </c>
      <c r="T833" s="8">
        <v>0</v>
      </c>
      <c r="U833" s="8">
        <v>0</v>
      </c>
      <c r="V833" s="8">
        <v>0</v>
      </c>
      <c r="W833" s="8">
        <v>0</v>
      </c>
      <c r="X833" s="8">
        <v>0</v>
      </c>
      <c r="Y833" s="8">
        <v>0</v>
      </c>
      <c r="Z833" s="8">
        <v>0</v>
      </c>
      <c r="AA833" s="8">
        <v>0</v>
      </c>
      <c r="AB833" s="8">
        <v>0</v>
      </c>
      <c r="AC833" s="8">
        <v>0</v>
      </c>
      <c r="AD833" s="8"/>
      <c r="AE833" s="9">
        <v>35</v>
      </c>
      <c r="AF833" s="126" t="s">
        <v>28</v>
      </c>
      <c r="AH833" s="130" t="s">
        <v>28</v>
      </c>
      <c r="AI833" s="130" t="s">
        <v>759</v>
      </c>
      <c r="AJ833" s="130" t="str">
        <f>VLOOKUP(AI833,Codes!$B$2:$C$166,2)</f>
        <v>Val</v>
      </c>
    </row>
    <row r="834" spans="1:36" ht="20.100000000000001" customHeight="1" x14ac:dyDescent="0.25">
      <c r="A834" s="4">
        <v>36</v>
      </c>
      <c r="B834" s="90" t="s">
        <v>462</v>
      </c>
      <c r="C834" s="5">
        <v>0</v>
      </c>
      <c r="D834" s="5">
        <v>0</v>
      </c>
      <c r="E834" s="5">
        <v>0</v>
      </c>
      <c r="F834" s="5">
        <v>0</v>
      </c>
      <c r="G834" s="5">
        <v>0</v>
      </c>
      <c r="H834" s="5">
        <v>0</v>
      </c>
      <c r="I834" s="5">
        <v>0</v>
      </c>
      <c r="J834" s="5">
        <v>0</v>
      </c>
      <c r="K834" s="5">
        <v>0</v>
      </c>
      <c r="L834" s="5">
        <v>0</v>
      </c>
      <c r="M834" s="5">
        <v>0</v>
      </c>
      <c r="N834" s="5">
        <v>0</v>
      </c>
      <c r="O834" s="5">
        <v>0</v>
      </c>
      <c r="Q834" s="5">
        <v>0</v>
      </c>
      <c r="R834" s="5">
        <v>0</v>
      </c>
      <c r="S834" s="5">
        <v>0</v>
      </c>
      <c r="T834" s="5">
        <v>0</v>
      </c>
      <c r="U834" s="5">
        <v>0</v>
      </c>
      <c r="V834" s="5">
        <v>0</v>
      </c>
      <c r="W834" s="5">
        <v>0</v>
      </c>
      <c r="X834" s="5">
        <v>0</v>
      </c>
      <c r="Y834" s="5">
        <v>0</v>
      </c>
      <c r="Z834" s="5">
        <v>0</v>
      </c>
      <c r="AA834" s="5">
        <v>0</v>
      </c>
      <c r="AB834" s="5">
        <v>0</v>
      </c>
      <c r="AC834" s="5">
        <v>0</v>
      </c>
      <c r="AD834" s="5"/>
      <c r="AE834" s="6">
        <v>36</v>
      </c>
      <c r="AF834" s="122" t="s">
        <v>68</v>
      </c>
      <c r="AH834" s="130" t="s">
        <v>68</v>
      </c>
      <c r="AI834" s="130" t="s">
        <v>759</v>
      </c>
      <c r="AJ834" s="130" t="str">
        <f>VLOOKUP(AI834,Codes!$B$2:$C$166,2)</f>
        <v>Val</v>
      </c>
    </row>
    <row r="835" spans="1:36" ht="20.100000000000001" customHeight="1" x14ac:dyDescent="0.25">
      <c r="A835" s="26"/>
      <c r="B835" s="128" t="s">
        <v>463</v>
      </c>
      <c r="C835" s="27">
        <v>0</v>
      </c>
      <c r="D835" s="27">
        <v>0</v>
      </c>
      <c r="E835" s="27">
        <v>0</v>
      </c>
      <c r="F835" s="27">
        <v>0</v>
      </c>
      <c r="G835" s="27">
        <v>0</v>
      </c>
      <c r="H835" s="27">
        <v>0</v>
      </c>
      <c r="I835" s="27">
        <v>0</v>
      </c>
      <c r="J835" s="27">
        <v>0</v>
      </c>
      <c r="K835" s="27">
        <v>0</v>
      </c>
      <c r="L835" s="27">
        <v>0</v>
      </c>
      <c r="M835" s="27">
        <v>0</v>
      </c>
      <c r="N835" s="27">
        <v>0</v>
      </c>
      <c r="O835" s="27">
        <v>0</v>
      </c>
      <c r="P835" s="16"/>
      <c r="Q835" s="27">
        <v>0</v>
      </c>
      <c r="R835" s="27">
        <v>0</v>
      </c>
      <c r="S835" s="27">
        <v>0</v>
      </c>
      <c r="T835" s="27">
        <v>0</v>
      </c>
      <c r="U835" s="27">
        <v>0</v>
      </c>
      <c r="V835" s="27">
        <v>0</v>
      </c>
      <c r="W835" s="27">
        <v>0</v>
      </c>
      <c r="X835" s="27">
        <v>0</v>
      </c>
      <c r="Y835" s="27">
        <v>0</v>
      </c>
      <c r="Z835" s="27">
        <v>0</v>
      </c>
      <c r="AA835" s="27">
        <v>0</v>
      </c>
      <c r="AB835" s="27">
        <v>0</v>
      </c>
      <c r="AC835" s="27">
        <v>0</v>
      </c>
      <c r="AD835" s="27"/>
      <c r="AE835" s="27"/>
      <c r="AF835" s="129" t="s">
        <v>464</v>
      </c>
      <c r="AH835" s="130" t="s">
        <v>464</v>
      </c>
      <c r="AI835" s="130" t="s">
        <v>759</v>
      </c>
      <c r="AJ835" s="130" t="str">
        <f>VLOOKUP(AI835,Codes!$B$2:$C$166,2)</f>
        <v>Val</v>
      </c>
    </row>
    <row r="836" spans="1:36" ht="9.9499999999999993" customHeight="1" x14ac:dyDescent="0.25">
      <c r="B836" s="131"/>
      <c r="AF836" s="11"/>
      <c r="AG836" s="11"/>
      <c r="AH836" s="130" t="s">
        <v>494</v>
      </c>
      <c r="AI836" s="130" t="s">
        <v>759</v>
      </c>
      <c r="AJ836" s="130" t="str">
        <f>VLOOKUP(AI836,Codes!$B$2:$C$166,2)</f>
        <v>Val</v>
      </c>
    </row>
    <row r="837" spans="1:36" ht="9.9499999999999993" customHeight="1" x14ac:dyDescent="0.25">
      <c r="B837" s="131"/>
      <c r="AF837" s="11"/>
      <c r="AG837" s="11"/>
      <c r="AH837" s="130" t="s">
        <v>493</v>
      </c>
      <c r="AI837" s="130" t="s">
        <v>760</v>
      </c>
      <c r="AJ837" s="130" t="str">
        <f>VLOOKUP(AI837,Codes!$B$2:$C$166,2)</f>
        <v>Rajma</v>
      </c>
    </row>
    <row r="838" spans="1:36" s="154" customFormat="1" ht="24" customHeight="1" x14ac:dyDescent="0.25">
      <c r="A838" s="161" t="s">
        <v>155</v>
      </c>
      <c r="B838" s="161"/>
      <c r="C838" s="161"/>
      <c r="D838" s="161"/>
      <c r="E838" s="161"/>
      <c r="F838" s="161"/>
      <c r="G838" s="161"/>
      <c r="H838" s="161"/>
      <c r="I838" s="161"/>
      <c r="J838" s="161"/>
      <c r="K838" s="161"/>
      <c r="L838" s="161"/>
      <c r="M838" s="161"/>
      <c r="N838" s="161"/>
      <c r="O838" s="161"/>
      <c r="P838" s="161"/>
      <c r="Q838" s="161" t="s">
        <v>594</v>
      </c>
      <c r="R838" s="161"/>
      <c r="S838" s="161"/>
      <c r="T838" s="161"/>
      <c r="U838" s="161"/>
      <c r="V838" s="161"/>
      <c r="W838" s="161"/>
      <c r="X838" s="161"/>
      <c r="Y838" s="161"/>
      <c r="Z838" s="161"/>
      <c r="AA838" s="161"/>
      <c r="AB838" s="161"/>
      <c r="AC838" s="161"/>
      <c r="AD838" s="161"/>
      <c r="AE838" s="161"/>
      <c r="AF838" s="161"/>
      <c r="AH838" s="154" t="s">
        <v>490</v>
      </c>
      <c r="AI838" s="130" t="s">
        <v>760</v>
      </c>
      <c r="AJ838" s="130" t="str">
        <f>VLOOKUP(AI838,Codes!$B$2:$C$166,2)</f>
        <v>Rajma</v>
      </c>
    </row>
    <row r="839" spans="1:36" s="154" customFormat="1" ht="24" customHeight="1" x14ac:dyDescent="0.25">
      <c r="A839" s="161" t="s">
        <v>724</v>
      </c>
      <c r="B839" s="161"/>
      <c r="C839" s="161"/>
      <c r="D839" s="161"/>
      <c r="E839" s="161"/>
      <c r="F839" s="161"/>
      <c r="G839" s="161"/>
      <c r="H839" s="161"/>
      <c r="I839" s="161"/>
      <c r="J839" s="161"/>
      <c r="K839" s="161"/>
      <c r="L839" s="161"/>
      <c r="M839" s="161"/>
      <c r="N839" s="161"/>
      <c r="O839" s="161"/>
      <c r="P839" s="161"/>
      <c r="Q839" s="161" t="s">
        <v>723</v>
      </c>
      <c r="R839" s="161"/>
      <c r="S839" s="161"/>
      <c r="T839" s="161"/>
      <c r="U839" s="161"/>
      <c r="V839" s="161"/>
      <c r="W839" s="161"/>
      <c r="X839" s="161"/>
      <c r="Y839" s="161"/>
      <c r="Z839" s="161"/>
      <c r="AA839" s="161"/>
      <c r="AB839" s="161"/>
      <c r="AC839" s="161"/>
      <c r="AD839" s="161"/>
      <c r="AE839" s="161"/>
      <c r="AF839" s="161"/>
      <c r="AH839" s="154" t="s">
        <v>491</v>
      </c>
      <c r="AI839" s="130" t="s">
        <v>760</v>
      </c>
      <c r="AJ839" s="130" t="str">
        <f>VLOOKUP(AI839,Codes!$B$2:$C$166,2)</f>
        <v>Rajma</v>
      </c>
    </row>
    <row r="840" spans="1:36" s="154" customFormat="1" ht="24" customHeight="1" x14ac:dyDescent="0.25">
      <c r="A840" s="161" t="s">
        <v>324</v>
      </c>
      <c r="B840" s="161"/>
      <c r="C840" s="161"/>
      <c r="D840" s="161"/>
      <c r="E840" s="161"/>
      <c r="F840" s="161"/>
      <c r="G840" s="161"/>
      <c r="H840" s="161"/>
      <c r="I840" s="161"/>
      <c r="J840" s="161"/>
      <c r="K840" s="161"/>
      <c r="L840" s="161"/>
      <c r="M840" s="161"/>
      <c r="N840" s="161"/>
      <c r="O840" s="161"/>
      <c r="P840" s="161"/>
      <c r="Q840" s="161" t="s">
        <v>191</v>
      </c>
      <c r="R840" s="161"/>
      <c r="S840" s="161"/>
      <c r="T840" s="161"/>
      <c r="U840" s="161"/>
      <c r="V840" s="161"/>
      <c r="W840" s="161"/>
      <c r="X840" s="161"/>
      <c r="Y840" s="161"/>
      <c r="Z840" s="161"/>
      <c r="AA840" s="161"/>
      <c r="AB840" s="161"/>
      <c r="AC840" s="161"/>
      <c r="AD840" s="161"/>
      <c r="AE840" s="161"/>
      <c r="AF840" s="161"/>
      <c r="AH840" s="154" t="s">
        <v>935</v>
      </c>
      <c r="AI840" s="130" t="s">
        <v>760</v>
      </c>
      <c r="AJ840" s="130" t="str">
        <f>VLOOKUP(AI840,Codes!$B$2:$C$166,2)</f>
        <v>Rajma</v>
      </c>
    </row>
    <row r="841" spans="1:36" ht="20.100000000000001" customHeight="1" x14ac:dyDescent="0.25">
      <c r="A841" s="13"/>
      <c r="B841" s="14" t="s">
        <v>434</v>
      </c>
      <c r="C841" s="15"/>
      <c r="D841" s="15"/>
      <c r="E841" s="15"/>
      <c r="F841" s="15"/>
      <c r="G841" s="15"/>
      <c r="H841" s="15"/>
      <c r="I841" s="15"/>
      <c r="J841" s="15"/>
      <c r="K841" s="15"/>
      <c r="L841" s="15"/>
      <c r="M841" s="15"/>
      <c r="N841" s="15"/>
      <c r="O841" s="15"/>
      <c r="P841" s="16"/>
      <c r="Q841" s="16"/>
      <c r="R841" s="16"/>
      <c r="S841" s="16"/>
      <c r="T841" s="16"/>
      <c r="U841" s="16"/>
      <c r="V841" s="16"/>
      <c r="W841" s="16"/>
      <c r="X841" s="16"/>
      <c r="Y841" s="16"/>
      <c r="Z841" s="16"/>
      <c r="AA841" s="16"/>
      <c r="AB841" s="16"/>
      <c r="AC841" s="16"/>
      <c r="AD841" s="13"/>
      <c r="AF841" s="10" t="s">
        <v>435</v>
      </c>
      <c r="AH841" s="130" t="s">
        <v>435</v>
      </c>
      <c r="AI841" s="130" t="s">
        <v>760</v>
      </c>
      <c r="AJ841" s="130" t="str">
        <f>VLOOKUP(AI841,Codes!$B$2:$C$166,2)</f>
        <v>Rajma</v>
      </c>
    </row>
    <row r="842" spans="1:36" ht="20.100000000000001" customHeight="1" x14ac:dyDescent="0.25">
      <c r="A842" s="17" t="s">
        <v>436</v>
      </c>
      <c r="B842" s="18" t="s">
        <v>103</v>
      </c>
      <c r="C842" s="19" t="s">
        <v>189</v>
      </c>
      <c r="D842" s="19" t="s">
        <v>190</v>
      </c>
      <c r="E842" s="19" t="s">
        <v>412</v>
      </c>
      <c r="F842" s="19" t="s">
        <v>431</v>
      </c>
      <c r="G842" s="19" t="s">
        <v>432</v>
      </c>
      <c r="H842" s="19" t="s">
        <v>433</v>
      </c>
      <c r="I842" s="19" t="s">
        <v>983</v>
      </c>
      <c r="J842" s="19" t="s">
        <v>985</v>
      </c>
      <c r="K842" s="19" t="s">
        <v>994</v>
      </c>
      <c r="L842" s="19" t="s">
        <v>995</v>
      </c>
      <c r="M842" s="19" t="s">
        <v>996</v>
      </c>
      <c r="N842" s="19" t="s">
        <v>997</v>
      </c>
      <c r="O842" s="19" t="s">
        <v>998</v>
      </c>
      <c r="P842" s="25"/>
      <c r="Q842" s="19" t="s">
        <v>189</v>
      </c>
      <c r="R842" s="19" t="s">
        <v>190</v>
      </c>
      <c r="S842" s="19" t="s">
        <v>412</v>
      </c>
      <c r="T842" s="19" t="s">
        <v>431</v>
      </c>
      <c r="U842" s="19" t="s">
        <v>432</v>
      </c>
      <c r="V842" s="19" t="s">
        <v>433</v>
      </c>
      <c r="W842" s="19" t="s">
        <v>983</v>
      </c>
      <c r="X842" s="19" t="s">
        <v>985</v>
      </c>
      <c r="Y842" s="19" t="s">
        <v>994</v>
      </c>
      <c r="Z842" s="19" t="s">
        <v>995</v>
      </c>
      <c r="AA842" s="19" t="s">
        <v>996</v>
      </c>
      <c r="AB842" s="19" t="s">
        <v>997</v>
      </c>
      <c r="AC842" s="19" t="s">
        <v>998</v>
      </c>
      <c r="AD842" s="21"/>
      <c r="AE842" s="19" t="s">
        <v>437</v>
      </c>
      <c r="AF842" s="20" t="s">
        <v>64</v>
      </c>
      <c r="AH842" s="130" t="s">
        <v>64</v>
      </c>
      <c r="AI842" s="130" t="s">
        <v>760</v>
      </c>
      <c r="AJ842" s="130" t="str">
        <f>VLOOKUP(AI842,Codes!$B$2:$C$166,2)</f>
        <v>Rajma</v>
      </c>
    </row>
    <row r="843" spans="1:36" ht="20.100000000000001" customHeight="1" x14ac:dyDescent="0.25">
      <c r="A843" s="1">
        <v>1</v>
      </c>
      <c r="B843" s="89" t="s">
        <v>104</v>
      </c>
      <c r="C843" s="2">
        <v>0</v>
      </c>
      <c r="D843" s="2">
        <v>0</v>
      </c>
      <c r="E843" s="2">
        <v>5633.8263432000003</v>
      </c>
      <c r="F843" s="2">
        <v>6707.1153599999998</v>
      </c>
      <c r="G843" s="2">
        <v>5328.6750000000002</v>
      </c>
      <c r="H843" s="2">
        <v>5671.2288355000001</v>
      </c>
      <c r="I843" s="2">
        <v>6830.1632229000006</v>
      </c>
      <c r="J843" s="2">
        <v>3931.65</v>
      </c>
      <c r="K843" s="2">
        <v>5177.7969126506032</v>
      </c>
      <c r="L843" s="2">
        <v>3889.0148829999998</v>
      </c>
      <c r="M843" s="2">
        <v>2686.4458666999999</v>
      </c>
      <c r="N843" s="2">
        <v>10017.229746425368</v>
      </c>
      <c r="O843" s="2">
        <v>5194.6001839455103</v>
      </c>
      <c r="Q843" s="2">
        <v>0</v>
      </c>
      <c r="R843" s="2">
        <v>0</v>
      </c>
      <c r="S843" s="2">
        <v>4559.3974601999998</v>
      </c>
      <c r="T843" s="2">
        <v>4245.5465711999996</v>
      </c>
      <c r="U843" s="2">
        <v>3412.7321415000001</v>
      </c>
      <c r="V843" s="2">
        <v>3149.6046285000002</v>
      </c>
      <c r="W843" s="2">
        <v>4016.3403159000004</v>
      </c>
      <c r="X843" s="2">
        <v>2769.8133507000002</v>
      </c>
      <c r="Y843" s="2">
        <v>3525.5916531000003</v>
      </c>
      <c r="Z843" s="2">
        <v>2289.8434053000001</v>
      </c>
      <c r="AA843" s="2">
        <v>1122.5717150999999</v>
      </c>
      <c r="AB843" s="2">
        <v>3803.6191577999998</v>
      </c>
      <c r="AC843" s="2">
        <v>2012.4499428000001</v>
      </c>
      <c r="AD843" s="2"/>
      <c r="AE843" s="3">
        <v>1</v>
      </c>
      <c r="AF843" s="125" t="s">
        <v>0</v>
      </c>
      <c r="AH843" s="130" t="s">
        <v>0</v>
      </c>
      <c r="AI843" s="130" t="s">
        <v>760</v>
      </c>
      <c r="AJ843" s="130" t="str">
        <f>VLOOKUP(AI843,Codes!$B$2:$C$166,2)</f>
        <v>Rajma</v>
      </c>
    </row>
    <row r="844" spans="1:36" ht="20.100000000000001" customHeight="1" x14ac:dyDescent="0.25">
      <c r="A844" s="4">
        <v>2</v>
      </c>
      <c r="B844" s="90" t="s">
        <v>105</v>
      </c>
      <c r="C844" s="5">
        <v>991.2</v>
      </c>
      <c r="D844" s="5">
        <v>463.32735000000002</v>
      </c>
      <c r="E844" s="5">
        <v>1207.8</v>
      </c>
      <c r="F844" s="5">
        <v>1680.5016999999998</v>
      </c>
      <c r="G844" s="5">
        <v>1387.4</v>
      </c>
      <c r="H844" s="5">
        <v>1494.75</v>
      </c>
      <c r="I844" s="5">
        <v>1553.09</v>
      </c>
      <c r="J844" s="5">
        <v>1561.1579999999999</v>
      </c>
      <c r="K844" s="5">
        <v>1611.2249999999999</v>
      </c>
      <c r="L844" s="5">
        <v>1611.2249999999999</v>
      </c>
      <c r="M844" s="5">
        <v>1690.5</v>
      </c>
      <c r="N844" s="5">
        <v>1767.92</v>
      </c>
      <c r="O844" s="5">
        <v>1796.12</v>
      </c>
      <c r="Q844" s="5">
        <v>991.2</v>
      </c>
      <c r="R844" s="5">
        <v>1159.3499999999999</v>
      </c>
      <c r="S844" s="5">
        <v>1168.2</v>
      </c>
      <c r="T844" s="5">
        <v>1535.18</v>
      </c>
      <c r="U844" s="5">
        <v>1169.3800000000001</v>
      </c>
      <c r="V844" s="5">
        <v>1175.8699999999999</v>
      </c>
      <c r="W844" s="5">
        <v>1190.03</v>
      </c>
      <c r="X844" s="5">
        <v>1190.03</v>
      </c>
      <c r="Y844" s="5">
        <v>1226.6100000000001</v>
      </c>
      <c r="Z844" s="5">
        <v>1226.6100000000001</v>
      </c>
      <c r="AA844" s="5">
        <v>1239</v>
      </c>
      <c r="AB844" s="5">
        <v>1272.0400000000002</v>
      </c>
      <c r="AC844" s="5">
        <v>1276.7600000000002</v>
      </c>
      <c r="AD844" s="5"/>
      <c r="AE844" s="6">
        <v>2</v>
      </c>
      <c r="AF844" s="122" t="s">
        <v>1</v>
      </c>
      <c r="AH844" s="130" t="s">
        <v>1</v>
      </c>
      <c r="AI844" s="130" t="s">
        <v>760</v>
      </c>
      <c r="AJ844" s="130" t="str">
        <f>VLOOKUP(AI844,Codes!$B$2:$C$166,2)</f>
        <v>Rajma</v>
      </c>
    </row>
    <row r="845" spans="1:36" ht="20.100000000000001" customHeight="1" x14ac:dyDescent="0.25">
      <c r="A845" s="7">
        <v>3</v>
      </c>
      <c r="B845" s="91" t="s">
        <v>106</v>
      </c>
      <c r="C845" s="8">
        <v>0</v>
      </c>
      <c r="D845" s="8">
        <v>0</v>
      </c>
      <c r="E845" s="8">
        <v>0</v>
      </c>
      <c r="F845" s="8">
        <v>0</v>
      </c>
      <c r="G845" s="8">
        <v>0</v>
      </c>
      <c r="H845" s="8">
        <v>0</v>
      </c>
      <c r="I845" s="8">
        <v>0</v>
      </c>
      <c r="J845" s="8">
        <v>0</v>
      </c>
      <c r="K845" s="8">
        <v>0</v>
      </c>
      <c r="L845" s="8">
        <v>0</v>
      </c>
      <c r="M845" s="8">
        <v>0</v>
      </c>
      <c r="N845" s="8">
        <v>0</v>
      </c>
      <c r="O845" s="8">
        <v>0</v>
      </c>
      <c r="Q845" s="8">
        <v>0</v>
      </c>
      <c r="R845" s="8">
        <v>0</v>
      </c>
      <c r="S845" s="8">
        <v>0</v>
      </c>
      <c r="T845" s="8">
        <v>0</v>
      </c>
      <c r="U845" s="8">
        <v>0</v>
      </c>
      <c r="V845" s="8">
        <v>0</v>
      </c>
      <c r="W845" s="8">
        <v>0</v>
      </c>
      <c r="X845" s="8">
        <v>0</v>
      </c>
      <c r="Y845" s="8">
        <v>0</v>
      </c>
      <c r="Z845" s="8">
        <v>0</v>
      </c>
      <c r="AA845" s="8">
        <v>0</v>
      </c>
      <c r="AB845" s="8">
        <v>0</v>
      </c>
      <c r="AC845" s="8">
        <v>0</v>
      </c>
      <c r="AD845" s="8"/>
      <c r="AE845" s="9">
        <v>3</v>
      </c>
      <c r="AF845" s="126" t="s">
        <v>2</v>
      </c>
      <c r="AH845" s="130" t="s">
        <v>2</v>
      </c>
      <c r="AI845" s="130" t="s">
        <v>760</v>
      </c>
      <c r="AJ845" s="130" t="str">
        <f>VLOOKUP(AI845,Codes!$B$2:$C$166,2)</f>
        <v>Rajma</v>
      </c>
    </row>
    <row r="846" spans="1:36" ht="20.100000000000001" customHeight="1" x14ac:dyDescent="0.25">
      <c r="A846" s="4">
        <v>4</v>
      </c>
      <c r="B846" s="90" t="s">
        <v>107</v>
      </c>
      <c r="C846" s="5">
        <v>0</v>
      </c>
      <c r="D846" s="5">
        <v>0</v>
      </c>
      <c r="E846" s="5">
        <v>0</v>
      </c>
      <c r="F846" s="5">
        <v>0</v>
      </c>
      <c r="G846" s="5">
        <v>0</v>
      </c>
      <c r="H846" s="5">
        <v>0</v>
      </c>
      <c r="I846" s="5">
        <v>0</v>
      </c>
      <c r="J846" s="5">
        <v>0</v>
      </c>
      <c r="K846" s="5">
        <v>0</v>
      </c>
      <c r="L846" s="5">
        <v>0</v>
      </c>
      <c r="M846" s="5">
        <v>0</v>
      </c>
      <c r="N846" s="5">
        <v>0</v>
      </c>
      <c r="O846" s="5">
        <v>0</v>
      </c>
      <c r="Q846" s="5">
        <v>0</v>
      </c>
      <c r="R846" s="5">
        <v>0</v>
      </c>
      <c r="S846" s="5">
        <v>0</v>
      </c>
      <c r="T846" s="5">
        <v>0</v>
      </c>
      <c r="U846" s="5">
        <v>0</v>
      </c>
      <c r="V846" s="5">
        <v>0</v>
      </c>
      <c r="W846" s="5">
        <v>0</v>
      </c>
      <c r="X846" s="5">
        <v>0</v>
      </c>
      <c r="Y846" s="5">
        <v>0</v>
      </c>
      <c r="Z846" s="5">
        <v>0</v>
      </c>
      <c r="AA846" s="5">
        <v>0</v>
      </c>
      <c r="AB846" s="5">
        <v>0</v>
      </c>
      <c r="AC846" s="5">
        <v>0</v>
      </c>
      <c r="AD846" s="5"/>
      <c r="AE846" s="6">
        <v>4</v>
      </c>
      <c r="AF846" s="122" t="s">
        <v>3</v>
      </c>
      <c r="AH846" s="130" t="s">
        <v>3</v>
      </c>
      <c r="AI846" s="130" t="s">
        <v>760</v>
      </c>
      <c r="AJ846" s="130" t="str">
        <f>VLOOKUP(AI846,Codes!$B$2:$C$166,2)</f>
        <v>Rajma</v>
      </c>
    </row>
    <row r="847" spans="1:36" ht="20.100000000000001" customHeight="1" x14ac:dyDescent="0.25">
      <c r="A847" s="7">
        <v>5</v>
      </c>
      <c r="B847" s="91" t="s">
        <v>124</v>
      </c>
      <c r="C847" s="8">
        <v>0</v>
      </c>
      <c r="D847" s="8">
        <v>0</v>
      </c>
      <c r="E847" s="8">
        <v>0</v>
      </c>
      <c r="F847" s="8">
        <v>0</v>
      </c>
      <c r="G847" s="8">
        <v>0</v>
      </c>
      <c r="H847" s="8">
        <v>0</v>
      </c>
      <c r="I847" s="8">
        <v>0</v>
      </c>
      <c r="J847" s="8">
        <v>0</v>
      </c>
      <c r="K847" s="8">
        <v>0</v>
      </c>
      <c r="L847" s="8">
        <v>0</v>
      </c>
      <c r="M847" s="8">
        <v>0</v>
      </c>
      <c r="N847" s="8">
        <v>0</v>
      </c>
      <c r="O847" s="8">
        <v>0</v>
      </c>
      <c r="Q847" s="8">
        <v>0</v>
      </c>
      <c r="R847" s="8">
        <v>0</v>
      </c>
      <c r="S847" s="8">
        <v>0</v>
      </c>
      <c r="T847" s="8">
        <v>0</v>
      </c>
      <c r="U847" s="8">
        <v>0</v>
      </c>
      <c r="V847" s="8">
        <v>0</v>
      </c>
      <c r="W847" s="8">
        <v>0</v>
      </c>
      <c r="X847" s="8">
        <v>0</v>
      </c>
      <c r="Y847" s="8">
        <v>0</v>
      </c>
      <c r="Z847" s="8">
        <v>0</v>
      </c>
      <c r="AA847" s="8">
        <v>0</v>
      </c>
      <c r="AB847" s="8">
        <v>0</v>
      </c>
      <c r="AC847" s="8">
        <v>0</v>
      </c>
      <c r="AD847" s="8"/>
      <c r="AE847" s="9">
        <v>5</v>
      </c>
      <c r="AF847" s="126" t="s">
        <v>185</v>
      </c>
      <c r="AH847" s="130" t="s">
        <v>185</v>
      </c>
      <c r="AI847" s="130" t="s">
        <v>760</v>
      </c>
      <c r="AJ847" s="130" t="str">
        <f>VLOOKUP(AI847,Codes!$B$2:$C$166,2)</f>
        <v>Rajma</v>
      </c>
    </row>
    <row r="848" spans="1:36" ht="20.100000000000001" customHeight="1" x14ac:dyDescent="0.25">
      <c r="A848" s="4">
        <v>6</v>
      </c>
      <c r="B848" s="90" t="s">
        <v>108</v>
      </c>
      <c r="C848" s="5">
        <v>0</v>
      </c>
      <c r="D848" s="5">
        <v>0</v>
      </c>
      <c r="E848" s="5">
        <v>0</v>
      </c>
      <c r="F848" s="5">
        <v>0</v>
      </c>
      <c r="G848" s="5">
        <v>0</v>
      </c>
      <c r="H848" s="5">
        <v>0</v>
      </c>
      <c r="I848" s="5">
        <v>0</v>
      </c>
      <c r="J848" s="5">
        <v>0</v>
      </c>
      <c r="K848" s="5">
        <v>0</v>
      </c>
      <c r="L848" s="5">
        <v>0</v>
      </c>
      <c r="M848" s="5">
        <v>0</v>
      </c>
      <c r="N848" s="5">
        <v>0</v>
      </c>
      <c r="O848" s="5">
        <v>0</v>
      </c>
      <c r="Q848" s="5">
        <v>0</v>
      </c>
      <c r="R848" s="5">
        <v>0</v>
      </c>
      <c r="S848" s="5">
        <v>0</v>
      </c>
      <c r="T848" s="5">
        <v>0</v>
      </c>
      <c r="U848" s="5">
        <v>0</v>
      </c>
      <c r="V848" s="5">
        <v>0</v>
      </c>
      <c r="W848" s="5">
        <v>0</v>
      </c>
      <c r="X848" s="5">
        <v>0</v>
      </c>
      <c r="Y848" s="5">
        <v>0</v>
      </c>
      <c r="Z848" s="5">
        <v>0</v>
      </c>
      <c r="AA848" s="5">
        <v>0</v>
      </c>
      <c r="AB848" s="5">
        <v>0</v>
      </c>
      <c r="AC848" s="5">
        <v>0</v>
      </c>
      <c r="AD848" s="5"/>
      <c r="AE848" s="6">
        <v>6</v>
      </c>
      <c r="AF848" s="122" t="s">
        <v>4</v>
      </c>
      <c r="AH848" s="130" t="s">
        <v>4</v>
      </c>
      <c r="AI848" s="130" t="s">
        <v>760</v>
      </c>
      <c r="AJ848" s="130" t="str">
        <f>VLOOKUP(AI848,Codes!$B$2:$C$166,2)</f>
        <v>Rajma</v>
      </c>
    </row>
    <row r="849" spans="1:36" ht="20.100000000000001" customHeight="1" x14ac:dyDescent="0.25">
      <c r="A849" s="7">
        <v>7</v>
      </c>
      <c r="B849" s="91" t="s">
        <v>109</v>
      </c>
      <c r="C849" s="8">
        <v>0</v>
      </c>
      <c r="D849" s="8">
        <v>0</v>
      </c>
      <c r="E849" s="8">
        <v>0</v>
      </c>
      <c r="F849" s="8">
        <v>0</v>
      </c>
      <c r="G849" s="8">
        <v>0</v>
      </c>
      <c r="H849" s="8">
        <v>0</v>
      </c>
      <c r="I849" s="8">
        <v>0</v>
      </c>
      <c r="J849" s="8">
        <v>0</v>
      </c>
      <c r="K849" s="8">
        <v>0</v>
      </c>
      <c r="L849" s="8">
        <v>0</v>
      </c>
      <c r="M849" s="8">
        <v>0</v>
      </c>
      <c r="N849" s="8">
        <v>0</v>
      </c>
      <c r="O849" s="8">
        <v>0</v>
      </c>
      <c r="Q849" s="8">
        <v>0</v>
      </c>
      <c r="R849" s="8">
        <v>0</v>
      </c>
      <c r="S849" s="8">
        <v>0</v>
      </c>
      <c r="T849" s="8">
        <v>0</v>
      </c>
      <c r="U849" s="8">
        <v>0</v>
      </c>
      <c r="V849" s="8">
        <v>0</v>
      </c>
      <c r="W849" s="8">
        <v>0</v>
      </c>
      <c r="X849" s="8">
        <v>0</v>
      </c>
      <c r="Y849" s="8">
        <v>0</v>
      </c>
      <c r="Z849" s="8">
        <v>0</v>
      </c>
      <c r="AA849" s="8">
        <v>0</v>
      </c>
      <c r="AB849" s="8">
        <v>0</v>
      </c>
      <c r="AC849" s="8">
        <v>0</v>
      </c>
      <c r="AD849" s="8"/>
      <c r="AE849" s="9">
        <v>7</v>
      </c>
      <c r="AF849" s="126" t="s">
        <v>5</v>
      </c>
      <c r="AH849" s="130" t="s">
        <v>5</v>
      </c>
      <c r="AI849" s="130" t="s">
        <v>760</v>
      </c>
      <c r="AJ849" s="130" t="str">
        <f>VLOOKUP(AI849,Codes!$B$2:$C$166,2)</f>
        <v>Rajma</v>
      </c>
    </row>
    <row r="850" spans="1:36" ht="20.100000000000001" customHeight="1" x14ac:dyDescent="0.25">
      <c r="A850" s="4">
        <v>8</v>
      </c>
      <c r="B850" s="90" t="s">
        <v>129</v>
      </c>
      <c r="C850" s="5">
        <v>0</v>
      </c>
      <c r="D850" s="5">
        <v>0</v>
      </c>
      <c r="E850" s="5">
        <v>0</v>
      </c>
      <c r="F850" s="5">
        <v>0</v>
      </c>
      <c r="G850" s="5">
        <v>0</v>
      </c>
      <c r="H850" s="5">
        <v>0</v>
      </c>
      <c r="I850" s="5">
        <v>0</v>
      </c>
      <c r="J850" s="5">
        <v>0</v>
      </c>
      <c r="K850" s="5">
        <v>0</v>
      </c>
      <c r="L850" s="5">
        <v>0</v>
      </c>
      <c r="M850" s="5">
        <v>0</v>
      </c>
      <c r="N850" s="5">
        <v>0</v>
      </c>
      <c r="O850" s="5">
        <v>0</v>
      </c>
      <c r="Q850" s="5">
        <v>0</v>
      </c>
      <c r="R850" s="5">
        <v>0</v>
      </c>
      <c r="S850" s="5">
        <v>0</v>
      </c>
      <c r="T850" s="5">
        <v>0</v>
      </c>
      <c r="U850" s="5">
        <v>0</v>
      </c>
      <c r="V850" s="5">
        <v>0</v>
      </c>
      <c r="W850" s="5">
        <v>0</v>
      </c>
      <c r="X850" s="5">
        <v>0</v>
      </c>
      <c r="Y850" s="5">
        <v>0</v>
      </c>
      <c r="Z850" s="5">
        <v>0</v>
      </c>
      <c r="AA850" s="5">
        <v>0</v>
      </c>
      <c r="AB850" s="5">
        <v>0</v>
      </c>
      <c r="AC850" s="5">
        <v>0</v>
      </c>
      <c r="AD850" s="5"/>
      <c r="AE850" s="6">
        <v>8</v>
      </c>
      <c r="AF850" s="122" t="s">
        <v>6</v>
      </c>
      <c r="AH850" s="130" t="s">
        <v>6</v>
      </c>
      <c r="AI850" s="130" t="s">
        <v>760</v>
      </c>
      <c r="AJ850" s="130" t="str">
        <f>VLOOKUP(AI850,Codes!$B$2:$C$166,2)</f>
        <v>Rajma</v>
      </c>
    </row>
    <row r="851" spans="1:36" ht="20.100000000000001" customHeight="1" x14ac:dyDescent="0.25">
      <c r="A851" s="7">
        <v>9</v>
      </c>
      <c r="B851" s="91" t="s">
        <v>110</v>
      </c>
      <c r="C851" s="8">
        <v>0</v>
      </c>
      <c r="D851" s="8">
        <v>0</v>
      </c>
      <c r="E851" s="8">
        <v>0</v>
      </c>
      <c r="F851" s="8">
        <v>0</v>
      </c>
      <c r="G851" s="8">
        <v>0</v>
      </c>
      <c r="H851" s="8">
        <v>0</v>
      </c>
      <c r="I851" s="8">
        <v>0</v>
      </c>
      <c r="J851" s="8">
        <v>0</v>
      </c>
      <c r="K851" s="8">
        <v>0</v>
      </c>
      <c r="L851" s="8">
        <v>0</v>
      </c>
      <c r="M851" s="8">
        <v>0</v>
      </c>
      <c r="N851" s="8">
        <v>0</v>
      </c>
      <c r="O851" s="8">
        <v>0</v>
      </c>
      <c r="Q851" s="8">
        <v>0</v>
      </c>
      <c r="R851" s="8">
        <v>0</v>
      </c>
      <c r="S851" s="8">
        <v>0</v>
      </c>
      <c r="T851" s="8">
        <v>0</v>
      </c>
      <c r="U851" s="8">
        <v>0</v>
      </c>
      <c r="V851" s="8">
        <v>0</v>
      </c>
      <c r="W851" s="8">
        <v>0</v>
      </c>
      <c r="X851" s="8">
        <v>0</v>
      </c>
      <c r="Y851" s="8">
        <v>0</v>
      </c>
      <c r="Z851" s="8">
        <v>0</v>
      </c>
      <c r="AA851" s="8">
        <v>0</v>
      </c>
      <c r="AB851" s="8">
        <v>0</v>
      </c>
      <c r="AC851" s="8">
        <v>0</v>
      </c>
      <c r="AD851" s="8"/>
      <c r="AE851" s="9">
        <v>9</v>
      </c>
      <c r="AF851" s="126" t="s">
        <v>7</v>
      </c>
      <c r="AH851" s="130" t="s">
        <v>7</v>
      </c>
      <c r="AI851" s="130" t="s">
        <v>760</v>
      </c>
      <c r="AJ851" s="130" t="str">
        <f>VLOOKUP(AI851,Codes!$B$2:$C$166,2)</f>
        <v>Rajma</v>
      </c>
    </row>
    <row r="852" spans="1:36" ht="20.100000000000001" customHeight="1" x14ac:dyDescent="0.25">
      <c r="A852" s="4">
        <v>10</v>
      </c>
      <c r="B852" s="90" t="s">
        <v>445</v>
      </c>
      <c r="C852" s="5">
        <v>1348.1824999999999</v>
      </c>
      <c r="D852" s="5">
        <v>1874.73</v>
      </c>
      <c r="E852" s="5">
        <v>1672.875</v>
      </c>
      <c r="F852" s="5">
        <v>1208.5150000000001</v>
      </c>
      <c r="G852" s="5">
        <v>2935.0425</v>
      </c>
      <c r="H852" s="5">
        <v>2537.2499999999995</v>
      </c>
      <c r="I852" s="5">
        <v>3108.2523200000001</v>
      </c>
      <c r="J852" s="5">
        <v>3048.5093550000001</v>
      </c>
      <c r="K852" s="5">
        <v>3600.5490000000004</v>
      </c>
      <c r="L852" s="5">
        <v>4289.7165632999995</v>
      </c>
      <c r="M852" s="5">
        <v>4075.5254800000002</v>
      </c>
      <c r="N852" s="5">
        <v>4011.2604235659023</v>
      </c>
      <c r="O852" s="5">
        <v>6184.2370399999991</v>
      </c>
      <c r="Q852" s="5">
        <v>1348.1824999999999</v>
      </c>
      <c r="R852" s="5">
        <v>1709.89</v>
      </c>
      <c r="S852" s="5">
        <v>1479.7125000000001</v>
      </c>
      <c r="T852" s="5">
        <v>960.16899999999998</v>
      </c>
      <c r="U852" s="5">
        <v>1979.7237950000001</v>
      </c>
      <c r="V852" s="5">
        <v>1677.0074999999999</v>
      </c>
      <c r="W852" s="5">
        <v>1861.0179700000001</v>
      </c>
      <c r="X852" s="5">
        <v>1665.3670950000003</v>
      </c>
      <c r="Y852" s="5">
        <v>2012.4089999999999</v>
      </c>
      <c r="Z852" s="5">
        <v>2039.3726499999998</v>
      </c>
      <c r="AA852" s="5">
        <v>1955.259215</v>
      </c>
      <c r="AB852" s="5">
        <v>1929.6108650000001</v>
      </c>
      <c r="AC852" s="5">
        <v>2499.0700000000002</v>
      </c>
      <c r="AD852" s="5"/>
      <c r="AE852" s="6">
        <v>10</v>
      </c>
      <c r="AF852" s="122" t="s">
        <v>8</v>
      </c>
      <c r="AH852" s="130" t="s">
        <v>8</v>
      </c>
      <c r="AI852" s="130" t="s">
        <v>760</v>
      </c>
      <c r="AJ852" s="130" t="str">
        <f>VLOOKUP(AI852,Codes!$B$2:$C$166,2)</f>
        <v>Rajma</v>
      </c>
    </row>
    <row r="853" spans="1:36" ht="20.100000000000001" customHeight="1" x14ac:dyDescent="0.25">
      <c r="A853" s="7">
        <v>11</v>
      </c>
      <c r="B853" s="91" t="s">
        <v>123</v>
      </c>
      <c r="C853" s="8">
        <v>0</v>
      </c>
      <c r="D853" s="8">
        <v>0</v>
      </c>
      <c r="E853" s="8">
        <v>0</v>
      </c>
      <c r="F853" s="8">
        <v>0</v>
      </c>
      <c r="G853" s="8">
        <v>0</v>
      </c>
      <c r="H853" s="8">
        <v>0</v>
      </c>
      <c r="I853" s="8">
        <v>0</v>
      </c>
      <c r="J853" s="8">
        <v>0</v>
      </c>
      <c r="K853" s="8">
        <v>0</v>
      </c>
      <c r="L853" s="8">
        <v>0</v>
      </c>
      <c r="M853" s="8">
        <v>0</v>
      </c>
      <c r="N853" s="8">
        <v>0</v>
      </c>
      <c r="O853" s="8">
        <v>0</v>
      </c>
      <c r="Q853" s="8">
        <v>0</v>
      </c>
      <c r="R853" s="8">
        <v>0</v>
      </c>
      <c r="S853" s="8">
        <v>0</v>
      </c>
      <c r="T853" s="8">
        <v>0</v>
      </c>
      <c r="U853" s="8">
        <v>0</v>
      </c>
      <c r="V853" s="8">
        <v>0</v>
      </c>
      <c r="W853" s="8">
        <v>0</v>
      </c>
      <c r="X853" s="8">
        <v>0</v>
      </c>
      <c r="Y853" s="8">
        <v>0</v>
      </c>
      <c r="Z853" s="8">
        <v>0</v>
      </c>
      <c r="AA853" s="8">
        <v>0</v>
      </c>
      <c r="AB853" s="8">
        <v>0</v>
      </c>
      <c r="AC853" s="8">
        <v>0</v>
      </c>
      <c r="AD853" s="8"/>
      <c r="AE853" s="9">
        <v>11</v>
      </c>
      <c r="AF853" s="126" t="s">
        <v>65</v>
      </c>
      <c r="AH853" s="130" t="s">
        <v>65</v>
      </c>
      <c r="AI853" s="130" t="s">
        <v>760</v>
      </c>
      <c r="AJ853" s="130" t="str">
        <f>VLOOKUP(AI853,Codes!$B$2:$C$166,2)</f>
        <v>Rajma</v>
      </c>
    </row>
    <row r="854" spans="1:36" ht="20.100000000000001" customHeight="1" x14ac:dyDescent="0.25">
      <c r="A854" s="4">
        <v>12</v>
      </c>
      <c r="B854" s="90" t="s">
        <v>128</v>
      </c>
      <c r="C854" s="5">
        <v>0</v>
      </c>
      <c r="D854" s="5">
        <v>0</v>
      </c>
      <c r="E854" s="5">
        <v>0</v>
      </c>
      <c r="F854" s="5">
        <v>0</v>
      </c>
      <c r="G854" s="5">
        <v>0</v>
      </c>
      <c r="H854" s="5">
        <v>0</v>
      </c>
      <c r="I854" s="5">
        <v>0</v>
      </c>
      <c r="J854" s="5">
        <v>0</v>
      </c>
      <c r="K854" s="5">
        <v>0</v>
      </c>
      <c r="L854" s="5">
        <v>0</v>
      </c>
      <c r="M854" s="5">
        <v>0</v>
      </c>
      <c r="N854" s="5">
        <v>0</v>
      </c>
      <c r="O854" s="5">
        <v>0</v>
      </c>
      <c r="Q854" s="5">
        <v>0</v>
      </c>
      <c r="R854" s="5">
        <v>0</v>
      </c>
      <c r="S854" s="5">
        <v>0</v>
      </c>
      <c r="T854" s="5">
        <v>0</v>
      </c>
      <c r="U854" s="5">
        <v>0</v>
      </c>
      <c r="V854" s="5">
        <v>0</v>
      </c>
      <c r="W854" s="5">
        <v>0</v>
      </c>
      <c r="X854" s="5">
        <v>0</v>
      </c>
      <c r="Y854" s="5">
        <v>0</v>
      </c>
      <c r="Z854" s="5">
        <v>0</v>
      </c>
      <c r="AA854" s="5">
        <v>0</v>
      </c>
      <c r="AB854" s="5">
        <v>0</v>
      </c>
      <c r="AC854" s="5">
        <v>0</v>
      </c>
      <c r="AD854" s="5"/>
      <c r="AE854" s="6">
        <v>12</v>
      </c>
      <c r="AF854" s="122" t="s">
        <v>9</v>
      </c>
      <c r="AH854" s="130" t="s">
        <v>9</v>
      </c>
      <c r="AI854" s="130" t="s">
        <v>760</v>
      </c>
      <c r="AJ854" s="130" t="str">
        <f>VLOOKUP(AI854,Codes!$B$2:$C$166,2)</f>
        <v>Rajma</v>
      </c>
    </row>
    <row r="855" spans="1:36" ht="20.100000000000001" customHeight="1" x14ac:dyDescent="0.25">
      <c r="A855" s="7">
        <v>13</v>
      </c>
      <c r="B855" s="91" t="s">
        <v>459</v>
      </c>
      <c r="C855" s="8">
        <v>0</v>
      </c>
      <c r="D855" s="8">
        <v>0</v>
      </c>
      <c r="E855" s="8">
        <v>0</v>
      </c>
      <c r="F855" s="8">
        <v>0</v>
      </c>
      <c r="G855" s="8">
        <v>0</v>
      </c>
      <c r="H855" s="8">
        <v>0</v>
      </c>
      <c r="I855" s="8">
        <v>0</v>
      </c>
      <c r="J855" s="8">
        <v>0</v>
      </c>
      <c r="K855" s="8">
        <v>0</v>
      </c>
      <c r="L855" s="8">
        <v>0</v>
      </c>
      <c r="M855" s="8">
        <v>0</v>
      </c>
      <c r="N855" s="8">
        <v>0</v>
      </c>
      <c r="O855" s="8">
        <v>0</v>
      </c>
      <c r="Q855" s="8">
        <v>0</v>
      </c>
      <c r="R855" s="8">
        <v>0</v>
      </c>
      <c r="S855" s="8">
        <v>0</v>
      </c>
      <c r="T855" s="8">
        <v>0</v>
      </c>
      <c r="U855" s="8">
        <v>0</v>
      </c>
      <c r="V855" s="8">
        <v>0</v>
      </c>
      <c r="W855" s="8">
        <v>0</v>
      </c>
      <c r="X855" s="8">
        <v>0</v>
      </c>
      <c r="Y855" s="8">
        <v>0</v>
      </c>
      <c r="Z855" s="8">
        <v>0</v>
      </c>
      <c r="AA855" s="8">
        <v>0</v>
      </c>
      <c r="AB855" s="8">
        <v>0</v>
      </c>
      <c r="AC855" s="8">
        <v>0</v>
      </c>
      <c r="AD855" s="8"/>
      <c r="AE855" s="9">
        <v>13</v>
      </c>
      <c r="AF855" s="126" t="s">
        <v>10</v>
      </c>
      <c r="AH855" s="130" t="s">
        <v>10</v>
      </c>
      <c r="AI855" s="130" t="s">
        <v>760</v>
      </c>
      <c r="AJ855" s="130" t="str">
        <f>VLOOKUP(AI855,Codes!$B$2:$C$166,2)</f>
        <v>Rajma</v>
      </c>
    </row>
    <row r="856" spans="1:36" ht="20.100000000000001" customHeight="1" x14ac:dyDescent="0.25">
      <c r="A856" s="4">
        <v>14</v>
      </c>
      <c r="B856" s="90" t="s">
        <v>111</v>
      </c>
      <c r="C856" s="5">
        <v>0</v>
      </c>
      <c r="D856" s="5">
        <v>0</v>
      </c>
      <c r="E856" s="5">
        <v>0</v>
      </c>
      <c r="F856" s="5">
        <v>0</v>
      </c>
      <c r="G856" s="5">
        <v>0</v>
      </c>
      <c r="H856" s="5">
        <v>0</v>
      </c>
      <c r="I856" s="5">
        <v>0</v>
      </c>
      <c r="J856" s="5">
        <v>0</v>
      </c>
      <c r="K856" s="5">
        <v>0</v>
      </c>
      <c r="L856" s="5">
        <v>0</v>
      </c>
      <c r="M856" s="5">
        <v>0</v>
      </c>
      <c r="N856" s="5">
        <v>0</v>
      </c>
      <c r="O856" s="5">
        <v>0</v>
      </c>
      <c r="Q856" s="5">
        <v>0</v>
      </c>
      <c r="R856" s="5">
        <v>0</v>
      </c>
      <c r="S856" s="5">
        <v>0</v>
      </c>
      <c r="T856" s="5">
        <v>0</v>
      </c>
      <c r="U856" s="5">
        <v>0</v>
      </c>
      <c r="V856" s="5">
        <v>0</v>
      </c>
      <c r="W856" s="5">
        <v>0</v>
      </c>
      <c r="X856" s="5">
        <v>0</v>
      </c>
      <c r="Y856" s="5">
        <v>0</v>
      </c>
      <c r="Z856" s="5">
        <v>0</v>
      </c>
      <c r="AA856" s="5">
        <v>0</v>
      </c>
      <c r="AB856" s="5">
        <v>0</v>
      </c>
      <c r="AC856" s="5">
        <v>0</v>
      </c>
      <c r="AD856" s="5"/>
      <c r="AE856" s="6">
        <v>14</v>
      </c>
      <c r="AF856" s="122" t="s">
        <v>11</v>
      </c>
      <c r="AH856" s="130" t="s">
        <v>11</v>
      </c>
      <c r="AI856" s="130" t="s">
        <v>760</v>
      </c>
      <c r="AJ856" s="130" t="str">
        <f>VLOOKUP(AI856,Codes!$B$2:$C$166,2)</f>
        <v>Rajma</v>
      </c>
    </row>
    <row r="857" spans="1:36" ht="20.100000000000001" customHeight="1" x14ac:dyDescent="0.25">
      <c r="A857" s="7">
        <v>15</v>
      </c>
      <c r="B857" s="91" t="s">
        <v>458</v>
      </c>
      <c r="C857" s="8">
        <v>0</v>
      </c>
      <c r="D857" s="8">
        <v>0</v>
      </c>
      <c r="E857" s="8">
        <v>0</v>
      </c>
      <c r="F857" s="8">
        <v>0</v>
      </c>
      <c r="G857" s="8">
        <v>0</v>
      </c>
      <c r="H857" s="8">
        <v>0</v>
      </c>
      <c r="I857" s="8">
        <v>0</v>
      </c>
      <c r="J857" s="8">
        <v>0</v>
      </c>
      <c r="K857" s="8">
        <v>0</v>
      </c>
      <c r="L857" s="8">
        <v>0</v>
      </c>
      <c r="M857" s="8">
        <v>0</v>
      </c>
      <c r="N857" s="8">
        <v>0</v>
      </c>
      <c r="O857" s="8">
        <v>0</v>
      </c>
      <c r="Q857" s="8">
        <v>0</v>
      </c>
      <c r="R857" s="8">
        <v>0</v>
      </c>
      <c r="S857" s="8">
        <v>0</v>
      </c>
      <c r="T857" s="8">
        <v>0</v>
      </c>
      <c r="U857" s="8">
        <v>0</v>
      </c>
      <c r="V857" s="8">
        <v>0</v>
      </c>
      <c r="W857" s="8">
        <v>0</v>
      </c>
      <c r="X857" s="8">
        <v>0</v>
      </c>
      <c r="Y857" s="8">
        <v>0</v>
      </c>
      <c r="Z857" s="8">
        <v>0</v>
      </c>
      <c r="AA857" s="8">
        <v>0</v>
      </c>
      <c r="AB857" s="8">
        <v>0</v>
      </c>
      <c r="AC857" s="8">
        <v>0</v>
      </c>
      <c r="AD857" s="8"/>
      <c r="AE857" s="9">
        <v>15</v>
      </c>
      <c r="AF857" s="126" t="s">
        <v>12</v>
      </c>
      <c r="AH857" s="130" t="s">
        <v>12</v>
      </c>
      <c r="AI857" s="130" t="s">
        <v>760</v>
      </c>
      <c r="AJ857" s="130" t="str">
        <f>VLOOKUP(AI857,Codes!$B$2:$C$166,2)</f>
        <v>Rajma</v>
      </c>
    </row>
    <row r="858" spans="1:36" ht="20.100000000000001" customHeight="1" x14ac:dyDescent="0.25">
      <c r="A858" s="4">
        <v>16</v>
      </c>
      <c r="B858" s="90" t="s">
        <v>112</v>
      </c>
      <c r="C858" s="5">
        <v>0</v>
      </c>
      <c r="D858" s="5">
        <v>0</v>
      </c>
      <c r="E858" s="5">
        <v>0</v>
      </c>
      <c r="F858" s="5">
        <v>0</v>
      </c>
      <c r="G858" s="5">
        <v>0</v>
      </c>
      <c r="H858" s="5">
        <v>0</v>
      </c>
      <c r="I858" s="5">
        <v>0</v>
      </c>
      <c r="J858" s="5">
        <v>0</v>
      </c>
      <c r="K858" s="5">
        <v>0</v>
      </c>
      <c r="L858" s="5">
        <v>0</v>
      </c>
      <c r="M858" s="5">
        <v>0</v>
      </c>
      <c r="N858" s="5">
        <v>0</v>
      </c>
      <c r="O858" s="5">
        <v>0</v>
      </c>
      <c r="Q858" s="5">
        <v>0</v>
      </c>
      <c r="R858" s="5">
        <v>0</v>
      </c>
      <c r="S858" s="5">
        <v>0</v>
      </c>
      <c r="T858" s="5">
        <v>0</v>
      </c>
      <c r="U858" s="5">
        <v>0</v>
      </c>
      <c r="V858" s="5">
        <v>0</v>
      </c>
      <c r="W858" s="5">
        <v>0</v>
      </c>
      <c r="X858" s="5">
        <v>0</v>
      </c>
      <c r="Y858" s="5">
        <v>0</v>
      </c>
      <c r="Z858" s="5">
        <v>0</v>
      </c>
      <c r="AA858" s="5">
        <v>0</v>
      </c>
      <c r="AB858" s="5">
        <v>0</v>
      </c>
      <c r="AC858" s="5">
        <v>0</v>
      </c>
      <c r="AD858" s="5"/>
      <c r="AE858" s="6">
        <v>16</v>
      </c>
      <c r="AF858" s="122" t="s">
        <v>13</v>
      </c>
      <c r="AH858" s="130" t="s">
        <v>13</v>
      </c>
      <c r="AI858" s="130" t="s">
        <v>760</v>
      </c>
      <c r="AJ858" s="130" t="str">
        <f>VLOOKUP(AI858,Codes!$B$2:$C$166,2)</f>
        <v>Rajma</v>
      </c>
    </row>
    <row r="859" spans="1:36" ht="20.100000000000001" customHeight="1" x14ac:dyDescent="0.25">
      <c r="A859" s="7">
        <v>17</v>
      </c>
      <c r="B859" s="91" t="s">
        <v>113</v>
      </c>
      <c r="C859" s="8">
        <v>0</v>
      </c>
      <c r="D859" s="8">
        <v>0</v>
      </c>
      <c r="E859" s="8">
        <v>0</v>
      </c>
      <c r="F859" s="8">
        <v>0</v>
      </c>
      <c r="G859" s="8">
        <v>0</v>
      </c>
      <c r="H859" s="8">
        <v>0</v>
      </c>
      <c r="I859" s="8">
        <v>0</v>
      </c>
      <c r="J859" s="8">
        <v>0</v>
      </c>
      <c r="K859" s="8">
        <v>0</v>
      </c>
      <c r="L859" s="8">
        <v>0</v>
      </c>
      <c r="M859" s="8">
        <v>0</v>
      </c>
      <c r="N859" s="8">
        <v>0</v>
      </c>
      <c r="O859" s="8">
        <v>0</v>
      </c>
      <c r="Q859" s="8">
        <v>0</v>
      </c>
      <c r="R859" s="8">
        <v>0</v>
      </c>
      <c r="S859" s="8">
        <v>0</v>
      </c>
      <c r="T859" s="8">
        <v>0</v>
      </c>
      <c r="U859" s="8">
        <v>0</v>
      </c>
      <c r="V859" s="8">
        <v>0</v>
      </c>
      <c r="W859" s="8">
        <v>0</v>
      </c>
      <c r="X859" s="8">
        <v>0</v>
      </c>
      <c r="Y859" s="8">
        <v>0</v>
      </c>
      <c r="Z859" s="8">
        <v>0</v>
      </c>
      <c r="AA859" s="8">
        <v>0</v>
      </c>
      <c r="AB859" s="8">
        <v>0</v>
      </c>
      <c r="AC859" s="8">
        <v>0</v>
      </c>
      <c r="AD859" s="8"/>
      <c r="AE859" s="9">
        <v>17</v>
      </c>
      <c r="AF859" s="126" t="s">
        <v>14</v>
      </c>
      <c r="AH859" s="130" t="s">
        <v>14</v>
      </c>
      <c r="AI859" s="130" t="s">
        <v>760</v>
      </c>
      <c r="AJ859" s="130" t="str">
        <f>VLOOKUP(AI859,Codes!$B$2:$C$166,2)</f>
        <v>Rajma</v>
      </c>
    </row>
    <row r="860" spans="1:36" ht="20.100000000000001" customHeight="1" x14ac:dyDescent="0.25">
      <c r="A860" s="4">
        <v>18</v>
      </c>
      <c r="B860" s="90" t="s">
        <v>114</v>
      </c>
      <c r="C860" s="5">
        <v>0</v>
      </c>
      <c r="D860" s="5">
        <v>0</v>
      </c>
      <c r="E860" s="5">
        <v>0</v>
      </c>
      <c r="F860" s="5">
        <v>0</v>
      </c>
      <c r="G860" s="5">
        <v>0</v>
      </c>
      <c r="H860" s="5">
        <v>0</v>
      </c>
      <c r="I860" s="5">
        <v>0</v>
      </c>
      <c r="J860" s="5">
        <v>0</v>
      </c>
      <c r="K860" s="5">
        <v>0</v>
      </c>
      <c r="L860" s="5">
        <v>0</v>
      </c>
      <c r="M860" s="5">
        <v>0</v>
      </c>
      <c r="N860" s="5">
        <v>0</v>
      </c>
      <c r="O860" s="5">
        <v>0</v>
      </c>
      <c r="Q860" s="5">
        <v>0</v>
      </c>
      <c r="R860" s="5">
        <v>0</v>
      </c>
      <c r="S860" s="5">
        <v>0</v>
      </c>
      <c r="T860" s="5">
        <v>0</v>
      </c>
      <c r="U860" s="5">
        <v>0</v>
      </c>
      <c r="V860" s="5">
        <v>0</v>
      </c>
      <c r="W860" s="5">
        <v>0</v>
      </c>
      <c r="X860" s="5">
        <v>0</v>
      </c>
      <c r="Y860" s="5">
        <v>0</v>
      </c>
      <c r="Z860" s="5">
        <v>0</v>
      </c>
      <c r="AA860" s="5">
        <v>0</v>
      </c>
      <c r="AB860" s="5">
        <v>0</v>
      </c>
      <c r="AC860" s="5">
        <v>0</v>
      </c>
      <c r="AD860" s="5"/>
      <c r="AE860" s="6">
        <v>18</v>
      </c>
      <c r="AF860" s="122" t="s">
        <v>15</v>
      </c>
      <c r="AH860" s="130" t="s">
        <v>15</v>
      </c>
      <c r="AI860" s="130" t="s">
        <v>760</v>
      </c>
      <c r="AJ860" s="130" t="str">
        <f>VLOOKUP(AI860,Codes!$B$2:$C$166,2)</f>
        <v>Rajma</v>
      </c>
    </row>
    <row r="861" spans="1:36" ht="20.100000000000001" customHeight="1" x14ac:dyDescent="0.25">
      <c r="A861" s="7">
        <v>19</v>
      </c>
      <c r="B861" s="91" t="s">
        <v>127</v>
      </c>
      <c r="C861" s="8">
        <v>2492</v>
      </c>
      <c r="D861" s="8">
        <v>2908.8</v>
      </c>
      <c r="E861" s="8">
        <v>3346.2</v>
      </c>
      <c r="F861" s="8">
        <v>3673.8</v>
      </c>
      <c r="G861" s="8">
        <v>4287.9840000000004</v>
      </c>
      <c r="H861" s="8">
        <v>5014.8599999999997</v>
      </c>
      <c r="I861" s="8">
        <v>6618.5</v>
      </c>
      <c r="J861" s="8">
        <v>7574</v>
      </c>
      <c r="K861" s="8">
        <v>8333.4</v>
      </c>
      <c r="L861" s="8">
        <v>8856</v>
      </c>
      <c r="M861" s="8">
        <v>7568.1000000000013</v>
      </c>
      <c r="N861" s="8">
        <v>8257.44</v>
      </c>
      <c r="O861" s="8">
        <v>8748.9599999999991</v>
      </c>
      <c r="Q861" s="8">
        <v>2492</v>
      </c>
      <c r="R861" s="8">
        <v>2545.1999999999998</v>
      </c>
      <c r="S861" s="8">
        <v>2602.6</v>
      </c>
      <c r="T861" s="8">
        <v>2637.6</v>
      </c>
      <c r="U861" s="8">
        <v>2637.6</v>
      </c>
      <c r="V861" s="8">
        <v>2819.6</v>
      </c>
      <c r="W861" s="8">
        <v>2989</v>
      </c>
      <c r="X861" s="8">
        <v>3029.6</v>
      </c>
      <c r="Y861" s="8">
        <v>3070.2</v>
      </c>
      <c r="Z861" s="8">
        <v>3099.6</v>
      </c>
      <c r="AA861" s="8">
        <v>2354.5200000000004</v>
      </c>
      <c r="AB861" s="8">
        <v>2408.42</v>
      </c>
      <c r="AC861" s="8">
        <v>2551.7800000000002</v>
      </c>
      <c r="AD861" s="8"/>
      <c r="AE861" s="9">
        <v>19</v>
      </c>
      <c r="AF861" s="126" t="s">
        <v>16</v>
      </c>
      <c r="AH861" s="130" t="s">
        <v>16</v>
      </c>
      <c r="AI861" s="130" t="s">
        <v>760</v>
      </c>
      <c r="AJ861" s="130" t="str">
        <f>VLOOKUP(AI861,Codes!$B$2:$C$166,2)</f>
        <v>Rajma</v>
      </c>
    </row>
    <row r="862" spans="1:36" ht="20.100000000000001" customHeight="1" x14ac:dyDescent="0.25">
      <c r="A862" s="4">
        <v>20</v>
      </c>
      <c r="B862" s="90" t="s">
        <v>460</v>
      </c>
      <c r="C862" s="5">
        <v>0</v>
      </c>
      <c r="D862" s="5">
        <v>0</v>
      </c>
      <c r="E862" s="5">
        <v>0</v>
      </c>
      <c r="F862" s="5">
        <v>0</v>
      </c>
      <c r="G862" s="5">
        <v>0</v>
      </c>
      <c r="H862" s="5">
        <v>0</v>
      </c>
      <c r="I862" s="5">
        <v>0</v>
      </c>
      <c r="J862" s="5">
        <v>0</v>
      </c>
      <c r="K862" s="5">
        <v>0</v>
      </c>
      <c r="L862" s="5">
        <v>0</v>
      </c>
      <c r="M862" s="5">
        <v>0</v>
      </c>
      <c r="N862" s="5">
        <v>0</v>
      </c>
      <c r="O862" s="5">
        <v>0</v>
      </c>
      <c r="Q862" s="5">
        <v>0</v>
      </c>
      <c r="R862" s="5">
        <v>0</v>
      </c>
      <c r="S862" s="5">
        <v>0</v>
      </c>
      <c r="T862" s="5">
        <v>0</v>
      </c>
      <c r="U862" s="5">
        <v>0</v>
      </c>
      <c r="V862" s="5">
        <v>0</v>
      </c>
      <c r="W862" s="5">
        <v>0</v>
      </c>
      <c r="X862" s="5">
        <v>0</v>
      </c>
      <c r="Y862" s="5">
        <v>0</v>
      </c>
      <c r="Z862" s="5">
        <v>0</v>
      </c>
      <c r="AA862" s="5">
        <v>0</v>
      </c>
      <c r="AB862" s="5">
        <v>0</v>
      </c>
      <c r="AC862" s="5">
        <v>0</v>
      </c>
      <c r="AD862" s="5"/>
      <c r="AE862" s="6">
        <v>20</v>
      </c>
      <c r="AF862" s="122" t="s">
        <v>186</v>
      </c>
      <c r="AH862" s="130" t="s">
        <v>186</v>
      </c>
      <c r="AI862" s="130" t="s">
        <v>760</v>
      </c>
      <c r="AJ862" s="130" t="str">
        <f>VLOOKUP(AI862,Codes!$B$2:$C$166,2)</f>
        <v>Rajma</v>
      </c>
    </row>
    <row r="863" spans="1:36" ht="20.100000000000001" customHeight="1" x14ac:dyDescent="0.25">
      <c r="A863" s="7">
        <v>21</v>
      </c>
      <c r="B863" s="91" t="s">
        <v>115</v>
      </c>
      <c r="C863" s="8">
        <v>0</v>
      </c>
      <c r="D863" s="8">
        <v>0</v>
      </c>
      <c r="E863" s="8">
        <v>0</v>
      </c>
      <c r="F863" s="8">
        <v>0</v>
      </c>
      <c r="G863" s="8">
        <v>0</v>
      </c>
      <c r="H863" s="8">
        <v>0</v>
      </c>
      <c r="I863" s="8">
        <v>0</v>
      </c>
      <c r="J863" s="8">
        <v>0</v>
      </c>
      <c r="K863" s="8">
        <v>0</v>
      </c>
      <c r="L863" s="8">
        <v>0</v>
      </c>
      <c r="M863" s="8">
        <v>0</v>
      </c>
      <c r="N863" s="8">
        <v>0</v>
      </c>
      <c r="O863" s="8">
        <v>0</v>
      </c>
      <c r="Q863" s="8">
        <v>0</v>
      </c>
      <c r="R863" s="8">
        <v>0</v>
      </c>
      <c r="S863" s="8">
        <v>0</v>
      </c>
      <c r="T863" s="8">
        <v>0</v>
      </c>
      <c r="U863" s="8">
        <v>0</v>
      </c>
      <c r="V863" s="8">
        <v>0</v>
      </c>
      <c r="W863" s="8">
        <v>0</v>
      </c>
      <c r="X863" s="8">
        <v>0</v>
      </c>
      <c r="Y863" s="8">
        <v>0</v>
      </c>
      <c r="Z863" s="8">
        <v>0</v>
      </c>
      <c r="AA863" s="8">
        <v>0</v>
      </c>
      <c r="AB863" s="8">
        <v>0</v>
      </c>
      <c r="AC863" s="8">
        <v>0</v>
      </c>
      <c r="AD863" s="8"/>
      <c r="AE863" s="9">
        <v>21</v>
      </c>
      <c r="AF863" s="126" t="s">
        <v>17</v>
      </c>
      <c r="AH863" s="130" t="s">
        <v>17</v>
      </c>
      <c r="AI863" s="130" t="s">
        <v>760</v>
      </c>
      <c r="AJ863" s="130" t="str">
        <f>VLOOKUP(AI863,Codes!$B$2:$C$166,2)</f>
        <v>Rajma</v>
      </c>
    </row>
    <row r="864" spans="1:36" ht="20.100000000000001" customHeight="1" x14ac:dyDescent="0.25">
      <c r="A864" s="4">
        <v>22</v>
      </c>
      <c r="B864" s="90" t="s">
        <v>116</v>
      </c>
      <c r="C864" s="5">
        <v>0</v>
      </c>
      <c r="D864" s="5">
        <v>0</v>
      </c>
      <c r="E864" s="5">
        <v>0</v>
      </c>
      <c r="F864" s="5">
        <v>0</v>
      </c>
      <c r="G864" s="5">
        <v>0</v>
      </c>
      <c r="H864" s="5">
        <v>0</v>
      </c>
      <c r="I864" s="5">
        <v>0</v>
      </c>
      <c r="J864" s="5">
        <v>0</v>
      </c>
      <c r="K864" s="5">
        <v>0</v>
      </c>
      <c r="L864" s="5">
        <v>0</v>
      </c>
      <c r="M864" s="5">
        <v>0</v>
      </c>
      <c r="N864" s="5">
        <v>0</v>
      </c>
      <c r="O864" s="5">
        <v>0</v>
      </c>
      <c r="Q864" s="5">
        <v>0</v>
      </c>
      <c r="R864" s="5">
        <v>0</v>
      </c>
      <c r="S864" s="5">
        <v>0</v>
      </c>
      <c r="T864" s="5">
        <v>0</v>
      </c>
      <c r="U864" s="5">
        <v>0</v>
      </c>
      <c r="V864" s="5">
        <v>0</v>
      </c>
      <c r="W864" s="5">
        <v>0</v>
      </c>
      <c r="X864" s="5">
        <v>0</v>
      </c>
      <c r="Y864" s="5">
        <v>0</v>
      </c>
      <c r="Z864" s="5">
        <v>0</v>
      </c>
      <c r="AA864" s="5">
        <v>0</v>
      </c>
      <c r="AB864" s="5">
        <v>0</v>
      </c>
      <c r="AC864" s="5">
        <v>0</v>
      </c>
      <c r="AD864" s="5"/>
      <c r="AE864" s="6">
        <v>22</v>
      </c>
      <c r="AF864" s="122" t="s">
        <v>18</v>
      </c>
      <c r="AH864" s="130" t="s">
        <v>18</v>
      </c>
      <c r="AI864" s="130" t="s">
        <v>760</v>
      </c>
      <c r="AJ864" s="130" t="str">
        <f>VLOOKUP(AI864,Codes!$B$2:$C$166,2)</f>
        <v>Rajma</v>
      </c>
    </row>
    <row r="865" spans="1:36" ht="20.100000000000001" customHeight="1" x14ac:dyDescent="0.25">
      <c r="A865" s="7">
        <v>23</v>
      </c>
      <c r="B865" s="91" t="s">
        <v>117</v>
      </c>
      <c r="C865" s="8">
        <v>0</v>
      </c>
      <c r="D865" s="8">
        <v>0</v>
      </c>
      <c r="E865" s="8">
        <v>0</v>
      </c>
      <c r="F865" s="8">
        <v>0</v>
      </c>
      <c r="G865" s="8">
        <v>0</v>
      </c>
      <c r="H865" s="8">
        <v>0</v>
      </c>
      <c r="I865" s="8">
        <v>0</v>
      </c>
      <c r="J865" s="8">
        <v>0</v>
      </c>
      <c r="K865" s="8">
        <v>0</v>
      </c>
      <c r="L865" s="8">
        <v>0</v>
      </c>
      <c r="M865" s="8">
        <v>0</v>
      </c>
      <c r="N865" s="8">
        <v>0</v>
      </c>
      <c r="O865" s="8">
        <v>0</v>
      </c>
      <c r="Q865" s="8">
        <v>0</v>
      </c>
      <c r="R865" s="8">
        <v>0</v>
      </c>
      <c r="S865" s="8">
        <v>0</v>
      </c>
      <c r="T865" s="8">
        <v>0</v>
      </c>
      <c r="U865" s="8">
        <v>0</v>
      </c>
      <c r="V865" s="8">
        <v>0</v>
      </c>
      <c r="W865" s="8">
        <v>0</v>
      </c>
      <c r="X865" s="8">
        <v>0</v>
      </c>
      <c r="Y865" s="8">
        <v>0</v>
      </c>
      <c r="Z865" s="8">
        <v>0</v>
      </c>
      <c r="AA865" s="8">
        <v>0</v>
      </c>
      <c r="AB865" s="8">
        <v>0</v>
      </c>
      <c r="AC865" s="8">
        <v>0</v>
      </c>
      <c r="AD865" s="8"/>
      <c r="AE865" s="9">
        <v>23</v>
      </c>
      <c r="AF865" s="126" t="s">
        <v>19</v>
      </c>
      <c r="AH865" s="130" t="s">
        <v>19</v>
      </c>
      <c r="AI865" s="130" t="s">
        <v>760</v>
      </c>
      <c r="AJ865" s="130" t="str">
        <f>VLOOKUP(AI865,Codes!$B$2:$C$166,2)</f>
        <v>Rajma</v>
      </c>
    </row>
    <row r="866" spans="1:36" ht="20.100000000000001" customHeight="1" x14ac:dyDescent="0.25">
      <c r="A866" s="4">
        <v>24</v>
      </c>
      <c r="B866" s="90" t="s">
        <v>461</v>
      </c>
      <c r="C866" s="5">
        <v>0</v>
      </c>
      <c r="D866" s="5">
        <v>0</v>
      </c>
      <c r="E866" s="5">
        <v>0</v>
      </c>
      <c r="F866" s="5">
        <v>0</v>
      </c>
      <c r="G866" s="5">
        <v>0</v>
      </c>
      <c r="H866" s="5">
        <v>0</v>
      </c>
      <c r="I866" s="5">
        <v>0</v>
      </c>
      <c r="J866" s="5">
        <v>0</v>
      </c>
      <c r="K866" s="5">
        <v>0</v>
      </c>
      <c r="L866" s="5">
        <v>0</v>
      </c>
      <c r="M866" s="5">
        <v>0</v>
      </c>
      <c r="N866" s="5">
        <v>0</v>
      </c>
      <c r="O866" s="5">
        <v>0</v>
      </c>
      <c r="Q866" s="5">
        <v>0</v>
      </c>
      <c r="R866" s="5">
        <v>0</v>
      </c>
      <c r="S866" s="5">
        <v>0</v>
      </c>
      <c r="T866" s="5">
        <v>0</v>
      </c>
      <c r="U866" s="5">
        <v>0</v>
      </c>
      <c r="V866" s="5">
        <v>0</v>
      </c>
      <c r="W866" s="5">
        <v>0</v>
      </c>
      <c r="X866" s="5">
        <v>0</v>
      </c>
      <c r="Y866" s="5">
        <v>0</v>
      </c>
      <c r="Z866" s="5">
        <v>0</v>
      </c>
      <c r="AA866" s="5">
        <v>0</v>
      </c>
      <c r="AB866" s="5">
        <v>0</v>
      </c>
      <c r="AC866" s="5">
        <v>0</v>
      </c>
      <c r="AD866" s="5"/>
      <c r="AE866" s="6">
        <v>24</v>
      </c>
      <c r="AF866" s="122" t="s">
        <v>20</v>
      </c>
      <c r="AH866" s="130" t="s">
        <v>20</v>
      </c>
      <c r="AI866" s="130" t="s">
        <v>760</v>
      </c>
      <c r="AJ866" s="130" t="str">
        <f>VLOOKUP(AI866,Codes!$B$2:$C$166,2)</f>
        <v>Rajma</v>
      </c>
    </row>
    <row r="867" spans="1:36" ht="20.100000000000001" customHeight="1" x14ac:dyDescent="0.25">
      <c r="A867" s="7">
        <v>25</v>
      </c>
      <c r="B867" s="127" t="s">
        <v>188</v>
      </c>
      <c r="C867" s="8">
        <v>313.49499999999995</v>
      </c>
      <c r="D867" s="8">
        <v>287.64</v>
      </c>
      <c r="E867" s="8">
        <v>305.55</v>
      </c>
      <c r="F867" s="8">
        <v>24.38</v>
      </c>
      <c r="G867" s="8">
        <v>10.4</v>
      </c>
      <c r="H867" s="8">
        <v>140.6036</v>
      </c>
      <c r="I867" s="8">
        <v>411.75</v>
      </c>
      <c r="J867" s="8">
        <v>334.56</v>
      </c>
      <c r="K867" s="8">
        <v>365.67410000000001</v>
      </c>
      <c r="L867" s="8">
        <v>726.40982699999995</v>
      </c>
      <c r="M867" s="8">
        <v>695.63240000000008</v>
      </c>
      <c r="N867" s="8">
        <v>6.2640599999999997</v>
      </c>
      <c r="O867" s="8">
        <v>785.4</v>
      </c>
      <c r="Q867" s="8">
        <v>313.49499999999995</v>
      </c>
      <c r="R867" s="8">
        <v>278.45999999999998</v>
      </c>
      <c r="S867" s="8">
        <v>286.64999999999998</v>
      </c>
      <c r="T867" s="8">
        <v>24.114999999999998</v>
      </c>
      <c r="U867" s="8">
        <v>9.1</v>
      </c>
      <c r="V867" s="8">
        <v>104.65</v>
      </c>
      <c r="W867" s="8">
        <v>277.55</v>
      </c>
      <c r="X867" s="8">
        <v>298.48</v>
      </c>
      <c r="Y867" s="8">
        <v>292.565</v>
      </c>
      <c r="Z867" s="8">
        <v>585.58500000000004</v>
      </c>
      <c r="AA867" s="8">
        <v>557.83000000000004</v>
      </c>
      <c r="AB867" s="8">
        <v>5.004999999999999</v>
      </c>
      <c r="AC867" s="8">
        <v>600.6</v>
      </c>
      <c r="AD867" s="8"/>
      <c r="AE867" s="9">
        <v>25</v>
      </c>
      <c r="AF867" s="126" t="s">
        <v>187</v>
      </c>
      <c r="AH867" s="130" t="s">
        <v>187</v>
      </c>
      <c r="AI867" s="130" t="s">
        <v>760</v>
      </c>
      <c r="AJ867" s="130" t="str">
        <f>VLOOKUP(AI867,Codes!$B$2:$C$166,2)</f>
        <v>Rajma</v>
      </c>
    </row>
    <row r="868" spans="1:36" ht="20.100000000000001" customHeight="1" x14ac:dyDescent="0.25">
      <c r="A868" s="4">
        <v>26</v>
      </c>
      <c r="B868" s="90" t="s">
        <v>118</v>
      </c>
      <c r="C868" s="5">
        <v>0</v>
      </c>
      <c r="D868" s="5">
        <v>0</v>
      </c>
      <c r="E868" s="5">
        <v>0</v>
      </c>
      <c r="F868" s="5">
        <v>0</v>
      </c>
      <c r="G868" s="5">
        <v>0</v>
      </c>
      <c r="H868" s="5">
        <v>0</v>
      </c>
      <c r="I868" s="5">
        <v>0</v>
      </c>
      <c r="J868" s="5">
        <v>0</v>
      </c>
      <c r="K868" s="5">
        <v>0</v>
      </c>
      <c r="L868" s="5">
        <v>0</v>
      </c>
      <c r="M868" s="5">
        <v>0</v>
      </c>
      <c r="N868" s="5">
        <v>0</v>
      </c>
      <c r="O868" s="5">
        <v>0</v>
      </c>
      <c r="Q868" s="5">
        <v>0</v>
      </c>
      <c r="R868" s="5">
        <v>0</v>
      </c>
      <c r="S868" s="5">
        <v>0</v>
      </c>
      <c r="T868" s="5">
        <v>0</v>
      </c>
      <c r="U868" s="5">
        <v>0</v>
      </c>
      <c r="V868" s="5">
        <v>0</v>
      </c>
      <c r="W868" s="5">
        <v>0</v>
      </c>
      <c r="X868" s="5">
        <v>0</v>
      </c>
      <c r="Y868" s="5">
        <v>0</v>
      </c>
      <c r="Z868" s="5">
        <v>0</v>
      </c>
      <c r="AA868" s="5">
        <v>0</v>
      </c>
      <c r="AB868" s="5">
        <v>0</v>
      </c>
      <c r="AC868" s="5">
        <v>0</v>
      </c>
      <c r="AD868" s="5"/>
      <c r="AE868" s="6">
        <v>26</v>
      </c>
      <c r="AF868" s="122" t="s">
        <v>21</v>
      </c>
      <c r="AH868" s="130" t="s">
        <v>495</v>
      </c>
      <c r="AI868" s="130" t="s">
        <v>760</v>
      </c>
      <c r="AJ868" s="130" t="str">
        <f>VLOOKUP(AI868,Codes!$B$2:$C$166,2)</f>
        <v>Rajma</v>
      </c>
    </row>
    <row r="869" spans="1:36" ht="20.100000000000001" customHeight="1" x14ac:dyDescent="0.25">
      <c r="A869" s="7">
        <v>27</v>
      </c>
      <c r="B869" s="91" t="s">
        <v>119</v>
      </c>
      <c r="C869" s="8">
        <v>0</v>
      </c>
      <c r="D869" s="8">
        <v>0</v>
      </c>
      <c r="E869" s="8">
        <v>0</v>
      </c>
      <c r="F869" s="8">
        <v>0</v>
      </c>
      <c r="G869" s="8">
        <v>0</v>
      </c>
      <c r="H869" s="8">
        <v>0</v>
      </c>
      <c r="I869" s="8">
        <v>0</v>
      </c>
      <c r="J869" s="8">
        <v>0</v>
      </c>
      <c r="K869" s="8">
        <v>0</v>
      </c>
      <c r="L869" s="8">
        <v>0</v>
      </c>
      <c r="M869" s="8">
        <v>0</v>
      </c>
      <c r="N869" s="8">
        <v>0</v>
      </c>
      <c r="O869" s="8">
        <v>0</v>
      </c>
      <c r="Q869" s="8">
        <v>0</v>
      </c>
      <c r="R869" s="8">
        <v>0</v>
      </c>
      <c r="S869" s="8">
        <v>0</v>
      </c>
      <c r="T869" s="8">
        <v>0</v>
      </c>
      <c r="U869" s="8">
        <v>0</v>
      </c>
      <c r="V869" s="8">
        <v>0</v>
      </c>
      <c r="W869" s="8">
        <v>0</v>
      </c>
      <c r="X869" s="8">
        <v>0</v>
      </c>
      <c r="Y869" s="8">
        <v>0</v>
      </c>
      <c r="Z869" s="8">
        <v>0</v>
      </c>
      <c r="AA869" s="8">
        <v>0</v>
      </c>
      <c r="AB869" s="8">
        <v>0</v>
      </c>
      <c r="AC869" s="8">
        <v>0</v>
      </c>
      <c r="AD869" s="8"/>
      <c r="AE869" s="9">
        <v>27</v>
      </c>
      <c r="AF869" s="126" t="s">
        <v>22</v>
      </c>
      <c r="AH869" s="130" t="s">
        <v>26</v>
      </c>
      <c r="AI869" s="130" t="s">
        <v>760</v>
      </c>
      <c r="AJ869" s="130" t="str">
        <f>VLOOKUP(AI869,Codes!$B$2:$C$166,2)</f>
        <v>Rajma</v>
      </c>
    </row>
    <row r="870" spans="1:36" ht="20.100000000000001" customHeight="1" x14ac:dyDescent="0.25">
      <c r="A870" s="4">
        <v>28</v>
      </c>
      <c r="B870" s="90" t="s">
        <v>125</v>
      </c>
      <c r="C870" s="5">
        <v>1789.2419999999997</v>
      </c>
      <c r="D870" s="5">
        <v>1826.58888</v>
      </c>
      <c r="E870" s="5">
        <v>6334.4129999999996</v>
      </c>
      <c r="F870" s="5">
        <v>4094.3070000000002</v>
      </c>
      <c r="G870" s="5">
        <v>4152.18</v>
      </c>
      <c r="H870" s="5">
        <v>5281.9009699999997</v>
      </c>
      <c r="I870" s="5">
        <v>4746.6576000000005</v>
      </c>
      <c r="J870" s="5">
        <v>5531.4301996000004</v>
      </c>
      <c r="K870" s="5">
        <v>5067.7361074999999</v>
      </c>
      <c r="L870" s="5">
        <v>6364.3144128000004</v>
      </c>
      <c r="M870" s="5">
        <v>8634.4798207999993</v>
      </c>
      <c r="N870" s="5">
        <v>9510.7464</v>
      </c>
      <c r="O870" s="5">
        <v>8911.0619999999999</v>
      </c>
      <c r="Q870" s="5">
        <v>1789.2419999999997</v>
      </c>
      <c r="R870" s="5">
        <v>1932.3813600000001</v>
      </c>
      <c r="S870" s="5">
        <v>2683.8629999999998</v>
      </c>
      <c r="T870" s="5">
        <v>2254.4449199999999</v>
      </c>
      <c r="U870" s="5">
        <v>2147.0903999999996</v>
      </c>
      <c r="V870" s="5">
        <v>2235.4789547999999</v>
      </c>
      <c r="W870" s="5">
        <v>2147.0903999999996</v>
      </c>
      <c r="X870" s="5">
        <v>2532.1352783999996</v>
      </c>
      <c r="Y870" s="5">
        <v>2263.39113</v>
      </c>
      <c r="Z870" s="5">
        <v>2406.1726416000001</v>
      </c>
      <c r="AA870" s="5">
        <v>2496.3504383999998</v>
      </c>
      <c r="AB870" s="5">
        <v>2689.5885743999997</v>
      </c>
      <c r="AC870" s="5">
        <v>2231.1847739999998</v>
      </c>
      <c r="AD870" s="5"/>
      <c r="AE870" s="6">
        <v>28</v>
      </c>
      <c r="AF870" s="122" t="s">
        <v>67</v>
      </c>
      <c r="AH870" s="130" t="s">
        <v>27</v>
      </c>
      <c r="AI870" s="130" t="s">
        <v>760</v>
      </c>
      <c r="AJ870" s="130" t="str">
        <f>VLOOKUP(AI870,Codes!$B$2:$C$166,2)</f>
        <v>Rajma</v>
      </c>
    </row>
    <row r="871" spans="1:36" ht="20.100000000000001" customHeight="1" x14ac:dyDescent="0.25">
      <c r="A871" s="7">
        <v>29</v>
      </c>
      <c r="B871" s="91" t="s">
        <v>120</v>
      </c>
      <c r="C871" s="8">
        <v>0</v>
      </c>
      <c r="D871" s="8">
        <v>0</v>
      </c>
      <c r="E871" s="8">
        <v>0</v>
      </c>
      <c r="F871" s="8">
        <v>0</v>
      </c>
      <c r="G871" s="8">
        <v>0</v>
      </c>
      <c r="H871" s="8">
        <v>0</v>
      </c>
      <c r="I871" s="8">
        <v>0</v>
      </c>
      <c r="J871" s="8">
        <v>0</v>
      </c>
      <c r="K871" s="8">
        <v>0</v>
      </c>
      <c r="L871" s="8">
        <v>0</v>
      </c>
      <c r="M871" s="8">
        <v>0</v>
      </c>
      <c r="N871" s="8">
        <v>0</v>
      </c>
      <c r="O871" s="8">
        <v>0</v>
      </c>
      <c r="Q871" s="8">
        <v>0</v>
      </c>
      <c r="R871" s="8">
        <v>0</v>
      </c>
      <c r="S871" s="8">
        <v>0</v>
      </c>
      <c r="T871" s="8">
        <v>0</v>
      </c>
      <c r="U871" s="8">
        <v>0</v>
      </c>
      <c r="V871" s="8">
        <v>0</v>
      </c>
      <c r="W871" s="8">
        <v>0</v>
      </c>
      <c r="X871" s="8">
        <v>0</v>
      </c>
      <c r="Y871" s="8">
        <v>0</v>
      </c>
      <c r="Z871" s="8">
        <v>0</v>
      </c>
      <c r="AA871" s="8">
        <v>0</v>
      </c>
      <c r="AB871" s="8">
        <v>0</v>
      </c>
      <c r="AC871" s="8">
        <v>0</v>
      </c>
      <c r="AD871" s="8"/>
      <c r="AE871" s="9">
        <v>29</v>
      </c>
      <c r="AF871" s="126" t="s">
        <v>23</v>
      </c>
      <c r="AH871" s="130" t="s">
        <v>28</v>
      </c>
      <c r="AI871" s="130" t="s">
        <v>760</v>
      </c>
      <c r="AJ871" s="130" t="str">
        <f>VLOOKUP(AI871,Codes!$B$2:$C$166,2)</f>
        <v>Rajma</v>
      </c>
    </row>
    <row r="872" spans="1:36" ht="20.100000000000001" customHeight="1" x14ac:dyDescent="0.25">
      <c r="A872" s="4">
        <v>30</v>
      </c>
      <c r="B872" s="90" t="s">
        <v>442</v>
      </c>
      <c r="C872" s="5">
        <v>0</v>
      </c>
      <c r="D872" s="5">
        <v>0</v>
      </c>
      <c r="E872" s="5">
        <v>0</v>
      </c>
      <c r="F872" s="5">
        <v>0</v>
      </c>
      <c r="G872" s="5">
        <v>0</v>
      </c>
      <c r="H872" s="5">
        <v>0</v>
      </c>
      <c r="I872" s="5">
        <v>0</v>
      </c>
      <c r="J872" s="5">
        <v>0</v>
      </c>
      <c r="K872" s="5">
        <v>0</v>
      </c>
      <c r="L872" s="5">
        <v>0</v>
      </c>
      <c r="M872" s="5">
        <v>0</v>
      </c>
      <c r="N872" s="5">
        <v>0</v>
      </c>
      <c r="O872" s="5">
        <v>0</v>
      </c>
      <c r="Q872" s="5">
        <v>0</v>
      </c>
      <c r="R872" s="5">
        <v>0</v>
      </c>
      <c r="S872" s="5">
        <v>0</v>
      </c>
      <c r="T872" s="5">
        <v>0</v>
      </c>
      <c r="U872" s="5">
        <v>0</v>
      </c>
      <c r="V872" s="5">
        <v>0</v>
      </c>
      <c r="W872" s="5">
        <v>0</v>
      </c>
      <c r="X872" s="5">
        <v>0</v>
      </c>
      <c r="Y872" s="5">
        <v>0</v>
      </c>
      <c r="Z872" s="5">
        <v>0</v>
      </c>
      <c r="AA872" s="5">
        <v>0</v>
      </c>
      <c r="AB872" s="5">
        <v>0</v>
      </c>
      <c r="AC872" s="5">
        <v>0</v>
      </c>
      <c r="AD872" s="5"/>
      <c r="AE872" s="6">
        <v>30</v>
      </c>
      <c r="AF872" s="122" t="s">
        <v>24</v>
      </c>
      <c r="AH872" s="130" t="s">
        <v>68</v>
      </c>
      <c r="AI872" s="130" t="s">
        <v>760</v>
      </c>
      <c r="AJ872" s="130" t="str">
        <f>VLOOKUP(AI872,Codes!$B$2:$C$166,2)</f>
        <v>Rajma</v>
      </c>
    </row>
    <row r="873" spans="1:36" ht="20.100000000000001" customHeight="1" x14ac:dyDescent="0.25">
      <c r="A873" s="7">
        <v>31</v>
      </c>
      <c r="B873" s="91" t="s">
        <v>126</v>
      </c>
      <c r="C873" s="8">
        <v>0</v>
      </c>
      <c r="D873" s="8">
        <v>0</v>
      </c>
      <c r="E873" s="8">
        <v>0</v>
      </c>
      <c r="F873" s="8">
        <v>0</v>
      </c>
      <c r="G873" s="8">
        <v>0</v>
      </c>
      <c r="H873" s="8">
        <v>0</v>
      </c>
      <c r="I873" s="8">
        <v>0</v>
      </c>
      <c r="J873" s="8">
        <v>0</v>
      </c>
      <c r="K873" s="8">
        <v>0</v>
      </c>
      <c r="L873" s="8">
        <v>0</v>
      </c>
      <c r="M873" s="8">
        <v>0</v>
      </c>
      <c r="N873" s="8">
        <v>0</v>
      </c>
      <c r="O873" s="8">
        <v>0</v>
      </c>
      <c r="Q873" s="8">
        <v>0</v>
      </c>
      <c r="R873" s="8">
        <v>0</v>
      </c>
      <c r="S873" s="8">
        <v>0</v>
      </c>
      <c r="T873" s="8">
        <v>0</v>
      </c>
      <c r="U873" s="8">
        <v>0</v>
      </c>
      <c r="V873" s="8">
        <v>0</v>
      </c>
      <c r="W873" s="8">
        <v>0</v>
      </c>
      <c r="X873" s="8">
        <v>0</v>
      </c>
      <c r="Y873" s="8">
        <v>0</v>
      </c>
      <c r="Z873" s="8">
        <v>0</v>
      </c>
      <c r="AA873" s="8">
        <v>0</v>
      </c>
      <c r="AB873" s="8">
        <v>0</v>
      </c>
      <c r="AC873" s="8">
        <v>0</v>
      </c>
      <c r="AD873" s="8"/>
      <c r="AE873" s="9">
        <v>31</v>
      </c>
      <c r="AF873" s="126" t="s">
        <v>29</v>
      </c>
      <c r="AH873" s="130" t="s">
        <v>187</v>
      </c>
      <c r="AI873" s="130" t="s">
        <v>760</v>
      </c>
      <c r="AJ873" s="130" t="str">
        <f>VLOOKUP(AI873,Codes!$B$2:$C$166,2)</f>
        <v>Rajma</v>
      </c>
    </row>
    <row r="874" spans="1:36" ht="20.100000000000001" customHeight="1" x14ac:dyDescent="0.25">
      <c r="A874" s="4">
        <v>32</v>
      </c>
      <c r="B874" s="90" t="s">
        <v>444</v>
      </c>
      <c r="C874" s="5">
        <v>0</v>
      </c>
      <c r="D874" s="5">
        <v>0</v>
      </c>
      <c r="E874" s="5">
        <v>0</v>
      </c>
      <c r="F874" s="5">
        <v>0</v>
      </c>
      <c r="G874" s="5">
        <v>0</v>
      </c>
      <c r="H874" s="5">
        <v>0</v>
      </c>
      <c r="I874" s="5">
        <v>0</v>
      </c>
      <c r="J874" s="5">
        <v>0</v>
      </c>
      <c r="K874" s="5">
        <v>0</v>
      </c>
      <c r="L874" s="5">
        <v>0</v>
      </c>
      <c r="M874" s="5">
        <v>0</v>
      </c>
      <c r="N874" s="5">
        <v>0</v>
      </c>
      <c r="O874" s="5">
        <v>0</v>
      </c>
      <c r="Q874" s="5">
        <v>0</v>
      </c>
      <c r="R874" s="5">
        <v>0</v>
      </c>
      <c r="S874" s="5">
        <v>0</v>
      </c>
      <c r="T874" s="5">
        <v>0</v>
      </c>
      <c r="U874" s="5">
        <v>0</v>
      </c>
      <c r="V874" s="5">
        <v>0</v>
      </c>
      <c r="W874" s="5">
        <v>0</v>
      </c>
      <c r="X874" s="5">
        <v>0</v>
      </c>
      <c r="Y874" s="5">
        <v>0</v>
      </c>
      <c r="Z874" s="5">
        <v>0</v>
      </c>
      <c r="AA874" s="5">
        <v>0</v>
      </c>
      <c r="AB874" s="5">
        <v>0</v>
      </c>
      <c r="AC874" s="5">
        <v>0</v>
      </c>
      <c r="AD874" s="5"/>
      <c r="AE874" s="6">
        <v>32</v>
      </c>
      <c r="AF874" s="122" t="s">
        <v>25</v>
      </c>
      <c r="AH874" s="130" t="s">
        <v>25</v>
      </c>
      <c r="AI874" s="130" t="s">
        <v>760</v>
      </c>
      <c r="AJ874" s="130" t="str">
        <f>VLOOKUP(AI874,Codes!$B$2:$C$166,2)</f>
        <v>Rajma</v>
      </c>
    </row>
    <row r="875" spans="1:36" ht="20.100000000000001" customHeight="1" x14ac:dyDescent="0.25">
      <c r="A875" s="7">
        <v>33</v>
      </c>
      <c r="B875" s="91" t="s">
        <v>443</v>
      </c>
      <c r="C875" s="8">
        <v>0</v>
      </c>
      <c r="D875" s="8">
        <v>0</v>
      </c>
      <c r="E875" s="8">
        <v>0</v>
      </c>
      <c r="F875" s="8">
        <v>0</v>
      </c>
      <c r="G875" s="8">
        <v>0</v>
      </c>
      <c r="H875" s="8">
        <v>0</v>
      </c>
      <c r="I875" s="8">
        <v>0</v>
      </c>
      <c r="J875" s="8">
        <v>0</v>
      </c>
      <c r="K875" s="8">
        <v>0</v>
      </c>
      <c r="L875" s="8">
        <v>0</v>
      </c>
      <c r="M875" s="8">
        <v>0</v>
      </c>
      <c r="N875" s="8">
        <v>0</v>
      </c>
      <c r="O875" s="8">
        <v>0</v>
      </c>
      <c r="Q875" s="8">
        <v>0</v>
      </c>
      <c r="R875" s="8">
        <v>0</v>
      </c>
      <c r="S875" s="8">
        <v>0</v>
      </c>
      <c r="T875" s="8">
        <v>0</v>
      </c>
      <c r="U875" s="8">
        <v>0</v>
      </c>
      <c r="V875" s="8">
        <v>0</v>
      </c>
      <c r="W875" s="8">
        <v>0</v>
      </c>
      <c r="X875" s="8">
        <v>0</v>
      </c>
      <c r="Y875" s="8">
        <v>0</v>
      </c>
      <c r="Z875" s="8">
        <v>0</v>
      </c>
      <c r="AA875" s="8">
        <v>0</v>
      </c>
      <c r="AB875" s="8">
        <v>0</v>
      </c>
      <c r="AC875" s="8">
        <v>0</v>
      </c>
      <c r="AD875" s="8"/>
      <c r="AE875" s="9">
        <v>33</v>
      </c>
      <c r="AF875" s="126" t="s">
        <v>26</v>
      </c>
      <c r="AH875" s="130" t="s">
        <v>187</v>
      </c>
      <c r="AI875" s="130" t="s">
        <v>760</v>
      </c>
      <c r="AJ875" s="130" t="str">
        <f>VLOOKUP(AI875,Codes!$B$2:$C$166,2)</f>
        <v>Rajma</v>
      </c>
    </row>
    <row r="876" spans="1:36" ht="20.100000000000001" customHeight="1" x14ac:dyDescent="0.25">
      <c r="A876" s="4">
        <v>34</v>
      </c>
      <c r="B876" s="90" t="s">
        <v>121</v>
      </c>
      <c r="C876" s="5">
        <v>0</v>
      </c>
      <c r="D876" s="5">
        <v>0</v>
      </c>
      <c r="E876" s="5">
        <v>0</v>
      </c>
      <c r="F876" s="5">
        <v>0</v>
      </c>
      <c r="G876" s="5">
        <v>0</v>
      </c>
      <c r="H876" s="5">
        <v>0</v>
      </c>
      <c r="I876" s="5">
        <v>0</v>
      </c>
      <c r="J876" s="5">
        <v>0</v>
      </c>
      <c r="K876" s="5">
        <v>0</v>
      </c>
      <c r="L876" s="5">
        <v>0</v>
      </c>
      <c r="M876" s="5">
        <v>0</v>
      </c>
      <c r="N876" s="5">
        <v>0</v>
      </c>
      <c r="O876" s="5">
        <v>0</v>
      </c>
      <c r="Q876" s="5">
        <v>0</v>
      </c>
      <c r="R876" s="5">
        <v>0</v>
      </c>
      <c r="S876" s="5">
        <v>0</v>
      </c>
      <c r="T876" s="5">
        <v>0</v>
      </c>
      <c r="U876" s="5">
        <v>0</v>
      </c>
      <c r="V876" s="5">
        <v>0</v>
      </c>
      <c r="W876" s="5">
        <v>0</v>
      </c>
      <c r="X876" s="5">
        <v>0</v>
      </c>
      <c r="Y876" s="5">
        <v>0</v>
      </c>
      <c r="Z876" s="5">
        <v>0</v>
      </c>
      <c r="AA876" s="5">
        <v>0</v>
      </c>
      <c r="AB876" s="5">
        <v>0</v>
      </c>
      <c r="AC876" s="5">
        <v>0</v>
      </c>
      <c r="AD876" s="5"/>
      <c r="AE876" s="6">
        <v>34</v>
      </c>
      <c r="AF876" s="122" t="s">
        <v>27</v>
      </c>
      <c r="AH876" s="130" t="s">
        <v>21</v>
      </c>
      <c r="AI876" s="130" t="s">
        <v>760</v>
      </c>
      <c r="AJ876" s="130" t="str">
        <f>VLOOKUP(AI876,Codes!$B$2:$C$166,2)</f>
        <v>Rajma</v>
      </c>
    </row>
    <row r="877" spans="1:36" ht="20.100000000000001" customHeight="1" x14ac:dyDescent="0.25">
      <c r="A877" s="7">
        <v>35</v>
      </c>
      <c r="B877" s="91" t="s">
        <v>122</v>
      </c>
      <c r="C877" s="8">
        <v>0</v>
      </c>
      <c r="D877" s="8">
        <v>0</v>
      </c>
      <c r="E877" s="8">
        <v>0</v>
      </c>
      <c r="F877" s="8">
        <v>0</v>
      </c>
      <c r="G877" s="8">
        <v>0</v>
      </c>
      <c r="H877" s="8">
        <v>0</v>
      </c>
      <c r="I877" s="8">
        <v>0</v>
      </c>
      <c r="J877" s="8">
        <v>0</v>
      </c>
      <c r="K877" s="8">
        <v>0</v>
      </c>
      <c r="L877" s="8">
        <v>0</v>
      </c>
      <c r="M877" s="8">
        <v>0</v>
      </c>
      <c r="N877" s="8">
        <v>0</v>
      </c>
      <c r="O877" s="8">
        <v>0</v>
      </c>
      <c r="Q877" s="8">
        <v>0</v>
      </c>
      <c r="R877" s="8">
        <v>0</v>
      </c>
      <c r="S877" s="8">
        <v>0</v>
      </c>
      <c r="T877" s="8">
        <v>0</v>
      </c>
      <c r="U877" s="8">
        <v>0</v>
      </c>
      <c r="V877" s="8">
        <v>0</v>
      </c>
      <c r="W877" s="8">
        <v>0</v>
      </c>
      <c r="X877" s="8">
        <v>0</v>
      </c>
      <c r="Y877" s="8">
        <v>0</v>
      </c>
      <c r="Z877" s="8">
        <v>0</v>
      </c>
      <c r="AA877" s="8">
        <v>0</v>
      </c>
      <c r="AB877" s="8">
        <v>0</v>
      </c>
      <c r="AC877" s="8">
        <v>0</v>
      </c>
      <c r="AD877" s="8"/>
      <c r="AE877" s="9">
        <v>35</v>
      </c>
      <c r="AF877" s="126" t="s">
        <v>28</v>
      </c>
      <c r="AH877" s="130" t="s">
        <v>22</v>
      </c>
      <c r="AI877" s="130" t="s">
        <v>760</v>
      </c>
      <c r="AJ877" s="130" t="str">
        <f>VLOOKUP(AI877,Codes!$B$2:$C$166,2)</f>
        <v>Rajma</v>
      </c>
    </row>
    <row r="878" spans="1:36" ht="20.100000000000001" customHeight="1" x14ac:dyDescent="0.25">
      <c r="A878" s="4">
        <v>36</v>
      </c>
      <c r="B878" s="90" t="s">
        <v>462</v>
      </c>
      <c r="C878" s="5">
        <v>0</v>
      </c>
      <c r="D878" s="5">
        <v>0</v>
      </c>
      <c r="E878" s="5">
        <v>0</v>
      </c>
      <c r="F878" s="5">
        <v>0</v>
      </c>
      <c r="G878" s="5">
        <v>0</v>
      </c>
      <c r="H878" s="5">
        <v>0</v>
      </c>
      <c r="I878" s="5">
        <v>0</v>
      </c>
      <c r="J878" s="5">
        <v>0</v>
      </c>
      <c r="K878" s="5">
        <v>0</v>
      </c>
      <c r="L878" s="5">
        <v>0</v>
      </c>
      <c r="M878" s="5">
        <v>0</v>
      </c>
      <c r="N878" s="5">
        <v>0</v>
      </c>
      <c r="O878" s="5">
        <v>0</v>
      </c>
      <c r="Q878" s="5">
        <v>0</v>
      </c>
      <c r="R878" s="5">
        <v>0</v>
      </c>
      <c r="S878" s="5">
        <v>0</v>
      </c>
      <c r="T878" s="5">
        <v>0</v>
      </c>
      <c r="U878" s="5">
        <v>0</v>
      </c>
      <c r="V878" s="5">
        <v>0</v>
      </c>
      <c r="W878" s="5">
        <v>0</v>
      </c>
      <c r="X878" s="5">
        <v>0</v>
      </c>
      <c r="Y878" s="5">
        <v>0</v>
      </c>
      <c r="Z878" s="5">
        <v>0</v>
      </c>
      <c r="AA878" s="5">
        <v>0</v>
      </c>
      <c r="AB878" s="5">
        <v>0</v>
      </c>
      <c r="AC878" s="5">
        <v>0</v>
      </c>
      <c r="AD878" s="5"/>
      <c r="AE878" s="6">
        <v>36</v>
      </c>
      <c r="AF878" s="122" t="s">
        <v>68</v>
      </c>
      <c r="AH878" s="130" t="s">
        <v>67</v>
      </c>
      <c r="AI878" s="130" t="s">
        <v>760</v>
      </c>
      <c r="AJ878" s="130" t="str">
        <f>VLOOKUP(AI878,Codes!$B$2:$C$166,2)</f>
        <v>Rajma</v>
      </c>
    </row>
    <row r="879" spans="1:36" ht="20.100000000000001" customHeight="1" x14ac:dyDescent="0.25">
      <c r="A879" s="26"/>
      <c r="B879" s="128" t="s">
        <v>463</v>
      </c>
      <c r="C879" s="27">
        <v>6934.1194999999989</v>
      </c>
      <c r="D879" s="27">
        <v>7361.0862300000008</v>
      </c>
      <c r="E879" s="27">
        <v>18500.664343200002</v>
      </c>
      <c r="F879" s="27">
        <v>17388.619059999997</v>
      </c>
      <c r="G879" s="27">
        <v>18101.681499999999</v>
      </c>
      <c r="H879" s="27">
        <v>20140.5934055</v>
      </c>
      <c r="I879" s="27">
        <v>23268.413142899997</v>
      </c>
      <c r="J879" s="27">
        <v>21981.3075546</v>
      </c>
      <c r="K879" s="27">
        <v>24156.381120150607</v>
      </c>
      <c r="L879" s="27">
        <v>25736.6806861</v>
      </c>
      <c r="M879" s="27">
        <v>25350.6835675</v>
      </c>
      <c r="N879" s="27">
        <v>33570.860629991272</v>
      </c>
      <c r="O879" s="27">
        <v>31620.379223945507</v>
      </c>
      <c r="P879" s="16"/>
      <c r="Q879" s="27">
        <v>6934.1194999999989</v>
      </c>
      <c r="R879" s="27">
        <v>7625.2813599999999</v>
      </c>
      <c r="S879" s="27">
        <v>12780.4229602</v>
      </c>
      <c r="T879" s="27">
        <v>11657.055491199999</v>
      </c>
      <c r="U879" s="27">
        <v>11355.6263365</v>
      </c>
      <c r="V879" s="27">
        <v>11162.211083300001</v>
      </c>
      <c r="W879" s="27">
        <v>12481.028685899999</v>
      </c>
      <c r="X879" s="27">
        <v>11485.4257241</v>
      </c>
      <c r="Y879" s="27">
        <v>12390.766783100002</v>
      </c>
      <c r="Z879" s="27">
        <v>11647.183696900001</v>
      </c>
      <c r="AA879" s="27">
        <v>9725.5313685000001</v>
      </c>
      <c r="AB879" s="27">
        <v>12108.283597199999</v>
      </c>
      <c r="AC879" s="27">
        <v>11171.8447168</v>
      </c>
      <c r="AD879" s="27"/>
      <c r="AE879" s="27"/>
      <c r="AF879" s="129" t="s">
        <v>464</v>
      </c>
      <c r="AH879" s="130" t="s">
        <v>464</v>
      </c>
      <c r="AI879" s="130" t="s">
        <v>760</v>
      </c>
      <c r="AJ879" s="130" t="str">
        <f>VLOOKUP(AI879,Codes!$B$2:$C$166,2)</f>
        <v>Rajma</v>
      </c>
    </row>
    <row r="880" spans="1:36" ht="9.9499999999999993" customHeight="1" x14ac:dyDescent="0.25">
      <c r="B880" s="131"/>
      <c r="AF880" s="11"/>
      <c r="AG880" s="11"/>
      <c r="AH880" s="130" t="s">
        <v>494</v>
      </c>
      <c r="AI880" s="130" t="s">
        <v>760</v>
      </c>
      <c r="AJ880" s="130" t="str">
        <f>VLOOKUP(AI880,Codes!$B$2:$C$166,2)</f>
        <v>Rajma</v>
      </c>
    </row>
    <row r="881" spans="1:36" ht="9.9499999999999993" customHeight="1" x14ac:dyDescent="0.25">
      <c r="B881" s="131"/>
      <c r="AF881" s="11"/>
      <c r="AG881" s="11"/>
      <c r="AH881" s="130" t="s">
        <v>493</v>
      </c>
      <c r="AI881" s="130" t="s">
        <v>761</v>
      </c>
      <c r="AJ881" s="130" t="str">
        <f>VLOOKUP(AI881,Codes!$B$2:$C$166,2)</f>
        <v>Cowpea</v>
      </c>
    </row>
    <row r="882" spans="1:36" s="154" customFormat="1" ht="24" customHeight="1" x14ac:dyDescent="0.25">
      <c r="A882" s="161" t="s">
        <v>212</v>
      </c>
      <c r="B882" s="161"/>
      <c r="C882" s="161"/>
      <c r="D882" s="161"/>
      <c r="E882" s="161"/>
      <c r="F882" s="161"/>
      <c r="G882" s="161"/>
      <c r="H882" s="161"/>
      <c r="I882" s="161"/>
      <c r="J882" s="161"/>
      <c r="K882" s="161"/>
      <c r="L882" s="161"/>
      <c r="M882" s="161"/>
      <c r="N882" s="161"/>
      <c r="O882" s="161"/>
      <c r="P882" s="161"/>
      <c r="Q882" s="161" t="s">
        <v>595</v>
      </c>
      <c r="R882" s="161"/>
      <c r="S882" s="161"/>
      <c r="T882" s="161"/>
      <c r="U882" s="161"/>
      <c r="V882" s="161"/>
      <c r="W882" s="161"/>
      <c r="X882" s="161"/>
      <c r="Y882" s="161"/>
      <c r="Z882" s="161"/>
      <c r="AA882" s="161"/>
      <c r="AB882" s="161"/>
      <c r="AC882" s="161"/>
      <c r="AD882" s="161"/>
      <c r="AE882" s="161"/>
      <c r="AF882" s="161"/>
      <c r="AH882" s="154" t="s">
        <v>490</v>
      </c>
      <c r="AI882" s="130" t="s">
        <v>761</v>
      </c>
      <c r="AJ882" s="130" t="str">
        <f>VLOOKUP(AI882,Codes!$B$2:$C$166,2)</f>
        <v>Cowpea</v>
      </c>
    </row>
    <row r="883" spans="1:36" s="154" customFormat="1" ht="24" customHeight="1" x14ac:dyDescent="0.25">
      <c r="A883" s="161" t="s">
        <v>724</v>
      </c>
      <c r="B883" s="161"/>
      <c r="C883" s="161"/>
      <c r="D883" s="161"/>
      <c r="E883" s="161"/>
      <c r="F883" s="161"/>
      <c r="G883" s="161"/>
      <c r="H883" s="161"/>
      <c r="I883" s="161"/>
      <c r="J883" s="161"/>
      <c r="K883" s="161"/>
      <c r="L883" s="161"/>
      <c r="M883" s="161"/>
      <c r="N883" s="161"/>
      <c r="O883" s="161"/>
      <c r="P883" s="161"/>
      <c r="Q883" s="161" t="s">
        <v>723</v>
      </c>
      <c r="R883" s="161"/>
      <c r="S883" s="161"/>
      <c r="T883" s="161"/>
      <c r="U883" s="161"/>
      <c r="V883" s="161"/>
      <c r="W883" s="161"/>
      <c r="X883" s="161"/>
      <c r="Y883" s="161"/>
      <c r="Z883" s="161"/>
      <c r="AA883" s="161"/>
      <c r="AB883" s="161"/>
      <c r="AC883" s="161"/>
      <c r="AD883" s="161"/>
      <c r="AE883" s="161"/>
      <c r="AF883" s="161"/>
      <c r="AH883" s="154" t="s">
        <v>491</v>
      </c>
      <c r="AI883" s="130" t="s">
        <v>761</v>
      </c>
      <c r="AJ883" s="130" t="str">
        <f>VLOOKUP(AI883,Codes!$B$2:$C$166,2)</f>
        <v>Cowpea</v>
      </c>
    </row>
    <row r="884" spans="1:36" s="154" customFormat="1" ht="24" customHeight="1" x14ac:dyDescent="0.25">
      <c r="A884" s="161" t="s">
        <v>418</v>
      </c>
      <c r="B884" s="161"/>
      <c r="C884" s="161"/>
      <c r="D884" s="161"/>
      <c r="E884" s="161"/>
      <c r="F884" s="161"/>
      <c r="G884" s="161"/>
      <c r="H884" s="161"/>
      <c r="I884" s="161"/>
      <c r="J884" s="161"/>
      <c r="K884" s="161"/>
      <c r="L884" s="161"/>
      <c r="M884" s="161"/>
      <c r="N884" s="161"/>
      <c r="O884" s="161"/>
      <c r="P884" s="161"/>
      <c r="Q884" s="161" t="s">
        <v>192</v>
      </c>
      <c r="R884" s="161"/>
      <c r="S884" s="161"/>
      <c r="T884" s="161"/>
      <c r="U884" s="161"/>
      <c r="V884" s="161"/>
      <c r="W884" s="161"/>
      <c r="X884" s="161"/>
      <c r="Y884" s="161"/>
      <c r="Z884" s="161"/>
      <c r="AA884" s="161"/>
      <c r="AB884" s="161"/>
      <c r="AC884" s="161"/>
      <c r="AD884" s="161"/>
      <c r="AE884" s="161"/>
      <c r="AF884" s="161"/>
      <c r="AH884" s="154" t="s">
        <v>935</v>
      </c>
      <c r="AI884" s="130" t="s">
        <v>761</v>
      </c>
      <c r="AJ884" s="130" t="str">
        <f>VLOOKUP(AI884,Codes!$B$2:$C$166,2)</f>
        <v>Cowpea</v>
      </c>
    </row>
    <row r="885" spans="1:36" ht="20.100000000000001" customHeight="1" x14ac:dyDescent="0.25">
      <c r="A885" s="13"/>
      <c r="B885" s="14" t="s">
        <v>434</v>
      </c>
      <c r="C885" s="15"/>
      <c r="D885" s="15"/>
      <c r="E885" s="15"/>
      <c r="F885" s="15"/>
      <c r="G885" s="15"/>
      <c r="H885" s="15"/>
      <c r="I885" s="15"/>
      <c r="J885" s="15"/>
      <c r="K885" s="15"/>
      <c r="L885" s="15"/>
      <c r="M885" s="15"/>
      <c r="N885" s="15"/>
      <c r="O885" s="15"/>
      <c r="P885" s="16"/>
      <c r="Q885" s="16"/>
      <c r="R885" s="16"/>
      <c r="S885" s="16"/>
      <c r="T885" s="16"/>
      <c r="U885" s="16"/>
      <c r="V885" s="16"/>
      <c r="W885" s="16"/>
      <c r="X885" s="16"/>
      <c r="Y885" s="16"/>
      <c r="Z885" s="16"/>
      <c r="AA885" s="16"/>
      <c r="AB885" s="16"/>
      <c r="AC885" s="16"/>
      <c r="AD885" s="13"/>
      <c r="AF885" s="10" t="s">
        <v>435</v>
      </c>
      <c r="AH885" s="130" t="s">
        <v>435</v>
      </c>
      <c r="AI885" s="130" t="s">
        <v>761</v>
      </c>
      <c r="AJ885" s="130" t="str">
        <f>VLOOKUP(AI885,Codes!$B$2:$C$166,2)</f>
        <v>Cowpea</v>
      </c>
    </row>
    <row r="886" spans="1:36" ht="20.100000000000001" customHeight="1" x14ac:dyDescent="0.25">
      <c r="A886" s="17" t="s">
        <v>436</v>
      </c>
      <c r="B886" s="18" t="s">
        <v>103</v>
      </c>
      <c r="C886" s="19" t="s">
        <v>189</v>
      </c>
      <c r="D886" s="19" t="s">
        <v>190</v>
      </c>
      <c r="E886" s="19" t="s">
        <v>412</v>
      </c>
      <c r="F886" s="19" t="s">
        <v>431</v>
      </c>
      <c r="G886" s="19" t="s">
        <v>432</v>
      </c>
      <c r="H886" s="19" t="s">
        <v>433</v>
      </c>
      <c r="I886" s="19" t="s">
        <v>983</v>
      </c>
      <c r="J886" s="19" t="s">
        <v>985</v>
      </c>
      <c r="K886" s="19" t="s">
        <v>994</v>
      </c>
      <c r="L886" s="19" t="s">
        <v>995</v>
      </c>
      <c r="M886" s="19" t="s">
        <v>996</v>
      </c>
      <c r="N886" s="19" t="s">
        <v>997</v>
      </c>
      <c r="O886" s="19" t="s">
        <v>998</v>
      </c>
      <c r="P886" s="25"/>
      <c r="Q886" s="19" t="s">
        <v>189</v>
      </c>
      <c r="R886" s="19" t="s">
        <v>190</v>
      </c>
      <c r="S886" s="19" t="s">
        <v>412</v>
      </c>
      <c r="T886" s="19" t="s">
        <v>431</v>
      </c>
      <c r="U886" s="19" t="s">
        <v>432</v>
      </c>
      <c r="V886" s="19" t="s">
        <v>433</v>
      </c>
      <c r="W886" s="19" t="s">
        <v>983</v>
      </c>
      <c r="X886" s="19" t="s">
        <v>985</v>
      </c>
      <c r="Y886" s="19" t="s">
        <v>994</v>
      </c>
      <c r="Z886" s="19" t="s">
        <v>995</v>
      </c>
      <c r="AA886" s="19" t="s">
        <v>996</v>
      </c>
      <c r="AB886" s="19" t="s">
        <v>997</v>
      </c>
      <c r="AC886" s="19" t="s">
        <v>998</v>
      </c>
      <c r="AD886" s="21"/>
      <c r="AE886" s="19" t="s">
        <v>437</v>
      </c>
      <c r="AF886" s="20" t="s">
        <v>64</v>
      </c>
      <c r="AH886" s="130" t="s">
        <v>64</v>
      </c>
      <c r="AI886" s="130" t="s">
        <v>761</v>
      </c>
      <c r="AJ886" s="130" t="str">
        <f>VLOOKUP(AI886,Codes!$B$2:$C$166,2)</f>
        <v>Cowpea</v>
      </c>
    </row>
    <row r="887" spans="1:36" ht="20.100000000000001" customHeight="1" x14ac:dyDescent="0.25">
      <c r="A887" s="1">
        <v>1</v>
      </c>
      <c r="B887" s="89" t="s">
        <v>104</v>
      </c>
      <c r="C887" s="2">
        <v>1521.2350426000003</v>
      </c>
      <c r="D887" s="2">
        <v>3078.3019679999998</v>
      </c>
      <c r="E887" s="2">
        <v>2830.5241681999996</v>
      </c>
      <c r="F887" s="2">
        <v>4919.04</v>
      </c>
      <c r="G887" s="2">
        <v>6785.1936045000002</v>
      </c>
      <c r="H887" s="2">
        <v>2305.3749335000002</v>
      </c>
      <c r="I887" s="2">
        <v>3861.6944687999999</v>
      </c>
      <c r="J887" s="2">
        <v>3355.1322177999996</v>
      </c>
      <c r="K887" s="2">
        <v>2819.5455830365177</v>
      </c>
      <c r="L887" s="2">
        <v>4268.0731449999994</v>
      </c>
      <c r="M887" s="2">
        <v>3859.4203875999997</v>
      </c>
      <c r="N887" s="2">
        <v>8081.6999999999989</v>
      </c>
      <c r="O887" s="2">
        <v>4496.5199999999995</v>
      </c>
      <c r="Q887" s="2">
        <v>1521.2350426000003</v>
      </c>
      <c r="R887" s="2">
        <v>2982.5940689999993</v>
      </c>
      <c r="S887" s="2">
        <v>2837.2266285999999</v>
      </c>
      <c r="T887" s="2">
        <v>4034.4267599999998</v>
      </c>
      <c r="U887" s="2">
        <v>5207.9326390000006</v>
      </c>
      <c r="V887" s="2">
        <v>1711.429447</v>
      </c>
      <c r="W887" s="2">
        <v>3244.8318083999998</v>
      </c>
      <c r="X887" s="2">
        <v>2670.7264765999994</v>
      </c>
      <c r="Y887" s="2">
        <v>1967.2633343999998</v>
      </c>
      <c r="Z887" s="2">
        <v>2822.4977690000001</v>
      </c>
      <c r="AA887" s="2">
        <v>2615.0129641999997</v>
      </c>
      <c r="AB887" s="2">
        <v>5264.9269217999999</v>
      </c>
      <c r="AC887" s="2">
        <v>2256.0770595999998</v>
      </c>
      <c r="AD887" s="2"/>
      <c r="AE887" s="3">
        <v>1</v>
      </c>
      <c r="AF887" s="125" t="s">
        <v>0</v>
      </c>
      <c r="AH887" s="130" t="s">
        <v>0</v>
      </c>
      <c r="AI887" s="130" t="s">
        <v>761</v>
      </c>
      <c r="AJ887" s="130" t="str">
        <f>VLOOKUP(AI887,Codes!$B$2:$C$166,2)</f>
        <v>Cowpea</v>
      </c>
    </row>
    <row r="888" spans="1:36" ht="20.100000000000001" customHeight="1" x14ac:dyDescent="0.25">
      <c r="A888" s="4">
        <v>2</v>
      </c>
      <c r="B888" s="90" t="s">
        <v>105</v>
      </c>
      <c r="C888" s="5">
        <v>0</v>
      </c>
      <c r="D888" s="5">
        <v>0</v>
      </c>
      <c r="E888" s="5">
        <v>0</v>
      </c>
      <c r="F888" s="5">
        <v>0</v>
      </c>
      <c r="G888" s="5">
        <v>0</v>
      </c>
      <c r="H888" s="5">
        <v>0</v>
      </c>
      <c r="I888" s="5">
        <v>0</v>
      </c>
      <c r="J888" s="5">
        <v>0</v>
      </c>
      <c r="K888" s="5">
        <v>0</v>
      </c>
      <c r="L888" s="5">
        <v>0</v>
      </c>
      <c r="M888" s="5">
        <v>0</v>
      </c>
      <c r="N888" s="5">
        <v>0</v>
      </c>
      <c r="O888" s="5">
        <v>0</v>
      </c>
      <c r="Q888" s="5">
        <v>0</v>
      </c>
      <c r="R888" s="5">
        <v>0</v>
      </c>
      <c r="S888" s="5">
        <v>0</v>
      </c>
      <c r="T888" s="5">
        <v>0</v>
      </c>
      <c r="U888" s="5">
        <v>0</v>
      </c>
      <c r="V888" s="5">
        <v>0</v>
      </c>
      <c r="W888" s="5">
        <v>0</v>
      </c>
      <c r="X888" s="5">
        <v>0</v>
      </c>
      <c r="Y888" s="5">
        <v>0</v>
      </c>
      <c r="Z888" s="5">
        <v>0</v>
      </c>
      <c r="AA888" s="5">
        <v>0</v>
      </c>
      <c r="AB888" s="5">
        <v>0</v>
      </c>
      <c r="AC888" s="5">
        <v>0</v>
      </c>
      <c r="AD888" s="5"/>
      <c r="AE888" s="6">
        <v>2</v>
      </c>
      <c r="AF888" s="122" t="s">
        <v>1</v>
      </c>
      <c r="AH888" s="130" t="s">
        <v>1</v>
      </c>
      <c r="AI888" s="130" t="s">
        <v>761</v>
      </c>
      <c r="AJ888" s="130" t="str">
        <f>VLOOKUP(AI888,Codes!$B$2:$C$166,2)</f>
        <v>Cowpea</v>
      </c>
    </row>
    <row r="889" spans="1:36" ht="20.100000000000001" customHeight="1" x14ac:dyDescent="0.25">
      <c r="A889" s="7">
        <v>3</v>
      </c>
      <c r="B889" s="91" t="s">
        <v>106</v>
      </c>
      <c r="C889" s="8">
        <v>0</v>
      </c>
      <c r="D889" s="8">
        <v>0</v>
      </c>
      <c r="E889" s="8">
        <v>0</v>
      </c>
      <c r="F889" s="8">
        <v>0</v>
      </c>
      <c r="G889" s="8">
        <v>0</v>
      </c>
      <c r="H889" s="8">
        <v>0</v>
      </c>
      <c r="I889" s="8">
        <v>0</v>
      </c>
      <c r="J889" s="8">
        <v>0</v>
      </c>
      <c r="K889" s="8">
        <v>0</v>
      </c>
      <c r="L889" s="8">
        <v>0</v>
      </c>
      <c r="M889" s="8">
        <v>0</v>
      </c>
      <c r="N889" s="8">
        <v>0</v>
      </c>
      <c r="O889" s="8">
        <v>0</v>
      </c>
      <c r="Q889" s="8">
        <v>0</v>
      </c>
      <c r="R889" s="8">
        <v>0</v>
      </c>
      <c r="S889" s="8">
        <v>0</v>
      </c>
      <c r="T889" s="8">
        <v>0</v>
      </c>
      <c r="U889" s="8">
        <v>0</v>
      </c>
      <c r="V889" s="8">
        <v>0</v>
      </c>
      <c r="W889" s="8">
        <v>0</v>
      </c>
      <c r="X889" s="8">
        <v>0</v>
      </c>
      <c r="Y889" s="8">
        <v>0</v>
      </c>
      <c r="Z889" s="8">
        <v>0</v>
      </c>
      <c r="AA889" s="8">
        <v>0</v>
      </c>
      <c r="AB889" s="8">
        <v>0</v>
      </c>
      <c r="AC889" s="8">
        <v>0</v>
      </c>
      <c r="AD889" s="8"/>
      <c r="AE889" s="9">
        <v>3</v>
      </c>
      <c r="AF889" s="126" t="s">
        <v>2</v>
      </c>
      <c r="AH889" s="130" t="s">
        <v>2</v>
      </c>
      <c r="AI889" s="130" t="s">
        <v>761</v>
      </c>
      <c r="AJ889" s="130" t="str">
        <f>VLOOKUP(AI889,Codes!$B$2:$C$166,2)</f>
        <v>Cowpea</v>
      </c>
    </row>
    <row r="890" spans="1:36" ht="20.100000000000001" customHeight="1" x14ac:dyDescent="0.25">
      <c r="A890" s="4">
        <v>4</v>
      </c>
      <c r="B890" s="90" t="s">
        <v>107</v>
      </c>
      <c r="C890" s="5">
        <v>0</v>
      </c>
      <c r="D890" s="5">
        <v>0</v>
      </c>
      <c r="E890" s="5">
        <v>0</v>
      </c>
      <c r="F890" s="5">
        <v>0</v>
      </c>
      <c r="G890" s="5">
        <v>0</v>
      </c>
      <c r="H890" s="5">
        <v>0</v>
      </c>
      <c r="I890" s="5">
        <v>0</v>
      </c>
      <c r="J890" s="5">
        <v>0</v>
      </c>
      <c r="K890" s="5">
        <v>0</v>
      </c>
      <c r="L890" s="5">
        <v>0</v>
      </c>
      <c r="M890" s="5">
        <v>0</v>
      </c>
      <c r="N890" s="5">
        <v>0</v>
      </c>
      <c r="O890" s="5">
        <v>0</v>
      </c>
      <c r="Q890" s="5">
        <v>0</v>
      </c>
      <c r="R890" s="5">
        <v>0</v>
      </c>
      <c r="S890" s="5">
        <v>0</v>
      </c>
      <c r="T890" s="5">
        <v>0</v>
      </c>
      <c r="U890" s="5">
        <v>0</v>
      </c>
      <c r="V890" s="5">
        <v>0</v>
      </c>
      <c r="W890" s="5">
        <v>0</v>
      </c>
      <c r="X890" s="5">
        <v>0</v>
      </c>
      <c r="Y890" s="5">
        <v>0</v>
      </c>
      <c r="Z890" s="5">
        <v>0</v>
      </c>
      <c r="AA890" s="5">
        <v>0</v>
      </c>
      <c r="AB890" s="5">
        <v>0</v>
      </c>
      <c r="AC890" s="5">
        <v>0</v>
      </c>
      <c r="AD890" s="5"/>
      <c r="AE890" s="6">
        <v>4</v>
      </c>
      <c r="AF890" s="122" t="s">
        <v>3</v>
      </c>
      <c r="AH890" s="130" t="s">
        <v>3</v>
      </c>
      <c r="AI890" s="130" t="s">
        <v>761</v>
      </c>
      <c r="AJ890" s="130" t="str">
        <f>VLOOKUP(AI890,Codes!$B$2:$C$166,2)</f>
        <v>Cowpea</v>
      </c>
    </row>
    <row r="891" spans="1:36" ht="20.100000000000001" customHeight="1" x14ac:dyDescent="0.25">
      <c r="A891" s="7">
        <v>5</v>
      </c>
      <c r="B891" s="91" t="s">
        <v>124</v>
      </c>
      <c r="C891" s="8">
        <v>0</v>
      </c>
      <c r="D891" s="8">
        <v>0</v>
      </c>
      <c r="E891" s="8">
        <v>0</v>
      </c>
      <c r="F891" s="8">
        <v>0</v>
      </c>
      <c r="G891" s="8">
        <v>0</v>
      </c>
      <c r="H891" s="8">
        <v>0</v>
      </c>
      <c r="I891" s="8">
        <v>0</v>
      </c>
      <c r="J891" s="8">
        <v>0</v>
      </c>
      <c r="K891" s="8">
        <v>0</v>
      </c>
      <c r="L891" s="8">
        <v>0</v>
      </c>
      <c r="M891" s="8">
        <v>0</v>
      </c>
      <c r="N891" s="8">
        <v>0</v>
      </c>
      <c r="O891" s="8">
        <v>0</v>
      </c>
      <c r="Q891" s="8">
        <v>0</v>
      </c>
      <c r="R891" s="8">
        <v>0</v>
      </c>
      <c r="S891" s="8">
        <v>0</v>
      </c>
      <c r="T891" s="8">
        <v>0</v>
      </c>
      <c r="U891" s="8">
        <v>0</v>
      </c>
      <c r="V891" s="8">
        <v>0</v>
      </c>
      <c r="W891" s="8">
        <v>0</v>
      </c>
      <c r="X891" s="8">
        <v>0</v>
      </c>
      <c r="Y891" s="8">
        <v>0</v>
      </c>
      <c r="Z891" s="8">
        <v>0</v>
      </c>
      <c r="AA891" s="8">
        <v>0</v>
      </c>
      <c r="AB891" s="8">
        <v>0</v>
      </c>
      <c r="AC891" s="8">
        <v>0</v>
      </c>
      <c r="AD891" s="8"/>
      <c r="AE891" s="9">
        <v>5</v>
      </c>
      <c r="AF891" s="126" t="s">
        <v>185</v>
      </c>
      <c r="AH891" s="130" t="s">
        <v>185</v>
      </c>
      <c r="AI891" s="130" t="s">
        <v>761</v>
      </c>
      <c r="AJ891" s="130" t="str">
        <f>VLOOKUP(AI891,Codes!$B$2:$C$166,2)</f>
        <v>Cowpea</v>
      </c>
    </row>
    <row r="892" spans="1:36" ht="20.100000000000001" customHeight="1" x14ac:dyDescent="0.25">
      <c r="A892" s="4">
        <v>6</v>
      </c>
      <c r="B892" s="90" t="s">
        <v>108</v>
      </c>
      <c r="C892" s="5">
        <v>0</v>
      </c>
      <c r="D892" s="5">
        <v>0</v>
      </c>
      <c r="E892" s="5">
        <v>0</v>
      </c>
      <c r="F892" s="5">
        <v>0</v>
      </c>
      <c r="G892" s="5">
        <v>0</v>
      </c>
      <c r="H892" s="5">
        <v>0</v>
      </c>
      <c r="I892" s="5">
        <v>0</v>
      </c>
      <c r="J892" s="5">
        <v>0</v>
      </c>
      <c r="K892" s="5">
        <v>0</v>
      </c>
      <c r="L892" s="5">
        <v>0</v>
      </c>
      <c r="M892" s="5">
        <v>0</v>
      </c>
      <c r="N892" s="5">
        <v>0</v>
      </c>
      <c r="O892" s="5">
        <v>0</v>
      </c>
      <c r="Q892" s="5">
        <v>0</v>
      </c>
      <c r="R892" s="5">
        <v>0</v>
      </c>
      <c r="S892" s="5">
        <v>0</v>
      </c>
      <c r="T892" s="5">
        <v>0</v>
      </c>
      <c r="U892" s="5">
        <v>0</v>
      </c>
      <c r="V892" s="5">
        <v>0</v>
      </c>
      <c r="W892" s="5">
        <v>0</v>
      </c>
      <c r="X892" s="5">
        <v>0</v>
      </c>
      <c r="Y892" s="5">
        <v>0</v>
      </c>
      <c r="Z892" s="5">
        <v>0</v>
      </c>
      <c r="AA892" s="5">
        <v>0</v>
      </c>
      <c r="AB892" s="5">
        <v>0</v>
      </c>
      <c r="AC892" s="5">
        <v>0</v>
      </c>
      <c r="AD892" s="5"/>
      <c r="AE892" s="6">
        <v>6</v>
      </c>
      <c r="AF892" s="122" t="s">
        <v>4</v>
      </c>
      <c r="AH892" s="130" t="s">
        <v>4</v>
      </c>
      <c r="AI892" s="130" t="s">
        <v>761</v>
      </c>
      <c r="AJ892" s="130" t="str">
        <f>VLOOKUP(AI892,Codes!$B$2:$C$166,2)</f>
        <v>Cowpea</v>
      </c>
    </row>
    <row r="893" spans="1:36" ht="20.100000000000001" customHeight="1" x14ac:dyDescent="0.25">
      <c r="A893" s="7">
        <v>7</v>
      </c>
      <c r="B893" s="91" t="s">
        <v>109</v>
      </c>
      <c r="C893" s="8">
        <v>0</v>
      </c>
      <c r="D893" s="8">
        <v>0</v>
      </c>
      <c r="E893" s="8">
        <v>0</v>
      </c>
      <c r="F893" s="8">
        <v>0</v>
      </c>
      <c r="G893" s="8">
        <v>0</v>
      </c>
      <c r="H893" s="8">
        <v>0</v>
      </c>
      <c r="I893" s="8">
        <v>0</v>
      </c>
      <c r="J893" s="8">
        <v>0</v>
      </c>
      <c r="K893" s="8">
        <v>0</v>
      </c>
      <c r="L893" s="8">
        <v>0</v>
      </c>
      <c r="M893" s="8">
        <v>0</v>
      </c>
      <c r="N893" s="8">
        <v>0</v>
      </c>
      <c r="O893" s="8">
        <v>0</v>
      </c>
      <c r="Q893" s="8">
        <v>0</v>
      </c>
      <c r="R893" s="8">
        <v>0</v>
      </c>
      <c r="S893" s="8">
        <v>0</v>
      </c>
      <c r="T893" s="8">
        <v>0</v>
      </c>
      <c r="U893" s="8">
        <v>0</v>
      </c>
      <c r="V893" s="8">
        <v>0</v>
      </c>
      <c r="W893" s="8">
        <v>0</v>
      </c>
      <c r="X893" s="8">
        <v>0</v>
      </c>
      <c r="Y893" s="8">
        <v>0</v>
      </c>
      <c r="Z893" s="8">
        <v>0</v>
      </c>
      <c r="AA893" s="8">
        <v>0</v>
      </c>
      <c r="AB893" s="8">
        <v>0</v>
      </c>
      <c r="AC893" s="8">
        <v>0</v>
      </c>
      <c r="AD893" s="8"/>
      <c r="AE893" s="9">
        <v>7</v>
      </c>
      <c r="AF893" s="126" t="s">
        <v>5</v>
      </c>
      <c r="AH893" s="130" t="s">
        <v>5</v>
      </c>
      <c r="AI893" s="130" t="s">
        <v>761</v>
      </c>
      <c r="AJ893" s="130" t="str">
        <f>VLOOKUP(AI893,Codes!$B$2:$C$166,2)</f>
        <v>Cowpea</v>
      </c>
    </row>
    <row r="894" spans="1:36" ht="20.100000000000001" customHeight="1" x14ac:dyDescent="0.25">
      <c r="A894" s="4">
        <v>8</v>
      </c>
      <c r="B894" s="90" t="s">
        <v>129</v>
      </c>
      <c r="C894" s="5">
        <v>0</v>
      </c>
      <c r="D894" s="5">
        <v>0</v>
      </c>
      <c r="E894" s="5">
        <v>0</v>
      </c>
      <c r="F894" s="5">
        <v>0</v>
      </c>
      <c r="G894" s="5">
        <v>0</v>
      </c>
      <c r="H894" s="5">
        <v>0</v>
      </c>
      <c r="I894" s="5">
        <v>0</v>
      </c>
      <c r="J894" s="5">
        <v>0</v>
      </c>
      <c r="K894" s="5">
        <v>0</v>
      </c>
      <c r="L894" s="5">
        <v>0</v>
      </c>
      <c r="M894" s="5">
        <v>0</v>
      </c>
      <c r="N894" s="5">
        <v>0</v>
      </c>
      <c r="O894" s="5">
        <v>0</v>
      </c>
      <c r="Q894" s="5">
        <v>0</v>
      </c>
      <c r="R894" s="5">
        <v>0</v>
      </c>
      <c r="S894" s="5">
        <v>0</v>
      </c>
      <c r="T894" s="5">
        <v>0</v>
      </c>
      <c r="U894" s="5">
        <v>0</v>
      </c>
      <c r="V894" s="5">
        <v>0</v>
      </c>
      <c r="W894" s="5">
        <v>0</v>
      </c>
      <c r="X894" s="5">
        <v>0</v>
      </c>
      <c r="Y894" s="5">
        <v>0</v>
      </c>
      <c r="Z894" s="5">
        <v>0</v>
      </c>
      <c r="AA894" s="5">
        <v>0</v>
      </c>
      <c r="AB894" s="5">
        <v>0</v>
      </c>
      <c r="AC894" s="5">
        <v>0</v>
      </c>
      <c r="AD894" s="5"/>
      <c r="AE894" s="6">
        <v>8</v>
      </c>
      <c r="AF894" s="122" t="s">
        <v>6</v>
      </c>
      <c r="AH894" s="130" t="s">
        <v>6</v>
      </c>
      <c r="AI894" s="130" t="s">
        <v>761</v>
      </c>
      <c r="AJ894" s="130" t="str">
        <f>VLOOKUP(AI894,Codes!$B$2:$C$166,2)</f>
        <v>Cowpea</v>
      </c>
    </row>
    <row r="895" spans="1:36" ht="20.100000000000001" customHeight="1" x14ac:dyDescent="0.25">
      <c r="A895" s="7">
        <v>9</v>
      </c>
      <c r="B895" s="91" t="s">
        <v>110</v>
      </c>
      <c r="C895" s="8">
        <v>0</v>
      </c>
      <c r="D895" s="8">
        <v>0</v>
      </c>
      <c r="E895" s="8">
        <v>0</v>
      </c>
      <c r="F895" s="8">
        <v>0</v>
      </c>
      <c r="G895" s="8">
        <v>0</v>
      </c>
      <c r="H895" s="8">
        <v>0</v>
      </c>
      <c r="I895" s="8">
        <v>0</v>
      </c>
      <c r="J895" s="8">
        <v>0</v>
      </c>
      <c r="K895" s="8">
        <v>0</v>
      </c>
      <c r="L895" s="8">
        <v>0</v>
      </c>
      <c r="M895" s="8">
        <v>0</v>
      </c>
      <c r="N895" s="8">
        <v>0</v>
      </c>
      <c r="O895" s="8">
        <v>0</v>
      </c>
      <c r="Q895" s="8">
        <v>0</v>
      </c>
      <c r="R895" s="8">
        <v>0</v>
      </c>
      <c r="S895" s="8">
        <v>0</v>
      </c>
      <c r="T895" s="8">
        <v>0</v>
      </c>
      <c r="U895" s="8">
        <v>0</v>
      </c>
      <c r="V895" s="8">
        <v>0</v>
      </c>
      <c r="W895" s="8">
        <v>0</v>
      </c>
      <c r="X895" s="8">
        <v>0</v>
      </c>
      <c r="Y895" s="8">
        <v>0</v>
      </c>
      <c r="Z895" s="8">
        <v>0</v>
      </c>
      <c r="AA895" s="8">
        <v>0</v>
      </c>
      <c r="AB895" s="8">
        <v>0</v>
      </c>
      <c r="AC895" s="8">
        <v>0</v>
      </c>
      <c r="AD895" s="8"/>
      <c r="AE895" s="9">
        <v>9</v>
      </c>
      <c r="AF895" s="126" t="s">
        <v>7</v>
      </c>
      <c r="AH895" s="130" t="s">
        <v>7</v>
      </c>
      <c r="AI895" s="130" t="s">
        <v>761</v>
      </c>
      <c r="AJ895" s="130" t="str">
        <f>VLOOKUP(AI895,Codes!$B$2:$C$166,2)</f>
        <v>Cowpea</v>
      </c>
    </row>
    <row r="896" spans="1:36" ht="20.100000000000001" customHeight="1" x14ac:dyDescent="0.25">
      <c r="A896" s="4">
        <v>10</v>
      </c>
      <c r="B896" s="90" t="s">
        <v>445</v>
      </c>
      <c r="C896" s="5">
        <v>0</v>
      </c>
      <c r="D896" s="5">
        <v>0</v>
      </c>
      <c r="E896" s="5">
        <v>0</v>
      </c>
      <c r="F896" s="5">
        <v>0</v>
      </c>
      <c r="G896" s="5">
        <v>0</v>
      </c>
      <c r="H896" s="5">
        <v>0</v>
      </c>
      <c r="I896" s="5">
        <v>0</v>
      </c>
      <c r="J896" s="5">
        <v>0</v>
      </c>
      <c r="K896" s="5">
        <v>0</v>
      </c>
      <c r="L896" s="5">
        <v>0</v>
      </c>
      <c r="M896" s="5">
        <v>0</v>
      </c>
      <c r="N896" s="5">
        <v>0</v>
      </c>
      <c r="O896" s="5">
        <v>0</v>
      </c>
      <c r="Q896" s="5">
        <v>0</v>
      </c>
      <c r="R896" s="5">
        <v>0</v>
      </c>
      <c r="S896" s="5">
        <v>0</v>
      </c>
      <c r="T896" s="5">
        <v>0</v>
      </c>
      <c r="U896" s="5">
        <v>0</v>
      </c>
      <c r="V896" s="5">
        <v>0</v>
      </c>
      <c r="W896" s="5">
        <v>0</v>
      </c>
      <c r="X896" s="5">
        <v>0</v>
      </c>
      <c r="Y896" s="5">
        <v>0</v>
      </c>
      <c r="Z896" s="5">
        <v>0</v>
      </c>
      <c r="AA896" s="5">
        <v>0</v>
      </c>
      <c r="AB896" s="5">
        <v>0</v>
      </c>
      <c r="AC896" s="5">
        <v>0</v>
      </c>
      <c r="AD896" s="5"/>
      <c r="AE896" s="6">
        <v>10</v>
      </c>
      <c r="AF896" s="122" t="s">
        <v>8</v>
      </c>
      <c r="AH896" s="130" t="s">
        <v>8</v>
      </c>
      <c r="AI896" s="130" t="s">
        <v>761</v>
      </c>
      <c r="AJ896" s="130" t="str">
        <f>VLOOKUP(AI896,Codes!$B$2:$C$166,2)</f>
        <v>Cowpea</v>
      </c>
    </row>
    <row r="897" spans="1:36" ht="20.100000000000001" customHeight="1" x14ac:dyDescent="0.25">
      <c r="A897" s="7">
        <v>11</v>
      </c>
      <c r="B897" s="91" t="s">
        <v>123</v>
      </c>
      <c r="C897" s="8">
        <v>0</v>
      </c>
      <c r="D897" s="8">
        <v>0</v>
      </c>
      <c r="E897" s="8">
        <v>0</v>
      </c>
      <c r="F897" s="8">
        <v>0</v>
      </c>
      <c r="G897" s="8">
        <v>0</v>
      </c>
      <c r="H897" s="8">
        <v>0</v>
      </c>
      <c r="I897" s="8">
        <v>0</v>
      </c>
      <c r="J897" s="8">
        <v>0</v>
      </c>
      <c r="K897" s="8">
        <v>0</v>
      </c>
      <c r="L897" s="8">
        <v>0</v>
      </c>
      <c r="M897" s="8">
        <v>0</v>
      </c>
      <c r="N897" s="8">
        <v>0</v>
      </c>
      <c r="O897" s="8">
        <v>0</v>
      </c>
      <c r="Q897" s="8">
        <v>0</v>
      </c>
      <c r="R897" s="8">
        <v>0</v>
      </c>
      <c r="S897" s="8">
        <v>0</v>
      </c>
      <c r="T897" s="8">
        <v>0</v>
      </c>
      <c r="U897" s="8">
        <v>0</v>
      </c>
      <c r="V897" s="8">
        <v>0</v>
      </c>
      <c r="W897" s="8">
        <v>0</v>
      </c>
      <c r="X897" s="8">
        <v>0</v>
      </c>
      <c r="Y897" s="8">
        <v>0</v>
      </c>
      <c r="Z897" s="8">
        <v>0</v>
      </c>
      <c r="AA897" s="8">
        <v>0</v>
      </c>
      <c r="AB897" s="8">
        <v>0</v>
      </c>
      <c r="AC897" s="8">
        <v>0</v>
      </c>
      <c r="AD897" s="8"/>
      <c r="AE897" s="9">
        <v>11</v>
      </c>
      <c r="AF897" s="126" t="s">
        <v>65</v>
      </c>
      <c r="AH897" s="130" t="s">
        <v>65</v>
      </c>
      <c r="AI897" s="130" t="s">
        <v>761</v>
      </c>
      <c r="AJ897" s="130" t="str">
        <f>VLOOKUP(AI897,Codes!$B$2:$C$166,2)</f>
        <v>Cowpea</v>
      </c>
    </row>
    <row r="898" spans="1:36" ht="20.100000000000001" customHeight="1" x14ac:dyDescent="0.25">
      <c r="A898" s="4">
        <v>12</v>
      </c>
      <c r="B898" s="90" t="s">
        <v>128</v>
      </c>
      <c r="C898" s="5">
        <v>0</v>
      </c>
      <c r="D898" s="5">
        <v>0</v>
      </c>
      <c r="E898" s="5">
        <v>0</v>
      </c>
      <c r="F898" s="5">
        <v>0</v>
      </c>
      <c r="G898" s="5">
        <v>0</v>
      </c>
      <c r="H898" s="5">
        <v>0</v>
      </c>
      <c r="I898" s="5">
        <v>0</v>
      </c>
      <c r="J898" s="5">
        <v>0</v>
      </c>
      <c r="K898" s="5">
        <v>0</v>
      </c>
      <c r="L898" s="5">
        <v>0</v>
      </c>
      <c r="M898" s="5">
        <v>0</v>
      </c>
      <c r="N898" s="5">
        <v>0</v>
      </c>
      <c r="O898" s="5">
        <v>0</v>
      </c>
      <c r="Q898" s="5">
        <v>0</v>
      </c>
      <c r="R898" s="5">
        <v>0</v>
      </c>
      <c r="S898" s="5">
        <v>0</v>
      </c>
      <c r="T898" s="5">
        <v>0</v>
      </c>
      <c r="U898" s="5">
        <v>0</v>
      </c>
      <c r="V898" s="5">
        <v>0</v>
      </c>
      <c r="W898" s="5">
        <v>0</v>
      </c>
      <c r="X898" s="5">
        <v>0</v>
      </c>
      <c r="Y898" s="5">
        <v>0</v>
      </c>
      <c r="Z898" s="5">
        <v>0</v>
      </c>
      <c r="AA898" s="5">
        <v>0</v>
      </c>
      <c r="AB898" s="5">
        <v>0</v>
      </c>
      <c r="AC898" s="5">
        <v>0</v>
      </c>
      <c r="AD898" s="5"/>
      <c r="AE898" s="6">
        <v>12</v>
      </c>
      <c r="AF898" s="122" t="s">
        <v>9</v>
      </c>
      <c r="AH898" s="130" t="s">
        <v>9</v>
      </c>
      <c r="AI898" s="130" t="s">
        <v>761</v>
      </c>
      <c r="AJ898" s="130" t="str">
        <f>VLOOKUP(AI898,Codes!$B$2:$C$166,2)</f>
        <v>Cowpea</v>
      </c>
    </row>
    <row r="899" spans="1:36" ht="20.100000000000001" customHeight="1" x14ac:dyDescent="0.25">
      <c r="A899" s="7">
        <v>13</v>
      </c>
      <c r="B899" s="91" t="s">
        <v>459</v>
      </c>
      <c r="C899" s="8">
        <v>0</v>
      </c>
      <c r="D899" s="8">
        <v>0</v>
      </c>
      <c r="E899" s="8">
        <v>0</v>
      </c>
      <c r="F899" s="8">
        <v>0</v>
      </c>
      <c r="G899" s="8">
        <v>0</v>
      </c>
      <c r="H899" s="8">
        <v>0</v>
      </c>
      <c r="I899" s="8">
        <v>0</v>
      </c>
      <c r="J899" s="8">
        <v>0</v>
      </c>
      <c r="K899" s="8">
        <v>0</v>
      </c>
      <c r="L899" s="8">
        <v>0</v>
      </c>
      <c r="M899" s="8">
        <v>0</v>
      </c>
      <c r="N899" s="8">
        <v>0</v>
      </c>
      <c r="O899" s="8">
        <v>0</v>
      </c>
      <c r="Q899" s="8">
        <v>0</v>
      </c>
      <c r="R899" s="8">
        <v>0</v>
      </c>
      <c r="S899" s="8">
        <v>0</v>
      </c>
      <c r="T899" s="8">
        <v>0</v>
      </c>
      <c r="U899" s="8">
        <v>0</v>
      </c>
      <c r="V899" s="8">
        <v>0</v>
      </c>
      <c r="W899" s="8">
        <v>0</v>
      </c>
      <c r="X899" s="8">
        <v>0</v>
      </c>
      <c r="Y899" s="8">
        <v>0</v>
      </c>
      <c r="Z899" s="8">
        <v>0</v>
      </c>
      <c r="AA899" s="8">
        <v>0</v>
      </c>
      <c r="AB899" s="8">
        <v>0</v>
      </c>
      <c r="AC899" s="8">
        <v>0</v>
      </c>
      <c r="AD899" s="8"/>
      <c r="AE899" s="9">
        <v>13</v>
      </c>
      <c r="AF899" s="126" t="s">
        <v>10</v>
      </c>
      <c r="AH899" s="130" t="s">
        <v>10</v>
      </c>
      <c r="AI899" s="130" t="s">
        <v>761</v>
      </c>
      <c r="AJ899" s="130" t="str">
        <f>VLOOKUP(AI899,Codes!$B$2:$C$166,2)</f>
        <v>Cowpea</v>
      </c>
    </row>
    <row r="900" spans="1:36" ht="20.100000000000001" customHeight="1" x14ac:dyDescent="0.25">
      <c r="A900" s="4">
        <v>14</v>
      </c>
      <c r="B900" s="90" t="s">
        <v>111</v>
      </c>
      <c r="C900" s="5">
        <v>0</v>
      </c>
      <c r="D900" s="5">
        <v>0</v>
      </c>
      <c r="E900" s="5">
        <v>0</v>
      </c>
      <c r="F900" s="5">
        <v>0</v>
      </c>
      <c r="G900" s="5">
        <v>0</v>
      </c>
      <c r="H900" s="5">
        <v>0</v>
      </c>
      <c r="I900" s="5">
        <v>0</v>
      </c>
      <c r="J900" s="5">
        <v>0</v>
      </c>
      <c r="K900" s="5">
        <v>0</v>
      </c>
      <c r="L900" s="5">
        <v>0</v>
      </c>
      <c r="M900" s="5">
        <v>0</v>
      </c>
      <c r="N900" s="5">
        <v>0</v>
      </c>
      <c r="O900" s="5">
        <v>0</v>
      </c>
      <c r="Q900" s="5">
        <v>0</v>
      </c>
      <c r="R900" s="5">
        <v>0</v>
      </c>
      <c r="S900" s="5">
        <v>0</v>
      </c>
      <c r="T900" s="5">
        <v>0</v>
      </c>
      <c r="U900" s="5">
        <v>0</v>
      </c>
      <c r="V900" s="5">
        <v>0</v>
      </c>
      <c r="W900" s="5">
        <v>0</v>
      </c>
      <c r="X900" s="5">
        <v>0</v>
      </c>
      <c r="Y900" s="5">
        <v>0</v>
      </c>
      <c r="Z900" s="5">
        <v>0</v>
      </c>
      <c r="AA900" s="5">
        <v>0</v>
      </c>
      <c r="AB900" s="5">
        <v>0</v>
      </c>
      <c r="AC900" s="5">
        <v>0</v>
      </c>
      <c r="AD900" s="5"/>
      <c r="AE900" s="6">
        <v>14</v>
      </c>
      <c r="AF900" s="122" t="s">
        <v>11</v>
      </c>
      <c r="AH900" s="130" t="s">
        <v>11</v>
      </c>
      <c r="AI900" s="130" t="s">
        <v>761</v>
      </c>
      <c r="AJ900" s="130" t="str">
        <f>VLOOKUP(AI900,Codes!$B$2:$C$166,2)</f>
        <v>Cowpea</v>
      </c>
    </row>
    <row r="901" spans="1:36" ht="20.100000000000001" customHeight="1" x14ac:dyDescent="0.25">
      <c r="A901" s="7">
        <v>15</v>
      </c>
      <c r="B901" s="91" t="s">
        <v>458</v>
      </c>
      <c r="C901" s="8">
        <v>0</v>
      </c>
      <c r="D901" s="8">
        <v>0</v>
      </c>
      <c r="E901" s="8">
        <v>0</v>
      </c>
      <c r="F901" s="8">
        <v>0</v>
      </c>
      <c r="G901" s="8">
        <v>0</v>
      </c>
      <c r="H901" s="8">
        <v>0</v>
      </c>
      <c r="I901" s="8">
        <v>0</v>
      </c>
      <c r="J901" s="8">
        <v>0</v>
      </c>
      <c r="K901" s="8">
        <v>0</v>
      </c>
      <c r="L901" s="8">
        <v>0</v>
      </c>
      <c r="M901" s="8">
        <v>0</v>
      </c>
      <c r="N901" s="8">
        <v>0</v>
      </c>
      <c r="O901" s="8">
        <v>0</v>
      </c>
      <c r="Q901" s="8">
        <v>0</v>
      </c>
      <c r="R901" s="8">
        <v>0</v>
      </c>
      <c r="S901" s="8">
        <v>0</v>
      </c>
      <c r="T901" s="8">
        <v>0</v>
      </c>
      <c r="U901" s="8">
        <v>0</v>
      </c>
      <c r="V901" s="8">
        <v>0</v>
      </c>
      <c r="W901" s="8">
        <v>0</v>
      </c>
      <c r="X901" s="8">
        <v>0</v>
      </c>
      <c r="Y901" s="8">
        <v>0</v>
      </c>
      <c r="Z901" s="8">
        <v>0</v>
      </c>
      <c r="AA901" s="8">
        <v>0</v>
      </c>
      <c r="AB901" s="8">
        <v>0</v>
      </c>
      <c r="AC901" s="8">
        <v>0</v>
      </c>
      <c r="AD901" s="8"/>
      <c r="AE901" s="9">
        <v>15</v>
      </c>
      <c r="AF901" s="126" t="s">
        <v>12</v>
      </c>
      <c r="AH901" s="130" t="s">
        <v>12</v>
      </c>
      <c r="AI901" s="130" t="s">
        <v>761</v>
      </c>
      <c r="AJ901" s="130" t="str">
        <f>VLOOKUP(AI901,Codes!$B$2:$C$166,2)</f>
        <v>Cowpea</v>
      </c>
    </row>
    <row r="902" spans="1:36" ht="20.100000000000001" customHeight="1" x14ac:dyDescent="0.25">
      <c r="A902" s="4">
        <v>16</v>
      </c>
      <c r="B902" s="90" t="s">
        <v>112</v>
      </c>
      <c r="C902" s="5">
        <v>0</v>
      </c>
      <c r="D902" s="5">
        <v>0</v>
      </c>
      <c r="E902" s="5">
        <v>0</v>
      </c>
      <c r="F902" s="5">
        <v>0</v>
      </c>
      <c r="G902" s="5">
        <v>0</v>
      </c>
      <c r="H902" s="5">
        <v>0</v>
      </c>
      <c r="I902" s="5">
        <v>0</v>
      </c>
      <c r="J902" s="5">
        <v>0</v>
      </c>
      <c r="K902" s="5">
        <v>0</v>
      </c>
      <c r="L902" s="5">
        <v>0</v>
      </c>
      <c r="M902" s="5">
        <v>0</v>
      </c>
      <c r="N902" s="5">
        <v>0</v>
      </c>
      <c r="O902" s="5">
        <v>0</v>
      </c>
      <c r="Q902" s="5">
        <v>0</v>
      </c>
      <c r="R902" s="5">
        <v>0</v>
      </c>
      <c r="S902" s="5">
        <v>0</v>
      </c>
      <c r="T902" s="5">
        <v>0</v>
      </c>
      <c r="U902" s="5">
        <v>0</v>
      </c>
      <c r="V902" s="5">
        <v>0</v>
      </c>
      <c r="W902" s="5">
        <v>0</v>
      </c>
      <c r="X902" s="5">
        <v>0</v>
      </c>
      <c r="Y902" s="5">
        <v>0</v>
      </c>
      <c r="Z902" s="5">
        <v>0</v>
      </c>
      <c r="AA902" s="5">
        <v>0</v>
      </c>
      <c r="AB902" s="5">
        <v>0</v>
      </c>
      <c r="AC902" s="5">
        <v>0</v>
      </c>
      <c r="AD902" s="5"/>
      <c r="AE902" s="6">
        <v>16</v>
      </c>
      <c r="AF902" s="122" t="s">
        <v>13</v>
      </c>
      <c r="AH902" s="130" t="s">
        <v>13</v>
      </c>
      <c r="AI902" s="130" t="s">
        <v>761</v>
      </c>
      <c r="AJ902" s="130" t="str">
        <f>VLOOKUP(AI902,Codes!$B$2:$C$166,2)</f>
        <v>Cowpea</v>
      </c>
    </row>
    <row r="903" spans="1:36" ht="20.100000000000001" customHeight="1" x14ac:dyDescent="0.25">
      <c r="A903" s="7">
        <v>17</v>
      </c>
      <c r="B903" s="91" t="s">
        <v>113</v>
      </c>
      <c r="C903" s="8">
        <v>0</v>
      </c>
      <c r="D903" s="8">
        <v>0</v>
      </c>
      <c r="E903" s="8">
        <v>0</v>
      </c>
      <c r="F903" s="8">
        <v>0</v>
      </c>
      <c r="G903" s="8">
        <v>0</v>
      </c>
      <c r="H903" s="8">
        <v>0</v>
      </c>
      <c r="I903" s="8">
        <v>0</v>
      </c>
      <c r="J903" s="8">
        <v>0</v>
      </c>
      <c r="K903" s="8">
        <v>0</v>
      </c>
      <c r="L903" s="8">
        <v>0</v>
      </c>
      <c r="M903" s="8">
        <v>0</v>
      </c>
      <c r="N903" s="8">
        <v>0</v>
      </c>
      <c r="O903" s="8">
        <v>0</v>
      </c>
      <c r="Q903" s="8">
        <v>0</v>
      </c>
      <c r="R903" s="8">
        <v>0</v>
      </c>
      <c r="S903" s="8">
        <v>0</v>
      </c>
      <c r="T903" s="8">
        <v>0</v>
      </c>
      <c r="U903" s="8">
        <v>0</v>
      </c>
      <c r="V903" s="8">
        <v>0</v>
      </c>
      <c r="W903" s="8">
        <v>0</v>
      </c>
      <c r="X903" s="8">
        <v>0</v>
      </c>
      <c r="Y903" s="8">
        <v>0</v>
      </c>
      <c r="Z903" s="8">
        <v>0</v>
      </c>
      <c r="AA903" s="8">
        <v>0</v>
      </c>
      <c r="AB903" s="8">
        <v>0</v>
      </c>
      <c r="AC903" s="8">
        <v>0</v>
      </c>
      <c r="AD903" s="8"/>
      <c r="AE903" s="9">
        <v>17</v>
      </c>
      <c r="AF903" s="126" t="s">
        <v>14</v>
      </c>
      <c r="AH903" s="130" t="s">
        <v>14</v>
      </c>
      <c r="AI903" s="130" t="s">
        <v>761</v>
      </c>
      <c r="AJ903" s="130" t="str">
        <f>VLOOKUP(AI903,Codes!$B$2:$C$166,2)</f>
        <v>Cowpea</v>
      </c>
    </row>
    <row r="904" spans="1:36" ht="20.100000000000001" customHeight="1" x14ac:dyDescent="0.25">
      <c r="A904" s="4">
        <v>18</v>
      </c>
      <c r="B904" s="90" t="s">
        <v>114</v>
      </c>
      <c r="C904" s="5">
        <v>0</v>
      </c>
      <c r="D904" s="5">
        <v>0</v>
      </c>
      <c r="E904" s="5">
        <v>0</v>
      </c>
      <c r="F904" s="5">
        <v>0</v>
      </c>
      <c r="G904" s="5">
        <v>0</v>
      </c>
      <c r="H904" s="5">
        <v>0</v>
      </c>
      <c r="I904" s="5">
        <v>0</v>
      </c>
      <c r="J904" s="5">
        <v>0</v>
      </c>
      <c r="K904" s="5">
        <v>0</v>
      </c>
      <c r="L904" s="5">
        <v>0</v>
      </c>
      <c r="M904" s="5">
        <v>0</v>
      </c>
      <c r="N904" s="5">
        <v>0</v>
      </c>
      <c r="O904" s="5">
        <v>0</v>
      </c>
      <c r="Q904" s="5">
        <v>0</v>
      </c>
      <c r="R904" s="5">
        <v>0</v>
      </c>
      <c r="S904" s="5">
        <v>0</v>
      </c>
      <c r="T904" s="5">
        <v>0</v>
      </c>
      <c r="U904" s="5">
        <v>0</v>
      </c>
      <c r="V904" s="5">
        <v>0</v>
      </c>
      <c r="W904" s="5">
        <v>0</v>
      </c>
      <c r="X904" s="5">
        <v>0</v>
      </c>
      <c r="Y904" s="5">
        <v>0</v>
      </c>
      <c r="Z904" s="5">
        <v>0</v>
      </c>
      <c r="AA904" s="5">
        <v>0</v>
      </c>
      <c r="AB904" s="5">
        <v>0</v>
      </c>
      <c r="AC904" s="5">
        <v>0</v>
      </c>
      <c r="AD904" s="5"/>
      <c r="AE904" s="6">
        <v>18</v>
      </c>
      <c r="AF904" s="122" t="s">
        <v>15</v>
      </c>
      <c r="AH904" s="130" t="s">
        <v>15</v>
      </c>
      <c r="AI904" s="130" t="s">
        <v>761</v>
      </c>
      <c r="AJ904" s="130" t="str">
        <f>VLOOKUP(AI904,Codes!$B$2:$C$166,2)</f>
        <v>Cowpea</v>
      </c>
    </row>
    <row r="905" spans="1:36" ht="20.100000000000001" customHeight="1" x14ac:dyDescent="0.25">
      <c r="A905" s="7">
        <v>19</v>
      </c>
      <c r="B905" s="91" t="s">
        <v>127</v>
      </c>
      <c r="C905" s="8">
        <v>78.3</v>
      </c>
      <c r="D905" s="8">
        <v>145.19999999999999</v>
      </c>
      <c r="E905" s="8">
        <v>168</v>
      </c>
      <c r="F905" s="8">
        <v>178.56</v>
      </c>
      <c r="G905" s="8">
        <v>186.48</v>
      </c>
      <c r="H905" s="8">
        <v>207.9</v>
      </c>
      <c r="I905" s="8">
        <v>237</v>
      </c>
      <c r="J905" s="8">
        <v>248.85</v>
      </c>
      <c r="K905" s="8">
        <v>268.08999999999997</v>
      </c>
      <c r="L905" s="8">
        <v>297.5</v>
      </c>
      <c r="M905" s="8">
        <v>269.36</v>
      </c>
      <c r="N905" s="8">
        <v>495.3</v>
      </c>
      <c r="O905" s="8">
        <v>503.88</v>
      </c>
      <c r="Q905" s="8">
        <v>78.3</v>
      </c>
      <c r="R905" s="8">
        <v>89.1</v>
      </c>
      <c r="S905" s="8">
        <v>94.5</v>
      </c>
      <c r="T905" s="8">
        <v>97.2</v>
      </c>
      <c r="U905" s="8">
        <v>97.2</v>
      </c>
      <c r="V905" s="8">
        <v>103.95</v>
      </c>
      <c r="W905" s="8">
        <v>106.65</v>
      </c>
      <c r="X905" s="8">
        <v>106.65</v>
      </c>
      <c r="Y905" s="8">
        <v>112.05</v>
      </c>
      <c r="Z905" s="8">
        <v>114.75</v>
      </c>
      <c r="AA905" s="8">
        <v>98.28</v>
      </c>
      <c r="AB905" s="8">
        <v>171.45</v>
      </c>
      <c r="AC905" s="8">
        <v>174.42</v>
      </c>
      <c r="AD905" s="8"/>
      <c r="AE905" s="9">
        <v>19</v>
      </c>
      <c r="AF905" s="126" t="s">
        <v>16</v>
      </c>
      <c r="AH905" s="130" t="s">
        <v>16</v>
      </c>
      <c r="AI905" s="130" t="s">
        <v>761</v>
      </c>
      <c r="AJ905" s="130" t="str">
        <f>VLOOKUP(AI905,Codes!$B$2:$C$166,2)</f>
        <v>Cowpea</v>
      </c>
    </row>
    <row r="906" spans="1:36" ht="20.100000000000001" customHeight="1" x14ac:dyDescent="0.25">
      <c r="A906" s="4">
        <v>20</v>
      </c>
      <c r="B906" s="90" t="s">
        <v>460</v>
      </c>
      <c r="C906" s="5">
        <v>8028.4232000000011</v>
      </c>
      <c r="D906" s="5">
        <v>8993.3664000000008</v>
      </c>
      <c r="E906" s="5">
        <v>9620.4773999999998</v>
      </c>
      <c r="F906" s="5">
        <v>10134.0064</v>
      </c>
      <c r="G906" s="5">
        <v>10610.8344</v>
      </c>
      <c r="H906" s="5">
        <v>11469.733999999999</v>
      </c>
      <c r="I906" s="5">
        <v>15109.985999999999</v>
      </c>
      <c r="J906" s="5">
        <v>18498.2824</v>
      </c>
      <c r="K906" s="5">
        <v>20822.891599999999</v>
      </c>
      <c r="L906" s="5">
        <v>25885.444199999998</v>
      </c>
      <c r="M906" s="5">
        <v>33930.561000000002</v>
      </c>
      <c r="N906" s="5">
        <v>36024.1</v>
      </c>
      <c r="O906" s="5">
        <v>36219.5</v>
      </c>
      <c r="Q906" s="5">
        <v>8028.4232000000011</v>
      </c>
      <c r="R906" s="5">
        <v>8993.3664000000008</v>
      </c>
      <c r="S906" s="5">
        <v>9467.4575999999997</v>
      </c>
      <c r="T906" s="5">
        <v>9544.0784000000003</v>
      </c>
      <c r="U906" s="5">
        <v>8457.0208000000002</v>
      </c>
      <c r="V906" s="5">
        <v>9433.9359999999997</v>
      </c>
      <c r="W906" s="5">
        <v>11239.313599999999</v>
      </c>
      <c r="X906" s="5">
        <v>11502.6976</v>
      </c>
      <c r="Y906" s="5">
        <v>12134.8192</v>
      </c>
      <c r="Z906" s="5">
        <v>13358.357599999999</v>
      </c>
      <c r="AA906" s="5">
        <v>15436.6968</v>
      </c>
      <c r="AB906" s="5">
        <v>16274.736799999999</v>
      </c>
      <c r="AC906" s="5">
        <v>16210.088</v>
      </c>
      <c r="AD906" s="5"/>
      <c r="AE906" s="6">
        <v>20</v>
      </c>
      <c r="AF906" s="122" t="s">
        <v>186</v>
      </c>
      <c r="AH906" s="130" t="s">
        <v>186</v>
      </c>
      <c r="AI906" s="130" t="s">
        <v>761</v>
      </c>
      <c r="AJ906" s="130" t="str">
        <f>VLOOKUP(AI906,Codes!$B$2:$C$166,2)</f>
        <v>Cowpea</v>
      </c>
    </row>
    <row r="907" spans="1:36" ht="20.100000000000001" customHeight="1" x14ac:dyDescent="0.25">
      <c r="A907" s="7">
        <v>21</v>
      </c>
      <c r="B907" s="91" t="s">
        <v>115</v>
      </c>
      <c r="C907" s="8">
        <v>0</v>
      </c>
      <c r="D907" s="8">
        <v>0</v>
      </c>
      <c r="E907" s="8">
        <v>0</v>
      </c>
      <c r="F907" s="8">
        <v>0</v>
      </c>
      <c r="G907" s="8">
        <v>0</v>
      </c>
      <c r="H907" s="8">
        <v>0</v>
      </c>
      <c r="I907" s="8">
        <v>0</v>
      </c>
      <c r="J907" s="8">
        <v>0</v>
      </c>
      <c r="K907" s="8">
        <v>0</v>
      </c>
      <c r="L907" s="8">
        <v>0</v>
      </c>
      <c r="M907" s="8">
        <v>0</v>
      </c>
      <c r="N907" s="8">
        <v>0</v>
      </c>
      <c r="O907" s="8">
        <v>0</v>
      </c>
      <c r="Q907" s="8">
        <v>0</v>
      </c>
      <c r="R907" s="8">
        <v>0</v>
      </c>
      <c r="S907" s="8">
        <v>0</v>
      </c>
      <c r="T907" s="8">
        <v>0</v>
      </c>
      <c r="U907" s="8">
        <v>0</v>
      </c>
      <c r="V907" s="8">
        <v>0</v>
      </c>
      <c r="W907" s="8">
        <v>0</v>
      </c>
      <c r="X907" s="8">
        <v>0</v>
      </c>
      <c r="Y907" s="8">
        <v>0</v>
      </c>
      <c r="Z907" s="8">
        <v>0</v>
      </c>
      <c r="AA907" s="8">
        <v>0</v>
      </c>
      <c r="AB907" s="8">
        <v>0</v>
      </c>
      <c r="AC907" s="8">
        <v>0</v>
      </c>
      <c r="AD907" s="8"/>
      <c r="AE907" s="9">
        <v>21</v>
      </c>
      <c r="AF907" s="126" t="s">
        <v>17</v>
      </c>
      <c r="AH907" s="130" t="s">
        <v>17</v>
      </c>
      <c r="AI907" s="130" t="s">
        <v>761</v>
      </c>
      <c r="AJ907" s="130" t="str">
        <f>VLOOKUP(AI907,Codes!$B$2:$C$166,2)</f>
        <v>Cowpea</v>
      </c>
    </row>
    <row r="908" spans="1:36" ht="20.100000000000001" customHeight="1" x14ac:dyDescent="0.25">
      <c r="A908" s="4">
        <v>22</v>
      </c>
      <c r="B908" s="90" t="s">
        <v>116</v>
      </c>
      <c r="C908" s="5">
        <v>0</v>
      </c>
      <c r="D908" s="5">
        <v>0</v>
      </c>
      <c r="E908" s="5">
        <v>0</v>
      </c>
      <c r="F908" s="5">
        <v>0</v>
      </c>
      <c r="G908" s="5">
        <v>0</v>
      </c>
      <c r="H908" s="5">
        <v>0</v>
      </c>
      <c r="I908" s="5">
        <v>0</v>
      </c>
      <c r="J908" s="5">
        <v>0</v>
      </c>
      <c r="K908" s="5">
        <v>0</v>
      </c>
      <c r="L908" s="5">
        <v>0</v>
      </c>
      <c r="M908" s="5">
        <v>0</v>
      </c>
      <c r="N908" s="5">
        <v>0</v>
      </c>
      <c r="O908" s="5">
        <v>0</v>
      </c>
      <c r="Q908" s="5">
        <v>0</v>
      </c>
      <c r="R908" s="5">
        <v>0</v>
      </c>
      <c r="S908" s="5">
        <v>0</v>
      </c>
      <c r="T908" s="5">
        <v>0</v>
      </c>
      <c r="U908" s="5">
        <v>0</v>
      </c>
      <c r="V908" s="5">
        <v>0</v>
      </c>
      <c r="W908" s="5">
        <v>0</v>
      </c>
      <c r="X908" s="5">
        <v>0</v>
      </c>
      <c r="Y908" s="5">
        <v>0</v>
      </c>
      <c r="Z908" s="5">
        <v>0</v>
      </c>
      <c r="AA908" s="5">
        <v>0</v>
      </c>
      <c r="AB908" s="5">
        <v>0</v>
      </c>
      <c r="AC908" s="5">
        <v>0</v>
      </c>
      <c r="AD908" s="5"/>
      <c r="AE908" s="6">
        <v>22</v>
      </c>
      <c r="AF908" s="122" t="s">
        <v>18</v>
      </c>
      <c r="AH908" s="130" t="s">
        <v>18</v>
      </c>
      <c r="AI908" s="130" t="s">
        <v>761</v>
      </c>
      <c r="AJ908" s="130" t="str">
        <f>VLOOKUP(AI908,Codes!$B$2:$C$166,2)</f>
        <v>Cowpea</v>
      </c>
    </row>
    <row r="909" spans="1:36" ht="20.100000000000001" customHeight="1" x14ac:dyDescent="0.25">
      <c r="A909" s="7">
        <v>23</v>
      </c>
      <c r="B909" s="91" t="s">
        <v>117</v>
      </c>
      <c r="C909" s="8">
        <v>0</v>
      </c>
      <c r="D909" s="8">
        <v>0</v>
      </c>
      <c r="E909" s="8">
        <v>0</v>
      </c>
      <c r="F909" s="8">
        <v>0</v>
      </c>
      <c r="G909" s="8">
        <v>0</v>
      </c>
      <c r="H909" s="8">
        <v>0</v>
      </c>
      <c r="I909" s="8">
        <v>0</v>
      </c>
      <c r="J909" s="8">
        <v>0</v>
      </c>
      <c r="K909" s="8">
        <v>0</v>
      </c>
      <c r="L909" s="8">
        <v>0</v>
      </c>
      <c r="M909" s="8">
        <v>0</v>
      </c>
      <c r="N909" s="8">
        <v>0</v>
      </c>
      <c r="O909" s="8">
        <v>0</v>
      </c>
      <c r="Q909" s="8">
        <v>0</v>
      </c>
      <c r="R909" s="8">
        <v>0</v>
      </c>
      <c r="S909" s="8">
        <v>0</v>
      </c>
      <c r="T909" s="8">
        <v>0</v>
      </c>
      <c r="U909" s="8">
        <v>0</v>
      </c>
      <c r="V909" s="8">
        <v>0</v>
      </c>
      <c r="W909" s="8">
        <v>0</v>
      </c>
      <c r="X909" s="8">
        <v>0</v>
      </c>
      <c r="Y909" s="8">
        <v>0</v>
      </c>
      <c r="Z909" s="8">
        <v>0</v>
      </c>
      <c r="AA909" s="8">
        <v>0</v>
      </c>
      <c r="AB909" s="8">
        <v>0</v>
      </c>
      <c r="AC909" s="8">
        <v>0</v>
      </c>
      <c r="AD909" s="8"/>
      <c r="AE909" s="9">
        <v>23</v>
      </c>
      <c r="AF909" s="126" t="s">
        <v>19</v>
      </c>
      <c r="AH909" s="130" t="s">
        <v>19</v>
      </c>
      <c r="AI909" s="130" t="s">
        <v>761</v>
      </c>
      <c r="AJ909" s="130" t="str">
        <f>VLOOKUP(AI909,Codes!$B$2:$C$166,2)</f>
        <v>Cowpea</v>
      </c>
    </row>
    <row r="910" spans="1:36" ht="20.100000000000001" customHeight="1" x14ac:dyDescent="0.25">
      <c r="A910" s="4">
        <v>24</v>
      </c>
      <c r="B910" s="90" t="s">
        <v>461</v>
      </c>
      <c r="C910" s="5">
        <v>0</v>
      </c>
      <c r="D910" s="5">
        <v>0</v>
      </c>
      <c r="E910" s="5">
        <v>0</v>
      </c>
      <c r="F910" s="5">
        <v>0</v>
      </c>
      <c r="G910" s="5">
        <v>0</v>
      </c>
      <c r="H910" s="5">
        <v>0</v>
      </c>
      <c r="I910" s="5">
        <v>0</v>
      </c>
      <c r="J910" s="5">
        <v>0</v>
      </c>
      <c r="K910" s="5">
        <v>0</v>
      </c>
      <c r="L910" s="5">
        <v>0</v>
      </c>
      <c r="M910" s="5">
        <v>0</v>
      </c>
      <c r="N910" s="5">
        <v>0</v>
      </c>
      <c r="O910" s="5">
        <v>0</v>
      </c>
      <c r="Q910" s="5">
        <v>0</v>
      </c>
      <c r="R910" s="5">
        <v>0</v>
      </c>
      <c r="S910" s="5">
        <v>0</v>
      </c>
      <c r="T910" s="5">
        <v>0</v>
      </c>
      <c r="U910" s="5">
        <v>0</v>
      </c>
      <c r="V910" s="5">
        <v>0</v>
      </c>
      <c r="W910" s="5">
        <v>0</v>
      </c>
      <c r="X910" s="5">
        <v>0</v>
      </c>
      <c r="Y910" s="5">
        <v>0</v>
      </c>
      <c r="Z910" s="5">
        <v>0</v>
      </c>
      <c r="AA910" s="5">
        <v>0</v>
      </c>
      <c r="AB910" s="5">
        <v>0</v>
      </c>
      <c r="AC910" s="5">
        <v>0</v>
      </c>
      <c r="AD910" s="5"/>
      <c r="AE910" s="6">
        <v>24</v>
      </c>
      <c r="AF910" s="122" t="s">
        <v>20</v>
      </c>
      <c r="AH910" s="130" t="s">
        <v>20</v>
      </c>
      <c r="AI910" s="130" t="s">
        <v>761</v>
      </c>
      <c r="AJ910" s="130" t="str">
        <f>VLOOKUP(AI910,Codes!$B$2:$C$166,2)</f>
        <v>Cowpea</v>
      </c>
    </row>
    <row r="911" spans="1:36" ht="20.100000000000001" customHeight="1" x14ac:dyDescent="0.25">
      <c r="A911" s="7">
        <v>25</v>
      </c>
      <c r="B911" s="127" t="s">
        <v>188</v>
      </c>
      <c r="C911" s="8">
        <v>2558.2039999999997</v>
      </c>
      <c r="D911" s="8">
        <v>3207.9327399999997</v>
      </c>
      <c r="E911" s="8">
        <v>2541.4427999999998</v>
      </c>
      <c r="F911" s="8">
        <v>3189.0849600000006</v>
      </c>
      <c r="G911" s="8">
        <v>7512.8716999999997</v>
      </c>
      <c r="H911" s="8">
        <v>2069.5267799999997</v>
      </c>
      <c r="I911" s="8">
        <v>3277.2540720000002</v>
      </c>
      <c r="J911" s="8">
        <v>2725.5775359999998</v>
      </c>
      <c r="K911" s="8">
        <v>1388.5263699999998</v>
      </c>
      <c r="L911" s="8">
        <v>2938.5678419999999</v>
      </c>
      <c r="M911" s="8">
        <v>3480.9367999999999</v>
      </c>
      <c r="N911" s="8">
        <v>1669.62446</v>
      </c>
      <c r="O911" s="8">
        <v>1404.7287200000001</v>
      </c>
      <c r="Q911" s="8">
        <v>2558.2039999999997</v>
      </c>
      <c r="R911" s="8">
        <v>2759.3389999999995</v>
      </c>
      <c r="S911" s="8">
        <v>2296.4369999999999</v>
      </c>
      <c r="T911" s="8">
        <v>2884.6840000000002</v>
      </c>
      <c r="U911" s="8">
        <v>5033.3305</v>
      </c>
      <c r="V911" s="8">
        <v>1713.1454999999999</v>
      </c>
      <c r="W911" s="8">
        <v>1963.8354999999999</v>
      </c>
      <c r="X911" s="8">
        <v>1590.4240000000002</v>
      </c>
      <c r="Y911" s="8">
        <v>834.56449999999995</v>
      </c>
      <c r="Z911" s="8">
        <v>1715.769</v>
      </c>
      <c r="AA911" s="8">
        <v>1949.5519999999999</v>
      </c>
      <c r="AB911" s="8">
        <v>916.18449999999996</v>
      </c>
      <c r="AC911" s="8">
        <v>763.73</v>
      </c>
      <c r="AD911" s="8"/>
      <c r="AE911" s="9">
        <v>25</v>
      </c>
      <c r="AF911" s="126" t="s">
        <v>187</v>
      </c>
      <c r="AH911" s="130" t="s">
        <v>187</v>
      </c>
      <c r="AI911" s="130" t="s">
        <v>761</v>
      </c>
      <c r="AJ911" s="130" t="str">
        <f>VLOOKUP(AI911,Codes!$B$2:$C$166,2)</f>
        <v>Cowpea</v>
      </c>
    </row>
    <row r="912" spans="1:36" ht="20.100000000000001" customHeight="1" x14ac:dyDescent="0.25">
      <c r="A912" s="4">
        <v>26</v>
      </c>
      <c r="B912" s="90" t="s">
        <v>118</v>
      </c>
      <c r="C912" s="5">
        <v>0</v>
      </c>
      <c r="D912" s="5">
        <v>0</v>
      </c>
      <c r="E912" s="5">
        <v>0</v>
      </c>
      <c r="F912" s="5">
        <v>0</v>
      </c>
      <c r="G912" s="5">
        <v>0</v>
      </c>
      <c r="H912" s="5">
        <v>0</v>
      </c>
      <c r="I912" s="5">
        <v>0</v>
      </c>
      <c r="J912" s="5">
        <v>0</v>
      </c>
      <c r="K912" s="5">
        <v>0</v>
      </c>
      <c r="L912" s="5">
        <v>0</v>
      </c>
      <c r="M912" s="5">
        <v>0</v>
      </c>
      <c r="N912" s="5">
        <v>0</v>
      </c>
      <c r="O912" s="5">
        <v>0</v>
      </c>
      <c r="Q912" s="5">
        <v>0</v>
      </c>
      <c r="R912" s="5">
        <v>0</v>
      </c>
      <c r="S912" s="5">
        <v>0</v>
      </c>
      <c r="T912" s="5">
        <v>0</v>
      </c>
      <c r="U912" s="5">
        <v>0</v>
      </c>
      <c r="V912" s="5">
        <v>0</v>
      </c>
      <c r="W912" s="5">
        <v>0</v>
      </c>
      <c r="X912" s="5">
        <v>0</v>
      </c>
      <c r="Y912" s="5">
        <v>0</v>
      </c>
      <c r="Z912" s="5">
        <v>0</v>
      </c>
      <c r="AA912" s="5">
        <v>0</v>
      </c>
      <c r="AB912" s="5">
        <v>0</v>
      </c>
      <c r="AC912" s="5">
        <v>0</v>
      </c>
      <c r="AD912" s="5"/>
      <c r="AE912" s="6">
        <v>26</v>
      </c>
      <c r="AF912" s="122" t="s">
        <v>21</v>
      </c>
      <c r="AH912" s="130" t="s">
        <v>21</v>
      </c>
      <c r="AI912" s="130" t="s">
        <v>761</v>
      </c>
      <c r="AJ912" s="130" t="str">
        <f>VLOOKUP(AI912,Codes!$B$2:$C$166,2)</f>
        <v>Cowpea</v>
      </c>
    </row>
    <row r="913" spans="1:36" ht="20.100000000000001" customHeight="1" x14ac:dyDescent="0.25">
      <c r="A913" s="7">
        <v>27</v>
      </c>
      <c r="B913" s="91" t="s">
        <v>119</v>
      </c>
      <c r="C913" s="8">
        <v>0</v>
      </c>
      <c r="D913" s="8">
        <v>0</v>
      </c>
      <c r="E913" s="8">
        <v>0</v>
      </c>
      <c r="F913" s="8">
        <v>0</v>
      </c>
      <c r="G913" s="8">
        <v>0</v>
      </c>
      <c r="H913" s="8">
        <v>0</v>
      </c>
      <c r="I913" s="8">
        <v>0</v>
      </c>
      <c r="J913" s="8">
        <v>0</v>
      </c>
      <c r="K913" s="8">
        <v>0</v>
      </c>
      <c r="L913" s="8">
        <v>0</v>
      </c>
      <c r="M913" s="8">
        <v>0</v>
      </c>
      <c r="N913" s="8">
        <v>0</v>
      </c>
      <c r="O913" s="8">
        <v>0</v>
      </c>
      <c r="Q913" s="8">
        <v>0</v>
      </c>
      <c r="R913" s="8">
        <v>0</v>
      </c>
      <c r="S913" s="8">
        <v>0</v>
      </c>
      <c r="T913" s="8">
        <v>0</v>
      </c>
      <c r="U913" s="8">
        <v>0</v>
      </c>
      <c r="V913" s="8">
        <v>0</v>
      </c>
      <c r="W913" s="8">
        <v>0</v>
      </c>
      <c r="X913" s="8">
        <v>0</v>
      </c>
      <c r="Y913" s="8">
        <v>0</v>
      </c>
      <c r="Z913" s="8">
        <v>0</v>
      </c>
      <c r="AA913" s="8">
        <v>0</v>
      </c>
      <c r="AB913" s="8">
        <v>0</v>
      </c>
      <c r="AC913" s="8">
        <v>0</v>
      </c>
      <c r="AD913" s="8"/>
      <c r="AE913" s="9">
        <v>27</v>
      </c>
      <c r="AF913" s="126" t="s">
        <v>22</v>
      </c>
      <c r="AH913" s="130" t="s">
        <v>22</v>
      </c>
      <c r="AI913" s="130" t="s">
        <v>761</v>
      </c>
      <c r="AJ913" s="130" t="str">
        <f>VLOOKUP(AI913,Codes!$B$2:$C$166,2)</f>
        <v>Cowpea</v>
      </c>
    </row>
    <row r="914" spans="1:36" ht="20.100000000000001" customHeight="1" x14ac:dyDescent="0.25">
      <c r="A914" s="4">
        <v>28</v>
      </c>
      <c r="B914" s="90" t="s">
        <v>125</v>
      </c>
      <c r="C914" s="5">
        <v>0</v>
      </c>
      <c r="D914" s="5">
        <v>0</v>
      </c>
      <c r="E914" s="5">
        <v>0</v>
      </c>
      <c r="F914" s="5">
        <v>0</v>
      </c>
      <c r="G914" s="5">
        <v>0</v>
      </c>
      <c r="H914" s="5">
        <v>0</v>
      </c>
      <c r="I914" s="5">
        <v>0</v>
      </c>
      <c r="J914" s="5">
        <v>0</v>
      </c>
      <c r="K914" s="5">
        <v>0</v>
      </c>
      <c r="L914" s="5">
        <v>0</v>
      </c>
      <c r="M914" s="5">
        <v>0</v>
      </c>
      <c r="N914" s="5">
        <v>0</v>
      </c>
      <c r="O914" s="5">
        <v>0</v>
      </c>
      <c r="Q914" s="5">
        <v>0</v>
      </c>
      <c r="R914" s="5">
        <v>0</v>
      </c>
      <c r="S914" s="5">
        <v>0</v>
      </c>
      <c r="T914" s="5">
        <v>0</v>
      </c>
      <c r="U914" s="5">
        <v>0</v>
      </c>
      <c r="V914" s="5">
        <v>0</v>
      </c>
      <c r="W914" s="5">
        <v>0</v>
      </c>
      <c r="X914" s="5">
        <v>0</v>
      </c>
      <c r="Y914" s="5">
        <v>0</v>
      </c>
      <c r="Z914" s="5">
        <v>0</v>
      </c>
      <c r="AA914" s="5">
        <v>0</v>
      </c>
      <c r="AB914" s="5">
        <v>0</v>
      </c>
      <c r="AC914" s="5">
        <v>0</v>
      </c>
      <c r="AD914" s="5"/>
      <c r="AE914" s="6">
        <v>28</v>
      </c>
      <c r="AF914" s="122" t="s">
        <v>67</v>
      </c>
      <c r="AH914" s="130" t="s">
        <v>67</v>
      </c>
      <c r="AI914" s="130" t="s">
        <v>761</v>
      </c>
      <c r="AJ914" s="130" t="str">
        <f>VLOOKUP(AI914,Codes!$B$2:$C$166,2)</f>
        <v>Cowpea</v>
      </c>
    </row>
    <row r="915" spans="1:36" ht="20.100000000000001" customHeight="1" x14ac:dyDescent="0.25">
      <c r="A915" s="7">
        <v>29</v>
      </c>
      <c r="B915" s="91" t="s">
        <v>120</v>
      </c>
      <c r="C915" s="8">
        <v>0</v>
      </c>
      <c r="D915" s="8">
        <v>0</v>
      </c>
      <c r="E915" s="8">
        <v>0</v>
      </c>
      <c r="F915" s="8">
        <v>0</v>
      </c>
      <c r="G915" s="8">
        <v>0</v>
      </c>
      <c r="H915" s="8">
        <v>0</v>
      </c>
      <c r="I915" s="8">
        <v>0</v>
      </c>
      <c r="J915" s="8">
        <v>0</v>
      </c>
      <c r="K915" s="8">
        <v>0</v>
      </c>
      <c r="L915" s="8">
        <v>0</v>
      </c>
      <c r="M915" s="8">
        <v>0</v>
      </c>
      <c r="N915" s="8">
        <v>0</v>
      </c>
      <c r="O915" s="8">
        <v>0</v>
      </c>
      <c r="Q915" s="8">
        <v>0</v>
      </c>
      <c r="R915" s="8">
        <v>0</v>
      </c>
      <c r="S915" s="8">
        <v>0</v>
      </c>
      <c r="T915" s="8">
        <v>0</v>
      </c>
      <c r="U915" s="8">
        <v>0</v>
      </c>
      <c r="V915" s="8">
        <v>0</v>
      </c>
      <c r="W915" s="8">
        <v>0</v>
      </c>
      <c r="X915" s="8">
        <v>0</v>
      </c>
      <c r="Y915" s="8">
        <v>0</v>
      </c>
      <c r="Z915" s="8">
        <v>0</v>
      </c>
      <c r="AA915" s="8">
        <v>0</v>
      </c>
      <c r="AB915" s="8">
        <v>0</v>
      </c>
      <c r="AC915" s="8">
        <v>0</v>
      </c>
      <c r="AD915" s="8"/>
      <c r="AE915" s="9">
        <v>29</v>
      </c>
      <c r="AF915" s="126" t="s">
        <v>23</v>
      </c>
      <c r="AH915" s="130" t="s">
        <v>23</v>
      </c>
      <c r="AI915" s="130" t="s">
        <v>761</v>
      </c>
      <c r="AJ915" s="130" t="str">
        <f>VLOOKUP(AI915,Codes!$B$2:$C$166,2)</f>
        <v>Cowpea</v>
      </c>
    </row>
    <row r="916" spans="1:36" ht="20.100000000000001" customHeight="1" x14ac:dyDescent="0.25">
      <c r="A916" s="4">
        <v>30</v>
      </c>
      <c r="B916" s="90" t="s">
        <v>442</v>
      </c>
      <c r="C916" s="5">
        <v>0</v>
      </c>
      <c r="D916" s="5">
        <v>0</v>
      </c>
      <c r="E916" s="5">
        <v>6</v>
      </c>
      <c r="F916" s="5">
        <v>14.186836363636361</v>
      </c>
      <c r="G916" s="5">
        <v>15.881500000000001</v>
      </c>
      <c r="H916" s="5">
        <v>16.898011671686749</v>
      </c>
      <c r="I916" s="5">
        <v>16.228309864457835</v>
      </c>
      <c r="J916" s="5">
        <v>19.780121234939759</v>
      </c>
      <c r="K916" s="5">
        <v>22.56655911144578</v>
      </c>
      <c r="L916" s="5">
        <v>23.523000000000003</v>
      </c>
      <c r="M916" s="5">
        <v>25.149695000000001</v>
      </c>
      <c r="N916" s="5">
        <v>1479.5626559201141</v>
      </c>
      <c r="O916" s="5">
        <v>1695.242598</v>
      </c>
      <c r="Q916" s="5">
        <v>0</v>
      </c>
      <c r="R916" s="5">
        <v>0</v>
      </c>
      <c r="S916" s="5">
        <v>0</v>
      </c>
      <c r="T916" s="5">
        <v>0</v>
      </c>
      <c r="U916" s="5">
        <v>0</v>
      </c>
      <c r="V916" s="5">
        <v>0</v>
      </c>
      <c r="W916" s="5">
        <v>0</v>
      </c>
      <c r="X916" s="5">
        <v>0</v>
      </c>
      <c r="Y916" s="5">
        <v>0</v>
      </c>
      <c r="Z916" s="5">
        <v>0</v>
      </c>
      <c r="AA916" s="5">
        <v>0</v>
      </c>
      <c r="AB916" s="5">
        <v>0</v>
      </c>
      <c r="AC916" s="5">
        <v>0</v>
      </c>
      <c r="AD916" s="5"/>
      <c r="AE916" s="6">
        <v>30</v>
      </c>
      <c r="AF916" s="122" t="s">
        <v>24</v>
      </c>
      <c r="AH916" s="130" t="s">
        <v>24</v>
      </c>
      <c r="AI916" s="130" t="s">
        <v>761</v>
      </c>
      <c r="AJ916" s="130" t="str">
        <f>VLOOKUP(AI916,Codes!$B$2:$C$166,2)</f>
        <v>Cowpea</v>
      </c>
    </row>
    <row r="917" spans="1:36" ht="20.100000000000001" customHeight="1" x14ac:dyDescent="0.25">
      <c r="A917" s="7">
        <v>31</v>
      </c>
      <c r="B917" s="91" t="s">
        <v>126</v>
      </c>
      <c r="C917" s="8">
        <v>0</v>
      </c>
      <c r="D917" s="8">
        <v>0</v>
      </c>
      <c r="E917" s="8">
        <v>0</v>
      </c>
      <c r="F917" s="8">
        <v>0</v>
      </c>
      <c r="G917" s="8">
        <v>0</v>
      </c>
      <c r="H917" s="8">
        <v>0</v>
      </c>
      <c r="I917" s="8">
        <v>0</v>
      </c>
      <c r="J917" s="8">
        <v>0</v>
      </c>
      <c r="K917" s="8">
        <v>0</v>
      </c>
      <c r="L917" s="8">
        <v>0</v>
      </c>
      <c r="M917" s="8">
        <v>0</v>
      </c>
      <c r="N917" s="8">
        <v>0</v>
      </c>
      <c r="O917" s="8">
        <v>0</v>
      </c>
      <c r="Q917" s="8">
        <v>0</v>
      </c>
      <c r="R917" s="8">
        <v>0</v>
      </c>
      <c r="S917" s="8">
        <v>0</v>
      </c>
      <c r="T917" s="8">
        <v>0</v>
      </c>
      <c r="U917" s="8">
        <v>0</v>
      </c>
      <c r="V917" s="8">
        <v>0</v>
      </c>
      <c r="W917" s="8">
        <v>0</v>
      </c>
      <c r="X917" s="8">
        <v>0</v>
      </c>
      <c r="Y917" s="8">
        <v>0</v>
      </c>
      <c r="Z917" s="8">
        <v>0</v>
      </c>
      <c r="AA917" s="8">
        <v>0</v>
      </c>
      <c r="AB917" s="8">
        <v>0</v>
      </c>
      <c r="AC917" s="8">
        <v>0</v>
      </c>
      <c r="AD917" s="8"/>
      <c r="AE917" s="9">
        <v>31</v>
      </c>
      <c r="AF917" s="126" t="s">
        <v>29</v>
      </c>
      <c r="AH917" s="130" t="s">
        <v>29</v>
      </c>
      <c r="AI917" s="130" t="s">
        <v>761</v>
      </c>
      <c r="AJ917" s="130" t="str">
        <f>VLOOKUP(AI917,Codes!$B$2:$C$166,2)</f>
        <v>Cowpea</v>
      </c>
    </row>
    <row r="918" spans="1:36" ht="20.100000000000001" customHeight="1" x14ac:dyDescent="0.25">
      <c r="A918" s="4">
        <v>32</v>
      </c>
      <c r="B918" s="90" t="s">
        <v>444</v>
      </c>
      <c r="C918" s="5">
        <v>0</v>
      </c>
      <c r="D918" s="5">
        <v>0</v>
      </c>
      <c r="E918" s="5">
        <v>0</v>
      </c>
      <c r="F918" s="5">
        <v>0</v>
      </c>
      <c r="G918" s="5">
        <v>0</v>
      </c>
      <c r="H918" s="5">
        <v>0</v>
      </c>
      <c r="I918" s="5">
        <v>0</v>
      </c>
      <c r="J918" s="5">
        <v>0</v>
      </c>
      <c r="K918" s="5">
        <v>0</v>
      </c>
      <c r="L918" s="5">
        <v>0</v>
      </c>
      <c r="M918" s="5">
        <v>0</v>
      </c>
      <c r="N918" s="5">
        <v>0</v>
      </c>
      <c r="O918" s="5">
        <v>0</v>
      </c>
      <c r="Q918" s="5">
        <v>0</v>
      </c>
      <c r="R918" s="5">
        <v>0</v>
      </c>
      <c r="S918" s="5">
        <v>0</v>
      </c>
      <c r="T918" s="5">
        <v>0</v>
      </c>
      <c r="U918" s="5">
        <v>0</v>
      </c>
      <c r="V918" s="5">
        <v>0</v>
      </c>
      <c r="W918" s="5">
        <v>0</v>
      </c>
      <c r="X918" s="5">
        <v>0</v>
      </c>
      <c r="Y918" s="5">
        <v>0</v>
      </c>
      <c r="Z918" s="5">
        <v>0</v>
      </c>
      <c r="AA918" s="5">
        <v>0</v>
      </c>
      <c r="AB918" s="5">
        <v>0</v>
      </c>
      <c r="AC918" s="5">
        <v>0</v>
      </c>
      <c r="AD918" s="5"/>
      <c r="AE918" s="6">
        <v>32</v>
      </c>
      <c r="AF918" s="122" t="s">
        <v>25</v>
      </c>
      <c r="AH918" s="130" t="s">
        <v>25</v>
      </c>
      <c r="AI918" s="130" t="s">
        <v>761</v>
      </c>
      <c r="AJ918" s="130" t="str">
        <f>VLOOKUP(AI918,Codes!$B$2:$C$166,2)</f>
        <v>Cowpea</v>
      </c>
    </row>
    <row r="919" spans="1:36" ht="20.100000000000001" customHeight="1" x14ac:dyDescent="0.25">
      <c r="A919" s="7">
        <v>33</v>
      </c>
      <c r="B919" s="91" t="s">
        <v>443</v>
      </c>
      <c r="C919" s="8">
        <v>0</v>
      </c>
      <c r="D919" s="8">
        <v>0</v>
      </c>
      <c r="E919" s="8">
        <v>0</v>
      </c>
      <c r="F919" s="8">
        <v>0</v>
      </c>
      <c r="G919" s="8">
        <v>0</v>
      </c>
      <c r="H919" s="8">
        <v>0</v>
      </c>
      <c r="I919" s="8">
        <v>0</v>
      </c>
      <c r="J919" s="8">
        <v>0</v>
      </c>
      <c r="K919" s="8">
        <v>0</v>
      </c>
      <c r="L919" s="8">
        <v>0</v>
      </c>
      <c r="M919" s="8">
        <v>0</v>
      </c>
      <c r="N919" s="8">
        <v>0</v>
      </c>
      <c r="O919" s="8">
        <v>0</v>
      </c>
      <c r="Q919" s="8">
        <v>0</v>
      </c>
      <c r="R919" s="8">
        <v>0</v>
      </c>
      <c r="S919" s="8">
        <v>0</v>
      </c>
      <c r="T919" s="8">
        <v>0</v>
      </c>
      <c r="U919" s="8">
        <v>0</v>
      </c>
      <c r="V919" s="8">
        <v>0</v>
      </c>
      <c r="W919" s="8">
        <v>0</v>
      </c>
      <c r="X919" s="8">
        <v>0</v>
      </c>
      <c r="Y919" s="8">
        <v>0</v>
      </c>
      <c r="Z919" s="8">
        <v>0</v>
      </c>
      <c r="AA919" s="8">
        <v>0</v>
      </c>
      <c r="AB919" s="8">
        <v>0</v>
      </c>
      <c r="AC919" s="8">
        <v>0</v>
      </c>
      <c r="AD919" s="8"/>
      <c r="AE919" s="9">
        <v>33</v>
      </c>
      <c r="AF919" s="126" t="s">
        <v>26</v>
      </c>
      <c r="AH919" s="130" t="s">
        <v>23</v>
      </c>
      <c r="AI919" s="130" t="s">
        <v>761</v>
      </c>
      <c r="AJ919" s="130" t="str">
        <f>VLOOKUP(AI919,Codes!$B$2:$C$166,2)</f>
        <v>Cowpea</v>
      </c>
    </row>
    <row r="920" spans="1:36" ht="20.100000000000001" customHeight="1" x14ac:dyDescent="0.25">
      <c r="A920" s="4">
        <v>34</v>
      </c>
      <c r="B920" s="90" t="s">
        <v>121</v>
      </c>
      <c r="C920" s="5">
        <v>0</v>
      </c>
      <c r="D920" s="5">
        <v>0</v>
      </c>
      <c r="E920" s="5">
        <v>0</v>
      </c>
      <c r="F920" s="5">
        <v>0</v>
      </c>
      <c r="G920" s="5">
        <v>0</v>
      </c>
      <c r="H920" s="5">
        <v>0</v>
      </c>
      <c r="I920" s="5">
        <v>0</v>
      </c>
      <c r="J920" s="5">
        <v>0</v>
      </c>
      <c r="K920" s="5">
        <v>0</v>
      </c>
      <c r="L920" s="5">
        <v>0</v>
      </c>
      <c r="M920" s="5">
        <v>0</v>
      </c>
      <c r="N920" s="5">
        <v>0</v>
      </c>
      <c r="O920" s="5">
        <v>0</v>
      </c>
      <c r="Q920" s="5">
        <v>0</v>
      </c>
      <c r="R920" s="5">
        <v>0</v>
      </c>
      <c r="S920" s="5">
        <v>0</v>
      </c>
      <c r="T920" s="5">
        <v>0</v>
      </c>
      <c r="U920" s="5">
        <v>0</v>
      </c>
      <c r="V920" s="5">
        <v>0</v>
      </c>
      <c r="W920" s="5">
        <v>0</v>
      </c>
      <c r="X920" s="5">
        <v>0</v>
      </c>
      <c r="Y920" s="5">
        <v>0</v>
      </c>
      <c r="Z920" s="5">
        <v>0</v>
      </c>
      <c r="AA920" s="5">
        <v>0</v>
      </c>
      <c r="AB920" s="5">
        <v>0</v>
      </c>
      <c r="AC920" s="5">
        <v>0</v>
      </c>
      <c r="AD920" s="5"/>
      <c r="AE920" s="6">
        <v>34</v>
      </c>
      <c r="AF920" s="122" t="s">
        <v>27</v>
      </c>
      <c r="AH920" s="130" t="s">
        <v>24</v>
      </c>
      <c r="AI920" s="130" t="s">
        <v>761</v>
      </c>
      <c r="AJ920" s="130" t="str">
        <f>VLOOKUP(AI920,Codes!$B$2:$C$166,2)</f>
        <v>Cowpea</v>
      </c>
    </row>
    <row r="921" spans="1:36" ht="20.100000000000001" customHeight="1" x14ac:dyDescent="0.25">
      <c r="A921" s="7">
        <v>35</v>
      </c>
      <c r="B921" s="91" t="s">
        <v>122</v>
      </c>
      <c r="C921" s="8">
        <v>0</v>
      </c>
      <c r="D921" s="8">
        <v>0</v>
      </c>
      <c r="E921" s="8">
        <v>0</v>
      </c>
      <c r="F921" s="8">
        <v>0</v>
      </c>
      <c r="G921" s="8">
        <v>0</v>
      </c>
      <c r="H921" s="8">
        <v>0</v>
      </c>
      <c r="I921" s="8">
        <v>0</v>
      </c>
      <c r="J921" s="8">
        <v>0</v>
      </c>
      <c r="K921" s="8">
        <v>0</v>
      </c>
      <c r="L921" s="8">
        <v>0</v>
      </c>
      <c r="M921" s="8">
        <v>0</v>
      </c>
      <c r="N921" s="8">
        <v>0</v>
      </c>
      <c r="O921" s="8">
        <v>0</v>
      </c>
      <c r="Q921" s="8">
        <v>0</v>
      </c>
      <c r="R921" s="8">
        <v>0</v>
      </c>
      <c r="S921" s="8">
        <v>0</v>
      </c>
      <c r="T921" s="8">
        <v>0</v>
      </c>
      <c r="U921" s="8">
        <v>0</v>
      </c>
      <c r="V921" s="8">
        <v>0</v>
      </c>
      <c r="W921" s="8">
        <v>0</v>
      </c>
      <c r="X921" s="8">
        <v>0</v>
      </c>
      <c r="Y921" s="8">
        <v>0</v>
      </c>
      <c r="Z921" s="8">
        <v>0</v>
      </c>
      <c r="AA921" s="8">
        <v>0</v>
      </c>
      <c r="AB921" s="8">
        <v>0</v>
      </c>
      <c r="AC921" s="8">
        <v>0</v>
      </c>
      <c r="AD921" s="8"/>
      <c r="AE921" s="9">
        <v>35</v>
      </c>
      <c r="AF921" s="126" t="s">
        <v>28</v>
      </c>
      <c r="AH921" s="130" t="s">
        <v>29</v>
      </c>
      <c r="AI921" s="130" t="s">
        <v>761</v>
      </c>
      <c r="AJ921" s="130" t="str">
        <f>VLOOKUP(AI921,Codes!$B$2:$C$166,2)</f>
        <v>Cowpea</v>
      </c>
    </row>
    <row r="922" spans="1:36" ht="20.100000000000001" customHeight="1" x14ac:dyDescent="0.25">
      <c r="A922" s="4">
        <v>36</v>
      </c>
      <c r="B922" s="90" t="s">
        <v>462</v>
      </c>
      <c r="C922" s="5">
        <v>0</v>
      </c>
      <c r="D922" s="5">
        <v>0</v>
      </c>
      <c r="E922" s="5">
        <v>0</v>
      </c>
      <c r="F922" s="5">
        <v>0</v>
      </c>
      <c r="G922" s="5">
        <v>0</v>
      </c>
      <c r="H922" s="5">
        <v>0</v>
      </c>
      <c r="I922" s="5">
        <v>0</v>
      </c>
      <c r="J922" s="5">
        <v>0</v>
      </c>
      <c r="K922" s="5">
        <v>0</v>
      </c>
      <c r="L922" s="5">
        <v>0</v>
      </c>
      <c r="M922" s="5">
        <v>0</v>
      </c>
      <c r="N922" s="5">
        <v>0</v>
      </c>
      <c r="O922" s="5">
        <v>0</v>
      </c>
      <c r="Q922" s="5">
        <v>0</v>
      </c>
      <c r="R922" s="5">
        <v>0</v>
      </c>
      <c r="S922" s="5">
        <v>0</v>
      </c>
      <c r="T922" s="5">
        <v>0</v>
      </c>
      <c r="U922" s="5">
        <v>0</v>
      </c>
      <c r="V922" s="5">
        <v>0</v>
      </c>
      <c r="W922" s="5">
        <v>0</v>
      </c>
      <c r="X922" s="5">
        <v>0</v>
      </c>
      <c r="Y922" s="5">
        <v>0</v>
      </c>
      <c r="Z922" s="5">
        <v>0</v>
      </c>
      <c r="AA922" s="5">
        <v>0</v>
      </c>
      <c r="AB922" s="5">
        <v>0</v>
      </c>
      <c r="AC922" s="5">
        <v>0</v>
      </c>
      <c r="AD922" s="5"/>
      <c r="AE922" s="6">
        <v>36</v>
      </c>
      <c r="AF922" s="122" t="s">
        <v>68</v>
      </c>
      <c r="AH922" s="130" t="s">
        <v>495</v>
      </c>
      <c r="AI922" s="130" t="s">
        <v>761</v>
      </c>
      <c r="AJ922" s="130" t="str">
        <f>VLOOKUP(AI922,Codes!$B$2:$C$166,2)</f>
        <v>Cowpea</v>
      </c>
    </row>
    <row r="923" spans="1:36" ht="20.100000000000001" customHeight="1" x14ac:dyDescent="0.25">
      <c r="A923" s="26"/>
      <c r="B923" s="128" t="s">
        <v>463</v>
      </c>
      <c r="C923" s="27">
        <v>12186.162242600001</v>
      </c>
      <c r="D923" s="27">
        <v>15424.801108</v>
      </c>
      <c r="E923" s="27">
        <v>15166.444368199998</v>
      </c>
      <c r="F923" s="27">
        <v>18434.878196363636</v>
      </c>
      <c r="G923" s="27">
        <v>25111.261204499999</v>
      </c>
      <c r="H923" s="27">
        <v>16069.433725171686</v>
      </c>
      <c r="I923" s="27">
        <v>22502.162850664456</v>
      </c>
      <c r="J923" s="27">
        <v>24847.622275034941</v>
      </c>
      <c r="K923" s="27">
        <v>25321.620112147961</v>
      </c>
      <c r="L923" s="27">
        <v>33413.108186999998</v>
      </c>
      <c r="M923" s="27">
        <v>41565.427882600001</v>
      </c>
      <c r="N923" s="27">
        <v>47750.287115920109</v>
      </c>
      <c r="O923" s="27">
        <v>44319.871317999998</v>
      </c>
      <c r="P923" s="16"/>
      <c r="Q923" s="27">
        <v>12186.162242600001</v>
      </c>
      <c r="R923" s="27">
        <v>14824.399469</v>
      </c>
      <c r="S923" s="27">
        <v>14695.621228599999</v>
      </c>
      <c r="T923" s="27">
        <v>16560.389160000002</v>
      </c>
      <c r="U923" s="27">
        <v>18795.483939000002</v>
      </c>
      <c r="V923" s="27">
        <v>12962.460947</v>
      </c>
      <c r="W923" s="27">
        <v>16554.630908399999</v>
      </c>
      <c r="X923" s="27">
        <v>15870.498076599999</v>
      </c>
      <c r="Y923" s="27">
        <v>15048.6970344</v>
      </c>
      <c r="Z923" s="27">
        <v>18011.374368999997</v>
      </c>
      <c r="AA923" s="27">
        <v>20099.541764199999</v>
      </c>
      <c r="AB923" s="27">
        <v>22627.2982218</v>
      </c>
      <c r="AC923" s="27">
        <v>19404.315059599998</v>
      </c>
      <c r="AD923" s="27"/>
      <c r="AE923" s="27"/>
      <c r="AF923" s="129" t="s">
        <v>464</v>
      </c>
      <c r="AH923" s="130" t="s">
        <v>464</v>
      </c>
      <c r="AI923" s="130" t="s">
        <v>761</v>
      </c>
      <c r="AJ923" s="130" t="str">
        <f>VLOOKUP(AI923,Codes!$B$2:$C$166,2)</f>
        <v>Cowpea</v>
      </c>
    </row>
    <row r="924" spans="1:36" ht="9.9499999999999993" customHeight="1" x14ac:dyDescent="0.25">
      <c r="B924" s="131"/>
      <c r="AF924" s="11"/>
      <c r="AH924" s="130" t="s">
        <v>494</v>
      </c>
      <c r="AI924" s="130" t="s">
        <v>761</v>
      </c>
      <c r="AJ924" s="130" t="str">
        <f>VLOOKUP(AI924,Codes!$B$2:$C$166,2)</f>
        <v>Cowpea</v>
      </c>
    </row>
    <row r="925" spans="1:36" ht="9.9499999999999993" customHeight="1" x14ac:dyDescent="0.25">
      <c r="B925" s="131"/>
      <c r="AF925" s="11"/>
      <c r="AH925" s="130" t="s">
        <v>493</v>
      </c>
      <c r="AI925" s="130" t="s">
        <v>762</v>
      </c>
      <c r="AJ925" s="130" t="str">
        <f>VLOOKUP(AI925,Codes!$B$2:$C$166,2)</f>
        <v>Chola</v>
      </c>
    </row>
    <row r="926" spans="1:36" s="154" customFormat="1" ht="24" customHeight="1" x14ac:dyDescent="0.25">
      <c r="A926" s="161" t="s">
        <v>156</v>
      </c>
      <c r="B926" s="161"/>
      <c r="C926" s="161"/>
      <c r="D926" s="161"/>
      <c r="E926" s="161"/>
      <c r="F926" s="161"/>
      <c r="G926" s="161"/>
      <c r="H926" s="161"/>
      <c r="I926" s="161"/>
      <c r="J926" s="161"/>
      <c r="K926" s="161"/>
      <c r="L926" s="161"/>
      <c r="M926" s="161"/>
      <c r="N926" s="161"/>
      <c r="O926" s="161"/>
      <c r="P926" s="161"/>
      <c r="Q926" s="161" t="s">
        <v>596</v>
      </c>
      <c r="R926" s="161"/>
      <c r="S926" s="161"/>
      <c r="T926" s="161"/>
      <c r="U926" s="161"/>
      <c r="V926" s="161"/>
      <c r="W926" s="161"/>
      <c r="X926" s="161"/>
      <c r="Y926" s="161"/>
      <c r="Z926" s="161"/>
      <c r="AA926" s="161"/>
      <c r="AB926" s="161"/>
      <c r="AC926" s="161"/>
      <c r="AD926" s="161"/>
      <c r="AE926" s="161"/>
      <c r="AF926" s="161"/>
      <c r="AH926" s="154" t="s">
        <v>490</v>
      </c>
      <c r="AI926" s="130" t="s">
        <v>762</v>
      </c>
      <c r="AJ926" s="130" t="str">
        <f>VLOOKUP(AI926,Codes!$B$2:$C$166,2)</f>
        <v>Chola</v>
      </c>
    </row>
    <row r="927" spans="1:36" s="154" customFormat="1" ht="24" customHeight="1" x14ac:dyDescent="0.25">
      <c r="A927" s="161" t="s">
        <v>724</v>
      </c>
      <c r="B927" s="161"/>
      <c r="C927" s="161"/>
      <c r="D927" s="161"/>
      <c r="E927" s="161"/>
      <c r="F927" s="161"/>
      <c r="G927" s="161"/>
      <c r="H927" s="161"/>
      <c r="I927" s="161"/>
      <c r="J927" s="161"/>
      <c r="K927" s="161"/>
      <c r="L927" s="161"/>
      <c r="M927" s="161"/>
      <c r="N927" s="161"/>
      <c r="O927" s="161"/>
      <c r="P927" s="161"/>
      <c r="Q927" s="161" t="s">
        <v>723</v>
      </c>
      <c r="R927" s="161"/>
      <c r="S927" s="161"/>
      <c r="T927" s="161"/>
      <c r="U927" s="161"/>
      <c r="V927" s="161"/>
      <c r="W927" s="161"/>
      <c r="X927" s="161"/>
      <c r="Y927" s="161"/>
      <c r="Z927" s="161"/>
      <c r="AA927" s="161"/>
      <c r="AB927" s="161"/>
      <c r="AC927" s="161"/>
      <c r="AD927" s="161"/>
      <c r="AE927" s="161"/>
      <c r="AF927" s="161"/>
      <c r="AH927" s="154" t="s">
        <v>491</v>
      </c>
      <c r="AI927" s="130" t="s">
        <v>762</v>
      </c>
      <c r="AJ927" s="130" t="str">
        <f>VLOOKUP(AI927,Codes!$B$2:$C$166,2)</f>
        <v>Chola</v>
      </c>
    </row>
    <row r="928" spans="1:36" s="154" customFormat="1" ht="24" customHeight="1" x14ac:dyDescent="0.25">
      <c r="A928" s="161" t="s">
        <v>325</v>
      </c>
      <c r="B928" s="161"/>
      <c r="C928" s="161"/>
      <c r="D928" s="161"/>
      <c r="E928" s="161"/>
      <c r="F928" s="161"/>
      <c r="G928" s="161"/>
      <c r="H928" s="161"/>
      <c r="I928" s="161"/>
      <c r="J928" s="161"/>
      <c r="K928" s="161"/>
      <c r="L928" s="161"/>
      <c r="M928" s="161"/>
      <c r="N928" s="161"/>
      <c r="O928" s="161"/>
      <c r="P928" s="161"/>
      <c r="Q928" s="161" t="s">
        <v>193</v>
      </c>
      <c r="R928" s="161"/>
      <c r="S928" s="161"/>
      <c r="T928" s="161"/>
      <c r="U928" s="161"/>
      <c r="V928" s="161"/>
      <c r="W928" s="161"/>
      <c r="X928" s="161"/>
      <c r="Y928" s="161"/>
      <c r="Z928" s="161"/>
      <c r="AA928" s="161"/>
      <c r="AB928" s="161"/>
      <c r="AC928" s="161"/>
      <c r="AD928" s="161"/>
      <c r="AE928" s="161"/>
      <c r="AF928" s="161"/>
      <c r="AH928" s="154" t="s">
        <v>935</v>
      </c>
      <c r="AI928" s="130" t="s">
        <v>762</v>
      </c>
      <c r="AJ928" s="130" t="str">
        <f>VLOOKUP(AI928,Codes!$B$2:$C$166,2)</f>
        <v>Chola</v>
      </c>
    </row>
    <row r="929" spans="1:36" ht="20.100000000000001" customHeight="1" x14ac:dyDescent="0.25">
      <c r="A929" s="13"/>
      <c r="B929" s="14" t="s">
        <v>434</v>
      </c>
      <c r="C929" s="15"/>
      <c r="D929" s="15"/>
      <c r="E929" s="15"/>
      <c r="F929" s="15"/>
      <c r="G929" s="15"/>
      <c r="H929" s="15"/>
      <c r="I929" s="15"/>
      <c r="J929" s="15"/>
      <c r="K929" s="15"/>
      <c r="L929" s="15"/>
      <c r="M929" s="15"/>
      <c r="N929" s="15"/>
      <c r="O929" s="15"/>
      <c r="P929" s="16"/>
      <c r="Q929" s="16"/>
      <c r="R929" s="16"/>
      <c r="S929" s="16"/>
      <c r="T929" s="16"/>
      <c r="U929" s="16"/>
      <c r="V929" s="16"/>
      <c r="W929" s="16"/>
      <c r="X929" s="16"/>
      <c r="Y929" s="16"/>
      <c r="Z929" s="16"/>
      <c r="AA929" s="16"/>
      <c r="AB929" s="16"/>
      <c r="AC929" s="16"/>
      <c r="AD929" s="13"/>
      <c r="AF929" s="10" t="s">
        <v>435</v>
      </c>
      <c r="AH929" s="130" t="s">
        <v>435</v>
      </c>
      <c r="AI929" s="130" t="s">
        <v>762</v>
      </c>
      <c r="AJ929" s="130" t="str">
        <f>VLOOKUP(AI929,Codes!$B$2:$C$166,2)</f>
        <v>Chola</v>
      </c>
    </row>
    <row r="930" spans="1:36" ht="20.100000000000001" customHeight="1" x14ac:dyDescent="0.25">
      <c r="A930" s="17" t="s">
        <v>436</v>
      </c>
      <c r="B930" s="18" t="s">
        <v>103</v>
      </c>
      <c r="C930" s="19" t="s">
        <v>189</v>
      </c>
      <c r="D930" s="19" t="s">
        <v>190</v>
      </c>
      <c r="E930" s="19" t="s">
        <v>412</v>
      </c>
      <c r="F930" s="19" t="s">
        <v>431</v>
      </c>
      <c r="G930" s="19" t="s">
        <v>432</v>
      </c>
      <c r="H930" s="19" t="s">
        <v>433</v>
      </c>
      <c r="I930" s="19" t="s">
        <v>983</v>
      </c>
      <c r="J930" s="19" t="s">
        <v>985</v>
      </c>
      <c r="K930" s="19" t="s">
        <v>994</v>
      </c>
      <c r="L930" s="19" t="s">
        <v>995</v>
      </c>
      <c r="M930" s="19" t="s">
        <v>996</v>
      </c>
      <c r="N930" s="19" t="s">
        <v>997</v>
      </c>
      <c r="O930" s="19" t="s">
        <v>998</v>
      </c>
      <c r="P930" s="25"/>
      <c r="Q930" s="19" t="s">
        <v>189</v>
      </c>
      <c r="R930" s="19" t="s">
        <v>190</v>
      </c>
      <c r="S930" s="19" t="s">
        <v>412</v>
      </c>
      <c r="T930" s="19" t="s">
        <v>431</v>
      </c>
      <c r="U930" s="19" t="s">
        <v>432</v>
      </c>
      <c r="V930" s="19" t="s">
        <v>433</v>
      </c>
      <c r="W930" s="19" t="s">
        <v>983</v>
      </c>
      <c r="X930" s="19" t="s">
        <v>985</v>
      </c>
      <c r="Y930" s="19" t="s">
        <v>994</v>
      </c>
      <c r="Z930" s="19" t="s">
        <v>995</v>
      </c>
      <c r="AA930" s="19" t="s">
        <v>996</v>
      </c>
      <c r="AB930" s="19" t="s">
        <v>997</v>
      </c>
      <c r="AC930" s="19" t="s">
        <v>998</v>
      </c>
      <c r="AD930" s="21"/>
      <c r="AE930" s="19" t="s">
        <v>437</v>
      </c>
      <c r="AF930" s="20" t="s">
        <v>64</v>
      </c>
      <c r="AH930" s="130" t="s">
        <v>64</v>
      </c>
      <c r="AI930" s="130" t="s">
        <v>762</v>
      </c>
      <c r="AJ930" s="130" t="str">
        <f>VLOOKUP(AI930,Codes!$B$2:$C$166,2)</f>
        <v>Chola</v>
      </c>
    </row>
    <row r="931" spans="1:36" ht="20.100000000000001" customHeight="1" x14ac:dyDescent="0.25">
      <c r="A931" s="1">
        <v>1</v>
      </c>
      <c r="B931" s="89" t="s">
        <v>104</v>
      </c>
      <c r="C931" s="2">
        <v>0</v>
      </c>
      <c r="D931" s="2">
        <v>0</v>
      </c>
      <c r="E931" s="2">
        <v>0</v>
      </c>
      <c r="F931" s="2">
        <v>0</v>
      </c>
      <c r="G931" s="2">
        <v>0</v>
      </c>
      <c r="H931" s="2">
        <v>0</v>
      </c>
      <c r="I931" s="2">
        <v>0</v>
      </c>
      <c r="J931" s="2">
        <v>0</v>
      </c>
      <c r="K931" s="2">
        <v>0</v>
      </c>
      <c r="L931" s="2">
        <v>0</v>
      </c>
      <c r="M931" s="2">
        <v>0</v>
      </c>
      <c r="N931" s="2">
        <v>0</v>
      </c>
      <c r="O931" s="2">
        <v>0</v>
      </c>
      <c r="Q931" s="2">
        <v>0</v>
      </c>
      <c r="R931" s="2">
        <v>0</v>
      </c>
      <c r="S931" s="2">
        <v>0</v>
      </c>
      <c r="T931" s="2">
        <v>0</v>
      </c>
      <c r="U931" s="2">
        <v>0</v>
      </c>
      <c r="V931" s="2">
        <v>0</v>
      </c>
      <c r="W931" s="2">
        <v>0</v>
      </c>
      <c r="X931" s="2">
        <v>0</v>
      </c>
      <c r="Y931" s="2">
        <v>0</v>
      </c>
      <c r="Z931" s="2">
        <v>0</v>
      </c>
      <c r="AA931" s="2">
        <v>0</v>
      </c>
      <c r="AB931" s="2">
        <v>0</v>
      </c>
      <c r="AC931" s="2">
        <v>0</v>
      </c>
      <c r="AD931" s="2"/>
      <c r="AE931" s="3">
        <v>1</v>
      </c>
      <c r="AF931" s="125" t="s">
        <v>0</v>
      </c>
      <c r="AH931" s="130" t="s">
        <v>0</v>
      </c>
      <c r="AI931" s="130" t="s">
        <v>762</v>
      </c>
      <c r="AJ931" s="130" t="str">
        <f>VLOOKUP(AI931,Codes!$B$2:$C$166,2)</f>
        <v>Chola</v>
      </c>
    </row>
    <row r="932" spans="1:36" ht="20.100000000000001" customHeight="1" x14ac:dyDescent="0.25">
      <c r="A932" s="4">
        <v>2</v>
      </c>
      <c r="B932" s="90" t="s">
        <v>105</v>
      </c>
      <c r="C932" s="5">
        <v>0</v>
      </c>
      <c r="D932" s="5">
        <v>0</v>
      </c>
      <c r="E932" s="5">
        <v>0</v>
      </c>
      <c r="F932" s="5">
        <v>0</v>
      </c>
      <c r="G932" s="5">
        <v>0</v>
      </c>
      <c r="H932" s="5">
        <v>0</v>
      </c>
      <c r="I932" s="5">
        <v>0</v>
      </c>
      <c r="J932" s="5">
        <v>0</v>
      </c>
      <c r="K932" s="5">
        <v>0</v>
      </c>
      <c r="L932" s="5">
        <v>0</v>
      </c>
      <c r="M932" s="5">
        <v>0</v>
      </c>
      <c r="N932" s="5">
        <v>0</v>
      </c>
      <c r="O932" s="5">
        <v>0</v>
      </c>
      <c r="Q932" s="5">
        <v>0</v>
      </c>
      <c r="R932" s="5">
        <v>0</v>
      </c>
      <c r="S932" s="5">
        <v>0</v>
      </c>
      <c r="T932" s="5">
        <v>0</v>
      </c>
      <c r="U932" s="5">
        <v>0</v>
      </c>
      <c r="V932" s="5">
        <v>0</v>
      </c>
      <c r="W932" s="5">
        <v>0</v>
      </c>
      <c r="X932" s="5">
        <v>0</v>
      </c>
      <c r="Y932" s="5">
        <v>0</v>
      </c>
      <c r="Z932" s="5">
        <v>0</v>
      </c>
      <c r="AA932" s="5">
        <v>0</v>
      </c>
      <c r="AB932" s="5">
        <v>0</v>
      </c>
      <c r="AC932" s="5">
        <v>0</v>
      </c>
      <c r="AD932" s="5"/>
      <c r="AE932" s="6">
        <v>2</v>
      </c>
      <c r="AF932" s="122" t="s">
        <v>1</v>
      </c>
      <c r="AH932" s="130" t="s">
        <v>1</v>
      </c>
      <c r="AI932" s="130" t="s">
        <v>762</v>
      </c>
      <c r="AJ932" s="130" t="str">
        <f>VLOOKUP(AI932,Codes!$B$2:$C$166,2)</f>
        <v>Chola</v>
      </c>
    </row>
    <row r="933" spans="1:36" ht="20.100000000000001" customHeight="1" x14ac:dyDescent="0.25">
      <c r="A933" s="7">
        <v>3</v>
      </c>
      <c r="B933" s="91" t="s">
        <v>106</v>
      </c>
      <c r="C933" s="8">
        <v>0</v>
      </c>
      <c r="D933" s="8">
        <v>0</v>
      </c>
      <c r="E933" s="8">
        <v>0</v>
      </c>
      <c r="F933" s="8">
        <v>0</v>
      </c>
      <c r="G933" s="8">
        <v>0</v>
      </c>
      <c r="H933" s="8">
        <v>0</v>
      </c>
      <c r="I933" s="8">
        <v>0</v>
      </c>
      <c r="J933" s="8">
        <v>0</v>
      </c>
      <c r="K933" s="8">
        <v>0</v>
      </c>
      <c r="L933" s="8">
        <v>0</v>
      </c>
      <c r="M933" s="8">
        <v>0</v>
      </c>
      <c r="N933" s="8">
        <v>0</v>
      </c>
      <c r="O933" s="8">
        <v>0</v>
      </c>
      <c r="Q933" s="8">
        <v>0</v>
      </c>
      <c r="R933" s="8">
        <v>0</v>
      </c>
      <c r="S933" s="8">
        <v>0</v>
      </c>
      <c r="T933" s="8">
        <v>0</v>
      </c>
      <c r="U933" s="8">
        <v>0</v>
      </c>
      <c r="V933" s="8">
        <v>0</v>
      </c>
      <c r="W933" s="8">
        <v>0</v>
      </c>
      <c r="X933" s="8">
        <v>0</v>
      </c>
      <c r="Y933" s="8">
        <v>0</v>
      </c>
      <c r="Z933" s="8">
        <v>0</v>
      </c>
      <c r="AA933" s="8">
        <v>0</v>
      </c>
      <c r="AB933" s="8">
        <v>0</v>
      </c>
      <c r="AC933" s="8">
        <v>0</v>
      </c>
      <c r="AD933" s="8"/>
      <c r="AE933" s="9">
        <v>3</v>
      </c>
      <c r="AF933" s="126" t="s">
        <v>2</v>
      </c>
      <c r="AH933" s="130" t="s">
        <v>2</v>
      </c>
      <c r="AI933" s="130" t="s">
        <v>762</v>
      </c>
      <c r="AJ933" s="130" t="str">
        <f>VLOOKUP(AI933,Codes!$B$2:$C$166,2)</f>
        <v>Chola</v>
      </c>
    </row>
    <row r="934" spans="1:36" ht="20.100000000000001" customHeight="1" x14ac:dyDescent="0.25">
      <c r="A934" s="4">
        <v>4</v>
      </c>
      <c r="B934" s="90" t="s">
        <v>107</v>
      </c>
      <c r="C934" s="5">
        <v>0</v>
      </c>
      <c r="D934" s="5">
        <v>0</v>
      </c>
      <c r="E934" s="5">
        <v>0</v>
      </c>
      <c r="F934" s="5">
        <v>0</v>
      </c>
      <c r="G934" s="5">
        <v>0</v>
      </c>
      <c r="H934" s="5">
        <v>0</v>
      </c>
      <c r="I934" s="5">
        <v>0</v>
      </c>
      <c r="J934" s="5">
        <v>0</v>
      </c>
      <c r="K934" s="5">
        <v>0</v>
      </c>
      <c r="L934" s="5">
        <v>0</v>
      </c>
      <c r="M934" s="5">
        <v>0</v>
      </c>
      <c r="N934" s="5">
        <v>0</v>
      </c>
      <c r="O934" s="5">
        <v>0</v>
      </c>
      <c r="Q934" s="5">
        <v>0</v>
      </c>
      <c r="R934" s="5">
        <v>0</v>
      </c>
      <c r="S934" s="5">
        <v>0</v>
      </c>
      <c r="T934" s="5">
        <v>0</v>
      </c>
      <c r="U934" s="5">
        <v>0</v>
      </c>
      <c r="V934" s="5">
        <v>0</v>
      </c>
      <c r="W934" s="5">
        <v>0</v>
      </c>
      <c r="X934" s="5">
        <v>0</v>
      </c>
      <c r="Y934" s="5">
        <v>0</v>
      </c>
      <c r="Z934" s="5">
        <v>0</v>
      </c>
      <c r="AA934" s="5">
        <v>0</v>
      </c>
      <c r="AB934" s="5">
        <v>0</v>
      </c>
      <c r="AC934" s="5">
        <v>0</v>
      </c>
      <c r="AD934" s="5"/>
      <c r="AE934" s="6">
        <v>4</v>
      </c>
      <c r="AF934" s="122" t="s">
        <v>3</v>
      </c>
      <c r="AH934" s="130" t="s">
        <v>3</v>
      </c>
      <c r="AI934" s="130" t="s">
        <v>762</v>
      </c>
      <c r="AJ934" s="130" t="str">
        <f>VLOOKUP(AI934,Codes!$B$2:$C$166,2)</f>
        <v>Chola</v>
      </c>
    </row>
    <row r="935" spans="1:36" ht="20.100000000000001" customHeight="1" x14ac:dyDescent="0.25">
      <c r="A935" s="7">
        <v>5</v>
      </c>
      <c r="B935" s="91" t="s">
        <v>124</v>
      </c>
      <c r="C935" s="8">
        <v>0</v>
      </c>
      <c r="D935" s="8">
        <v>0</v>
      </c>
      <c r="E935" s="8">
        <v>0</v>
      </c>
      <c r="F935" s="8">
        <v>0</v>
      </c>
      <c r="G935" s="8">
        <v>0</v>
      </c>
      <c r="H935" s="8">
        <v>0</v>
      </c>
      <c r="I935" s="8">
        <v>0</v>
      </c>
      <c r="J935" s="8">
        <v>0</v>
      </c>
      <c r="K935" s="8">
        <v>0</v>
      </c>
      <c r="L935" s="8">
        <v>0</v>
      </c>
      <c r="M935" s="8">
        <v>0</v>
      </c>
      <c r="N935" s="8">
        <v>0</v>
      </c>
      <c r="O935" s="8">
        <v>0</v>
      </c>
      <c r="Q935" s="8">
        <v>0</v>
      </c>
      <c r="R935" s="8">
        <v>0</v>
      </c>
      <c r="S935" s="8">
        <v>0</v>
      </c>
      <c r="T935" s="8">
        <v>0</v>
      </c>
      <c r="U935" s="8">
        <v>0</v>
      </c>
      <c r="V935" s="8">
        <v>0</v>
      </c>
      <c r="W935" s="8">
        <v>0</v>
      </c>
      <c r="X935" s="8">
        <v>0</v>
      </c>
      <c r="Y935" s="8">
        <v>0</v>
      </c>
      <c r="Z935" s="8">
        <v>0</v>
      </c>
      <c r="AA935" s="8">
        <v>0</v>
      </c>
      <c r="AB935" s="8">
        <v>0</v>
      </c>
      <c r="AC935" s="8">
        <v>0</v>
      </c>
      <c r="AD935" s="8"/>
      <c r="AE935" s="9">
        <v>5</v>
      </c>
      <c r="AF935" s="126" t="s">
        <v>185</v>
      </c>
      <c r="AH935" s="130" t="s">
        <v>185</v>
      </c>
      <c r="AI935" s="130" t="s">
        <v>762</v>
      </c>
      <c r="AJ935" s="130" t="str">
        <f>VLOOKUP(AI935,Codes!$B$2:$C$166,2)</f>
        <v>Chola</v>
      </c>
    </row>
    <row r="936" spans="1:36" ht="20.100000000000001" customHeight="1" x14ac:dyDescent="0.25">
      <c r="A936" s="4">
        <v>6</v>
      </c>
      <c r="B936" s="90" t="s">
        <v>108</v>
      </c>
      <c r="C936" s="5">
        <v>0</v>
      </c>
      <c r="D936" s="5">
        <v>0</v>
      </c>
      <c r="E936" s="5">
        <v>0</v>
      </c>
      <c r="F936" s="5">
        <v>0</v>
      </c>
      <c r="G936" s="5">
        <v>0</v>
      </c>
      <c r="H936" s="5">
        <v>0</v>
      </c>
      <c r="I936" s="5">
        <v>0</v>
      </c>
      <c r="J936" s="5">
        <v>0</v>
      </c>
      <c r="K936" s="5">
        <v>0</v>
      </c>
      <c r="L936" s="5">
        <v>0</v>
      </c>
      <c r="M936" s="5">
        <v>0</v>
      </c>
      <c r="N936" s="5">
        <v>0</v>
      </c>
      <c r="O936" s="5">
        <v>0</v>
      </c>
      <c r="Q936" s="5">
        <v>0</v>
      </c>
      <c r="R936" s="5">
        <v>0</v>
      </c>
      <c r="S936" s="5">
        <v>0</v>
      </c>
      <c r="T936" s="5">
        <v>0</v>
      </c>
      <c r="U936" s="5">
        <v>0</v>
      </c>
      <c r="V936" s="5">
        <v>0</v>
      </c>
      <c r="W936" s="5">
        <v>0</v>
      </c>
      <c r="X936" s="5">
        <v>0</v>
      </c>
      <c r="Y936" s="5">
        <v>0</v>
      </c>
      <c r="Z936" s="5">
        <v>0</v>
      </c>
      <c r="AA936" s="5">
        <v>0</v>
      </c>
      <c r="AB936" s="5">
        <v>0</v>
      </c>
      <c r="AC936" s="5">
        <v>0</v>
      </c>
      <c r="AD936" s="5"/>
      <c r="AE936" s="6">
        <v>6</v>
      </c>
      <c r="AF936" s="122" t="s">
        <v>4</v>
      </c>
      <c r="AH936" s="130" t="s">
        <v>4</v>
      </c>
      <c r="AI936" s="130" t="s">
        <v>762</v>
      </c>
      <c r="AJ936" s="130" t="str">
        <f>VLOOKUP(AI936,Codes!$B$2:$C$166,2)</f>
        <v>Chola</v>
      </c>
    </row>
    <row r="937" spans="1:36" ht="20.100000000000001" customHeight="1" x14ac:dyDescent="0.25">
      <c r="A937" s="7">
        <v>7</v>
      </c>
      <c r="B937" s="91" t="s">
        <v>109</v>
      </c>
      <c r="C937" s="8">
        <v>0</v>
      </c>
      <c r="D937" s="8">
        <v>0</v>
      </c>
      <c r="E937" s="8">
        <v>0</v>
      </c>
      <c r="F937" s="8">
        <v>0</v>
      </c>
      <c r="G937" s="8">
        <v>0</v>
      </c>
      <c r="H937" s="8">
        <v>0</v>
      </c>
      <c r="I937" s="8">
        <v>0</v>
      </c>
      <c r="J937" s="8">
        <v>0</v>
      </c>
      <c r="K937" s="8">
        <v>0</v>
      </c>
      <c r="L937" s="8">
        <v>0</v>
      </c>
      <c r="M937" s="8">
        <v>0</v>
      </c>
      <c r="N937" s="8">
        <v>0</v>
      </c>
      <c r="O937" s="8">
        <v>0</v>
      </c>
      <c r="Q937" s="8">
        <v>0</v>
      </c>
      <c r="R937" s="8">
        <v>0</v>
      </c>
      <c r="S937" s="8">
        <v>0</v>
      </c>
      <c r="T937" s="8">
        <v>0</v>
      </c>
      <c r="U937" s="8">
        <v>0</v>
      </c>
      <c r="V937" s="8">
        <v>0</v>
      </c>
      <c r="W937" s="8">
        <v>0</v>
      </c>
      <c r="X937" s="8">
        <v>0</v>
      </c>
      <c r="Y937" s="8">
        <v>0</v>
      </c>
      <c r="Z937" s="8">
        <v>0</v>
      </c>
      <c r="AA937" s="8">
        <v>0</v>
      </c>
      <c r="AB937" s="8">
        <v>0</v>
      </c>
      <c r="AC937" s="8">
        <v>0</v>
      </c>
      <c r="AD937" s="8"/>
      <c r="AE937" s="9">
        <v>7</v>
      </c>
      <c r="AF937" s="126" t="s">
        <v>5</v>
      </c>
      <c r="AH937" s="130" t="s">
        <v>5</v>
      </c>
      <c r="AI937" s="130" t="s">
        <v>762</v>
      </c>
      <c r="AJ937" s="130" t="str">
        <f>VLOOKUP(AI937,Codes!$B$2:$C$166,2)</f>
        <v>Chola</v>
      </c>
    </row>
    <row r="938" spans="1:36" ht="20.100000000000001" customHeight="1" x14ac:dyDescent="0.25">
      <c r="A938" s="4">
        <v>8</v>
      </c>
      <c r="B938" s="90" t="s">
        <v>129</v>
      </c>
      <c r="C938" s="5">
        <v>0</v>
      </c>
      <c r="D938" s="5">
        <v>0</v>
      </c>
      <c r="E938" s="5">
        <v>0</v>
      </c>
      <c r="F938" s="5">
        <v>0</v>
      </c>
      <c r="G938" s="5">
        <v>0</v>
      </c>
      <c r="H938" s="5">
        <v>0</v>
      </c>
      <c r="I938" s="5">
        <v>0</v>
      </c>
      <c r="J938" s="5">
        <v>0</v>
      </c>
      <c r="K938" s="5">
        <v>0</v>
      </c>
      <c r="L938" s="5">
        <v>0</v>
      </c>
      <c r="M938" s="5">
        <v>0</v>
      </c>
      <c r="N938" s="5">
        <v>0</v>
      </c>
      <c r="O938" s="5">
        <v>0</v>
      </c>
      <c r="Q938" s="5">
        <v>0</v>
      </c>
      <c r="R938" s="5">
        <v>0</v>
      </c>
      <c r="S938" s="5">
        <v>0</v>
      </c>
      <c r="T938" s="5">
        <v>0</v>
      </c>
      <c r="U938" s="5">
        <v>0</v>
      </c>
      <c r="V938" s="5">
        <v>0</v>
      </c>
      <c r="W938" s="5">
        <v>0</v>
      </c>
      <c r="X938" s="5">
        <v>0</v>
      </c>
      <c r="Y938" s="5">
        <v>0</v>
      </c>
      <c r="Z938" s="5">
        <v>0</v>
      </c>
      <c r="AA938" s="5">
        <v>0</v>
      </c>
      <c r="AB938" s="5">
        <v>0</v>
      </c>
      <c r="AC938" s="5">
        <v>0</v>
      </c>
      <c r="AD938" s="5"/>
      <c r="AE938" s="6">
        <v>8</v>
      </c>
      <c r="AF938" s="122" t="s">
        <v>6</v>
      </c>
      <c r="AH938" s="130" t="s">
        <v>6</v>
      </c>
      <c r="AI938" s="130" t="s">
        <v>762</v>
      </c>
      <c r="AJ938" s="130" t="str">
        <f>VLOOKUP(AI938,Codes!$B$2:$C$166,2)</f>
        <v>Chola</v>
      </c>
    </row>
    <row r="939" spans="1:36" ht="20.100000000000001" customHeight="1" x14ac:dyDescent="0.25">
      <c r="A939" s="7">
        <v>9</v>
      </c>
      <c r="B939" s="91" t="s">
        <v>110</v>
      </c>
      <c r="C939" s="8">
        <v>0</v>
      </c>
      <c r="D939" s="8">
        <v>0</v>
      </c>
      <c r="E939" s="8">
        <v>0</v>
      </c>
      <c r="F939" s="8">
        <v>0</v>
      </c>
      <c r="G939" s="8">
        <v>0</v>
      </c>
      <c r="H939" s="8">
        <v>0</v>
      </c>
      <c r="I939" s="8">
        <v>0</v>
      </c>
      <c r="J939" s="8">
        <v>0</v>
      </c>
      <c r="K939" s="8">
        <v>0</v>
      </c>
      <c r="L939" s="8">
        <v>0</v>
      </c>
      <c r="M939" s="8">
        <v>0</v>
      </c>
      <c r="N939" s="8">
        <v>0</v>
      </c>
      <c r="O939" s="8">
        <v>0</v>
      </c>
      <c r="Q939" s="8">
        <v>0</v>
      </c>
      <c r="R939" s="8">
        <v>0</v>
      </c>
      <c r="S939" s="8">
        <v>0</v>
      </c>
      <c r="T939" s="8">
        <v>0</v>
      </c>
      <c r="U939" s="8">
        <v>0</v>
      </c>
      <c r="V939" s="8">
        <v>0</v>
      </c>
      <c r="W939" s="8">
        <v>0</v>
      </c>
      <c r="X939" s="8">
        <v>0</v>
      </c>
      <c r="Y939" s="8">
        <v>0</v>
      </c>
      <c r="Z939" s="8">
        <v>0</v>
      </c>
      <c r="AA939" s="8">
        <v>0</v>
      </c>
      <c r="AB939" s="8">
        <v>0</v>
      </c>
      <c r="AC939" s="8">
        <v>0</v>
      </c>
      <c r="AD939" s="8"/>
      <c r="AE939" s="9">
        <v>9</v>
      </c>
      <c r="AF939" s="126" t="s">
        <v>7</v>
      </c>
      <c r="AH939" s="130" t="s">
        <v>7</v>
      </c>
      <c r="AI939" s="130" t="s">
        <v>762</v>
      </c>
      <c r="AJ939" s="130" t="str">
        <f>VLOOKUP(AI939,Codes!$B$2:$C$166,2)</f>
        <v>Chola</v>
      </c>
    </row>
    <row r="940" spans="1:36" ht="20.100000000000001" customHeight="1" x14ac:dyDescent="0.25">
      <c r="A940" s="4">
        <v>10</v>
      </c>
      <c r="B940" s="90" t="s">
        <v>445</v>
      </c>
      <c r="C940" s="5">
        <v>0</v>
      </c>
      <c r="D940" s="5">
        <v>0</v>
      </c>
      <c r="E940" s="5">
        <v>0</v>
      </c>
      <c r="F940" s="5">
        <v>0</v>
      </c>
      <c r="G940" s="5">
        <v>0</v>
      </c>
      <c r="H940" s="5">
        <v>0</v>
      </c>
      <c r="I940" s="5">
        <v>0</v>
      </c>
      <c r="J940" s="5">
        <v>0</v>
      </c>
      <c r="K940" s="5">
        <v>0</v>
      </c>
      <c r="L940" s="5">
        <v>0</v>
      </c>
      <c r="M940" s="5">
        <v>0</v>
      </c>
      <c r="N940" s="5">
        <v>0</v>
      </c>
      <c r="O940" s="5">
        <v>0</v>
      </c>
      <c r="Q940" s="5">
        <v>0</v>
      </c>
      <c r="R940" s="5">
        <v>0</v>
      </c>
      <c r="S940" s="5">
        <v>0</v>
      </c>
      <c r="T940" s="5">
        <v>0</v>
      </c>
      <c r="U940" s="5">
        <v>0</v>
      </c>
      <c r="V940" s="5">
        <v>0</v>
      </c>
      <c r="W940" s="5">
        <v>0</v>
      </c>
      <c r="X940" s="5">
        <v>0</v>
      </c>
      <c r="Y940" s="5">
        <v>0</v>
      </c>
      <c r="Z940" s="5">
        <v>0</v>
      </c>
      <c r="AA940" s="5">
        <v>0</v>
      </c>
      <c r="AB940" s="5">
        <v>0</v>
      </c>
      <c r="AC940" s="5">
        <v>0</v>
      </c>
      <c r="AD940" s="5"/>
      <c r="AE940" s="6">
        <v>10</v>
      </c>
      <c r="AF940" s="122" t="s">
        <v>8</v>
      </c>
      <c r="AH940" s="130" t="s">
        <v>8</v>
      </c>
      <c r="AI940" s="130" t="s">
        <v>762</v>
      </c>
      <c r="AJ940" s="130" t="str">
        <f>VLOOKUP(AI940,Codes!$B$2:$C$166,2)</f>
        <v>Chola</v>
      </c>
    </row>
    <row r="941" spans="1:36" ht="20.100000000000001" customHeight="1" x14ac:dyDescent="0.25">
      <c r="A941" s="7">
        <v>11</v>
      </c>
      <c r="B941" s="91" t="s">
        <v>123</v>
      </c>
      <c r="C941" s="8">
        <v>0</v>
      </c>
      <c r="D941" s="8">
        <v>0</v>
      </c>
      <c r="E941" s="8">
        <v>0</v>
      </c>
      <c r="F941" s="8">
        <v>0</v>
      </c>
      <c r="G941" s="8">
        <v>0</v>
      </c>
      <c r="H941" s="8">
        <v>0</v>
      </c>
      <c r="I941" s="8">
        <v>0</v>
      </c>
      <c r="J941" s="8">
        <v>0</v>
      </c>
      <c r="K941" s="8">
        <v>0</v>
      </c>
      <c r="L941" s="8">
        <v>0</v>
      </c>
      <c r="M941" s="8">
        <v>0</v>
      </c>
      <c r="N941" s="8">
        <v>0</v>
      </c>
      <c r="O941" s="8">
        <v>0</v>
      </c>
      <c r="Q941" s="8">
        <v>0</v>
      </c>
      <c r="R941" s="8">
        <v>0</v>
      </c>
      <c r="S941" s="8">
        <v>0</v>
      </c>
      <c r="T941" s="8">
        <v>0</v>
      </c>
      <c r="U941" s="8">
        <v>0</v>
      </c>
      <c r="V941" s="8">
        <v>0</v>
      </c>
      <c r="W941" s="8">
        <v>0</v>
      </c>
      <c r="X941" s="8">
        <v>0</v>
      </c>
      <c r="Y941" s="8">
        <v>0</v>
      </c>
      <c r="Z941" s="8">
        <v>0</v>
      </c>
      <c r="AA941" s="8">
        <v>0</v>
      </c>
      <c r="AB941" s="8">
        <v>0</v>
      </c>
      <c r="AC941" s="8">
        <v>0</v>
      </c>
      <c r="AD941" s="8"/>
      <c r="AE941" s="9">
        <v>11</v>
      </c>
      <c r="AF941" s="126" t="s">
        <v>65</v>
      </c>
      <c r="AH941" s="130" t="s">
        <v>65</v>
      </c>
      <c r="AI941" s="130" t="s">
        <v>762</v>
      </c>
      <c r="AJ941" s="130" t="str">
        <f>VLOOKUP(AI941,Codes!$B$2:$C$166,2)</f>
        <v>Chola</v>
      </c>
    </row>
    <row r="942" spans="1:36" ht="20.100000000000001" customHeight="1" x14ac:dyDescent="0.25">
      <c r="A942" s="4">
        <v>12</v>
      </c>
      <c r="B942" s="90" t="s">
        <v>128</v>
      </c>
      <c r="C942" s="5">
        <v>0</v>
      </c>
      <c r="D942" s="5">
        <v>0</v>
      </c>
      <c r="E942" s="5">
        <v>0</v>
      </c>
      <c r="F942" s="5">
        <v>0</v>
      </c>
      <c r="G942" s="5">
        <v>0</v>
      </c>
      <c r="H942" s="5">
        <v>0</v>
      </c>
      <c r="I942" s="5">
        <v>0</v>
      </c>
      <c r="J942" s="5">
        <v>0</v>
      </c>
      <c r="K942" s="5">
        <v>0</v>
      </c>
      <c r="L942" s="5">
        <v>0</v>
      </c>
      <c r="M942" s="5">
        <v>0</v>
      </c>
      <c r="N942" s="5">
        <v>0</v>
      </c>
      <c r="O942" s="5">
        <v>0</v>
      </c>
      <c r="Q942" s="5">
        <v>0</v>
      </c>
      <c r="R942" s="5">
        <v>0</v>
      </c>
      <c r="S942" s="5">
        <v>0</v>
      </c>
      <c r="T942" s="5">
        <v>0</v>
      </c>
      <c r="U942" s="5">
        <v>0</v>
      </c>
      <c r="V942" s="5">
        <v>0</v>
      </c>
      <c r="W942" s="5">
        <v>0</v>
      </c>
      <c r="X942" s="5">
        <v>0</v>
      </c>
      <c r="Y942" s="5">
        <v>0</v>
      </c>
      <c r="Z942" s="5">
        <v>0</v>
      </c>
      <c r="AA942" s="5">
        <v>0</v>
      </c>
      <c r="AB942" s="5">
        <v>0</v>
      </c>
      <c r="AC942" s="5">
        <v>0</v>
      </c>
      <c r="AD942" s="5"/>
      <c r="AE942" s="6">
        <v>12</v>
      </c>
      <c r="AF942" s="122" t="s">
        <v>9</v>
      </c>
      <c r="AH942" s="130" t="s">
        <v>9</v>
      </c>
      <c r="AI942" s="130" t="s">
        <v>762</v>
      </c>
      <c r="AJ942" s="130" t="str">
        <f>VLOOKUP(AI942,Codes!$B$2:$C$166,2)</f>
        <v>Chola</v>
      </c>
    </row>
    <row r="943" spans="1:36" ht="20.100000000000001" customHeight="1" x14ac:dyDescent="0.25">
      <c r="A943" s="7">
        <v>13</v>
      </c>
      <c r="B943" s="91" t="s">
        <v>459</v>
      </c>
      <c r="C943" s="8">
        <v>0</v>
      </c>
      <c r="D943" s="8">
        <v>0</v>
      </c>
      <c r="E943" s="8">
        <v>0</v>
      </c>
      <c r="F943" s="8">
        <v>0</v>
      </c>
      <c r="G943" s="8">
        <v>0</v>
      </c>
      <c r="H943" s="8">
        <v>0</v>
      </c>
      <c r="I943" s="8">
        <v>0</v>
      </c>
      <c r="J943" s="8">
        <v>0</v>
      </c>
      <c r="K943" s="8">
        <v>0</v>
      </c>
      <c r="L943" s="8">
        <v>0</v>
      </c>
      <c r="M943" s="8">
        <v>0</v>
      </c>
      <c r="N943" s="8">
        <v>0</v>
      </c>
      <c r="O943" s="8">
        <v>0</v>
      </c>
      <c r="Q943" s="8">
        <v>0</v>
      </c>
      <c r="R943" s="8">
        <v>0</v>
      </c>
      <c r="S943" s="8">
        <v>0</v>
      </c>
      <c r="T943" s="8">
        <v>0</v>
      </c>
      <c r="U943" s="8">
        <v>0</v>
      </c>
      <c r="V943" s="8">
        <v>0</v>
      </c>
      <c r="W943" s="8">
        <v>0</v>
      </c>
      <c r="X943" s="8">
        <v>0</v>
      </c>
      <c r="Y943" s="8">
        <v>0</v>
      </c>
      <c r="Z943" s="8">
        <v>0</v>
      </c>
      <c r="AA943" s="8">
        <v>0</v>
      </c>
      <c r="AB943" s="8">
        <v>0</v>
      </c>
      <c r="AC943" s="8">
        <v>0</v>
      </c>
      <c r="AD943" s="8"/>
      <c r="AE943" s="9">
        <v>13</v>
      </c>
      <c r="AF943" s="126" t="s">
        <v>10</v>
      </c>
      <c r="AH943" s="130" t="s">
        <v>10</v>
      </c>
      <c r="AI943" s="130" t="s">
        <v>762</v>
      </c>
      <c r="AJ943" s="130" t="str">
        <f>VLOOKUP(AI943,Codes!$B$2:$C$166,2)</f>
        <v>Chola</v>
      </c>
    </row>
    <row r="944" spans="1:36" ht="20.100000000000001" customHeight="1" x14ac:dyDescent="0.25">
      <c r="A944" s="4">
        <v>14</v>
      </c>
      <c r="B944" s="90" t="s">
        <v>111</v>
      </c>
      <c r="C944" s="5">
        <v>0</v>
      </c>
      <c r="D944" s="5">
        <v>0</v>
      </c>
      <c r="E944" s="5">
        <v>0</v>
      </c>
      <c r="F944" s="5">
        <v>0</v>
      </c>
      <c r="G944" s="5">
        <v>0</v>
      </c>
      <c r="H944" s="5">
        <v>0</v>
      </c>
      <c r="I944" s="5">
        <v>0</v>
      </c>
      <c r="J944" s="5">
        <v>0</v>
      </c>
      <c r="K944" s="5">
        <v>0</v>
      </c>
      <c r="L944" s="5">
        <v>0</v>
      </c>
      <c r="M944" s="5">
        <v>0</v>
      </c>
      <c r="N944" s="5">
        <v>0</v>
      </c>
      <c r="O944" s="5">
        <v>0</v>
      </c>
      <c r="Q944" s="5">
        <v>0</v>
      </c>
      <c r="R944" s="5">
        <v>0</v>
      </c>
      <c r="S944" s="5">
        <v>0</v>
      </c>
      <c r="T944" s="5">
        <v>0</v>
      </c>
      <c r="U944" s="5">
        <v>0</v>
      </c>
      <c r="V944" s="5">
        <v>0</v>
      </c>
      <c r="W944" s="5">
        <v>0</v>
      </c>
      <c r="X944" s="5">
        <v>0</v>
      </c>
      <c r="Y944" s="5">
        <v>0</v>
      </c>
      <c r="Z944" s="5">
        <v>0</v>
      </c>
      <c r="AA944" s="5">
        <v>0</v>
      </c>
      <c r="AB944" s="5">
        <v>0</v>
      </c>
      <c r="AC944" s="5">
        <v>0</v>
      </c>
      <c r="AD944" s="5"/>
      <c r="AE944" s="6">
        <v>14</v>
      </c>
      <c r="AF944" s="122" t="s">
        <v>11</v>
      </c>
      <c r="AH944" s="130" t="s">
        <v>11</v>
      </c>
      <c r="AI944" s="130" t="s">
        <v>762</v>
      </c>
      <c r="AJ944" s="130" t="str">
        <f>VLOOKUP(AI944,Codes!$B$2:$C$166,2)</f>
        <v>Chola</v>
      </c>
    </row>
    <row r="945" spans="1:36" ht="20.100000000000001" customHeight="1" x14ac:dyDescent="0.25">
      <c r="A945" s="7">
        <v>15</v>
      </c>
      <c r="B945" s="91" t="s">
        <v>458</v>
      </c>
      <c r="C945" s="8">
        <v>0</v>
      </c>
      <c r="D945" s="8">
        <v>0</v>
      </c>
      <c r="E945" s="8">
        <v>0</v>
      </c>
      <c r="F945" s="8">
        <v>0</v>
      </c>
      <c r="G945" s="8">
        <v>0</v>
      </c>
      <c r="H945" s="8">
        <v>0</v>
      </c>
      <c r="I945" s="8">
        <v>0</v>
      </c>
      <c r="J945" s="8">
        <v>0</v>
      </c>
      <c r="K945" s="8">
        <v>0</v>
      </c>
      <c r="L945" s="8">
        <v>0</v>
      </c>
      <c r="M945" s="8">
        <v>0</v>
      </c>
      <c r="N945" s="8">
        <v>0</v>
      </c>
      <c r="O945" s="8">
        <v>0</v>
      </c>
      <c r="Q945" s="8">
        <v>0</v>
      </c>
      <c r="R945" s="8">
        <v>0</v>
      </c>
      <c r="S945" s="8">
        <v>0</v>
      </c>
      <c r="T945" s="8">
        <v>0</v>
      </c>
      <c r="U945" s="8">
        <v>0</v>
      </c>
      <c r="V945" s="8">
        <v>0</v>
      </c>
      <c r="W945" s="8">
        <v>0</v>
      </c>
      <c r="X945" s="8">
        <v>0</v>
      </c>
      <c r="Y945" s="8">
        <v>0</v>
      </c>
      <c r="Z945" s="8">
        <v>0</v>
      </c>
      <c r="AA945" s="8">
        <v>0</v>
      </c>
      <c r="AB945" s="8">
        <v>0</v>
      </c>
      <c r="AC945" s="8">
        <v>0</v>
      </c>
      <c r="AD945" s="8"/>
      <c r="AE945" s="9">
        <v>15</v>
      </c>
      <c r="AF945" s="126" t="s">
        <v>12</v>
      </c>
      <c r="AH945" s="130" t="s">
        <v>12</v>
      </c>
      <c r="AI945" s="130" t="s">
        <v>762</v>
      </c>
      <c r="AJ945" s="130" t="str">
        <f>VLOOKUP(AI945,Codes!$B$2:$C$166,2)</f>
        <v>Chola</v>
      </c>
    </row>
    <row r="946" spans="1:36" ht="20.100000000000001" customHeight="1" x14ac:dyDescent="0.25">
      <c r="A946" s="4">
        <v>16</v>
      </c>
      <c r="B946" s="90" t="s">
        <v>112</v>
      </c>
      <c r="C946" s="5">
        <v>0</v>
      </c>
      <c r="D946" s="5">
        <v>0</v>
      </c>
      <c r="E946" s="5">
        <v>0</v>
      </c>
      <c r="F946" s="5">
        <v>0</v>
      </c>
      <c r="G946" s="5">
        <v>0</v>
      </c>
      <c r="H946" s="5">
        <v>0</v>
      </c>
      <c r="I946" s="5">
        <v>0</v>
      </c>
      <c r="J946" s="5">
        <v>0</v>
      </c>
      <c r="K946" s="5">
        <v>0</v>
      </c>
      <c r="L946" s="5">
        <v>0</v>
      </c>
      <c r="M946" s="5">
        <v>0</v>
      </c>
      <c r="N946" s="5">
        <v>0</v>
      </c>
      <c r="O946" s="5">
        <v>0</v>
      </c>
      <c r="Q946" s="5">
        <v>0</v>
      </c>
      <c r="R946" s="5">
        <v>0</v>
      </c>
      <c r="S946" s="5">
        <v>0</v>
      </c>
      <c r="T946" s="5">
        <v>0</v>
      </c>
      <c r="U946" s="5">
        <v>0</v>
      </c>
      <c r="V946" s="5">
        <v>0</v>
      </c>
      <c r="W946" s="5">
        <v>0</v>
      </c>
      <c r="X946" s="5">
        <v>0</v>
      </c>
      <c r="Y946" s="5">
        <v>0</v>
      </c>
      <c r="Z946" s="5">
        <v>0</v>
      </c>
      <c r="AA946" s="5">
        <v>0</v>
      </c>
      <c r="AB946" s="5">
        <v>0</v>
      </c>
      <c r="AC946" s="5">
        <v>0</v>
      </c>
      <c r="AD946" s="5"/>
      <c r="AE946" s="6">
        <v>16</v>
      </c>
      <c r="AF946" s="122" t="s">
        <v>13</v>
      </c>
      <c r="AH946" s="130" t="s">
        <v>13</v>
      </c>
      <c r="AI946" s="130" t="s">
        <v>762</v>
      </c>
      <c r="AJ946" s="130" t="str">
        <f>VLOOKUP(AI946,Codes!$B$2:$C$166,2)</f>
        <v>Chola</v>
      </c>
    </row>
    <row r="947" spans="1:36" ht="20.100000000000001" customHeight="1" x14ac:dyDescent="0.25">
      <c r="A947" s="7">
        <v>17</v>
      </c>
      <c r="B947" s="91" t="s">
        <v>113</v>
      </c>
      <c r="C947" s="8">
        <v>0</v>
      </c>
      <c r="D947" s="8">
        <v>0</v>
      </c>
      <c r="E947" s="8">
        <v>0</v>
      </c>
      <c r="F947" s="8">
        <v>0</v>
      </c>
      <c r="G947" s="8">
        <v>0</v>
      </c>
      <c r="H947" s="8">
        <v>0</v>
      </c>
      <c r="I947" s="8">
        <v>0</v>
      </c>
      <c r="J947" s="8">
        <v>0</v>
      </c>
      <c r="K947" s="8">
        <v>0</v>
      </c>
      <c r="L947" s="8">
        <v>0</v>
      </c>
      <c r="M947" s="8">
        <v>0</v>
      </c>
      <c r="N947" s="8">
        <v>0</v>
      </c>
      <c r="O947" s="8">
        <v>0</v>
      </c>
      <c r="Q947" s="8">
        <v>0</v>
      </c>
      <c r="R947" s="8">
        <v>0</v>
      </c>
      <c r="S947" s="8">
        <v>0</v>
      </c>
      <c r="T947" s="8">
        <v>0</v>
      </c>
      <c r="U947" s="8">
        <v>0</v>
      </c>
      <c r="V947" s="8">
        <v>0</v>
      </c>
      <c r="W947" s="8">
        <v>0</v>
      </c>
      <c r="X947" s="8">
        <v>0</v>
      </c>
      <c r="Y947" s="8">
        <v>0</v>
      </c>
      <c r="Z947" s="8">
        <v>0</v>
      </c>
      <c r="AA947" s="8">
        <v>0</v>
      </c>
      <c r="AB947" s="8">
        <v>0</v>
      </c>
      <c r="AC947" s="8">
        <v>0</v>
      </c>
      <c r="AD947" s="8"/>
      <c r="AE947" s="9">
        <v>17</v>
      </c>
      <c r="AF947" s="126" t="s">
        <v>14</v>
      </c>
      <c r="AH947" s="130" t="s">
        <v>14</v>
      </c>
      <c r="AI947" s="130" t="s">
        <v>762</v>
      </c>
      <c r="AJ947" s="130" t="str">
        <f>VLOOKUP(AI947,Codes!$B$2:$C$166,2)</f>
        <v>Chola</v>
      </c>
    </row>
    <row r="948" spans="1:36" ht="20.100000000000001" customHeight="1" x14ac:dyDescent="0.25">
      <c r="A948" s="4">
        <v>18</v>
      </c>
      <c r="B948" s="90" t="s">
        <v>114</v>
      </c>
      <c r="C948" s="5">
        <v>0</v>
      </c>
      <c r="D948" s="5">
        <v>0</v>
      </c>
      <c r="E948" s="5">
        <v>0</v>
      </c>
      <c r="F948" s="5">
        <v>0</v>
      </c>
      <c r="G948" s="5">
        <v>0</v>
      </c>
      <c r="H948" s="5">
        <v>0</v>
      </c>
      <c r="I948" s="5">
        <v>0</v>
      </c>
      <c r="J948" s="5">
        <v>0</v>
      </c>
      <c r="K948" s="5">
        <v>0</v>
      </c>
      <c r="L948" s="5">
        <v>0</v>
      </c>
      <c r="M948" s="5">
        <v>0</v>
      </c>
      <c r="N948" s="5">
        <v>0</v>
      </c>
      <c r="O948" s="5">
        <v>0</v>
      </c>
      <c r="Q948" s="5">
        <v>0</v>
      </c>
      <c r="R948" s="5">
        <v>0</v>
      </c>
      <c r="S948" s="5">
        <v>0</v>
      </c>
      <c r="T948" s="5">
        <v>0</v>
      </c>
      <c r="U948" s="5">
        <v>0</v>
      </c>
      <c r="V948" s="5">
        <v>0</v>
      </c>
      <c r="W948" s="5">
        <v>0</v>
      </c>
      <c r="X948" s="5">
        <v>0</v>
      </c>
      <c r="Y948" s="5">
        <v>0</v>
      </c>
      <c r="Z948" s="5">
        <v>0</v>
      </c>
      <c r="AA948" s="5">
        <v>0</v>
      </c>
      <c r="AB948" s="5">
        <v>0</v>
      </c>
      <c r="AC948" s="5">
        <v>0</v>
      </c>
      <c r="AD948" s="5"/>
      <c r="AE948" s="6">
        <v>18</v>
      </c>
      <c r="AF948" s="122" t="s">
        <v>15</v>
      </c>
      <c r="AH948" s="130" t="s">
        <v>15</v>
      </c>
      <c r="AI948" s="130" t="s">
        <v>762</v>
      </c>
      <c r="AJ948" s="130" t="str">
        <f>VLOOKUP(AI948,Codes!$B$2:$C$166,2)</f>
        <v>Chola</v>
      </c>
    </row>
    <row r="949" spans="1:36" ht="20.100000000000001" customHeight="1" x14ac:dyDescent="0.25">
      <c r="A949" s="7">
        <v>19</v>
      </c>
      <c r="B949" s="91" t="s">
        <v>127</v>
      </c>
      <c r="C949" s="8">
        <v>0</v>
      </c>
      <c r="D949" s="8">
        <v>0</v>
      </c>
      <c r="E949" s="8">
        <v>0</v>
      </c>
      <c r="F949" s="8">
        <v>0</v>
      </c>
      <c r="G949" s="8">
        <v>0</v>
      </c>
      <c r="H949" s="8">
        <v>0</v>
      </c>
      <c r="I949" s="8">
        <v>0</v>
      </c>
      <c r="J949" s="8">
        <v>0</v>
      </c>
      <c r="K949" s="8">
        <v>0</v>
      </c>
      <c r="L949" s="8">
        <v>0</v>
      </c>
      <c r="M949" s="8">
        <v>0</v>
      </c>
      <c r="N949" s="8">
        <v>0</v>
      </c>
      <c r="O949" s="8">
        <v>0</v>
      </c>
      <c r="Q949" s="8">
        <v>0</v>
      </c>
      <c r="R949" s="8">
        <v>0</v>
      </c>
      <c r="S949" s="8">
        <v>0</v>
      </c>
      <c r="T949" s="8">
        <v>0</v>
      </c>
      <c r="U949" s="8">
        <v>0</v>
      </c>
      <c r="V949" s="8">
        <v>0</v>
      </c>
      <c r="W949" s="8">
        <v>0</v>
      </c>
      <c r="X949" s="8">
        <v>0</v>
      </c>
      <c r="Y949" s="8">
        <v>0</v>
      </c>
      <c r="Z949" s="8">
        <v>0</v>
      </c>
      <c r="AA949" s="8">
        <v>0</v>
      </c>
      <c r="AB949" s="8">
        <v>0</v>
      </c>
      <c r="AC949" s="8">
        <v>0</v>
      </c>
      <c r="AD949" s="8"/>
      <c r="AE949" s="9">
        <v>19</v>
      </c>
      <c r="AF949" s="126" t="s">
        <v>16</v>
      </c>
      <c r="AH949" s="130" t="s">
        <v>16</v>
      </c>
      <c r="AI949" s="130" t="s">
        <v>762</v>
      </c>
      <c r="AJ949" s="130" t="str">
        <f>VLOOKUP(AI949,Codes!$B$2:$C$166,2)</f>
        <v>Chola</v>
      </c>
    </row>
    <row r="950" spans="1:36" ht="20.100000000000001" customHeight="1" x14ac:dyDescent="0.25">
      <c r="A950" s="4">
        <v>20</v>
      </c>
      <c r="B950" s="90" t="s">
        <v>460</v>
      </c>
      <c r="C950" s="5">
        <v>0</v>
      </c>
      <c r="D950" s="5">
        <v>0</v>
      </c>
      <c r="E950" s="5">
        <v>0</v>
      </c>
      <c r="F950" s="5">
        <v>0</v>
      </c>
      <c r="G950" s="5">
        <v>0</v>
      </c>
      <c r="H950" s="5">
        <v>0</v>
      </c>
      <c r="I950" s="5">
        <v>0</v>
      </c>
      <c r="J950" s="5">
        <v>0</v>
      </c>
      <c r="K950" s="5">
        <v>0</v>
      </c>
      <c r="L950" s="5">
        <v>0</v>
      </c>
      <c r="M950" s="5">
        <v>0</v>
      </c>
      <c r="N950" s="5">
        <v>0</v>
      </c>
      <c r="O950" s="5">
        <v>0</v>
      </c>
      <c r="Q950" s="5">
        <v>0</v>
      </c>
      <c r="R950" s="5">
        <v>0</v>
      </c>
      <c r="S950" s="5">
        <v>0</v>
      </c>
      <c r="T950" s="5">
        <v>0</v>
      </c>
      <c r="U950" s="5">
        <v>0</v>
      </c>
      <c r="V950" s="5">
        <v>0</v>
      </c>
      <c r="W950" s="5">
        <v>0</v>
      </c>
      <c r="X950" s="5">
        <v>0</v>
      </c>
      <c r="Y950" s="5">
        <v>0</v>
      </c>
      <c r="Z950" s="5">
        <v>0</v>
      </c>
      <c r="AA950" s="5">
        <v>0</v>
      </c>
      <c r="AB950" s="5">
        <v>0</v>
      </c>
      <c r="AC950" s="5">
        <v>0</v>
      </c>
      <c r="AD950" s="5"/>
      <c r="AE950" s="6">
        <v>20</v>
      </c>
      <c r="AF950" s="122" t="s">
        <v>186</v>
      </c>
      <c r="AH950" s="130" t="s">
        <v>186</v>
      </c>
      <c r="AI950" s="130" t="s">
        <v>762</v>
      </c>
      <c r="AJ950" s="130" t="str">
        <f>VLOOKUP(AI950,Codes!$B$2:$C$166,2)</f>
        <v>Chola</v>
      </c>
    </row>
    <row r="951" spans="1:36" ht="20.100000000000001" customHeight="1" x14ac:dyDescent="0.25">
      <c r="A951" s="7">
        <v>21</v>
      </c>
      <c r="B951" s="91" t="s">
        <v>115</v>
      </c>
      <c r="C951" s="8">
        <v>0</v>
      </c>
      <c r="D951" s="8">
        <v>0</v>
      </c>
      <c r="E951" s="8">
        <v>0</v>
      </c>
      <c r="F951" s="8">
        <v>0</v>
      </c>
      <c r="G951" s="8">
        <v>0</v>
      </c>
      <c r="H951" s="8">
        <v>0</v>
      </c>
      <c r="I951" s="8">
        <v>0</v>
      </c>
      <c r="J951" s="8">
        <v>0</v>
      </c>
      <c r="K951" s="8">
        <v>0</v>
      </c>
      <c r="L951" s="8">
        <v>0</v>
      </c>
      <c r="M951" s="8">
        <v>0</v>
      </c>
      <c r="N951" s="8">
        <v>0</v>
      </c>
      <c r="O951" s="8">
        <v>0</v>
      </c>
      <c r="Q951" s="8">
        <v>0</v>
      </c>
      <c r="R951" s="8">
        <v>0</v>
      </c>
      <c r="S951" s="8">
        <v>0</v>
      </c>
      <c r="T951" s="8">
        <v>0</v>
      </c>
      <c r="U951" s="8">
        <v>0</v>
      </c>
      <c r="V951" s="8">
        <v>0</v>
      </c>
      <c r="W951" s="8">
        <v>0</v>
      </c>
      <c r="X951" s="8">
        <v>0</v>
      </c>
      <c r="Y951" s="8">
        <v>0</v>
      </c>
      <c r="Z951" s="8">
        <v>0</v>
      </c>
      <c r="AA951" s="8">
        <v>0</v>
      </c>
      <c r="AB951" s="8">
        <v>0</v>
      </c>
      <c r="AC951" s="8">
        <v>0</v>
      </c>
      <c r="AD951" s="8"/>
      <c r="AE951" s="9">
        <v>21</v>
      </c>
      <c r="AF951" s="126" t="s">
        <v>17</v>
      </c>
      <c r="AH951" s="130" t="s">
        <v>17</v>
      </c>
      <c r="AI951" s="130" t="s">
        <v>762</v>
      </c>
      <c r="AJ951" s="130" t="str">
        <f>VLOOKUP(AI951,Codes!$B$2:$C$166,2)</f>
        <v>Chola</v>
      </c>
    </row>
    <row r="952" spans="1:36" ht="20.100000000000001" customHeight="1" x14ac:dyDescent="0.25">
      <c r="A952" s="4">
        <v>22</v>
      </c>
      <c r="B952" s="90" t="s">
        <v>116</v>
      </c>
      <c r="C952" s="5">
        <v>12367.9</v>
      </c>
      <c r="D952" s="5">
        <v>9913.6251435000013</v>
      </c>
      <c r="E952" s="5">
        <v>12163.729499999999</v>
      </c>
      <c r="F952" s="5">
        <v>15106.527</v>
      </c>
      <c r="G952" s="5">
        <v>13734.790520000002</v>
      </c>
      <c r="H952" s="5">
        <v>36381.213942243907</v>
      </c>
      <c r="I952" s="5">
        <v>13994.609199999999</v>
      </c>
      <c r="J952" s="5">
        <v>16610.453159999997</v>
      </c>
      <c r="K952" s="5">
        <v>15040.620000000003</v>
      </c>
      <c r="L952" s="5">
        <v>18322.347849999998</v>
      </c>
      <c r="M952" s="5">
        <v>17276.212100000001</v>
      </c>
      <c r="N952" s="5">
        <v>17840.278399999999</v>
      </c>
      <c r="O952" s="5">
        <v>13840.841410000001</v>
      </c>
      <c r="Q952" s="5">
        <v>12367.9</v>
      </c>
      <c r="R952" s="5">
        <v>4172.9025000000001</v>
      </c>
      <c r="S952" s="5">
        <v>5724.7875000000004</v>
      </c>
      <c r="T952" s="5">
        <v>6622.05</v>
      </c>
      <c r="U952" s="5">
        <v>5212.8845000000001</v>
      </c>
      <c r="V952" s="5">
        <v>11745.461000000001</v>
      </c>
      <c r="W952" s="5">
        <v>6598.46</v>
      </c>
      <c r="X952" s="5">
        <v>6436.5315000000001</v>
      </c>
      <c r="Y952" s="5">
        <v>5509.4445000000005</v>
      </c>
      <c r="Z952" s="5">
        <v>5756.8024999999998</v>
      </c>
      <c r="AA952" s="5">
        <v>4465.5869999999995</v>
      </c>
      <c r="AB952" s="5">
        <v>4549.1630000000005</v>
      </c>
      <c r="AC952" s="5">
        <v>3895.2145</v>
      </c>
      <c r="AD952" s="5"/>
      <c r="AE952" s="6">
        <v>22</v>
      </c>
      <c r="AF952" s="122" t="s">
        <v>18</v>
      </c>
      <c r="AH952" s="130" t="s">
        <v>18</v>
      </c>
      <c r="AI952" s="130" t="s">
        <v>762</v>
      </c>
      <c r="AJ952" s="130" t="str">
        <f>VLOOKUP(AI952,Codes!$B$2:$C$166,2)</f>
        <v>Chola</v>
      </c>
    </row>
    <row r="953" spans="1:36" ht="20.100000000000001" customHeight="1" x14ac:dyDescent="0.25">
      <c r="A953" s="7">
        <v>23</v>
      </c>
      <c r="B953" s="91" t="s">
        <v>117</v>
      </c>
      <c r="C953" s="8">
        <v>0</v>
      </c>
      <c r="D953" s="8">
        <v>0</v>
      </c>
      <c r="E953" s="8">
        <v>0</v>
      </c>
      <c r="F953" s="8">
        <v>0</v>
      </c>
      <c r="G953" s="8">
        <v>0</v>
      </c>
      <c r="H953" s="8">
        <v>0</v>
      </c>
      <c r="I953" s="8">
        <v>0</v>
      </c>
      <c r="J953" s="8">
        <v>0</v>
      </c>
      <c r="K953" s="8">
        <v>0</v>
      </c>
      <c r="L953" s="8">
        <v>0</v>
      </c>
      <c r="M953" s="8">
        <v>0</v>
      </c>
      <c r="N953" s="8">
        <v>0</v>
      </c>
      <c r="O953" s="8">
        <v>0</v>
      </c>
      <c r="Q953" s="8">
        <v>0</v>
      </c>
      <c r="R953" s="8">
        <v>0</v>
      </c>
      <c r="S953" s="8">
        <v>0</v>
      </c>
      <c r="T953" s="8">
        <v>0</v>
      </c>
      <c r="U953" s="8">
        <v>0</v>
      </c>
      <c r="V953" s="8">
        <v>0</v>
      </c>
      <c r="W953" s="8">
        <v>0</v>
      </c>
      <c r="X953" s="8">
        <v>0</v>
      </c>
      <c r="Y953" s="8">
        <v>0</v>
      </c>
      <c r="Z953" s="8">
        <v>0</v>
      </c>
      <c r="AA953" s="8">
        <v>0</v>
      </c>
      <c r="AB953" s="8">
        <v>0</v>
      </c>
      <c r="AC953" s="8">
        <v>0</v>
      </c>
      <c r="AD953" s="8"/>
      <c r="AE953" s="9">
        <v>23</v>
      </c>
      <c r="AF953" s="126" t="s">
        <v>19</v>
      </c>
      <c r="AH953" s="130" t="s">
        <v>19</v>
      </c>
      <c r="AI953" s="130" t="s">
        <v>762</v>
      </c>
      <c r="AJ953" s="130" t="str">
        <f>VLOOKUP(AI953,Codes!$B$2:$C$166,2)</f>
        <v>Chola</v>
      </c>
    </row>
    <row r="954" spans="1:36" ht="20.100000000000001" customHeight="1" x14ac:dyDescent="0.25">
      <c r="A954" s="4">
        <v>24</v>
      </c>
      <c r="B954" s="90" t="s">
        <v>461</v>
      </c>
      <c r="C954" s="5">
        <v>0</v>
      </c>
      <c r="D954" s="5">
        <v>0</v>
      </c>
      <c r="E954" s="5">
        <v>0</v>
      </c>
      <c r="F954" s="5">
        <v>0</v>
      </c>
      <c r="G954" s="5">
        <v>0</v>
      </c>
      <c r="H954" s="5">
        <v>0</v>
      </c>
      <c r="I954" s="5">
        <v>0</v>
      </c>
      <c r="J954" s="5">
        <v>0</v>
      </c>
      <c r="K954" s="5">
        <v>0</v>
      </c>
      <c r="L954" s="5">
        <v>0</v>
      </c>
      <c r="M954" s="5">
        <v>0</v>
      </c>
      <c r="N954" s="5">
        <v>0</v>
      </c>
      <c r="O954" s="5">
        <v>0</v>
      </c>
      <c r="Q954" s="5">
        <v>0</v>
      </c>
      <c r="R954" s="5">
        <v>0</v>
      </c>
      <c r="S954" s="5">
        <v>0</v>
      </c>
      <c r="T954" s="5">
        <v>0</v>
      </c>
      <c r="U954" s="5">
        <v>0</v>
      </c>
      <c r="V954" s="5">
        <v>0</v>
      </c>
      <c r="W954" s="5">
        <v>0</v>
      </c>
      <c r="X954" s="5">
        <v>0</v>
      </c>
      <c r="Y954" s="5">
        <v>0</v>
      </c>
      <c r="Z954" s="5">
        <v>0</v>
      </c>
      <c r="AA954" s="5">
        <v>0</v>
      </c>
      <c r="AB954" s="5">
        <v>0</v>
      </c>
      <c r="AC954" s="5">
        <v>0</v>
      </c>
      <c r="AD954" s="5"/>
      <c r="AE954" s="6">
        <v>24</v>
      </c>
      <c r="AF954" s="122" t="s">
        <v>20</v>
      </c>
      <c r="AH954" s="130" t="s">
        <v>20</v>
      </c>
      <c r="AI954" s="130" t="s">
        <v>762</v>
      </c>
      <c r="AJ954" s="130" t="str">
        <f>VLOOKUP(AI954,Codes!$B$2:$C$166,2)</f>
        <v>Chola</v>
      </c>
    </row>
    <row r="955" spans="1:36" ht="20.100000000000001" customHeight="1" x14ac:dyDescent="0.25">
      <c r="A955" s="7">
        <v>25</v>
      </c>
      <c r="B955" s="127" t="s">
        <v>188</v>
      </c>
      <c r="C955" s="8">
        <v>0</v>
      </c>
      <c r="D955" s="8">
        <v>0</v>
      </c>
      <c r="E955" s="8">
        <v>0</v>
      </c>
      <c r="F955" s="8">
        <v>0</v>
      </c>
      <c r="G955" s="8">
        <v>0</v>
      </c>
      <c r="H955" s="8">
        <v>0</v>
      </c>
      <c r="I955" s="8">
        <v>0</v>
      </c>
      <c r="J955" s="8">
        <v>0</v>
      </c>
      <c r="K955" s="8">
        <v>0</v>
      </c>
      <c r="L955" s="8">
        <v>0</v>
      </c>
      <c r="M955" s="8">
        <v>0</v>
      </c>
      <c r="N955" s="8">
        <v>0</v>
      </c>
      <c r="O955" s="8">
        <v>0</v>
      </c>
      <c r="Q955" s="8">
        <v>0</v>
      </c>
      <c r="R955" s="8">
        <v>0</v>
      </c>
      <c r="S955" s="8">
        <v>0</v>
      </c>
      <c r="T955" s="8">
        <v>0</v>
      </c>
      <c r="U955" s="8">
        <v>0</v>
      </c>
      <c r="V955" s="8">
        <v>0</v>
      </c>
      <c r="W955" s="8">
        <v>0</v>
      </c>
      <c r="X955" s="8">
        <v>0</v>
      </c>
      <c r="Y955" s="8">
        <v>0</v>
      </c>
      <c r="Z955" s="8">
        <v>0</v>
      </c>
      <c r="AA955" s="8">
        <v>0</v>
      </c>
      <c r="AB955" s="8">
        <v>0</v>
      </c>
      <c r="AC955" s="8">
        <v>0</v>
      </c>
      <c r="AD955" s="8"/>
      <c r="AE955" s="9">
        <v>25</v>
      </c>
      <c r="AF955" s="126" t="s">
        <v>187</v>
      </c>
      <c r="AH955" s="130" t="s">
        <v>187</v>
      </c>
      <c r="AI955" s="130" t="s">
        <v>762</v>
      </c>
      <c r="AJ955" s="130" t="str">
        <f>VLOOKUP(AI955,Codes!$B$2:$C$166,2)</f>
        <v>Chola</v>
      </c>
    </row>
    <row r="956" spans="1:36" ht="20.100000000000001" customHeight="1" x14ac:dyDescent="0.25">
      <c r="A956" s="4">
        <v>26</v>
      </c>
      <c r="B956" s="90" t="s">
        <v>118</v>
      </c>
      <c r="C956" s="5">
        <v>0</v>
      </c>
      <c r="D956" s="5">
        <v>0</v>
      </c>
      <c r="E956" s="5">
        <v>0</v>
      </c>
      <c r="F956" s="5">
        <v>0</v>
      </c>
      <c r="G956" s="5">
        <v>0</v>
      </c>
      <c r="H956" s="5">
        <v>0</v>
      </c>
      <c r="I956" s="5">
        <v>0</v>
      </c>
      <c r="J956" s="5">
        <v>0</v>
      </c>
      <c r="K956" s="5">
        <v>0</v>
      </c>
      <c r="L956" s="5">
        <v>0</v>
      </c>
      <c r="M956" s="5">
        <v>0</v>
      </c>
      <c r="N956" s="5">
        <v>0</v>
      </c>
      <c r="O956" s="5">
        <v>0</v>
      </c>
      <c r="Q956" s="5">
        <v>0</v>
      </c>
      <c r="R956" s="5">
        <v>0</v>
      </c>
      <c r="S956" s="5">
        <v>0</v>
      </c>
      <c r="T956" s="5">
        <v>0</v>
      </c>
      <c r="U956" s="5">
        <v>0</v>
      </c>
      <c r="V956" s="5">
        <v>0</v>
      </c>
      <c r="W956" s="5">
        <v>0</v>
      </c>
      <c r="X956" s="5">
        <v>0</v>
      </c>
      <c r="Y956" s="5">
        <v>0</v>
      </c>
      <c r="Z956" s="5">
        <v>0</v>
      </c>
      <c r="AA956" s="5">
        <v>0</v>
      </c>
      <c r="AB956" s="5">
        <v>0</v>
      </c>
      <c r="AC956" s="5">
        <v>0</v>
      </c>
      <c r="AD956" s="5"/>
      <c r="AE956" s="6">
        <v>26</v>
      </c>
      <c r="AF956" s="122" t="s">
        <v>21</v>
      </c>
      <c r="AH956" s="130" t="s">
        <v>495</v>
      </c>
      <c r="AI956" s="130" t="s">
        <v>762</v>
      </c>
      <c r="AJ956" s="130" t="str">
        <f>VLOOKUP(AI956,Codes!$B$2:$C$166,2)</f>
        <v>Chola</v>
      </c>
    </row>
    <row r="957" spans="1:36" ht="20.100000000000001" customHeight="1" x14ac:dyDescent="0.25">
      <c r="A957" s="7">
        <v>27</v>
      </c>
      <c r="B957" s="91" t="s">
        <v>119</v>
      </c>
      <c r="C957" s="8">
        <v>0</v>
      </c>
      <c r="D957" s="8">
        <v>0</v>
      </c>
      <c r="E957" s="8">
        <v>0</v>
      </c>
      <c r="F957" s="8">
        <v>0</v>
      </c>
      <c r="G957" s="8">
        <v>0</v>
      </c>
      <c r="H957" s="8">
        <v>0</v>
      </c>
      <c r="I957" s="8">
        <v>0</v>
      </c>
      <c r="J957" s="8">
        <v>0</v>
      </c>
      <c r="K957" s="8">
        <v>0</v>
      </c>
      <c r="L957" s="8">
        <v>0</v>
      </c>
      <c r="M957" s="8">
        <v>0</v>
      </c>
      <c r="N957" s="8">
        <v>0</v>
      </c>
      <c r="O957" s="8">
        <v>0</v>
      </c>
      <c r="Q957" s="8">
        <v>0</v>
      </c>
      <c r="R957" s="8">
        <v>0</v>
      </c>
      <c r="S957" s="8">
        <v>0</v>
      </c>
      <c r="T957" s="8">
        <v>0</v>
      </c>
      <c r="U957" s="8">
        <v>0</v>
      </c>
      <c r="V957" s="8">
        <v>0</v>
      </c>
      <c r="W957" s="8">
        <v>0</v>
      </c>
      <c r="X957" s="8">
        <v>0</v>
      </c>
      <c r="Y957" s="8">
        <v>0</v>
      </c>
      <c r="Z957" s="8">
        <v>0</v>
      </c>
      <c r="AA957" s="8">
        <v>0</v>
      </c>
      <c r="AB957" s="8">
        <v>0</v>
      </c>
      <c r="AC957" s="8">
        <v>0</v>
      </c>
      <c r="AD957" s="8"/>
      <c r="AE957" s="9">
        <v>27</v>
      </c>
      <c r="AF957" s="126" t="s">
        <v>22</v>
      </c>
      <c r="AH957" s="130" t="s">
        <v>26</v>
      </c>
      <c r="AI957" s="130" t="s">
        <v>762</v>
      </c>
      <c r="AJ957" s="130" t="str">
        <f>VLOOKUP(AI957,Codes!$B$2:$C$166,2)</f>
        <v>Chola</v>
      </c>
    </row>
    <row r="958" spans="1:36" ht="20.100000000000001" customHeight="1" x14ac:dyDescent="0.25">
      <c r="A958" s="4">
        <v>28</v>
      </c>
      <c r="B958" s="90" t="s">
        <v>125</v>
      </c>
      <c r="C958" s="5">
        <v>0</v>
      </c>
      <c r="D958" s="5">
        <v>0</v>
      </c>
      <c r="E958" s="5">
        <v>0</v>
      </c>
      <c r="F958" s="5">
        <v>0</v>
      </c>
      <c r="G958" s="5">
        <v>0</v>
      </c>
      <c r="H958" s="5">
        <v>0</v>
      </c>
      <c r="I958" s="5">
        <v>0</v>
      </c>
      <c r="J958" s="5">
        <v>0</v>
      </c>
      <c r="K958" s="5">
        <v>0</v>
      </c>
      <c r="L958" s="5">
        <v>0</v>
      </c>
      <c r="M958" s="5">
        <v>0</v>
      </c>
      <c r="N958" s="5">
        <v>0</v>
      </c>
      <c r="O958" s="5">
        <v>0</v>
      </c>
      <c r="Q958" s="5">
        <v>0</v>
      </c>
      <c r="R958" s="5">
        <v>0</v>
      </c>
      <c r="S958" s="5">
        <v>0</v>
      </c>
      <c r="T958" s="5">
        <v>0</v>
      </c>
      <c r="U958" s="5">
        <v>0</v>
      </c>
      <c r="V958" s="5">
        <v>0</v>
      </c>
      <c r="W958" s="5">
        <v>0</v>
      </c>
      <c r="X958" s="5">
        <v>0</v>
      </c>
      <c r="Y958" s="5">
        <v>0</v>
      </c>
      <c r="Z958" s="5">
        <v>0</v>
      </c>
      <c r="AA958" s="5">
        <v>0</v>
      </c>
      <c r="AB958" s="5">
        <v>0</v>
      </c>
      <c r="AC958" s="5">
        <v>0</v>
      </c>
      <c r="AD958" s="5"/>
      <c r="AE958" s="6">
        <v>28</v>
      </c>
      <c r="AF958" s="122" t="s">
        <v>67</v>
      </c>
      <c r="AH958" s="130" t="s">
        <v>27</v>
      </c>
      <c r="AI958" s="130" t="s">
        <v>762</v>
      </c>
      <c r="AJ958" s="130" t="str">
        <f>VLOOKUP(AI958,Codes!$B$2:$C$166,2)</f>
        <v>Chola</v>
      </c>
    </row>
    <row r="959" spans="1:36" ht="20.100000000000001" customHeight="1" x14ac:dyDescent="0.25">
      <c r="A959" s="7">
        <v>29</v>
      </c>
      <c r="B959" s="91" t="s">
        <v>120</v>
      </c>
      <c r="C959" s="8">
        <v>0</v>
      </c>
      <c r="D959" s="8">
        <v>0</v>
      </c>
      <c r="E959" s="8">
        <v>0</v>
      </c>
      <c r="F959" s="8">
        <v>0</v>
      </c>
      <c r="G959" s="8">
        <v>0</v>
      </c>
      <c r="H959" s="8">
        <v>0</v>
      </c>
      <c r="I959" s="8">
        <v>0</v>
      </c>
      <c r="J959" s="8">
        <v>0</v>
      </c>
      <c r="K959" s="8">
        <v>0</v>
      </c>
      <c r="L959" s="8">
        <v>0</v>
      </c>
      <c r="M959" s="8">
        <v>0</v>
      </c>
      <c r="N959" s="8">
        <v>0</v>
      </c>
      <c r="O959" s="8">
        <v>0</v>
      </c>
      <c r="Q959" s="8">
        <v>0</v>
      </c>
      <c r="R959" s="8">
        <v>0</v>
      </c>
      <c r="S959" s="8">
        <v>0</v>
      </c>
      <c r="T959" s="8">
        <v>0</v>
      </c>
      <c r="U959" s="8">
        <v>0</v>
      </c>
      <c r="V959" s="8">
        <v>0</v>
      </c>
      <c r="W959" s="8">
        <v>0</v>
      </c>
      <c r="X959" s="8">
        <v>0</v>
      </c>
      <c r="Y959" s="8">
        <v>0</v>
      </c>
      <c r="Z959" s="8">
        <v>0</v>
      </c>
      <c r="AA959" s="8">
        <v>0</v>
      </c>
      <c r="AB959" s="8">
        <v>0</v>
      </c>
      <c r="AC959" s="8">
        <v>0</v>
      </c>
      <c r="AD959" s="8"/>
      <c r="AE959" s="9">
        <v>29</v>
      </c>
      <c r="AF959" s="126" t="s">
        <v>23</v>
      </c>
      <c r="AH959" s="130" t="s">
        <v>28</v>
      </c>
      <c r="AI959" s="130" t="s">
        <v>762</v>
      </c>
      <c r="AJ959" s="130" t="str">
        <f>VLOOKUP(AI959,Codes!$B$2:$C$166,2)</f>
        <v>Chola</v>
      </c>
    </row>
    <row r="960" spans="1:36" ht="20.100000000000001" customHeight="1" x14ac:dyDescent="0.25">
      <c r="A960" s="4">
        <v>30</v>
      </c>
      <c r="B960" s="90" t="s">
        <v>442</v>
      </c>
      <c r="C960" s="5">
        <v>0</v>
      </c>
      <c r="D960" s="5">
        <v>0</v>
      </c>
      <c r="E960" s="5">
        <v>0</v>
      </c>
      <c r="F960" s="5">
        <v>0</v>
      </c>
      <c r="G960" s="5">
        <v>0</v>
      </c>
      <c r="H960" s="5">
        <v>0</v>
      </c>
      <c r="I960" s="5">
        <v>0</v>
      </c>
      <c r="J960" s="5">
        <v>0</v>
      </c>
      <c r="K960" s="5">
        <v>0</v>
      </c>
      <c r="L960" s="5">
        <v>0</v>
      </c>
      <c r="M960" s="5">
        <v>0</v>
      </c>
      <c r="N960" s="5">
        <v>0</v>
      </c>
      <c r="O960" s="5">
        <v>0</v>
      </c>
      <c r="Q960" s="5">
        <v>0</v>
      </c>
      <c r="R960" s="5">
        <v>0</v>
      </c>
      <c r="S960" s="5">
        <v>0</v>
      </c>
      <c r="T960" s="5">
        <v>0</v>
      </c>
      <c r="U960" s="5">
        <v>0</v>
      </c>
      <c r="V960" s="5">
        <v>0</v>
      </c>
      <c r="W960" s="5">
        <v>0</v>
      </c>
      <c r="X960" s="5">
        <v>0</v>
      </c>
      <c r="Y960" s="5">
        <v>0</v>
      </c>
      <c r="Z960" s="5">
        <v>0</v>
      </c>
      <c r="AA960" s="5">
        <v>0</v>
      </c>
      <c r="AB960" s="5">
        <v>0</v>
      </c>
      <c r="AC960" s="5">
        <v>0</v>
      </c>
      <c r="AD960" s="5"/>
      <c r="AE960" s="6">
        <v>30</v>
      </c>
      <c r="AF960" s="122" t="s">
        <v>24</v>
      </c>
      <c r="AH960" s="130" t="s">
        <v>68</v>
      </c>
      <c r="AI960" s="130" t="s">
        <v>762</v>
      </c>
      <c r="AJ960" s="130" t="str">
        <f>VLOOKUP(AI960,Codes!$B$2:$C$166,2)</f>
        <v>Chola</v>
      </c>
    </row>
    <row r="961" spans="1:36" ht="20.100000000000001" customHeight="1" x14ac:dyDescent="0.25">
      <c r="A961" s="7">
        <v>31</v>
      </c>
      <c r="B961" s="91" t="s">
        <v>126</v>
      </c>
      <c r="C961" s="8">
        <v>0</v>
      </c>
      <c r="D961" s="8">
        <v>0</v>
      </c>
      <c r="E961" s="8">
        <v>0</v>
      </c>
      <c r="F961" s="8">
        <v>0</v>
      </c>
      <c r="G961" s="8">
        <v>0</v>
      </c>
      <c r="H961" s="8">
        <v>0</v>
      </c>
      <c r="I961" s="8">
        <v>0</v>
      </c>
      <c r="J961" s="8">
        <v>0</v>
      </c>
      <c r="K961" s="8">
        <v>0</v>
      </c>
      <c r="L961" s="8">
        <v>0</v>
      </c>
      <c r="M961" s="8">
        <v>0</v>
      </c>
      <c r="N961" s="8">
        <v>0</v>
      </c>
      <c r="O961" s="8">
        <v>0</v>
      </c>
      <c r="Q961" s="8">
        <v>0</v>
      </c>
      <c r="R961" s="8">
        <v>0</v>
      </c>
      <c r="S961" s="8">
        <v>0</v>
      </c>
      <c r="T961" s="8">
        <v>0</v>
      </c>
      <c r="U961" s="8">
        <v>0</v>
      </c>
      <c r="V961" s="8">
        <v>0</v>
      </c>
      <c r="W961" s="8">
        <v>0</v>
      </c>
      <c r="X961" s="8">
        <v>0</v>
      </c>
      <c r="Y961" s="8">
        <v>0</v>
      </c>
      <c r="Z961" s="8">
        <v>0</v>
      </c>
      <c r="AA961" s="8">
        <v>0</v>
      </c>
      <c r="AB961" s="8">
        <v>0</v>
      </c>
      <c r="AC961" s="8">
        <v>0</v>
      </c>
      <c r="AD961" s="8"/>
      <c r="AE961" s="9">
        <v>31</v>
      </c>
      <c r="AF961" s="126" t="s">
        <v>29</v>
      </c>
      <c r="AH961" s="130" t="s">
        <v>187</v>
      </c>
      <c r="AI961" s="130" t="s">
        <v>762</v>
      </c>
      <c r="AJ961" s="130" t="str">
        <f>VLOOKUP(AI961,Codes!$B$2:$C$166,2)</f>
        <v>Chola</v>
      </c>
    </row>
    <row r="962" spans="1:36" ht="20.100000000000001" customHeight="1" x14ac:dyDescent="0.25">
      <c r="A962" s="4">
        <v>32</v>
      </c>
      <c r="B962" s="90" t="s">
        <v>444</v>
      </c>
      <c r="C962" s="5">
        <v>0</v>
      </c>
      <c r="D962" s="5">
        <v>0</v>
      </c>
      <c r="E962" s="5">
        <v>0</v>
      </c>
      <c r="F962" s="5">
        <v>0</v>
      </c>
      <c r="G962" s="5">
        <v>0</v>
      </c>
      <c r="H962" s="5">
        <v>0</v>
      </c>
      <c r="I962" s="5">
        <v>0</v>
      </c>
      <c r="J962" s="5">
        <v>0</v>
      </c>
      <c r="K962" s="5">
        <v>0</v>
      </c>
      <c r="L962" s="5">
        <v>0</v>
      </c>
      <c r="M962" s="5">
        <v>0</v>
      </c>
      <c r="N962" s="5">
        <v>0</v>
      </c>
      <c r="O962" s="5">
        <v>0</v>
      </c>
      <c r="Q962" s="5">
        <v>0</v>
      </c>
      <c r="R962" s="5">
        <v>0</v>
      </c>
      <c r="S962" s="5">
        <v>0</v>
      </c>
      <c r="T962" s="5">
        <v>0</v>
      </c>
      <c r="U962" s="5">
        <v>0</v>
      </c>
      <c r="V962" s="5">
        <v>0</v>
      </c>
      <c r="W962" s="5">
        <v>0</v>
      </c>
      <c r="X962" s="5">
        <v>0</v>
      </c>
      <c r="Y962" s="5">
        <v>0</v>
      </c>
      <c r="Z962" s="5">
        <v>0</v>
      </c>
      <c r="AA962" s="5">
        <v>0</v>
      </c>
      <c r="AB962" s="5">
        <v>0</v>
      </c>
      <c r="AC962" s="5">
        <v>0</v>
      </c>
      <c r="AD962" s="5"/>
      <c r="AE962" s="6">
        <v>32</v>
      </c>
      <c r="AF962" s="122" t="s">
        <v>25</v>
      </c>
      <c r="AH962" s="130" t="s">
        <v>25</v>
      </c>
      <c r="AI962" s="130" t="s">
        <v>762</v>
      </c>
      <c r="AJ962" s="130" t="str">
        <f>VLOOKUP(AI962,Codes!$B$2:$C$166,2)</f>
        <v>Chola</v>
      </c>
    </row>
    <row r="963" spans="1:36" ht="20.100000000000001" customHeight="1" x14ac:dyDescent="0.25">
      <c r="A963" s="7">
        <v>33</v>
      </c>
      <c r="B963" s="91" t="s">
        <v>443</v>
      </c>
      <c r="C963" s="8">
        <v>0</v>
      </c>
      <c r="D963" s="8">
        <v>0</v>
      </c>
      <c r="E963" s="8">
        <v>0</v>
      </c>
      <c r="F963" s="8">
        <v>0</v>
      </c>
      <c r="G963" s="8">
        <v>0</v>
      </c>
      <c r="H963" s="8">
        <v>0</v>
      </c>
      <c r="I963" s="8">
        <v>0</v>
      </c>
      <c r="J963" s="8">
        <v>0</v>
      </c>
      <c r="K963" s="8">
        <v>0</v>
      </c>
      <c r="L963" s="8">
        <v>0</v>
      </c>
      <c r="M963" s="8">
        <v>0</v>
      </c>
      <c r="N963" s="8">
        <v>0</v>
      </c>
      <c r="O963" s="8">
        <v>0</v>
      </c>
      <c r="Q963" s="8">
        <v>0</v>
      </c>
      <c r="R963" s="8">
        <v>0</v>
      </c>
      <c r="S963" s="8">
        <v>0</v>
      </c>
      <c r="T963" s="8">
        <v>0</v>
      </c>
      <c r="U963" s="8">
        <v>0</v>
      </c>
      <c r="V963" s="8">
        <v>0</v>
      </c>
      <c r="W963" s="8">
        <v>0</v>
      </c>
      <c r="X963" s="8">
        <v>0</v>
      </c>
      <c r="Y963" s="8">
        <v>0</v>
      </c>
      <c r="Z963" s="8">
        <v>0</v>
      </c>
      <c r="AA963" s="8">
        <v>0</v>
      </c>
      <c r="AB963" s="8">
        <v>0</v>
      </c>
      <c r="AC963" s="8">
        <v>0</v>
      </c>
      <c r="AD963" s="8"/>
      <c r="AE963" s="9">
        <v>33</v>
      </c>
      <c r="AF963" s="126" t="s">
        <v>26</v>
      </c>
      <c r="AH963" s="130" t="s">
        <v>26</v>
      </c>
      <c r="AI963" s="130" t="s">
        <v>762</v>
      </c>
      <c r="AJ963" s="130" t="str">
        <f>VLOOKUP(AI963,Codes!$B$2:$C$166,2)</f>
        <v>Chola</v>
      </c>
    </row>
    <row r="964" spans="1:36" ht="20.100000000000001" customHeight="1" x14ac:dyDescent="0.25">
      <c r="A964" s="4">
        <v>34</v>
      </c>
      <c r="B964" s="90" t="s">
        <v>121</v>
      </c>
      <c r="C964" s="5">
        <v>0</v>
      </c>
      <c r="D964" s="5">
        <v>0</v>
      </c>
      <c r="E964" s="5">
        <v>0</v>
      </c>
      <c r="F964" s="5">
        <v>0</v>
      </c>
      <c r="G964" s="5">
        <v>0</v>
      </c>
      <c r="H964" s="5">
        <v>0</v>
      </c>
      <c r="I964" s="5">
        <v>0</v>
      </c>
      <c r="J964" s="5">
        <v>0</v>
      </c>
      <c r="K964" s="5">
        <v>0</v>
      </c>
      <c r="L964" s="5">
        <v>0</v>
      </c>
      <c r="M964" s="5">
        <v>0</v>
      </c>
      <c r="N964" s="5">
        <v>0</v>
      </c>
      <c r="O964" s="5">
        <v>0</v>
      </c>
      <c r="Q964" s="5">
        <v>0</v>
      </c>
      <c r="R964" s="5">
        <v>0</v>
      </c>
      <c r="S964" s="5">
        <v>0</v>
      </c>
      <c r="T964" s="5">
        <v>0</v>
      </c>
      <c r="U964" s="5">
        <v>0</v>
      </c>
      <c r="V964" s="5">
        <v>0</v>
      </c>
      <c r="W964" s="5">
        <v>0</v>
      </c>
      <c r="X964" s="5">
        <v>0</v>
      </c>
      <c r="Y964" s="5">
        <v>0</v>
      </c>
      <c r="Z964" s="5">
        <v>0</v>
      </c>
      <c r="AA964" s="5">
        <v>0</v>
      </c>
      <c r="AB964" s="5">
        <v>0</v>
      </c>
      <c r="AC964" s="5">
        <v>0</v>
      </c>
      <c r="AD964" s="5"/>
      <c r="AE964" s="6">
        <v>34</v>
      </c>
      <c r="AF964" s="122" t="s">
        <v>27</v>
      </c>
      <c r="AH964" s="130" t="s">
        <v>27</v>
      </c>
      <c r="AI964" s="130" t="s">
        <v>762</v>
      </c>
      <c r="AJ964" s="130" t="str">
        <f>VLOOKUP(AI964,Codes!$B$2:$C$166,2)</f>
        <v>Chola</v>
      </c>
    </row>
    <row r="965" spans="1:36" ht="20.100000000000001" customHeight="1" x14ac:dyDescent="0.25">
      <c r="A965" s="7">
        <v>35</v>
      </c>
      <c r="B965" s="91" t="s">
        <v>122</v>
      </c>
      <c r="C965" s="8">
        <v>0</v>
      </c>
      <c r="D965" s="8">
        <v>0</v>
      </c>
      <c r="E965" s="8">
        <v>0</v>
      </c>
      <c r="F965" s="8">
        <v>0</v>
      </c>
      <c r="G965" s="8">
        <v>0</v>
      </c>
      <c r="H965" s="8">
        <v>0</v>
      </c>
      <c r="I965" s="8">
        <v>0</v>
      </c>
      <c r="J965" s="8">
        <v>0</v>
      </c>
      <c r="K965" s="8">
        <v>0</v>
      </c>
      <c r="L965" s="8">
        <v>0</v>
      </c>
      <c r="M965" s="8">
        <v>0</v>
      </c>
      <c r="N965" s="8">
        <v>0</v>
      </c>
      <c r="O965" s="8">
        <v>0</v>
      </c>
      <c r="Q965" s="8">
        <v>0</v>
      </c>
      <c r="R965" s="8">
        <v>0</v>
      </c>
      <c r="S965" s="8">
        <v>0</v>
      </c>
      <c r="T965" s="8">
        <v>0</v>
      </c>
      <c r="U965" s="8">
        <v>0</v>
      </c>
      <c r="V965" s="8">
        <v>0</v>
      </c>
      <c r="W965" s="8">
        <v>0</v>
      </c>
      <c r="X965" s="8">
        <v>0</v>
      </c>
      <c r="Y965" s="8">
        <v>0</v>
      </c>
      <c r="Z965" s="8">
        <v>0</v>
      </c>
      <c r="AA965" s="8">
        <v>0</v>
      </c>
      <c r="AB965" s="8">
        <v>0</v>
      </c>
      <c r="AC965" s="8">
        <v>0</v>
      </c>
      <c r="AD965" s="8"/>
      <c r="AE965" s="9">
        <v>35</v>
      </c>
      <c r="AF965" s="126" t="s">
        <v>28</v>
      </c>
      <c r="AH965" s="130" t="s">
        <v>28</v>
      </c>
      <c r="AI965" s="130" t="s">
        <v>762</v>
      </c>
      <c r="AJ965" s="130" t="str">
        <f>VLOOKUP(AI965,Codes!$B$2:$C$166,2)</f>
        <v>Chola</v>
      </c>
    </row>
    <row r="966" spans="1:36" ht="20.100000000000001" customHeight="1" x14ac:dyDescent="0.25">
      <c r="A966" s="4">
        <v>36</v>
      </c>
      <c r="B966" s="90" t="s">
        <v>462</v>
      </c>
      <c r="C966" s="5">
        <v>0</v>
      </c>
      <c r="D966" s="5">
        <v>0</v>
      </c>
      <c r="E966" s="5">
        <v>0</v>
      </c>
      <c r="F966" s="5">
        <v>0</v>
      </c>
      <c r="G966" s="5">
        <v>0</v>
      </c>
      <c r="H966" s="5">
        <v>0</v>
      </c>
      <c r="I966" s="5">
        <v>0</v>
      </c>
      <c r="J966" s="5">
        <v>0</v>
      </c>
      <c r="K966" s="5">
        <v>0</v>
      </c>
      <c r="L966" s="5">
        <v>0</v>
      </c>
      <c r="M966" s="5">
        <v>0</v>
      </c>
      <c r="N966" s="5">
        <v>0</v>
      </c>
      <c r="O966" s="5">
        <v>0</v>
      </c>
      <c r="Q966" s="5">
        <v>0</v>
      </c>
      <c r="R966" s="5">
        <v>0</v>
      </c>
      <c r="S966" s="5">
        <v>0</v>
      </c>
      <c r="T966" s="5">
        <v>0</v>
      </c>
      <c r="U966" s="5">
        <v>0</v>
      </c>
      <c r="V966" s="5">
        <v>0</v>
      </c>
      <c r="W966" s="5">
        <v>0</v>
      </c>
      <c r="X966" s="5">
        <v>0</v>
      </c>
      <c r="Y966" s="5">
        <v>0</v>
      </c>
      <c r="Z966" s="5">
        <v>0</v>
      </c>
      <c r="AA966" s="5">
        <v>0</v>
      </c>
      <c r="AB966" s="5">
        <v>0</v>
      </c>
      <c r="AC966" s="5">
        <v>0</v>
      </c>
      <c r="AD966" s="5"/>
      <c r="AE966" s="6">
        <v>36</v>
      </c>
      <c r="AF966" s="122" t="s">
        <v>68</v>
      </c>
      <c r="AH966" s="130" t="s">
        <v>68</v>
      </c>
      <c r="AI966" s="130" t="s">
        <v>762</v>
      </c>
      <c r="AJ966" s="130" t="str">
        <f>VLOOKUP(AI966,Codes!$B$2:$C$166,2)</f>
        <v>Chola</v>
      </c>
    </row>
    <row r="967" spans="1:36" ht="20.100000000000001" customHeight="1" x14ac:dyDescent="0.25">
      <c r="A967" s="26"/>
      <c r="B967" s="128" t="s">
        <v>463</v>
      </c>
      <c r="C967" s="27">
        <v>12367.9</v>
      </c>
      <c r="D967" s="27">
        <v>9913.6251435000013</v>
      </c>
      <c r="E967" s="27">
        <v>12163.729499999999</v>
      </c>
      <c r="F967" s="27">
        <v>15106.527</v>
      </c>
      <c r="G967" s="27">
        <v>13734.790520000002</v>
      </c>
      <c r="H967" s="27">
        <v>36381.213942243907</v>
      </c>
      <c r="I967" s="27">
        <v>13994.609199999999</v>
      </c>
      <c r="J967" s="27">
        <v>16610.453159999997</v>
      </c>
      <c r="K967" s="27">
        <v>15040.620000000003</v>
      </c>
      <c r="L967" s="27">
        <v>18322.347849999998</v>
      </c>
      <c r="M967" s="27">
        <v>17276.212100000001</v>
      </c>
      <c r="N967" s="27">
        <v>17840.278399999999</v>
      </c>
      <c r="O967" s="27">
        <v>13840.841410000001</v>
      </c>
      <c r="P967" s="16"/>
      <c r="Q967" s="27">
        <v>12367.9</v>
      </c>
      <c r="R967" s="27">
        <v>4172.9025000000001</v>
      </c>
      <c r="S967" s="27">
        <v>5724.7875000000004</v>
      </c>
      <c r="T967" s="27">
        <v>6622.05</v>
      </c>
      <c r="U967" s="27">
        <v>5212.8845000000001</v>
      </c>
      <c r="V967" s="27">
        <v>11745.461000000001</v>
      </c>
      <c r="W967" s="27">
        <v>6598.46</v>
      </c>
      <c r="X967" s="27">
        <v>6436.5315000000001</v>
      </c>
      <c r="Y967" s="27">
        <v>5509.4445000000005</v>
      </c>
      <c r="Z967" s="27">
        <v>5756.8024999999998</v>
      </c>
      <c r="AA967" s="27">
        <v>4465.5869999999995</v>
      </c>
      <c r="AB967" s="27">
        <v>4549.1630000000005</v>
      </c>
      <c r="AC967" s="27">
        <v>3895.2145</v>
      </c>
      <c r="AD967" s="27"/>
      <c r="AE967" s="27"/>
      <c r="AF967" s="129" t="s">
        <v>464</v>
      </c>
      <c r="AH967" s="130" t="s">
        <v>464</v>
      </c>
      <c r="AI967" s="130" t="s">
        <v>762</v>
      </c>
      <c r="AJ967" s="130" t="str">
        <f>VLOOKUP(AI967,Codes!$B$2:$C$166,2)</f>
        <v>Chola</v>
      </c>
    </row>
    <row r="968" spans="1:36" ht="9.9499999999999993" customHeight="1" x14ac:dyDescent="0.25">
      <c r="B968" s="12"/>
      <c r="AF968" s="12"/>
      <c r="AH968" s="130" t="s">
        <v>494</v>
      </c>
      <c r="AI968" s="130" t="s">
        <v>762</v>
      </c>
      <c r="AJ968" s="130" t="str">
        <f>VLOOKUP(AI968,Codes!$B$2:$C$166,2)</f>
        <v>Chola</v>
      </c>
    </row>
    <row r="969" spans="1:36" ht="9.9499999999999993" customHeight="1" x14ac:dyDescent="0.25">
      <c r="B969" s="12"/>
      <c r="AF969" s="12"/>
      <c r="AH969" s="130" t="s">
        <v>493</v>
      </c>
      <c r="AI969" s="130" t="s">
        <v>763</v>
      </c>
      <c r="AJ969" s="130" t="str">
        <f>VLOOKUP(AI969,Codes!$B$2:$C$166,2)</f>
        <v>lakh/khesri</v>
      </c>
    </row>
    <row r="970" spans="1:36" s="154" customFormat="1" ht="24" customHeight="1" x14ac:dyDescent="0.25">
      <c r="A970" s="161" t="s">
        <v>157</v>
      </c>
      <c r="B970" s="161"/>
      <c r="C970" s="161"/>
      <c r="D970" s="161"/>
      <c r="E970" s="161"/>
      <c r="F970" s="161"/>
      <c r="G970" s="161"/>
      <c r="H970" s="161"/>
      <c r="I970" s="161"/>
      <c r="J970" s="161"/>
      <c r="K970" s="161"/>
      <c r="L970" s="161"/>
      <c r="M970" s="161"/>
      <c r="N970" s="161"/>
      <c r="O970" s="161"/>
      <c r="P970" s="161"/>
      <c r="Q970" s="161" t="s">
        <v>597</v>
      </c>
      <c r="R970" s="161"/>
      <c r="S970" s="161"/>
      <c r="T970" s="161"/>
      <c r="U970" s="161"/>
      <c r="V970" s="161"/>
      <c r="W970" s="161"/>
      <c r="X970" s="161"/>
      <c r="Y970" s="161"/>
      <c r="Z970" s="161"/>
      <c r="AA970" s="161"/>
      <c r="AB970" s="161"/>
      <c r="AC970" s="161"/>
      <c r="AD970" s="161"/>
      <c r="AE970" s="161"/>
      <c r="AF970" s="161"/>
      <c r="AH970" s="154" t="s">
        <v>490</v>
      </c>
      <c r="AI970" s="130" t="s">
        <v>763</v>
      </c>
      <c r="AJ970" s="130" t="str">
        <f>VLOOKUP(AI970,Codes!$B$2:$C$166,2)</f>
        <v>lakh/khesri</v>
      </c>
    </row>
    <row r="971" spans="1:36" s="154" customFormat="1" ht="24" customHeight="1" x14ac:dyDescent="0.25">
      <c r="A971" s="161" t="s">
        <v>724</v>
      </c>
      <c r="B971" s="161"/>
      <c r="C971" s="161"/>
      <c r="D971" s="161"/>
      <c r="E971" s="161"/>
      <c r="F971" s="161"/>
      <c r="G971" s="161"/>
      <c r="H971" s="161"/>
      <c r="I971" s="161"/>
      <c r="J971" s="161"/>
      <c r="K971" s="161"/>
      <c r="L971" s="161"/>
      <c r="M971" s="161"/>
      <c r="N971" s="161"/>
      <c r="O971" s="161"/>
      <c r="P971" s="161"/>
      <c r="Q971" s="161" t="s">
        <v>723</v>
      </c>
      <c r="R971" s="161"/>
      <c r="S971" s="161"/>
      <c r="T971" s="161"/>
      <c r="U971" s="161"/>
      <c r="V971" s="161"/>
      <c r="W971" s="161"/>
      <c r="X971" s="161"/>
      <c r="Y971" s="161"/>
      <c r="Z971" s="161"/>
      <c r="AA971" s="161"/>
      <c r="AB971" s="161"/>
      <c r="AC971" s="161"/>
      <c r="AD971" s="161"/>
      <c r="AE971" s="161"/>
      <c r="AF971" s="161"/>
      <c r="AH971" s="154" t="s">
        <v>491</v>
      </c>
      <c r="AI971" s="130" t="s">
        <v>763</v>
      </c>
      <c r="AJ971" s="130" t="str">
        <f>VLOOKUP(AI971,Codes!$B$2:$C$166,2)</f>
        <v>lakh/khesri</v>
      </c>
    </row>
    <row r="972" spans="1:36" s="154" customFormat="1" ht="24" customHeight="1" x14ac:dyDescent="0.25">
      <c r="A972" s="161" t="s">
        <v>420</v>
      </c>
      <c r="B972" s="161"/>
      <c r="C972" s="161"/>
      <c r="D972" s="161"/>
      <c r="E972" s="161"/>
      <c r="F972" s="161"/>
      <c r="G972" s="161"/>
      <c r="H972" s="161"/>
      <c r="I972" s="161"/>
      <c r="J972" s="161"/>
      <c r="K972" s="161"/>
      <c r="L972" s="161"/>
      <c r="M972" s="161"/>
      <c r="N972" s="161"/>
      <c r="O972" s="161"/>
      <c r="P972" s="161"/>
      <c r="Q972" s="161" t="s">
        <v>534</v>
      </c>
      <c r="R972" s="161"/>
      <c r="S972" s="161"/>
      <c r="T972" s="161"/>
      <c r="U972" s="161"/>
      <c r="V972" s="161"/>
      <c r="W972" s="161"/>
      <c r="X972" s="161"/>
      <c r="Y972" s="161"/>
      <c r="Z972" s="161"/>
      <c r="AA972" s="161"/>
      <c r="AB972" s="161"/>
      <c r="AC972" s="161"/>
      <c r="AD972" s="161"/>
      <c r="AE972" s="161"/>
      <c r="AF972" s="161"/>
      <c r="AH972" s="154" t="s">
        <v>935</v>
      </c>
      <c r="AI972" s="130" t="s">
        <v>763</v>
      </c>
      <c r="AJ972" s="130" t="str">
        <f>VLOOKUP(AI972,Codes!$B$2:$C$166,2)</f>
        <v>lakh/khesri</v>
      </c>
    </row>
    <row r="973" spans="1:36" ht="20.100000000000001" customHeight="1" x14ac:dyDescent="0.25">
      <c r="A973" s="13"/>
      <c r="B973" s="14" t="s">
        <v>434</v>
      </c>
      <c r="C973" s="15"/>
      <c r="D973" s="15"/>
      <c r="E973" s="15"/>
      <c r="F973" s="15"/>
      <c r="G973" s="15"/>
      <c r="H973" s="15"/>
      <c r="I973" s="15"/>
      <c r="J973" s="15"/>
      <c r="K973" s="15"/>
      <c r="L973" s="15"/>
      <c r="M973" s="15"/>
      <c r="N973" s="15"/>
      <c r="O973" s="15"/>
      <c r="P973" s="16"/>
      <c r="Q973" s="16"/>
      <c r="R973" s="16"/>
      <c r="S973" s="16"/>
      <c r="T973" s="16"/>
      <c r="U973" s="16"/>
      <c r="V973" s="16"/>
      <c r="W973" s="16"/>
      <c r="X973" s="16"/>
      <c r="Y973" s="16"/>
      <c r="Z973" s="16"/>
      <c r="AA973" s="16"/>
      <c r="AB973" s="16"/>
      <c r="AC973" s="16"/>
      <c r="AD973" s="13"/>
      <c r="AF973" s="10" t="s">
        <v>435</v>
      </c>
      <c r="AH973" s="130" t="s">
        <v>435</v>
      </c>
      <c r="AI973" s="130" t="s">
        <v>763</v>
      </c>
      <c r="AJ973" s="130" t="str">
        <f>VLOOKUP(AI973,Codes!$B$2:$C$166,2)</f>
        <v>lakh/khesri</v>
      </c>
    </row>
    <row r="974" spans="1:36" ht="20.100000000000001" customHeight="1" x14ac:dyDescent="0.25">
      <c r="A974" s="17" t="s">
        <v>436</v>
      </c>
      <c r="B974" s="18" t="s">
        <v>103</v>
      </c>
      <c r="C974" s="19" t="s">
        <v>189</v>
      </c>
      <c r="D974" s="19" t="s">
        <v>190</v>
      </c>
      <c r="E974" s="19" t="s">
        <v>412</v>
      </c>
      <c r="F974" s="19" t="s">
        <v>431</v>
      </c>
      <c r="G974" s="19" t="s">
        <v>432</v>
      </c>
      <c r="H974" s="19" t="s">
        <v>433</v>
      </c>
      <c r="I974" s="19" t="s">
        <v>983</v>
      </c>
      <c r="J974" s="19" t="s">
        <v>985</v>
      </c>
      <c r="K974" s="19" t="s">
        <v>994</v>
      </c>
      <c r="L974" s="19" t="s">
        <v>995</v>
      </c>
      <c r="M974" s="19" t="s">
        <v>996</v>
      </c>
      <c r="N974" s="19" t="s">
        <v>997</v>
      </c>
      <c r="O974" s="19" t="s">
        <v>998</v>
      </c>
      <c r="P974" s="25"/>
      <c r="Q974" s="19" t="s">
        <v>189</v>
      </c>
      <c r="R974" s="19" t="s">
        <v>190</v>
      </c>
      <c r="S974" s="19" t="s">
        <v>412</v>
      </c>
      <c r="T974" s="19" t="s">
        <v>431</v>
      </c>
      <c r="U974" s="19" t="s">
        <v>432</v>
      </c>
      <c r="V974" s="19" t="s">
        <v>433</v>
      </c>
      <c r="W974" s="19" t="s">
        <v>983</v>
      </c>
      <c r="X974" s="19" t="s">
        <v>985</v>
      </c>
      <c r="Y974" s="19" t="s">
        <v>994</v>
      </c>
      <c r="Z974" s="19" t="s">
        <v>995</v>
      </c>
      <c r="AA974" s="19" t="s">
        <v>996</v>
      </c>
      <c r="AB974" s="19" t="s">
        <v>997</v>
      </c>
      <c r="AC974" s="19" t="s">
        <v>998</v>
      </c>
      <c r="AD974" s="21"/>
      <c r="AE974" s="19" t="s">
        <v>437</v>
      </c>
      <c r="AF974" s="20" t="s">
        <v>64</v>
      </c>
      <c r="AH974" s="130" t="s">
        <v>64</v>
      </c>
      <c r="AI974" s="130" t="s">
        <v>763</v>
      </c>
      <c r="AJ974" s="130" t="str">
        <f>VLOOKUP(AI974,Codes!$B$2:$C$166,2)</f>
        <v>lakh/khesri</v>
      </c>
    </row>
    <row r="975" spans="1:36" ht="20.100000000000001" customHeight="1" x14ac:dyDescent="0.25">
      <c r="A975" s="1">
        <v>1</v>
      </c>
      <c r="B975" s="89" t="s">
        <v>104</v>
      </c>
      <c r="C975" s="2">
        <v>0</v>
      </c>
      <c r="D975" s="2">
        <v>0</v>
      </c>
      <c r="E975" s="2">
        <v>0</v>
      </c>
      <c r="F975" s="2">
        <v>0</v>
      </c>
      <c r="G975" s="2">
        <v>0</v>
      </c>
      <c r="H975" s="2">
        <v>0</v>
      </c>
      <c r="I975" s="2">
        <v>0</v>
      </c>
      <c r="J975" s="2">
        <v>0</v>
      </c>
      <c r="K975" s="2">
        <v>0</v>
      </c>
      <c r="L975" s="2">
        <v>0</v>
      </c>
      <c r="M975" s="2">
        <v>0</v>
      </c>
      <c r="N975" s="2">
        <v>0</v>
      </c>
      <c r="O975" s="2">
        <v>0</v>
      </c>
      <c r="Q975" s="2">
        <v>0</v>
      </c>
      <c r="R975" s="2">
        <v>0</v>
      </c>
      <c r="S975" s="2">
        <v>0</v>
      </c>
      <c r="T975" s="2">
        <v>0</v>
      </c>
      <c r="U975" s="2">
        <v>0</v>
      </c>
      <c r="V975" s="2">
        <v>0</v>
      </c>
      <c r="W975" s="2">
        <v>0</v>
      </c>
      <c r="X975" s="2">
        <v>0</v>
      </c>
      <c r="Y975" s="2">
        <v>0</v>
      </c>
      <c r="Z975" s="2">
        <v>0</v>
      </c>
      <c r="AA975" s="2">
        <v>0</v>
      </c>
      <c r="AB975" s="2">
        <v>0</v>
      </c>
      <c r="AC975" s="2">
        <v>0</v>
      </c>
      <c r="AD975" s="2"/>
      <c r="AE975" s="3">
        <v>1</v>
      </c>
      <c r="AF975" s="125" t="s">
        <v>0</v>
      </c>
      <c r="AH975" s="130" t="s">
        <v>0</v>
      </c>
      <c r="AI975" s="130" t="s">
        <v>763</v>
      </c>
      <c r="AJ975" s="130" t="str">
        <f>VLOOKUP(AI975,Codes!$B$2:$C$166,2)</f>
        <v>lakh/khesri</v>
      </c>
    </row>
    <row r="976" spans="1:36" ht="20.100000000000001" customHeight="1" x14ac:dyDescent="0.25">
      <c r="A976" s="4">
        <v>2</v>
      </c>
      <c r="B976" s="90" t="s">
        <v>105</v>
      </c>
      <c r="C976" s="5">
        <v>0</v>
      </c>
      <c r="D976" s="5">
        <v>0</v>
      </c>
      <c r="E976" s="5">
        <v>0</v>
      </c>
      <c r="F976" s="5">
        <v>0</v>
      </c>
      <c r="G976" s="5">
        <v>0</v>
      </c>
      <c r="H976" s="5">
        <v>0</v>
      </c>
      <c r="I976" s="5">
        <v>0</v>
      </c>
      <c r="J976" s="5">
        <v>0</v>
      </c>
      <c r="K976" s="5">
        <v>0</v>
      </c>
      <c r="L976" s="5">
        <v>0</v>
      </c>
      <c r="M976" s="5">
        <v>0</v>
      </c>
      <c r="N976" s="5">
        <v>0</v>
      </c>
      <c r="O976" s="5">
        <v>0</v>
      </c>
      <c r="Q976" s="5">
        <v>0</v>
      </c>
      <c r="R976" s="5">
        <v>0</v>
      </c>
      <c r="S976" s="5">
        <v>0</v>
      </c>
      <c r="T976" s="5">
        <v>0</v>
      </c>
      <c r="U976" s="5">
        <v>0</v>
      </c>
      <c r="V976" s="5">
        <v>0</v>
      </c>
      <c r="W976" s="5">
        <v>0</v>
      </c>
      <c r="X976" s="5">
        <v>0</v>
      </c>
      <c r="Y976" s="5">
        <v>0</v>
      </c>
      <c r="Z976" s="5">
        <v>0</v>
      </c>
      <c r="AA976" s="5">
        <v>0</v>
      </c>
      <c r="AB976" s="5">
        <v>0</v>
      </c>
      <c r="AC976" s="5">
        <v>0</v>
      </c>
      <c r="AD976" s="5"/>
      <c r="AE976" s="6">
        <v>2</v>
      </c>
      <c r="AF976" s="122" t="s">
        <v>1</v>
      </c>
      <c r="AH976" s="130" t="s">
        <v>1</v>
      </c>
      <c r="AI976" s="130" t="s">
        <v>763</v>
      </c>
      <c r="AJ976" s="130" t="str">
        <f>VLOOKUP(AI976,Codes!$B$2:$C$166,2)</f>
        <v>lakh/khesri</v>
      </c>
    </row>
    <row r="977" spans="1:36" ht="20.100000000000001" customHeight="1" x14ac:dyDescent="0.25">
      <c r="A977" s="7">
        <v>3</v>
      </c>
      <c r="B977" s="91" t="s">
        <v>106</v>
      </c>
      <c r="C977" s="8">
        <v>0</v>
      </c>
      <c r="D977" s="8">
        <v>0</v>
      </c>
      <c r="E977" s="8">
        <v>0</v>
      </c>
      <c r="F977" s="8">
        <v>0</v>
      </c>
      <c r="G977" s="8">
        <v>0</v>
      </c>
      <c r="H977" s="8">
        <v>0</v>
      </c>
      <c r="I977" s="8">
        <v>0</v>
      </c>
      <c r="J977" s="8">
        <v>0</v>
      </c>
      <c r="K977" s="8">
        <v>0</v>
      </c>
      <c r="L977" s="8">
        <v>0</v>
      </c>
      <c r="M977" s="8">
        <v>0</v>
      </c>
      <c r="N977" s="8">
        <v>0</v>
      </c>
      <c r="O977" s="8">
        <v>0</v>
      </c>
      <c r="Q977" s="8">
        <v>0</v>
      </c>
      <c r="R977" s="8">
        <v>0</v>
      </c>
      <c r="S977" s="8">
        <v>0</v>
      </c>
      <c r="T977" s="8">
        <v>0</v>
      </c>
      <c r="U977" s="8">
        <v>0</v>
      </c>
      <c r="V977" s="8">
        <v>0</v>
      </c>
      <c r="W977" s="8">
        <v>0</v>
      </c>
      <c r="X977" s="8">
        <v>0</v>
      </c>
      <c r="Y977" s="8">
        <v>0</v>
      </c>
      <c r="Z977" s="8">
        <v>0</v>
      </c>
      <c r="AA977" s="8">
        <v>0</v>
      </c>
      <c r="AB977" s="8">
        <v>0</v>
      </c>
      <c r="AC977" s="8">
        <v>0</v>
      </c>
      <c r="AD977" s="8"/>
      <c r="AE977" s="9">
        <v>3</v>
      </c>
      <c r="AF977" s="126" t="s">
        <v>2</v>
      </c>
      <c r="AH977" s="130" t="s">
        <v>2</v>
      </c>
      <c r="AI977" s="130" t="s">
        <v>763</v>
      </c>
      <c r="AJ977" s="130" t="str">
        <f>VLOOKUP(AI977,Codes!$B$2:$C$166,2)</f>
        <v>lakh/khesri</v>
      </c>
    </row>
    <row r="978" spans="1:36" ht="20.100000000000001" customHeight="1" x14ac:dyDescent="0.25">
      <c r="A978" s="4">
        <v>4</v>
      </c>
      <c r="B978" s="90" t="s">
        <v>107</v>
      </c>
      <c r="C978" s="5">
        <v>18785.636999999999</v>
      </c>
      <c r="D978" s="5">
        <v>18044.653999999999</v>
      </c>
      <c r="E978" s="5">
        <v>16332.325000000001</v>
      </c>
      <c r="F978" s="5">
        <v>17108.377859999997</v>
      </c>
      <c r="G978" s="5">
        <v>17430.844817000001</v>
      </c>
      <c r="H978" s="5">
        <v>20976.682518000001</v>
      </c>
      <c r="I978" s="5">
        <v>13937.302334572098</v>
      </c>
      <c r="J978" s="5">
        <v>12896.211006533556</v>
      </c>
      <c r="K978" s="5">
        <v>9688.3145848568456</v>
      </c>
      <c r="L978" s="5">
        <v>13899.060575290452</v>
      </c>
      <c r="M978" s="5">
        <v>15396.593632</v>
      </c>
      <c r="N978" s="5">
        <v>14208.699535632259</v>
      </c>
      <c r="O978" s="5">
        <v>14917.250114999995</v>
      </c>
      <c r="Q978" s="5">
        <v>18785.636999999999</v>
      </c>
      <c r="R978" s="5">
        <v>17092.685999999998</v>
      </c>
      <c r="S978" s="5">
        <v>14390.083499999999</v>
      </c>
      <c r="T978" s="5">
        <v>14237.105999999998</v>
      </c>
      <c r="U978" s="5">
        <v>10400.4303</v>
      </c>
      <c r="V978" s="5">
        <v>11255.0646</v>
      </c>
      <c r="W978" s="5">
        <v>10261.7307</v>
      </c>
      <c r="X978" s="5">
        <v>10479.77463</v>
      </c>
      <c r="Y978" s="5">
        <v>6790.1612999999998</v>
      </c>
      <c r="Z978" s="5">
        <v>8729.9159999999993</v>
      </c>
      <c r="AA978" s="5">
        <v>9052.1886000000013</v>
      </c>
      <c r="AB978" s="5">
        <v>8299.5392999999985</v>
      </c>
      <c r="AC978" s="5">
        <v>7618.2794999999987</v>
      </c>
      <c r="AD978" s="5"/>
      <c r="AE978" s="6">
        <v>4</v>
      </c>
      <c r="AF978" s="122" t="s">
        <v>3</v>
      </c>
      <c r="AH978" s="130" t="s">
        <v>3</v>
      </c>
      <c r="AI978" s="130" t="s">
        <v>763</v>
      </c>
      <c r="AJ978" s="130" t="str">
        <f>VLOOKUP(AI978,Codes!$B$2:$C$166,2)</f>
        <v>lakh/khesri</v>
      </c>
    </row>
    <row r="979" spans="1:36" ht="20.100000000000001" customHeight="1" x14ac:dyDescent="0.25">
      <c r="A979" s="7">
        <v>5</v>
      </c>
      <c r="B979" s="91" t="s">
        <v>124</v>
      </c>
      <c r="C979" s="8">
        <v>42410.544000000002</v>
      </c>
      <c r="D979" s="8">
        <v>56847</v>
      </c>
      <c r="E979" s="8">
        <v>37581.279999999999</v>
      </c>
      <c r="F979" s="8">
        <v>72728.318000000014</v>
      </c>
      <c r="G979" s="8">
        <v>56869.376000000004</v>
      </c>
      <c r="H979" s="8">
        <v>87171.392000000007</v>
      </c>
      <c r="I979" s="8">
        <v>24743.315399999999</v>
      </c>
      <c r="J979" s="8">
        <v>29837.451799999995</v>
      </c>
      <c r="K979" s="8">
        <v>18255.626099999998</v>
      </c>
      <c r="L979" s="8">
        <v>31129.699770000003</v>
      </c>
      <c r="M979" s="8">
        <v>24465.299399999996</v>
      </c>
      <c r="N979" s="8">
        <v>39090.765599999999</v>
      </c>
      <c r="O979" s="8">
        <v>39252.651840000006</v>
      </c>
      <c r="Q979" s="8">
        <v>42410.544000000002</v>
      </c>
      <c r="R979" s="8">
        <v>55515.155999999995</v>
      </c>
      <c r="S979" s="8">
        <v>36094.080000000002</v>
      </c>
      <c r="T979" s="8">
        <v>69850.248000000007</v>
      </c>
      <c r="U979" s="8">
        <v>40687.872000000003</v>
      </c>
      <c r="V979" s="8">
        <v>59227.104000000007</v>
      </c>
      <c r="W979" s="8">
        <v>26354.830799999996</v>
      </c>
      <c r="X979" s="8">
        <v>26354.830799999996</v>
      </c>
      <c r="Y979" s="8">
        <v>12492.038039999999</v>
      </c>
      <c r="Z979" s="8">
        <v>20301.074280000004</v>
      </c>
      <c r="AA979" s="8">
        <v>15400.072439999996</v>
      </c>
      <c r="AB979" s="8">
        <v>24411.492720000002</v>
      </c>
      <c r="AC979" s="8">
        <v>24411.492720000002</v>
      </c>
      <c r="AD979" s="8"/>
      <c r="AE979" s="9">
        <v>5</v>
      </c>
      <c r="AF979" s="126" t="s">
        <v>185</v>
      </c>
      <c r="AH979" s="130" t="s">
        <v>185</v>
      </c>
      <c r="AI979" s="130" t="s">
        <v>763</v>
      </c>
      <c r="AJ979" s="130" t="str">
        <f>VLOOKUP(AI979,Codes!$B$2:$C$166,2)</f>
        <v>lakh/khesri</v>
      </c>
    </row>
    <row r="980" spans="1:36" ht="20.100000000000001" customHeight="1" x14ac:dyDescent="0.25">
      <c r="A980" s="4">
        <v>6</v>
      </c>
      <c r="B980" s="90" t="s">
        <v>108</v>
      </c>
      <c r="C980" s="5">
        <v>0</v>
      </c>
      <c r="D980" s="5">
        <v>0</v>
      </c>
      <c r="E980" s="5">
        <v>0</v>
      </c>
      <c r="F980" s="5">
        <v>0</v>
      </c>
      <c r="G980" s="5">
        <v>0</v>
      </c>
      <c r="H980" s="5">
        <v>0</v>
      </c>
      <c r="I980" s="5">
        <v>0</v>
      </c>
      <c r="J980" s="5">
        <v>0</v>
      </c>
      <c r="K980" s="5">
        <v>0</v>
      </c>
      <c r="L980" s="5">
        <v>0</v>
      </c>
      <c r="M980" s="5">
        <v>0</v>
      </c>
      <c r="N980" s="5">
        <v>0</v>
      </c>
      <c r="O980" s="5">
        <v>0</v>
      </c>
      <c r="Q980" s="5">
        <v>0</v>
      </c>
      <c r="R980" s="5">
        <v>0</v>
      </c>
      <c r="S980" s="5">
        <v>0</v>
      </c>
      <c r="T980" s="5">
        <v>0</v>
      </c>
      <c r="U980" s="5">
        <v>0</v>
      </c>
      <c r="V980" s="5">
        <v>0</v>
      </c>
      <c r="W980" s="5">
        <v>0</v>
      </c>
      <c r="X980" s="5">
        <v>0</v>
      </c>
      <c r="Y980" s="5">
        <v>0</v>
      </c>
      <c r="Z980" s="5">
        <v>0</v>
      </c>
      <c r="AA980" s="5">
        <v>0</v>
      </c>
      <c r="AB980" s="5">
        <v>0</v>
      </c>
      <c r="AC980" s="5">
        <v>0</v>
      </c>
      <c r="AD980" s="5"/>
      <c r="AE980" s="6">
        <v>6</v>
      </c>
      <c r="AF980" s="122" t="s">
        <v>4</v>
      </c>
      <c r="AH980" s="130" t="s">
        <v>4</v>
      </c>
      <c r="AI980" s="130" t="s">
        <v>763</v>
      </c>
      <c r="AJ980" s="130" t="str">
        <f>VLOOKUP(AI980,Codes!$B$2:$C$166,2)</f>
        <v>lakh/khesri</v>
      </c>
    </row>
    <row r="981" spans="1:36" ht="20.100000000000001" customHeight="1" x14ac:dyDescent="0.25">
      <c r="A981" s="7">
        <v>7</v>
      </c>
      <c r="B981" s="91" t="s">
        <v>109</v>
      </c>
      <c r="C981" s="8">
        <v>0</v>
      </c>
      <c r="D981" s="8">
        <v>0</v>
      </c>
      <c r="E981" s="8">
        <v>0</v>
      </c>
      <c r="F981" s="8">
        <v>0</v>
      </c>
      <c r="G981" s="8">
        <v>0</v>
      </c>
      <c r="H981" s="8">
        <v>0</v>
      </c>
      <c r="I981" s="8">
        <v>0</v>
      </c>
      <c r="J981" s="8">
        <v>0</v>
      </c>
      <c r="K981" s="8">
        <v>0</v>
      </c>
      <c r="L981" s="8">
        <v>0</v>
      </c>
      <c r="M981" s="8">
        <v>0</v>
      </c>
      <c r="N981" s="8">
        <v>0</v>
      </c>
      <c r="O981" s="8">
        <v>0</v>
      </c>
      <c r="Q981" s="8">
        <v>0</v>
      </c>
      <c r="R981" s="8">
        <v>0</v>
      </c>
      <c r="S981" s="8">
        <v>0</v>
      </c>
      <c r="T981" s="8">
        <v>0</v>
      </c>
      <c r="U981" s="8">
        <v>0</v>
      </c>
      <c r="V981" s="8">
        <v>0</v>
      </c>
      <c r="W981" s="8">
        <v>0</v>
      </c>
      <c r="X981" s="8">
        <v>0</v>
      </c>
      <c r="Y981" s="8">
        <v>0</v>
      </c>
      <c r="Z981" s="8">
        <v>0</v>
      </c>
      <c r="AA981" s="8">
        <v>0</v>
      </c>
      <c r="AB981" s="8">
        <v>0</v>
      </c>
      <c r="AC981" s="8">
        <v>0</v>
      </c>
      <c r="AD981" s="8"/>
      <c r="AE981" s="9">
        <v>7</v>
      </c>
      <c r="AF981" s="126" t="s">
        <v>5</v>
      </c>
      <c r="AH981" s="130" t="s">
        <v>5</v>
      </c>
      <c r="AI981" s="130" t="s">
        <v>763</v>
      </c>
      <c r="AJ981" s="130" t="str">
        <f>VLOOKUP(AI981,Codes!$B$2:$C$166,2)</f>
        <v>lakh/khesri</v>
      </c>
    </row>
    <row r="982" spans="1:36" ht="20.100000000000001" customHeight="1" x14ac:dyDescent="0.25">
      <c r="A982" s="4">
        <v>8</v>
      </c>
      <c r="B982" s="90" t="s">
        <v>129</v>
      </c>
      <c r="C982" s="5">
        <v>0</v>
      </c>
      <c r="D982" s="5">
        <v>0</v>
      </c>
      <c r="E982" s="5">
        <v>0</v>
      </c>
      <c r="F982" s="5">
        <v>0</v>
      </c>
      <c r="G982" s="5">
        <v>0</v>
      </c>
      <c r="H982" s="5">
        <v>0</v>
      </c>
      <c r="I982" s="5">
        <v>0</v>
      </c>
      <c r="J982" s="5">
        <v>0</v>
      </c>
      <c r="K982" s="5">
        <v>0</v>
      </c>
      <c r="L982" s="5">
        <v>0</v>
      </c>
      <c r="M982" s="5">
        <v>0</v>
      </c>
      <c r="N982" s="5">
        <v>0</v>
      </c>
      <c r="O982" s="5">
        <v>0</v>
      </c>
      <c r="Q982" s="5">
        <v>0</v>
      </c>
      <c r="R982" s="5">
        <v>0</v>
      </c>
      <c r="S982" s="5">
        <v>0</v>
      </c>
      <c r="T982" s="5">
        <v>0</v>
      </c>
      <c r="U982" s="5">
        <v>0</v>
      </c>
      <c r="V982" s="5">
        <v>0</v>
      </c>
      <c r="W982" s="5">
        <v>0</v>
      </c>
      <c r="X982" s="5">
        <v>0</v>
      </c>
      <c r="Y982" s="5">
        <v>0</v>
      </c>
      <c r="Z982" s="5">
        <v>0</v>
      </c>
      <c r="AA982" s="5">
        <v>0</v>
      </c>
      <c r="AB982" s="5">
        <v>0</v>
      </c>
      <c r="AC982" s="5">
        <v>0</v>
      </c>
      <c r="AD982" s="5"/>
      <c r="AE982" s="6">
        <v>8</v>
      </c>
      <c r="AF982" s="122" t="s">
        <v>6</v>
      </c>
      <c r="AH982" s="130" t="s">
        <v>6</v>
      </c>
      <c r="AI982" s="130" t="s">
        <v>763</v>
      </c>
      <c r="AJ982" s="130" t="str">
        <f>VLOOKUP(AI982,Codes!$B$2:$C$166,2)</f>
        <v>lakh/khesri</v>
      </c>
    </row>
    <row r="983" spans="1:36" ht="20.100000000000001" customHeight="1" x14ac:dyDescent="0.25">
      <c r="A983" s="7">
        <v>9</v>
      </c>
      <c r="B983" s="91" t="s">
        <v>110</v>
      </c>
      <c r="C983" s="8">
        <v>0</v>
      </c>
      <c r="D983" s="8">
        <v>0</v>
      </c>
      <c r="E983" s="8">
        <v>0</v>
      </c>
      <c r="F983" s="8">
        <v>0</v>
      </c>
      <c r="G983" s="8">
        <v>0</v>
      </c>
      <c r="H983" s="8">
        <v>0</v>
      </c>
      <c r="I983" s="8">
        <v>0</v>
      </c>
      <c r="J983" s="8">
        <v>0</v>
      </c>
      <c r="K983" s="8">
        <v>0</v>
      </c>
      <c r="L983" s="8">
        <v>0</v>
      </c>
      <c r="M983" s="8">
        <v>0</v>
      </c>
      <c r="N983" s="8">
        <v>0</v>
      </c>
      <c r="O983" s="8">
        <v>0</v>
      </c>
      <c r="Q983" s="8">
        <v>0</v>
      </c>
      <c r="R983" s="8">
        <v>0</v>
      </c>
      <c r="S983" s="8">
        <v>0</v>
      </c>
      <c r="T983" s="8">
        <v>0</v>
      </c>
      <c r="U983" s="8">
        <v>0</v>
      </c>
      <c r="V983" s="8">
        <v>0</v>
      </c>
      <c r="W983" s="8">
        <v>0</v>
      </c>
      <c r="X983" s="8">
        <v>0</v>
      </c>
      <c r="Y983" s="8">
        <v>0</v>
      </c>
      <c r="Z983" s="8">
        <v>0</v>
      </c>
      <c r="AA983" s="8">
        <v>0</v>
      </c>
      <c r="AB983" s="8">
        <v>0</v>
      </c>
      <c r="AC983" s="8">
        <v>0</v>
      </c>
      <c r="AD983" s="8"/>
      <c r="AE983" s="9">
        <v>9</v>
      </c>
      <c r="AF983" s="126" t="s">
        <v>7</v>
      </c>
      <c r="AH983" s="130" t="s">
        <v>7</v>
      </c>
      <c r="AI983" s="130" t="s">
        <v>763</v>
      </c>
      <c r="AJ983" s="130" t="str">
        <f>VLOOKUP(AI983,Codes!$B$2:$C$166,2)</f>
        <v>lakh/khesri</v>
      </c>
    </row>
    <row r="984" spans="1:36" ht="20.100000000000001" customHeight="1" x14ac:dyDescent="0.25">
      <c r="A984" s="4">
        <v>10</v>
      </c>
      <c r="B984" s="90" t="s">
        <v>445</v>
      </c>
      <c r="C984" s="5">
        <v>0</v>
      </c>
      <c r="D984" s="5">
        <v>0</v>
      </c>
      <c r="E984" s="5">
        <v>0</v>
      </c>
      <c r="F984" s="5">
        <v>0</v>
      </c>
      <c r="G984" s="5">
        <v>0</v>
      </c>
      <c r="H984" s="5">
        <v>0</v>
      </c>
      <c r="I984" s="5">
        <v>0</v>
      </c>
      <c r="J984" s="5">
        <v>0</v>
      </c>
      <c r="K984" s="5">
        <v>0</v>
      </c>
      <c r="L984" s="5">
        <v>0</v>
      </c>
      <c r="M984" s="5">
        <v>0</v>
      </c>
      <c r="N984" s="5">
        <v>0</v>
      </c>
      <c r="O984" s="5">
        <v>0</v>
      </c>
      <c r="Q984" s="5">
        <v>0</v>
      </c>
      <c r="R984" s="5">
        <v>0</v>
      </c>
      <c r="S984" s="5">
        <v>0</v>
      </c>
      <c r="T984" s="5">
        <v>0</v>
      </c>
      <c r="U984" s="5">
        <v>0</v>
      </c>
      <c r="V984" s="5">
        <v>0</v>
      </c>
      <c r="W984" s="5">
        <v>0</v>
      </c>
      <c r="X984" s="5">
        <v>0</v>
      </c>
      <c r="Y984" s="5">
        <v>0</v>
      </c>
      <c r="Z984" s="5">
        <v>0</v>
      </c>
      <c r="AA984" s="5">
        <v>0</v>
      </c>
      <c r="AB984" s="5">
        <v>0</v>
      </c>
      <c r="AC984" s="5">
        <v>0</v>
      </c>
      <c r="AD984" s="5"/>
      <c r="AE984" s="6">
        <v>10</v>
      </c>
      <c r="AF984" s="122" t="s">
        <v>8</v>
      </c>
      <c r="AH984" s="130" t="s">
        <v>8</v>
      </c>
      <c r="AI984" s="130" t="s">
        <v>763</v>
      </c>
      <c r="AJ984" s="130" t="str">
        <f>VLOOKUP(AI984,Codes!$B$2:$C$166,2)</f>
        <v>lakh/khesri</v>
      </c>
    </row>
    <row r="985" spans="1:36" ht="20.100000000000001" customHeight="1" x14ac:dyDescent="0.25">
      <c r="A985" s="7">
        <v>11</v>
      </c>
      <c r="B985" s="91" t="s">
        <v>123</v>
      </c>
      <c r="C985" s="8">
        <v>0</v>
      </c>
      <c r="D985" s="8">
        <v>0</v>
      </c>
      <c r="E985" s="8">
        <v>0</v>
      </c>
      <c r="F985" s="8">
        <v>0</v>
      </c>
      <c r="G985" s="8">
        <v>0</v>
      </c>
      <c r="H985" s="8">
        <v>0</v>
      </c>
      <c r="I985" s="8">
        <v>0</v>
      </c>
      <c r="J985" s="8">
        <v>0</v>
      </c>
      <c r="K985" s="8">
        <v>0</v>
      </c>
      <c r="L985" s="8">
        <v>0</v>
      </c>
      <c r="M985" s="8">
        <v>0</v>
      </c>
      <c r="N985" s="8">
        <v>0</v>
      </c>
      <c r="O985" s="8">
        <v>0</v>
      </c>
      <c r="Q985" s="8">
        <v>0</v>
      </c>
      <c r="R985" s="8">
        <v>0</v>
      </c>
      <c r="S985" s="8">
        <v>0</v>
      </c>
      <c r="T985" s="8">
        <v>0</v>
      </c>
      <c r="U985" s="8">
        <v>0</v>
      </c>
      <c r="V985" s="8">
        <v>0</v>
      </c>
      <c r="W985" s="8">
        <v>0</v>
      </c>
      <c r="X985" s="8">
        <v>0</v>
      </c>
      <c r="Y985" s="8">
        <v>0</v>
      </c>
      <c r="Z985" s="8">
        <v>0</v>
      </c>
      <c r="AA985" s="8">
        <v>0</v>
      </c>
      <c r="AB985" s="8">
        <v>0</v>
      </c>
      <c r="AC985" s="8">
        <v>0</v>
      </c>
      <c r="AD985" s="8"/>
      <c r="AE985" s="9">
        <v>11</v>
      </c>
      <c r="AF985" s="126" t="s">
        <v>65</v>
      </c>
      <c r="AH985" s="130" t="s">
        <v>65</v>
      </c>
      <c r="AI985" s="130" t="s">
        <v>763</v>
      </c>
      <c r="AJ985" s="130" t="str">
        <f>VLOOKUP(AI985,Codes!$B$2:$C$166,2)</f>
        <v>lakh/khesri</v>
      </c>
    </row>
    <row r="986" spans="1:36" ht="20.100000000000001" customHeight="1" x14ac:dyDescent="0.25">
      <c r="A986" s="4">
        <v>12</v>
      </c>
      <c r="B986" s="90" t="s">
        <v>128</v>
      </c>
      <c r="C986" s="5">
        <v>0</v>
      </c>
      <c r="D986" s="5">
        <v>0</v>
      </c>
      <c r="E986" s="5">
        <v>0</v>
      </c>
      <c r="F986" s="5">
        <v>0</v>
      </c>
      <c r="G986" s="5">
        <v>0</v>
      </c>
      <c r="H986" s="5">
        <v>0</v>
      </c>
      <c r="I986" s="5">
        <v>0</v>
      </c>
      <c r="J986" s="5">
        <v>0</v>
      </c>
      <c r="K986" s="5">
        <v>0</v>
      </c>
      <c r="L986" s="5">
        <v>0</v>
      </c>
      <c r="M986" s="5">
        <v>0</v>
      </c>
      <c r="N986" s="5">
        <v>0</v>
      </c>
      <c r="O986" s="5">
        <v>0</v>
      </c>
      <c r="Q986" s="5">
        <v>0</v>
      </c>
      <c r="R986" s="5">
        <v>0</v>
      </c>
      <c r="S986" s="5">
        <v>0</v>
      </c>
      <c r="T986" s="5">
        <v>0</v>
      </c>
      <c r="U986" s="5">
        <v>0</v>
      </c>
      <c r="V986" s="5">
        <v>0</v>
      </c>
      <c r="W986" s="5">
        <v>0</v>
      </c>
      <c r="X986" s="5">
        <v>0</v>
      </c>
      <c r="Y986" s="5">
        <v>0</v>
      </c>
      <c r="Z986" s="5">
        <v>0</v>
      </c>
      <c r="AA986" s="5">
        <v>0</v>
      </c>
      <c r="AB986" s="5">
        <v>0</v>
      </c>
      <c r="AC986" s="5">
        <v>0</v>
      </c>
      <c r="AD986" s="5"/>
      <c r="AE986" s="6">
        <v>12</v>
      </c>
      <c r="AF986" s="122" t="s">
        <v>9</v>
      </c>
      <c r="AH986" s="130" t="s">
        <v>9</v>
      </c>
      <c r="AI986" s="130" t="s">
        <v>763</v>
      </c>
      <c r="AJ986" s="130" t="str">
        <f>VLOOKUP(AI986,Codes!$B$2:$C$166,2)</f>
        <v>lakh/khesri</v>
      </c>
    </row>
    <row r="987" spans="1:36" ht="20.100000000000001" customHeight="1" x14ac:dyDescent="0.25">
      <c r="A987" s="7">
        <v>13</v>
      </c>
      <c r="B987" s="91" t="s">
        <v>459</v>
      </c>
      <c r="C987" s="8">
        <v>0</v>
      </c>
      <c r="D987" s="8">
        <v>0</v>
      </c>
      <c r="E987" s="8">
        <v>0</v>
      </c>
      <c r="F987" s="8">
        <v>0</v>
      </c>
      <c r="G987" s="8">
        <v>0</v>
      </c>
      <c r="H987" s="8">
        <v>0</v>
      </c>
      <c r="I987" s="8">
        <v>0</v>
      </c>
      <c r="J987" s="8">
        <v>0</v>
      </c>
      <c r="K987" s="8">
        <v>0</v>
      </c>
      <c r="L987" s="8">
        <v>0</v>
      </c>
      <c r="M987" s="8">
        <v>0</v>
      </c>
      <c r="N987" s="8">
        <v>0</v>
      </c>
      <c r="O987" s="8">
        <v>0</v>
      </c>
      <c r="Q987" s="8">
        <v>0</v>
      </c>
      <c r="R987" s="8">
        <v>0</v>
      </c>
      <c r="S987" s="8">
        <v>0</v>
      </c>
      <c r="T987" s="8">
        <v>0</v>
      </c>
      <c r="U987" s="8">
        <v>0</v>
      </c>
      <c r="V987" s="8">
        <v>0</v>
      </c>
      <c r="W987" s="8">
        <v>0</v>
      </c>
      <c r="X987" s="8">
        <v>0</v>
      </c>
      <c r="Y987" s="8">
        <v>0</v>
      </c>
      <c r="Z987" s="8">
        <v>0</v>
      </c>
      <c r="AA987" s="8">
        <v>0</v>
      </c>
      <c r="AB987" s="8">
        <v>0</v>
      </c>
      <c r="AC987" s="8">
        <v>0</v>
      </c>
      <c r="AD987" s="8"/>
      <c r="AE987" s="9">
        <v>13</v>
      </c>
      <c r="AF987" s="126" t="s">
        <v>10</v>
      </c>
      <c r="AH987" s="130" t="s">
        <v>10</v>
      </c>
      <c r="AI987" s="130" t="s">
        <v>763</v>
      </c>
      <c r="AJ987" s="130" t="str">
        <f>VLOOKUP(AI987,Codes!$B$2:$C$166,2)</f>
        <v>lakh/khesri</v>
      </c>
    </row>
    <row r="988" spans="1:36" ht="20.100000000000001" customHeight="1" x14ac:dyDescent="0.25">
      <c r="A988" s="4">
        <v>14</v>
      </c>
      <c r="B988" s="90" t="s">
        <v>111</v>
      </c>
      <c r="C988" s="5">
        <v>4195.6480799999999</v>
      </c>
      <c r="D988" s="5">
        <v>4735.7377299999998</v>
      </c>
      <c r="E988" s="5">
        <v>4069.7426999999998</v>
      </c>
      <c r="F988" s="5">
        <v>9399.2444999999989</v>
      </c>
      <c r="G988" s="5">
        <v>9387</v>
      </c>
      <c r="H988" s="5">
        <v>13814.08</v>
      </c>
      <c r="I988" s="5">
        <v>20913.599999999999</v>
      </c>
      <c r="J988" s="5">
        <v>7420.5</v>
      </c>
      <c r="K988" s="5">
        <v>4563</v>
      </c>
      <c r="L988" s="5">
        <v>0</v>
      </c>
      <c r="M988" s="5">
        <v>0</v>
      </c>
      <c r="N988" s="5">
        <v>0</v>
      </c>
      <c r="O988" s="5">
        <v>0</v>
      </c>
      <c r="Q988" s="5">
        <v>4195.6480799999999</v>
      </c>
      <c r="R988" s="5">
        <v>4456.3244399999994</v>
      </c>
      <c r="S988" s="5">
        <v>2718.4820399999999</v>
      </c>
      <c r="T988" s="5">
        <v>5585.9219999999996</v>
      </c>
      <c r="U988" s="5">
        <v>5585.9219999999996</v>
      </c>
      <c r="V988" s="5">
        <v>4865.9587200000005</v>
      </c>
      <c r="W988" s="5">
        <v>5958.3167999999996</v>
      </c>
      <c r="X988" s="5">
        <v>2110.2372</v>
      </c>
      <c r="Y988" s="5">
        <v>1117.1844000000001</v>
      </c>
      <c r="Z988" s="5">
        <v>0</v>
      </c>
      <c r="AA988" s="5">
        <v>0</v>
      </c>
      <c r="AB988" s="5">
        <v>0</v>
      </c>
      <c r="AC988" s="5">
        <v>0</v>
      </c>
      <c r="AD988" s="5"/>
      <c r="AE988" s="6">
        <v>14</v>
      </c>
      <c r="AF988" s="122" t="s">
        <v>11</v>
      </c>
      <c r="AH988" s="130" t="s">
        <v>11</v>
      </c>
      <c r="AI988" s="130" t="s">
        <v>763</v>
      </c>
      <c r="AJ988" s="130" t="str">
        <f>VLOOKUP(AI988,Codes!$B$2:$C$166,2)</f>
        <v>lakh/khesri</v>
      </c>
    </row>
    <row r="989" spans="1:36" ht="20.100000000000001" customHeight="1" x14ac:dyDescent="0.25">
      <c r="A989" s="7">
        <v>15</v>
      </c>
      <c r="B989" s="91" t="s">
        <v>458</v>
      </c>
      <c r="C989" s="8">
        <v>780.43899999999996</v>
      </c>
      <c r="D989" s="8">
        <v>1948.3899600000002</v>
      </c>
      <c r="E989" s="8">
        <v>1840.8457800000001</v>
      </c>
      <c r="F989" s="8">
        <v>1538.71245</v>
      </c>
      <c r="G989" s="8">
        <v>1629.1457999999998</v>
      </c>
      <c r="H989" s="8">
        <v>1263.2643</v>
      </c>
      <c r="I989" s="8">
        <v>944.92124999999999</v>
      </c>
      <c r="J989" s="8">
        <v>0</v>
      </c>
      <c r="K989" s="8">
        <v>0</v>
      </c>
      <c r="L989" s="8">
        <v>0</v>
      </c>
      <c r="M989" s="8">
        <v>0</v>
      </c>
      <c r="N989" s="8">
        <v>0</v>
      </c>
      <c r="O989" s="8">
        <v>0</v>
      </c>
      <c r="Q989" s="8">
        <v>780.43899999999996</v>
      </c>
      <c r="R989" s="8">
        <v>808.81860000000006</v>
      </c>
      <c r="S989" s="8">
        <v>808.81860000000006</v>
      </c>
      <c r="T989" s="8">
        <v>638.54099999999994</v>
      </c>
      <c r="U989" s="8">
        <v>638.54099999999994</v>
      </c>
      <c r="V989" s="8">
        <v>638.54099999999994</v>
      </c>
      <c r="W989" s="8">
        <v>638.54099999999994</v>
      </c>
      <c r="X989" s="8">
        <v>0</v>
      </c>
      <c r="Y989" s="8">
        <v>0</v>
      </c>
      <c r="Z989" s="8">
        <v>0</v>
      </c>
      <c r="AA989" s="8">
        <v>0</v>
      </c>
      <c r="AB989" s="8">
        <v>0</v>
      </c>
      <c r="AC989" s="8">
        <v>0</v>
      </c>
      <c r="AD989" s="8"/>
      <c r="AE989" s="9">
        <v>15</v>
      </c>
      <c r="AF989" s="126" t="s">
        <v>12</v>
      </c>
      <c r="AH989" s="130" t="s">
        <v>12</v>
      </c>
      <c r="AI989" s="130" t="s">
        <v>763</v>
      </c>
      <c r="AJ989" s="130" t="str">
        <f>VLOOKUP(AI989,Codes!$B$2:$C$166,2)</f>
        <v>lakh/khesri</v>
      </c>
    </row>
    <row r="990" spans="1:36" ht="20.100000000000001" customHeight="1" x14ac:dyDescent="0.25">
      <c r="A990" s="4">
        <v>16</v>
      </c>
      <c r="B990" s="90" t="s">
        <v>112</v>
      </c>
      <c r="C990" s="5">
        <v>0</v>
      </c>
      <c r="D990" s="5">
        <v>0</v>
      </c>
      <c r="E990" s="5">
        <v>0</v>
      </c>
      <c r="F990" s="5">
        <v>0</v>
      </c>
      <c r="G990" s="5">
        <v>0</v>
      </c>
      <c r="H990" s="5">
        <v>0</v>
      </c>
      <c r="I990" s="5">
        <v>0</v>
      </c>
      <c r="J990" s="5">
        <v>0</v>
      </c>
      <c r="K990" s="5">
        <v>0</v>
      </c>
      <c r="L990" s="5">
        <v>0</v>
      </c>
      <c r="M990" s="5">
        <v>0</v>
      </c>
      <c r="N990" s="5">
        <v>0</v>
      </c>
      <c r="O990" s="5">
        <v>0</v>
      </c>
      <c r="Q990" s="5">
        <v>0</v>
      </c>
      <c r="R990" s="5">
        <v>0</v>
      </c>
      <c r="S990" s="5">
        <v>0</v>
      </c>
      <c r="T990" s="5">
        <v>0</v>
      </c>
      <c r="U990" s="5">
        <v>0</v>
      </c>
      <c r="V990" s="5">
        <v>0</v>
      </c>
      <c r="W990" s="5">
        <v>0</v>
      </c>
      <c r="X990" s="5">
        <v>0</v>
      </c>
      <c r="Y990" s="5">
        <v>0</v>
      </c>
      <c r="Z990" s="5">
        <v>0</v>
      </c>
      <c r="AA990" s="5">
        <v>0</v>
      </c>
      <c r="AB990" s="5">
        <v>0</v>
      </c>
      <c r="AC990" s="5">
        <v>0</v>
      </c>
      <c r="AD990" s="5"/>
      <c r="AE990" s="6">
        <v>16</v>
      </c>
      <c r="AF990" s="122" t="s">
        <v>13</v>
      </c>
      <c r="AH990" s="130" t="s">
        <v>13</v>
      </c>
      <c r="AI990" s="130" t="s">
        <v>763</v>
      </c>
      <c r="AJ990" s="130" t="str">
        <f>VLOOKUP(AI990,Codes!$B$2:$C$166,2)</f>
        <v>lakh/khesri</v>
      </c>
    </row>
    <row r="991" spans="1:36" ht="20.100000000000001" customHeight="1" x14ac:dyDescent="0.25">
      <c r="A991" s="7">
        <v>17</v>
      </c>
      <c r="B991" s="91" t="s">
        <v>113</v>
      </c>
      <c r="C991" s="8">
        <v>0</v>
      </c>
      <c r="D991" s="8">
        <v>0</v>
      </c>
      <c r="E991" s="8">
        <v>0</v>
      </c>
      <c r="F991" s="8">
        <v>0</v>
      </c>
      <c r="G991" s="8">
        <v>0</v>
      </c>
      <c r="H991" s="8">
        <v>0</v>
      </c>
      <c r="I991" s="8">
        <v>0</v>
      </c>
      <c r="J991" s="8">
        <v>0</v>
      </c>
      <c r="K991" s="8">
        <v>0</v>
      </c>
      <c r="L991" s="8">
        <v>0</v>
      </c>
      <c r="M991" s="8">
        <v>0</v>
      </c>
      <c r="N991" s="8">
        <v>0</v>
      </c>
      <c r="O991" s="8">
        <v>0</v>
      </c>
      <c r="Q991" s="8">
        <v>0</v>
      </c>
      <c r="R991" s="8">
        <v>0</v>
      </c>
      <c r="S991" s="8">
        <v>0</v>
      </c>
      <c r="T991" s="8">
        <v>0</v>
      </c>
      <c r="U991" s="8">
        <v>0</v>
      </c>
      <c r="V991" s="8">
        <v>0</v>
      </c>
      <c r="W991" s="8">
        <v>0</v>
      </c>
      <c r="X991" s="8">
        <v>0</v>
      </c>
      <c r="Y991" s="8">
        <v>0</v>
      </c>
      <c r="Z991" s="8">
        <v>0</v>
      </c>
      <c r="AA991" s="8">
        <v>0</v>
      </c>
      <c r="AB991" s="8">
        <v>0</v>
      </c>
      <c r="AC991" s="8">
        <v>0</v>
      </c>
      <c r="AD991" s="8"/>
      <c r="AE991" s="9">
        <v>17</v>
      </c>
      <c r="AF991" s="126" t="s">
        <v>14</v>
      </c>
      <c r="AH991" s="130" t="s">
        <v>14</v>
      </c>
      <c r="AI991" s="130" t="s">
        <v>763</v>
      </c>
      <c r="AJ991" s="130" t="str">
        <f>VLOOKUP(AI991,Codes!$B$2:$C$166,2)</f>
        <v>lakh/khesri</v>
      </c>
    </row>
    <row r="992" spans="1:36" ht="20.100000000000001" customHeight="1" x14ac:dyDescent="0.25">
      <c r="A992" s="4">
        <v>18</v>
      </c>
      <c r="B992" s="90" t="s">
        <v>114</v>
      </c>
      <c r="C992" s="5">
        <v>0</v>
      </c>
      <c r="D992" s="5">
        <v>0</v>
      </c>
      <c r="E992" s="5">
        <v>0</v>
      </c>
      <c r="F992" s="5">
        <v>0</v>
      </c>
      <c r="G992" s="5">
        <v>0</v>
      </c>
      <c r="H992" s="5">
        <v>0</v>
      </c>
      <c r="I992" s="5">
        <v>0</v>
      </c>
      <c r="J992" s="5">
        <v>0</v>
      </c>
      <c r="K992" s="5">
        <v>0</v>
      </c>
      <c r="L992" s="5">
        <v>0</v>
      </c>
      <c r="M992" s="5">
        <v>0</v>
      </c>
      <c r="N992" s="5">
        <v>0</v>
      </c>
      <c r="O992" s="5">
        <v>0</v>
      </c>
      <c r="Q992" s="5">
        <v>0</v>
      </c>
      <c r="R992" s="5">
        <v>0</v>
      </c>
      <c r="S992" s="5">
        <v>0</v>
      </c>
      <c r="T992" s="5">
        <v>0</v>
      </c>
      <c r="U992" s="5">
        <v>0</v>
      </c>
      <c r="V992" s="5">
        <v>0</v>
      </c>
      <c r="W992" s="5">
        <v>0</v>
      </c>
      <c r="X992" s="5">
        <v>0</v>
      </c>
      <c r="Y992" s="5">
        <v>0</v>
      </c>
      <c r="Z992" s="5">
        <v>0</v>
      </c>
      <c r="AA992" s="5">
        <v>0</v>
      </c>
      <c r="AB992" s="5">
        <v>0</v>
      </c>
      <c r="AC992" s="5">
        <v>0</v>
      </c>
      <c r="AD992" s="5"/>
      <c r="AE992" s="6">
        <v>18</v>
      </c>
      <c r="AF992" s="122" t="s">
        <v>15</v>
      </c>
      <c r="AH992" s="130" t="s">
        <v>15</v>
      </c>
      <c r="AI992" s="130" t="s">
        <v>763</v>
      </c>
      <c r="AJ992" s="130" t="str">
        <f>VLOOKUP(AI992,Codes!$B$2:$C$166,2)</f>
        <v>lakh/khesri</v>
      </c>
    </row>
    <row r="993" spans="1:36" ht="20.100000000000001" customHeight="1" x14ac:dyDescent="0.25">
      <c r="A993" s="7">
        <v>19</v>
      </c>
      <c r="B993" s="91" t="s">
        <v>127</v>
      </c>
      <c r="C993" s="8">
        <v>0</v>
      </c>
      <c r="D993" s="8">
        <v>0</v>
      </c>
      <c r="E993" s="8">
        <v>0</v>
      </c>
      <c r="F993" s="8">
        <v>0</v>
      </c>
      <c r="G993" s="8">
        <v>0</v>
      </c>
      <c r="H993" s="8">
        <v>0</v>
      </c>
      <c r="I993" s="8">
        <v>0</v>
      </c>
      <c r="J993" s="8">
        <v>0</v>
      </c>
      <c r="K993" s="8">
        <v>0</v>
      </c>
      <c r="L993" s="8">
        <v>0</v>
      </c>
      <c r="M993" s="8">
        <v>0</v>
      </c>
      <c r="N993" s="8">
        <v>0</v>
      </c>
      <c r="O993" s="8">
        <v>0</v>
      </c>
      <c r="Q993" s="8">
        <v>0</v>
      </c>
      <c r="R993" s="8">
        <v>0</v>
      </c>
      <c r="S993" s="8">
        <v>0</v>
      </c>
      <c r="T993" s="8">
        <v>0</v>
      </c>
      <c r="U993" s="8">
        <v>0</v>
      </c>
      <c r="V993" s="8">
        <v>0</v>
      </c>
      <c r="W993" s="8">
        <v>0</v>
      </c>
      <c r="X993" s="8">
        <v>0</v>
      </c>
      <c r="Y993" s="8">
        <v>0</v>
      </c>
      <c r="Z993" s="8">
        <v>0</v>
      </c>
      <c r="AA993" s="8">
        <v>0</v>
      </c>
      <c r="AB993" s="8">
        <v>0</v>
      </c>
      <c r="AC993" s="8">
        <v>0</v>
      </c>
      <c r="AD993" s="8"/>
      <c r="AE993" s="9">
        <v>19</v>
      </c>
      <c r="AF993" s="126" t="s">
        <v>16</v>
      </c>
      <c r="AH993" s="130" t="s">
        <v>16</v>
      </c>
      <c r="AI993" s="130" t="s">
        <v>763</v>
      </c>
      <c r="AJ993" s="130" t="str">
        <f>VLOOKUP(AI993,Codes!$B$2:$C$166,2)</f>
        <v>lakh/khesri</v>
      </c>
    </row>
    <row r="994" spans="1:36" ht="20.100000000000001" customHeight="1" x14ac:dyDescent="0.25">
      <c r="A994" s="4">
        <v>20</v>
      </c>
      <c r="B994" s="90" t="s">
        <v>460</v>
      </c>
      <c r="C994" s="5">
        <v>0</v>
      </c>
      <c r="D994" s="5">
        <v>0</v>
      </c>
      <c r="E994" s="5">
        <v>0</v>
      </c>
      <c r="F994" s="5">
        <v>0</v>
      </c>
      <c r="G994" s="5">
        <v>0</v>
      </c>
      <c r="H994" s="5">
        <v>0</v>
      </c>
      <c r="I994" s="5">
        <v>0</v>
      </c>
      <c r="J994" s="5">
        <v>0</v>
      </c>
      <c r="K994" s="5">
        <v>0</v>
      </c>
      <c r="L994" s="5">
        <v>0</v>
      </c>
      <c r="M994" s="5">
        <v>0</v>
      </c>
      <c r="N994" s="5">
        <v>0</v>
      </c>
      <c r="O994" s="5">
        <v>0</v>
      </c>
      <c r="Q994" s="5">
        <v>0</v>
      </c>
      <c r="R994" s="5">
        <v>0</v>
      </c>
      <c r="S994" s="5">
        <v>0</v>
      </c>
      <c r="T994" s="5">
        <v>0</v>
      </c>
      <c r="U994" s="5">
        <v>0</v>
      </c>
      <c r="V994" s="5">
        <v>0</v>
      </c>
      <c r="W994" s="5">
        <v>0</v>
      </c>
      <c r="X994" s="5">
        <v>0</v>
      </c>
      <c r="Y994" s="5">
        <v>0</v>
      </c>
      <c r="Z994" s="5">
        <v>0</v>
      </c>
      <c r="AA994" s="5">
        <v>0</v>
      </c>
      <c r="AB994" s="5">
        <v>0</v>
      </c>
      <c r="AC994" s="5">
        <v>0</v>
      </c>
      <c r="AD994" s="5"/>
      <c r="AE994" s="6">
        <v>20</v>
      </c>
      <c r="AF994" s="122" t="s">
        <v>186</v>
      </c>
      <c r="AH994" s="130" t="s">
        <v>186</v>
      </c>
      <c r="AI994" s="130" t="s">
        <v>763</v>
      </c>
      <c r="AJ994" s="130" t="str">
        <f>VLOOKUP(AI994,Codes!$B$2:$C$166,2)</f>
        <v>lakh/khesri</v>
      </c>
    </row>
    <row r="995" spans="1:36" ht="20.100000000000001" customHeight="1" x14ac:dyDescent="0.25">
      <c r="A995" s="7">
        <v>21</v>
      </c>
      <c r="B995" s="91" t="s">
        <v>115</v>
      </c>
      <c r="C995" s="8">
        <v>0</v>
      </c>
      <c r="D995" s="8">
        <v>0</v>
      </c>
      <c r="E995" s="8">
        <v>0</v>
      </c>
      <c r="F995" s="8">
        <v>0</v>
      </c>
      <c r="G995" s="8">
        <v>0</v>
      </c>
      <c r="H995" s="8">
        <v>0</v>
      </c>
      <c r="I995" s="8">
        <v>0</v>
      </c>
      <c r="J995" s="8">
        <v>0</v>
      </c>
      <c r="K995" s="8">
        <v>0</v>
      </c>
      <c r="L995" s="8">
        <v>0</v>
      </c>
      <c r="M995" s="8">
        <v>0</v>
      </c>
      <c r="N995" s="8">
        <v>0</v>
      </c>
      <c r="O995" s="8">
        <v>0</v>
      </c>
      <c r="Q995" s="8">
        <v>0</v>
      </c>
      <c r="R995" s="8">
        <v>0</v>
      </c>
      <c r="S995" s="8">
        <v>0</v>
      </c>
      <c r="T995" s="8">
        <v>0</v>
      </c>
      <c r="U995" s="8">
        <v>0</v>
      </c>
      <c r="V995" s="8">
        <v>0</v>
      </c>
      <c r="W995" s="8">
        <v>0</v>
      </c>
      <c r="X995" s="8">
        <v>0</v>
      </c>
      <c r="Y995" s="8">
        <v>0</v>
      </c>
      <c r="Z995" s="8">
        <v>0</v>
      </c>
      <c r="AA995" s="8">
        <v>0</v>
      </c>
      <c r="AB995" s="8">
        <v>0</v>
      </c>
      <c r="AC995" s="8">
        <v>0</v>
      </c>
      <c r="AD995" s="8"/>
      <c r="AE995" s="9">
        <v>21</v>
      </c>
      <c r="AF995" s="126" t="s">
        <v>17</v>
      </c>
      <c r="AH995" s="130" t="s">
        <v>17</v>
      </c>
      <c r="AI995" s="130" t="s">
        <v>763</v>
      </c>
      <c r="AJ995" s="130" t="str">
        <f>VLOOKUP(AI995,Codes!$B$2:$C$166,2)</f>
        <v>lakh/khesri</v>
      </c>
    </row>
    <row r="996" spans="1:36" ht="20.100000000000001" customHeight="1" x14ac:dyDescent="0.25">
      <c r="A996" s="4">
        <v>22</v>
      </c>
      <c r="B996" s="90" t="s">
        <v>116</v>
      </c>
      <c r="C996" s="5">
        <v>0</v>
      </c>
      <c r="D996" s="5">
        <v>0</v>
      </c>
      <c r="E996" s="5">
        <v>0</v>
      </c>
      <c r="F996" s="5">
        <v>0</v>
      </c>
      <c r="G996" s="5">
        <v>0</v>
      </c>
      <c r="H996" s="5">
        <v>0</v>
      </c>
      <c r="I996" s="5">
        <v>0</v>
      </c>
      <c r="J996" s="5">
        <v>0</v>
      </c>
      <c r="K996" s="5">
        <v>0</v>
      </c>
      <c r="L996" s="5">
        <v>0</v>
      </c>
      <c r="M996" s="5">
        <v>0</v>
      </c>
      <c r="N996" s="5">
        <v>0</v>
      </c>
      <c r="O996" s="5">
        <v>0</v>
      </c>
      <c r="Q996" s="5">
        <v>0</v>
      </c>
      <c r="R996" s="5">
        <v>0</v>
      </c>
      <c r="S996" s="5">
        <v>0</v>
      </c>
      <c r="T996" s="5">
        <v>0</v>
      </c>
      <c r="U996" s="5">
        <v>0</v>
      </c>
      <c r="V996" s="5">
        <v>0</v>
      </c>
      <c r="W996" s="5">
        <v>0</v>
      </c>
      <c r="X996" s="5">
        <v>0</v>
      </c>
      <c r="Y996" s="5">
        <v>0</v>
      </c>
      <c r="Z996" s="5">
        <v>0</v>
      </c>
      <c r="AA996" s="5">
        <v>0</v>
      </c>
      <c r="AB996" s="5">
        <v>0</v>
      </c>
      <c r="AC996" s="5">
        <v>0</v>
      </c>
      <c r="AD996" s="5"/>
      <c r="AE996" s="6">
        <v>22</v>
      </c>
      <c r="AF996" s="122" t="s">
        <v>18</v>
      </c>
      <c r="AH996" s="130" t="s">
        <v>18</v>
      </c>
      <c r="AI996" s="130" t="s">
        <v>763</v>
      </c>
      <c r="AJ996" s="130" t="str">
        <f>VLOOKUP(AI996,Codes!$B$2:$C$166,2)</f>
        <v>lakh/khesri</v>
      </c>
    </row>
    <row r="997" spans="1:36" ht="20.100000000000001" customHeight="1" x14ac:dyDescent="0.25">
      <c r="A997" s="7">
        <v>23</v>
      </c>
      <c r="B997" s="91" t="s">
        <v>117</v>
      </c>
      <c r="C997" s="8">
        <v>0</v>
      </c>
      <c r="D997" s="8">
        <v>0</v>
      </c>
      <c r="E997" s="8">
        <v>0</v>
      </c>
      <c r="F997" s="8">
        <v>0</v>
      </c>
      <c r="G997" s="8">
        <v>0</v>
      </c>
      <c r="H997" s="8">
        <v>0</v>
      </c>
      <c r="I997" s="8">
        <v>0</v>
      </c>
      <c r="J997" s="8">
        <v>0</v>
      </c>
      <c r="K997" s="8">
        <v>0</v>
      </c>
      <c r="L997" s="8">
        <v>0</v>
      </c>
      <c r="M997" s="8">
        <v>0</v>
      </c>
      <c r="N997" s="8">
        <v>0</v>
      </c>
      <c r="O997" s="8">
        <v>0</v>
      </c>
      <c r="Q997" s="8">
        <v>0</v>
      </c>
      <c r="R997" s="8">
        <v>0</v>
      </c>
      <c r="S997" s="8">
        <v>0</v>
      </c>
      <c r="T997" s="8">
        <v>0</v>
      </c>
      <c r="U997" s="8">
        <v>0</v>
      </c>
      <c r="V997" s="8">
        <v>0</v>
      </c>
      <c r="W997" s="8">
        <v>0</v>
      </c>
      <c r="X997" s="8">
        <v>0</v>
      </c>
      <c r="Y997" s="8">
        <v>0</v>
      </c>
      <c r="Z997" s="8">
        <v>0</v>
      </c>
      <c r="AA997" s="8">
        <v>0</v>
      </c>
      <c r="AB997" s="8">
        <v>0</v>
      </c>
      <c r="AC997" s="8">
        <v>0</v>
      </c>
      <c r="AD997" s="8"/>
      <c r="AE997" s="9">
        <v>23</v>
      </c>
      <c r="AF997" s="126" t="s">
        <v>19</v>
      </c>
      <c r="AH997" s="130" t="s">
        <v>19</v>
      </c>
      <c r="AI997" s="130" t="s">
        <v>763</v>
      </c>
      <c r="AJ997" s="130" t="str">
        <f>VLOOKUP(AI997,Codes!$B$2:$C$166,2)</f>
        <v>lakh/khesri</v>
      </c>
    </row>
    <row r="998" spans="1:36" ht="20.100000000000001" customHeight="1" x14ac:dyDescent="0.25">
      <c r="A998" s="4">
        <v>24</v>
      </c>
      <c r="B998" s="90" t="s">
        <v>461</v>
      </c>
      <c r="C998" s="5">
        <v>0</v>
      </c>
      <c r="D998" s="5">
        <v>0</v>
      </c>
      <c r="E998" s="5">
        <v>0</v>
      </c>
      <c r="F998" s="5">
        <v>0</v>
      </c>
      <c r="G998" s="5">
        <v>0</v>
      </c>
      <c r="H998" s="5">
        <v>0</v>
      </c>
      <c r="I998" s="5">
        <v>0</v>
      </c>
      <c r="J998" s="5">
        <v>0</v>
      </c>
      <c r="K998" s="5">
        <v>0</v>
      </c>
      <c r="L998" s="5">
        <v>0</v>
      </c>
      <c r="M998" s="5">
        <v>0</v>
      </c>
      <c r="N998" s="5">
        <v>0</v>
      </c>
      <c r="O998" s="5">
        <v>0</v>
      </c>
      <c r="Q998" s="5">
        <v>0</v>
      </c>
      <c r="R998" s="5">
        <v>0</v>
      </c>
      <c r="S998" s="5">
        <v>0</v>
      </c>
      <c r="T998" s="5">
        <v>0</v>
      </c>
      <c r="U998" s="5">
        <v>0</v>
      </c>
      <c r="V998" s="5">
        <v>0</v>
      </c>
      <c r="W998" s="5">
        <v>0</v>
      </c>
      <c r="X998" s="5">
        <v>0</v>
      </c>
      <c r="Y998" s="5">
        <v>0</v>
      </c>
      <c r="Z998" s="5">
        <v>0</v>
      </c>
      <c r="AA998" s="5">
        <v>0</v>
      </c>
      <c r="AB998" s="5">
        <v>0</v>
      </c>
      <c r="AC998" s="5">
        <v>0</v>
      </c>
      <c r="AD998" s="5"/>
      <c r="AE998" s="6">
        <v>24</v>
      </c>
      <c r="AF998" s="122" t="s">
        <v>20</v>
      </c>
      <c r="AH998" s="130" t="s">
        <v>20</v>
      </c>
      <c r="AI998" s="130" t="s">
        <v>763</v>
      </c>
      <c r="AJ998" s="130" t="str">
        <f>VLOOKUP(AI998,Codes!$B$2:$C$166,2)</f>
        <v>lakh/khesri</v>
      </c>
    </row>
    <row r="999" spans="1:36" ht="20.100000000000001" customHeight="1" x14ac:dyDescent="0.25">
      <c r="A999" s="7">
        <v>25</v>
      </c>
      <c r="B999" s="127" t="s">
        <v>188</v>
      </c>
      <c r="C999" s="8">
        <v>0</v>
      </c>
      <c r="D999" s="8">
        <v>0</v>
      </c>
      <c r="E999" s="8">
        <v>0</v>
      </c>
      <c r="F999" s="8">
        <v>0</v>
      </c>
      <c r="G999" s="8">
        <v>0</v>
      </c>
      <c r="H999" s="8">
        <v>0</v>
      </c>
      <c r="I999" s="8">
        <v>0</v>
      </c>
      <c r="J999" s="8">
        <v>0</v>
      </c>
      <c r="K999" s="8">
        <v>0</v>
      </c>
      <c r="L999" s="8">
        <v>0</v>
      </c>
      <c r="M999" s="8">
        <v>0</v>
      </c>
      <c r="N999" s="8">
        <v>0</v>
      </c>
      <c r="O999" s="8">
        <v>0</v>
      </c>
      <c r="Q999" s="8">
        <v>0</v>
      </c>
      <c r="R999" s="8">
        <v>0</v>
      </c>
      <c r="S999" s="8">
        <v>0</v>
      </c>
      <c r="T999" s="8">
        <v>0</v>
      </c>
      <c r="U999" s="8">
        <v>0</v>
      </c>
      <c r="V999" s="8">
        <v>0</v>
      </c>
      <c r="W999" s="8">
        <v>0</v>
      </c>
      <c r="X999" s="8">
        <v>0</v>
      </c>
      <c r="Y999" s="8">
        <v>0</v>
      </c>
      <c r="Z999" s="8">
        <v>0</v>
      </c>
      <c r="AA999" s="8">
        <v>0</v>
      </c>
      <c r="AB999" s="8">
        <v>0</v>
      </c>
      <c r="AC999" s="8">
        <v>0</v>
      </c>
      <c r="AD999" s="8"/>
      <c r="AE999" s="9">
        <v>25</v>
      </c>
      <c r="AF999" s="126" t="s">
        <v>187</v>
      </c>
      <c r="AH999" s="130" t="s">
        <v>187</v>
      </c>
      <c r="AI999" s="130" t="s">
        <v>763</v>
      </c>
      <c r="AJ999" s="130" t="str">
        <f>VLOOKUP(AI999,Codes!$B$2:$C$166,2)</f>
        <v>lakh/khesri</v>
      </c>
    </row>
    <row r="1000" spans="1:36" ht="20.100000000000001" customHeight="1" x14ac:dyDescent="0.25">
      <c r="A1000" s="4">
        <v>26</v>
      </c>
      <c r="B1000" s="90" t="s">
        <v>118</v>
      </c>
      <c r="C1000" s="5">
        <v>0</v>
      </c>
      <c r="D1000" s="5">
        <v>0</v>
      </c>
      <c r="E1000" s="5">
        <v>0</v>
      </c>
      <c r="F1000" s="5">
        <v>0</v>
      </c>
      <c r="G1000" s="5">
        <v>0</v>
      </c>
      <c r="H1000" s="5">
        <v>0</v>
      </c>
      <c r="I1000" s="5">
        <v>0</v>
      </c>
      <c r="J1000" s="5">
        <v>0</v>
      </c>
      <c r="K1000" s="5">
        <v>0</v>
      </c>
      <c r="L1000" s="5">
        <v>0</v>
      </c>
      <c r="M1000" s="5">
        <v>0</v>
      </c>
      <c r="N1000" s="5">
        <v>0</v>
      </c>
      <c r="O1000" s="5">
        <v>0</v>
      </c>
      <c r="Q1000" s="5">
        <v>0</v>
      </c>
      <c r="R1000" s="5">
        <v>0</v>
      </c>
      <c r="S1000" s="5">
        <v>0</v>
      </c>
      <c r="T1000" s="5">
        <v>0</v>
      </c>
      <c r="U1000" s="5">
        <v>0</v>
      </c>
      <c r="V1000" s="5">
        <v>0</v>
      </c>
      <c r="W1000" s="5">
        <v>0</v>
      </c>
      <c r="X1000" s="5">
        <v>0</v>
      </c>
      <c r="Y1000" s="5">
        <v>0</v>
      </c>
      <c r="Z1000" s="5">
        <v>0</v>
      </c>
      <c r="AA1000" s="5">
        <v>0</v>
      </c>
      <c r="AB1000" s="5">
        <v>0</v>
      </c>
      <c r="AC1000" s="5">
        <v>0</v>
      </c>
      <c r="AD1000" s="5"/>
      <c r="AE1000" s="6">
        <v>26</v>
      </c>
      <c r="AF1000" s="122" t="s">
        <v>21</v>
      </c>
      <c r="AH1000" s="130" t="s">
        <v>21</v>
      </c>
      <c r="AI1000" s="130" t="s">
        <v>763</v>
      </c>
      <c r="AJ1000" s="130" t="str">
        <f>VLOOKUP(AI1000,Codes!$B$2:$C$166,2)</f>
        <v>lakh/khesri</v>
      </c>
    </row>
    <row r="1001" spans="1:36" ht="20.100000000000001" customHeight="1" x14ac:dyDescent="0.25">
      <c r="A1001" s="7">
        <v>27</v>
      </c>
      <c r="B1001" s="91" t="s">
        <v>119</v>
      </c>
      <c r="C1001" s="8">
        <v>0</v>
      </c>
      <c r="D1001" s="8">
        <v>0</v>
      </c>
      <c r="E1001" s="8">
        <v>0</v>
      </c>
      <c r="F1001" s="8">
        <v>0</v>
      </c>
      <c r="G1001" s="8">
        <v>0</v>
      </c>
      <c r="H1001" s="8">
        <v>0</v>
      </c>
      <c r="I1001" s="8">
        <v>0</v>
      </c>
      <c r="J1001" s="8">
        <v>0</v>
      </c>
      <c r="K1001" s="8">
        <v>0</v>
      </c>
      <c r="L1001" s="8">
        <v>0</v>
      </c>
      <c r="M1001" s="8">
        <v>0</v>
      </c>
      <c r="N1001" s="8">
        <v>0</v>
      </c>
      <c r="O1001" s="8">
        <v>0</v>
      </c>
      <c r="Q1001" s="8">
        <v>0</v>
      </c>
      <c r="R1001" s="8">
        <v>0</v>
      </c>
      <c r="S1001" s="8">
        <v>0</v>
      </c>
      <c r="T1001" s="8">
        <v>0</v>
      </c>
      <c r="U1001" s="8">
        <v>0</v>
      </c>
      <c r="V1001" s="8">
        <v>0</v>
      </c>
      <c r="W1001" s="8">
        <v>0</v>
      </c>
      <c r="X1001" s="8">
        <v>0</v>
      </c>
      <c r="Y1001" s="8">
        <v>0</v>
      </c>
      <c r="Z1001" s="8">
        <v>0</v>
      </c>
      <c r="AA1001" s="8">
        <v>0</v>
      </c>
      <c r="AB1001" s="8">
        <v>0</v>
      </c>
      <c r="AC1001" s="8">
        <v>0</v>
      </c>
      <c r="AD1001" s="8"/>
      <c r="AE1001" s="9">
        <v>27</v>
      </c>
      <c r="AF1001" s="126" t="s">
        <v>22</v>
      </c>
      <c r="AH1001" s="130" t="s">
        <v>22</v>
      </c>
      <c r="AI1001" s="130" t="s">
        <v>763</v>
      </c>
      <c r="AJ1001" s="130" t="str">
        <f>VLOOKUP(AI1001,Codes!$B$2:$C$166,2)</f>
        <v>lakh/khesri</v>
      </c>
    </row>
    <row r="1002" spans="1:36" ht="20.100000000000001" customHeight="1" x14ac:dyDescent="0.25">
      <c r="A1002" s="4">
        <v>28</v>
      </c>
      <c r="B1002" s="90" t="s">
        <v>125</v>
      </c>
      <c r="C1002" s="5">
        <v>0</v>
      </c>
      <c r="D1002" s="5">
        <v>0</v>
      </c>
      <c r="E1002" s="5">
        <v>0</v>
      </c>
      <c r="F1002" s="5">
        <v>0</v>
      </c>
      <c r="G1002" s="5">
        <v>0</v>
      </c>
      <c r="H1002" s="5">
        <v>0</v>
      </c>
      <c r="I1002" s="5">
        <v>0</v>
      </c>
      <c r="J1002" s="5">
        <v>0</v>
      </c>
      <c r="K1002" s="5">
        <v>0</v>
      </c>
      <c r="L1002" s="5">
        <v>0</v>
      </c>
      <c r="M1002" s="5">
        <v>0</v>
      </c>
      <c r="N1002" s="5">
        <v>0</v>
      </c>
      <c r="O1002" s="5">
        <v>0</v>
      </c>
      <c r="Q1002" s="5">
        <v>0</v>
      </c>
      <c r="R1002" s="5">
        <v>0</v>
      </c>
      <c r="S1002" s="5">
        <v>0</v>
      </c>
      <c r="T1002" s="5">
        <v>0</v>
      </c>
      <c r="U1002" s="5">
        <v>0</v>
      </c>
      <c r="V1002" s="5">
        <v>0</v>
      </c>
      <c r="W1002" s="5">
        <v>0</v>
      </c>
      <c r="X1002" s="5">
        <v>0</v>
      </c>
      <c r="Y1002" s="5">
        <v>0</v>
      </c>
      <c r="Z1002" s="5">
        <v>0</v>
      </c>
      <c r="AA1002" s="5">
        <v>0</v>
      </c>
      <c r="AB1002" s="5">
        <v>0</v>
      </c>
      <c r="AC1002" s="5">
        <v>0</v>
      </c>
      <c r="AD1002" s="5"/>
      <c r="AE1002" s="6">
        <v>28</v>
      </c>
      <c r="AF1002" s="122" t="s">
        <v>67</v>
      </c>
      <c r="AH1002" s="130" t="s">
        <v>67</v>
      </c>
      <c r="AI1002" s="130" t="s">
        <v>763</v>
      </c>
      <c r="AJ1002" s="130" t="str">
        <f>VLOOKUP(AI1002,Codes!$B$2:$C$166,2)</f>
        <v>lakh/khesri</v>
      </c>
    </row>
    <row r="1003" spans="1:36" ht="20.100000000000001" customHeight="1" x14ac:dyDescent="0.25">
      <c r="A1003" s="7">
        <v>29</v>
      </c>
      <c r="B1003" s="91" t="s">
        <v>120</v>
      </c>
      <c r="C1003" s="8">
        <v>5658.7868719999997</v>
      </c>
      <c r="D1003" s="8">
        <v>7466.1723899999997</v>
      </c>
      <c r="E1003" s="8">
        <v>8036.5342709999995</v>
      </c>
      <c r="F1003" s="8">
        <v>9224.1074099999987</v>
      </c>
      <c r="G1003" s="8">
        <v>23327.656800000001</v>
      </c>
      <c r="H1003" s="8">
        <v>23247.631800000003</v>
      </c>
      <c r="I1003" s="8">
        <v>37798.032090000001</v>
      </c>
      <c r="J1003" s="8">
        <v>23918.686968800001</v>
      </c>
      <c r="K1003" s="8">
        <v>32477.647371000006</v>
      </c>
      <c r="L1003" s="8">
        <v>47766.514560000003</v>
      </c>
      <c r="M1003" s="8">
        <v>45548.088875499998</v>
      </c>
      <c r="N1003" s="8">
        <v>54217.67159759999</v>
      </c>
      <c r="O1003" s="8">
        <v>62024.281567892482</v>
      </c>
      <c r="Q1003" s="8">
        <v>5658.7868719999997</v>
      </c>
      <c r="R1003" s="8">
        <v>6410.6282599999986</v>
      </c>
      <c r="S1003" s="8">
        <v>6924.5681459999996</v>
      </c>
      <c r="T1003" s="8">
        <v>7454.8524099999995</v>
      </c>
      <c r="U1003" s="8">
        <v>15254.752799999998</v>
      </c>
      <c r="V1003" s="8">
        <v>12530.6898</v>
      </c>
      <c r="W1003" s="8">
        <v>19667.734859999997</v>
      </c>
      <c r="X1003" s="8">
        <v>13239.672596799999</v>
      </c>
      <c r="Y1003" s="8">
        <v>15605.248906000001</v>
      </c>
      <c r="Z1003" s="8">
        <v>21501.937280000002</v>
      </c>
      <c r="AA1003" s="8">
        <v>17730.562858599998</v>
      </c>
      <c r="AB1003" s="8">
        <v>20512.557598399999</v>
      </c>
      <c r="AC1003" s="8">
        <v>20512.557598399999</v>
      </c>
      <c r="AD1003" s="8"/>
      <c r="AE1003" s="9">
        <v>29</v>
      </c>
      <c r="AF1003" s="126" t="s">
        <v>23</v>
      </c>
      <c r="AH1003" s="130" t="s">
        <v>23</v>
      </c>
      <c r="AI1003" s="130" t="s">
        <v>763</v>
      </c>
      <c r="AJ1003" s="130" t="str">
        <f>VLOOKUP(AI1003,Codes!$B$2:$C$166,2)</f>
        <v>lakh/khesri</v>
      </c>
    </row>
    <row r="1004" spans="1:36" ht="20.100000000000001" customHeight="1" x14ac:dyDescent="0.25">
      <c r="A1004" s="4">
        <v>30</v>
      </c>
      <c r="B1004" s="90" t="s">
        <v>442</v>
      </c>
      <c r="C1004" s="5">
        <v>0</v>
      </c>
      <c r="D1004" s="5">
        <v>0</v>
      </c>
      <c r="E1004" s="5">
        <v>0</v>
      </c>
      <c r="F1004" s="5">
        <v>0</v>
      </c>
      <c r="G1004" s="5">
        <v>0</v>
      </c>
      <c r="H1004" s="5">
        <v>0</v>
      </c>
      <c r="I1004" s="5">
        <v>0</v>
      </c>
      <c r="J1004" s="5">
        <v>0</v>
      </c>
      <c r="K1004" s="5">
        <v>0</v>
      </c>
      <c r="L1004" s="5">
        <v>0</v>
      </c>
      <c r="M1004" s="5">
        <v>0</v>
      </c>
      <c r="N1004" s="5">
        <v>0</v>
      </c>
      <c r="O1004" s="5">
        <v>0</v>
      </c>
      <c r="Q1004" s="5">
        <v>0</v>
      </c>
      <c r="R1004" s="5">
        <v>0</v>
      </c>
      <c r="S1004" s="5">
        <v>0</v>
      </c>
      <c r="T1004" s="5">
        <v>0</v>
      </c>
      <c r="U1004" s="5">
        <v>0</v>
      </c>
      <c r="V1004" s="5">
        <v>0</v>
      </c>
      <c r="W1004" s="5">
        <v>0</v>
      </c>
      <c r="X1004" s="5">
        <v>0</v>
      </c>
      <c r="Y1004" s="5">
        <v>0</v>
      </c>
      <c r="Z1004" s="5">
        <v>0</v>
      </c>
      <c r="AA1004" s="5">
        <v>0</v>
      </c>
      <c r="AB1004" s="5">
        <v>0</v>
      </c>
      <c r="AC1004" s="5">
        <v>0</v>
      </c>
      <c r="AD1004" s="5"/>
      <c r="AE1004" s="6">
        <v>30</v>
      </c>
      <c r="AF1004" s="122" t="s">
        <v>24</v>
      </c>
      <c r="AH1004" s="130" t="s">
        <v>24</v>
      </c>
      <c r="AI1004" s="130" t="s">
        <v>763</v>
      </c>
      <c r="AJ1004" s="130" t="str">
        <f>VLOOKUP(AI1004,Codes!$B$2:$C$166,2)</f>
        <v>lakh/khesri</v>
      </c>
    </row>
    <row r="1005" spans="1:36" ht="20.100000000000001" customHeight="1" x14ac:dyDescent="0.25">
      <c r="A1005" s="7">
        <v>31</v>
      </c>
      <c r="B1005" s="91" t="s">
        <v>126</v>
      </c>
      <c r="C1005" s="8">
        <v>0</v>
      </c>
      <c r="D1005" s="8">
        <v>0</v>
      </c>
      <c r="E1005" s="8">
        <v>0</v>
      </c>
      <c r="F1005" s="8">
        <v>0</v>
      </c>
      <c r="G1005" s="8">
        <v>0</v>
      </c>
      <c r="H1005" s="8">
        <v>0</v>
      </c>
      <c r="I1005" s="8">
        <v>0</v>
      </c>
      <c r="J1005" s="8">
        <v>0</v>
      </c>
      <c r="K1005" s="8">
        <v>0</v>
      </c>
      <c r="L1005" s="8">
        <v>0</v>
      </c>
      <c r="M1005" s="8">
        <v>0</v>
      </c>
      <c r="N1005" s="8">
        <v>0</v>
      </c>
      <c r="O1005" s="8">
        <v>0</v>
      </c>
      <c r="Q1005" s="8">
        <v>0</v>
      </c>
      <c r="R1005" s="8">
        <v>0</v>
      </c>
      <c r="S1005" s="8">
        <v>0</v>
      </c>
      <c r="T1005" s="8">
        <v>0</v>
      </c>
      <c r="U1005" s="8">
        <v>0</v>
      </c>
      <c r="V1005" s="8">
        <v>0</v>
      </c>
      <c r="W1005" s="8">
        <v>0</v>
      </c>
      <c r="X1005" s="8">
        <v>0</v>
      </c>
      <c r="Y1005" s="8">
        <v>0</v>
      </c>
      <c r="Z1005" s="8">
        <v>0</v>
      </c>
      <c r="AA1005" s="8">
        <v>0</v>
      </c>
      <c r="AB1005" s="8">
        <v>0</v>
      </c>
      <c r="AC1005" s="8">
        <v>0</v>
      </c>
      <c r="AD1005" s="8"/>
      <c r="AE1005" s="9">
        <v>31</v>
      </c>
      <c r="AF1005" s="126" t="s">
        <v>29</v>
      </c>
      <c r="AH1005" s="130" t="s">
        <v>29</v>
      </c>
      <c r="AI1005" s="130" t="s">
        <v>763</v>
      </c>
      <c r="AJ1005" s="130" t="str">
        <f>VLOOKUP(AI1005,Codes!$B$2:$C$166,2)</f>
        <v>lakh/khesri</v>
      </c>
    </row>
    <row r="1006" spans="1:36" ht="20.100000000000001" customHeight="1" x14ac:dyDescent="0.25">
      <c r="A1006" s="4">
        <v>32</v>
      </c>
      <c r="B1006" s="90" t="s">
        <v>444</v>
      </c>
      <c r="C1006" s="5">
        <v>0</v>
      </c>
      <c r="D1006" s="5">
        <v>0</v>
      </c>
      <c r="E1006" s="5">
        <v>0</v>
      </c>
      <c r="F1006" s="5">
        <v>0</v>
      </c>
      <c r="G1006" s="5">
        <v>0</v>
      </c>
      <c r="H1006" s="5">
        <v>0</v>
      </c>
      <c r="I1006" s="5">
        <v>0</v>
      </c>
      <c r="J1006" s="5">
        <v>0</v>
      </c>
      <c r="K1006" s="5">
        <v>0</v>
      </c>
      <c r="L1006" s="5">
        <v>0</v>
      </c>
      <c r="M1006" s="5">
        <v>0</v>
      </c>
      <c r="N1006" s="5">
        <v>0</v>
      </c>
      <c r="O1006" s="5">
        <v>0</v>
      </c>
      <c r="Q1006" s="5">
        <v>0</v>
      </c>
      <c r="R1006" s="5">
        <v>0</v>
      </c>
      <c r="S1006" s="5">
        <v>0</v>
      </c>
      <c r="T1006" s="5">
        <v>0</v>
      </c>
      <c r="U1006" s="5">
        <v>0</v>
      </c>
      <c r="V1006" s="5">
        <v>0</v>
      </c>
      <c r="W1006" s="5">
        <v>0</v>
      </c>
      <c r="X1006" s="5">
        <v>0</v>
      </c>
      <c r="Y1006" s="5">
        <v>0</v>
      </c>
      <c r="Z1006" s="5">
        <v>0</v>
      </c>
      <c r="AA1006" s="5">
        <v>0</v>
      </c>
      <c r="AB1006" s="5">
        <v>0</v>
      </c>
      <c r="AC1006" s="5">
        <v>0</v>
      </c>
      <c r="AD1006" s="5"/>
      <c r="AE1006" s="6">
        <v>32</v>
      </c>
      <c r="AF1006" s="122" t="s">
        <v>25</v>
      </c>
      <c r="AH1006" s="130" t="s">
        <v>25</v>
      </c>
      <c r="AI1006" s="130" t="s">
        <v>763</v>
      </c>
      <c r="AJ1006" s="130" t="str">
        <f>VLOOKUP(AI1006,Codes!$B$2:$C$166,2)</f>
        <v>lakh/khesri</v>
      </c>
    </row>
    <row r="1007" spans="1:36" ht="20.100000000000001" customHeight="1" x14ac:dyDescent="0.25">
      <c r="A1007" s="7">
        <v>33</v>
      </c>
      <c r="B1007" s="91" t="s">
        <v>443</v>
      </c>
      <c r="C1007" s="8">
        <v>0</v>
      </c>
      <c r="D1007" s="8">
        <v>0</v>
      </c>
      <c r="E1007" s="8">
        <v>0</v>
      </c>
      <c r="F1007" s="8">
        <v>0</v>
      </c>
      <c r="G1007" s="8">
        <v>0</v>
      </c>
      <c r="H1007" s="8">
        <v>0</v>
      </c>
      <c r="I1007" s="8">
        <v>0</v>
      </c>
      <c r="J1007" s="8">
        <v>0</v>
      </c>
      <c r="K1007" s="8">
        <v>0</v>
      </c>
      <c r="L1007" s="8">
        <v>0</v>
      </c>
      <c r="M1007" s="8">
        <v>0</v>
      </c>
      <c r="N1007" s="8">
        <v>0</v>
      </c>
      <c r="O1007" s="8">
        <v>0</v>
      </c>
      <c r="Q1007" s="8">
        <v>0</v>
      </c>
      <c r="R1007" s="8">
        <v>0</v>
      </c>
      <c r="S1007" s="8">
        <v>0</v>
      </c>
      <c r="T1007" s="8">
        <v>0</v>
      </c>
      <c r="U1007" s="8">
        <v>0</v>
      </c>
      <c r="V1007" s="8">
        <v>0</v>
      </c>
      <c r="W1007" s="8">
        <v>0</v>
      </c>
      <c r="X1007" s="8">
        <v>0</v>
      </c>
      <c r="Y1007" s="8">
        <v>0</v>
      </c>
      <c r="Z1007" s="8">
        <v>0</v>
      </c>
      <c r="AA1007" s="8">
        <v>0</v>
      </c>
      <c r="AB1007" s="8">
        <v>0</v>
      </c>
      <c r="AC1007" s="8">
        <v>0</v>
      </c>
      <c r="AD1007" s="8"/>
      <c r="AE1007" s="9">
        <v>33</v>
      </c>
      <c r="AF1007" s="126" t="s">
        <v>26</v>
      </c>
      <c r="AH1007" s="130" t="s">
        <v>187</v>
      </c>
      <c r="AI1007" s="130" t="s">
        <v>763</v>
      </c>
      <c r="AJ1007" s="130" t="str">
        <f>VLOOKUP(AI1007,Codes!$B$2:$C$166,2)</f>
        <v>lakh/khesri</v>
      </c>
    </row>
    <row r="1008" spans="1:36" ht="20.100000000000001" customHeight="1" x14ac:dyDescent="0.25">
      <c r="A1008" s="4">
        <v>34</v>
      </c>
      <c r="B1008" s="90" t="s">
        <v>121</v>
      </c>
      <c r="C1008" s="5">
        <v>0</v>
      </c>
      <c r="D1008" s="5">
        <v>0</v>
      </c>
      <c r="E1008" s="5">
        <v>0</v>
      </c>
      <c r="F1008" s="5">
        <v>0</v>
      </c>
      <c r="G1008" s="5">
        <v>0</v>
      </c>
      <c r="H1008" s="5">
        <v>0</v>
      </c>
      <c r="I1008" s="5">
        <v>0</v>
      </c>
      <c r="J1008" s="5">
        <v>0</v>
      </c>
      <c r="K1008" s="5">
        <v>0</v>
      </c>
      <c r="L1008" s="5">
        <v>0</v>
      </c>
      <c r="M1008" s="5">
        <v>0</v>
      </c>
      <c r="N1008" s="5">
        <v>0</v>
      </c>
      <c r="O1008" s="5">
        <v>0</v>
      </c>
      <c r="Q1008" s="5">
        <v>0</v>
      </c>
      <c r="R1008" s="5">
        <v>0</v>
      </c>
      <c r="S1008" s="5">
        <v>0</v>
      </c>
      <c r="T1008" s="5">
        <v>0</v>
      </c>
      <c r="U1008" s="5">
        <v>0</v>
      </c>
      <c r="V1008" s="5">
        <v>0</v>
      </c>
      <c r="W1008" s="5">
        <v>0</v>
      </c>
      <c r="X1008" s="5">
        <v>0</v>
      </c>
      <c r="Y1008" s="5">
        <v>0</v>
      </c>
      <c r="Z1008" s="5">
        <v>0</v>
      </c>
      <c r="AA1008" s="5">
        <v>0</v>
      </c>
      <c r="AB1008" s="5">
        <v>0</v>
      </c>
      <c r="AC1008" s="5">
        <v>0</v>
      </c>
      <c r="AD1008" s="5"/>
      <c r="AE1008" s="6">
        <v>34</v>
      </c>
      <c r="AF1008" s="122" t="s">
        <v>27</v>
      </c>
      <c r="AH1008" s="130" t="s">
        <v>21</v>
      </c>
      <c r="AI1008" s="130" t="s">
        <v>763</v>
      </c>
      <c r="AJ1008" s="130" t="str">
        <f>VLOOKUP(AI1008,Codes!$B$2:$C$166,2)</f>
        <v>lakh/khesri</v>
      </c>
    </row>
    <row r="1009" spans="1:36" ht="20.100000000000001" customHeight="1" x14ac:dyDescent="0.25">
      <c r="A1009" s="7">
        <v>35</v>
      </c>
      <c r="B1009" s="91" t="s">
        <v>122</v>
      </c>
      <c r="C1009" s="8">
        <v>0</v>
      </c>
      <c r="D1009" s="8">
        <v>0</v>
      </c>
      <c r="E1009" s="8">
        <v>0</v>
      </c>
      <c r="F1009" s="8">
        <v>0</v>
      </c>
      <c r="G1009" s="8">
        <v>0</v>
      </c>
      <c r="H1009" s="8">
        <v>0</v>
      </c>
      <c r="I1009" s="8">
        <v>0</v>
      </c>
      <c r="J1009" s="8">
        <v>0</v>
      </c>
      <c r="K1009" s="8">
        <v>0</v>
      </c>
      <c r="L1009" s="8">
        <v>0</v>
      </c>
      <c r="M1009" s="8">
        <v>0</v>
      </c>
      <c r="N1009" s="8">
        <v>0</v>
      </c>
      <c r="O1009" s="8">
        <v>0</v>
      </c>
      <c r="Q1009" s="8">
        <v>0</v>
      </c>
      <c r="R1009" s="8">
        <v>0</v>
      </c>
      <c r="S1009" s="8">
        <v>0</v>
      </c>
      <c r="T1009" s="8">
        <v>0</v>
      </c>
      <c r="U1009" s="8">
        <v>0</v>
      </c>
      <c r="V1009" s="8">
        <v>0</v>
      </c>
      <c r="W1009" s="8">
        <v>0</v>
      </c>
      <c r="X1009" s="8">
        <v>0</v>
      </c>
      <c r="Y1009" s="8">
        <v>0</v>
      </c>
      <c r="Z1009" s="8">
        <v>0</v>
      </c>
      <c r="AA1009" s="8">
        <v>0</v>
      </c>
      <c r="AB1009" s="8">
        <v>0</v>
      </c>
      <c r="AC1009" s="8">
        <v>0</v>
      </c>
      <c r="AD1009" s="8"/>
      <c r="AE1009" s="9">
        <v>35</v>
      </c>
      <c r="AF1009" s="126" t="s">
        <v>28</v>
      </c>
      <c r="AH1009" s="130" t="s">
        <v>22</v>
      </c>
      <c r="AI1009" s="130" t="s">
        <v>763</v>
      </c>
      <c r="AJ1009" s="130" t="str">
        <f>VLOOKUP(AI1009,Codes!$B$2:$C$166,2)</f>
        <v>lakh/khesri</v>
      </c>
    </row>
    <row r="1010" spans="1:36" ht="20.100000000000001" customHeight="1" x14ac:dyDescent="0.25">
      <c r="A1010" s="4">
        <v>36</v>
      </c>
      <c r="B1010" s="90" t="s">
        <v>462</v>
      </c>
      <c r="C1010" s="5">
        <v>0</v>
      </c>
      <c r="D1010" s="5">
        <v>0</v>
      </c>
      <c r="E1010" s="5">
        <v>0</v>
      </c>
      <c r="F1010" s="5">
        <v>0</v>
      </c>
      <c r="G1010" s="5">
        <v>0</v>
      </c>
      <c r="H1010" s="5">
        <v>0</v>
      </c>
      <c r="I1010" s="5">
        <v>0</v>
      </c>
      <c r="J1010" s="5">
        <v>0</v>
      </c>
      <c r="K1010" s="5">
        <v>0</v>
      </c>
      <c r="L1010" s="5">
        <v>0</v>
      </c>
      <c r="M1010" s="5">
        <v>0</v>
      </c>
      <c r="N1010" s="5">
        <v>0</v>
      </c>
      <c r="O1010" s="5">
        <v>0</v>
      </c>
      <c r="Q1010" s="5">
        <v>0</v>
      </c>
      <c r="R1010" s="5">
        <v>0</v>
      </c>
      <c r="S1010" s="5">
        <v>0</v>
      </c>
      <c r="T1010" s="5">
        <v>0</v>
      </c>
      <c r="U1010" s="5">
        <v>0</v>
      </c>
      <c r="V1010" s="5">
        <v>0</v>
      </c>
      <c r="W1010" s="5">
        <v>0</v>
      </c>
      <c r="X1010" s="5">
        <v>0</v>
      </c>
      <c r="Y1010" s="5">
        <v>0</v>
      </c>
      <c r="Z1010" s="5">
        <v>0</v>
      </c>
      <c r="AA1010" s="5">
        <v>0</v>
      </c>
      <c r="AB1010" s="5">
        <v>0</v>
      </c>
      <c r="AC1010" s="5">
        <v>0</v>
      </c>
      <c r="AD1010" s="5"/>
      <c r="AE1010" s="6">
        <v>36</v>
      </c>
      <c r="AF1010" s="122" t="s">
        <v>68</v>
      </c>
      <c r="AH1010" s="130" t="s">
        <v>67</v>
      </c>
      <c r="AI1010" s="130" t="s">
        <v>763</v>
      </c>
      <c r="AJ1010" s="130" t="str">
        <f>VLOOKUP(AI1010,Codes!$B$2:$C$166,2)</f>
        <v>lakh/khesri</v>
      </c>
    </row>
    <row r="1011" spans="1:36" ht="20.100000000000001" customHeight="1" x14ac:dyDescent="0.25">
      <c r="A1011" s="26"/>
      <c r="B1011" s="128" t="s">
        <v>463</v>
      </c>
      <c r="C1011" s="27">
        <v>71831.054951999991</v>
      </c>
      <c r="D1011" s="27">
        <v>89041.954079999996</v>
      </c>
      <c r="E1011" s="27">
        <v>67860.727750999999</v>
      </c>
      <c r="F1011" s="27">
        <v>109998.76022000001</v>
      </c>
      <c r="G1011" s="27">
        <v>108644.023417</v>
      </c>
      <c r="H1011" s="27">
        <v>146473.05061800001</v>
      </c>
      <c r="I1011" s="27">
        <v>98337.171074572092</v>
      </c>
      <c r="J1011" s="27">
        <v>74072.849775333554</v>
      </c>
      <c r="K1011" s="27">
        <v>64984.588055856846</v>
      </c>
      <c r="L1011" s="27">
        <v>92795.274905290455</v>
      </c>
      <c r="M1011" s="27">
        <v>85409.981907499983</v>
      </c>
      <c r="N1011" s="27">
        <v>107517.13673323224</v>
      </c>
      <c r="O1011" s="27">
        <v>116194.18352289248</v>
      </c>
      <c r="P1011" s="16"/>
      <c r="Q1011" s="27">
        <v>71831.054951999991</v>
      </c>
      <c r="R1011" s="27">
        <v>84283.613299999983</v>
      </c>
      <c r="S1011" s="27">
        <v>60936.032286000001</v>
      </c>
      <c r="T1011" s="27">
        <v>97766.669410000002</v>
      </c>
      <c r="U1011" s="27">
        <v>72567.518100000001</v>
      </c>
      <c r="V1011" s="27">
        <v>88517.35811999999</v>
      </c>
      <c r="W1011" s="27">
        <v>62881.154159999991</v>
      </c>
      <c r="X1011" s="27">
        <v>52184.515226799995</v>
      </c>
      <c r="Y1011" s="27">
        <v>36004.632645999998</v>
      </c>
      <c r="Z1011" s="27">
        <v>50532.927560000011</v>
      </c>
      <c r="AA1011" s="27">
        <v>42182.823898599992</v>
      </c>
      <c r="AB1011" s="27">
        <v>53223.589618400001</v>
      </c>
      <c r="AC1011" s="27">
        <v>52542.329818400001</v>
      </c>
      <c r="AD1011" s="27"/>
      <c r="AE1011" s="27"/>
      <c r="AF1011" s="129" t="s">
        <v>464</v>
      </c>
      <c r="AH1011" s="130" t="s">
        <v>464</v>
      </c>
      <c r="AI1011" s="130" t="s">
        <v>763</v>
      </c>
      <c r="AJ1011" s="130" t="str">
        <f>VLOOKUP(AI1011,Codes!$B$2:$C$166,2)</f>
        <v>lakh/khesri</v>
      </c>
    </row>
    <row r="1012" spans="1:36" ht="9.9499999999999993" customHeight="1" x14ac:dyDescent="0.25">
      <c r="B1012" s="12"/>
      <c r="AF1012" s="12"/>
      <c r="AG1012" s="11"/>
      <c r="AH1012" s="130" t="s">
        <v>494</v>
      </c>
      <c r="AI1012" s="130" t="s">
        <v>763</v>
      </c>
      <c r="AJ1012" s="130" t="str">
        <f>VLOOKUP(AI1012,Codes!$B$2:$C$166,2)</f>
        <v>lakh/khesri</v>
      </c>
    </row>
    <row r="1013" spans="1:36" ht="9.9499999999999993" customHeight="1" x14ac:dyDescent="0.25">
      <c r="B1013" s="12"/>
      <c r="AF1013" s="12"/>
      <c r="AG1013" s="11"/>
      <c r="AH1013" s="130" t="s">
        <v>493</v>
      </c>
      <c r="AI1013" s="130" t="s">
        <v>764</v>
      </c>
      <c r="AJ1013" s="130" t="str">
        <f>VLOOKUP(AI1013,Codes!$B$2:$C$166,2)</f>
        <v>Peas/Chawali</v>
      </c>
    </row>
    <row r="1014" spans="1:36" s="154" customFormat="1" ht="24" customHeight="1" x14ac:dyDescent="0.25">
      <c r="A1014" s="161" t="s">
        <v>158</v>
      </c>
      <c r="B1014" s="161"/>
      <c r="C1014" s="161"/>
      <c r="D1014" s="161"/>
      <c r="E1014" s="161"/>
      <c r="F1014" s="161"/>
      <c r="G1014" s="161"/>
      <c r="H1014" s="161"/>
      <c r="I1014" s="161"/>
      <c r="J1014" s="161"/>
      <c r="K1014" s="161"/>
      <c r="L1014" s="161"/>
      <c r="M1014" s="161"/>
      <c r="N1014" s="161"/>
      <c r="O1014" s="161"/>
      <c r="P1014" s="161"/>
      <c r="Q1014" s="161" t="s">
        <v>598</v>
      </c>
      <c r="R1014" s="161"/>
      <c r="S1014" s="161"/>
      <c r="T1014" s="161"/>
      <c r="U1014" s="161"/>
      <c r="V1014" s="161"/>
      <c r="W1014" s="161"/>
      <c r="X1014" s="161"/>
      <c r="Y1014" s="161"/>
      <c r="Z1014" s="161"/>
      <c r="AA1014" s="161"/>
      <c r="AB1014" s="161"/>
      <c r="AC1014" s="161"/>
      <c r="AD1014" s="161"/>
      <c r="AE1014" s="161"/>
      <c r="AF1014" s="161"/>
      <c r="AH1014" s="154" t="s">
        <v>490</v>
      </c>
      <c r="AI1014" s="130" t="s">
        <v>764</v>
      </c>
      <c r="AJ1014" s="130" t="str">
        <f>VLOOKUP(AI1014,Codes!$B$2:$C$166,2)</f>
        <v>Peas/Chawali</v>
      </c>
    </row>
    <row r="1015" spans="1:36" s="154" customFormat="1" ht="24" customHeight="1" x14ac:dyDescent="0.25">
      <c r="A1015" s="161" t="s">
        <v>724</v>
      </c>
      <c r="B1015" s="161"/>
      <c r="C1015" s="161"/>
      <c r="D1015" s="161"/>
      <c r="E1015" s="161"/>
      <c r="F1015" s="161"/>
      <c r="G1015" s="161"/>
      <c r="H1015" s="161"/>
      <c r="I1015" s="161"/>
      <c r="J1015" s="161"/>
      <c r="K1015" s="161"/>
      <c r="L1015" s="161"/>
      <c r="M1015" s="161"/>
      <c r="N1015" s="161"/>
      <c r="O1015" s="161"/>
      <c r="P1015" s="161"/>
      <c r="Q1015" s="161" t="s">
        <v>723</v>
      </c>
      <c r="R1015" s="161"/>
      <c r="S1015" s="161"/>
      <c r="T1015" s="161"/>
      <c r="U1015" s="161"/>
      <c r="V1015" s="161"/>
      <c r="W1015" s="161"/>
      <c r="X1015" s="161"/>
      <c r="Y1015" s="161"/>
      <c r="Z1015" s="161"/>
      <c r="AA1015" s="161"/>
      <c r="AB1015" s="161"/>
      <c r="AC1015" s="161"/>
      <c r="AD1015" s="161"/>
      <c r="AE1015" s="161"/>
      <c r="AF1015" s="161"/>
      <c r="AH1015" s="154" t="s">
        <v>491</v>
      </c>
      <c r="AI1015" s="130" t="s">
        <v>764</v>
      </c>
      <c r="AJ1015" s="130" t="str">
        <f>VLOOKUP(AI1015,Codes!$B$2:$C$166,2)</f>
        <v>Peas/Chawali</v>
      </c>
    </row>
    <row r="1016" spans="1:36" s="154" customFormat="1" ht="24" customHeight="1" x14ac:dyDescent="0.25">
      <c r="A1016" s="161" t="s">
        <v>506</v>
      </c>
      <c r="B1016" s="161"/>
      <c r="C1016" s="161"/>
      <c r="D1016" s="161"/>
      <c r="E1016" s="161"/>
      <c r="F1016" s="161"/>
      <c r="G1016" s="161"/>
      <c r="H1016" s="161"/>
      <c r="I1016" s="161"/>
      <c r="J1016" s="161"/>
      <c r="K1016" s="161"/>
      <c r="L1016" s="161"/>
      <c r="M1016" s="161"/>
      <c r="N1016" s="161"/>
      <c r="O1016" s="161"/>
      <c r="P1016" s="161"/>
      <c r="Q1016" s="161" t="s">
        <v>535</v>
      </c>
      <c r="R1016" s="161"/>
      <c r="S1016" s="161"/>
      <c r="T1016" s="161"/>
      <c r="U1016" s="161"/>
      <c r="V1016" s="161"/>
      <c r="W1016" s="161"/>
      <c r="X1016" s="161"/>
      <c r="Y1016" s="161"/>
      <c r="Z1016" s="161"/>
      <c r="AA1016" s="161"/>
      <c r="AB1016" s="161"/>
      <c r="AC1016" s="161"/>
      <c r="AD1016" s="161"/>
      <c r="AE1016" s="161"/>
      <c r="AF1016" s="161"/>
      <c r="AH1016" s="154" t="s">
        <v>935</v>
      </c>
      <c r="AI1016" s="130" t="s">
        <v>764</v>
      </c>
      <c r="AJ1016" s="130" t="str">
        <f>VLOOKUP(AI1016,Codes!$B$2:$C$166,2)</f>
        <v>Peas/Chawali</v>
      </c>
    </row>
    <row r="1017" spans="1:36" ht="20.100000000000001" customHeight="1" x14ac:dyDescent="0.25">
      <c r="A1017" s="13"/>
      <c r="B1017" s="14" t="s">
        <v>434</v>
      </c>
      <c r="C1017" s="15"/>
      <c r="D1017" s="15"/>
      <c r="E1017" s="15"/>
      <c r="F1017" s="15"/>
      <c r="G1017" s="15"/>
      <c r="H1017" s="15"/>
      <c r="I1017" s="15"/>
      <c r="J1017" s="15"/>
      <c r="K1017" s="15"/>
      <c r="L1017" s="15"/>
      <c r="M1017" s="15"/>
      <c r="N1017" s="15"/>
      <c r="O1017" s="15"/>
      <c r="P1017" s="16"/>
      <c r="Q1017" s="16"/>
      <c r="R1017" s="16"/>
      <c r="S1017" s="16"/>
      <c r="T1017" s="16"/>
      <c r="U1017" s="16"/>
      <c r="V1017" s="16"/>
      <c r="W1017" s="16"/>
      <c r="X1017" s="16"/>
      <c r="Y1017" s="16"/>
      <c r="Z1017" s="16"/>
      <c r="AA1017" s="16"/>
      <c r="AB1017" s="16"/>
      <c r="AC1017" s="16"/>
      <c r="AD1017" s="13"/>
      <c r="AF1017" s="10" t="s">
        <v>435</v>
      </c>
      <c r="AH1017" s="130" t="s">
        <v>435</v>
      </c>
      <c r="AI1017" s="130" t="s">
        <v>764</v>
      </c>
      <c r="AJ1017" s="130" t="str">
        <f>VLOOKUP(AI1017,Codes!$B$2:$C$166,2)</f>
        <v>Peas/Chawali</v>
      </c>
    </row>
    <row r="1018" spans="1:36" ht="20.100000000000001" customHeight="1" x14ac:dyDescent="0.25">
      <c r="A1018" s="17" t="s">
        <v>436</v>
      </c>
      <c r="B1018" s="18" t="s">
        <v>103</v>
      </c>
      <c r="C1018" s="19" t="s">
        <v>189</v>
      </c>
      <c r="D1018" s="19" t="s">
        <v>190</v>
      </c>
      <c r="E1018" s="19" t="s">
        <v>412</v>
      </c>
      <c r="F1018" s="19" t="s">
        <v>431</v>
      </c>
      <c r="G1018" s="19" t="s">
        <v>432</v>
      </c>
      <c r="H1018" s="19" t="s">
        <v>433</v>
      </c>
      <c r="I1018" s="19" t="s">
        <v>983</v>
      </c>
      <c r="J1018" s="19" t="s">
        <v>985</v>
      </c>
      <c r="K1018" s="19" t="s">
        <v>994</v>
      </c>
      <c r="L1018" s="19" t="s">
        <v>995</v>
      </c>
      <c r="M1018" s="19" t="s">
        <v>996</v>
      </c>
      <c r="N1018" s="19" t="s">
        <v>997</v>
      </c>
      <c r="O1018" s="19" t="s">
        <v>998</v>
      </c>
      <c r="P1018" s="25"/>
      <c r="Q1018" s="19" t="s">
        <v>189</v>
      </c>
      <c r="R1018" s="19" t="s">
        <v>190</v>
      </c>
      <c r="S1018" s="19" t="s">
        <v>412</v>
      </c>
      <c r="T1018" s="19" t="s">
        <v>431</v>
      </c>
      <c r="U1018" s="19" t="s">
        <v>432</v>
      </c>
      <c r="V1018" s="19" t="s">
        <v>433</v>
      </c>
      <c r="W1018" s="19" t="s">
        <v>983</v>
      </c>
      <c r="X1018" s="19" t="s">
        <v>985</v>
      </c>
      <c r="Y1018" s="19" t="s">
        <v>994</v>
      </c>
      <c r="Z1018" s="19" t="s">
        <v>995</v>
      </c>
      <c r="AA1018" s="19" t="s">
        <v>996</v>
      </c>
      <c r="AB1018" s="19" t="s">
        <v>997</v>
      </c>
      <c r="AC1018" s="19" t="s">
        <v>998</v>
      </c>
      <c r="AD1018" s="21"/>
      <c r="AE1018" s="19" t="s">
        <v>437</v>
      </c>
      <c r="AF1018" s="20" t="s">
        <v>64</v>
      </c>
      <c r="AH1018" s="130" t="s">
        <v>64</v>
      </c>
      <c r="AI1018" s="130" t="s">
        <v>764</v>
      </c>
      <c r="AJ1018" s="130" t="str">
        <f>VLOOKUP(AI1018,Codes!$B$2:$C$166,2)</f>
        <v>Peas/Chawali</v>
      </c>
    </row>
    <row r="1019" spans="1:36" ht="20.100000000000001" customHeight="1" x14ac:dyDescent="0.25">
      <c r="A1019" s="1">
        <v>1</v>
      </c>
      <c r="B1019" s="89" t="s">
        <v>104</v>
      </c>
      <c r="C1019" s="2">
        <v>0</v>
      </c>
      <c r="D1019" s="2">
        <v>0</v>
      </c>
      <c r="E1019" s="2">
        <v>0</v>
      </c>
      <c r="F1019" s="2">
        <v>0</v>
      </c>
      <c r="G1019" s="2">
        <v>0</v>
      </c>
      <c r="H1019" s="2">
        <v>0</v>
      </c>
      <c r="I1019" s="2">
        <v>0</v>
      </c>
      <c r="J1019" s="2">
        <v>0</v>
      </c>
      <c r="K1019" s="2">
        <v>0</v>
      </c>
      <c r="L1019" s="2">
        <v>0</v>
      </c>
      <c r="M1019" s="2">
        <v>0</v>
      </c>
      <c r="N1019" s="2">
        <v>0</v>
      </c>
      <c r="O1019" s="2">
        <v>0</v>
      </c>
      <c r="Q1019" s="2">
        <v>0</v>
      </c>
      <c r="R1019" s="2">
        <v>0</v>
      </c>
      <c r="S1019" s="2">
        <v>0</v>
      </c>
      <c r="T1019" s="2">
        <v>0</v>
      </c>
      <c r="U1019" s="2">
        <v>0</v>
      </c>
      <c r="V1019" s="2">
        <v>0</v>
      </c>
      <c r="W1019" s="2">
        <v>0</v>
      </c>
      <c r="X1019" s="2">
        <v>0</v>
      </c>
      <c r="Y1019" s="2">
        <v>0</v>
      </c>
      <c r="Z1019" s="2">
        <v>0</v>
      </c>
      <c r="AA1019" s="2">
        <v>0</v>
      </c>
      <c r="AB1019" s="2">
        <v>0</v>
      </c>
      <c r="AC1019" s="2">
        <v>0</v>
      </c>
      <c r="AD1019" s="2"/>
      <c r="AE1019" s="3">
        <v>1</v>
      </c>
      <c r="AF1019" s="125" t="s">
        <v>0</v>
      </c>
      <c r="AH1019" s="130" t="s">
        <v>0</v>
      </c>
      <c r="AI1019" s="130" t="s">
        <v>764</v>
      </c>
      <c r="AJ1019" s="130" t="str">
        <f>VLOOKUP(AI1019,Codes!$B$2:$C$166,2)</f>
        <v>Peas/Chawali</v>
      </c>
    </row>
    <row r="1020" spans="1:36" ht="20.100000000000001" customHeight="1" x14ac:dyDescent="0.25">
      <c r="A1020" s="4">
        <v>2</v>
      </c>
      <c r="B1020" s="90" t="s">
        <v>105</v>
      </c>
      <c r="C1020" s="5">
        <v>0</v>
      </c>
      <c r="D1020" s="5">
        <v>1355.9</v>
      </c>
      <c r="E1020" s="5">
        <v>1885.6800000000003</v>
      </c>
      <c r="F1020" s="5">
        <v>2645.4</v>
      </c>
      <c r="G1020" s="5">
        <v>4017.65</v>
      </c>
      <c r="H1020" s="5">
        <v>3832.62</v>
      </c>
      <c r="I1020" s="5">
        <v>4115.2999999999993</v>
      </c>
      <c r="J1020" s="5">
        <v>4144.6949999999997</v>
      </c>
      <c r="K1020" s="5">
        <v>4326.84</v>
      </c>
      <c r="L1020" s="5">
        <v>4510.277837837838</v>
      </c>
      <c r="M1020" s="5">
        <v>4636.4549999999999</v>
      </c>
      <c r="N1020" s="5">
        <v>4786.7700000000004</v>
      </c>
      <c r="O1020" s="5">
        <v>5077.6000000000004</v>
      </c>
      <c r="Q1020" s="5">
        <v>0</v>
      </c>
      <c r="R1020" s="5">
        <v>1317.16</v>
      </c>
      <c r="S1020" s="5">
        <v>1780.9200000000003</v>
      </c>
      <c r="T1020" s="5">
        <v>1499.06</v>
      </c>
      <c r="U1020" s="5">
        <v>2101.54</v>
      </c>
      <c r="V1020" s="5">
        <v>1974.38</v>
      </c>
      <c r="W1020" s="5">
        <v>1998.8599999999997</v>
      </c>
      <c r="X1020" s="5">
        <v>1998.8599999999997</v>
      </c>
      <c r="Y1020" s="5">
        <v>2080.8000000000002</v>
      </c>
      <c r="Z1020" s="5">
        <v>2080.8000000000002</v>
      </c>
      <c r="AA1020" s="5">
        <v>2087.94</v>
      </c>
      <c r="AB1020" s="5">
        <v>2147.1</v>
      </c>
      <c r="AC1020" s="5">
        <v>2157.98</v>
      </c>
      <c r="AD1020" s="5"/>
      <c r="AE1020" s="6">
        <v>2</v>
      </c>
      <c r="AF1020" s="122" t="s">
        <v>1</v>
      </c>
      <c r="AH1020" s="130" t="s">
        <v>1</v>
      </c>
      <c r="AI1020" s="130" t="s">
        <v>764</v>
      </c>
      <c r="AJ1020" s="130" t="str">
        <f>VLOOKUP(AI1020,Codes!$B$2:$C$166,2)</f>
        <v>Peas/Chawali</v>
      </c>
    </row>
    <row r="1021" spans="1:36" ht="20.100000000000001" customHeight="1" x14ac:dyDescent="0.25">
      <c r="A1021" s="7">
        <v>3</v>
      </c>
      <c r="B1021" s="91" t="s">
        <v>106</v>
      </c>
      <c r="C1021" s="8">
        <v>4195.4775999999993</v>
      </c>
      <c r="D1021" s="8">
        <v>6596.2545600000012</v>
      </c>
      <c r="E1021" s="8">
        <v>8901.3157199999987</v>
      </c>
      <c r="F1021" s="8">
        <v>9915.6028000000006</v>
      </c>
      <c r="G1021" s="8">
        <v>9483.0652799999989</v>
      </c>
      <c r="H1021" s="8">
        <v>9761.2929000000004</v>
      </c>
      <c r="I1021" s="8">
        <v>10681.9</v>
      </c>
      <c r="J1021" s="8">
        <v>10565.177</v>
      </c>
      <c r="K1021" s="8">
        <v>10426.0016</v>
      </c>
      <c r="L1021" s="8">
        <v>10568.888300000001</v>
      </c>
      <c r="M1021" s="8">
        <v>10956.288200000001</v>
      </c>
      <c r="N1021" s="8">
        <v>11978.932680000002</v>
      </c>
      <c r="O1021" s="8">
        <v>12644.916950000001</v>
      </c>
      <c r="Q1021" s="8">
        <v>4195.4775999999993</v>
      </c>
      <c r="R1021" s="8">
        <v>6114.29162</v>
      </c>
      <c r="S1021" s="8">
        <v>8178.096410000001</v>
      </c>
      <c r="T1021" s="8">
        <v>8545.2006999999994</v>
      </c>
      <c r="U1021" s="8">
        <v>7848.0110400000003</v>
      </c>
      <c r="V1021" s="8">
        <v>8023.8509100000001</v>
      </c>
      <c r="W1021" s="8">
        <v>8906.1351699999996</v>
      </c>
      <c r="X1021" s="8">
        <v>8626.9508150000001</v>
      </c>
      <c r="Y1021" s="8">
        <v>8045.445279999999</v>
      </c>
      <c r="Z1021" s="8">
        <v>7826.4166700000005</v>
      </c>
      <c r="AA1021" s="8">
        <v>7826.4166700000005</v>
      </c>
      <c r="AB1021" s="8">
        <v>8267.5588000000007</v>
      </c>
      <c r="AC1021" s="8">
        <v>8437.2288499999995</v>
      </c>
      <c r="AD1021" s="8"/>
      <c r="AE1021" s="9">
        <v>3</v>
      </c>
      <c r="AF1021" s="126" t="s">
        <v>2</v>
      </c>
      <c r="AH1021" s="130" t="s">
        <v>2</v>
      </c>
      <c r="AI1021" s="130" t="s">
        <v>764</v>
      </c>
      <c r="AJ1021" s="130" t="str">
        <f>VLOOKUP(AI1021,Codes!$B$2:$C$166,2)</f>
        <v>Peas/Chawali</v>
      </c>
    </row>
    <row r="1022" spans="1:36" ht="20.100000000000001" customHeight="1" x14ac:dyDescent="0.25">
      <c r="A1022" s="4">
        <v>4</v>
      </c>
      <c r="B1022" s="90" t="s">
        <v>107</v>
      </c>
      <c r="C1022" s="5">
        <v>4325.5680000000002</v>
      </c>
      <c r="D1022" s="5">
        <v>5371.7690000000002</v>
      </c>
      <c r="E1022" s="5">
        <v>6124.1456999999991</v>
      </c>
      <c r="F1022" s="5">
        <v>5874.8500058181808</v>
      </c>
      <c r="G1022" s="5">
        <v>8861.0724587000004</v>
      </c>
      <c r="H1022" s="5">
        <v>11141.620037999999</v>
      </c>
      <c r="I1022" s="5">
        <v>10827.89365657891</v>
      </c>
      <c r="J1022" s="5">
        <v>13359.013269059162</v>
      </c>
      <c r="K1022" s="5">
        <v>16117.634357999999</v>
      </c>
      <c r="L1022" s="5">
        <v>18002.295257999998</v>
      </c>
      <c r="M1022" s="5">
        <v>14583.434523599431</v>
      </c>
      <c r="N1022" s="5">
        <v>15067.723167</v>
      </c>
      <c r="O1022" s="5">
        <v>15594.828480000002</v>
      </c>
      <c r="Q1022" s="5">
        <v>4325.5680000000002</v>
      </c>
      <c r="R1022" s="5">
        <v>4348.0969999999998</v>
      </c>
      <c r="S1022" s="5">
        <v>4125.0599000000002</v>
      </c>
      <c r="T1022" s="5">
        <v>4100.2780000000002</v>
      </c>
      <c r="U1022" s="5">
        <v>4041.9278899999999</v>
      </c>
      <c r="V1022" s="5">
        <v>3771.3545999999997</v>
      </c>
      <c r="W1022" s="5">
        <v>3816.4126000000001</v>
      </c>
      <c r="X1022" s="5">
        <v>3863.0476299999996</v>
      </c>
      <c r="Y1022" s="5">
        <v>4068.7374</v>
      </c>
      <c r="Z1022" s="5">
        <v>4377.3846999999996</v>
      </c>
      <c r="AA1022" s="5">
        <v>3546.0646000000002</v>
      </c>
      <c r="AB1022" s="5">
        <v>3737.5610999999999</v>
      </c>
      <c r="AC1022" s="5">
        <v>3893.0112000000004</v>
      </c>
      <c r="AD1022" s="5"/>
      <c r="AE1022" s="6">
        <v>4</v>
      </c>
      <c r="AF1022" s="122" t="s">
        <v>3</v>
      </c>
      <c r="AH1022" s="130" t="s">
        <v>3</v>
      </c>
      <c r="AI1022" s="130" t="s">
        <v>764</v>
      </c>
      <c r="AJ1022" s="130" t="str">
        <f>VLOOKUP(AI1022,Codes!$B$2:$C$166,2)</f>
        <v>Peas/Chawali</v>
      </c>
    </row>
    <row r="1023" spans="1:36" ht="20.100000000000001" customHeight="1" x14ac:dyDescent="0.25">
      <c r="A1023" s="7">
        <v>5</v>
      </c>
      <c r="B1023" s="91" t="s">
        <v>124</v>
      </c>
      <c r="C1023" s="8">
        <v>1311.96324</v>
      </c>
      <c r="D1023" s="8">
        <v>1480.05</v>
      </c>
      <c r="E1023" s="8">
        <v>1507.1610000000001</v>
      </c>
      <c r="F1023" s="8">
        <v>2929.0110000000004</v>
      </c>
      <c r="G1023" s="8">
        <v>2382.5970000000002</v>
      </c>
      <c r="H1023" s="8">
        <v>2549.67</v>
      </c>
      <c r="I1023" s="8">
        <v>1535.93</v>
      </c>
      <c r="J1023" s="8">
        <v>1623.05</v>
      </c>
      <c r="K1023" s="8">
        <v>1535.4012</v>
      </c>
      <c r="L1023" s="8">
        <v>2186.8184799999999</v>
      </c>
      <c r="M1023" s="8">
        <v>2410.9597400000002</v>
      </c>
      <c r="N1023" s="8">
        <v>2181.4941899999999</v>
      </c>
      <c r="O1023" s="8">
        <v>2255.3426099999997</v>
      </c>
      <c r="Q1023" s="8">
        <v>1311.96324</v>
      </c>
      <c r="R1023" s="8">
        <v>1439.13</v>
      </c>
      <c r="S1023" s="8">
        <v>1386.7979999999998</v>
      </c>
      <c r="T1023" s="8">
        <v>2695.0980000000004</v>
      </c>
      <c r="U1023" s="8">
        <v>1543.7940000000003</v>
      </c>
      <c r="V1023" s="8">
        <v>1936.2840000000003</v>
      </c>
      <c r="W1023" s="8">
        <v>1439.13</v>
      </c>
      <c r="X1023" s="8">
        <v>1439.13</v>
      </c>
      <c r="Y1023" s="8">
        <v>1171.97514</v>
      </c>
      <c r="Z1023" s="8">
        <v>1358.53872</v>
      </c>
      <c r="AA1023" s="8">
        <v>1400.9276399999999</v>
      </c>
      <c r="AB1023" s="8">
        <v>1293.3853799999999</v>
      </c>
      <c r="AC1023" s="8">
        <v>1293.3853799999999</v>
      </c>
      <c r="AD1023" s="8"/>
      <c r="AE1023" s="9">
        <v>5</v>
      </c>
      <c r="AF1023" s="126" t="s">
        <v>185</v>
      </c>
      <c r="AH1023" s="130" t="s">
        <v>185</v>
      </c>
      <c r="AI1023" s="130" t="s">
        <v>764</v>
      </c>
      <c r="AJ1023" s="130" t="str">
        <f>VLOOKUP(AI1023,Codes!$B$2:$C$166,2)</f>
        <v>Peas/Chawali</v>
      </c>
    </row>
    <row r="1024" spans="1:36" ht="20.100000000000001" customHeight="1" x14ac:dyDescent="0.25">
      <c r="A1024" s="4">
        <v>6</v>
      </c>
      <c r="B1024" s="90" t="s">
        <v>108</v>
      </c>
      <c r="C1024" s="5">
        <v>0</v>
      </c>
      <c r="D1024" s="5">
        <v>0</v>
      </c>
      <c r="E1024" s="5">
        <v>0</v>
      </c>
      <c r="F1024" s="5">
        <v>0</v>
      </c>
      <c r="G1024" s="5">
        <v>0</v>
      </c>
      <c r="H1024" s="5">
        <v>0</v>
      </c>
      <c r="I1024" s="5">
        <v>0</v>
      </c>
      <c r="J1024" s="5">
        <v>0</v>
      </c>
      <c r="K1024" s="5">
        <v>0</v>
      </c>
      <c r="L1024" s="5">
        <v>0</v>
      </c>
      <c r="M1024" s="5">
        <v>0</v>
      </c>
      <c r="N1024" s="5">
        <v>0</v>
      </c>
      <c r="O1024" s="5">
        <v>0</v>
      </c>
      <c r="Q1024" s="5">
        <v>0</v>
      </c>
      <c r="R1024" s="5">
        <v>0</v>
      </c>
      <c r="S1024" s="5">
        <v>0</v>
      </c>
      <c r="T1024" s="5">
        <v>0</v>
      </c>
      <c r="U1024" s="5">
        <v>0</v>
      </c>
      <c r="V1024" s="5">
        <v>0</v>
      </c>
      <c r="W1024" s="5">
        <v>0</v>
      </c>
      <c r="X1024" s="5">
        <v>0</v>
      </c>
      <c r="Y1024" s="5">
        <v>0</v>
      </c>
      <c r="Z1024" s="5">
        <v>0</v>
      </c>
      <c r="AA1024" s="5">
        <v>0</v>
      </c>
      <c r="AB1024" s="5">
        <v>0</v>
      </c>
      <c r="AC1024" s="5">
        <v>0</v>
      </c>
      <c r="AD1024" s="5"/>
      <c r="AE1024" s="6">
        <v>6</v>
      </c>
      <c r="AF1024" s="122" t="s">
        <v>4</v>
      </c>
      <c r="AH1024" s="130" t="s">
        <v>4</v>
      </c>
      <c r="AI1024" s="130" t="s">
        <v>764</v>
      </c>
      <c r="AJ1024" s="130" t="str">
        <f>VLOOKUP(AI1024,Codes!$B$2:$C$166,2)</f>
        <v>Peas/Chawali</v>
      </c>
    </row>
    <row r="1025" spans="1:36" ht="20.100000000000001" customHeight="1" x14ac:dyDescent="0.25">
      <c r="A1025" s="7">
        <v>7</v>
      </c>
      <c r="B1025" s="91" t="s">
        <v>109</v>
      </c>
      <c r="C1025" s="8">
        <v>0</v>
      </c>
      <c r="D1025" s="8">
        <v>0</v>
      </c>
      <c r="E1025" s="8">
        <v>0</v>
      </c>
      <c r="F1025" s="8">
        <v>0</v>
      </c>
      <c r="G1025" s="8">
        <v>0</v>
      </c>
      <c r="H1025" s="8">
        <v>0</v>
      </c>
      <c r="I1025" s="8">
        <v>0</v>
      </c>
      <c r="J1025" s="8">
        <v>0</v>
      </c>
      <c r="K1025" s="8">
        <v>0</v>
      </c>
      <c r="L1025" s="8">
        <v>0</v>
      </c>
      <c r="M1025" s="8">
        <v>0</v>
      </c>
      <c r="N1025" s="8">
        <v>0</v>
      </c>
      <c r="O1025" s="8">
        <v>0</v>
      </c>
      <c r="Q1025" s="8">
        <v>0</v>
      </c>
      <c r="R1025" s="8">
        <v>0</v>
      </c>
      <c r="S1025" s="8">
        <v>0</v>
      </c>
      <c r="T1025" s="8">
        <v>0</v>
      </c>
      <c r="U1025" s="8">
        <v>0</v>
      </c>
      <c r="V1025" s="8">
        <v>0</v>
      </c>
      <c r="W1025" s="8">
        <v>0</v>
      </c>
      <c r="X1025" s="8">
        <v>0</v>
      </c>
      <c r="Y1025" s="8">
        <v>0</v>
      </c>
      <c r="Z1025" s="8">
        <v>0</v>
      </c>
      <c r="AA1025" s="8">
        <v>0</v>
      </c>
      <c r="AB1025" s="8">
        <v>0</v>
      </c>
      <c r="AC1025" s="8">
        <v>0</v>
      </c>
      <c r="AD1025" s="8"/>
      <c r="AE1025" s="9">
        <v>7</v>
      </c>
      <c r="AF1025" s="126" t="s">
        <v>5</v>
      </c>
      <c r="AH1025" s="130" t="s">
        <v>5</v>
      </c>
      <c r="AI1025" s="130" t="s">
        <v>764</v>
      </c>
      <c r="AJ1025" s="130" t="str">
        <f>VLOOKUP(AI1025,Codes!$B$2:$C$166,2)</f>
        <v>Peas/Chawali</v>
      </c>
    </row>
    <row r="1026" spans="1:36" ht="20.100000000000001" customHeight="1" x14ac:dyDescent="0.25">
      <c r="A1026" s="4">
        <v>8</v>
      </c>
      <c r="B1026" s="90" t="s">
        <v>129</v>
      </c>
      <c r="C1026" s="5">
        <v>455.00639999999999</v>
      </c>
      <c r="D1026" s="5">
        <v>0</v>
      </c>
      <c r="E1026" s="5">
        <v>0</v>
      </c>
      <c r="F1026" s="5">
        <v>0</v>
      </c>
      <c r="G1026" s="5">
        <v>0</v>
      </c>
      <c r="H1026" s="5">
        <v>0</v>
      </c>
      <c r="I1026" s="5">
        <v>0</v>
      </c>
      <c r="J1026" s="5">
        <v>0</v>
      </c>
      <c r="K1026" s="5">
        <v>0</v>
      </c>
      <c r="L1026" s="5">
        <v>0</v>
      </c>
      <c r="M1026" s="5">
        <v>0</v>
      </c>
      <c r="N1026" s="5">
        <v>0</v>
      </c>
      <c r="O1026" s="5">
        <v>0</v>
      </c>
      <c r="Q1026" s="5">
        <v>455.00639999999999</v>
      </c>
      <c r="R1026" s="5">
        <v>0</v>
      </c>
      <c r="S1026" s="5">
        <v>0</v>
      </c>
      <c r="T1026" s="5">
        <v>0</v>
      </c>
      <c r="U1026" s="5">
        <v>0</v>
      </c>
      <c r="V1026" s="5">
        <v>0</v>
      </c>
      <c r="W1026" s="5">
        <v>0</v>
      </c>
      <c r="X1026" s="5">
        <v>0</v>
      </c>
      <c r="Y1026" s="5">
        <v>0</v>
      </c>
      <c r="Z1026" s="5">
        <v>0</v>
      </c>
      <c r="AA1026" s="5">
        <v>0</v>
      </c>
      <c r="AB1026" s="5">
        <v>0</v>
      </c>
      <c r="AC1026" s="5">
        <v>0</v>
      </c>
      <c r="AD1026" s="5"/>
      <c r="AE1026" s="6">
        <v>8</v>
      </c>
      <c r="AF1026" s="122" t="s">
        <v>6</v>
      </c>
      <c r="AH1026" s="130" t="s">
        <v>6</v>
      </c>
      <c r="AI1026" s="130" t="s">
        <v>764</v>
      </c>
      <c r="AJ1026" s="130" t="str">
        <f>VLOOKUP(AI1026,Codes!$B$2:$C$166,2)</f>
        <v>Peas/Chawali</v>
      </c>
    </row>
    <row r="1027" spans="1:36" ht="20.100000000000001" customHeight="1" x14ac:dyDescent="0.25">
      <c r="A1027" s="7">
        <v>9</v>
      </c>
      <c r="B1027" s="91" t="s">
        <v>110</v>
      </c>
      <c r="C1027" s="8">
        <v>6338.72</v>
      </c>
      <c r="D1027" s="8">
        <v>14362.47696</v>
      </c>
      <c r="E1027" s="8">
        <v>14176.071000000002</v>
      </c>
      <c r="F1027" s="8">
        <v>9905.6479999999992</v>
      </c>
      <c r="G1027" s="8">
        <v>11070.848482290883</v>
      </c>
      <c r="H1027" s="8">
        <v>18569.188575</v>
      </c>
      <c r="I1027" s="8">
        <v>15850.636885000002</v>
      </c>
      <c r="J1027" s="8">
        <v>16154.129800000002</v>
      </c>
      <c r="K1027" s="8">
        <v>18125.6996</v>
      </c>
      <c r="L1027" s="8">
        <v>22260</v>
      </c>
      <c r="M1027" s="8">
        <v>14795.296593895073</v>
      </c>
      <c r="N1027" s="8">
        <v>13161.357082978273</v>
      </c>
      <c r="O1027" s="8">
        <v>40618.050242999998</v>
      </c>
      <c r="Q1027" s="8">
        <v>6338.72</v>
      </c>
      <c r="R1027" s="8">
        <v>10955.36</v>
      </c>
      <c r="S1027" s="8">
        <v>15004.08</v>
      </c>
      <c r="T1027" s="8">
        <v>10039.36</v>
      </c>
      <c r="U1027" s="8">
        <v>11211.84</v>
      </c>
      <c r="V1027" s="8">
        <v>18184.432000000001</v>
      </c>
      <c r="W1027" s="8">
        <v>16880.047999999999</v>
      </c>
      <c r="X1027" s="8">
        <v>15304.528</v>
      </c>
      <c r="Y1027" s="8">
        <v>15550.015999999998</v>
      </c>
      <c r="Z1027" s="8">
        <v>18320</v>
      </c>
      <c r="AA1027" s="8">
        <v>11389.177600000001</v>
      </c>
      <c r="AB1027" s="8">
        <v>10332.8464</v>
      </c>
      <c r="AC1027" s="8">
        <v>11200.848</v>
      </c>
      <c r="AD1027" s="8"/>
      <c r="AE1027" s="9">
        <v>9</v>
      </c>
      <c r="AF1027" s="126" t="s">
        <v>7</v>
      </c>
      <c r="AH1027" s="130" t="s">
        <v>7</v>
      </c>
      <c r="AI1027" s="130" t="s">
        <v>764</v>
      </c>
      <c r="AJ1027" s="130" t="str">
        <f>VLOOKUP(AI1027,Codes!$B$2:$C$166,2)</f>
        <v>Peas/Chawali</v>
      </c>
    </row>
    <row r="1028" spans="1:36" ht="20.100000000000001" customHeight="1" x14ac:dyDescent="0.25">
      <c r="A1028" s="4">
        <v>10</v>
      </c>
      <c r="B1028" s="90" t="s">
        <v>445</v>
      </c>
      <c r="C1028" s="5">
        <v>369.59202000000005</v>
      </c>
      <c r="D1028" s="5">
        <v>20.444520600000001</v>
      </c>
      <c r="E1028" s="5">
        <v>637.5</v>
      </c>
      <c r="F1028" s="5">
        <v>694.86545454545444</v>
      </c>
      <c r="G1028" s="5">
        <v>902.41221818181828</v>
      </c>
      <c r="H1028" s="5">
        <v>847.80000000000018</v>
      </c>
      <c r="I1028" s="5">
        <v>924.3</v>
      </c>
      <c r="J1028" s="5">
        <v>1036.425</v>
      </c>
      <c r="K1028" s="5">
        <v>838.53990326481244</v>
      </c>
      <c r="L1028" s="5">
        <v>1572.9332664000001</v>
      </c>
      <c r="M1028" s="5">
        <v>1579.42714</v>
      </c>
      <c r="N1028" s="5">
        <v>752.47907999999984</v>
      </c>
      <c r="O1028" s="5">
        <v>2118.8962219999999</v>
      </c>
      <c r="Q1028" s="5">
        <v>369.59202000000005</v>
      </c>
      <c r="R1028" s="5">
        <v>15.5946</v>
      </c>
      <c r="S1028" s="5">
        <v>265.10820000000001</v>
      </c>
      <c r="T1028" s="5">
        <v>299.41631999999998</v>
      </c>
      <c r="U1028" s="5">
        <v>388.55505360000001</v>
      </c>
      <c r="V1028" s="5">
        <v>343.08120000000002</v>
      </c>
      <c r="W1028" s="5">
        <v>384.3757008</v>
      </c>
      <c r="X1028" s="5">
        <v>431.00355479999996</v>
      </c>
      <c r="Y1028" s="5">
        <v>305.65415999999999</v>
      </c>
      <c r="Z1028" s="5">
        <v>313.139568</v>
      </c>
      <c r="AA1028" s="5">
        <v>365.81812680000002</v>
      </c>
      <c r="AB1028" s="5">
        <v>293.36525652419999</v>
      </c>
      <c r="AC1028" s="5">
        <v>352.43795999999998</v>
      </c>
      <c r="AD1028" s="5"/>
      <c r="AE1028" s="6">
        <v>10</v>
      </c>
      <c r="AF1028" s="122" t="s">
        <v>8</v>
      </c>
      <c r="AH1028" s="130" t="s">
        <v>8</v>
      </c>
      <c r="AI1028" s="130" t="s">
        <v>764</v>
      </c>
      <c r="AJ1028" s="130" t="str">
        <f>VLOOKUP(AI1028,Codes!$B$2:$C$166,2)</f>
        <v>Peas/Chawali</v>
      </c>
    </row>
    <row r="1029" spans="1:36" ht="20.100000000000001" customHeight="1" x14ac:dyDescent="0.25">
      <c r="A1029" s="7">
        <v>11</v>
      </c>
      <c r="B1029" s="91" t="s">
        <v>123</v>
      </c>
      <c r="C1029" s="8">
        <v>8605.5806699999994</v>
      </c>
      <c r="D1029" s="8">
        <v>10710.99</v>
      </c>
      <c r="E1029" s="8">
        <v>9813.6</v>
      </c>
      <c r="F1029" s="8">
        <v>10544.4</v>
      </c>
      <c r="G1029" s="8">
        <v>8320.4203767897525</v>
      </c>
      <c r="H1029" s="8">
        <v>17925.50753579503</v>
      </c>
      <c r="I1029" s="8">
        <v>24490.935000000001</v>
      </c>
      <c r="J1029" s="8">
        <v>24706.895099999998</v>
      </c>
      <c r="K1029" s="8">
        <v>33748.104599999999</v>
      </c>
      <c r="L1029" s="8">
        <v>31813.412880000003</v>
      </c>
      <c r="M1029" s="8">
        <v>30929.102619999998</v>
      </c>
      <c r="N1029" s="8">
        <v>27921.088</v>
      </c>
      <c r="O1029" s="8">
        <v>30938.49</v>
      </c>
      <c r="Q1029" s="8">
        <v>8605.5806699999994</v>
      </c>
      <c r="R1029" s="8">
        <v>10664.703809999999</v>
      </c>
      <c r="S1029" s="8">
        <v>7304.05944</v>
      </c>
      <c r="T1029" s="8">
        <v>7847.9787599999991</v>
      </c>
      <c r="U1029" s="8">
        <v>6188.0535494999995</v>
      </c>
      <c r="V1029" s="8">
        <v>12529.570049999998</v>
      </c>
      <c r="W1029" s="8">
        <v>13801.952744999999</v>
      </c>
      <c r="X1029" s="8">
        <v>12080.253840299998</v>
      </c>
      <c r="Y1029" s="8">
        <v>14510.407659299999</v>
      </c>
      <c r="Z1029" s="8">
        <v>13634.503297200001</v>
      </c>
      <c r="AA1029" s="8">
        <v>13255.508085299998</v>
      </c>
      <c r="AB1029" s="8">
        <v>11960.008819199998</v>
      </c>
      <c r="AC1029" s="8">
        <v>12141.444763799998</v>
      </c>
      <c r="AD1029" s="8"/>
      <c r="AE1029" s="9">
        <v>11</v>
      </c>
      <c r="AF1029" s="126" t="s">
        <v>65</v>
      </c>
      <c r="AH1029" s="130" t="s">
        <v>65</v>
      </c>
      <c r="AI1029" s="130" t="s">
        <v>764</v>
      </c>
      <c r="AJ1029" s="130" t="str">
        <f>VLOOKUP(AI1029,Codes!$B$2:$C$166,2)</f>
        <v>Peas/Chawali</v>
      </c>
    </row>
    <row r="1030" spans="1:36" ht="20.100000000000001" customHeight="1" x14ac:dyDescent="0.25">
      <c r="A1030" s="4">
        <v>12</v>
      </c>
      <c r="B1030" s="90" t="s">
        <v>128</v>
      </c>
      <c r="C1030" s="5">
        <v>0</v>
      </c>
      <c r="D1030" s="5">
        <v>0</v>
      </c>
      <c r="E1030" s="5">
        <v>0</v>
      </c>
      <c r="F1030" s="5">
        <v>0</v>
      </c>
      <c r="G1030" s="5">
        <v>0</v>
      </c>
      <c r="H1030" s="5">
        <v>0</v>
      </c>
      <c r="I1030" s="5">
        <v>0</v>
      </c>
      <c r="J1030" s="5">
        <v>0</v>
      </c>
      <c r="K1030" s="5">
        <v>0</v>
      </c>
      <c r="L1030" s="5">
        <v>0</v>
      </c>
      <c r="M1030" s="5">
        <v>0</v>
      </c>
      <c r="N1030" s="5">
        <v>0</v>
      </c>
      <c r="O1030" s="5">
        <v>0</v>
      </c>
      <c r="Q1030" s="5">
        <v>0</v>
      </c>
      <c r="R1030" s="5">
        <v>0</v>
      </c>
      <c r="S1030" s="5">
        <v>0</v>
      </c>
      <c r="T1030" s="5">
        <v>0</v>
      </c>
      <c r="U1030" s="5">
        <v>0</v>
      </c>
      <c r="V1030" s="5">
        <v>0</v>
      </c>
      <c r="W1030" s="5">
        <v>0</v>
      </c>
      <c r="X1030" s="5">
        <v>0</v>
      </c>
      <c r="Y1030" s="5">
        <v>0</v>
      </c>
      <c r="Z1030" s="5">
        <v>0</v>
      </c>
      <c r="AA1030" s="5">
        <v>0</v>
      </c>
      <c r="AB1030" s="5">
        <v>0</v>
      </c>
      <c r="AC1030" s="5">
        <v>0</v>
      </c>
      <c r="AD1030" s="5"/>
      <c r="AE1030" s="6">
        <v>12</v>
      </c>
      <c r="AF1030" s="122" t="s">
        <v>9</v>
      </c>
      <c r="AH1030" s="130" t="s">
        <v>9</v>
      </c>
      <c r="AI1030" s="130" t="s">
        <v>764</v>
      </c>
      <c r="AJ1030" s="130" t="str">
        <f>VLOOKUP(AI1030,Codes!$B$2:$C$166,2)</f>
        <v>Peas/Chawali</v>
      </c>
    </row>
    <row r="1031" spans="1:36" ht="20.100000000000001" customHeight="1" x14ac:dyDescent="0.25">
      <c r="A1031" s="7">
        <v>13</v>
      </c>
      <c r="B1031" s="91" t="s">
        <v>459</v>
      </c>
      <c r="C1031" s="8">
        <v>225.50495999999998</v>
      </c>
      <c r="D1031" s="8">
        <v>211.32767999999996</v>
      </c>
      <c r="E1031" s="8">
        <v>286.91000000000003</v>
      </c>
      <c r="F1031" s="8">
        <v>220.10550000000001</v>
      </c>
      <c r="G1031" s="8">
        <v>283.52749999999997</v>
      </c>
      <c r="H1031" s="8">
        <v>423.93872000000005</v>
      </c>
      <c r="I1031" s="8">
        <v>527.71275899999989</v>
      </c>
      <c r="J1031" s="8">
        <v>437.87085415000001</v>
      </c>
      <c r="K1031" s="8">
        <v>981.47949000000006</v>
      </c>
      <c r="L1031" s="8">
        <v>1199.0444297013</v>
      </c>
      <c r="M1031" s="8">
        <v>1195.78864</v>
      </c>
      <c r="N1031" s="8">
        <v>1242.6314712643677</v>
      </c>
      <c r="O1031" s="8">
        <v>511.55885169738127</v>
      </c>
      <c r="Q1031" s="8">
        <v>225.50495999999998</v>
      </c>
      <c r="R1031" s="8">
        <v>181.24095999999997</v>
      </c>
      <c r="S1031" s="8">
        <v>209.24799999999999</v>
      </c>
      <c r="T1031" s="8">
        <v>152.91199999999998</v>
      </c>
      <c r="U1031" s="8">
        <v>189.12799999999999</v>
      </c>
      <c r="V1031" s="8">
        <v>230.65567999999999</v>
      </c>
      <c r="W1031" s="8">
        <v>277.25762399999996</v>
      </c>
      <c r="X1031" s="8">
        <v>211.87341856</v>
      </c>
      <c r="Y1031" s="8">
        <v>267.35455999999999</v>
      </c>
      <c r="Z1031" s="8">
        <v>256.25781663999999</v>
      </c>
      <c r="AA1031" s="8">
        <v>188.62902399999999</v>
      </c>
      <c r="AB1031" s="8">
        <v>225.34399999999997</v>
      </c>
      <c r="AC1031" s="8">
        <v>93.356800000000007</v>
      </c>
      <c r="AD1031" s="8"/>
      <c r="AE1031" s="9">
        <v>13</v>
      </c>
      <c r="AF1031" s="126" t="s">
        <v>10</v>
      </c>
      <c r="AH1031" s="130" t="s">
        <v>10</v>
      </c>
      <c r="AI1031" s="130" t="s">
        <v>764</v>
      </c>
      <c r="AJ1031" s="130" t="str">
        <f>VLOOKUP(AI1031,Codes!$B$2:$C$166,2)</f>
        <v>Peas/Chawali</v>
      </c>
    </row>
    <row r="1032" spans="1:36" ht="20.100000000000001" customHeight="1" x14ac:dyDescent="0.25">
      <c r="A1032" s="4">
        <v>14</v>
      </c>
      <c r="B1032" s="90" t="s">
        <v>111</v>
      </c>
      <c r="C1032" s="5">
        <v>21049.630559999998</v>
      </c>
      <c r="D1032" s="5">
        <v>50973.705600000008</v>
      </c>
      <c r="E1032" s="5">
        <v>90102.883000000002</v>
      </c>
      <c r="F1032" s="5">
        <v>115121.46055999999</v>
      </c>
      <c r="G1032" s="5">
        <v>82899.032999999996</v>
      </c>
      <c r="H1032" s="5">
        <v>198880.32</v>
      </c>
      <c r="I1032" s="5">
        <v>131021.8</v>
      </c>
      <c r="J1032" s="5">
        <v>23750</v>
      </c>
      <c r="K1032" s="5">
        <v>23899.200000000001</v>
      </c>
      <c r="L1032" s="5">
        <v>48249</v>
      </c>
      <c r="M1032" s="5">
        <v>64377.599999999999</v>
      </c>
      <c r="N1032" s="5">
        <v>79118.8</v>
      </c>
      <c r="O1032" s="5">
        <v>78619.990882638216</v>
      </c>
      <c r="Q1032" s="5">
        <v>21049.630559999998</v>
      </c>
      <c r="R1032" s="5">
        <v>43529.384640000004</v>
      </c>
      <c r="S1032" s="5">
        <v>65942.101680000007</v>
      </c>
      <c r="T1032" s="5">
        <v>81092.472720000005</v>
      </c>
      <c r="U1032" s="5">
        <v>59736.706343999998</v>
      </c>
      <c r="V1032" s="5">
        <v>79729.386240000007</v>
      </c>
      <c r="W1032" s="5">
        <v>71953.089600000007</v>
      </c>
      <c r="X1032" s="5">
        <v>11172.84</v>
      </c>
      <c r="Y1032" s="5">
        <v>10725.926400000002</v>
      </c>
      <c r="Z1032" s="5">
        <v>20111.112000000001</v>
      </c>
      <c r="AA1032" s="5">
        <v>25027.161600000003</v>
      </c>
      <c r="AB1032" s="5">
        <v>31060.495200000001</v>
      </c>
      <c r="AC1032" s="5">
        <v>31060.495200000001</v>
      </c>
      <c r="AD1032" s="5"/>
      <c r="AE1032" s="6">
        <v>14</v>
      </c>
      <c r="AF1032" s="122" t="s">
        <v>11</v>
      </c>
      <c r="AH1032" s="130" t="s">
        <v>11</v>
      </c>
      <c r="AI1032" s="130" t="s">
        <v>764</v>
      </c>
      <c r="AJ1032" s="130" t="str">
        <f>VLOOKUP(AI1032,Codes!$B$2:$C$166,2)</f>
        <v>Peas/Chawali</v>
      </c>
    </row>
    <row r="1033" spans="1:36" ht="20.100000000000001" customHeight="1" x14ac:dyDescent="0.25">
      <c r="A1033" s="7">
        <v>15</v>
      </c>
      <c r="B1033" s="91" t="s">
        <v>458</v>
      </c>
      <c r="C1033" s="8">
        <v>4526.5508</v>
      </c>
      <c r="D1033" s="8">
        <v>4980.8923999999997</v>
      </c>
      <c r="E1033" s="8">
        <v>5825.9998200000009</v>
      </c>
      <c r="F1033" s="8">
        <v>0</v>
      </c>
      <c r="G1033" s="8">
        <v>0</v>
      </c>
      <c r="H1033" s="8">
        <v>0</v>
      </c>
      <c r="I1033" s="8">
        <v>0</v>
      </c>
      <c r="J1033" s="8">
        <v>0</v>
      </c>
      <c r="K1033" s="8">
        <v>0</v>
      </c>
      <c r="L1033" s="8">
        <v>0</v>
      </c>
      <c r="M1033" s="8">
        <v>0</v>
      </c>
      <c r="N1033" s="8">
        <v>0</v>
      </c>
      <c r="O1033" s="8">
        <v>0</v>
      </c>
      <c r="Q1033" s="8">
        <v>4526.5508</v>
      </c>
      <c r="R1033" s="8">
        <v>4641.6325999999999</v>
      </c>
      <c r="S1033" s="8">
        <v>5293.7628000000004</v>
      </c>
      <c r="T1033" s="8">
        <v>0</v>
      </c>
      <c r="U1033" s="8">
        <v>0</v>
      </c>
      <c r="V1033" s="8">
        <v>0</v>
      </c>
      <c r="W1033" s="8">
        <v>0</v>
      </c>
      <c r="X1033" s="8">
        <v>0</v>
      </c>
      <c r="Y1033" s="8">
        <v>0</v>
      </c>
      <c r="Z1033" s="8">
        <v>0</v>
      </c>
      <c r="AA1033" s="8">
        <v>0</v>
      </c>
      <c r="AB1033" s="8">
        <v>0</v>
      </c>
      <c r="AC1033" s="8">
        <v>0</v>
      </c>
      <c r="AD1033" s="8"/>
      <c r="AE1033" s="9">
        <v>15</v>
      </c>
      <c r="AF1033" s="126" t="s">
        <v>12</v>
      </c>
      <c r="AH1033" s="130" t="s">
        <v>12</v>
      </c>
      <c r="AI1033" s="130" t="s">
        <v>764</v>
      </c>
      <c r="AJ1033" s="130" t="str">
        <f>VLOOKUP(AI1033,Codes!$B$2:$C$166,2)</f>
        <v>Peas/Chawali</v>
      </c>
    </row>
    <row r="1034" spans="1:36" ht="20.100000000000001" customHeight="1" x14ac:dyDescent="0.25">
      <c r="A1034" s="4">
        <v>16</v>
      </c>
      <c r="B1034" s="90" t="s">
        <v>112</v>
      </c>
      <c r="C1034" s="5">
        <v>6634.06</v>
      </c>
      <c r="D1034" s="5">
        <v>8306.3649000000005</v>
      </c>
      <c r="E1034" s="5">
        <v>7040.07</v>
      </c>
      <c r="F1034" s="5">
        <v>8183.6999999999989</v>
      </c>
      <c r="G1034" s="5">
        <v>7224.9570000000003</v>
      </c>
      <c r="H1034" s="5">
        <v>7530.753999999999</v>
      </c>
      <c r="I1034" s="5">
        <v>7976.1600000000008</v>
      </c>
      <c r="J1034" s="5">
        <v>8918.1720000000005</v>
      </c>
      <c r="K1034" s="5">
        <v>7217.2016000000003</v>
      </c>
      <c r="L1034" s="5">
        <v>8282.1232</v>
      </c>
      <c r="M1034" s="5">
        <v>8707.9936000000016</v>
      </c>
      <c r="N1034" s="5">
        <v>8940.8224000000009</v>
      </c>
      <c r="O1034" s="5">
        <v>14583.338</v>
      </c>
      <c r="Q1034" s="5">
        <v>6634.06</v>
      </c>
      <c r="R1034" s="5">
        <v>6335.9</v>
      </c>
      <c r="S1034" s="5">
        <v>6671.33</v>
      </c>
      <c r="T1034" s="5">
        <v>7044.03</v>
      </c>
      <c r="U1034" s="5">
        <v>6406.7130000000006</v>
      </c>
      <c r="V1034" s="5">
        <v>6477.5259999999998</v>
      </c>
      <c r="W1034" s="5">
        <v>6406.7130000000006</v>
      </c>
      <c r="X1034" s="5">
        <v>6406.7130000000006</v>
      </c>
      <c r="Y1034" s="5">
        <v>5476.0810999999994</v>
      </c>
      <c r="Z1034" s="5">
        <v>6284.0946999999996</v>
      </c>
      <c r="AA1034" s="5">
        <v>6607.2256000000007</v>
      </c>
      <c r="AB1034" s="5">
        <v>6783.8854000000001</v>
      </c>
      <c r="AC1034" s="5">
        <v>7331.009</v>
      </c>
      <c r="AD1034" s="5"/>
      <c r="AE1034" s="6">
        <v>16</v>
      </c>
      <c r="AF1034" s="122" t="s">
        <v>13</v>
      </c>
      <c r="AH1034" s="130" t="s">
        <v>13</v>
      </c>
      <c r="AI1034" s="130" t="s">
        <v>764</v>
      </c>
      <c r="AJ1034" s="130" t="str">
        <f>VLOOKUP(AI1034,Codes!$B$2:$C$166,2)</f>
        <v>Peas/Chawali</v>
      </c>
    </row>
    <row r="1035" spans="1:36" ht="20.100000000000001" customHeight="1" x14ac:dyDescent="0.25">
      <c r="A1035" s="7">
        <v>17</v>
      </c>
      <c r="B1035" s="91" t="s">
        <v>113</v>
      </c>
      <c r="C1035" s="8">
        <v>0</v>
      </c>
      <c r="D1035" s="8">
        <v>0</v>
      </c>
      <c r="E1035" s="8">
        <v>0</v>
      </c>
      <c r="F1035" s="8">
        <v>0</v>
      </c>
      <c r="G1035" s="8">
        <v>0</v>
      </c>
      <c r="H1035" s="8">
        <v>0</v>
      </c>
      <c r="I1035" s="8">
        <v>0</v>
      </c>
      <c r="J1035" s="8">
        <v>0</v>
      </c>
      <c r="K1035" s="8">
        <v>0</v>
      </c>
      <c r="L1035" s="8">
        <v>0</v>
      </c>
      <c r="M1035" s="8">
        <v>0</v>
      </c>
      <c r="N1035" s="8">
        <v>0</v>
      </c>
      <c r="O1035" s="8">
        <v>0</v>
      </c>
      <c r="Q1035" s="8">
        <v>0</v>
      </c>
      <c r="R1035" s="8">
        <v>0</v>
      </c>
      <c r="S1035" s="8">
        <v>0</v>
      </c>
      <c r="T1035" s="8">
        <v>0</v>
      </c>
      <c r="U1035" s="8">
        <v>0</v>
      </c>
      <c r="V1035" s="8">
        <v>0</v>
      </c>
      <c r="W1035" s="8">
        <v>0</v>
      </c>
      <c r="X1035" s="8">
        <v>0</v>
      </c>
      <c r="Y1035" s="8">
        <v>0</v>
      </c>
      <c r="Z1035" s="8">
        <v>0</v>
      </c>
      <c r="AA1035" s="8">
        <v>0</v>
      </c>
      <c r="AB1035" s="8">
        <v>0</v>
      </c>
      <c r="AC1035" s="8">
        <v>0</v>
      </c>
      <c r="AD1035" s="8"/>
      <c r="AE1035" s="9">
        <v>17</v>
      </c>
      <c r="AF1035" s="126" t="s">
        <v>14</v>
      </c>
      <c r="AH1035" s="130" t="s">
        <v>14</v>
      </c>
      <c r="AI1035" s="130" t="s">
        <v>764</v>
      </c>
      <c r="AJ1035" s="130" t="str">
        <f>VLOOKUP(AI1035,Codes!$B$2:$C$166,2)</f>
        <v>Peas/Chawali</v>
      </c>
    </row>
    <row r="1036" spans="1:36" ht="20.100000000000001" customHeight="1" x14ac:dyDescent="0.25">
      <c r="A1036" s="4">
        <v>18</v>
      </c>
      <c r="B1036" s="90" t="s">
        <v>114</v>
      </c>
      <c r="C1036" s="5">
        <v>137.54787999999999</v>
      </c>
      <c r="D1036" s="5">
        <v>180.32527067999999</v>
      </c>
      <c r="E1036" s="5">
        <v>201.14500000000001</v>
      </c>
      <c r="F1036" s="5">
        <v>267.41084999999998</v>
      </c>
      <c r="G1036" s="5">
        <v>252.39060000000001</v>
      </c>
      <c r="H1036" s="5">
        <v>360.64619999999996</v>
      </c>
      <c r="I1036" s="5">
        <v>285.59999999999997</v>
      </c>
      <c r="J1036" s="5">
        <v>379.08</v>
      </c>
      <c r="K1036" s="5">
        <v>375.06</v>
      </c>
      <c r="L1036" s="5">
        <v>427.92750000000001</v>
      </c>
      <c r="M1036" s="5">
        <v>457.34499999999991</v>
      </c>
      <c r="N1036" s="5">
        <v>412.173</v>
      </c>
      <c r="O1036" s="5">
        <v>361.23579999999993</v>
      </c>
      <c r="Q1036" s="5">
        <v>137.54787999999999</v>
      </c>
      <c r="R1036" s="5">
        <v>137.54787999999999</v>
      </c>
      <c r="S1036" s="5">
        <v>161.78625999999997</v>
      </c>
      <c r="T1036" s="5">
        <v>209.8689</v>
      </c>
      <c r="U1036" s="5">
        <v>195.08939999999998</v>
      </c>
      <c r="V1036" s="5">
        <v>206.71593999999996</v>
      </c>
      <c r="W1036" s="5">
        <v>160.80096</v>
      </c>
      <c r="X1036" s="5">
        <v>212.82480000000004</v>
      </c>
      <c r="Y1036" s="5">
        <v>209.67184</v>
      </c>
      <c r="Z1036" s="5">
        <v>235.88082000000003</v>
      </c>
      <c r="AA1036" s="5">
        <v>246.91618</v>
      </c>
      <c r="AB1036" s="5">
        <v>220.11601999999999</v>
      </c>
      <c r="AC1036" s="5">
        <v>199.62177999999997</v>
      </c>
      <c r="AD1036" s="5"/>
      <c r="AE1036" s="6">
        <v>18</v>
      </c>
      <c r="AF1036" s="122" t="s">
        <v>15</v>
      </c>
      <c r="AH1036" s="130" t="s">
        <v>15</v>
      </c>
      <c r="AI1036" s="130" t="s">
        <v>764</v>
      </c>
      <c r="AJ1036" s="130" t="str">
        <f>VLOOKUP(AI1036,Codes!$B$2:$C$166,2)</f>
        <v>Peas/Chawali</v>
      </c>
    </row>
    <row r="1037" spans="1:36" ht="20.100000000000001" customHeight="1" x14ac:dyDescent="0.25">
      <c r="A1037" s="7">
        <v>19</v>
      </c>
      <c r="B1037" s="91" t="s">
        <v>127</v>
      </c>
      <c r="C1037" s="8">
        <v>850.5</v>
      </c>
      <c r="D1037" s="8">
        <v>0</v>
      </c>
      <c r="E1037" s="8">
        <v>1528</v>
      </c>
      <c r="F1037" s="8">
        <v>1505.5418181818179</v>
      </c>
      <c r="G1037" s="8">
        <v>1731.6</v>
      </c>
      <c r="H1037" s="8">
        <v>1884.96</v>
      </c>
      <c r="I1037" s="8">
        <v>2146.62</v>
      </c>
      <c r="J1037" s="8">
        <v>2346.9299999999998</v>
      </c>
      <c r="K1037" s="8">
        <v>2240.37</v>
      </c>
      <c r="L1037" s="8">
        <v>2408.9999999999995</v>
      </c>
      <c r="M1037" s="8">
        <v>1326.6</v>
      </c>
      <c r="N1037" s="8">
        <v>0</v>
      </c>
      <c r="O1037" s="8">
        <v>0</v>
      </c>
      <c r="Q1037" s="8">
        <v>850.5</v>
      </c>
      <c r="R1037" s="8">
        <v>0</v>
      </c>
      <c r="S1037" s="8">
        <v>1031.4000000000001</v>
      </c>
      <c r="T1037" s="8">
        <v>1053</v>
      </c>
      <c r="U1037" s="8">
        <v>1053</v>
      </c>
      <c r="V1037" s="8">
        <v>1069.2</v>
      </c>
      <c r="W1037" s="8">
        <v>1077.3</v>
      </c>
      <c r="X1037" s="8">
        <v>1081.3499999999999</v>
      </c>
      <c r="Y1037" s="8">
        <v>1084.05</v>
      </c>
      <c r="Z1037" s="8">
        <v>1084.05</v>
      </c>
      <c r="AA1037" s="8">
        <v>542.69999999999993</v>
      </c>
      <c r="AB1037" s="8">
        <v>0</v>
      </c>
      <c r="AC1037" s="8">
        <v>1084.05</v>
      </c>
      <c r="AD1037" s="8"/>
      <c r="AE1037" s="9">
        <v>19</v>
      </c>
      <c r="AF1037" s="126" t="s">
        <v>16</v>
      </c>
      <c r="AH1037" s="130" t="s">
        <v>16</v>
      </c>
      <c r="AI1037" s="130" t="s">
        <v>764</v>
      </c>
      <c r="AJ1037" s="130" t="str">
        <f>VLOOKUP(AI1037,Codes!$B$2:$C$166,2)</f>
        <v>Peas/Chawali</v>
      </c>
    </row>
    <row r="1038" spans="1:36" ht="20.100000000000001" customHeight="1" x14ac:dyDescent="0.25">
      <c r="A1038" s="4">
        <v>20</v>
      </c>
      <c r="B1038" s="90" t="s">
        <v>460</v>
      </c>
      <c r="C1038" s="5">
        <v>0</v>
      </c>
      <c r="D1038" s="5">
        <v>0</v>
      </c>
      <c r="E1038" s="5">
        <v>0</v>
      </c>
      <c r="F1038" s="5">
        <v>7350.9379999999992</v>
      </c>
      <c r="G1038" s="5">
        <v>5886.4267999999993</v>
      </c>
      <c r="H1038" s="5">
        <v>7834.1016</v>
      </c>
      <c r="I1038" s="5">
        <v>8966.4035000000003</v>
      </c>
      <c r="J1038" s="5">
        <v>10269.6078</v>
      </c>
      <c r="K1038" s="5">
        <v>12368.055</v>
      </c>
      <c r="L1038" s="5">
        <v>15902.179200000002</v>
      </c>
      <c r="M1038" s="5">
        <v>17223.881999999998</v>
      </c>
      <c r="N1038" s="5">
        <v>18225.0985</v>
      </c>
      <c r="O1038" s="5">
        <v>20495.068200000002</v>
      </c>
      <c r="Q1038" s="5">
        <v>0</v>
      </c>
      <c r="R1038" s="5">
        <v>0</v>
      </c>
      <c r="S1038" s="5">
        <v>0</v>
      </c>
      <c r="T1038" s="5">
        <v>4491.0600000000004</v>
      </c>
      <c r="U1038" s="5">
        <v>3596.3159999999998</v>
      </c>
      <c r="V1038" s="5">
        <v>4350.6059999999998</v>
      </c>
      <c r="W1038" s="5">
        <v>4097.442</v>
      </c>
      <c r="X1038" s="5">
        <v>4208.4179999999997</v>
      </c>
      <c r="Y1038" s="5">
        <v>4442.5079999999998</v>
      </c>
      <c r="Z1038" s="5">
        <v>4494.5280000000002</v>
      </c>
      <c r="AA1038" s="5">
        <v>4983.5159999999996</v>
      </c>
      <c r="AB1038" s="5">
        <v>5037.2700000000004</v>
      </c>
      <c r="AC1038" s="5">
        <v>5238.4140000000007</v>
      </c>
      <c r="AD1038" s="5"/>
      <c r="AE1038" s="6">
        <v>20</v>
      </c>
      <c r="AF1038" s="122" t="s">
        <v>186</v>
      </c>
      <c r="AH1038" s="130" t="s">
        <v>186</v>
      </c>
      <c r="AI1038" s="130" t="s">
        <v>764</v>
      </c>
      <c r="AJ1038" s="130" t="str">
        <f>VLOOKUP(AI1038,Codes!$B$2:$C$166,2)</f>
        <v>Peas/Chawali</v>
      </c>
    </row>
    <row r="1039" spans="1:36" ht="20.100000000000001" customHeight="1" x14ac:dyDescent="0.25">
      <c r="A1039" s="7">
        <v>21</v>
      </c>
      <c r="B1039" s="91" t="s">
        <v>115</v>
      </c>
      <c r="C1039" s="8">
        <v>545.65</v>
      </c>
      <c r="D1039" s="8">
        <v>396</v>
      </c>
      <c r="E1039" s="8">
        <v>240.5</v>
      </c>
      <c r="F1039" s="8">
        <v>481</v>
      </c>
      <c r="G1039" s="8">
        <v>744</v>
      </c>
      <c r="H1039" s="8">
        <v>829.5</v>
      </c>
      <c r="I1039" s="8">
        <v>376.2</v>
      </c>
      <c r="J1039" s="8">
        <v>880</v>
      </c>
      <c r="K1039" s="8">
        <v>320</v>
      </c>
      <c r="L1039" s="8">
        <v>289.79999999999995</v>
      </c>
      <c r="M1039" s="8">
        <v>965.25</v>
      </c>
      <c r="N1039" s="8">
        <v>0</v>
      </c>
      <c r="O1039" s="8">
        <v>0</v>
      </c>
      <c r="Q1039" s="8">
        <v>545.65</v>
      </c>
      <c r="R1039" s="8">
        <v>342.98</v>
      </c>
      <c r="S1039" s="8">
        <v>202.67</v>
      </c>
      <c r="T1039" s="8">
        <v>405.34</v>
      </c>
      <c r="U1039" s="8">
        <v>623.6</v>
      </c>
      <c r="V1039" s="8">
        <v>654.78</v>
      </c>
      <c r="W1039" s="8">
        <v>296.20999999999998</v>
      </c>
      <c r="X1039" s="8">
        <v>685.96</v>
      </c>
      <c r="Y1039" s="8">
        <v>249.44</v>
      </c>
      <c r="Z1039" s="8">
        <v>218.26</v>
      </c>
      <c r="AA1039" s="8">
        <v>701.55</v>
      </c>
      <c r="AB1039" s="8">
        <v>0</v>
      </c>
      <c r="AC1039" s="8">
        <v>0</v>
      </c>
      <c r="AD1039" s="8"/>
      <c r="AE1039" s="9">
        <v>21</v>
      </c>
      <c r="AF1039" s="126" t="s">
        <v>17</v>
      </c>
      <c r="AH1039" s="130" t="s">
        <v>17</v>
      </c>
      <c r="AI1039" s="130" t="s">
        <v>764</v>
      </c>
      <c r="AJ1039" s="130" t="str">
        <f>VLOOKUP(AI1039,Codes!$B$2:$C$166,2)</f>
        <v>Peas/Chawali</v>
      </c>
    </row>
    <row r="1040" spans="1:36" ht="20.100000000000001" customHeight="1" x14ac:dyDescent="0.25">
      <c r="A1040" s="4">
        <v>22</v>
      </c>
      <c r="B1040" s="90" t="s">
        <v>116</v>
      </c>
      <c r="C1040" s="5">
        <v>798.78195000000005</v>
      </c>
      <c r="D1040" s="5">
        <v>2124.97822</v>
      </c>
      <c r="E1040" s="5">
        <v>5176.6911599999994</v>
      </c>
      <c r="F1040" s="5">
        <v>8028.128999999999</v>
      </c>
      <c r="G1040" s="5">
        <v>14132.04</v>
      </c>
      <c r="H1040" s="5">
        <v>13253.1949</v>
      </c>
      <c r="I1040" s="5">
        <v>11127.635999999999</v>
      </c>
      <c r="J1040" s="5">
        <v>5756.0470800000003</v>
      </c>
      <c r="K1040" s="5">
        <v>9651.16698</v>
      </c>
      <c r="L1040" s="5">
        <v>6551.3639000000003</v>
      </c>
      <c r="M1040" s="5">
        <v>16635.903200000001</v>
      </c>
      <c r="N1040" s="5">
        <v>10568.734386000002</v>
      </c>
      <c r="O1040" s="5">
        <v>9291.7209299999995</v>
      </c>
      <c r="Q1040" s="5">
        <v>798.78195000000005</v>
      </c>
      <c r="R1040" s="5">
        <v>961.995</v>
      </c>
      <c r="S1040" s="5">
        <v>3723.5728499999996</v>
      </c>
      <c r="T1040" s="5">
        <v>5038.2449999999999</v>
      </c>
      <c r="U1040" s="5">
        <v>6358.95</v>
      </c>
      <c r="V1040" s="5">
        <v>7811.0733</v>
      </c>
      <c r="W1040" s="5">
        <v>5964.3690000000006</v>
      </c>
      <c r="X1040" s="5">
        <v>4213.5380999999998</v>
      </c>
      <c r="Y1040" s="5">
        <v>5220.6979499999998</v>
      </c>
      <c r="Z1040" s="5">
        <v>2321.6689500000002</v>
      </c>
      <c r="AA1040" s="5">
        <v>5556.0918000000001</v>
      </c>
      <c r="AB1040" s="5">
        <v>4862.6401500000002</v>
      </c>
      <c r="AC1040" s="5">
        <v>5126.7811500000007</v>
      </c>
      <c r="AD1040" s="5"/>
      <c r="AE1040" s="6">
        <v>22</v>
      </c>
      <c r="AF1040" s="122" t="s">
        <v>18</v>
      </c>
      <c r="AH1040" s="130" t="s">
        <v>18</v>
      </c>
      <c r="AI1040" s="130" t="s">
        <v>764</v>
      </c>
      <c r="AJ1040" s="130" t="str">
        <f>VLOOKUP(AI1040,Codes!$B$2:$C$166,2)</f>
        <v>Peas/Chawali</v>
      </c>
    </row>
    <row r="1041" spans="1:36" ht="20.100000000000001" customHeight="1" x14ac:dyDescent="0.25">
      <c r="A1041" s="7">
        <v>23</v>
      </c>
      <c r="B1041" s="91" t="s">
        <v>117</v>
      </c>
      <c r="C1041" s="8">
        <v>0</v>
      </c>
      <c r="D1041" s="8">
        <v>0</v>
      </c>
      <c r="E1041" s="8">
        <v>0</v>
      </c>
      <c r="F1041" s="8">
        <v>0</v>
      </c>
      <c r="G1041" s="8">
        <v>0</v>
      </c>
      <c r="H1041" s="8">
        <v>0</v>
      </c>
      <c r="I1041" s="8">
        <v>0</v>
      </c>
      <c r="J1041" s="8">
        <v>0</v>
      </c>
      <c r="K1041" s="8">
        <v>0</v>
      </c>
      <c r="L1041" s="8">
        <v>0</v>
      </c>
      <c r="M1041" s="8">
        <v>0</v>
      </c>
      <c r="N1041" s="8">
        <v>0</v>
      </c>
      <c r="O1041" s="8">
        <v>0</v>
      </c>
      <c r="Q1041" s="8">
        <v>0</v>
      </c>
      <c r="R1041" s="8">
        <v>0</v>
      </c>
      <c r="S1041" s="8">
        <v>0</v>
      </c>
      <c r="T1041" s="8">
        <v>0</v>
      </c>
      <c r="U1041" s="8">
        <v>0</v>
      </c>
      <c r="V1041" s="8">
        <v>0</v>
      </c>
      <c r="W1041" s="8">
        <v>0</v>
      </c>
      <c r="X1041" s="8">
        <v>0</v>
      </c>
      <c r="Y1041" s="8">
        <v>0</v>
      </c>
      <c r="Z1041" s="8">
        <v>0</v>
      </c>
      <c r="AA1041" s="8">
        <v>0</v>
      </c>
      <c r="AB1041" s="8">
        <v>0</v>
      </c>
      <c r="AC1041" s="8">
        <v>0</v>
      </c>
      <c r="AD1041" s="8"/>
      <c r="AE1041" s="9">
        <v>23</v>
      </c>
      <c r="AF1041" s="126" t="s">
        <v>19</v>
      </c>
      <c r="AH1041" s="130" t="s">
        <v>19</v>
      </c>
      <c r="AI1041" s="130" t="s">
        <v>764</v>
      </c>
      <c r="AJ1041" s="130" t="str">
        <f>VLOOKUP(AI1041,Codes!$B$2:$C$166,2)</f>
        <v>Peas/Chawali</v>
      </c>
    </row>
    <row r="1042" spans="1:36" ht="20.100000000000001" customHeight="1" x14ac:dyDescent="0.25">
      <c r="A1042" s="4">
        <v>24</v>
      </c>
      <c r="B1042" s="90" t="s">
        <v>461</v>
      </c>
      <c r="C1042" s="5">
        <v>0</v>
      </c>
      <c r="D1042" s="5">
        <v>0</v>
      </c>
      <c r="E1042" s="5">
        <v>0</v>
      </c>
      <c r="F1042" s="5">
        <v>0</v>
      </c>
      <c r="G1042" s="5">
        <v>0</v>
      </c>
      <c r="H1042" s="5">
        <v>0</v>
      </c>
      <c r="I1042" s="5">
        <v>0</v>
      </c>
      <c r="J1042" s="5">
        <v>0</v>
      </c>
      <c r="K1042" s="5">
        <v>0</v>
      </c>
      <c r="L1042" s="5">
        <v>0</v>
      </c>
      <c r="M1042" s="5">
        <v>0</v>
      </c>
      <c r="N1042" s="5">
        <v>0</v>
      </c>
      <c r="O1042" s="5">
        <v>0</v>
      </c>
      <c r="Q1042" s="5">
        <v>0</v>
      </c>
      <c r="R1042" s="5">
        <v>0</v>
      </c>
      <c r="S1042" s="5">
        <v>0</v>
      </c>
      <c r="T1042" s="5">
        <v>0</v>
      </c>
      <c r="U1042" s="5">
        <v>0</v>
      </c>
      <c r="V1042" s="5">
        <v>0</v>
      </c>
      <c r="W1042" s="5">
        <v>0</v>
      </c>
      <c r="X1042" s="5">
        <v>0</v>
      </c>
      <c r="Y1042" s="5">
        <v>0</v>
      </c>
      <c r="Z1042" s="5">
        <v>0</v>
      </c>
      <c r="AA1042" s="5">
        <v>0</v>
      </c>
      <c r="AB1042" s="5">
        <v>0</v>
      </c>
      <c r="AC1042" s="5">
        <v>0</v>
      </c>
      <c r="AD1042" s="5"/>
      <c r="AE1042" s="6">
        <v>24</v>
      </c>
      <c r="AF1042" s="122" t="s">
        <v>20</v>
      </c>
      <c r="AH1042" s="130" t="s">
        <v>20</v>
      </c>
      <c r="AI1042" s="130" t="s">
        <v>764</v>
      </c>
      <c r="AJ1042" s="130" t="str">
        <f>VLOOKUP(AI1042,Codes!$B$2:$C$166,2)</f>
        <v>Peas/Chawali</v>
      </c>
    </row>
    <row r="1043" spans="1:36" ht="20.100000000000001" customHeight="1" x14ac:dyDescent="0.25">
      <c r="A1043" s="7">
        <v>25</v>
      </c>
      <c r="B1043" s="127" t="s">
        <v>188</v>
      </c>
      <c r="C1043" s="8">
        <v>0</v>
      </c>
      <c r="D1043" s="8">
        <v>0</v>
      </c>
      <c r="E1043" s="8">
        <v>0</v>
      </c>
      <c r="F1043" s="8">
        <v>0</v>
      </c>
      <c r="G1043" s="8">
        <v>0</v>
      </c>
      <c r="H1043" s="8">
        <v>0</v>
      </c>
      <c r="I1043" s="8">
        <v>0</v>
      </c>
      <c r="J1043" s="8">
        <v>0</v>
      </c>
      <c r="K1043" s="8">
        <v>0</v>
      </c>
      <c r="L1043" s="8">
        <v>0</v>
      </c>
      <c r="M1043" s="8">
        <v>0</v>
      </c>
      <c r="N1043" s="8">
        <v>0</v>
      </c>
      <c r="O1043" s="8">
        <v>0</v>
      </c>
      <c r="Q1043" s="8">
        <v>0</v>
      </c>
      <c r="R1043" s="8">
        <v>0</v>
      </c>
      <c r="S1043" s="8">
        <v>0</v>
      </c>
      <c r="T1043" s="8">
        <v>0</v>
      </c>
      <c r="U1043" s="8">
        <v>0</v>
      </c>
      <c r="V1043" s="8">
        <v>0</v>
      </c>
      <c r="W1043" s="8">
        <v>0</v>
      </c>
      <c r="X1043" s="8">
        <v>0</v>
      </c>
      <c r="Y1043" s="8">
        <v>0</v>
      </c>
      <c r="Z1043" s="8">
        <v>0</v>
      </c>
      <c r="AA1043" s="8">
        <v>0</v>
      </c>
      <c r="AB1043" s="8">
        <v>0</v>
      </c>
      <c r="AC1043" s="8">
        <v>0</v>
      </c>
      <c r="AD1043" s="8"/>
      <c r="AE1043" s="9">
        <v>25</v>
      </c>
      <c r="AF1043" s="126" t="s">
        <v>187</v>
      </c>
      <c r="AH1043" s="130" t="s">
        <v>187</v>
      </c>
      <c r="AI1043" s="130" t="s">
        <v>764</v>
      </c>
      <c r="AJ1043" s="130" t="str">
        <f>VLOOKUP(AI1043,Codes!$B$2:$C$166,2)</f>
        <v>Peas/Chawali</v>
      </c>
    </row>
    <row r="1044" spans="1:36" ht="20.100000000000001" customHeight="1" x14ac:dyDescent="0.25">
      <c r="A1044" s="4">
        <v>26</v>
      </c>
      <c r="B1044" s="90" t="s">
        <v>118</v>
      </c>
      <c r="C1044" s="5">
        <v>78.75</v>
      </c>
      <c r="D1044" s="5">
        <v>165.18600000000004</v>
      </c>
      <c r="E1044" s="5">
        <v>194.90625</v>
      </c>
      <c r="F1044" s="5">
        <v>309.09496671201157</v>
      </c>
      <c r="G1044" s="5">
        <v>472.93200000000002</v>
      </c>
      <c r="H1044" s="5">
        <v>1820</v>
      </c>
      <c r="I1044" s="5">
        <v>1927.8</v>
      </c>
      <c r="J1044" s="5">
        <v>2188.4722500000003</v>
      </c>
      <c r="K1044" s="5">
        <v>2479.22892</v>
      </c>
      <c r="L1044" s="5">
        <v>2475.5179312999999</v>
      </c>
      <c r="M1044" s="5">
        <v>2986.1958</v>
      </c>
      <c r="N1044" s="5">
        <v>3516.5288</v>
      </c>
      <c r="O1044" s="5">
        <v>3686.31</v>
      </c>
      <c r="Q1044" s="5">
        <v>78.75</v>
      </c>
      <c r="R1044" s="5">
        <v>126</v>
      </c>
      <c r="S1044" s="5">
        <v>141.75</v>
      </c>
      <c r="T1044" s="5">
        <v>283.5</v>
      </c>
      <c r="U1044" s="5">
        <v>283.5</v>
      </c>
      <c r="V1044" s="5">
        <v>441</v>
      </c>
      <c r="W1044" s="5">
        <v>481.95</v>
      </c>
      <c r="X1044" s="5">
        <v>448.875</v>
      </c>
      <c r="Y1044" s="5">
        <v>445.75177499999995</v>
      </c>
      <c r="Z1044" s="5">
        <v>426.98250000000002</v>
      </c>
      <c r="AA1044" s="5">
        <v>481.79250000000002</v>
      </c>
      <c r="AB1044" s="5">
        <v>530.46</v>
      </c>
      <c r="AC1044" s="5">
        <v>524.47500000000002</v>
      </c>
      <c r="AD1044" s="5"/>
      <c r="AE1044" s="6">
        <v>26</v>
      </c>
      <c r="AF1044" s="122" t="s">
        <v>21</v>
      </c>
      <c r="AH1044" s="130" t="s">
        <v>495</v>
      </c>
      <c r="AI1044" s="130" t="s">
        <v>764</v>
      </c>
      <c r="AJ1044" s="130" t="str">
        <f>VLOOKUP(AI1044,Codes!$B$2:$C$166,2)</f>
        <v>Peas/Chawali</v>
      </c>
    </row>
    <row r="1045" spans="1:36" ht="20.100000000000001" customHeight="1" x14ac:dyDescent="0.25">
      <c r="A1045" s="7">
        <v>27</v>
      </c>
      <c r="B1045" s="91" t="s">
        <v>119</v>
      </c>
      <c r="C1045" s="8">
        <v>112901.62400000001</v>
      </c>
      <c r="D1045" s="8">
        <v>130297.63009999999</v>
      </c>
      <c r="E1045" s="8">
        <v>110506.17</v>
      </c>
      <c r="F1045" s="8">
        <v>95602.983399999997</v>
      </c>
      <c r="G1045" s="8">
        <v>92232.84</v>
      </c>
      <c r="H1045" s="8">
        <v>136446.935</v>
      </c>
      <c r="I1045" s="8">
        <v>117101.28959999999</v>
      </c>
      <c r="J1045" s="8">
        <v>188857.78560000003</v>
      </c>
      <c r="K1045" s="8">
        <v>286834.18294720002</v>
      </c>
      <c r="L1045" s="8">
        <v>413552.60537139996</v>
      </c>
      <c r="M1045" s="8">
        <v>331337.89772439998</v>
      </c>
      <c r="N1045" s="8">
        <v>407153.18520000001</v>
      </c>
      <c r="O1045" s="8">
        <v>446577.10025129997</v>
      </c>
      <c r="Q1045" s="8">
        <v>112901.62400000001</v>
      </c>
      <c r="R1045" s="8">
        <v>111950.6168</v>
      </c>
      <c r="S1045" s="8">
        <v>86395.346400000009</v>
      </c>
      <c r="T1045" s="8">
        <v>76568.271999999997</v>
      </c>
      <c r="U1045" s="8">
        <v>69496.679999999993</v>
      </c>
      <c r="V1045" s="8">
        <v>101952.84880000001</v>
      </c>
      <c r="W1045" s="8">
        <v>105342.336</v>
      </c>
      <c r="X1045" s="8">
        <v>105342.336</v>
      </c>
      <c r="Y1045" s="8">
        <v>137836.54508799998</v>
      </c>
      <c r="Z1045" s="8">
        <v>136956.98535199999</v>
      </c>
      <c r="AA1045" s="8">
        <v>154890.78651199999</v>
      </c>
      <c r="AB1045" s="8">
        <v>174595.16800000001</v>
      </c>
      <c r="AC1045" s="8">
        <v>191500.90599199999</v>
      </c>
      <c r="AD1045" s="8"/>
      <c r="AE1045" s="9">
        <v>27</v>
      </c>
      <c r="AF1045" s="126" t="s">
        <v>22</v>
      </c>
      <c r="AH1045" s="130" t="s">
        <v>26</v>
      </c>
      <c r="AI1045" s="130" t="s">
        <v>764</v>
      </c>
      <c r="AJ1045" s="130" t="str">
        <f>VLOOKUP(AI1045,Codes!$B$2:$C$166,2)</f>
        <v>Peas/Chawali</v>
      </c>
    </row>
    <row r="1046" spans="1:36" ht="20.100000000000001" customHeight="1" x14ac:dyDescent="0.25">
      <c r="A1046" s="4">
        <v>28</v>
      </c>
      <c r="B1046" s="90" t="s">
        <v>125</v>
      </c>
      <c r="C1046" s="5">
        <v>797.23649999999998</v>
      </c>
      <c r="D1046" s="5">
        <v>1443.6294400000002</v>
      </c>
      <c r="E1046" s="5">
        <v>1804.7880000000002</v>
      </c>
      <c r="F1046" s="5">
        <v>2851.7670000000003</v>
      </c>
      <c r="G1046" s="5">
        <v>2728.2846000000004</v>
      </c>
      <c r="H1046" s="5">
        <v>1921.8064400000001</v>
      </c>
      <c r="I1046" s="5">
        <v>1555.3050000000001</v>
      </c>
      <c r="J1046" s="5">
        <v>2693.1553558000001</v>
      </c>
      <c r="K1046" s="5">
        <v>2908.3882403999996</v>
      </c>
      <c r="L1046" s="5">
        <v>2805.8852959999999</v>
      </c>
      <c r="M1046" s="5">
        <v>3311.406692</v>
      </c>
      <c r="N1046" s="5">
        <v>2248.0533999999998</v>
      </c>
      <c r="O1046" s="5">
        <v>2549.6635999999999</v>
      </c>
      <c r="Q1046" s="5">
        <v>797.23649999999998</v>
      </c>
      <c r="R1046" s="5">
        <v>1169.2802000000001</v>
      </c>
      <c r="S1046" s="5">
        <v>1435.0257000000001</v>
      </c>
      <c r="T1046" s="5">
        <v>2019.6657999999998</v>
      </c>
      <c r="U1046" s="5">
        <v>1791.1246700000002</v>
      </c>
      <c r="V1046" s="5">
        <v>1650.8110459999998</v>
      </c>
      <c r="W1046" s="5">
        <v>1328.7275</v>
      </c>
      <c r="X1046" s="5">
        <v>1475.1532705</v>
      </c>
      <c r="Y1046" s="5">
        <v>1369.3865615</v>
      </c>
      <c r="Z1046" s="5">
        <v>1098.8576424999999</v>
      </c>
      <c r="AA1046" s="5">
        <v>1405.7936950000001</v>
      </c>
      <c r="AB1046" s="5">
        <v>1368.3235795000001</v>
      </c>
      <c r="AC1046" s="5">
        <v>1272.6551995</v>
      </c>
      <c r="AD1046" s="5"/>
      <c r="AE1046" s="6">
        <v>28</v>
      </c>
      <c r="AF1046" s="122" t="s">
        <v>67</v>
      </c>
      <c r="AH1046" s="130" t="s">
        <v>27</v>
      </c>
      <c r="AI1046" s="130" t="s">
        <v>764</v>
      </c>
      <c r="AJ1046" s="130" t="str">
        <f>VLOOKUP(AI1046,Codes!$B$2:$C$166,2)</f>
        <v>Peas/Chawali</v>
      </c>
    </row>
    <row r="1047" spans="1:36" ht="20.100000000000001" customHeight="1" x14ac:dyDescent="0.25">
      <c r="A1047" s="7">
        <v>29</v>
      </c>
      <c r="B1047" s="91" t="s">
        <v>120</v>
      </c>
      <c r="C1047" s="8">
        <v>2706.6883739999994</v>
      </c>
      <c r="D1047" s="8">
        <v>4345.4474</v>
      </c>
      <c r="E1047" s="8">
        <v>5594.5004999999992</v>
      </c>
      <c r="F1047" s="8">
        <v>5983.1053260000008</v>
      </c>
      <c r="G1047" s="8">
        <v>6546.235584</v>
      </c>
      <c r="H1047" s="8">
        <v>5481.58608</v>
      </c>
      <c r="I1047" s="8">
        <v>7310.2175999999999</v>
      </c>
      <c r="J1047" s="8">
        <v>8493.7127339999988</v>
      </c>
      <c r="K1047" s="8">
        <v>8852.1470400000017</v>
      </c>
      <c r="L1047" s="8">
        <v>10469.872023</v>
      </c>
      <c r="M1047" s="8">
        <v>9029.3290046000002</v>
      </c>
      <c r="N1047" s="8">
        <v>11442.724905999999</v>
      </c>
      <c r="O1047" s="8">
        <v>11370.583575360815</v>
      </c>
      <c r="Q1047" s="8">
        <v>2706.6883739999994</v>
      </c>
      <c r="R1047" s="8">
        <v>3463.7694000000001</v>
      </c>
      <c r="S1047" s="8">
        <v>3711.1814999999997</v>
      </c>
      <c r="T1047" s="8">
        <v>4151.5750379999999</v>
      </c>
      <c r="U1047" s="8">
        <v>4537.5379139999995</v>
      </c>
      <c r="V1047" s="8">
        <v>3785.4051299999996</v>
      </c>
      <c r="W1047" s="8">
        <v>5195.6540999999997</v>
      </c>
      <c r="X1047" s="8">
        <v>4950.7161210000004</v>
      </c>
      <c r="Y1047" s="8">
        <v>4708.2522630000003</v>
      </c>
      <c r="Z1047" s="8">
        <v>5024.939750999999</v>
      </c>
      <c r="AA1047" s="8">
        <v>3710.9340879000001</v>
      </c>
      <c r="AB1047" s="8">
        <v>4922.7585536999995</v>
      </c>
      <c r="AC1047" s="8">
        <v>4922.7585536999995</v>
      </c>
      <c r="AD1047" s="8"/>
      <c r="AE1047" s="9">
        <v>29</v>
      </c>
      <c r="AF1047" s="126" t="s">
        <v>23</v>
      </c>
      <c r="AH1047" s="130" t="s">
        <v>28</v>
      </c>
      <c r="AI1047" s="130" t="s">
        <v>764</v>
      </c>
      <c r="AJ1047" s="130" t="str">
        <f>VLOOKUP(AI1047,Codes!$B$2:$C$166,2)</f>
        <v>Peas/Chawali</v>
      </c>
    </row>
    <row r="1048" spans="1:36" ht="20.100000000000001" customHeight="1" x14ac:dyDescent="0.25">
      <c r="A1048" s="4">
        <v>30</v>
      </c>
      <c r="B1048" s="90" t="s">
        <v>442</v>
      </c>
      <c r="C1048" s="5">
        <v>0</v>
      </c>
      <c r="D1048" s="5">
        <v>0</v>
      </c>
      <c r="E1048" s="5">
        <v>0</v>
      </c>
      <c r="F1048" s="5">
        <v>0</v>
      </c>
      <c r="G1048" s="5">
        <v>0</v>
      </c>
      <c r="H1048" s="5">
        <v>0</v>
      </c>
      <c r="I1048" s="5">
        <v>0</v>
      </c>
      <c r="J1048" s="5">
        <v>0</v>
      </c>
      <c r="K1048" s="5">
        <v>0</v>
      </c>
      <c r="L1048" s="5">
        <v>0</v>
      </c>
      <c r="M1048" s="5">
        <v>0</v>
      </c>
      <c r="N1048" s="5">
        <v>0</v>
      </c>
      <c r="O1048" s="5">
        <v>0</v>
      </c>
      <c r="Q1048" s="5">
        <v>0</v>
      </c>
      <c r="R1048" s="5">
        <v>0</v>
      </c>
      <c r="S1048" s="5">
        <v>0</v>
      </c>
      <c r="T1048" s="5">
        <v>0</v>
      </c>
      <c r="U1048" s="5">
        <v>0</v>
      </c>
      <c r="V1048" s="5">
        <v>0</v>
      </c>
      <c r="W1048" s="5">
        <v>0</v>
      </c>
      <c r="X1048" s="5">
        <v>0</v>
      </c>
      <c r="Y1048" s="5">
        <v>0</v>
      </c>
      <c r="Z1048" s="5">
        <v>0</v>
      </c>
      <c r="AA1048" s="5">
        <v>0</v>
      </c>
      <c r="AB1048" s="5">
        <v>0</v>
      </c>
      <c r="AC1048" s="5">
        <v>0</v>
      </c>
      <c r="AD1048" s="5"/>
      <c r="AE1048" s="6">
        <v>30</v>
      </c>
      <c r="AF1048" s="122" t="s">
        <v>24</v>
      </c>
      <c r="AH1048" s="130" t="s">
        <v>68</v>
      </c>
      <c r="AI1048" s="130" t="s">
        <v>764</v>
      </c>
      <c r="AJ1048" s="130" t="str">
        <f>VLOOKUP(AI1048,Codes!$B$2:$C$166,2)</f>
        <v>Peas/Chawali</v>
      </c>
    </row>
    <row r="1049" spans="1:36" ht="20.100000000000001" customHeight="1" x14ac:dyDescent="0.25">
      <c r="A1049" s="7">
        <v>31</v>
      </c>
      <c r="B1049" s="91" t="s">
        <v>126</v>
      </c>
      <c r="C1049" s="8">
        <v>0</v>
      </c>
      <c r="D1049" s="8">
        <v>0</v>
      </c>
      <c r="E1049" s="8">
        <v>0</v>
      </c>
      <c r="F1049" s="8">
        <v>0</v>
      </c>
      <c r="G1049" s="8">
        <v>0</v>
      </c>
      <c r="H1049" s="8">
        <v>0</v>
      </c>
      <c r="I1049" s="8">
        <v>0</v>
      </c>
      <c r="J1049" s="8">
        <v>0</v>
      </c>
      <c r="K1049" s="8">
        <v>0</v>
      </c>
      <c r="L1049" s="8">
        <v>0</v>
      </c>
      <c r="M1049" s="8">
        <v>0</v>
      </c>
      <c r="N1049" s="8">
        <v>0</v>
      </c>
      <c r="O1049" s="8">
        <v>0</v>
      </c>
      <c r="Q1049" s="8">
        <v>0</v>
      </c>
      <c r="R1049" s="8">
        <v>0</v>
      </c>
      <c r="S1049" s="8">
        <v>0</v>
      </c>
      <c r="T1049" s="8">
        <v>0</v>
      </c>
      <c r="U1049" s="8">
        <v>0</v>
      </c>
      <c r="V1049" s="8">
        <v>0</v>
      </c>
      <c r="W1049" s="8">
        <v>0</v>
      </c>
      <c r="X1049" s="8">
        <v>0</v>
      </c>
      <c r="Y1049" s="8">
        <v>0</v>
      </c>
      <c r="Z1049" s="8">
        <v>0</v>
      </c>
      <c r="AA1049" s="8">
        <v>0</v>
      </c>
      <c r="AB1049" s="8">
        <v>0</v>
      </c>
      <c r="AC1049" s="8">
        <v>0</v>
      </c>
      <c r="AD1049" s="8"/>
      <c r="AE1049" s="9">
        <v>31</v>
      </c>
      <c r="AF1049" s="126" t="s">
        <v>29</v>
      </c>
      <c r="AH1049" s="130" t="s">
        <v>187</v>
      </c>
      <c r="AI1049" s="130" t="s">
        <v>764</v>
      </c>
      <c r="AJ1049" s="130" t="str">
        <f>VLOOKUP(AI1049,Codes!$B$2:$C$166,2)</f>
        <v>Peas/Chawali</v>
      </c>
    </row>
    <row r="1050" spans="1:36" ht="20.100000000000001" customHeight="1" x14ac:dyDescent="0.25">
      <c r="A1050" s="4">
        <v>32</v>
      </c>
      <c r="B1050" s="90" t="s">
        <v>444</v>
      </c>
      <c r="C1050" s="5">
        <v>0</v>
      </c>
      <c r="D1050" s="5">
        <v>0</v>
      </c>
      <c r="E1050" s="5">
        <v>0</v>
      </c>
      <c r="F1050" s="5">
        <v>0</v>
      </c>
      <c r="G1050" s="5">
        <v>0</v>
      </c>
      <c r="H1050" s="5">
        <v>0</v>
      </c>
      <c r="I1050" s="5">
        <v>0</v>
      </c>
      <c r="J1050" s="5">
        <v>0</v>
      </c>
      <c r="K1050" s="5">
        <v>0</v>
      </c>
      <c r="L1050" s="5">
        <v>0</v>
      </c>
      <c r="M1050" s="5">
        <v>0</v>
      </c>
      <c r="N1050" s="5">
        <v>0</v>
      </c>
      <c r="O1050" s="5">
        <v>0</v>
      </c>
      <c r="Q1050" s="5">
        <v>0</v>
      </c>
      <c r="R1050" s="5">
        <v>0</v>
      </c>
      <c r="S1050" s="5">
        <v>0</v>
      </c>
      <c r="T1050" s="5">
        <v>0</v>
      </c>
      <c r="U1050" s="5">
        <v>0</v>
      </c>
      <c r="V1050" s="5">
        <v>0</v>
      </c>
      <c r="W1050" s="5">
        <v>0</v>
      </c>
      <c r="X1050" s="5">
        <v>0</v>
      </c>
      <c r="Y1050" s="5">
        <v>0</v>
      </c>
      <c r="Z1050" s="5">
        <v>0</v>
      </c>
      <c r="AA1050" s="5">
        <v>0</v>
      </c>
      <c r="AB1050" s="5">
        <v>0</v>
      </c>
      <c r="AC1050" s="5">
        <v>0</v>
      </c>
      <c r="AD1050" s="5"/>
      <c r="AE1050" s="6">
        <v>32</v>
      </c>
      <c r="AF1050" s="122" t="s">
        <v>25</v>
      </c>
      <c r="AH1050" s="130" t="s">
        <v>25</v>
      </c>
      <c r="AI1050" s="130" t="s">
        <v>764</v>
      </c>
      <c r="AJ1050" s="130" t="str">
        <f>VLOOKUP(AI1050,Codes!$B$2:$C$166,2)</f>
        <v>Peas/Chawali</v>
      </c>
    </row>
    <row r="1051" spans="1:36" ht="20.100000000000001" customHeight="1" x14ac:dyDescent="0.25">
      <c r="A1051" s="7">
        <v>33</v>
      </c>
      <c r="B1051" s="91" t="s">
        <v>443</v>
      </c>
      <c r="C1051" s="8">
        <v>0</v>
      </c>
      <c r="D1051" s="8">
        <v>0</v>
      </c>
      <c r="E1051" s="8">
        <v>0</v>
      </c>
      <c r="F1051" s="8">
        <v>0</v>
      </c>
      <c r="G1051" s="8">
        <v>0</v>
      </c>
      <c r="H1051" s="8">
        <v>0</v>
      </c>
      <c r="I1051" s="8">
        <v>0</v>
      </c>
      <c r="J1051" s="8">
        <v>0</v>
      </c>
      <c r="K1051" s="8">
        <v>0</v>
      </c>
      <c r="L1051" s="8">
        <v>0</v>
      </c>
      <c r="M1051" s="8">
        <v>0</v>
      </c>
      <c r="N1051" s="8">
        <v>0</v>
      </c>
      <c r="O1051" s="8">
        <v>0</v>
      </c>
      <c r="Q1051" s="8">
        <v>0</v>
      </c>
      <c r="R1051" s="8">
        <v>0</v>
      </c>
      <c r="S1051" s="8">
        <v>0</v>
      </c>
      <c r="T1051" s="8">
        <v>0</v>
      </c>
      <c r="U1051" s="8">
        <v>0</v>
      </c>
      <c r="V1051" s="8">
        <v>0</v>
      </c>
      <c r="W1051" s="8">
        <v>0</v>
      </c>
      <c r="X1051" s="8">
        <v>0</v>
      </c>
      <c r="Y1051" s="8">
        <v>0</v>
      </c>
      <c r="Z1051" s="8">
        <v>0</v>
      </c>
      <c r="AA1051" s="8">
        <v>0</v>
      </c>
      <c r="AB1051" s="8">
        <v>0</v>
      </c>
      <c r="AC1051" s="8">
        <v>0</v>
      </c>
      <c r="AD1051" s="8"/>
      <c r="AE1051" s="9">
        <v>33</v>
      </c>
      <c r="AF1051" s="126" t="s">
        <v>26</v>
      </c>
      <c r="AH1051" s="130" t="s">
        <v>23</v>
      </c>
      <c r="AI1051" s="130" t="s">
        <v>764</v>
      </c>
      <c r="AJ1051" s="130" t="str">
        <f>VLOOKUP(AI1051,Codes!$B$2:$C$166,2)</f>
        <v>Peas/Chawali</v>
      </c>
    </row>
    <row r="1052" spans="1:36" ht="20.100000000000001" customHeight="1" x14ac:dyDescent="0.25">
      <c r="A1052" s="4">
        <v>34</v>
      </c>
      <c r="B1052" s="90" t="s">
        <v>121</v>
      </c>
      <c r="C1052" s="5">
        <v>0</v>
      </c>
      <c r="D1052" s="5">
        <v>0</v>
      </c>
      <c r="E1052" s="5">
        <v>0</v>
      </c>
      <c r="F1052" s="5">
        <v>0</v>
      </c>
      <c r="G1052" s="5">
        <v>0</v>
      </c>
      <c r="H1052" s="5">
        <v>0</v>
      </c>
      <c r="I1052" s="5">
        <v>0</v>
      </c>
      <c r="J1052" s="5">
        <v>0</v>
      </c>
      <c r="K1052" s="5">
        <v>0</v>
      </c>
      <c r="L1052" s="5">
        <v>0</v>
      </c>
      <c r="M1052" s="5">
        <v>0</v>
      </c>
      <c r="N1052" s="5">
        <v>0</v>
      </c>
      <c r="O1052" s="5">
        <v>0</v>
      </c>
      <c r="Q1052" s="5">
        <v>0</v>
      </c>
      <c r="R1052" s="5">
        <v>0</v>
      </c>
      <c r="S1052" s="5">
        <v>0</v>
      </c>
      <c r="T1052" s="5">
        <v>0</v>
      </c>
      <c r="U1052" s="5">
        <v>0</v>
      </c>
      <c r="V1052" s="5">
        <v>0</v>
      </c>
      <c r="W1052" s="5">
        <v>0</v>
      </c>
      <c r="X1052" s="5">
        <v>0</v>
      </c>
      <c r="Y1052" s="5">
        <v>0</v>
      </c>
      <c r="Z1052" s="5">
        <v>0</v>
      </c>
      <c r="AA1052" s="5">
        <v>0</v>
      </c>
      <c r="AB1052" s="5">
        <v>0</v>
      </c>
      <c r="AC1052" s="5">
        <v>0</v>
      </c>
      <c r="AD1052" s="5"/>
      <c r="AE1052" s="6">
        <v>34</v>
      </c>
      <c r="AF1052" s="122" t="s">
        <v>27</v>
      </c>
      <c r="AH1052" s="130" t="s">
        <v>24</v>
      </c>
      <c r="AI1052" s="130" t="s">
        <v>764</v>
      </c>
      <c r="AJ1052" s="130" t="str">
        <f>VLOOKUP(AI1052,Codes!$B$2:$C$166,2)</f>
        <v>Peas/Chawali</v>
      </c>
    </row>
    <row r="1053" spans="1:36" ht="20.100000000000001" customHeight="1" x14ac:dyDescent="0.25">
      <c r="A1053" s="7">
        <v>35</v>
      </c>
      <c r="B1053" s="91" t="s">
        <v>122</v>
      </c>
      <c r="C1053" s="8">
        <v>0</v>
      </c>
      <c r="D1053" s="8">
        <v>0</v>
      </c>
      <c r="E1053" s="8">
        <v>0</v>
      </c>
      <c r="F1053" s="8">
        <v>0</v>
      </c>
      <c r="G1053" s="8">
        <v>0</v>
      </c>
      <c r="H1053" s="8">
        <v>0</v>
      </c>
      <c r="I1053" s="8">
        <v>0</v>
      </c>
      <c r="J1053" s="8">
        <v>0</v>
      </c>
      <c r="K1053" s="8">
        <v>0</v>
      </c>
      <c r="L1053" s="8">
        <v>0</v>
      </c>
      <c r="M1053" s="8">
        <v>0</v>
      </c>
      <c r="N1053" s="8">
        <v>0</v>
      </c>
      <c r="O1053" s="8">
        <v>0</v>
      </c>
      <c r="Q1053" s="8">
        <v>0</v>
      </c>
      <c r="R1053" s="8">
        <v>0</v>
      </c>
      <c r="S1053" s="8">
        <v>0</v>
      </c>
      <c r="T1053" s="8">
        <v>0</v>
      </c>
      <c r="U1053" s="8">
        <v>0</v>
      </c>
      <c r="V1053" s="8">
        <v>0</v>
      </c>
      <c r="W1053" s="8">
        <v>0</v>
      </c>
      <c r="X1053" s="8">
        <v>0</v>
      </c>
      <c r="Y1053" s="8">
        <v>0</v>
      </c>
      <c r="Z1053" s="8">
        <v>0</v>
      </c>
      <c r="AA1053" s="8">
        <v>0</v>
      </c>
      <c r="AB1053" s="8">
        <v>0</v>
      </c>
      <c r="AC1053" s="8">
        <v>0</v>
      </c>
      <c r="AD1053" s="8"/>
      <c r="AE1053" s="9">
        <v>35</v>
      </c>
      <c r="AF1053" s="126" t="s">
        <v>28</v>
      </c>
      <c r="AH1053" s="130" t="s">
        <v>29</v>
      </c>
      <c r="AI1053" s="130" t="s">
        <v>764</v>
      </c>
      <c r="AJ1053" s="130" t="str">
        <f>VLOOKUP(AI1053,Codes!$B$2:$C$166,2)</f>
        <v>Peas/Chawali</v>
      </c>
    </row>
    <row r="1054" spans="1:36" ht="20.100000000000001" customHeight="1" x14ac:dyDescent="0.25">
      <c r="A1054" s="4">
        <v>36</v>
      </c>
      <c r="B1054" s="90" t="s">
        <v>462</v>
      </c>
      <c r="C1054" s="5">
        <v>0</v>
      </c>
      <c r="D1054" s="5">
        <v>0</v>
      </c>
      <c r="E1054" s="5">
        <v>0</v>
      </c>
      <c r="F1054" s="5">
        <v>0</v>
      </c>
      <c r="G1054" s="5">
        <v>0</v>
      </c>
      <c r="H1054" s="5">
        <v>0</v>
      </c>
      <c r="I1054" s="5">
        <v>0</v>
      </c>
      <c r="J1054" s="5">
        <v>0</v>
      </c>
      <c r="K1054" s="5">
        <v>0</v>
      </c>
      <c r="L1054" s="5">
        <v>0</v>
      </c>
      <c r="M1054" s="5">
        <v>0</v>
      </c>
      <c r="N1054" s="5">
        <v>0</v>
      </c>
      <c r="O1054" s="5">
        <v>0</v>
      </c>
      <c r="Q1054" s="5">
        <v>0</v>
      </c>
      <c r="R1054" s="5">
        <v>0</v>
      </c>
      <c r="S1054" s="5">
        <v>0</v>
      </c>
      <c r="T1054" s="5">
        <v>0</v>
      </c>
      <c r="U1054" s="5">
        <v>0</v>
      </c>
      <c r="V1054" s="5">
        <v>0</v>
      </c>
      <c r="W1054" s="5">
        <v>0</v>
      </c>
      <c r="X1054" s="5">
        <v>0</v>
      </c>
      <c r="Y1054" s="5">
        <v>0</v>
      </c>
      <c r="Z1054" s="5">
        <v>0</v>
      </c>
      <c r="AA1054" s="5">
        <v>0</v>
      </c>
      <c r="AB1054" s="5">
        <v>0</v>
      </c>
      <c r="AC1054" s="5">
        <v>0</v>
      </c>
      <c r="AD1054" s="5"/>
      <c r="AE1054" s="6">
        <v>36</v>
      </c>
      <c r="AF1054" s="122" t="s">
        <v>68</v>
      </c>
      <c r="AH1054" s="130" t="s">
        <v>495</v>
      </c>
      <c r="AI1054" s="130" t="s">
        <v>764</v>
      </c>
      <c r="AJ1054" s="130" t="str">
        <f>VLOOKUP(AI1054,Codes!$B$2:$C$166,2)</f>
        <v>Peas/Chawali</v>
      </c>
    </row>
    <row r="1055" spans="1:36" ht="20.100000000000001" customHeight="1" x14ac:dyDescent="0.25">
      <c r="A1055" s="26"/>
      <c r="B1055" s="128" t="s">
        <v>463</v>
      </c>
      <c r="C1055" s="27">
        <v>176854.43295399999</v>
      </c>
      <c r="D1055" s="27">
        <v>243323.37205127999</v>
      </c>
      <c r="E1055" s="27">
        <v>271548.03714999999</v>
      </c>
      <c r="F1055" s="27">
        <v>288415.01368125743</v>
      </c>
      <c r="G1055" s="27">
        <v>260172.33289996246</v>
      </c>
      <c r="H1055" s="27">
        <v>441295.44198879506</v>
      </c>
      <c r="I1055" s="27">
        <v>358749.64000057889</v>
      </c>
      <c r="J1055" s="27">
        <v>326560.21884300921</v>
      </c>
      <c r="K1055" s="27">
        <v>443244.70147886482</v>
      </c>
      <c r="L1055" s="27">
        <v>603528.94487363915</v>
      </c>
      <c r="M1055" s="27">
        <v>537446.15547849436</v>
      </c>
      <c r="N1055" s="27">
        <v>618718.59626324254</v>
      </c>
      <c r="O1055" s="27">
        <v>697294.69459599629</v>
      </c>
      <c r="P1055" s="16"/>
      <c r="Q1055" s="27">
        <v>176854.43295399999</v>
      </c>
      <c r="R1055" s="27">
        <v>207694.68450999996</v>
      </c>
      <c r="S1055" s="27">
        <v>212963.29714000001</v>
      </c>
      <c r="T1055" s="27">
        <v>217536.33323799999</v>
      </c>
      <c r="U1055" s="27">
        <v>187592.06686109997</v>
      </c>
      <c r="V1055" s="27">
        <v>255122.960896</v>
      </c>
      <c r="W1055" s="27">
        <v>249808.76399980002</v>
      </c>
      <c r="X1055" s="27">
        <v>184154.37155016002</v>
      </c>
      <c r="Y1055" s="27">
        <v>217768.70117679998</v>
      </c>
      <c r="Z1055" s="27">
        <v>226424.40048734</v>
      </c>
      <c r="AA1055" s="27">
        <v>244214.94972100001</v>
      </c>
      <c r="AB1055" s="27">
        <v>267638.28665892425</v>
      </c>
      <c r="AC1055" s="27">
        <v>287830.85882899998</v>
      </c>
      <c r="AD1055" s="27"/>
      <c r="AE1055" s="27"/>
      <c r="AF1055" s="129" t="s">
        <v>464</v>
      </c>
      <c r="AH1055" s="130" t="s">
        <v>464</v>
      </c>
      <c r="AI1055" s="130" t="s">
        <v>764</v>
      </c>
      <c r="AJ1055" s="130" t="str">
        <f>VLOOKUP(AI1055,Codes!$B$2:$C$166,2)</f>
        <v>Peas/Chawali</v>
      </c>
    </row>
    <row r="1056" spans="1:36" ht="9.9499999999999993" customHeight="1" x14ac:dyDescent="0.25">
      <c r="B1056" s="131"/>
      <c r="AF1056" s="11"/>
      <c r="AH1056" s="130" t="s">
        <v>494</v>
      </c>
      <c r="AI1056" s="130" t="s">
        <v>764</v>
      </c>
      <c r="AJ1056" s="130" t="str">
        <f>VLOOKUP(AI1056,Codes!$B$2:$C$166,2)</f>
        <v>Peas/Chawali</v>
      </c>
    </row>
    <row r="1057" spans="1:36" ht="9.9499999999999993" customHeight="1" x14ac:dyDescent="0.25">
      <c r="B1057" s="131"/>
      <c r="AF1057" s="11"/>
      <c r="AH1057" s="130" t="s">
        <v>493</v>
      </c>
      <c r="AI1057" s="130" t="s">
        <v>765</v>
      </c>
      <c r="AJ1057" s="130" t="str">
        <f>VLOOKUP(AI1057,Codes!$B$2:$C$166,2)</f>
        <v>Batna</v>
      </c>
    </row>
    <row r="1058" spans="1:36" s="154" customFormat="1" ht="24" customHeight="1" x14ac:dyDescent="0.25">
      <c r="A1058" s="161" t="s">
        <v>159</v>
      </c>
      <c r="B1058" s="161"/>
      <c r="C1058" s="161"/>
      <c r="D1058" s="161"/>
      <c r="E1058" s="161"/>
      <c r="F1058" s="161"/>
      <c r="G1058" s="161"/>
      <c r="H1058" s="161"/>
      <c r="I1058" s="161"/>
      <c r="J1058" s="161"/>
      <c r="K1058" s="161"/>
      <c r="L1058" s="161"/>
      <c r="M1058" s="161"/>
      <c r="N1058" s="161"/>
      <c r="O1058" s="161"/>
      <c r="P1058" s="161"/>
      <c r="Q1058" s="161" t="s">
        <v>599</v>
      </c>
      <c r="R1058" s="161"/>
      <c r="S1058" s="161"/>
      <c r="T1058" s="161"/>
      <c r="U1058" s="161"/>
      <c r="V1058" s="161"/>
      <c r="W1058" s="161"/>
      <c r="X1058" s="161"/>
      <c r="Y1058" s="161"/>
      <c r="Z1058" s="161"/>
      <c r="AA1058" s="161"/>
      <c r="AB1058" s="161"/>
      <c r="AC1058" s="161"/>
      <c r="AD1058" s="161"/>
      <c r="AE1058" s="161"/>
      <c r="AF1058" s="161"/>
      <c r="AH1058" s="154" t="s">
        <v>490</v>
      </c>
      <c r="AI1058" s="130" t="s">
        <v>765</v>
      </c>
      <c r="AJ1058" s="130" t="str">
        <f>VLOOKUP(AI1058,Codes!$B$2:$C$166,2)</f>
        <v>Batna</v>
      </c>
    </row>
    <row r="1059" spans="1:36" s="154" customFormat="1" ht="24" customHeight="1" x14ac:dyDescent="0.25">
      <c r="A1059" s="161" t="s">
        <v>724</v>
      </c>
      <c r="B1059" s="161"/>
      <c r="C1059" s="161"/>
      <c r="D1059" s="161"/>
      <c r="E1059" s="161"/>
      <c r="F1059" s="161"/>
      <c r="G1059" s="161"/>
      <c r="H1059" s="161"/>
      <c r="I1059" s="161"/>
      <c r="J1059" s="161"/>
      <c r="K1059" s="161"/>
      <c r="L1059" s="161"/>
      <c r="M1059" s="161"/>
      <c r="N1059" s="161"/>
      <c r="O1059" s="161"/>
      <c r="P1059" s="161"/>
      <c r="Q1059" s="161" t="s">
        <v>723</v>
      </c>
      <c r="R1059" s="161"/>
      <c r="S1059" s="161"/>
      <c r="T1059" s="161"/>
      <c r="U1059" s="161"/>
      <c r="V1059" s="161"/>
      <c r="W1059" s="161"/>
      <c r="X1059" s="161"/>
      <c r="Y1059" s="161"/>
      <c r="Z1059" s="161"/>
      <c r="AA1059" s="161"/>
      <c r="AB1059" s="161"/>
      <c r="AC1059" s="161"/>
      <c r="AD1059" s="161"/>
      <c r="AE1059" s="161"/>
      <c r="AF1059" s="161"/>
      <c r="AH1059" s="154" t="s">
        <v>491</v>
      </c>
      <c r="AI1059" s="130" t="s">
        <v>765</v>
      </c>
      <c r="AJ1059" s="130" t="str">
        <f>VLOOKUP(AI1059,Codes!$B$2:$C$166,2)</f>
        <v>Batna</v>
      </c>
    </row>
    <row r="1060" spans="1:36" s="154" customFormat="1" ht="24" customHeight="1" x14ac:dyDescent="0.25">
      <c r="A1060" s="161" t="s">
        <v>326</v>
      </c>
      <c r="B1060" s="161"/>
      <c r="C1060" s="161"/>
      <c r="D1060" s="161"/>
      <c r="E1060" s="161"/>
      <c r="F1060" s="161"/>
      <c r="G1060" s="161"/>
      <c r="H1060" s="161"/>
      <c r="I1060" s="161"/>
      <c r="J1060" s="161"/>
      <c r="K1060" s="161"/>
      <c r="L1060" s="161"/>
      <c r="M1060" s="161"/>
      <c r="N1060" s="161"/>
      <c r="O1060" s="161"/>
      <c r="P1060" s="161"/>
      <c r="Q1060" s="161" t="s">
        <v>194</v>
      </c>
      <c r="R1060" s="161"/>
      <c r="S1060" s="161"/>
      <c r="T1060" s="161"/>
      <c r="U1060" s="161"/>
      <c r="V1060" s="161"/>
      <c r="W1060" s="161"/>
      <c r="X1060" s="161"/>
      <c r="Y1060" s="161"/>
      <c r="Z1060" s="161"/>
      <c r="AA1060" s="161"/>
      <c r="AB1060" s="161"/>
      <c r="AC1060" s="161"/>
      <c r="AD1060" s="161"/>
      <c r="AE1060" s="161"/>
      <c r="AF1060" s="161"/>
      <c r="AH1060" s="154" t="s">
        <v>935</v>
      </c>
      <c r="AI1060" s="130" t="s">
        <v>765</v>
      </c>
      <c r="AJ1060" s="130" t="str">
        <f>VLOOKUP(AI1060,Codes!$B$2:$C$166,2)</f>
        <v>Batna</v>
      </c>
    </row>
    <row r="1061" spans="1:36" ht="20.100000000000001" customHeight="1" x14ac:dyDescent="0.25">
      <c r="A1061" s="13"/>
      <c r="B1061" s="14" t="s">
        <v>434</v>
      </c>
      <c r="C1061" s="15"/>
      <c r="D1061" s="15"/>
      <c r="E1061" s="15"/>
      <c r="F1061" s="15"/>
      <c r="G1061" s="15"/>
      <c r="H1061" s="15"/>
      <c r="I1061" s="15"/>
      <c r="J1061" s="15"/>
      <c r="K1061" s="15"/>
      <c r="L1061" s="15"/>
      <c r="M1061" s="15"/>
      <c r="N1061" s="15"/>
      <c r="O1061" s="15"/>
      <c r="P1061" s="16"/>
      <c r="Q1061" s="16"/>
      <c r="R1061" s="16"/>
      <c r="S1061" s="16"/>
      <c r="T1061" s="16"/>
      <c r="U1061" s="16"/>
      <c r="V1061" s="16"/>
      <c r="W1061" s="16"/>
      <c r="X1061" s="16"/>
      <c r="Y1061" s="16"/>
      <c r="Z1061" s="16"/>
      <c r="AA1061" s="16"/>
      <c r="AB1061" s="16"/>
      <c r="AC1061" s="16"/>
      <c r="AD1061" s="13"/>
      <c r="AF1061" s="10" t="s">
        <v>435</v>
      </c>
      <c r="AH1061" s="130" t="s">
        <v>435</v>
      </c>
      <c r="AI1061" s="130" t="s">
        <v>765</v>
      </c>
      <c r="AJ1061" s="130" t="str">
        <f>VLOOKUP(AI1061,Codes!$B$2:$C$166,2)</f>
        <v>Batna</v>
      </c>
    </row>
    <row r="1062" spans="1:36" ht="20.100000000000001" customHeight="1" x14ac:dyDescent="0.25">
      <c r="A1062" s="17" t="s">
        <v>436</v>
      </c>
      <c r="B1062" s="18" t="s">
        <v>103</v>
      </c>
      <c r="C1062" s="19" t="s">
        <v>189</v>
      </c>
      <c r="D1062" s="19" t="s">
        <v>190</v>
      </c>
      <c r="E1062" s="19" t="s">
        <v>412</v>
      </c>
      <c r="F1062" s="19" t="s">
        <v>431</v>
      </c>
      <c r="G1062" s="19" t="s">
        <v>432</v>
      </c>
      <c r="H1062" s="19" t="s">
        <v>433</v>
      </c>
      <c r="I1062" s="19" t="s">
        <v>983</v>
      </c>
      <c r="J1062" s="19" t="s">
        <v>985</v>
      </c>
      <c r="K1062" s="19" t="s">
        <v>994</v>
      </c>
      <c r="L1062" s="19" t="s">
        <v>995</v>
      </c>
      <c r="M1062" s="19" t="s">
        <v>996</v>
      </c>
      <c r="N1062" s="19" t="s">
        <v>997</v>
      </c>
      <c r="O1062" s="19" t="s">
        <v>998</v>
      </c>
      <c r="P1062" s="25"/>
      <c r="Q1062" s="19" t="s">
        <v>189</v>
      </c>
      <c r="R1062" s="19" t="s">
        <v>190</v>
      </c>
      <c r="S1062" s="19" t="s">
        <v>412</v>
      </c>
      <c r="T1062" s="19" t="s">
        <v>431</v>
      </c>
      <c r="U1062" s="19" t="s">
        <v>432</v>
      </c>
      <c r="V1062" s="19" t="s">
        <v>433</v>
      </c>
      <c r="W1062" s="19" t="s">
        <v>983</v>
      </c>
      <c r="X1062" s="19" t="s">
        <v>985</v>
      </c>
      <c r="Y1062" s="19" t="s">
        <v>994</v>
      </c>
      <c r="Z1062" s="19" t="s">
        <v>995</v>
      </c>
      <c r="AA1062" s="19" t="s">
        <v>996</v>
      </c>
      <c r="AB1062" s="19" t="s">
        <v>997</v>
      </c>
      <c r="AC1062" s="19" t="s">
        <v>998</v>
      </c>
      <c r="AD1062" s="21"/>
      <c r="AE1062" s="19" t="s">
        <v>437</v>
      </c>
      <c r="AF1062" s="20" t="s">
        <v>64</v>
      </c>
      <c r="AH1062" s="130" t="s">
        <v>64</v>
      </c>
      <c r="AI1062" s="130" t="s">
        <v>765</v>
      </c>
      <c r="AJ1062" s="130" t="str">
        <f>VLOOKUP(AI1062,Codes!$B$2:$C$166,2)</f>
        <v>Batna</v>
      </c>
    </row>
    <row r="1063" spans="1:36" ht="20.100000000000001" customHeight="1" x14ac:dyDescent="0.25">
      <c r="A1063" s="1">
        <v>1</v>
      </c>
      <c r="B1063" s="89" t="s">
        <v>104</v>
      </c>
      <c r="C1063" s="2">
        <v>0</v>
      </c>
      <c r="D1063" s="2">
        <v>0</v>
      </c>
      <c r="E1063" s="2">
        <v>0</v>
      </c>
      <c r="F1063" s="2">
        <v>0</v>
      </c>
      <c r="G1063" s="2">
        <v>0</v>
      </c>
      <c r="H1063" s="2">
        <v>0</v>
      </c>
      <c r="I1063" s="2">
        <v>0</v>
      </c>
      <c r="J1063" s="2">
        <v>0</v>
      </c>
      <c r="K1063" s="2">
        <v>0</v>
      </c>
      <c r="L1063" s="2">
        <v>0</v>
      </c>
      <c r="M1063" s="2">
        <v>0</v>
      </c>
      <c r="N1063" s="2">
        <v>0</v>
      </c>
      <c r="O1063" s="2">
        <v>0</v>
      </c>
      <c r="Q1063" s="2">
        <v>0</v>
      </c>
      <c r="R1063" s="2">
        <v>0</v>
      </c>
      <c r="S1063" s="2">
        <v>0</v>
      </c>
      <c r="T1063" s="2">
        <v>0</v>
      </c>
      <c r="U1063" s="2">
        <v>0</v>
      </c>
      <c r="V1063" s="2">
        <v>0</v>
      </c>
      <c r="W1063" s="2">
        <v>0</v>
      </c>
      <c r="X1063" s="2">
        <v>0</v>
      </c>
      <c r="Y1063" s="2">
        <v>0</v>
      </c>
      <c r="Z1063" s="2">
        <v>0</v>
      </c>
      <c r="AA1063" s="2">
        <v>0</v>
      </c>
      <c r="AB1063" s="2">
        <v>0</v>
      </c>
      <c r="AC1063" s="2">
        <v>0</v>
      </c>
      <c r="AD1063" s="2"/>
      <c r="AE1063" s="3">
        <v>1</v>
      </c>
      <c r="AF1063" s="125" t="s">
        <v>0</v>
      </c>
      <c r="AH1063" s="130" t="s">
        <v>0</v>
      </c>
      <c r="AI1063" s="130" t="s">
        <v>765</v>
      </c>
      <c r="AJ1063" s="130" t="str">
        <f>VLOOKUP(AI1063,Codes!$B$2:$C$166,2)</f>
        <v>Batna</v>
      </c>
    </row>
    <row r="1064" spans="1:36" ht="20.100000000000001" customHeight="1" x14ac:dyDescent="0.25">
      <c r="A1064" s="4">
        <v>2</v>
      </c>
      <c r="B1064" s="90" t="s">
        <v>105</v>
      </c>
      <c r="C1064" s="5">
        <v>0</v>
      </c>
      <c r="D1064" s="5">
        <v>0</v>
      </c>
      <c r="E1064" s="5">
        <v>0</v>
      </c>
      <c r="F1064" s="5">
        <v>0</v>
      </c>
      <c r="G1064" s="5">
        <v>0</v>
      </c>
      <c r="H1064" s="5">
        <v>0</v>
      </c>
      <c r="I1064" s="5">
        <v>0</v>
      </c>
      <c r="J1064" s="5">
        <v>0</v>
      </c>
      <c r="K1064" s="5">
        <v>0</v>
      </c>
      <c r="L1064" s="5">
        <v>0</v>
      </c>
      <c r="M1064" s="5">
        <v>0</v>
      </c>
      <c r="N1064" s="5">
        <v>0</v>
      </c>
      <c r="O1064" s="5">
        <v>0</v>
      </c>
      <c r="Q1064" s="5">
        <v>0</v>
      </c>
      <c r="R1064" s="5">
        <v>0</v>
      </c>
      <c r="S1064" s="5">
        <v>0</v>
      </c>
      <c r="T1064" s="5">
        <v>0</v>
      </c>
      <c r="U1064" s="5">
        <v>0</v>
      </c>
      <c r="V1064" s="5">
        <v>0</v>
      </c>
      <c r="W1064" s="5">
        <v>0</v>
      </c>
      <c r="X1064" s="5">
        <v>0</v>
      </c>
      <c r="Y1064" s="5">
        <v>0</v>
      </c>
      <c r="Z1064" s="5">
        <v>0</v>
      </c>
      <c r="AA1064" s="5">
        <v>0</v>
      </c>
      <c r="AB1064" s="5">
        <v>0</v>
      </c>
      <c r="AC1064" s="5">
        <v>0</v>
      </c>
      <c r="AD1064" s="5"/>
      <c r="AE1064" s="6">
        <v>2</v>
      </c>
      <c r="AF1064" s="122" t="s">
        <v>1</v>
      </c>
      <c r="AH1064" s="130" t="s">
        <v>1</v>
      </c>
      <c r="AI1064" s="130" t="s">
        <v>765</v>
      </c>
      <c r="AJ1064" s="130" t="str">
        <f>VLOOKUP(AI1064,Codes!$B$2:$C$166,2)</f>
        <v>Batna</v>
      </c>
    </row>
    <row r="1065" spans="1:36" ht="20.100000000000001" customHeight="1" x14ac:dyDescent="0.25">
      <c r="A1065" s="7">
        <v>3</v>
      </c>
      <c r="B1065" s="91" t="s">
        <v>106</v>
      </c>
      <c r="C1065" s="8">
        <v>0</v>
      </c>
      <c r="D1065" s="8">
        <v>0</v>
      </c>
      <c r="E1065" s="8">
        <v>0</v>
      </c>
      <c r="F1065" s="8">
        <v>0</v>
      </c>
      <c r="G1065" s="8">
        <v>0</v>
      </c>
      <c r="H1065" s="8">
        <v>0</v>
      </c>
      <c r="I1065" s="8">
        <v>0</v>
      </c>
      <c r="J1065" s="8">
        <v>0</v>
      </c>
      <c r="K1065" s="8">
        <v>0</v>
      </c>
      <c r="L1065" s="8">
        <v>0</v>
      </c>
      <c r="M1065" s="8">
        <v>0</v>
      </c>
      <c r="N1065" s="8">
        <v>0</v>
      </c>
      <c r="O1065" s="8">
        <v>0</v>
      </c>
      <c r="Q1065" s="8">
        <v>0</v>
      </c>
      <c r="R1065" s="8">
        <v>0</v>
      </c>
      <c r="S1065" s="8">
        <v>0</v>
      </c>
      <c r="T1065" s="8">
        <v>0</v>
      </c>
      <c r="U1065" s="8">
        <v>0</v>
      </c>
      <c r="V1065" s="8">
        <v>0</v>
      </c>
      <c r="W1065" s="8">
        <v>0</v>
      </c>
      <c r="X1065" s="8">
        <v>0</v>
      </c>
      <c r="Y1065" s="8">
        <v>0</v>
      </c>
      <c r="Z1065" s="8">
        <v>0</v>
      </c>
      <c r="AA1065" s="8">
        <v>0</v>
      </c>
      <c r="AB1065" s="8">
        <v>0</v>
      </c>
      <c r="AC1065" s="8">
        <v>0</v>
      </c>
      <c r="AD1065" s="8"/>
      <c r="AE1065" s="9">
        <v>3</v>
      </c>
      <c r="AF1065" s="126" t="s">
        <v>2</v>
      </c>
      <c r="AH1065" s="130" t="s">
        <v>2</v>
      </c>
      <c r="AI1065" s="130" t="s">
        <v>765</v>
      </c>
      <c r="AJ1065" s="130" t="str">
        <f>VLOOKUP(AI1065,Codes!$B$2:$C$166,2)</f>
        <v>Batna</v>
      </c>
    </row>
    <row r="1066" spans="1:36" ht="20.100000000000001" customHeight="1" x14ac:dyDescent="0.25">
      <c r="A1066" s="4">
        <v>4</v>
      </c>
      <c r="B1066" s="90" t="s">
        <v>107</v>
      </c>
      <c r="C1066" s="5">
        <v>0</v>
      </c>
      <c r="D1066" s="5">
        <v>0</v>
      </c>
      <c r="E1066" s="5">
        <v>0</v>
      </c>
      <c r="F1066" s="5">
        <v>0</v>
      </c>
      <c r="G1066" s="5">
        <v>0</v>
      </c>
      <c r="H1066" s="5">
        <v>0</v>
      </c>
      <c r="I1066" s="5">
        <v>0</v>
      </c>
      <c r="J1066" s="5">
        <v>0</v>
      </c>
      <c r="K1066" s="5">
        <v>0</v>
      </c>
      <c r="L1066" s="5">
        <v>0</v>
      </c>
      <c r="M1066" s="5">
        <v>0</v>
      </c>
      <c r="N1066" s="5">
        <v>0</v>
      </c>
      <c r="O1066" s="5">
        <v>0</v>
      </c>
      <c r="Q1066" s="5">
        <v>0</v>
      </c>
      <c r="R1066" s="5">
        <v>0</v>
      </c>
      <c r="S1066" s="5">
        <v>0</v>
      </c>
      <c r="T1066" s="5">
        <v>0</v>
      </c>
      <c r="U1066" s="5">
        <v>0</v>
      </c>
      <c r="V1066" s="5">
        <v>0</v>
      </c>
      <c r="W1066" s="5">
        <v>0</v>
      </c>
      <c r="X1066" s="5">
        <v>0</v>
      </c>
      <c r="Y1066" s="5">
        <v>0</v>
      </c>
      <c r="Z1066" s="5">
        <v>0</v>
      </c>
      <c r="AA1066" s="5">
        <v>0</v>
      </c>
      <c r="AB1066" s="5">
        <v>0</v>
      </c>
      <c r="AC1066" s="5">
        <v>0</v>
      </c>
      <c r="AD1066" s="5"/>
      <c r="AE1066" s="6">
        <v>4</v>
      </c>
      <c r="AF1066" s="122" t="s">
        <v>3</v>
      </c>
      <c r="AH1066" s="130" t="s">
        <v>3</v>
      </c>
      <c r="AI1066" s="130" t="s">
        <v>765</v>
      </c>
      <c r="AJ1066" s="130" t="str">
        <f>VLOOKUP(AI1066,Codes!$B$2:$C$166,2)</f>
        <v>Batna</v>
      </c>
    </row>
    <row r="1067" spans="1:36" ht="20.100000000000001" customHeight="1" x14ac:dyDescent="0.25">
      <c r="A1067" s="7">
        <v>5</v>
      </c>
      <c r="B1067" s="91" t="s">
        <v>124</v>
      </c>
      <c r="C1067" s="8">
        <v>0</v>
      </c>
      <c r="D1067" s="8">
        <v>0</v>
      </c>
      <c r="E1067" s="8">
        <v>0</v>
      </c>
      <c r="F1067" s="8">
        <v>0</v>
      </c>
      <c r="G1067" s="8">
        <v>0</v>
      </c>
      <c r="H1067" s="8">
        <v>0</v>
      </c>
      <c r="I1067" s="8">
        <v>0</v>
      </c>
      <c r="J1067" s="8">
        <v>0</v>
      </c>
      <c r="K1067" s="8">
        <v>0</v>
      </c>
      <c r="L1067" s="8">
        <v>0</v>
      </c>
      <c r="M1067" s="8">
        <v>0</v>
      </c>
      <c r="N1067" s="8">
        <v>0</v>
      </c>
      <c r="O1067" s="8">
        <v>0</v>
      </c>
      <c r="Q1067" s="8">
        <v>0</v>
      </c>
      <c r="R1067" s="8">
        <v>0</v>
      </c>
      <c r="S1067" s="8">
        <v>0</v>
      </c>
      <c r="T1067" s="8">
        <v>0</v>
      </c>
      <c r="U1067" s="8">
        <v>0</v>
      </c>
      <c r="V1067" s="8">
        <v>0</v>
      </c>
      <c r="W1067" s="8">
        <v>0</v>
      </c>
      <c r="X1067" s="8">
        <v>0</v>
      </c>
      <c r="Y1067" s="8">
        <v>0</v>
      </c>
      <c r="Z1067" s="8">
        <v>0</v>
      </c>
      <c r="AA1067" s="8">
        <v>0</v>
      </c>
      <c r="AB1067" s="8">
        <v>0</v>
      </c>
      <c r="AC1067" s="8">
        <v>0</v>
      </c>
      <c r="AD1067" s="8"/>
      <c r="AE1067" s="9">
        <v>5</v>
      </c>
      <c r="AF1067" s="126" t="s">
        <v>185</v>
      </c>
      <c r="AH1067" s="130" t="s">
        <v>185</v>
      </c>
      <c r="AI1067" s="130" t="s">
        <v>765</v>
      </c>
      <c r="AJ1067" s="130" t="str">
        <f>VLOOKUP(AI1067,Codes!$B$2:$C$166,2)</f>
        <v>Batna</v>
      </c>
    </row>
    <row r="1068" spans="1:36" ht="20.100000000000001" customHeight="1" x14ac:dyDescent="0.25">
      <c r="A1068" s="4">
        <v>6</v>
      </c>
      <c r="B1068" s="90" t="s">
        <v>108</v>
      </c>
      <c r="C1068" s="5">
        <v>0</v>
      </c>
      <c r="D1068" s="5">
        <v>0</v>
      </c>
      <c r="E1068" s="5">
        <v>0</v>
      </c>
      <c r="F1068" s="5">
        <v>0</v>
      </c>
      <c r="G1068" s="5">
        <v>0</v>
      </c>
      <c r="H1068" s="5">
        <v>0</v>
      </c>
      <c r="I1068" s="5">
        <v>0</v>
      </c>
      <c r="J1068" s="5">
        <v>0</v>
      </c>
      <c r="K1068" s="5">
        <v>0</v>
      </c>
      <c r="L1068" s="5">
        <v>0</v>
      </c>
      <c r="M1068" s="5">
        <v>0</v>
      </c>
      <c r="N1068" s="5">
        <v>0</v>
      </c>
      <c r="O1068" s="5">
        <v>0</v>
      </c>
      <c r="Q1068" s="5">
        <v>0</v>
      </c>
      <c r="R1068" s="5">
        <v>0</v>
      </c>
      <c r="S1068" s="5">
        <v>0</v>
      </c>
      <c r="T1068" s="5">
        <v>0</v>
      </c>
      <c r="U1068" s="5">
        <v>0</v>
      </c>
      <c r="V1068" s="5">
        <v>0</v>
      </c>
      <c r="W1068" s="5">
        <v>0</v>
      </c>
      <c r="X1068" s="5">
        <v>0</v>
      </c>
      <c r="Y1068" s="5">
        <v>0</v>
      </c>
      <c r="Z1068" s="5">
        <v>0</v>
      </c>
      <c r="AA1068" s="5">
        <v>0</v>
      </c>
      <c r="AB1068" s="5">
        <v>0</v>
      </c>
      <c r="AC1068" s="5">
        <v>0</v>
      </c>
      <c r="AD1068" s="5"/>
      <c r="AE1068" s="6">
        <v>6</v>
      </c>
      <c r="AF1068" s="122" t="s">
        <v>4</v>
      </c>
      <c r="AH1068" s="130" t="s">
        <v>4</v>
      </c>
      <c r="AI1068" s="130" t="s">
        <v>765</v>
      </c>
      <c r="AJ1068" s="130" t="str">
        <f>VLOOKUP(AI1068,Codes!$B$2:$C$166,2)</f>
        <v>Batna</v>
      </c>
    </row>
    <row r="1069" spans="1:36" ht="20.100000000000001" customHeight="1" x14ac:dyDescent="0.25">
      <c r="A1069" s="7">
        <v>7</v>
      </c>
      <c r="B1069" s="91" t="s">
        <v>109</v>
      </c>
      <c r="C1069" s="8">
        <v>0</v>
      </c>
      <c r="D1069" s="8">
        <v>0</v>
      </c>
      <c r="E1069" s="8">
        <v>0</v>
      </c>
      <c r="F1069" s="8">
        <v>0</v>
      </c>
      <c r="G1069" s="8">
        <v>0</v>
      </c>
      <c r="H1069" s="8">
        <v>0</v>
      </c>
      <c r="I1069" s="8">
        <v>0</v>
      </c>
      <c r="J1069" s="8">
        <v>0</v>
      </c>
      <c r="K1069" s="8">
        <v>0</v>
      </c>
      <c r="L1069" s="8">
        <v>0</v>
      </c>
      <c r="M1069" s="8">
        <v>0</v>
      </c>
      <c r="N1069" s="8">
        <v>0</v>
      </c>
      <c r="O1069" s="8">
        <v>0</v>
      </c>
      <c r="Q1069" s="8">
        <v>0</v>
      </c>
      <c r="R1069" s="8">
        <v>0</v>
      </c>
      <c r="S1069" s="8">
        <v>0</v>
      </c>
      <c r="T1069" s="8">
        <v>0</v>
      </c>
      <c r="U1069" s="8">
        <v>0</v>
      </c>
      <c r="V1069" s="8">
        <v>0</v>
      </c>
      <c r="W1069" s="8">
        <v>0</v>
      </c>
      <c r="X1069" s="8">
        <v>0</v>
      </c>
      <c r="Y1069" s="8">
        <v>0</v>
      </c>
      <c r="Z1069" s="8">
        <v>0</v>
      </c>
      <c r="AA1069" s="8">
        <v>0</v>
      </c>
      <c r="AB1069" s="8">
        <v>0</v>
      </c>
      <c r="AC1069" s="8">
        <v>0</v>
      </c>
      <c r="AD1069" s="8"/>
      <c r="AE1069" s="9">
        <v>7</v>
      </c>
      <c r="AF1069" s="126" t="s">
        <v>5</v>
      </c>
      <c r="AH1069" s="130" t="s">
        <v>5</v>
      </c>
      <c r="AI1069" s="130" t="s">
        <v>765</v>
      </c>
      <c r="AJ1069" s="130" t="str">
        <f>VLOOKUP(AI1069,Codes!$B$2:$C$166,2)</f>
        <v>Batna</v>
      </c>
    </row>
    <row r="1070" spans="1:36" ht="20.100000000000001" customHeight="1" x14ac:dyDescent="0.25">
      <c r="A1070" s="4">
        <v>8</v>
      </c>
      <c r="B1070" s="90" t="s">
        <v>129</v>
      </c>
      <c r="C1070" s="5">
        <v>0</v>
      </c>
      <c r="D1070" s="5">
        <v>0</v>
      </c>
      <c r="E1070" s="5">
        <v>0</v>
      </c>
      <c r="F1070" s="5">
        <v>0</v>
      </c>
      <c r="G1070" s="5">
        <v>0</v>
      </c>
      <c r="H1070" s="5">
        <v>0</v>
      </c>
      <c r="I1070" s="5">
        <v>0</v>
      </c>
      <c r="J1070" s="5">
        <v>0</v>
      </c>
      <c r="K1070" s="5">
        <v>0</v>
      </c>
      <c r="L1070" s="5">
        <v>0</v>
      </c>
      <c r="M1070" s="5">
        <v>0</v>
      </c>
      <c r="N1070" s="5">
        <v>0</v>
      </c>
      <c r="O1070" s="5">
        <v>0</v>
      </c>
      <c r="Q1070" s="5">
        <v>0</v>
      </c>
      <c r="R1070" s="5">
        <v>0</v>
      </c>
      <c r="S1070" s="5">
        <v>0</v>
      </c>
      <c r="T1070" s="5">
        <v>0</v>
      </c>
      <c r="U1070" s="5">
        <v>0</v>
      </c>
      <c r="V1070" s="5">
        <v>0</v>
      </c>
      <c r="W1070" s="5">
        <v>0</v>
      </c>
      <c r="X1070" s="5">
        <v>0</v>
      </c>
      <c r="Y1070" s="5">
        <v>0</v>
      </c>
      <c r="Z1070" s="5">
        <v>0</v>
      </c>
      <c r="AA1070" s="5">
        <v>0</v>
      </c>
      <c r="AB1070" s="5">
        <v>0</v>
      </c>
      <c r="AC1070" s="5">
        <v>0</v>
      </c>
      <c r="AD1070" s="5"/>
      <c r="AE1070" s="6">
        <v>8</v>
      </c>
      <c r="AF1070" s="122" t="s">
        <v>6</v>
      </c>
      <c r="AH1070" s="130" t="s">
        <v>6</v>
      </c>
      <c r="AI1070" s="130" t="s">
        <v>765</v>
      </c>
      <c r="AJ1070" s="130" t="str">
        <f>VLOOKUP(AI1070,Codes!$B$2:$C$166,2)</f>
        <v>Batna</v>
      </c>
    </row>
    <row r="1071" spans="1:36" ht="20.100000000000001" customHeight="1" x14ac:dyDescent="0.25">
      <c r="A1071" s="7">
        <v>9</v>
      </c>
      <c r="B1071" s="91" t="s">
        <v>110</v>
      </c>
      <c r="C1071" s="8">
        <v>0</v>
      </c>
      <c r="D1071" s="8">
        <v>0</v>
      </c>
      <c r="E1071" s="8">
        <v>0</v>
      </c>
      <c r="F1071" s="8">
        <v>0</v>
      </c>
      <c r="G1071" s="8">
        <v>0</v>
      </c>
      <c r="H1071" s="8">
        <v>0</v>
      </c>
      <c r="I1071" s="8">
        <v>0</v>
      </c>
      <c r="J1071" s="8">
        <v>0</v>
      </c>
      <c r="K1071" s="8">
        <v>0</v>
      </c>
      <c r="L1071" s="8">
        <v>0</v>
      </c>
      <c r="M1071" s="8">
        <v>0</v>
      </c>
      <c r="N1071" s="8">
        <v>0</v>
      </c>
      <c r="O1071" s="8">
        <v>0</v>
      </c>
      <c r="Q1071" s="8">
        <v>0</v>
      </c>
      <c r="R1071" s="8">
        <v>0</v>
      </c>
      <c r="S1071" s="8">
        <v>0</v>
      </c>
      <c r="T1071" s="8">
        <v>0</v>
      </c>
      <c r="U1071" s="8">
        <v>0</v>
      </c>
      <c r="V1071" s="8">
        <v>0</v>
      </c>
      <c r="W1071" s="8">
        <v>0</v>
      </c>
      <c r="X1071" s="8">
        <v>0</v>
      </c>
      <c r="Y1071" s="8">
        <v>0</v>
      </c>
      <c r="Z1071" s="8">
        <v>0</v>
      </c>
      <c r="AA1071" s="8">
        <v>0</v>
      </c>
      <c r="AB1071" s="8">
        <v>0</v>
      </c>
      <c r="AC1071" s="8">
        <v>0</v>
      </c>
      <c r="AD1071" s="8"/>
      <c r="AE1071" s="9">
        <v>9</v>
      </c>
      <c r="AF1071" s="126" t="s">
        <v>7</v>
      </c>
      <c r="AH1071" s="130" t="s">
        <v>7</v>
      </c>
      <c r="AI1071" s="130" t="s">
        <v>765</v>
      </c>
      <c r="AJ1071" s="130" t="str">
        <f>VLOOKUP(AI1071,Codes!$B$2:$C$166,2)</f>
        <v>Batna</v>
      </c>
    </row>
    <row r="1072" spans="1:36" ht="20.100000000000001" customHeight="1" x14ac:dyDescent="0.25">
      <c r="A1072" s="4">
        <v>10</v>
      </c>
      <c r="B1072" s="90" t="s">
        <v>445</v>
      </c>
      <c r="C1072" s="5">
        <v>0</v>
      </c>
      <c r="D1072" s="5">
        <v>0</v>
      </c>
      <c r="E1072" s="5">
        <v>0</v>
      </c>
      <c r="F1072" s="5">
        <v>0</v>
      </c>
      <c r="G1072" s="5">
        <v>0</v>
      </c>
      <c r="H1072" s="5">
        <v>0</v>
      </c>
      <c r="I1072" s="5">
        <v>0</v>
      </c>
      <c r="J1072" s="5">
        <v>0</v>
      </c>
      <c r="K1072" s="5">
        <v>0</v>
      </c>
      <c r="L1072" s="5">
        <v>0</v>
      </c>
      <c r="M1072" s="5">
        <v>0</v>
      </c>
      <c r="N1072" s="5">
        <v>0</v>
      </c>
      <c r="O1072" s="5">
        <v>0</v>
      </c>
      <c r="Q1072" s="5">
        <v>0</v>
      </c>
      <c r="R1072" s="5">
        <v>0</v>
      </c>
      <c r="S1072" s="5">
        <v>0</v>
      </c>
      <c r="T1072" s="5">
        <v>0</v>
      </c>
      <c r="U1072" s="5">
        <v>0</v>
      </c>
      <c r="V1072" s="5">
        <v>0</v>
      </c>
      <c r="W1072" s="5">
        <v>0</v>
      </c>
      <c r="X1072" s="5">
        <v>0</v>
      </c>
      <c r="Y1072" s="5">
        <v>0</v>
      </c>
      <c r="Z1072" s="5">
        <v>0</v>
      </c>
      <c r="AA1072" s="5">
        <v>0</v>
      </c>
      <c r="AB1072" s="5">
        <v>0</v>
      </c>
      <c r="AC1072" s="5">
        <v>0</v>
      </c>
      <c r="AD1072" s="5"/>
      <c r="AE1072" s="6">
        <v>10</v>
      </c>
      <c r="AF1072" s="122" t="s">
        <v>8</v>
      </c>
      <c r="AH1072" s="130" t="s">
        <v>8</v>
      </c>
      <c r="AI1072" s="130" t="s">
        <v>765</v>
      </c>
      <c r="AJ1072" s="130" t="str">
        <f>VLOOKUP(AI1072,Codes!$B$2:$C$166,2)</f>
        <v>Batna</v>
      </c>
    </row>
    <row r="1073" spans="1:36" ht="20.100000000000001" customHeight="1" x14ac:dyDescent="0.25">
      <c r="A1073" s="7">
        <v>11</v>
      </c>
      <c r="B1073" s="91" t="s">
        <v>123</v>
      </c>
      <c r="C1073" s="8">
        <v>0</v>
      </c>
      <c r="D1073" s="8">
        <v>0</v>
      </c>
      <c r="E1073" s="8">
        <v>0</v>
      </c>
      <c r="F1073" s="8">
        <v>0</v>
      </c>
      <c r="G1073" s="8">
        <v>0</v>
      </c>
      <c r="H1073" s="8">
        <v>0</v>
      </c>
      <c r="I1073" s="8">
        <v>0</v>
      </c>
      <c r="J1073" s="8">
        <v>0</v>
      </c>
      <c r="K1073" s="8">
        <v>0</v>
      </c>
      <c r="L1073" s="8">
        <v>0</v>
      </c>
      <c r="M1073" s="8">
        <v>0</v>
      </c>
      <c r="N1073" s="8">
        <v>0</v>
      </c>
      <c r="O1073" s="8">
        <v>0</v>
      </c>
      <c r="Q1073" s="8">
        <v>0</v>
      </c>
      <c r="R1073" s="8">
        <v>0</v>
      </c>
      <c r="S1073" s="8">
        <v>0</v>
      </c>
      <c r="T1073" s="8">
        <v>0</v>
      </c>
      <c r="U1073" s="8">
        <v>0</v>
      </c>
      <c r="V1073" s="8">
        <v>0</v>
      </c>
      <c r="W1073" s="8">
        <v>0</v>
      </c>
      <c r="X1073" s="8">
        <v>0</v>
      </c>
      <c r="Y1073" s="8">
        <v>0</v>
      </c>
      <c r="Z1073" s="8">
        <v>0</v>
      </c>
      <c r="AA1073" s="8">
        <v>0</v>
      </c>
      <c r="AB1073" s="8">
        <v>0</v>
      </c>
      <c r="AC1073" s="8">
        <v>0</v>
      </c>
      <c r="AD1073" s="8"/>
      <c r="AE1073" s="9">
        <v>11</v>
      </c>
      <c r="AF1073" s="126" t="s">
        <v>65</v>
      </c>
      <c r="AH1073" s="130" t="s">
        <v>65</v>
      </c>
      <c r="AI1073" s="130" t="s">
        <v>765</v>
      </c>
      <c r="AJ1073" s="130" t="str">
        <f>VLOOKUP(AI1073,Codes!$B$2:$C$166,2)</f>
        <v>Batna</v>
      </c>
    </row>
    <row r="1074" spans="1:36" ht="20.100000000000001" customHeight="1" x14ac:dyDescent="0.25">
      <c r="A1074" s="4">
        <v>12</v>
      </c>
      <c r="B1074" s="90" t="s">
        <v>128</v>
      </c>
      <c r="C1074" s="5">
        <v>0</v>
      </c>
      <c r="D1074" s="5">
        <v>0</v>
      </c>
      <c r="E1074" s="5">
        <v>0</v>
      </c>
      <c r="F1074" s="5">
        <v>0</v>
      </c>
      <c r="G1074" s="5">
        <v>0</v>
      </c>
      <c r="H1074" s="5">
        <v>0</v>
      </c>
      <c r="I1074" s="5">
        <v>0</v>
      </c>
      <c r="J1074" s="5">
        <v>0</v>
      </c>
      <c r="K1074" s="5">
        <v>0</v>
      </c>
      <c r="L1074" s="5">
        <v>0</v>
      </c>
      <c r="M1074" s="5">
        <v>0</v>
      </c>
      <c r="N1074" s="5">
        <v>0</v>
      </c>
      <c r="O1074" s="5">
        <v>0</v>
      </c>
      <c r="Q1074" s="5">
        <v>0</v>
      </c>
      <c r="R1074" s="5">
        <v>0</v>
      </c>
      <c r="S1074" s="5">
        <v>0</v>
      </c>
      <c r="T1074" s="5">
        <v>0</v>
      </c>
      <c r="U1074" s="5">
        <v>0</v>
      </c>
      <c r="V1074" s="5">
        <v>0</v>
      </c>
      <c r="W1074" s="5">
        <v>0</v>
      </c>
      <c r="X1074" s="5">
        <v>0</v>
      </c>
      <c r="Y1074" s="5">
        <v>0</v>
      </c>
      <c r="Z1074" s="5">
        <v>0</v>
      </c>
      <c r="AA1074" s="5">
        <v>0</v>
      </c>
      <c r="AB1074" s="5">
        <v>0</v>
      </c>
      <c r="AC1074" s="5">
        <v>0</v>
      </c>
      <c r="AD1074" s="5"/>
      <c r="AE1074" s="6">
        <v>12</v>
      </c>
      <c r="AF1074" s="122" t="s">
        <v>9</v>
      </c>
      <c r="AH1074" s="130" t="s">
        <v>9</v>
      </c>
      <c r="AI1074" s="130" t="s">
        <v>765</v>
      </c>
      <c r="AJ1074" s="130" t="str">
        <f>VLOOKUP(AI1074,Codes!$B$2:$C$166,2)</f>
        <v>Batna</v>
      </c>
    </row>
    <row r="1075" spans="1:36" ht="20.100000000000001" customHeight="1" x14ac:dyDescent="0.25">
      <c r="A1075" s="7">
        <v>13</v>
      </c>
      <c r="B1075" s="91" t="s">
        <v>459</v>
      </c>
      <c r="C1075" s="8">
        <v>0</v>
      </c>
      <c r="D1075" s="8">
        <v>0</v>
      </c>
      <c r="E1075" s="8">
        <v>0</v>
      </c>
      <c r="F1075" s="8">
        <v>0</v>
      </c>
      <c r="G1075" s="8">
        <v>0</v>
      </c>
      <c r="H1075" s="8">
        <v>0</v>
      </c>
      <c r="I1075" s="8">
        <v>0</v>
      </c>
      <c r="J1075" s="8">
        <v>0</v>
      </c>
      <c r="K1075" s="8">
        <v>0</v>
      </c>
      <c r="L1075" s="8">
        <v>0</v>
      </c>
      <c r="M1075" s="8">
        <v>0</v>
      </c>
      <c r="N1075" s="8">
        <v>0</v>
      </c>
      <c r="O1075" s="8">
        <v>0</v>
      </c>
      <c r="Q1075" s="8">
        <v>0</v>
      </c>
      <c r="R1075" s="8">
        <v>0</v>
      </c>
      <c r="S1075" s="8">
        <v>0</v>
      </c>
      <c r="T1075" s="8">
        <v>0</v>
      </c>
      <c r="U1075" s="8">
        <v>0</v>
      </c>
      <c r="V1075" s="8">
        <v>0</v>
      </c>
      <c r="W1075" s="8">
        <v>0</v>
      </c>
      <c r="X1075" s="8">
        <v>0</v>
      </c>
      <c r="Y1075" s="8">
        <v>0</v>
      </c>
      <c r="Z1075" s="8">
        <v>0</v>
      </c>
      <c r="AA1075" s="8">
        <v>0</v>
      </c>
      <c r="AB1075" s="8">
        <v>0</v>
      </c>
      <c r="AC1075" s="8">
        <v>0</v>
      </c>
      <c r="AD1075" s="8"/>
      <c r="AE1075" s="9">
        <v>13</v>
      </c>
      <c r="AF1075" s="126" t="s">
        <v>10</v>
      </c>
      <c r="AH1075" s="130" t="s">
        <v>10</v>
      </c>
      <c r="AI1075" s="130" t="s">
        <v>765</v>
      </c>
      <c r="AJ1075" s="130" t="str">
        <f>VLOOKUP(AI1075,Codes!$B$2:$C$166,2)</f>
        <v>Batna</v>
      </c>
    </row>
    <row r="1076" spans="1:36" ht="20.100000000000001" customHeight="1" x14ac:dyDescent="0.25">
      <c r="A1076" s="4">
        <v>14</v>
      </c>
      <c r="B1076" s="90" t="s">
        <v>111</v>
      </c>
      <c r="C1076" s="5">
        <v>0</v>
      </c>
      <c r="D1076" s="5">
        <v>0</v>
      </c>
      <c r="E1076" s="5">
        <v>0</v>
      </c>
      <c r="F1076" s="5">
        <v>0</v>
      </c>
      <c r="G1076" s="5">
        <v>0</v>
      </c>
      <c r="H1076" s="5">
        <v>0</v>
      </c>
      <c r="I1076" s="5">
        <v>0</v>
      </c>
      <c r="J1076" s="5">
        <v>0</v>
      </c>
      <c r="K1076" s="5">
        <v>0</v>
      </c>
      <c r="L1076" s="5">
        <v>0</v>
      </c>
      <c r="M1076" s="5">
        <v>0</v>
      </c>
      <c r="N1076" s="5">
        <v>0</v>
      </c>
      <c r="O1076" s="5">
        <v>0</v>
      </c>
      <c r="Q1076" s="5">
        <v>0</v>
      </c>
      <c r="R1076" s="5">
        <v>0</v>
      </c>
      <c r="S1076" s="5">
        <v>0</v>
      </c>
      <c r="T1076" s="5">
        <v>0</v>
      </c>
      <c r="U1076" s="5">
        <v>0</v>
      </c>
      <c r="V1076" s="5">
        <v>0</v>
      </c>
      <c r="W1076" s="5">
        <v>0</v>
      </c>
      <c r="X1076" s="5">
        <v>0</v>
      </c>
      <c r="Y1076" s="5">
        <v>0</v>
      </c>
      <c r="Z1076" s="5">
        <v>0</v>
      </c>
      <c r="AA1076" s="5">
        <v>0</v>
      </c>
      <c r="AB1076" s="5">
        <v>0</v>
      </c>
      <c r="AC1076" s="5">
        <v>0</v>
      </c>
      <c r="AD1076" s="5"/>
      <c r="AE1076" s="6">
        <v>14</v>
      </c>
      <c r="AF1076" s="122" t="s">
        <v>11</v>
      </c>
      <c r="AH1076" s="130" t="s">
        <v>11</v>
      </c>
      <c r="AI1076" s="130" t="s">
        <v>765</v>
      </c>
      <c r="AJ1076" s="130" t="str">
        <f>VLOOKUP(AI1076,Codes!$B$2:$C$166,2)</f>
        <v>Batna</v>
      </c>
    </row>
    <row r="1077" spans="1:36" ht="20.100000000000001" customHeight="1" x14ac:dyDescent="0.25">
      <c r="A1077" s="7">
        <v>15</v>
      </c>
      <c r="B1077" s="91" t="s">
        <v>458</v>
      </c>
      <c r="C1077" s="8">
        <v>0</v>
      </c>
      <c r="D1077" s="8">
        <v>0</v>
      </c>
      <c r="E1077" s="8">
        <v>0</v>
      </c>
      <c r="F1077" s="8">
        <v>3815.8982400000004</v>
      </c>
      <c r="G1077" s="8">
        <v>3943.4851199999998</v>
      </c>
      <c r="H1077" s="8">
        <v>4635.9995800975621</v>
      </c>
      <c r="I1077" s="8">
        <v>0</v>
      </c>
      <c r="J1077" s="8">
        <v>0</v>
      </c>
      <c r="K1077" s="8">
        <v>0</v>
      </c>
      <c r="L1077" s="8">
        <v>0</v>
      </c>
      <c r="M1077" s="8">
        <v>0</v>
      </c>
      <c r="N1077" s="8">
        <v>0</v>
      </c>
      <c r="O1077" s="8">
        <v>0</v>
      </c>
      <c r="Q1077" s="8">
        <v>0</v>
      </c>
      <c r="R1077" s="8">
        <v>0</v>
      </c>
      <c r="S1077" s="8">
        <v>0</v>
      </c>
      <c r="T1077" s="8">
        <v>2744.3712</v>
      </c>
      <c r="U1077" s="8">
        <v>2744.3712</v>
      </c>
      <c r="V1077" s="8">
        <v>2744.3712</v>
      </c>
      <c r="W1077" s="8">
        <v>0</v>
      </c>
      <c r="X1077" s="8">
        <v>0</v>
      </c>
      <c r="Y1077" s="8">
        <v>0</v>
      </c>
      <c r="Z1077" s="8">
        <v>0</v>
      </c>
      <c r="AA1077" s="8">
        <v>0</v>
      </c>
      <c r="AB1077" s="8">
        <v>0</v>
      </c>
      <c r="AC1077" s="8">
        <v>0</v>
      </c>
      <c r="AD1077" s="8"/>
      <c r="AE1077" s="9">
        <v>15</v>
      </c>
      <c r="AF1077" s="126" t="s">
        <v>12</v>
      </c>
      <c r="AH1077" s="130" t="s">
        <v>12</v>
      </c>
      <c r="AI1077" s="130" t="s">
        <v>765</v>
      </c>
      <c r="AJ1077" s="130" t="str">
        <f>VLOOKUP(AI1077,Codes!$B$2:$C$166,2)</f>
        <v>Batna</v>
      </c>
    </row>
    <row r="1078" spans="1:36" ht="20.100000000000001" customHeight="1" x14ac:dyDescent="0.25">
      <c r="A1078" s="4">
        <v>16</v>
      </c>
      <c r="B1078" s="90" t="s">
        <v>112</v>
      </c>
      <c r="C1078" s="5">
        <v>0</v>
      </c>
      <c r="D1078" s="5">
        <v>0</v>
      </c>
      <c r="E1078" s="5">
        <v>0</v>
      </c>
      <c r="F1078" s="5">
        <v>0</v>
      </c>
      <c r="G1078" s="5">
        <v>0</v>
      </c>
      <c r="H1078" s="5">
        <v>0</v>
      </c>
      <c r="I1078" s="5">
        <v>0</v>
      </c>
      <c r="J1078" s="5">
        <v>0</v>
      </c>
      <c r="K1078" s="5">
        <v>0</v>
      </c>
      <c r="L1078" s="5">
        <v>0</v>
      </c>
      <c r="M1078" s="5">
        <v>0</v>
      </c>
      <c r="N1078" s="5">
        <v>0</v>
      </c>
      <c r="O1078" s="5">
        <v>0</v>
      </c>
      <c r="Q1078" s="5">
        <v>0</v>
      </c>
      <c r="R1078" s="5">
        <v>0</v>
      </c>
      <c r="S1078" s="5">
        <v>0</v>
      </c>
      <c r="T1078" s="5">
        <v>0</v>
      </c>
      <c r="U1078" s="5">
        <v>0</v>
      </c>
      <c r="V1078" s="5">
        <v>0</v>
      </c>
      <c r="W1078" s="5">
        <v>0</v>
      </c>
      <c r="X1078" s="5">
        <v>0</v>
      </c>
      <c r="Y1078" s="5">
        <v>0</v>
      </c>
      <c r="Z1078" s="5">
        <v>0</v>
      </c>
      <c r="AA1078" s="5">
        <v>0</v>
      </c>
      <c r="AB1078" s="5">
        <v>0</v>
      </c>
      <c r="AC1078" s="5">
        <v>0</v>
      </c>
      <c r="AD1078" s="5"/>
      <c r="AE1078" s="6">
        <v>16</v>
      </c>
      <c r="AF1078" s="122" t="s">
        <v>13</v>
      </c>
      <c r="AH1078" s="130" t="s">
        <v>13</v>
      </c>
      <c r="AI1078" s="130" t="s">
        <v>765</v>
      </c>
      <c r="AJ1078" s="130" t="str">
        <f>VLOOKUP(AI1078,Codes!$B$2:$C$166,2)</f>
        <v>Batna</v>
      </c>
    </row>
    <row r="1079" spans="1:36" ht="20.100000000000001" customHeight="1" x14ac:dyDescent="0.25">
      <c r="A1079" s="7">
        <v>17</v>
      </c>
      <c r="B1079" s="91" t="s">
        <v>113</v>
      </c>
      <c r="C1079" s="8">
        <v>0</v>
      </c>
      <c r="D1079" s="8">
        <v>0</v>
      </c>
      <c r="E1079" s="8">
        <v>0</v>
      </c>
      <c r="F1079" s="8">
        <v>0</v>
      </c>
      <c r="G1079" s="8">
        <v>0</v>
      </c>
      <c r="H1079" s="8">
        <v>0</v>
      </c>
      <c r="I1079" s="8">
        <v>0</v>
      </c>
      <c r="J1079" s="8">
        <v>0</v>
      </c>
      <c r="K1079" s="8">
        <v>0</v>
      </c>
      <c r="L1079" s="8">
        <v>0</v>
      </c>
      <c r="M1079" s="8">
        <v>0</v>
      </c>
      <c r="N1079" s="8">
        <v>0</v>
      </c>
      <c r="O1079" s="8">
        <v>0</v>
      </c>
      <c r="Q1079" s="8">
        <v>0</v>
      </c>
      <c r="R1079" s="8">
        <v>0</v>
      </c>
      <c r="S1079" s="8">
        <v>0</v>
      </c>
      <c r="T1079" s="8">
        <v>0</v>
      </c>
      <c r="U1079" s="8">
        <v>0</v>
      </c>
      <c r="V1079" s="8">
        <v>0</v>
      </c>
      <c r="W1079" s="8">
        <v>0</v>
      </c>
      <c r="X1079" s="8">
        <v>0</v>
      </c>
      <c r="Y1079" s="8">
        <v>0</v>
      </c>
      <c r="Z1079" s="8">
        <v>0</v>
      </c>
      <c r="AA1079" s="8">
        <v>0</v>
      </c>
      <c r="AB1079" s="8">
        <v>0</v>
      </c>
      <c r="AC1079" s="8">
        <v>0</v>
      </c>
      <c r="AD1079" s="8"/>
      <c r="AE1079" s="9">
        <v>17</v>
      </c>
      <c r="AF1079" s="126" t="s">
        <v>14</v>
      </c>
      <c r="AH1079" s="130" t="s">
        <v>14</v>
      </c>
      <c r="AI1079" s="130" t="s">
        <v>765</v>
      </c>
      <c r="AJ1079" s="130" t="str">
        <f>VLOOKUP(AI1079,Codes!$B$2:$C$166,2)</f>
        <v>Batna</v>
      </c>
    </row>
    <row r="1080" spans="1:36" ht="20.100000000000001" customHeight="1" x14ac:dyDescent="0.25">
      <c r="A1080" s="4">
        <v>18</v>
      </c>
      <c r="B1080" s="90" t="s">
        <v>114</v>
      </c>
      <c r="C1080" s="5">
        <v>0</v>
      </c>
      <c r="D1080" s="5">
        <v>0</v>
      </c>
      <c r="E1080" s="5">
        <v>0</v>
      </c>
      <c r="F1080" s="5">
        <v>0</v>
      </c>
      <c r="G1080" s="5">
        <v>0</v>
      </c>
      <c r="H1080" s="5">
        <v>0</v>
      </c>
      <c r="I1080" s="5">
        <v>0</v>
      </c>
      <c r="J1080" s="5">
        <v>0</v>
      </c>
      <c r="K1080" s="5">
        <v>0</v>
      </c>
      <c r="L1080" s="5">
        <v>0</v>
      </c>
      <c r="M1080" s="5">
        <v>0</v>
      </c>
      <c r="N1080" s="5">
        <v>0</v>
      </c>
      <c r="O1080" s="5">
        <v>0</v>
      </c>
      <c r="Q1080" s="5">
        <v>0</v>
      </c>
      <c r="R1080" s="5">
        <v>0</v>
      </c>
      <c r="S1080" s="5">
        <v>0</v>
      </c>
      <c r="T1080" s="5">
        <v>0</v>
      </c>
      <c r="U1080" s="5">
        <v>0</v>
      </c>
      <c r="V1080" s="5">
        <v>0</v>
      </c>
      <c r="W1080" s="5">
        <v>0</v>
      </c>
      <c r="X1080" s="5">
        <v>0</v>
      </c>
      <c r="Y1080" s="5">
        <v>0</v>
      </c>
      <c r="Z1080" s="5">
        <v>0</v>
      </c>
      <c r="AA1080" s="5">
        <v>0</v>
      </c>
      <c r="AB1080" s="5">
        <v>0</v>
      </c>
      <c r="AC1080" s="5">
        <v>0</v>
      </c>
      <c r="AD1080" s="5"/>
      <c r="AE1080" s="6">
        <v>18</v>
      </c>
      <c r="AF1080" s="122" t="s">
        <v>15</v>
      </c>
      <c r="AH1080" s="130" t="s">
        <v>15</v>
      </c>
      <c r="AI1080" s="130" t="s">
        <v>765</v>
      </c>
      <c r="AJ1080" s="130" t="str">
        <f>VLOOKUP(AI1080,Codes!$B$2:$C$166,2)</f>
        <v>Batna</v>
      </c>
    </row>
    <row r="1081" spans="1:36" ht="20.100000000000001" customHeight="1" x14ac:dyDescent="0.25">
      <c r="A1081" s="7">
        <v>19</v>
      </c>
      <c r="B1081" s="91" t="s">
        <v>127</v>
      </c>
      <c r="C1081" s="8">
        <v>0</v>
      </c>
      <c r="D1081" s="8">
        <v>0</v>
      </c>
      <c r="E1081" s="8">
        <v>0</v>
      </c>
      <c r="F1081" s="8">
        <v>0</v>
      </c>
      <c r="G1081" s="8">
        <v>0</v>
      </c>
      <c r="H1081" s="8">
        <v>0</v>
      </c>
      <c r="I1081" s="8">
        <v>0</v>
      </c>
      <c r="J1081" s="8">
        <v>0</v>
      </c>
      <c r="K1081" s="8">
        <v>0</v>
      </c>
      <c r="L1081" s="8">
        <v>0</v>
      </c>
      <c r="M1081" s="8">
        <v>0</v>
      </c>
      <c r="N1081" s="8">
        <v>0</v>
      </c>
      <c r="O1081" s="8">
        <v>0</v>
      </c>
      <c r="Q1081" s="8">
        <v>0</v>
      </c>
      <c r="R1081" s="8">
        <v>0</v>
      </c>
      <c r="S1081" s="8">
        <v>0</v>
      </c>
      <c r="T1081" s="8">
        <v>0</v>
      </c>
      <c r="U1081" s="8">
        <v>0</v>
      </c>
      <c r="V1081" s="8">
        <v>0</v>
      </c>
      <c r="W1081" s="8">
        <v>0</v>
      </c>
      <c r="X1081" s="8">
        <v>0</v>
      </c>
      <c r="Y1081" s="8">
        <v>0</v>
      </c>
      <c r="Z1081" s="8">
        <v>0</v>
      </c>
      <c r="AA1081" s="8">
        <v>0</v>
      </c>
      <c r="AB1081" s="8">
        <v>0</v>
      </c>
      <c r="AC1081" s="8">
        <v>0</v>
      </c>
      <c r="AD1081" s="8"/>
      <c r="AE1081" s="9">
        <v>19</v>
      </c>
      <c r="AF1081" s="126" t="s">
        <v>16</v>
      </c>
      <c r="AH1081" s="130" t="s">
        <v>16</v>
      </c>
      <c r="AI1081" s="130" t="s">
        <v>765</v>
      </c>
      <c r="AJ1081" s="130" t="str">
        <f>VLOOKUP(AI1081,Codes!$B$2:$C$166,2)</f>
        <v>Batna</v>
      </c>
    </row>
    <row r="1082" spans="1:36" ht="20.100000000000001" customHeight="1" x14ac:dyDescent="0.25">
      <c r="A1082" s="4">
        <v>20</v>
      </c>
      <c r="B1082" s="90" t="s">
        <v>460</v>
      </c>
      <c r="C1082" s="5">
        <v>0</v>
      </c>
      <c r="D1082" s="5">
        <v>0</v>
      </c>
      <c r="E1082" s="5">
        <v>0</v>
      </c>
      <c r="F1082" s="5">
        <v>0</v>
      </c>
      <c r="G1082" s="5">
        <v>0</v>
      </c>
      <c r="H1082" s="5">
        <v>0</v>
      </c>
      <c r="I1082" s="5">
        <v>0</v>
      </c>
      <c r="J1082" s="5">
        <v>0</v>
      </c>
      <c r="K1082" s="5">
        <v>0</v>
      </c>
      <c r="L1082" s="5">
        <v>0</v>
      </c>
      <c r="M1082" s="5">
        <v>0</v>
      </c>
      <c r="N1082" s="5">
        <v>0</v>
      </c>
      <c r="O1082" s="5">
        <v>0</v>
      </c>
      <c r="Q1082" s="5">
        <v>0</v>
      </c>
      <c r="R1082" s="5">
        <v>0</v>
      </c>
      <c r="S1082" s="5">
        <v>0</v>
      </c>
      <c r="T1082" s="5">
        <v>0</v>
      </c>
      <c r="U1082" s="5">
        <v>0</v>
      </c>
      <c r="V1082" s="5">
        <v>0</v>
      </c>
      <c r="W1082" s="5">
        <v>0</v>
      </c>
      <c r="X1082" s="5">
        <v>0</v>
      </c>
      <c r="Y1082" s="5">
        <v>0</v>
      </c>
      <c r="Z1082" s="5">
        <v>0</v>
      </c>
      <c r="AA1082" s="5">
        <v>0</v>
      </c>
      <c r="AB1082" s="5">
        <v>0</v>
      </c>
      <c r="AC1082" s="5">
        <v>0</v>
      </c>
      <c r="AD1082" s="5"/>
      <c r="AE1082" s="6">
        <v>20</v>
      </c>
      <c r="AF1082" s="122" t="s">
        <v>186</v>
      </c>
      <c r="AH1082" s="130" t="s">
        <v>186</v>
      </c>
      <c r="AI1082" s="130" t="s">
        <v>765</v>
      </c>
      <c r="AJ1082" s="130" t="str">
        <f>VLOOKUP(AI1082,Codes!$B$2:$C$166,2)</f>
        <v>Batna</v>
      </c>
    </row>
    <row r="1083" spans="1:36" ht="20.100000000000001" customHeight="1" x14ac:dyDescent="0.25">
      <c r="A1083" s="7">
        <v>21</v>
      </c>
      <c r="B1083" s="91" t="s">
        <v>115</v>
      </c>
      <c r="C1083" s="8">
        <v>0</v>
      </c>
      <c r="D1083" s="8">
        <v>0</v>
      </c>
      <c r="E1083" s="8">
        <v>0</v>
      </c>
      <c r="F1083" s="8">
        <v>0</v>
      </c>
      <c r="G1083" s="8">
        <v>0</v>
      </c>
      <c r="H1083" s="8">
        <v>0</v>
      </c>
      <c r="I1083" s="8">
        <v>0</v>
      </c>
      <c r="J1083" s="8">
        <v>0</v>
      </c>
      <c r="K1083" s="8">
        <v>0</v>
      </c>
      <c r="L1083" s="8">
        <v>0</v>
      </c>
      <c r="M1083" s="8">
        <v>0</v>
      </c>
      <c r="N1083" s="8">
        <v>0</v>
      </c>
      <c r="O1083" s="8">
        <v>0</v>
      </c>
      <c r="Q1083" s="8">
        <v>0</v>
      </c>
      <c r="R1083" s="8">
        <v>0</v>
      </c>
      <c r="S1083" s="8">
        <v>0</v>
      </c>
      <c r="T1083" s="8">
        <v>0</v>
      </c>
      <c r="U1083" s="8">
        <v>0</v>
      </c>
      <c r="V1083" s="8">
        <v>0</v>
      </c>
      <c r="W1083" s="8">
        <v>0</v>
      </c>
      <c r="X1083" s="8">
        <v>0</v>
      </c>
      <c r="Y1083" s="8">
        <v>0</v>
      </c>
      <c r="Z1083" s="8">
        <v>0</v>
      </c>
      <c r="AA1083" s="8">
        <v>0</v>
      </c>
      <c r="AB1083" s="8">
        <v>0</v>
      </c>
      <c r="AC1083" s="8">
        <v>0</v>
      </c>
      <c r="AD1083" s="8"/>
      <c r="AE1083" s="9">
        <v>21</v>
      </c>
      <c r="AF1083" s="126" t="s">
        <v>17</v>
      </c>
      <c r="AH1083" s="130" t="s">
        <v>17</v>
      </c>
      <c r="AI1083" s="130" t="s">
        <v>765</v>
      </c>
      <c r="AJ1083" s="130" t="str">
        <f>VLOOKUP(AI1083,Codes!$B$2:$C$166,2)</f>
        <v>Batna</v>
      </c>
    </row>
    <row r="1084" spans="1:36" ht="20.100000000000001" customHeight="1" x14ac:dyDescent="0.25">
      <c r="A1084" s="4">
        <v>22</v>
      </c>
      <c r="B1084" s="90" t="s">
        <v>116</v>
      </c>
      <c r="C1084" s="5">
        <v>0</v>
      </c>
      <c r="D1084" s="5">
        <v>0</v>
      </c>
      <c r="E1084" s="5">
        <v>0</v>
      </c>
      <c r="F1084" s="5">
        <v>0</v>
      </c>
      <c r="G1084" s="5">
        <v>0</v>
      </c>
      <c r="H1084" s="5">
        <v>0</v>
      </c>
      <c r="I1084" s="5">
        <v>0</v>
      </c>
      <c r="J1084" s="5">
        <v>0</v>
      </c>
      <c r="K1084" s="5">
        <v>0</v>
      </c>
      <c r="L1084" s="5">
        <v>0</v>
      </c>
      <c r="M1084" s="5">
        <v>0</v>
      </c>
      <c r="N1084" s="5">
        <v>0</v>
      </c>
      <c r="O1084" s="5">
        <v>0</v>
      </c>
      <c r="Q1084" s="5">
        <v>0</v>
      </c>
      <c r="R1084" s="5">
        <v>0</v>
      </c>
      <c r="S1084" s="5">
        <v>0</v>
      </c>
      <c r="T1084" s="5">
        <v>0</v>
      </c>
      <c r="U1084" s="5">
        <v>0</v>
      </c>
      <c r="V1084" s="5">
        <v>0</v>
      </c>
      <c r="W1084" s="5">
        <v>0</v>
      </c>
      <c r="X1084" s="5">
        <v>0</v>
      </c>
      <c r="Y1084" s="5">
        <v>0</v>
      </c>
      <c r="Z1084" s="5">
        <v>0</v>
      </c>
      <c r="AA1084" s="5">
        <v>0</v>
      </c>
      <c r="AB1084" s="5">
        <v>0</v>
      </c>
      <c r="AC1084" s="5">
        <v>0</v>
      </c>
      <c r="AD1084" s="5"/>
      <c r="AE1084" s="6">
        <v>22</v>
      </c>
      <c r="AF1084" s="122" t="s">
        <v>18</v>
      </c>
      <c r="AH1084" s="130" t="s">
        <v>18</v>
      </c>
      <c r="AI1084" s="130" t="s">
        <v>765</v>
      </c>
      <c r="AJ1084" s="130" t="str">
        <f>VLOOKUP(AI1084,Codes!$B$2:$C$166,2)</f>
        <v>Batna</v>
      </c>
    </row>
    <row r="1085" spans="1:36" ht="20.100000000000001" customHeight="1" x14ac:dyDescent="0.25">
      <c r="A1085" s="7">
        <v>23</v>
      </c>
      <c r="B1085" s="91" t="s">
        <v>117</v>
      </c>
      <c r="C1085" s="8">
        <v>0</v>
      </c>
      <c r="D1085" s="8">
        <v>0</v>
      </c>
      <c r="E1085" s="8">
        <v>0</v>
      </c>
      <c r="F1085" s="8">
        <v>0</v>
      </c>
      <c r="G1085" s="8">
        <v>0</v>
      </c>
      <c r="H1085" s="8">
        <v>0</v>
      </c>
      <c r="I1085" s="8">
        <v>0</v>
      </c>
      <c r="J1085" s="8">
        <v>0</v>
      </c>
      <c r="K1085" s="8">
        <v>0</v>
      </c>
      <c r="L1085" s="8">
        <v>0</v>
      </c>
      <c r="M1085" s="8">
        <v>0</v>
      </c>
      <c r="N1085" s="8">
        <v>0</v>
      </c>
      <c r="O1085" s="8">
        <v>0</v>
      </c>
      <c r="Q1085" s="8">
        <v>0</v>
      </c>
      <c r="R1085" s="8">
        <v>0</v>
      </c>
      <c r="S1085" s="8">
        <v>0</v>
      </c>
      <c r="T1085" s="8">
        <v>0</v>
      </c>
      <c r="U1085" s="8">
        <v>0</v>
      </c>
      <c r="V1085" s="8">
        <v>0</v>
      </c>
      <c r="W1085" s="8">
        <v>0</v>
      </c>
      <c r="X1085" s="8">
        <v>0</v>
      </c>
      <c r="Y1085" s="8">
        <v>0</v>
      </c>
      <c r="Z1085" s="8">
        <v>0</v>
      </c>
      <c r="AA1085" s="8">
        <v>0</v>
      </c>
      <c r="AB1085" s="8">
        <v>0</v>
      </c>
      <c r="AC1085" s="8">
        <v>0</v>
      </c>
      <c r="AD1085" s="8"/>
      <c r="AE1085" s="9">
        <v>23</v>
      </c>
      <c r="AF1085" s="126" t="s">
        <v>19</v>
      </c>
      <c r="AH1085" s="130" t="s">
        <v>19</v>
      </c>
      <c r="AI1085" s="130" t="s">
        <v>765</v>
      </c>
      <c r="AJ1085" s="130" t="str">
        <f>VLOOKUP(AI1085,Codes!$B$2:$C$166,2)</f>
        <v>Batna</v>
      </c>
    </row>
    <row r="1086" spans="1:36" ht="20.100000000000001" customHeight="1" x14ac:dyDescent="0.25">
      <c r="A1086" s="4">
        <v>24</v>
      </c>
      <c r="B1086" s="90" t="s">
        <v>461</v>
      </c>
      <c r="C1086" s="5">
        <v>0</v>
      </c>
      <c r="D1086" s="5">
        <v>0</v>
      </c>
      <c r="E1086" s="5">
        <v>0</v>
      </c>
      <c r="F1086" s="5">
        <v>0</v>
      </c>
      <c r="G1086" s="5">
        <v>0</v>
      </c>
      <c r="H1086" s="5">
        <v>0</v>
      </c>
      <c r="I1086" s="5">
        <v>0</v>
      </c>
      <c r="J1086" s="5">
        <v>0</v>
      </c>
      <c r="K1086" s="5">
        <v>0</v>
      </c>
      <c r="L1086" s="5">
        <v>0</v>
      </c>
      <c r="M1086" s="5">
        <v>0</v>
      </c>
      <c r="N1086" s="5">
        <v>0</v>
      </c>
      <c r="O1086" s="5">
        <v>0</v>
      </c>
      <c r="Q1086" s="5">
        <v>0</v>
      </c>
      <c r="R1086" s="5">
        <v>0</v>
      </c>
      <c r="S1086" s="5">
        <v>0</v>
      </c>
      <c r="T1086" s="5">
        <v>0</v>
      </c>
      <c r="U1086" s="5">
        <v>0</v>
      </c>
      <c r="V1086" s="5">
        <v>0</v>
      </c>
      <c r="W1086" s="5">
        <v>0</v>
      </c>
      <c r="X1086" s="5">
        <v>0</v>
      </c>
      <c r="Y1086" s="5">
        <v>0</v>
      </c>
      <c r="Z1086" s="5">
        <v>0</v>
      </c>
      <c r="AA1086" s="5">
        <v>0</v>
      </c>
      <c r="AB1086" s="5">
        <v>0</v>
      </c>
      <c r="AC1086" s="5">
        <v>0</v>
      </c>
      <c r="AD1086" s="5"/>
      <c r="AE1086" s="6">
        <v>24</v>
      </c>
      <c r="AF1086" s="122" t="s">
        <v>20</v>
      </c>
      <c r="AH1086" s="130" t="s">
        <v>20</v>
      </c>
      <c r="AI1086" s="130" t="s">
        <v>765</v>
      </c>
      <c r="AJ1086" s="130" t="str">
        <f>VLOOKUP(AI1086,Codes!$B$2:$C$166,2)</f>
        <v>Batna</v>
      </c>
    </row>
    <row r="1087" spans="1:36" ht="20.100000000000001" customHeight="1" x14ac:dyDescent="0.25">
      <c r="A1087" s="7">
        <v>25</v>
      </c>
      <c r="B1087" s="127" t="s">
        <v>188</v>
      </c>
      <c r="C1087" s="8">
        <v>0</v>
      </c>
      <c r="D1087" s="8">
        <v>0</v>
      </c>
      <c r="E1087" s="8">
        <v>0</v>
      </c>
      <c r="F1087" s="8">
        <v>0</v>
      </c>
      <c r="G1087" s="8">
        <v>0</v>
      </c>
      <c r="H1087" s="8">
        <v>0</v>
      </c>
      <c r="I1087" s="8">
        <v>0</v>
      </c>
      <c r="J1087" s="8">
        <v>0</v>
      </c>
      <c r="K1087" s="8">
        <v>0</v>
      </c>
      <c r="L1087" s="8">
        <v>0</v>
      </c>
      <c r="M1087" s="8">
        <v>0</v>
      </c>
      <c r="N1087" s="8">
        <v>0</v>
      </c>
      <c r="O1087" s="8">
        <v>0</v>
      </c>
      <c r="Q1087" s="8">
        <v>0</v>
      </c>
      <c r="R1087" s="8">
        <v>0</v>
      </c>
      <c r="S1087" s="8">
        <v>0</v>
      </c>
      <c r="T1087" s="8">
        <v>0</v>
      </c>
      <c r="U1087" s="8">
        <v>0</v>
      </c>
      <c r="V1087" s="8">
        <v>0</v>
      </c>
      <c r="W1087" s="8">
        <v>0</v>
      </c>
      <c r="X1087" s="8">
        <v>0</v>
      </c>
      <c r="Y1087" s="8">
        <v>0</v>
      </c>
      <c r="Z1087" s="8">
        <v>0</v>
      </c>
      <c r="AA1087" s="8">
        <v>0</v>
      </c>
      <c r="AB1087" s="8">
        <v>0</v>
      </c>
      <c r="AC1087" s="8">
        <v>0</v>
      </c>
      <c r="AD1087" s="8"/>
      <c r="AE1087" s="9">
        <v>25</v>
      </c>
      <c r="AF1087" s="126" t="s">
        <v>187</v>
      </c>
      <c r="AH1087" s="130" t="s">
        <v>187</v>
      </c>
      <c r="AI1087" s="130" t="s">
        <v>765</v>
      </c>
      <c r="AJ1087" s="130" t="str">
        <f>VLOOKUP(AI1087,Codes!$B$2:$C$166,2)</f>
        <v>Batna</v>
      </c>
    </row>
    <row r="1088" spans="1:36" ht="20.100000000000001" customHeight="1" x14ac:dyDescent="0.25">
      <c r="A1088" s="4">
        <v>26</v>
      </c>
      <c r="B1088" s="90" t="s">
        <v>118</v>
      </c>
      <c r="C1088" s="5">
        <v>0</v>
      </c>
      <c r="D1088" s="5">
        <v>0</v>
      </c>
      <c r="E1088" s="5">
        <v>0</v>
      </c>
      <c r="F1088" s="5">
        <v>0</v>
      </c>
      <c r="G1088" s="5">
        <v>0</v>
      </c>
      <c r="H1088" s="5">
        <v>0</v>
      </c>
      <c r="I1088" s="5">
        <v>0</v>
      </c>
      <c r="J1088" s="5">
        <v>0</v>
      </c>
      <c r="K1088" s="5">
        <v>0</v>
      </c>
      <c r="L1088" s="5">
        <v>0</v>
      </c>
      <c r="M1088" s="5">
        <v>0</v>
      </c>
      <c r="N1088" s="5">
        <v>0</v>
      </c>
      <c r="O1088" s="5">
        <v>0</v>
      </c>
      <c r="Q1088" s="5">
        <v>0</v>
      </c>
      <c r="R1088" s="5">
        <v>0</v>
      </c>
      <c r="S1088" s="5">
        <v>0</v>
      </c>
      <c r="T1088" s="5">
        <v>0</v>
      </c>
      <c r="U1088" s="5">
        <v>0</v>
      </c>
      <c r="V1088" s="5">
        <v>0</v>
      </c>
      <c r="W1088" s="5">
        <v>0</v>
      </c>
      <c r="X1088" s="5">
        <v>0</v>
      </c>
      <c r="Y1088" s="5">
        <v>0</v>
      </c>
      <c r="Z1088" s="5">
        <v>0</v>
      </c>
      <c r="AA1088" s="5">
        <v>0</v>
      </c>
      <c r="AB1088" s="5">
        <v>0</v>
      </c>
      <c r="AC1088" s="5">
        <v>0</v>
      </c>
      <c r="AD1088" s="5"/>
      <c r="AE1088" s="6">
        <v>26</v>
      </c>
      <c r="AF1088" s="122" t="s">
        <v>21</v>
      </c>
      <c r="AH1088" s="130" t="s">
        <v>21</v>
      </c>
      <c r="AI1088" s="130" t="s">
        <v>765</v>
      </c>
      <c r="AJ1088" s="130" t="str">
        <f>VLOOKUP(AI1088,Codes!$B$2:$C$166,2)</f>
        <v>Batna</v>
      </c>
    </row>
    <row r="1089" spans="1:36" ht="20.100000000000001" customHeight="1" x14ac:dyDescent="0.25">
      <c r="A1089" s="7">
        <v>27</v>
      </c>
      <c r="B1089" s="91" t="s">
        <v>119</v>
      </c>
      <c r="C1089" s="8">
        <v>0</v>
      </c>
      <c r="D1089" s="8">
        <v>0</v>
      </c>
      <c r="E1089" s="8">
        <v>0</v>
      </c>
      <c r="F1089" s="8">
        <v>0</v>
      </c>
      <c r="G1089" s="8">
        <v>0</v>
      </c>
      <c r="H1089" s="8">
        <v>0</v>
      </c>
      <c r="I1089" s="8">
        <v>0</v>
      </c>
      <c r="J1089" s="8">
        <v>0</v>
      </c>
      <c r="K1089" s="8">
        <v>0</v>
      </c>
      <c r="L1089" s="8">
        <v>0</v>
      </c>
      <c r="M1089" s="8">
        <v>0</v>
      </c>
      <c r="N1089" s="8">
        <v>0</v>
      </c>
      <c r="O1089" s="8">
        <v>0</v>
      </c>
      <c r="Q1089" s="8">
        <v>0</v>
      </c>
      <c r="R1089" s="8">
        <v>0</v>
      </c>
      <c r="S1089" s="8">
        <v>0</v>
      </c>
      <c r="T1089" s="8">
        <v>0</v>
      </c>
      <c r="U1089" s="8">
        <v>0</v>
      </c>
      <c r="V1089" s="8">
        <v>0</v>
      </c>
      <c r="W1089" s="8">
        <v>0</v>
      </c>
      <c r="X1089" s="8">
        <v>0</v>
      </c>
      <c r="Y1089" s="8">
        <v>0</v>
      </c>
      <c r="Z1089" s="8">
        <v>0</v>
      </c>
      <c r="AA1089" s="8">
        <v>0</v>
      </c>
      <c r="AB1089" s="8">
        <v>0</v>
      </c>
      <c r="AC1089" s="8">
        <v>0</v>
      </c>
      <c r="AD1089" s="8"/>
      <c r="AE1089" s="9">
        <v>27</v>
      </c>
      <c r="AF1089" s="126" t="s">
        <v>22</v>
      </c>
      <c r="AH1089" s="130" t="s">
        <v>22</v>
      </c>
      <c r="AI1089" s="130" t="s">
        <v>765</v>
      </c>
      <c r="AJ1089" s="130" t="str">
        <f>VLOOKUP(AI1089,Codes!$B$2:$C$166,2)</f>
        <v>Batna</v>
      </c>
    </row>
    <row r="1090" spans="1:36" ht="20.100000000000001" customHeight="1" x14ac:dyDescent="0.25">
      <c r="A1090" s="4">
        <v>28</v>
      </c>
      <c r="B1090" s="90" t="s">
        <v>125</v>
      </c>
      <c r="C1090" s="5">
        <v>0</v>
      </c>
      <c r="D1090" s="5">
        <v>0</v>
      </c>
      <c r="E1090" s="5">
        <v>0</v>
      </c>
      <c r="F1090" s="5">
        <v>0</v>
      </c>
      <c r="G1090" s="5">
        <v>0</v>
      </c>
      <c r="H1090" s="5">
        <v>0</v>
      </c>
      <c r="I1090" s="5">
        <v>0</v>
      </c>
      <c r="J1090" s="5">
        <v>0</v>
      </c>
      <c r="K1090" s="5">
        <v>0</v>
      </c>
      <c r="L1090" s="5">
        <v>0</v>
      </c>
      <c r="M1090" s="5">
        <v>0</v>
      </c>
      <c r="N1090" s="5">
        <v>0</v>
      </c>
      <c r="O1090" s="5">
        <v>0</v>
      </c>
      <c r="Q1090" s="5">
        <v>0</v>
      </c>
      <c r="R1090" s="5">
        <v>0</v>
      </c>
      <c r="S1090" s="5">
        <v>0</v>
      </c>
      <c r="T1090" s="5">
        <v>0</v>
      </c>
      <c r="U1090" s="5">
        <v>0</v>
      </c>
      <c r="V1090" s="5">
        <v>0</v>
      </c>
      <c r="W1090" s="5">
        <v>0</v>
      </c>
      <c r="X1090" s="5">
        <v>0</v>
      </c>
      <c r="Y1090" s="5">
        <v>0</v>
      </c>
      <c r="Z1090" s="5">
        <v>0</v>
      </c>
      <c r="AA1090" s="5">
        <v>0</v>
      </c>
      <c r="AB1090" s="5">
        <v>0</v>
      </c>
      <c r="AC1090" s="5">
        <v>0</v>
      </c>
      <c r="AD1090" s="5"/>
      <c r="AE1090" s="6">
        <v>28</v>
      </c>
      <c r="AF1090" s="122" t="s">
        <v>67</v>
      </c>
      <c r="AH1090" s="130" t="s">
        <v>67</v>
      </c>
      <c r="AI1090" s="130" t="s">
        <v>765</v>
      </c>
      <c r="AJ1090" s="130" t="str">
        <f>VLOOKUP(AI1090,Codes!$B$2:$C$166,2)</f>
        <v>Batna</v>
      </c>
    </row>
    <row r="1091" spans="1:36" ht="20.100000000000001" customHeight="1" x14ac:dyDescent="0.25">
      <c r="A1091" s="7">
        <v>29</v>
      </c>
      <c r="B1091" s="91" t="s">
        <v>120</v>
      </c>
      <c r="C1091" s="8">
        <v>0</v>
      </c>
      <c r="D1091" s="8">
        <v>0</v>
      </c>
      <c r="E1091" s="8">
        <v>0</v>
      </c>
      <c r="F1091" s="8">
        <v>0</v>
      </c>
      <c r="G1091" s="8">
        <v>0</v>
      </c>
      <c r="H1091" s="8">
        <v>0</v>
      </c>
      <c r="I1091" s="8">
        <v>0</v>
      </c>
      <c r="J1091" s="8">
        <v>0</v>
      </c>
      <c r="K1091" s="8">
        <v>0</v>
      </c>
      <c r="L1091" s="8">
        <v>0</v>
      </c>
      <c r="M1091" s="8">
        <v>0</v>
      </c>
      <c r="N1091" s="8">
        <v>0</v>
      </c>
      <c r="O1091" s="8">
        <v>0</v>
      </c>
      <c r="Q1091" s="8">
        <v>0</v>
      </c>
      <c r="R1091" s="8">
        <v>0</v>
      </c>
      <c r="S1091" s="8">
        <v>0</v>
      </c>
      <c r="T1091" s="8">
        <v>0</v>
      </c>
      <c r="U1091" s="8">
        <v>0</v>
      </c>
      <c r="V1091" s="8">
        <v>0</v>
      </c>
      <c r="W1091" s="8">
        <v>0</v>
      </c>
      <c r="X1091" s="8">
        <v>0</v>
      </c>
      <c r="Y1091" s="8">
        <v>0</v>
      </c>
      <c r="Z1091" s="8">
        <v>0</v>
      </c>
      <c r="AA1091" s="8">
        <v>0</v>
      </c>
      <c r="AB1091" s="8">
        <v>0</v>
      </c>
      <c r="AC1091" s="8">
        <v>0</v>
      </c>
      <c r="AD1091" s="8"/>
      <c r="AE1091" s="9">
        <v>29</v>
      </c>
      <c r="AF1091" s="126" t="s">
        <v>23</v>
      </c>
      <c r="AH1091" s="130" t="s">
        <v>23</v>
      </c>
      <c r="AI1091" s="130" t="s">
        <v>765</v>
      </c>
      <c r="AJ1091" s="130" t="str">
        <f>VLOOKUP(AI1091,Codes!$B$2:$C$166,2)</f>
        <v>Batna</v>
      </c>
    </row>
    <row r="1092" spans="1:36" ht="20.100000000000001" customHeight="1" x14ac:dyDescent="0.25">
      <c r="A1092" s="4">
        <v>30</v>
      </c>
      <c r="B1092" s="90" t="s">
        <v>442</v>
      </c>
      <c r="C1092" s="5">
        <v>0</v>
      </c>
      <c r="D1092" s="5">
        <v>0</v>
      </c>
      <c r="E1092" s="5">
        <v>0</v>
      </c>
      <c r="F1092" s="5">
        <v>0</v>
      </c>
      <c r="G1092" s="5">
        <v>0</v>
      </c>
      <c r="H1092" s="5">
        <v>0</v>
      </c>
      <c r="I1092" s="5">
        <v>0</v>
      </c>
      <c r="J1092" s="5">
        <v>0</v>
      </c>
      <c r="K1092" s="5">
        <v>0</v>
      </c>
      <c r="L1092" s="5">
        <v>0</v>
      </c>
      <c r="M1092" s="5">
        <v>0</v>
      </c>
      <c r="N1092" s="5">
        <v>0</v>
      </c>
      <c r="O1092" s="5">
        <v>0</v>
      </c>
      <c r="Q1092" s="5">
        <v>0</v>
      </c>
      <c r="R1092" s="5">
        <v>0</v>
      </c>
      <c r="S1092" s="5">
        <v>0</v>
      </c>
      <c r="T1092" s="5">
        <v>0</v>
      </c>
      <c r="U1092" s="5">
        <v>0</v>
      </c>
      <c r="V1092" s="5">
        <v>0</v>
      </c>
      <c r="W1092" s="5">
        <v>0</v>
      </c>
      <c r="X1092" s="5">
        <v>0</v>
      </c>
      <c r="Y1092" s="5">
        <v>0</v>
      </c>
      <c r="Z1092" s="5">
        <v>0</v>
      </c>
      <c r="AA1092" s="5">
        <v>0</v>
      </c>
      <c r="AB1092" s="5">
        <v>0</v>
      </c>
      <c r="AC1092" s="5">
        <v>0</v>
      </c>
      <c r="AD1092" s="5"/>
      <c r="AE1092" s="6">
        <v>30</v>
      </c>
      <c r="AF1092" s="122" t="s">
        <v>24</v>
      </c>
      <c r="AH1092" s="130" t="s">
        <v>24</v>
      </c>
      <c r="AI1092" s="130" t="s">
        <v>765</v>
      </c>
      <c r="AJ1092" s="130" t="str">
        <f>VLOOKUP(AI1092,Codes!$B$2:$C$166,2)</f>
        <v>Batna</v>
      </c>
    </row>
    <row r="1093" spans="1:36" ht="20.100000000000001" customHeight="1" x14ac:dyDescent="0.25">
      <c r="A1093" s="7">
        <v>31</v>
      </c>
      <c r="B1093" s="91" t="s">
        <v>126</v>
      </c>
      <c r="C1093" s="8">
        <v>0</v>
      </c>
      <c r="D1093" s="8">
        <v>0</v>
      </c>
      <c r="E1093" s="8">
        <v>0</v>
      </c>
      <c r="F1093" s="8">
        <v>0</v>
      </c>
      <c r="G1093" s="8">
        <v>0</v>
      </c>
      <c r="H1093" s="8">
        <v>0</v>
      </c>
      <c r="I1093" s="8">
        <v>0</v>
      </c>
      <c r="J1093" s="8">
        <v>0</v>
      </c>
      <c r="K1093" s="8">
        <v>0</v>
      </c>
      <c r="L1093" s="8">
        <v>0</v>
      </c>
      <c r="M1093" s="8">
        <v>0</v>
      </c>
      <c r="N1093" s="8">
        <v>0</v>
      </c>
      <c r="O1093" s="8">
        <v>0</v>
      </c>
      <c r="Q1093" s="8">
        <v>0</v>
      </c>
      <c r="R1093" s="8">
        <v>0</v>
      </c>
      <c r="S1093" s="8">
        <v>0</v>
      </c>
      <c r="T1093" s="8">
        <v>0</v>
      </c>
      <c r="U1093" s="8">
        <v>0</v>
      </c>
      <c r="V1093" s="8">
        <v>0</v>
      </c>
      <c r="W1093" s="8">
        <v>0</v>
      </c>
      <c r="X1093" s="8">
        <v>0</v>
      </c>
      <c r="Y1093" s="8">
        <v>0</v>
      </c>
      <c r="Z1093" s="8">
        <v>0</v>
      </c>
      <c r="AA1093" s="8">
        <v>0</v>
      </c>
      <c r="AB1093" s="8">
        <v>0</v>
      </c>
      <c r="AC1093" s="8">
        <v>0</v>
      </c>
      <c r="AD1093" s="8"/>
      <c r="AE1093" s="9">
        <v>31</v>
      </c>
      <c r="AF1093" s="126" t="s">
        <v>29</v>
      </c>
      <c r="AH1093" s="130" t="s">
        <v>29</v>
      </c>
      <c r="AI1093" s="130" t="s">
        <v>765</v>
      </c>
      <c r="AJ1093" s="130" t="str">
        <f>VLOOKUP(AI1093,Codes!$B$2:$C$166,2)</f>
        <v>Batna</v>
      </c>
    </row>
    <row r="1094" spans="1:36" ht="20.100000000000001" customHeight="1" x14ac:dyDescent="0.25">
      <c r="A1094" s="4">
        <v>32</v>
      </c>
      <c r="B1094" s="90" t="s">
        <v>444</v>
      </c>
      <c r="C1094" s="5">
        <v>0</v>
      </c>
      <c r="D1094" s="5">
        <v>0</v>
      </c>
      <c r="E1094" s="5">
        <v>0</v>
      </c>
      <c r="F1094" s="5">
        <v>0</v>
      </c>
      <c r="G1094" s="5">
        <v>0</v>
      </c>
      <c r="H1094" s="5">
        <v>0</v>
      </c>
      <c r="I1094" s="5">
        <v>0</v>
      </c>
      <c r="J1094" s="5">
        <v>0</v>
      </c>
      <c r="K1094" s="5">
        <v>0</v>
      </c>
      <c r="L1094" s="5">
        <v>0</v>
      </c>
      <c r="M1094" s="5">
        <v>0</v>
      </c>
      <c r="N1094" s="5">
        <v>0</v>
      </c>
      <c r="O1094" s="5">
        <v>0</v>
      </c>
      <c r="Q1094" s="5">
        <v>0</v>
      </c>
      <c r="R1094" s="5">
        <v>0</v>
      </c>
      <c r="S1094" s="5">
        <v>0</v>
      </c>
      <c r="T1094" s="5">
        <v>0</v>
      </c>
      <c r="U1094" s="5">
        <v>0</v>
      </c>
      <c r="V1094" s="5">
        <v>0</v>
      </c>
      <c r="W1094" s="5">
        <v>0</v>
      </c>
      <c r="X1094" s="5">
        <v>0</v>
      </c>
      <c r="Y1094" s="5">
        <v>0</v>
      </c>
      <c r="Z1094" s="5">
        <v>0</v>
      </c>
      <c r="AA1094" s="5">
        <v>0</v>
      </c>
      <c r="AB1094" s="5">
        <v>0</v>
      </c>
      <c r="AC1094" s="5">
        <v>0</v>
      </c>
      <c r="AD1094" s="5"/>
      <c r="AE1094" s="6">
        <v>32</v>
      </c>
      <c r="AF1094" s="122" t="s">
        <v>25</v>
      </c>
      <c r="AH1094" s="130" t="s">
        <v>25</v>
      </c>
      <c r="AI1094" s="130" t="s">
        <v>765</v>
      </c>
      <c r="AJ1094" s="130" t="str">
        <f>VLOOKUP(AI1094,Codes!$B$2:$C$166,2)</f>
        <v>Batna</v>
      </c>
    </row>
    <row r="1095" spans="1:36" ht="20.100000000000001" customHeight="1" x14ac:dyDescent="0.25">
      <c r="A1095" s="7">
        <v>33</v>
      </c>
      <c r="B1095" s="91" t="s">
        <v>443</v>
      </c>
      <c r="C1095" s="8">
        <v>0</v>
      </c>
      <c r="D1095" s="8">
        <v>0</v>
      </c>
      <c r="E1095" s="8">
        <v>0</v>
      </c>
      <c r="F1095" s="8">
        <v>0</v>
      </c>
      <c r="G1095" s="8">
        <v>0</v>
      </c>
      <c r="H1095" s="8">
        <v>0</v>
      </c>
      <c r="I1095" s="8">
        <v>0</v>
      </c>
      <c r="J1095" s="8">
        <v>0</v>
      </c>
      <c r="K1095" s="8">
        <v>0</v>
      </c>
      <c r="L1095" s="8">
        <v>0</v>
      </c>
      <c r="M1095" s="8">
        <v>0</v>
      </c>
      <c r="N1095" s="8">
        <v>0</v>
      </c>
      <c r="O1095" s="8">
        <v>0</v>
      </c>
      <c r="Q1095" s="8">
        <v>0</v>
      </c>
      <c r="R1095" s="8">
        <v>0</v>
      </c>
      <c r="S1095" s="8">
        <v>0</v>
      </c>
      <c r="T1095" s="8">
        <v>0</v>
      </c>
      <c r="U1095" s="8">
        <v>0</v>
      </c>
      <c r="V1095" s="8">
        <v>0</v>
      </c>
      <c r="W1095" s="8">
        <v>0</v>
      </c>
      <c r="X1095" s="8">
        <v>0</v>
      </c>
      <c r="Y1095" s="8">
        <v>0</v>
      </c>
      <c r="Z1095" s="8">
        <v>0</v>
      </c>
      <c r="AA1095" s="8">
        <v>0</v>
      </c>
      <c r="AB1095" s="8">
        <v>0</v>
      </c>
      <c r="AC1095" s="8">
        <v>0</v>
      </c>
      <c r="AD1095" s="8"/>
      <c r="AE1095" s="9">
        <v>33</v>
      </c>
      <c r="AF1095" s="126" t="s">
        <v>26</v>
      </c>
      <c r="AH1095" s="130" t="s">
        <v>26</v>
      </c>
      <c r="AI1095" s="130" t="s">
        <v>765</v>
      </c>
      <c r="AJ1095" s="130" t="str">
        <f>VLOOKUP(AI1095,Codes!$B$2:$C$166,2)</f>
        <v>Batna</v>
      </c>
    </row>
    <row r="1096" spans="1:36" ht="20.100000000000001" customHeight="1" x14ac:dyDescent="0.25">
      <c r="A1096" s="4">
        <v>34</v>
      </c>
      <c r="B1096" s="90" t="s">
        <v>121</v>
      </c>
      <c r="C1096" s="5">
        <v>0</v>
      </c>
      <c r="D1096" s="5">
        <v>0</v>
      </c>
      <c r="E1096" s="5">
        <v>0</v>
      </c>
      <c r="F1096" s="5">
        <v>0</v>
      </c>
      <c r="G1096" s="5">
        <v>0</v>
      </c>
      <c r="H1096" s="5">
        <v>0</v>
      </c>
      <c r="I1096" s="5">
        <v>0</v>
      </c>
      <c r="J1096" s="5">
        <v>0</v>
      </c>
      <c r="K1096" s="5">
        <v>0</v>
      </c>
      <c r="L1096" s="5">
        <v>0</v>
      </c>
      <c r="M1096" s="5">
        <v>0</v>
      </c>
      <c r="N1096" s="5">
        <v>0</v>
      </c>
      <c r="O1096" s="5">
        <v>0</v>
      </c>
      <c r="Q1096" s="5">
        <v>0</v>
      </c>
      <c r="R1096" s="5">
        <v>0</v>
      </c>
      <c r="S1096" s="5">
        <v>0</v>
      </c>
      <c r="T1096" s="5">
        <v>0</v>
      </c>
      <c r="U1096" s="5">
        <v>0</v>
      </c>
      <c r="V1096" s="5">
        <v>0</v>
      </c>
      <c r="W1096" s="5">
        <v>0</v>
      </c>
      <c r="X1096" s="5">
        <v>0</v>
      </c>
      <c r="Y1096" s="5">
        <v>0</v>
      </c>
      <c r="Z1096" s="5">
        <v>0</v>
      </c>
      <c r="AA1096" s="5">
        <v>0</v>
      </c>
      <c r="AB1096" s="5">
        <v>0</v>
      </c>
      <c r="AC1096" s="5">
        <v>0</v>
      </c>
      <c r="AD1096" s="5"/>
      <c r="AE1096" s="6">
        <v>34</v>
      </c>
      <c r="AF1096" s="122" t="s">
        <v>27</v>
      </c>
      <c r="AH1096" s="130" t="s">
        <v>27</v>
      </c>
      <c r="AI1096" s="130" t="s">
        <v>765</v>
      </c>
      <c r="AJ1096" s="130" t="str">
        <f>VLOOKUP(AI1096,Codes!$B$2:$C$166,2)</f>
        <v>Batna</v>
      </c>
    </row>
    <row r="1097" spans="1:36" ht="20.100000000000001" customHeight="1" x14ac:dyDescent="0.25">
      <c r="A1097" s="7">
        <v>35</v>
      </c>
      <c r="B1097" s="91" t="s">
        <v>122</v>
      </c>
      <c r="C1097" s="8">
        <v>0</v>
      </c>
      <c r="D1097" s="8">
        <v>0</v>
      </c>
      <c r="E1097" s="8">
        <v>0</v>
      </c>
      <c r="F1097" s="8">
        <v>0</v>
      </c>
      <c r="G1097" s="8">
        <v>0</v>
      </c>
      <c r="H1097" s="8">
        <v>0</v>
      </c>
      <c r="I1097" s="8">
        <v>0</v>
      </c>
      <c r="J1097" s="8">
        <v>0</v>
      </c>
      <c r="K1097" s="8">
        <v>0</v>
      </c>
      <c r="L1097" s="8">
        <v>0</v>
      </c>
      <c r="M1097" s="8">
        <v>0</v>
      </c>
      <c r="N1097" s="8">
        <v>0</v>
      </c>
      <c r="O1097" s="8">
        <v>0</v>
      </c>
      <c r="Q1097" s="8">
        <v>0</v>
      </c>
      <c r="R1097" s="8">
        <v>0</v>
      </c>
      <c r="S1097" s="8">
        <v>0</v>
      </c>
      <c r="T1097" s="8">
        <v>0</v>
      </c>
      <c r="U1097" s="8">
        <v>0</v>
      </c>
      <c r="V1097" s="8">
        <v>0</v>
      </c>
      <c r="W1097" s="8">
        <v>0</v>
      </c>
      <c r="X1097" s="8">
        <v>0</v>
      </c>
      <c r="Y1097" s="8">
        <v>0</v>
      </c>
      <c r="Z1097" s="8">
        <v>0</v>
      </c>
      <c r="AA1097" s="8">
        <v>0</v>
      </c>
      <c r="AB1097" s="8">
        <v>0</v>
      </c>
      <c r="AC1097" s="8">
        <v>0</v>
      </c>
      <c r="AD1097" s="8"/>
      <c r="AE1097" s="9">
        <v>35</v>
      </c>
      <c r="AF1097" s="126" t="s">
        <v>28</v>
      </c>
      <c r="AH1097" s="130" t="s">
        <v>28</v>
      </c>
      <c r="AI1097" s="130" t="s">
        <v>765</v>
      </c>
      <c r="AJ1097" s="130" t="str">
        <f>VLOOKUP(AI1097,Codes!$B$2:$C$166,2)</f>
        <v>Batna</v>
      </c>
    </row>
    <row r="1098" spans="1:36" ht="20.100000000000001" customHeight="1" x14ac:dyDescent="0.25">
      <c r="A1098" s="4">
        <v>36</v>
      </c>
      <c r="B1098" s="90" t="s">
        <v>462</v>
      </c>
      <c r="C1098" s="5">
        <v>0</v>
      </c>
      <c r="D1098" s="5">
        <v>0</v>
      </c>
      <c r="E1098" s="5">
        <v>0</v>
      </c>
      <c r="F1098" s="5">
        <v>0</v>
      </c>
      <c r="G1098" s="5">
        <v>0</v>
      </c>
      <c r="H1098" s="5">
        <v>0</v>
      </c>
      <c r="I1098" s="5">
        <v>0</v>
      </c>
      <c r="J1098" s="5">
        <v>0</v>
      </c>
      <c r="K1098" s="5">
        <v>0</v>
      </c>
      <c r="L1098" s="5">
        <v>0</v>
      </c>
      <c r="M1098" s="5">
        <v>0</v>
      </c>
      <c r="N1098" s="5">
        <v>0</v>
      </c>
      <c r="O1098" s="5">
        <v>0</v>
      </c>
      <c r="Q1098" s="5">
        <v>0</v>
      </c>
      <c r="R1098" s="5">
        <v>0</v>
      </c>
      <c r="S1098" s="5">
        <v>0</v>
      </c>
      <c r="T1098" s="5">
        <v>0</v>
      </c>
      <c r="U1098" s="5">
        <v>0</v>
      </c>
      <c r="V1098" s="5">
        <v>0</v>
      </c>
      <c r="W1098" s="5">
        <v>0</v>
      </c>
      <c r="X1098" s="5">
        <v>0</v>
      </c>
      <c r="Y1098" s="5">
        <v>0</v>
      </c>
      <c r="Z1098" s="5">
        <v>0</v>
      </c>
      <c r="AA1098" s="5">
        <v>0</v>
      </c>
      <c r="AB1098" s="5">
        <v>0</v>
      </c>
      <c r="AC1098" s="5">
        <v>0</v>
      </c>
      <c r="AD1098" s="5"/>
      <c r="AE1098" s="6">
        <v>36</v>
      </c>
      <c r="AF1098" s="122" t="s">
        <v>68</v>
      </c>
      <c r="AH1098" s="130" t="s">
        <v>68</v>
      </c>
      <c r="AI1098" s="130" t="s">
        <v>765</v>
      </c>
      <c r="AJ1098" s="130" t="str">
        <f>VLOOKUP(AI1098,Codes!$B$2:$C$166,2)</f>
        <v>Batna</v>
      </c>
    </row>
    <row r="1099" spans="1:36" ht="20.100000000000001" customHeight="1" x14ac:dyDescent="0.25">
      <c r="A1099" s="26"/>
      <c r="B1099" s="128" t="s">
        <v>463</v>
      </c>
      <c r="C1099" s="27">
        <v>0</v>
      </c>
      <c r="D1099" s="27">
        <v>0</v>
      </c>
      <c r="E1099" s="27">
        <v>0</v>
      </c>
      <c r="F1099" s="27">
        <v>3815.8982400000004</v>
      </c>
      <c r="G1099" s="27">
        <v>3943.4851199999998</v>
      </c>
      <c r="H1099" s="27">
        <v>4635.9995800975621</v>
      </c>
      <c r="I1099" s="27">
        <v>0</v>
      </c>
      <c r="J1099" s="27">
        <v>0</v>
      </c>
      <c r="K1099" s="27">
        <v>0</v>
      </c>
      <c r="L1099" s="27">
        <v>0</v>
      </c>
      <c r="M1099" s="27">
        <v>0</v>
      </c>
      <c r="N1099" s="27">
        <v>0</v>
      </c>
      <c r="O1099" s="27">
        <v>0</v>
      </c>
      <c r="P1099" s="16"/>
      <c r="Q1099" s="27">
        <v>0</v>
      </c>
      <c r="R1099" s="27">
        <v>0</v>
      </c>
      <c r="S1099" s="27">
        <v>0</v>
      </c>
      <c r="T1099" s="27">
        <v>2744.3712</v>
      </c>
      <c r="U1099" s="27">
        <v>2744.3712</v>
      </c>
      <c r="V1099" s="27">
        <v>2744.3712</v>
      </c>
      <c r="W1099" s="27">
        <v>0</v>
      </c>
      <c r="X1099" s="27">
        <v>0</v>
      </c>
      <c r="Y1099" s="27">
        <v>0</v>
      </c>
      <c r="Z1099" s="27">
        <v>0</v>
      </c>
      <c r="AA1099" s="27">
        <v>0</v>
      </c>
      <c r="AB1099" s="27">
        <v>0</v>
      </c>
      <c r="AC1099" s="27">
        <v>0</v>
      </c>
      <c r="AD1099" s="27"/>
      <c r="AE1099" s="27"/>
      <c r="AF1099" s="129" t="s">
        <v>464</v>
      </c>
      <c r="AH1099" s="130" t="s">
        <v>464</v>
      </c>
      <c r="AI1099" s="130" t="s">
        <v>765</v>
      </c>
      <c r="AJ1099" s="130" t="str">
        <f>VLOOKUP(AI1099,Codes!$B$2:$C$166,2)</f>
        <v>Batna</v>
      </c>
    </row>
    <row r="1100" spans="1:36" ht="9.9499999999999993" customHeight="1" x14ac:dyDescent="0.25">
      <c r="B1100" s="131"/>
      <c r="AF1100" s="11"/>
      <c r="AH1100" s="130" t="s">
        <v>494</v>
      </c>
      <c r="AI1100" s="130" t="s">
        <v>765</v>
      </c>
      <c r="AJ1100" s="130" t="str">
        <f>VLOOKUP(AI1100,Codes!$B$2:$C$166,2)</f>
        <v>Batna</v>
      </c>
    </row>
    <row r="1101" spans="1:36" ht="9.9499999999999993" customHeight="1" x14ac:dyDescent="0.25">
      <c r="B1101" s="131"/>
      <c r="AF1101" s="11"/>
      <c r="AH1101" s="130" t="s">
        <v>493</v>
      </c>
      <c r="AI1101" s="130" t="s">
        <v>766</v>
      </c>
      <c r="AJ1101" s="130" t="str">
        <f>VLOOKUP(AI1101,Codes!$B$2:$C$166,2)</f>
        <v>Other Pulses</v>
      </c>
    </row>
    <row r="1102" spans="1:36" s="154" customFormat="1" ht="24" customHeight="1" x14ac:dyDescent="0.25">
      <c r="A1102" s="161" t="s">
        <v>160</v>
      </c>
      <c r="B1102" s="161"/>
      <c r="C1102" s="161"/>
      <c r="D1102" s="161"/>
      <c r="E1102" s="161"/>
      <c r="F1102" s="161"/>
      <c r="G1102" s="161"/>
      <c r="H1102" s="161"/>
      <c r="I1102" s="161"/>
      <c r="J1102" s="161"/>
      <c r="K1102" s="161"/>
      <c r="L1102" s="161"/>
      <c r="M1102" s="161"/>
      <c r="N1102" s="161"/>
      <c r="O1102" s="161"/>
      <c r="P1102" s="161"/>
      <c r="Q1102" s="161" t="s">
        <v>600</v>
      </c>
      <c r="R1102" s="161"/>
      <c r="S1102" s="161"/>
      <c r="T1102" s="161"/>
      <c r="U1102" s="161"/>
      <c r="V1102" s="161"/>
      <c r="W1102" s="161"/>
      <c r="X1102" s="161"/>
      <c r="Y1102" s="161"/>
      <c r="Z1102" s="161"/>
      <c r="AA1102" s="161"/>
      <c r="AB1102" s="161"/>
      <c r="AC1102" s="161"/>
      <c r="AD1102" s="161"/>
      <c r="AE1102" s="161"/>
      <c r="AF1102" s="161"/>
      <c r="AH1102" s="154" t="s">
        <v>490</v>
      </c>
      <c r="AI1102" s="130" t="s">
        <v>766</v>
      </c>
      <c r="AJ1102" s="130" t="str">
        <f>VLOOKUP(AI1102,Codes!$B$2:$C$166,2)</f>
        <v>Other Pulses</v>
      </c>
    </row>
    <row r="1103" spans="1:36" s="154" customFormat="1" ht="24" customHeight="1" x14ac:dyDescent="0.25">
      <c r="A1103" s="161" t="s">
        <v>724</v>
      </c>
      <c r="B1103" s="161"/>
      <c r="C1103" s="161"/>
      <c r="D1103" s="161"/>
      <c r="E1103" s="161"/>
      <c r="F1103" s="161"/>
      <c r="G1103" s="161"/>
      <c r="H1103" s="161"/>
      <c r="I1103" s="161"/>
      <c r="J1103" s="161"/>
      <c r="K1103" s="161"/>
      <c r="L1103" s="161"/>
      <c r="M1103" s="161"/>
      <c r="N1103" s="161"/>
      <c r="O1103" s="161"/>
      <c r="P1103" s="161"/>
      <c r="Q1103" s="161" t="s">
        <v>723</v>
      </c>
      <c r="R1103" s="161"/>
      <c r="S1103" s="161"/>
      <c r="T1103" s="161"/>
      <c r="U1103" s="161"/>
      <c r="V1103" s="161"/>
      <c r="W1103" s="161"/>
      <c r="X1103" s="161"/>
      <c r="Y1103" s="161"/>
      <c r="Z1103" s="161"/>
      <c r="AA1103" s="161"/>
      <c r="AB1103" s="161"/>
      <c r="AC1103" s="161"/>
      <c r="AD1103" s="161"/>
      <c r="AE1103" s="161"/>
      <c r="AF1103" s="161"/>
      <c r="AH1103" s="154" t="s">
        <v>491</v>
      </c>
      <c r="AI1103" s="130" t="s">
        <v>766</v>
      </c>
      <c r="AJ1103" s="130" t="str">
        <f>VLOOKUP(AI1103,Codes!$B$2:$C$166,2)</f>
        <v>Other Pulses</v>
      </c>
    </row>
    <row r="1104" spans="1:36" s="154" customFormat="1" ht="24" customHeight="1" x14ac:dyDescent="0.25">
      <c r="A1104" s="161" t="s">
        <v>507</v>
      </c>
      <c r="B1104" s="161"/>
      <c r="C1104" s="161"/>
      <c r="D1104" s="161"/>
      <c r="E1104" s="161"/>
      <c r="F1104" s="161"/>
      <c r="G1104" s="161"/>
      <c r="H1104" s="161"/>
      <c r="I1104" s="161"/>
      <c r="J1104" s="161"/>
      <c r="K1104" s="161"/>
      <c r="L1104" s="161"/>
      <c r="M1104" s="161"/>
      <c r="N1104" s="161"/>
      <c r="O1104" s="161"/>
      <c r="P1104" s="161"/>
      <c r="Q1104" s="161" t="s">
        <v>536</v>
      </c>
      <c r="R1104" s="161"/>
      <c r="S1104" s="161"/>
      <c r="T1104" s="161"/>
      <c r="U1104" s="161"/>
      <c r="V1104" s="161"/>
      <c r="W1104" s="161"/>
      <c r="X1104" s="161"/>
      <c r="Y1104" s="161"/>
      <c r="Z1104" s="161"/>
      <c r="AA1104" s="161"/>
      <c r="AB1104" s="161"/>
      <c r="AC1104" s="161"/>
      <c r="AD1104" s="161"/>
      <c r="AE1104" s="161"/>
      <c r="AF1104" s="161"/>
      <c r="AH1104" s="154" t="s">
        <v>935</v>
      </c>
      <c r="AI1104" s="130" t="s">
        <v>766</v>
      </c>
      <c r="AJ1104" s="130" t="str">
        <f>VLOOKUP(AI1104,Codes!$B$2:$C$166,2)</f>
        <v>Other Pulses</v>
      </c>
    </row>
    <row r="1105" spans="1:36" ht="20.100000000000001" customHeight="1" x14ac:dyDescent="0.25">
      <c r="A1105" s="13"/>
      <c r="B1105" s="14" t="s">
        <v>434</v>
      </c>
      <c r="C1105" s="15"/>
      <c r="D1105" s="15"/>
      <c r="E1105" s="15"/>
      <c r="F1105" s="15"/>
      <c r="G1105" s="15"/>
      <c r="H1105" s="15"/>
      <c r="I1105" s="15"/>
      <c r="J1105" s="15"/>
      <c r="K1105" s="15"/>
      <c r="L1105" s="15"/>
      <c r="M1105" s="15"/>
      <c r="N1105" s="15"/>
      <c r="O1105" s="15"/>
      <c r="P1105" s="16"/>
      <c r="Q1105" s="16"/>
      <c r="R1105" s="16"/>
      <c r="S1105" s="16"/>
      <c r="T1105" s="16"/>
      <c r="U1105" s="16"/>
      <c r="V1105" s="16"/>
      <c r="W1105" s="16"/>
      <c r="X1105" s="16"/>
      <c r="Y1105" s="16"/>
      <c r="Z1105" s="16"/>
      <c r="AA1105" s="16"/>
      <c r="AB1105" s="16"/>
      <c r="AC1105" s="16"/>
      <c r="AD1105" s="13"/>
      <c r="AF1105" s="10" t="s">
        <v>435</v>
      </c>
      <c r="AH1105" s="130" t="s">
        <v>435</v>
      </c>
      <c r="AI1105" s="130" t="s">
        <v>766</v>
      </c>
      <c r="AJ1105" s="130" t="str">
        <f>VLOOKUP(AI1105,Codes!$B$2:$C$166,2)</f>
        <v>Other Pulses</v>
      </c>
    </row>
    <row r="1106" spans="1:36" ht="20.100000000000001" customHeight="1" x14ac:dyDescent="0.25">
      <c r="A1106" s="17" t="s">
        <v>436</v>
      </c>
      <c r="B1106" s="18" t="s">
        <v>103</v>
      </c>
      <c r="C1106" s="19" t="s">
        <v>189</v>
      </c>
      <c r="D1106" s="19" t="s">
        <v>190</v>
      </c>
      <c r="E1106" s="19" t="s">
        <v>412</v>
      </c>
      <c r="F1106" s="19" t="s">
        <v>431</v>
      </c>
      <c r="G1106" s="19" t="s">
        <v>432</v>
      </c>
      <c r="H1106" s="19" t="s">
        <v>433</v>
      </c>
      <c r="I1106" s="19" t="s">
        <v>983</v>
      </c>
      <c r="J1106" s="19" t="s">
        <v>985</v>
      </c>
      <c r="K1106" s="19" t="s">
        <v>994</v>
      </c>
      <c r="L1106" s="19" t="s">
        <v>995</v>
      </c>
      <c r="M1106" s="19" t="s">
        <v>996</v>
      </c>
      <c r="N1106" s="19" t="s">
        <v>997</v>
      </c>
      <c r="O1106" s="19" t="s">
        <v>998</v>
      </c>
      <c r="P1106" s="25"/>
      <c r="Q1106" s="19" t="s">
        <v>189</v>
      </c>
      <c r="R1106" s="19" t="s">
        <v>190</v>
      </c>
      <c r="S1106" s="19" t="s">
        <v>412</v>
      </c>
      <c r="T1106" s="19" t="s">
        <v>431</v>
      </c>
      <c r="U1106" s="19" t="s">
        <v>432</v>
      </c>
      <c r="V1106" s="19" t="s">
        <v>433</v>
      </c>
      <c r="W1106" s="19" t="s">
        <v>983</v>
      </c>
      <c r="X1106" s="19" t="s">
        <v>985</v>
      </c>
      <c r="Y1106" s="19" t="s">
        <v>994</v>
      </c>
      <c r="Z1106" s="19" t="s">
        <v>995</v>
      </c>
      <c r="AA1106" s="19" t="s">
        <v>996</v>
      </c>
      <c r="AB1106" s="19" t="s">
        <v>997</v>
      </c>
      <c r="AC1106" s="19" t="s">
        <v>998</v>
      </c>
      <c r="AD1106" s="21"/>
      <c r="AE1106" s="19" t="s">
        <v>437</v>
      </c>
      <c r="AF1106" s="20" t="s">
        <v>64</v>
      </c>
      <c r="AH1106" s="130" t="s">
        <v>64</v>
      </c>
      <c r="AI1106" s="130" t="s">
        <v>766</v>
      </c>
      <c r="AJ1106" s="130" t="str">
        <f>VLOOKUP(AI1106,Codes!$B$2:$C$166,2)</f>
        <v>Other Pulses</v>
      </c>
    </row>
    <row r="1107" spans="1:36" ht="20.100000000000001" customHeight="1" x14ac:dyDescent="0.25">
      <c r="A1107" s="1">
        <v>1</v>
      </c>
      <c r="B1107" s="89" t="s">
        <v>104</v>
      </c>
      <c r="C1107" s="2">
        <v>1415.0886876766142</v>
      </c>
      <c r="D1107" s="2">
        <v>1977.3584874344526</v>
      </c>
      <c r="E1107" s="2">
        <v>266.35204740000017</v>
      </c>
      <c r="F1107" s="2">
        <v>991.04948553849886</v>
      </c>
      <c r="G1107" s="2">
        <v>397.90243668746626</v>
      </c>
      <c r="H1107" s="2">
        <v>336.46154587100972</v>
      </c>
      <c r="I1107" s="2">
        <v>440.29804227922307</v>
      </c>
      <c r="J1107" s="2">
        <v>278.6525914218937</v>
      </c>
      <c r="K1107" s="2">
        <v>318.74218740262279</v>
      </c>
      <c r="L1107" s="2">
        <v>882.6529530365799</v>
      </c>
      <c r="M1107" s="2">
        <v>1695.2074375917032</v>
      </c>
      <c r="N1107" s="2">
        <v>779.61098700246407</v>
      </c>
      <c r="O1107" s="2">
        <v>0</v>
      </c>
      <c r="Q1107" s="2">
        <v>1415.0886876766142</v>
      </c>
      <c r="R1107" s="2">
        <v>1659.3963748243007</v>
      </c>
      <c r="S1107" s="2">
        <v>187.00208808730181</v>
      </c>
      <c r="T1107" s="2">
        <v>564.04936844497399</v>
      </c>
      <c r="U1107" s="2">
        <v>162.57747439051988</v>
      </c>
      <c r="V1107" s="2">
        <v>198.8307366667033</v>
      </c>
      <c r="W1107" s="2">
        <v>333.02086271374128</v>
      </c>
      <c r="X1107" s="2">
        <v>185.21781426597573</v>
      </c>
      <c r="Y1107" s="2">
        <v>167.42329763991404</v>
      </c>
      <c r="Z1107" s="2">
        <v>423.49183771614071</v>
      </c>
      <c r="AA1107" s="2">
        <v>895.79980323460961</v>
      </c>
      <c r="AB1107" s="2">
        <v>369.10276684017902</v>
      </c>
      <c r="AC1107" s="2">
        <v>0</v>
      </c>
      <c r="AD1107" s="2"/>
      <c r="AE1107" s="3">
        <v>1</v>
      </c>
      <c r="AF1107" s="125" t="s">
        <v>0</v>
      </c>
      <c r="AH1107" s="130" t="s">
        <v>0</v>
      </c>
      <c r="AI1107" s="130" t="s">
        <v>766</v>
      </c>
      <c r="AJ1107" s="130" t="str">
        <f>VLOOKUP(AI1107,Codes!$B$2:$C$166,2)</f>
        <v>Other Pulses</v>
      </c>
    </row>
    <row r="1108" spans="1:36" ht="20.100000000000001" customHeight="1" x14ac:dyDescent="0.25">
      <c r="A1108" s="4">
        <v>2</v>
      </c>
      <c r="B1108" s="90" t="s">
        <v>105</v>
      </c>
      <c r="C1108" s="5">
        <v>2156.2800000000002</v>
      </c>
      <c r="D1108" s="5">
        <v>627.75000000000011</v>
      </c>
      <c r="E1108" s="5">
        <v>373.49999999999977</v>
      </c>
      <c r="F1108" s="5">
        <v>893.76</v>
      </c>
      <c r="G1108" s="5">
        <v>375.3</v>
      </c>
      <c r="H1108" s="5">
        <v>503.49999999999994</v>
      </c>
      <c r="I1108" s="5">
        <v>593.45000000000005</v>
      </c>
      <c r="J1108" s="5">
        <v>940.72500000000014</v>
      </c>
      <c r="K1108" s="5">
        <v>607.6869999999991</v>
      </c>
      <c r="L1108" s="5">
        <v>1182.7725182926824</v>
      </c>
      <c r="M1108" s="5">
        <v>830.88097560975689</v>
      </c>
      <c r="N1108" s="5">
        <v>1305.0002586999988</v>
      </c>
      <c r="O1108" s="5">
        <v>882.66930290000016</v>
      </c>
      <c r="Q1108" s="5">
        <v>2156.2800000000002</v>
      </c>
      <c r="R1108" s="5">
        <v>527.00000000000011</v>
      </c>
      <c r="S1108" s="5">
        <v>305.99999999999983</v>
      </c>
      <c r="T1108" s="5">
        <v>723.52</v>
      </c>
      <c r="U1108" s="5">
        <v>283.56</v>
      </c>
      <c r="V1108" s="5">
        <v>342.38</v>
      </c>
      <c r="W1108" s="5">
        <v>366.86</v>
      </c>
      <c r="X1108" s="5">
        <v>576.30000000000007</v>
      </c>
      <c r="Y1108" s="5">
        <v>370.93999999999949</v>
      </c>
      <c r="Z1108" s="5">
        <v>647.01999999999987</v>
      </c>
      <c r="AA1108" s="5">
        <v>425.34000000000043</v>
      </c>
      <c r="AB1108" s="5">
        <v>618.45999999999935</v>
      </c>
      <c r="AC1108" s="5">
        <v>387.26000000000005</v>
      </c>
      <c r="AD1108" s="5"/>
      <c r="AE1108" s="6">
        <v>2</v>
      </c>
      <c r="AF1108" s="122" t="s">
        <v>1</v>
      </c>
      <c r="AH1108" s="130" t="s">
        <v>1</v>
      </c>
      <c r="AI1108" s="130" t="s">
        <v>766</v>
      </c>
      <c r="AJ1108" s="130" t="str">
        <f>VLOOKUP(AI1108,Codes!$B$2:$C$166,2)</f>
        <v>Other Pulses</v>
      </c>
    </row>
    <row r="1109" spans="1:36" ht="20.100000000000001" customHeight="1" x14ac:dyDescent="0.25">
      <c r="A1109" s="7">
        <v>3</v>
      </c>
      <c r="B1109" s="91" t="s">
        <v>106</v>
      </c>
      <c r="C1109" s="8">
        <v>3810.823753421163</v>
      </c>
      <c r="D1109" s="8">
        <v>3893.0611265743487</v>
      </c>
      <c r="E1109" s="8">
        <v>4017.6592929447338</v>
      </c>
      <c r="F1109" s="8">
        <v>4996.5284279641219</v>
      </c>
      <c r="G1109" s="8">
        <v>6640.8847232432781</v>
      </c>
      <c r="H1109" s="8">
        <v>6219.2542694954027</v>
      </c>
      <c r="I1109" s="8">
        <v>5535.0125404765631</v>
      </c>
      <c r="J1109" s="8">
        <v>6170.0554904686569</v>
      </c>
      <c r="K1109" s="8">
        <v>6599.7835292283689</v>
      </c>
      <c r="L1109" s="8">
        <v>7981.1365464442615</v>
      </c>
      <c r="M1109" s="8">
        <v>8031.0381300182125</v>
      </c>
      <c r="N1109" s="8">
        <v>8108.4002433495743</v>
      </c>
      <c r="O1109" s="8">
        <v>7109.4520472683707</v>
      </c>
      <c r="Q1109" s="8">
        <v>3810.823753421163</v>
      </c>
      <c r="R1109" s="8">
        <v>3787.7549188065327</v>
      </c>
      <c r="S1109" s="8">
        <v>3880.5889906360785</v>
      </c>
      <c r="T1109" s="8">
        <v>4621.2128617867302</v>
      </c>
      <c r="U1109" s="8">
        <v>5827.0144179939925</v>
      </c>
      <c r="V1109" s="8">
        <v>5293.2822194951041</v>
      </c>
      <c r="W1109" s="8">
        <v>4803.6218192508686</v>
      </c>
      <c r="X1109" s="8">
        <v>4981.2909649519415</v>
      </c>
      <c r="Y1109" s="8">
        <v>5139.4157038566609</v>
      </c>
      <c r="Z1109" s="8">
        <v>5963.6503443948723</v>
      </c>
      <c r="AA1109" s="8">
        <v>5734.9822252142221</v>
      </c>
      <c r="AB1109" s="8">
        <v>5576.3707846173238</v>
      </c>
      <c r="AC1109" s="8">
        <v>4902.2401667608319</v>
      </c>
      <c r="AD1109" s="8"/>
      <c r="AE1109" s="9">
        <v>3</v>
      </c>
      <c r="AF1109" s="126" t="s">
        <v>2</v>
      </c>
      <c r="AH1109" s="130" t="s">
        <v>2</v>
      </c>
      <c r="AI1109" s="130" t="s">
        <v>766</v>
      </c>
      <c r="AJ1109" s="130" t="str">
        <f>VLOOKUP(AI1109,Codes!$B$2:$C$166,2)</f>
        <v>Other Pulses</v>
      </c>
    </row>
    <row r="1110" spans="1:36" ht="20.100000000000001" customHeight="1" x14ac:dyDescent="0.25">
      <c r="A1110" s="4">
        <v>4</v>
      </c>
      <c r="B1110" s="90" t="s">
        <v>107</v>
      </c>
      <c r="C1110" s="5">
        <v>1529.6663581138166</v>
      </c>
      <c r="D1110" s="5">
        <v>1349.488105285739</v>
      </c>
      <c r="E1110" s="5">
        <v>1097.6258395631271</v>
      </c>
      <c r="F1110" s="5">
        <v>1407.4389758629454</v>
      </c>
      <c r="G1110" s="5">
        <v>1141.7542369667453</v>
      </c>
      <c r="H1110" s="5">
        <v>2478.3876373819407</v>
      </c>
      <c r="I1110" s="5">
        <v>1307.8531518227835</v>
      </c>
      <c r="J1110" s="5">
        <v>1215.1083190539625</v>
      </c>
      <c r="K1110" s="5">
        <v>1313.0737083517524</v>
      </c>
      <c r="L1110" s="5">
        <v>1991.2993004901562</v>
      </c>
      <c r="M1110" s="5">
        <v>1983.0197737914721</v>
      </c>
      <c r="N1110" s="5">
        <v>2014.9271668344186</v>
      </c>
      <c r="O1110" s="5">
        <v>0</v>
      </c>
      <c r="Q1110" s="5">
        <v>1529.6663581138166</v>
      </c>
      <c r="R1110" s="5">
        <v>1205.9143023082202</v>
      </c>
      <c r="S1110" s="5">
        <v>932.86489557568871</v>
      </c>
      <c r="T1110" s="5">
        <v>1056.6773167729593</v>
      </c>
      <c r="U1110" s="5">
        <v>636.91036400604423</v>
      </c>
      <c r="V1110" s="5">
        <v>1345.1700557883157</v>
      </c>
      <c r="W1110" s="5">
        <v>918.8904558687251</v>
      </c>
      <c r="X1110" s="5">
        <v>871.75950785164696</v>
      </c>
      <c r="Y1110" s="5">
        <v>791.82530474383634</v>
      </c>
      <c r="Z1110" s="5">
        <v>1040.1068391137376</v>
      </c>
      <c r="AA1110" s="5">
        <v>972.71439006967262</v>
      </c>
      <c r="AB1110" s="5">
        <v>965.08265550350984</v>
      </c>
      <c r="AC1110" s="5">
        <v>0</v>
      </c>
      <c r="AD1110" s="5"/>
      <c r="AE1110" s="6">
        <v>4</v>
      </c>
      <c r="AF1110" s="122" t="s">
        <v>3</v>
      </c>
      <c r="AH1110" s="130" t="s">
        <v>3</v>
      </c>
      <c r="AI1110" s="130" t="s">
        <v>766</v>
      </c>
      <c r="AJ1110" s="130" t="str">
        <f>VLOOKUP(AI1110,Codes!$B$2:$C$166,2)</f>
        <v>Other Pulses</v>
      </c>
    </row>
    <row r="1111" spans="1:36" ht="20.100000000000001" customHeight="1" x14ac:dyDescent="0.25">
      <c r="A1111" s="7">
        <v>5</v>
      </c>
      <c r="B1111" s="91" t="s">
        <v>124</v>
      </c>
      <c r="C1111" s="8">
        <v>570.7563024795287</v>
      </c>
      <c r="D1111" s="8">
        <v>603.08374824766349</v>
      </c>
      <c r="E1111" s="8">
        <v>0</v>
      </c>
      <c r="F1111" s="8">
        <v>796.00254144805865</v>
      </c>
      <c r="G1111" s="8">
        <v>0</v>
      </c>
      <c r="H1111" s="8">
        <v>0</v>
      </c>
      <c r="I1111" s="8">
        <v>650.92480679067705</v>
      </c>
      <c r="J1111" s="8">
        <v>641.35118207712958</v>
      </c>
      <c r="K1111" s="8">
        <v>4484.7078010005316</v>
      </c>
      <c r="L1111" s="8">
        <v>0</v>
      </c>
      <c r="M1111" s="8">
        <v>5.6660679587646587E-12</v>
      </c>
      <c r="N1111" s="8">
        <v>328.72054260863626</v>
      </c>
      <c r="O1111" s="8">
        <v>0</v>
      </c>
      <c r="Q1111" s="8">
        <v>570.7563024795287</v>
      </c>
      <c r="R1111" s="8">
        <v>520.74074938551394</v>
      </c>
      <c r="S1111" s="8">
        <v>0</v>
      </c>
      <c r="T1111" s="8">
        <v>606.17415173137454</v>
      </c>
      <c r="U1111" s="8">
        <v>0</v>
      </c>
      <c r="V1111" s="8">
        <v>0</v>
      </c>
      <c r="W1111" s="8">
        <v>583.41143560131934</v>
      </c>
      <c r="X1111" s="8">
        <v>581.73328449926044</v>
      </c>
      <c r="Y1111" s="8">
        <v>3635.7106454289587</v>
      </c>
      <c r="Z1111" s="8">
        <v>0</v>
      </c>
      <c r="AA1111" s="8">
        <v>4.0589221117590815E-12</v>
      </c>
      <c r="AB1111" s="8">
        <v>239.86827222469506</v>
      </c>
      <c r="AC1111" s="8">
        <v>0</v>
      </c>
      <c r="AD1111" s="8"/>
      <c r="AE1111" s="9">
        <v>5</v>
      </c>
      <c r="AF1111" s="126" t="s">
        <v>185</v>
      </c>
      <c r="AH1111" s="130" t="s">
        <v>185</v>
      </c>
      <c r="AI1111" s="130" t="s">
        <v>766</v>
      </c>
      <c r="AJ1111" s="130" t="str">
        <f>VLOOKUP(AI1111,Codes!$B$2:$C$166,2)</f>
        <v>Other Pulses</v>
      </c>
    </row>
    <row r="1112" spans="1:36" ht="20.100000000000001" customHeight="1" x14ac:dyDescent="0.25">
      <c r="A1112" s="4">
        <v>6</v>
      </c>
      <c r="B1112" s="90" t="s">
        <v>108</v>
      </c>
      <c r="C1112" s="5">
        <v>4099.9999999999991</v>
      </c>
      <c r="D1112" s="5">
        <v>4500</v>
      </c>
      <c r="E1112" s="5">
        <v>6248.2</v>
      </c>
      <c r="F1112" s="5">
        <v>5670</v>
      </c>
      <c r="G1112" s="5">
        <v>4508.25</v>
      </c>
      <c r="H1112" s="5">
        <v>4434</v>
      </c>
      <c r="I1112" s="5">
        <v>3622.5</v>
      </c>
      <c r="J1112" s="5">
        <v>4737.75</v>
      </c>
      <c r="K1112" s="5">
        <v>3084.384</v>
      </c>
      <c r="L1112" s="5">
        <v>5771.92</v>
      </c>
      <c r="M1112" s="5">
        <v>4551</v>
      </c>
      <c r="N1112" s="5">
        <v>4785</v>
      </c>
      <c r="O1112" s="5">
        <v>5745</v>
      </c>
      <c r="Q1112" s="5">
        <v>4099.9999999999991</v>
      </c>
      <c r="R1112" s="5">
        <v>4500</v>
      </c>
      <c r="S1112" s="5">
        <v>4463</v>
      </c>
      <c r="T1112" s="5">
        <v>4050</v>
      </c>
      <c r="U1112" s="5">
        <v>3005.5</v>
      </c>
      <c r="V1112" s="5">
        <v>2956</v>
      </c>
      <c r="W1112" s="5">
        <v>2415</v>
      </c>
      <c r="X1112" s="5">
        <v>3158.5</v>
      </c>
      <c r="Y1112" s="5">
        <v>1927.74</v>
      </c>
      <c r="Z1112" s="5">
        <v>1874</v>
      </c>
      <c r="AA1112" s="5">
        <v>1517</v>
      </c>
      <c r="AB1112" s="5">
        <v>1595</v>
      </c>
      <c r="AC1112" s="5">
        <v>1915</v>
      </c>
      <c r="AD1112" s="5"/>
      <c r="AE1112" s="6">
        <v>6</v>
      </c>
      <c r="AF1112" s="122" t="s">
        <v>4</v>
      </c>
      <c r="AH1112" s="130" t="s">
        <v>4</v>
      </c>
      <c r="AI1112" s="130" t="s">
        <v>766</v>
      </c>
      <c r="AJ1112" s="130" t="str">
        <f>VLOOKUP(AI1112,Codes!$B$2:$C$166,2)</f>
        <v>Other Pulses</v>
      </c>
    </row>
    <row r="1113" spans="1:36" ht="20.100000000000001" customHeight="1" x14ac:dyDescent="0.25">
      <c r="A1113" s="7">
        <v>7</v>
      </c>
      <c r="B1113" s="91" t="s">
        <v>109</v>
      </c>
      <c r="C1113" s="8">
        <v>9578.1041488888877</v>
      </c>
      <c r="D1113" s="8">
        <v>6896.7880833333338</v>
      </c>
      <c r="E1113" s="8">
        <v>12388.805364864862</v>
      </c>
      <c r="F1113" s="8">
        <v>7097.1968920863319</v>
      </c>
      <c r="G1113" s="8">
        <v>11842.072225283746</v>
      </c>
      <c r="H1113" s="8">
        <v>9658.6984390082107</v>
      </c>
      <c r="I1113" s="8">
        <v>7992.5211754159209</v>
      </c>
      <c r="J1113" s="8">
        <v>8359.9056249739533</v>
      </c>
      <c r="K1113" s="8">
        <v>13801.554012998176</v>
      </c>
      <c r="L1113" s="8">
        <v>21358.45252104475</v>
      </c>
      <c r="M1113" s="8">
        <v>16280.530198063649</v>
      </c>
      <c r="N1113" s="8">
        <v>2616.4650223789654</v>
      </c>
      <c r="O1113" s="8">
        <v>6520.6955147482249</v>
      </c>
      <c r="Q1113" s="8">
        <v>9578.1041488888877</v>
      </c>
      <c r="R1113" s="8">
        <v>5835.7939999999999</v>
      </c>
      <c r="S1113" s="8">
        <v>9878.3081959459469</v>
      </c>
      <c r="T1113" s="8">
        <v>4478.7711270983218</v>
      </c>
      <c r="U1113" s="8">
        <v>5309.028864431275</v>
      </c>
      <c r="V1113" s="8">
        <v>4446.6048874172175</v>
      </c>
      <c r="W1113" s="8">
        <v>5575.2574422591315</v>
      </c>
      <c r="X1113" s="8">
        <v>5545.1777131562167</v>
      </c>
      <c r="Y1113" s="8">
        <v>7958.5148330247721</v>
      </c>
      <c r="Z1113" s="8">
        <v>10680.92684690541</v>
      </c>
      <c r="AA1113" s="8">
        <v>9959.7256926928403</v>
      </c>
      <c r="AB1113" s="8">
        <v>1369.693567985363</v>
      </c>
      <c r="AC1113" s="8">
        <v>2584.1187065698246</v>
      </c>
      <c r="AD1113" s="8"/>
      <c r="AE1113" s="9">
        <v>7</v>
      </c>
      <c r="AF1113" s="126" t="s">
        <v>5</v>
      </c>
      <c r="AH1113" s="130" t="s">
        <v>5</v>
      </c>
      <c r="AI1113" s="130" t="s">
        <v>766</v>
      </c>
      <c r="AJ1113" s="130" t="str">
        <f>VLOOKUP(AI1113,Codes!$B$2:$C$166,2)</f>
        <v>Other Pulses</v>
      </c>
    </row>
    <row r="1114" spans="1:36" ht="20.100000000000001" customHeight="1" x14ac:dyDescent="0.25">
      <c r="A1114" s="4">
        <v>8</v>
      </c>
      <c r="B1114" s="90" t="s">
        <v>129</v>
      </c>
      <c r="C1114" s="5">
        <v>202.97857828628227</v>
      </c>
      <c r="D1114" s="5">
        <v>150.47924726254257</v>
      </c>
      <c r="E1114" s="5">
        <v>0</v>
      </c>
      <c r="F1114" s="5">
        <v>0</v>
      </c>
      <c r="G1114" s="5">
        <v>812.64703184210521</v>
      </c>
      <c r="H1114" s="5">
        <v>0</v>
      </c>
      <c r="I1114" s="5">
        <v>1327.6756294929633</v>
      </c>
      <c r="J1114" s="5">
        <v>1842.9374550202358</v>
      </c>
      <c r="K1114" s="5">
        <v>1483.2576038429022</v>
      </c>
      <c r="L1114" s="5">
        <v>2155.431887711783</v>
      </c>
      <c r="M1114" s="5">
        <v>3645.1199840833583</v>
      </c>
      <c r="N1114" s="5">
        <v>2264.6209397787052</v>
      </c>
      <c r="O1114" s="5">
        <v>1717.0726215145125</v>
      </c>
      <c r="Q1114" s="5">
        <v>202.97857828628227</v>
      </c>
      <c r="R1114" s="5">
        <v>136.74458377981648</v>
      </c>
      <c r="S1114" s="5">
        <v>0</v>
      </c>
      <c r="T1114" s="5">
        <v>0</v>
      </c>
      <c r="U1114" s="5">
        <v>522.21112896710531</v>
      </c>
      <c r="V1114" s="5">
        <v>0</v>
      </c>
      <c r="W1114" s="5">
        <v>1030.9430970424762</v>
      </c>
      <c r="X1114" s="5">
        <v>1304.4599673679475</v>
      </c>
      <c r="Y1114" s="5">
        <v>978.24715965252869</v>
      </c>
      <c r="Z1114" s="5">
        <v>1205.1249261347036</v>
      </c>
      <c r="AA1114" s="5">
        <v>2109.8755033515654</v>
      </c>
      <c r="AB1114" s="5">
        <v>1271.4011060439489</v>
      </c>
      <c r="AC1114" s="5">
        <v>946.11531030597519</v>
      </c>
      <c r="AD1114" s="5"/>
      <c r="AE1114" s="6">
        <v>8</v>
      </c>
      <c r="AF1114" s="122" t="s">
        <v>6</v>
      </c>
      <c r="AH1114" s="130" t="s">
        <v>6</v>
      </c>
      <c r="AI1114" s="130" t="s">
        <v>766</v>
      </c>
      <c r="AJ1114" s="130" t="str">
        <f>VLOOKUP(AI1114,Codes!$B$2:$C$166,2)</f>
        <v>Other Pulses</v>
      </c>
    </row>
    <row r="1115" spans="1:36" ht="20.100000000000001" customHeight="1" x14ac:dyDescent="0.25">
      <c r="A1115" s="7">
        <v>9</v>
      </c>
      <c r="B1115" s="91" t="s">
        <v>110</v>
      </c>
      <c r="C1115" s="8">
        <v>1528.2649946804834</v>
      </c>
      <c r="D1115" s="8">
        <v>2386.493987119075</v>
      </c>
      <c r="E1115" s="8">
        <v>2243.9178467033003</v>
      </c>
      <c r="F1115" s="8">
        <v>3265.5967178507485</v>
      </c>
      <c r="G1115" s="8">
        <v>5179.7877791411029</v>
      </c>
      <c r="H1115" s="8">
        <v>6280.4738643620913</v>
      </c>
      <c r="I1115" s="8">
        <v>3079.903289082808</v>
      </c>
      <c r="J1115" s="8">
        <v>3198.9101556450955</v>
      </c>
      <c r="K1115" s="8">
        <v>3463.2548462639652</v>
      </c>
      <c r="L1115" s="8">
        <v>2622.771890707229</v>
      </c>
      <c r="M1115" s="8">
        <v>31812.305217521625</v>
      </c>
      <c r="N1115" s="8">
        <v>12769.967454010944</v>
      </c>
      <c r="O1115" s="8">
        <v>10598.879310344149</v>
      </c>
      <c r="Q1115" s="8">
        <v>1528.2649946804834</v>
      </c>
      <c r="R1115" s="8">
        <v>2554.1070060546599</v>
      </c>
      <c r="S1115" s="8">
        <v>2536.5157237128706</v>
      </c>
      <c r="T1115" s="8">
        <v>2809.8088379123178</v>
      </c>
      <c r="U1115" s="8">
        <v>3168.5083403517383</v>
      </c>
      <c r="V1115" s="8">
        <v>3539.1816358341875</v>
      </c>
      <c r="W1115" s="8">
        <v>2647.8090690603094</v>
      </c>
      <c r="X1115" s="8">
        <v>3076.8201165062101</v>
      </c>
      <c r="Y1115" s="8">
        <v>2976.7073878552324</v>
      </c>
      <c r="Z1115" s="8">
        <v>1868.5901352824321</v>
      </c>
      <c r="AA1115" s="8">
        <v>20672.201687512934</v>
      </c>
      <c r="AB1115" s="8">
        <v>8255.6259104792862</v>
      </c>
      <c r="AC1115" s="8">
        <v>7071.1130769494339</v>
      </c>
      <c r="AD1115" s="8"/>
      <c r="AE1115" s="9">
        <v>9</v>
      </c>
      <c r="AF1115" s="126" t="s">
        <v>7</v>
      </c>
      <c r="AH1115" s="130" t="s">
        <v>7</v>
      </c>
      <c r="AI1115" s="130" t="s">
        <v>766</v>
      </c>
      <c r="AJ1115" s="130" t="str">
        <f>VLOOKUP(AI1115,Codes!$B$2:$C$166,2)</f>
        <v>Other Pulses</v>
      </c>
    </row>
    <row r="1116" spans="1:36" ht="20.100000000000001" customHeight="1" x14ac:dyDescent="0.25">
      <c r="A1116" s="4">
        <v>10</v>
      </c>
      <c r="B1116" s="90" t="s">
        <v>445</v>
      </c>
      <c r="C1116" s="5">
        <v>513.29144511627908</v>
      </c>
      <c r="D1116" s="5">
        <v>548.26302286931821</v>
      </c>
      <c r="E1116" s="5">
        <v>742.05801824534149</v>
      </c>
      <c r="F1116" s="5">
        <v>496.33902953586488</v>
      </c>
      <c r="G1116" s="5">
        <v>340.84402932274128</v>
      </c>
      <c r="H1116" s="5">
        <v>358.39443803284769</v>
      </c>
      <c r="I1116" s="5">
        <v>112.81890148045807</v>
      </c>
      <c r="J1116" s="5">
        <v>355.49952669929075</v>
      </c>
      <c r="K1116" s="5">
        <v>22127.383664416797</v>
      </c>
      <c r="L1116" s="5">
        <v>1449.8499408313039</v>
      </c>
      <c r="M1116" s="5">
        <v>3298.9359584402864</v>
      </c>
      <c r="N1116" s="5">
        <v>1177.2099464798362</v>
      </c>
      <c r="O1116" s="5">
        <v>3189.5491705522722</v>
      </c>
      <c r="Q1116" s="5">
        <v>513.29144511627908</v>
      </c>
      <c r="R1116" s="5">
        <v>537.5243406818181</v>
      </c>
      <c r="S1116" s="5">
        <v>685.01679503105595</v>
      </c>
      <c r="T1116" s="5">
        <v>446.07010126582281</v>
      </c>
      <c r="U1116" s="5">
        <v>271.71836674409644</v>
      </c>
      <c r="V1116" s="5">
        <v>265.69587893129199</v>
      </c>
      <c r="W1116" s="5">
        <v>72.168587336582689</v>
      </c>
      <c r="X1116" s="5">
        <v>265.90692042209162</v>
      </c>
      <c r="Y1116" s="5">
        <v>15450.142303789486</v>
      </c>
      <c r="Z1116" s="5">
        <v>859.30235594010708</v>
      </c>
      <c r="AA1116" s="5">
        <v>1873.7291900614612</v>
      </c>
      <c r="AB1116" s="5">
        <v>670.45139313889786</v>
      </c>
      <c r="AC1116" s="5">
        <v>1782.0459573273943</v>
      </c>
      <c r="AD1116" s="5"/>
      <c r="AE1116" s="6">
        <v>10</v>
      </c>
      <c r="AF1116" s="122" t="s">
        <v>8</v>
      </c>
      <c r="AH1116" s="130" t="s">
        <v>8</v>
      </c>
      <c r="AI1116" s="130" t="s">
        <v>766</v>
      </c>
      <c r="AJ1116" s="130" t="str">
        <f>VLOOKUP(AI1116,Codes!$B$2:$C$166,2)</f>
        <v>Other Pulses</v>
      </c>
    </row>
    <row r="1117" spans="1:36" ht="20.100000000000001" customHeight="1" x14ac:dyDescent="0.25">
      <c r="A1117" s="7">
        <v>11</v>
      </c>
      <c r="B1117" s="91" t="s">
        <v>123</v>
      </c>
      <c r="C1117" s="8">
        <v>3805.2794558756282</v>
      </c>
      <c r="D1117" s="8">
        <v>8176.06259762425</v>
      </c>
      <c r="E1117" s="8">
        <v>1351.7924049777578</v>
      </c>
      <c r="F1117" s="8">
        <v>4187.8462851034983</v>
      </c>
      <c r="G1117" s="8">
        <v>19654.428350471149</v>
      </c>
      <c r="H1117" s="8">
        <v>12018.252872461879</v>
      </c>
      <c r="I1117" s="8">
        <v>18880.154068857646</v>
      </c>
      <c r="J1117" s="8">
        <v>13133.197115194549</v>
      </c>
      <c r="K1117" s="8">
        <v>15105.773237030837</v>
      </c>
      <c r="L1117" s="8">
        <v>17619.81044645407</v>
      </c>
      <c r="M1117" s="8">
        <v>18701.4807409151</v>
      </c>
      <c r="N1117" s="8">
        <v>14582.057853940585</v>
      </c>
      <c r="O1117" s="8">
        <v>23908.323173635585</v>
      </c>
      <c r="Q1117" s="8">
        <v>3805.2794558756282</v>
      </c>
      <c r="R1117" s="8">
        <v>7705.9894442927371</v>
      </c>
      <c r="S1117" s="8">
        <v>1183.0460915592096</v>
      </c>
      <c r="T1117" s="8">
        <v>3248.2199472673633</v>
      </c>
      <c r="U1117" s="8">
        <v>10524.665421374882</v>
      </c>
      <c r="V1117" s="8">
        <v>6513.5757419512165</v>
      </c>
      <c r="W1117" s="8">
        <v>10114.056760013125</v>
      </c>
      <c r="X1117" s="8">
        <v>7528.9800885035656</v>
      </c>
      <c r="Y1117" s="8">
        <v>7863.9216325049092</v>
      </c>
      <c r="Z1117" s="8">
        <v>8332.4256441539364</v>
      </c>
      <c r="AA1117" s="8">
        <v>8785.461351345999</v>
      </c>
      <c r="AB1117" s="8">
        <v>6817.1349791076382</v>
      </c>
      <c r="AC1117" s="8">
        <v>11073.542867852973</v>
      </c>
      <c r="AD1117" s="8"/>
      <c r="AE1117" s="9">
        <v>11</v>
      </c>
      <c r="AF1117" s="126" t="s">
        <v>65</v>
      </c>
      <c r="AH1117" s="130" t="s">
        <v>65</v>
      </c>
      <c r="AI1117" s="130" t="s">
        <v>766</v>
      </c>
      <c r="AJ1117" s="130" t="str">
        <f>VLOOKUP(AI1117,Codes!$B$2:$C$166,2)</f>
        <v>Other Pulses</v>
      </c>
    </row>
    <row r="1118" spans="1:36" ht="20.100000000000001" customHeight="1" x14ac:dyDescent="0.25">
      <c r="A1118" s="4">
        <v>12</v>
      </c>
      <c r="B1118" s="90" t="s">
        <v>128</v>
      </c>
      <c r="C1118" s="5">
        <v>29416.808592057758</v>
      </c>
      <c r="D1118" s="5">
        <v>28063.530350263019</v>
      </c>
      <c r="E1118" s="5">
        <v>26687.885682642049</v>
      </c>
      <c r="F1118" s="5">
        <v>36844.156682951667</v>
      </c>
      <c r="G1118" s="5">
        <v>51966.823459178748</v>
      </c>
      <c r="H1118" s="5">
        <v>23723.703215498106</v>
      </c>
      <c r="I1118" s="5">
        <v>34092.147995669569</v>
      </c>
      <c r="J1118" s="5">
        <v>21095.925631962215</v>
      </c>
      <c r="K1118" s="5">
        <v>23264.574117181728</v>
      </c>
      <c r="L1118" s="5">
        <v>26098.436524717974</v>
      </c>
      <c r="M1118" s="5">
        <v>29450.621197709297</v>
      </c>
      <c r="N1118" s="5">
        <v>31246.25900248723</v>
      </c>
      <c r="O1118" s="5">
        <v>52846.085090382214</v>
      </c>
      <c r="Q1118" s="5">
        <v>29416.808592057758</v>
      </c>
      <c r="R1118" s="5">
        <v>22924.312352439687</v>
      </c>
      <c r="S1118" s="5">
        <v>21456.271439516579</v>
      </c>
      <c r="T1118" s="5">
        <v>21887.200533485695</v>
      </c>
      <c r="U1118" s="5">
        <v>22158.561714351661</v>
      </c>
      <c r="V1118" s="5">
        <v>17907.528059304062</v>
      </c>
      <c r="W1118" s="5">
        <v>24516.66011955553</v>
      </c>
      <c r="X1118" s="5">
        <v>13512.048278195052</v>
      </c>
      <c r="Y1118" s="5">
        <v>15807.460204391706</v>
      </c>
      <c r="Z1118" s="5">
        <v>14337.216450274229</v>
      </c>
      <c r="AA1118" s="5">
        <v>17208.098126747231</v>
      </c>
      <c r="AB1118" s="5">
        <v>14605.833048199785</v>
      </c>
      <c r="AC1118" s="5">
        <v>18265.802533996364</v>
      </c>
      <c r="AD1118" s="5"/>
      <c r="AE1118" s="6">
        <v>12</v>
      </c>
      <c r="AF1118" s="122" t="s">
        <v>9</v>
      </c>
      <c r="AH1118" s="130" t="s">
        <v>9</v>
      </c>
      <c r="AI1118" s="130" t="s">
        <v>766</v>
      </c>
      <c r="AJ1118" s="130" t="str">
        <f>VLOOKUP(AI1118,Codes!$B$2:$C$166,2)</f>
        <v>Other Pulses</v>
      </c>
    </row>
    <row r="1119" spans="1:36" ht="20.100000000000001" customHeight="1" x14ac:dyDescent="0.25">
      <c r="A1119" s="7">
        <v>13</v>
      </c>
      <c r="B1119" s="91" t="s">
        <v>459</v>
      </c>
      <c r="C1119" s="8">
        <v>114.29303934803448</v>
      </c>
      <c r="D1119" s="8">
        <v>108.22420221402216</v>
      </c>
      <c r="E1119" s="8">
        <v>52.665764719721771</v>
      </c>
      <c r="F1119" s="8">
        <v>262.24902716560996</v>
      </c>
      <c r="G1119" s="8">
        <v>197.19256472307697</v>
      </c>
      <c r="H1119" s="8">
        <v>0</v>
      </c>
      <c r="I1119" s="8">
        <v>0</v>
      </c>
      <c r="J1119" s="8">
        <v>0</v>
      </c>
      <c r="K1119" s="8">
        <v>0</v>
      </c>
      <c r="L1119" s="8">
        <v>0</v>
      </c>
      <c r="M1119" s="8">
        <v>0</v>
      </c>
      <c r="N1119" s="8">
        <v>0</v>
      </c>
      <c r="O1119" s="8">
        <v>0</v>
      </c>
      <c r="Q1119" s="8">
        <v>114.29303934803448</v>
      </c>
      <c r="R1119" s="8">
        <v>92.812516605166039</v>
      </c>
      <c r="S1119" s="8">
        <v>26.264332937806877</v>
      </c>
      <c r="T1119" s="8">
        <v>125.08322686457309</v>
      </c>
      <c r="U1119" s="8">
        <v>72.62983418601398</v>
      </c>
      <c r="V1119" s="8">
        <v>0</v>
      </c>
      <c r="W1119" s="8">
        <v>0</v>
      </c>
      <c r="X1119" s="8">
        <v>0</v>
      </c>
      <c r="Y1119" s="8">
        <v>0</v>
      </c>
      <c r="Z1119" s="8">
        <v>0</v>
      </c>
      <c r="AA1119" s="8">
        <v>0</v>
      </c>
      <c r="AB1119" s="8">
        <v>0</v>
      </c>
      <c r="AC1119" s="8">
        <v>0</v>
      </c>
      <c r="AD1119" s="8"/>
      <c r="AE1119" s="9">
        <v>13</v>
      </c>
      <c r="AF1119" s="126" t="s">
        <v>10</v>
      </c>
      <c r="AH1119" s="130" t="s">
        <v>10</v>
      </c>
      <c r="AI1119" s="130" t="s">
        <v>766</v>
      </c>
      <c r="AJ1119" s="130" t="str">
        <f>VLOOKUP(AI1119,Codes!$B$2:$C$166,2)</f>
        <v>Other Pulses</v>
      </c>
    </row>
    <row r="1120" spans="1:36" ht="20.100000000000001" customHeight="1" x14ac:dyDescent="0.25">
      <c r="A1120" s="4">
        <v>14</v>
      </c>
      <c r="B1120" s="90" t="s">
        <v>111</v>
      </c>
      <c r="C1120" s="5">
        <v>526.23082658962073</v>
      </c>
      <c r="D1120" s="5">
        <v>716.77261606515503</v>
      </c>
      <c r="E1120" s="5">
        <v>632.73942996851667</v>
      </c>
      <c r="F1120" s="5">
        <v>0</v>
      </c>
      <c r="G1120" s="5">
        <v>3670.7180729265742</v>
      </c>
      <c r="H1120" s="5">
        <v>0</v>
      </c>
      <c r="I1120" s="5">
        <v>3899.2642128399616</v>
      </c>
      <c r="J1120" s="5">
        <v>0</v>
      </c>
      <c r="K1120" s="5">
        <v>914.42576605017473</v>
      </c>
      <c r="L1120" s="5">
        <v>131.01924749480787</v>
      </c>
      <c r="M1120" s="5">
        <v>134.21875528048895</v>
      </c>
      <c r="N1120" s="5">
        <v>135.26103433726561</v>
      </c>
      <c r="O1120" s="5">
        <v>0</v>
      </c>
      <c r="Q1120" s="5">
        <v>526.23082658962073</v>
      </c>
      <c r="R1120" s="5">
        <v>678.91579828463011</v>
      </c>
      <c r="S1120" s="5">
        <v>499.66070583277673</v>
      </c>
      <c r="T1120" s="5">
        <v>0</v>
      </c>
      <c r="U1120" s="5">
        <v>1574.0814719206624</v>
      </c>
      <c r="V1120" s="5">
        <v>0</v>
      </c>
      <c r="W1120" s="5">
        <v>2337.6048952656934</v>
      </c>
      <c r="X1120" s="5">
        <v>0</v>
      </c>
      <c r="Y1120" s="5">
        <v>520.58669790279373</v>
      </c>
      <c r="Z1120" s="5">
        <v>69.763792870785224</v>
      </c>
      <c r="AA1120" s="5">
        <v>69.314305833761196</v>
      </c>
      <c r="AB1120" s="5">
        <v>67.663204731456403</v>
      </c>
      <c r="AC1120" s="5">
        <v>0</v>
      </c>
      <c r="AD1120" s="5"/>
      <c r="AE1120" s="6">
        <v>14</v>
      </c>
      <c r="AF1120" s="122" t="s">
        <v>11</v>
      </c>
      <c r="AH1120" s="130" t="s">
        <v>11</v>
      </c>
      <c r="AI1120" s="130" t="s">
        <v>766</v>
      </c>
      <c r="AJ1120" s="130" t="str">
        <f>VLOOKUP(AI1120,Codes!$B$2:$C$166,2)</f>
        <v>Other Pulses</v>
      </c>
    </row>
    <row r="1121" spans="1:36" ht="20.100000000000001" customHeight="1" x14ac:dyDescent="0.25">
      <c r="A1121" s="7">
        <v>15</v>
      </c>
      <c r="B1121" s="91" t="s">
        <v>458</v>
      </c>
      <c r="C1121" s="8">
        <v>14884.628876189925</v>
      </c>
      <c r="D1121" s="8">
        <v>11824.84748376551</v>
      </c>
      <c r="E1121" s="8">
        <v>27281.398945825273</v>
      </c>
      <c r="F1121" s="8">
        <v>17837.245031622941</v>
      </c>
      <c r="G1121" s="8">
        <v>40006.769327546841</v>
      </c>
      <c r="H1121" s="8">
        <v>48150.396262167022</v>
      </c>
      <c r="I1121" s="8">
        <v>33731.844336608396</v>
      </c>
      <c r="J1121" s="8">
        <v>32709.904979456896</v>
      </c>
      <c r="K1121" s="8">
        <v>47071.153653502588</v>
      </c>
      <c r="L1121" s="8">
        <v>73705.110039456806</v>
      </c>
      <c r="M1121" s="8">
        <v>62747.751842927231</v>
      </c>
      <c r="N1121" s="8">
        <v>74429.38111108038</v>
      </c>
      <c r="O1121" s="8">
        <v>70906.86026776387</v>
      </c>
      <c r="Q1121" s="8">
        <v>14884.628876189925</v>
      </c>
      <c r="R1121" s="8">
        <v>10062.407867098991</v>
      </c>
      <c r="S1121" s="8">
        <v>21478.377835048341</v>
      </c>
      <c r="T1121" s="8">
        <v>11853.93485836183</v>
      </c>
      <c r="U1121" s="8">
        <v>16710.998412431454</v>
      </c>
      <c r="V1121" s="8">
        <v>25058.048508805823</v>
      </c>
      <c r="W1121" s="8">
        <v>25956.88134865875</v>
      </c>
      <c r="X1121" s="8">
        <v>25219.492952077755</v>
      </c>
      <c r="Y1121" s="8">
        <v>29605.389790655463</v>
      </c>
      <c r="Z1121" s="8">
        <v>42985.666065521698</v>
      </c>
      <c r="AA1121" s="8">
        <v>34115.829526999041</v>
      </c>
      <c r="AB1121" s="8">
        <v>40287.498821059919</v>
      </c>
      <c r="AC1121" s="8">
        <v>26622.175552263623</v>
      </c>
      <c r="AD1121" s="8"/>
      <c r="AE1121" s="9">
        <v>15</v>
      </c>
      <c r="AF1121" s="126" t="s">
        <v>12</v>
      </c>
      <c r="AH1121" s="130" t="s">
        <v>12</v>
      </c>
      <c r="AI1121" s="130" t="s">
        <v>766</v>
      </c>
      <c r="AJ1121" s="130" t="str">
        <f>VLOOKUP(AI1121,Codes!$B$2:$C$166,2)</f>
        <v>Other Pulses</v>
      </c>
    </row>
    <row r="1122" spans="1:36" ht="20.100000000000001" customHeight="1" x14ac:dyDescent="0.25">
      <c r="A1122" s="4">
        <v>16</v>
      </c>
      <c r="B1122" s="90" t="s">
        <v>112</v>
      </c>
      <c r="C1122" s="5">
        <v>2925.9</v>
      </c>
      <c r="D1122" s="5">
        <v>1983.11</v>
      </c>
      <c r="E1122" s="5">
        <v>3016.37</v>
      </c>
      <c r="F1122" s="5">
        <v>3238.84</v>
      </c>
      <c r="G1122" s="5">
        <v>4558.0134593262119</v>
      </c>
      <c r="H1122" s="5">
        <v>5061.0626369999991</v>
      </c>
      <c r="I1122" s="5">
        <v>3671.3488868075719</v>
      </c>
      <c r="J1122" s="5">
        <v>3204.4941921332979</v>
      </c>
      <c r="K1122" s="5">
        <v>3175.1854200504131</v>
      </c>
      <c r="L1122" s="5">
        <v>4179.9715299975596</v>
      </c>
      <c r="M1122" s="5">
        <v>5853.7568731999991</v>
      </c>
      <c r="N1122" s="5">
        <v>5881.6181423999997</v>
      </c>
      <c r="O1122" s="5">
        <v>5090.2128572964402</v>
      </c>
      <c r="Q1122" s="5">
        <v>2925.9</v>
      </c>
      <c r="R1122" s="5">
        <v>1983.11</v>
      </c>
      <c r="S1122" s="5">
        <v>2665.82</v>
      </c>
      <c r="T1122" s="5">
        <v>2860.88</v>
      </c>
      <c r="U1122" s="5">
        <v>2987.6689999999999</v>
      </c>
      <c r="V1122" s="5">
        <v>2851.127</v>
      </c>
      <c r="W1122" s="5">
        <v>2838.123</v>
      </c>
      <c r="X1122" s="5">
        <v>2734.0909999999999</v>
      </c>
      <c r="Y1122" s="5">
        <v>2336.4936999999995</v>
      </c>
      <c r="Z1122" s="5">
        <v>2756.5228999999999</v>
      </c>
      <c r="AA1122" s="5">
        <v>3072.8451999999997</v>
      </c>
      <c r="AB1122" s="5">
        <v>3068.2937999999995</v>
      </c>
      <c r="AC1122" s="5">
        <v>2321.213999999999</v>
      </c>
      <c r="AD1122" s="5"/>
      <c r="AE1122" s="6">
        <v>16</v>
      </c>
      <c r="AF1122" s="122" t="s">
        <v>13</v>
      </c>
      <c r="AH1122" s="130" t="s">
        <v>13</v>
      </c>
      <c r="AI1122" s="130" t="s">
        <v>766</v>
      </c>
      <c r="AJ1122" s="130" t="str">
        <f>VLOOKUP(AI1122,Codes!$B$2:$C$166,2)</f>
        <v>Other Pulses</v>
      </c>
    </row>
    <row r="1123" spans="1:36" ht="20.100000000000001" customHeight="1" x14ac:dyDescent="0.25">
      <c r="A1123" s="7">
        <v>17</v>
      </c>
      <c r="B1123" s="91" t="s">
        <v>113</v>
      </c>
      <c r="C1123" s="8">
        <v>604.48399400000005</v>
      </c>
      <c r="D1123" s="8">
        <v>808.83960000000025</v>
      </c>
      <c r="E1123" s="8">
        <v>1971.0605034999999</v>
      </c>
      <c r="F1123" s="8">
        <v>2054.638105</v>
      </c>
      <c r="G1123" s="8">
        <v>2790.2579999999998</v>
      </c>
      <c r="H1123" s="8">
        <v>3322.9785365853663</v>
      </c>
      <c r="I1123" s="8">
        <v>3437.4310199999995</v>
      </c>
      <c r="J1123" s="8">
        <v>4295.4021600000005</v>
      </c>
      <c r="K1123" s="8">
        <v>3982.0647000000004</v>
      </c>
      <c r="L1123" s="8">
        <v>4315.4746066567932</v>
      </c>
      <c r="M1123" s="8">
        <v>4727.3677189105556</v>
      </c>
      <c r="N1123" s="8">
        <v>6129.7024000000001</v>
      </c>
      <c r="O1123" s="8">
        <v>7236.5007999999998</v>
      </c>
      <c r="Q1123" s="8">
        <v>604.48399400000005</v>
      </c>
      <c r="R1123" s="8">
        <v>598.00559999999996</v>
      </c>
      <c r="S1123" s="8">
        <v>1926.8238769999996</v>
      </c>
      <c r="T1123" s="8">
        <v>1985.8769299999997</v>
      </c>
      <c r="U1123" s="8">
        <v>2066.109348</v>
      </c>
      <c r="V1123" s="8">
        <v>2093.0196000000001</v>
      </c>
      <c r="W1123" s="8">
        <v>2095.2621209999998</v>
      </c>
      <c r="X1123" s="8">
        <v>2453.8163119999999</v>
      </c>
      <c r="Y1123" s="8">
        <v>2115.44481</v>
      </c>
      <c r="Z1123" s="8">
        <v>2115.44481</v>
      </c>
      <c r="AA1123" s="8">
        <v>2133.6341469999998</v>
      </c>
      <c r="AB1123" s="8">
        <v>2207.6373399999998</v>
      </c>
      <c r="AC1123" s="8">
        <v>2210.1290299999996</v>
      </c>
      <c r="AD1123" s="8"/>
      <c r="AE1123" s="9">
        <v>17</v>
      </c>
      <c r="AF1123" s="126" t="s">
        <v>14</v>
      </c>
      <c r="AH1123" s="130" t="s">
        <v>14</v>
      </c>
      <c r="AI1123" s="130" t="s">
        <v>766</v>
      </c>
      <c r="AJ1123" s="130" t="str">
        <f>VLOOKUP(AI1123,Codes!$B$2:$C$166,2)</f>
        <v>Other Pulses</v>
      </c>
    </row>
    <row r="1124" spans="1:36" ht="20.100000000000001" customHeight="1" x14ac:dyDescent="0.25">
      <c r="A1124" s="4">
        <v>18</v>
      </c>
      <c r="B1124" s="90" t="s">
        <v>114</v>
      </c>
      <c r="C1124" s="5">
        <v>825.70800000000008</v>
      </c>
      <c r="D1124" s="5">
        <v>408.1506</v>
      </c>
      <c r="E1124" s="5">
        <v>1026.915</v>
      </c>
      <c r="F1124" s="5">
        <v>1146.0057000000002</v>
      </c>
      <c r="G1124" s="5">
        <v>979.81536999999992</v>
      </c>
      <c r="H1124" s="5">
        <v>859.80295999999998</v>
      </c>
      <c r="I1124" s="5">
        <v>1066.3529599999999</v>
      </c>
      <c r="J1124" s="5">
        <v>1197.5350000000001</v>
      </c>
      <c r="K1124" s="5">
        <v>1094.9669999999999</v>
      </c>
      <c r="L1124" s="5">
        <v>1167.2099999999998</v>
      </c>
      <c r="M1124" s="5">
        <v>1061.8399999999999</v>
      </c>
      <c r="N1124" s="5">
        <v>861.1690000000001</v>
      </c>
      <c r="O1124" s="5">
        <v>924.55120999999986</v>
      </c>
      <c r="Q1124" s="5">
        <v>825.70800000000008</v>
      </c>
      <c r="R1124" s="5">
        <v>408.1506</v>
      </c>
      <c r="S1124" s="5">
        <v>802.19099999999992</v>
      </c>
      <c r="T1124" s="5">
        <v>859.67700000000013</v>
      </c>
      <c r="U1124" s="5">
        <v>705.68420000000003</v>
      </c>
      <c r="V1124" s="5">
        <v>594.54459999999995</v>
      </c>
      <c r="W1124" s="5">
        <v>707.94880000000001</v>
      </c>
      <c r="X1124" s="5">
        <v>787.20979999999997</v>
      </c>
      <c r="Y1124" s="5">
        <v>714.39419999999996</v>
      </c>
      <c r="Z1124" s="5">
        <v>753.06659999999988</v>
      </c>
      <c r="AA1124" s="5">
        <v>711.43280000000004</v>
      </c>
      <c r="AB1124" s="5">
        <v>530.09059999999999</v>
      </c>
      <c r="AC1124" s="5">
        <v>530.78739999999993</v>
      </c>
      <c r="AD1124" s="5"/>
      <c r="AE1124" s="6">
        <v>18</v>
      </c>
      <c r="AF1124" s="122" t="s">
        <v>15</v>
      </c>
      <c r="AH1124" s="130" t="s">
        <v>15</v>
      </c>
      <c r="AI1124" s="130" t="s">
        <v>766</v>
      </c>
      <c r="AJ1124" s="130" t="str">
        <f>VLOOKUP(AI1124,Codes!$B$2:$C$166,2)</f>
        <v>Other Pulses</v>
      </c>
    </row>
    <row r="1125" spans="1:36" ht="20.100000000000001" customHeight="1" x14ac:dyDescent="0.25">
      <c r="A1125" s="7">
        <v>19</v>
      </c>
      <c r="B1125" s="91" t="s">
        <v>127</v>
      </c>
      <c r="C1125" s="8">
        <v>1070.4420000000005</v>
      </c>
      <c r="D1125" s="8">
        <v>4978.8</v>
      </c>
      <c r="E1125" s="8">
        <v>2385.9267368421038</v>
      </c>
      <c r="F1125" s="8">
        <v>2192.1782470389171</v>
      </c>
      <c r="G1125" s="8">
        <v>2472.4929050580449</v>
      </c>
      <c r="H1125" s="8">
        <v>2041.2911567999995</v>
      </c>
      <c r="I1125" s="8">
        <v>2335.6148811611001</v>
      </c>
      <c r="J1125" s="8">
        <v>2461.1986989230118</v>
      </c>
      <c r="K1125" s="8">
        <v>3381.5931074219452</v>
      </c>
      <c r="L1125" s="8">
        <v>3502.2310522638595</v>
      </c>
      <c r="M1125" s="8">
        <v>3047.1117865620777</v>
      </c>
      <c r="N1125" s="8">
        <v>7764.6955824742272</v>
      </c>
      <c r="O1125" s="8">
        <v>3940.4622665320553</v>
      </c>
      <c r="Q1125" s="8">
        <v>1070.4420000000005</v>
      </c>
      <c r="R1125" s="8">
        <v>4978.8</v>
      </c>
      <c r="S1125" s="8">
        <v>1377.4679999999989</v>
      </c>
      <c r="T1125" s="8">
        <v>1179.6990000000001</v>
      </c>
      <c r="U1125" s="8">
        <v>1254.381000000001</v>
      </c>
      <c r="V1125" s="8">
        <v>987.46199999999988</v>
      </c>
      <c r="W1125" s="8">
        <v>979.29123600000037</v>
      </c>
      <c r="X1125" s="8">
        <v>896.21442600000012</v>
      </c>
      <c r="Y1125" s="8">
        <v>1223.9550000000004</v>
      </c>
      <c r="Z1125" s="8">
        <v>1236.402</v>
      </c>
      <c r="AA1125" s="8">
        <v>986.63220000000035</v>
      </c>
      <c r="AB1125" s="8">
        <v>2447.4951000000005</v>
      </c>
      <c r="AC1125" s="8">
        <v>1237.7850000000001</v>
      </c>
      <c r="AD1125" s="8"/>
      <c r="AE1125" s="9">
        <v>19</v>
      </c>
      <c r="AF1125" s="126" t="s">
        <v>16</v>
      </c>
      <c r="AH1125" s="130" t="s">
        <v>16</v>
      </c>
      <c r="AI1125" s="130" t="s">
        <v>766</v>
      </c>
      <c r="AJ1125" s="130" t="str">
        <f>VLOOKUP(AI1125,Codes!$B$2:$C$166,2)</f>
        <v>Other Pulses</v>
      </c>
    </row>
    <row r="1126" spans="1:36" ht="20.100000000000001" customHeight="1" x14ac:dyDescent="0.25">
      <c r="A1126" s="4">
        <v>20</v>
      </c>
      <c r="B1126" s="90" t="s">
        <v>460</v>
      </c>
      <c r="C1126" s="5">
        <v>26302.668327209303</v>
      </c>
      <c r="D1126" s="5">
        <v>29832.013390118776</v>
      </c>
      <c r="E1126" s="5">
        <v>31337.433164277241</v>
      </c>
      <c r="F1126" s="5">
        <v>26765.47410360416</v>
      </c>
      <c r="G1126" s="5">
        <v>22231.198842401627</v>
      </c>
      <c r="H1126" s="5">
        <v>32040.624296064336</v>
      </c>
      <c r="I1126" s="5">
        <v>26743.428516680262</v>
      </c>
      <c r="J1126" s="5">
        <v>34183.007339839867</v>
      </c>
      <c r="K1126" s="5">
        <v>45648.503522742263</v>
      </c>
      <c r="L1126" s="5">
        <v>46329.529788677341</v>
      </c>
      <c r="M1126" s="5">
        <v>53203.084090122677</v>
      </c>
      <c r="N1126" s="5">
        <v>47617.969173781108</v>
      </c>
      <c r="O1126" s="5">
        <v>58068.91174466136</v>
      </c>
      <c r="Q1126" s="5">
        <v>26302.668327209303</v>
      </c>
      <c r="R1126" s="5">
        <v>27025.574037921637</v>
      </c>
      <c r="S1126" s="5">
        <v>26753.189122386961</v>
      </c>
      <c r="T1126" s="5">
        <v>19842.639187265922</v>
      </c>
      <c r="U1126" s="5">
        <v>14164.764783265715</v>
      </c>
      <c r="V1126" s="5">
        <v>19588.006303360835</v>
      </c>
      <c r="W1126" s="5">
        <v>16114.91827996398</v>
      </c>
      <c r="X1126" s="5">
        <v>21178.033843841302</v>
      </c>
      <c r="Y1126" s="5">
        <v>24140.690373381512</v>
      </c>
      <c r="Z1126" s="5">
        <v>24912.634033144568</v>
      </c>
      <c r="AA1126" s="5">
        <v>28363.467078851572</v>
      </c>
      <c r="AB1126" s="5">
        <v>24602.417904389109</v>
      </c>
      <c r="AC1126" s="5">
        <v>28453.023663842174</v>
      </c>
      <c r="AD1126" s="5"/>
      <c r="AE1126" s="6">
        <v>20</v>
      </c>
      <c r="AF1126" s="122" t="s">
        <v>186</v>
      </c>
      <c r="AH1126" s="130" t="s">
        <v>186</v>
      </c>
      <c r="AI1126" s="130" t="s">
        <v>766</v>
      </c>
      <c r="AJ1126" s="130" t="str">
        <f>VLOOKUP(AI1126,Codes!$B$2:$C$166,2)</f>
        <v>Other Pulses</v>
      </c>
    </row>
    <row r="1127" spans="1:36" ht="20.100000000000001" customHeight="1" x14ac:dyDescent="0.25">
      <c r="A1127" s="7">
        <v>21</v>
      </c>
      <c r="B1127" s="91" t="s">
        <v>115</v>
      </c>
      <c r="C1127" s="8">
        <v>0</v>
      </c>
      <c r="D1127" s="8">
        <v>0</v>
      </c>
      <c r="E1127" s="8">
        <v>0</v>
      </c>
      <c r="F1127" s="8">
        <v>0</v>
      </c>
      <c r="G1127" s="8">
        <v>0</v>
      </c>
      <c r="H1127" s="8">
        <v>474.67710337243392</v>
      </c>
      <c r="I1127" s="8">
        <v>0</v>
      </c>
      <c r="J1127" s="8">
        <v>0</v>
      </c>
      <c r="K1127" s="8">
        <v>0</v>
      </c>
      <c r="L1127" s="8">
        <v>0</v>
      </c>
      <c r="M1127" s="8">
        <v>0</v>
      </c>
      <c r="N1127" s="8">
        <v>2158.8675530546625</v>
      </c>
      <c r="O1127" s="8">
        <v>93.886758641052481</v>
      </c>
      <c r="Q1127" s="8">
        <v>0</v>
      </c>
      <c r="R1127" s="8">
        <v>0</v>
      </c>
      <c r="S1127" s="8">
        <v>0</v>
      </c>
      <c r="T1127" s="8">
        <v>0</v>
      </c>
      <c r="U1127" s="8">
        <v>0</v>
      </c>
      <c r="V1127" s="8">
        <v>406.1991130388563</v>
      </c>
      <c r="W1127" s="8">
        <v>0</v>
      </c>
      <c r="X1127" s="8">
        <v>0</v>
      </c>
      <c r="Y1127" s="8">
        <v>0</v>
      </c>
      <c r="Z1127" s="8">
        <v>0</v>
      </c>
      <c r="AA1127" s="8">
        <v>0</v>
      </c>
      <c r="AB1127" s="8">
        <v>1177.788471884244</v>
      </c>
      <c r="AC1127" s="8">
        <v>46.29538900022424</v>
      </c>
      <c r="AD1127" s="8"/>
      <c r="AE1127" s="9">
        <v>21</v>
      </c>
      <c r="AF1127" s="126" t="s">
        <v>17</v>
      </c>
      <c r="AH1127" s="130" t="s">
        <v>17</v>
      </c>
      <c r="AI1127" s="130" t="s">
        <v>766</v>
      </c>
      <c r="AJ1127" s="130" t="str">
        <f>VLOOKUP(AI1127,Codes!$B$2:$C$166,2)</f>
        <v>Other Pulses</v>
      </c>
    </row>
    <row r="1128" spans="1:36" ht="20.100000000000001" customHeight="1" x14ac:dyDescent="0.25">
      <c r="A1128" s="4">
        <v>22</v>
      </c>
      <c r="B1128" s="90" t="s">
        <v>116</v>
      </c>
      <c r="C1128" s="5">
        <v>2665.4768625859647</v>
      </c>
      <c r="D1128" s="5">
        <v>2812.9445685079318</v>
      </c>
      <c r="E1128" s="5">
        <v>2524.1013479087269</v>
      </c>
      <c r="F1128" s="5">
        <v>4154.7235339245517</v>
      </c>
      <c r="G1128" s="5">
        <v>4351.8196889890851</v>
      </c>
      <c r="H1128" s="5">
        <v>5297.1482951726775</v>
      </c>
      <c r="I1128" s="5">
        <v>1970.3959255291711</v>
      </c>
      <c r="J1128" s="5">
        <v>1102.6338404496587</v>
      </c>
      <c r="K1128" s="5">
        <v>2848.6035014234662</v>
      </c>
      <c r="L1128" s="5">
        <v>6963.7356787206199</v>
      </c>
      <c r="M1128" s="5">
        <v>1716.0225828113914</v>
      </c>
      <c r="N1128" s="5">
        <v>0</v>
      </c>
      <c r="O1128" s="5">
        <v>2683.1960940323643</v>
      </c>
      <c r="Q1128" s="5">
        <v>2665.4768625859647</v>
      </c>
      <c r="R1128" s="5">
        <v>2071.7584196410489</v>
      </c>
      <c r="S1128" s="5">
        <v>1644.7390401800485</v>
      </c>
      <c r="T1128" s="5">
        <v>2021.4662086238502</v>
      </c>
      <c r="U1128" s="5">
        <v>2043.6313112341304</v>
      </c>
      <c r="V1128" s="5">
        <v>2629.1674252577127</v>
      </c>
      <c r="W1128" s="5">
        <v>1265.8845479800573</v>
      </c>
      <c r="X1128" s="5">
        <v>768.44420478509289</v>
      </c>
      <c r="Y1128" s="5">
        <v>1535.423167937241</v>
      </c>
      <c r="Z1128" s="5">
        <v>3595.5666489714604</v>
      </c>
      <c r="AA1128" s="5">
        <v>1072.190896093528</v>
      </c>
      <c r="AB1128" s="5">
        <v>0</v>
      </c>
      <c r="AC1128" s="5">
        <v>1268.5013986857377</v>
      </c>
      <c r="AD1128" s="5"/>
      <c r="AE1128" s="6">
        <v>22</v>
      </c>
      <c r="AF1128" s="122" t="s">
        <v>18</v>
      </c>
      <c r="AH1128" s="130" t="s">
        <v>18</v>
      </c>
      <c r="AI1128" s="130" t="s">
        <v>766</v>
      </c>
      <c r="AJ1128" s="130" t="str">
        <f>VLOOKUP(AI1128,Codes!$B$2:$C$166,2)</f>
        <v>Other Pulses</v>
      </c>
    </row>
    <row r="1129" spans="1:36" ht="20.100000000000001" customHeight="1" x14ac:dyDescent="0.25">
      <c r="A1129" s="7">
        <v>23</v>
      </c>
      <c r="B1129" s="91" t="s">
        <v>117</v>
      </c>
      <c r="C1129" s="8">
        <v>1563.0564999999997</v>
      </c>
      <c r="D1129" s="8">
        <v>1836.5482499999998</v>
      </c>
      <c r="E1129" s="8">
        <v>1966.06224</v>
      </c>
      <c r="F1129" s="8">
        <v>2161.7199999999998</v>
      </c>
      <c r="G1129" s="8">
        <v>2140.7759999999998</v>
      </c>
      <c r="H1129" s="8">
        <v>2348.5691249999995</v>
      </c>
      <c r="I1129" s="8">
        <v>2544.1092450000001</v>
      </c>
      <c r="J1129" s="8">
        <v>2439.6715774568279</v>
      </c>
      <c r="K1129" s="8">
        <v>2740.5467100000005</v>
      </c>
      <c r="L1129" s="8">
        <v>3197.8559919999998</v>
      </c>
      <c r="M1129" s="8">
        <v>4269.2518200000004</v>
      </c>
      <c r="N1129" s="8">
        <v>4541.7102931989057</v>
      </c>
      <c r="O1129" s="8">
        <v>3741.7311781784997</v>
      </c>
      <c r="Q1129" s="8">
        <v>1563.0564999999997</v>
      </c>
      <c r="R1129" s="8">
        <v>1563.0564999999999</v>
      </c>
      <c r="S1129" s="8">
        <v>1552.2767999999999</v>
      </c>
      <c r="T1129" s="8">
        <v>1557.6666500000001</v>
      </c>
      <c r="U1129" s="8">
        <v>1455.2595000000001</v>
      </c>
      <c r="V1129" s="8">
        <v>1428.31025</v>
      </c>
      <c r="W1129" s="8">
        <v>1406.7508499999999</v>
      </c>
      <c r="X1129" s="8">
        <v>1218.6450850000001</v>
      </c>
      <c r="Y1129" s="8">
        <v>1309.7335500000002</v>
      </c>
      <c r="Z1129" s="8">
        <v>1222.9569650000001</v>
      </c>
      <c r="AA1129" s="8">
        <v>1306.49964</v>
      </c>
      <c r="AB1129" s="8">
        <v>1298.9538500000001</v>
      </c>
      <c r="AC1129" s="8">
        <v>1017.064695</v>
      </c>
      <c r="AD1129" s="8"/>
      <c r="AE1129" s="9">
        <v>23</v>
      </c>
      <c r="AF1129" s="126" t="s">
        <v>19</v>
      </c>
      <c r="AH1129" s="130" t="s">
        <v>19</v>
      </c>
      <c r="AI1129" s="130" t="s">
        <v>766</v>
      </c>
      <c r="AJ1129" s="130" t="str">
        <f>VLOOKUP(AI1129,Codes!$B$2:$C$166,2)</f>
        <v>Other Pulses</v>
      </c>
    </row>
    <row r="1130" spans="1:36" ht="20.100000000000001" customHeight="1" x14ac:dyDescent="0.25">
      <c r="A1130" s="4">
        <v>24</v>
      </c>
      <c r="B1130" s="90" t="s">
        <v>461</v>
      </c>
      <c r="C1130" s="5">
        <v>9218.7719281287609</v>
      </c>
      <c r="D1130" s="5">
        <v>9120.3049655371578</v>
      </c>
      <c r="E1130" s="5">
        <v>12883.689093438179</v>
      </c>
      <c r="F1130" s="5">
        <v>31604.996604393153</v>
      </c>
      <c r="G1130" s="5">
        <v>42404.178975869247</v>
      </c>
      <c r="H1130" s="5">
        <v>26233.171620992194</v>
      </c>
      <c r="I1130" s="5">
        <v>40399.631218042312</v>
      </c>
      <c r="J1130" s="5">
        <v>47050.899092268803</v>
      </c>
      <c r="K1130" s="5">
        <v>48273.105286505306</v>
      </c>
      <c r="L1130" s="5">
        <v>46600.778349074775</v>
      </c>
      <c r="M1130" s="5">
        <v>44901.227669788204</v>
      </c>
      <c r="N1130" s="5">
        <v>45670.052765266184</v>
      </c>
      <c r="O1130" s="5">
        <v>55720.24368846709</v>
      </c>
      <c r="Q1130" s="5">
        <v>9218.7719281287609</v>
      </c>
      <c r="R1130" s="5">
        <v>7826.2525140156431</v>
      </c>
      <c r="S1130" s="5">
        <v>9321.9799445827412</v>
      </c>
      <c r="T1130" s="5">
        <v>18902.264598585254</v>
      </c>
      <c r="U1130" s="5">
        <v>19844.325898398587</v>
      </c>
      <c r="V1130" s="5">
        <v>13595.196935194983</v>
      </c>
      <c r="W1130" s="5">
        <v>20498.428417749099</v>
      </c>
      <c r="X1130" s="5">
        <v>26128.239460962275</v>
      </c>
      <c r="Y1130" s="5">
        <v>26859.497476868226</v>
      </c>
      <c r="Z1130" s="5">
        <v>22193.347635352806</v>
      </c>
      <c r="AA1130" s="5">
        <v>21899.489533579355</v>
      </c>
      <c r="AB1130" s="5">
        <v>21164.898956383891</v>
      </c>
      <c r="AC1130" s="5">
        <v>20963.263686366237</v>
      </c>
      <c r="AD1130" s="5"/>
      <c r="AE1130" s="6">
        <v>24</v>
      </c>
      <c r="AF1130" s="122" t="s">
        <v>20</v>
      </c>
      <c r="AH1130" s="130" t="s">
        <v>20</v>
      </c>
      <c r="AI1130" s="130" t="s">
        <v>766</v>
      </c>
      <c r="AJ1130" s="130" t="str">
        <f>VLOOKUP(AI1130,Codes!$B$2:$C$166,2)</f>
        <v>Other Pulses</v>
      </c>
    </row>
    <row r="1131" spans="1:36" ht="20.100000000000001" customHeight="1" x14ac:dyDescent="0.25">
      <c r="A1131" s="7">
        <v>25</v>
      </c>
      <c r="B1131" s="127" t="s">
        <v>188</v>
      </c>
      <c r="C1131" s="8">
        <v>90.018052616443455</v>
      </c>
      <c r="D1131" s="8">
        <v>86.827913621490239</v>
      </c>
      <c r="E1131" s="8">
        <v>0</v>
      </c>
      <c r="F1131" s="8">
        <v>69.954691131573753</v>
      </c>
      <c r="G1131" s="8">
        <v>16.416</v>
      </c>
      <c r="H1131" s="8">
        <v>56.880320000000005</v>
      </c>
      <c r="I1131" s="8">
        <v>321.9832399999998</v>
      </c>
      <c r="J1131" s="8">
        <v>164.54663999999994</v>
      </c>
      <c r="K1131" s="8">
        <v>0</v>
      </c>
      <c r="L1131" s="8">
        <v>800.96383894736869</v>
      </c>
      <c r="M1131" s="8">
        <v>201.73916000000017</v>
      </c>
      <c r="N1131" s="8">
        <v>0</v>
      </c>
      <c r="O1131" s="8">
        <v>753.05017099999998</v>
      </c>
      <c r="Q1131" s="8">
        <v>90.018052616443455</v>
      </c>
      <c r="R1131" s="8">
        <v>76.479229179350966</v>
      </c>
      <c r="S1131" s="8">
        <v>0</v>
      </c>
      <c r="T1131" s="8">
        <v>46.988676481638002</v>
      </c>
      <c r="U1131" s="8">
        <v>10.988106686619325</v>
      </c>
      <c r="V1131" s="8">
        <v>32.388165316337179</v>
      </c>
      <c r="W1131" s="8">
        <v>183.22978166749562</v>
      </c>
      <c r="X1131" s="8">
        <v>93.588608712070211</v>
      </c>
      <c r="Y1131" s="8">
        <v>0</v>
      </c>
      <c r="Z1131" s="8">
        <v>350.53063974835692</v>
      </c>
      <c r="AA1131" s="8">
        <v>80.68187566941991</v>
      </c>
      <c r="AB1131" s="8">
        <v>0</v>
      </c>
      <c r="AC1131" s="8">
        <v>277.38221814452669</v>
      </c>
      <c r="AD1131" s="8"/>
      <c r="AE1131" s="9">
        <v>25</v>
      </c>
      <c r="AF1131" s="126" t="s">
        <v>187</v>
      </c>
      <c r="AH1131" s="130" t="s">
        <v>187</v>
      </c>
      <c r="AI1131" s="130" t="s">
        <v>766</v>
      </c>
      <c r="AJ1131" s="130" t="str">
        <f>VLOOKUP(AI1131,Codes!$B$2:$C$166,2)</f>
        <v>Other Pulses</v>
      </c>
    </row>
    <row r="1132" spans="1:36" ht="20.100000000000001" customHeight="1" x14ac:dyDescent="0.25">
      <c r="A1132" s="4">
        <v>26</v>
      </c>
      <c r="B1132" s="90" t="s">
        <v>118</v>
      </c>
      <c r="C1132" s="5">
        <v>890.4835875</v>
      </c>
      <c r="D1132" s="5">
        <v>945.38456907489001</v>
      </c>
      <c r="E1132" s="5">
        <v>857.08903651408457</v>
      </c>
      <c r="F1132" s="5">
        <v>687.73439723557692</v>
      </c>
      <c r="G1132" s="5">
        <v>1163.178214138529</v>
      </c>
      <c r="H1132" s="5">
        <v>342.92225925709948</v>
      </c>
      <c r="I1132" s="5">
        <v>2606.2066513947366</v>
      </c>
      <c r="J1132" s="5">
        <v>3051.809045863622</v>
      </c>
      <c r="K1132" s="5">
        <v>3545.4047538204472</v>
      </c>
      <c r="L1132" s="5">
        <v>3486.7552033874113</v>
      </c>
      <c r="M1132" s="5">
        <v>3805.4503608028085</v>
      </c>
      <c r="N1132" s="5">
        <v>4481.5232517505028</v>
      </c>
      <c r="O1132" s="5">
        <v>4817.6875688821747</v>
      </c>
      <c r="Q1132" s="5">
        <v>890.4835875</v>
      </c>
      <c r="R1132" s="5">
        <v>889.62797356828219</v>
      </c>
      <c r="S1132" s="5">
        <v>759.60753714788723</v>
      </c>
      <c r="T1132" s="5">
        <v>562.16513596754817</v>
      </c>
      <c r="U1132" s="5">
        <v>662.76369582905875</v>
      </c>
      <c r="V1132" s="5">
        <v>184.48365130619862</v>
      </c>
      <c r="W1132" s="5">
        <v>1374.556468428329</v>
      </c>
      <c r="X1132" s="5">
        <v>1536.7990880954007</v>
      </c>
      <c r="Y1132" s="5">
        <v>1563.8309452121512</v>
      </c>
      <c r="Z1132" s="5">
        <v>1299.0292246688487</v>
      </c>
      <c r="AA1132" s="5">
        <v>1392.2197074921194</v>
      </c>
      <c r="AB1132" s="5">
        <v>1455.4831992032196</v>
      </c>
      <c r="AC1132" s="5">
        <v>1469.2226983232631</v>
      </c>
      <c r="AD1132" s="5"/>
      <c r="AE1132" s="6">
        <v>26</v>
      </c>
      <c r="AF1132" s="122" t="s">
        <v>21</v>
      </c>
      <c r="AH1132" s="130" t="s">
        <v>495</v>
      </c>
      <c r="AI1132" s="130" t="s">
        <v>766</v>
      </c>
      <c r="AJ1132" s="130" t="str">
        <f>VLOOKUP(AI1132,Codes!$B$2:$C$166,2)</f>
        <v>Other Pulses</v>
      </c>
    </row>
    <row r="1133" spans="1:36" ht="20.100000000000001" customHeight="1" x14ac:dyDescent="0.25">
      <c r="A1133" s="7">
        <v>27</v>
      </c>
      <c r="B1133" s="91" t="s">
        <v>119</v>
      </c>
      <c r="C1133" s="8">
        <v>0</v>
      </c>
      <c r="D1133" s="8">
        <v>0</v>
      </c>
      <c r="E1133" s="8">
        <v>0</v>
      </c>
      <c r="F1133" s="8">
        <v>0</v>
      </c>
      <c r="G1133" s="8">
        <v>0</v>
      </c>
      <c r="H1133" s="8">
        <v>0</v>
      </c>
      <c r="I1133" s="8">
        <v>0</v>
      </c>
      <c r="J1133" s="8">
        <v>0</v>
      </c>
      <c r="K1133" s="8">
        <v>0</v>
      </c>
      <c r="L1133" s="8">
        <v>0</v>
      </c>
      <c r="M1133" s="8">
        <v>0</v>
      </c>
      <c r="N1133" s="8">
        <v>0</v>
      </c>
      <c r="O1133" s="8">
        <v>0</v>
      </c>
      <c r="Q1133" s="8">
        <v>0</v>
      </c>
      <c r="R1133" s="8">
        <v>0</v>
      </c>
      <c r="S1133" s="8">
        <v>0</v>
      </c>
      <c r="T1133" s="8">
        <v>0</v>
      </c>
      <c r="U1133" s="8">
        <v>0</v>
      </c>
      <c r="V1133" s="8">
        <v>0</v>
      </c>
      <c r="W1133" s="8">
        <v>0</v>
      </c>
      <c r="X1133" s="8">
        <v>0</v>
      </c>
      <c r="Y1133" s="8">
        <v>0</v>
      </c>
      <c r="Z1133" s="8">
        <v>0</v>
      </c>
      <c r="AA1133" s="8">
        <v>0</v>
      </c>
      <c r="AB1133" s="8">
        <v>0</v>
      </c>
      <c r="AC1133" s="8">
        <v>0</v>
      </c>
      <c r="AD1133" s="8"/>
      <c r="AE1133" s="9">
        <v>27</v>
      </c>
      <c r="AF1133" s="126" t="s">
        <v>22</v>
      </c>
      <c r="AH1133" s="130" t="s">
        <v>26</v>
      </c>
      <c r="AI1133" s="130" t="s">
        <v>766</v>
      </c>
      <c r="AJ1133" s="130" t="str">
        <f>VLOOKUP(AI1133,Codes!$B$2:$C$166,2)</f>
        <v>Other Pulses</v>
      </c>
    </row>
    <row r="1134" spans="1:36" ht="20.100000000000001" customHeight="1" x14ac:dyDescent="0.25">
      <c r="A1134" s="4">
        <v>28</v>
      </c>
      <c r="B1134" s="90" t="s">
        <v>125</v>
      </c>
      <c r="C1134" s="5">
        <v>3035.4773505128082</v>
      </c>
      <c r="D1134" s="5">
        <v>3070.8106354482256</v>
      </c>
      <c r="E1134" s="5">
        <v>3720.0804700097092</v>
      </c>
      <c r="F1134" s="5">
        <v>4050.5555285999999</v>
      </c>
      <c r="G1134" s="5">
        <v>6685.8493385496913</v>
      </c>
      <c r="H1134" s="5">
        <v>3734.6405479665341</v>
      </c>
      <c r="I1134" s="5">
        <v>4995.5810065018559</v>
      </c>
      <c r="J1134" s="5">
        <v>4659.945077257602</v>
      </c>
      <c r="K1134" s="5">
        <v>5891.500822110298</v>
      </c>
      <c r="L1134" s="5">
        <v>8824.8174655966941</v>
      </c>
      <c r="M1134" s="5">
        <v>8789.2687579282265</v>
      </c>
      <c r="N1134" s="5">
        <v>11531.301036347942</v>
      </c>
      <c r="O1134" s="5">
        <v>5718.4619446500064</v>
      </c>
      <c r="Q1134" s="5">
        <v>3035.4773505128082</v>
      </c>
      <c r="R1134" s="5">
        <v>2995.6046878713018</v>
      </c>
      <c r="S1134" s="5">
        <v>3036.7098540970874</v>
      </c>
      <c r="T1134" s="5">
        <v>2737.9288378575002</v>
      </c>
      <c r="U1134" s="5">
        <v>3288.6919229025575</v>
      </c>
      <c r="V1134" s="5">
        <v>2395.601160236025</v>
      </c>
      <c r="W1134" s="5">
        <v>3949.0212162444636</v>
      </c>
      <c r="X1134" s="5">
        <v>3433.3462775410353</v>
      </c>
      <c r="Y1134" s="5">
        <v>3589.2019213712438</v>
      </c>
      <c r="Z1134" s="5">
        <v>5018.6230826642513</v>
      </c>
      <c r="AA1134" s="5">
        <v>4795.572885229305</v>
      </c>
      <c r="AB1134" s="5">
        <v>6086.7739390224078</v>
      </c>
      <c r="AC1134" s="5">
        <v>3791.2241996644402</v>
      </c>
      <c r="AD1134" s="5"/>
      <c r="AE1134" s="6">
        <v>28</v>
      </c>
      <c r="AF1134" s="122" t="s">
        <v>67</v>
      </c>
      <c r="AH1134" s="130" t="s">
        <v>27</v>
      </c>
      <c r="AI1134" s="130" t="s">
        <v>766</v>
      </c>
      <c r="AJ1134" s="130" t="str">
        <f>VLOOKUP(AI1134,Codes!$B$2:$C$166,2)</f>
        <v>Other Pulses</v>
      </c>
    </row>
    <row r="1135" spans="1:36" ht="20.100000000000001" customHeight="1" x14ac:dyDescent="0.25">
      <c r="A1135" s="7">
        <v>29</v>
      </c>
      <c r="B1135" s="91" t="s">
        <v>120</v>
      </c>
      <c r="C1135" s="8">
        <v>127.42796683893546</v>
      </c>
      <c r="D1135" s="8">
        <v>102.69188753585073</v>
      </c>
      <c r="E1135" s="8">
        <v>398.5621027954374</v>
      </c>
      <c r="F1135" s="8">
        <v>531.79913800088491</v>
      </c>
      <c r="G1135" s="8">
        <v>579.27334176644854</v>
      </c>
      <c r="H1135" s="8">
        <v>632.19764572732242</v>
      </c>
      <c r="I1135" s="8">
        <v>622.38352101854207</v>
      </c>
      <c r="J1135" s="8">
        <v>688.02091645063297</v>
      </c>
      <c r="K1135" s="8">
        <v>736.63813996442389</v>
      </c>
      <c r="L1135" s="8">
        <v>923.06667668827413</v>
      </c>
      <c r="M1135" s="8">
        <v>830.653941267807</v>
      </c>
      <c r="N1135" s="8">
        <v>727.48931604522022</v>
      </c>
      <c r="O1135" s="8">
        <v>0</v>
      </c>
      <c r="Q1135" s="8">
        <v>127.42796683893546</v>
      </c>
      <c r="R1135" s="8">
        <v>88.22115782496671</v>
      </c>
      <c r="S1135" s="8">
        <v>336.44032243733426</v>
      </c>
      <c r="T1135" s="8">
        <v>370.00467009769204</v>
      </c>
      <c r="U1135" s="8">
        <v>377.76997358210099</v>
      </c>
      <c r="V1135" s="8">
        <v>378.37787082187839</v>
      </c>
      <c r="W1135" s="8">
        <v>368.09979282611062</v>
      </c>
      <c r="X1135" s="8">
        <v>426.98359821631101</v>
      </c>
      <c r="Y1135" s="8">
        <v>537.1707363948384</v>
      </c>
      <c r="Z1135" s="8">
        <v>643.06318433548802</v>
      </c>
      <c r="AA1135" s="8">
        <v>577.38227487171298</v>
      </c>
      <c r="AB1135" s="8">
        <v>483.70002412496154</v>
      </c>
      <c r="AC1135" s="8">
        <v>0</v>
      </c>
      <c r="AD1135" s="8"/>
      <c r="AE1135" s="9">
        <v>29</v>
      </c>
      <c r="AF1135" s="126" t="s">
        <v>23</v>
      </c>
      <c r="AH1135" s="130" t="s">
        <v>28</v>
      </c>
      <c r="AI1135" s="130" t="s">
        <v>766</v>
      </c>
      <c r="AJ1135" s="130" t="str">
        <f>VLOOKUP(AI1135,Codes!$B$2:$C$166,2)</f>
        <v>Other Pulses</v>
      </c>
    </row>
    <row r="1136" spans="1:36" ht="20.100000000000001" customHeight="1" x14ac:dyDescent="0.25">
      <c r="A1136" s="4">
        <v>30</v>
      </c>
      <c r="B1136" s="90" t="s">
        <v>442</v>
      </c>
      <c r="C1136" s="5">
        <v>0</v>
      </c>
      <c r="D1136" s="5">
        <v>306</v>
      </c>
      <c r="E1136" s="5">
        <v>0</v>
      </c>
      <c r="F1136" s="5">
        <v>0</v>
      </c>
      <c r="G1136" s="5">
        <v>0</v>
      </c>
      <c r="H1136" s="5">
        <v>0</v>
      </c>
      <c r="I1136" s="5">
        <v>0</v>
      </c>
      <c r="J1136" s="5">
        <v>0</v>
      </c>
      <c r="K1136" s="5">
        <v>0</v>
      </c>
      <c r="L1136" s="5">
        <v>0</v>
      </c>
      <c r="M1136" s="5">
        <v>0</v>
      </c>
      <c r="N1136" s="5">
        <v>0</v>
      </c>
      <c r="O1136" s="5">
        <v>0</v>
      </c>
      <c r="Q1136" s="5">
        <v>0</v>
      </c>
      <c r="R1136" s="5">
        <v>306</v>
      </c>
      <c r="S1136" s="5">
        <v>0</v>
      </c>
      <c r="T1136" s="5">
        <v>0</v>
      </c>
      <c r="U1136" s="5">
        <v>0</v>
      </c>
      <c r="V1136" s="5">
        <v>0</v>
      </c>
      <c r="W1136" s="5">
        <v>0</v>
      </c>
      <c r="X1136" s="5">
        <v>0</v>
      </c>
      <c r="Y1136" s="5">
        <v>0</v>
      </c>
      <c r="Z1136" s="5">
        <v>0</v>
      </c>
      <c r="AA1136" s="5">
        <v>0</v>
      </c>
      <c r="AB1136" s="5">
        <v>0</v>
      </c>
      <c r="AC1136" s="5">
        <v>0</v>
      </c>
      <c r="AD1136" s="5"/>
      <c r="AE1136" s="6">
        <v>30</v>
      </c>
      <c r="AF1136" s="122" t="s">
        <v>24</v>
      </c>
      <c r="AH1136" s="130" t="s">
        <v>68</v>
      </c>
      <c r="AI1136" s="130" t="s">
        <v>766</v>
      </c>
      <c r="AJ1136" s="130" t="str">
        <f>VLOOKUP(AI1136,Codes!$B$2:$C$166,2)</f>
        <v>Other Pulses</v>
      </c>
    </row>
    <row r="1137" spans="1:36" ht="20.100000000000001" customHeight="1" x14ac:dyDescent="0.25">
      <c r="A1137" s="7">
        <v>31</v>
      </c>
      <c r="B1137" s="91" t="s">
        <v>126</v>
      </c>
      <c r="C1137" s="8">
        <v>0</v>
      </c>
      <c r="D1137" s="8">
        <v>0</v>
      </c>
      <c r="E1137" s="8">
        <v>0</v>
      </c>
      <c r="F1137" s="8">
        <v>0</v>
      </c>
      <c r="G1137" s="8">
        <v>0</v>
      </c>
      <c r="H1137" s="8">
        <v>0</v>
      </c>
      <c r="I1137" s="8">
        <v>0</v>
      </c>
      <c r="J1137" s="8">
        <v>0</v>
      </c>
      <c r="K1137" s="8">
        <v>0</v>
      </c>
      <c r="L1137" s="8">
        <v>0</v>
      </c>
      <c r="M1137" s="8">
        <v>0</v>
      </c>
      <c r="N1137" s="8">
        <v>0</v>
      </c>
      <c r="O1137" s="8">
        <v>0</v>
      </c>
      <c r="Q1137" s="8">
        <v>0</v>
      </c>
      <c r="R1137" s="8">
        <v>0</v>
      </c>
      <c r="S1137" s="8">
        <v>0</v>
      </c>
      <c r="T1137" s="8">
        <v>0</v>
      </c>
      <c r="U1137" s="8">
        <v>0</v>
      </c>
      <c r="V1137" s="8">
        <v>0</v>
      </c>
      <c r="W1137" s="8">
        <v>0</v>
      </c>
      <c r="X1137" s="8">
        <v>0</v>
      </c>
      <c r="Y1137" s="8">
        <v>0</v>
      </c>
      <c r="Z1137" s="8">
        <v>0</v>
      </c>
      <c r="AA1137" s="8">
        <v>0</v>
      </c>
      <c r="AB1137" s="8">
        <v>0</v>
      </c>
      <c r="AC1137" s="8">
        <v>0</v>
      </c>
      <c r="AD1137" s="8"/>
      <c r="AE1137" s="9">
        <v>31</v>
      </c>
      <c r="AF1137" s="126" t="s">
        <v>29</v>
      </c>
      <c r="AH1137" s="130" t="s">
        <v>187</v>
      </c>
      <c r="AI1137" s="130" t="s">
        <v>766</v>
      </c>
      <c r="AJ1137" s="130" t="str">
        <f>VLOOKUP(AI1137,Codes!$B$2:$C$166,2)</f>
        <v>Other Pulses</v>
      </c>
    </row>
    <row r="1138" spans="1:36" ht="20.100000000000001" customHeight="1" x14ac:dyDescent="0.25">
      <c r="A1138" s="4">
        <v>32</v>
      </c>
      <c r="B1138" s="90" t="s">
        <v>444</v>
      </c>
      <c r="C1138" s="5">
        <v>711.07191999999998</v>
      </c>
      <c r="D1138" s="5">
        <v>820.37041666666653</v>
      </c>
      <c r="E1138" s="5">
        <v>872.84729460580911</v>
      </c>
      <c r="F1138" s="5">
        <v>1004.2749150835718</v>
      </c>
      <c r="G1138" s="5">
        <v>1488.402698955774</v>
      </c>
      <c r="H1138" s="5">
        <v>55.641333178732232</v>
      </c>
      <c r="I1138" s="5">
        <v>7.3744638863294627</v>
      </c>
      <c r="J1138" s="5">
        <v>386.80546384959712</v>
      </c>
      <c r="K1138" s="5">
        <v>76.215029942151006</v>
      </c>
      <c r="L1138" s="5">
        <v>0</v>
      </c>
      <c r="M1138" s="5">
        <v>0</v>
      </c>
      <c r="N1138" s="5">
        <v>0</v>
      </c>
      <c r="O1138" s="5">
        <v>0</v>
      </c>
      <c r="Q1138" s="5">
        <v>711.07191999999998</v>
      </c>
      <c r="R1138" s="5">
        <v>710.45136018518519</v>
      </c>
      <c r="S1138" s="5">
        <v>710.75140580912864</v>
      </c>
      <c r="T1138" s="5">
        <v>710.75140580912864</v>
      </c>
      <c r="U1138" s="5">
        <v>711.042836326827</v>
      </c>
      <c r="V1138" s="5">
        <v>27.396921722505464</v>
      </c>
      <c r="W1138" s="5">
        <v>5.4712106122448985</v>
      </c>
      <c r="X1138" s="5">
        <v>298.25954176400546</v>
      </c>
      <c r="Y1138" s="5">
        <v>45.734105518021209</v>
      </c>
      <c r="Z1138" s="5">
        <v>0</v>
      </c>
      <c r="AA1138" s="5">
        <v>0</v>
      </c>
      <c r="AB1138" s="5">
        <v>0</v>
      </c>
      <c r="AC1138" s="5">
        <v>0</v>
      </c>
      <c r="AD1138" s="5"/>
      <c r="AE1138" s="6">
        <v>32</v>
      </c>
      <c r="AF1138" s="122" t="s">
        <v>25</v>
      </c>
      <c r="AH1138" s="130" t="s">
        <v>25</v>
      </c>
      <c r="AI1138" s="130" t="s">
        <v>766</v>
      </c>
      <c r="AJ1138" s="130" t="str">
        <f>VLOOKUP(AI1138,Codes!$B$2:$C$166,2)</f>
        <v>Other Pulses</v>
      </c>
    </row>
    <row r="1139" spans="1:36" ht="20.100000000000001" customHeight="1" x14ac:dyDescent="0.25">
      <c r="A1139" s="7">
        <v>33</v>
      </c>
      <c r="B1139" s="91" t="s">
        <v>443</v>
      </c>
      <c r="C1139" s="8">
        <v>0</v>
      </c>
      <c r="D1139" s="8">
        <v>0</v>
      </c>
      <c r="E1139" s="8">
        <v>0</v>
      </c>
      <c r="F1139" s="8">
        <v>0</v>
      </c>
      <c r="G1139" s="8">
        <v>0</v>
      </c>
      <c r="H1139" s="8">
        <v>0</v>
      </c>
      <c r="I1139" s="8">
        <v>0</v>
      </c>
      <c r="J1139" s="8">
        <v>0</v>
      </c>
      <c r="K1139" s="8">
        <v>166.0484205385485</v>
      </c>
      <c r="L1139" s="8">
        <v>0</v>
      </c>
      <c r="M1139" s="8">
        <v>0</v>
      </c>
      <c r="N1139" s="8">
        <v>0</v>
      </c>
      <c r="O1139" s="8">
        <v>0</v>
      </c>
      <c r="Q1139" s="8">
        <v>0</v>
      </c>
      <c r="R1139" s="8">
        <v>0</v>
      </c>
      <c r="S1139" s="8">
        <v>0</v>
      </c>
      <c r="T1139" s="8">
        <v>0</v>
      </c>
      <c r="U1139" s="8">
        <v>0</v>
      </c>
      <c r="V1139" s="8">
        <v>0</v>
      </c>
      <c r="W1139" s="8">
        <v>0</v>
      </c>
      <c r="X1139" s="8">
        <v>0</v>
      </c>
      <c r="Y1139" s="8">
        <v>95.750001529668168</v>
      </c>
      <c r="Z1139" s="8">
        <v>0</v>
      </c>
      <c r="AA1139" s="8">
        <v>0</v>
      </c>
      <c r="AB1139" s="8">
        <v>0</v>
      </c>
      <c r="AC1139" s="8">
        <v>0</v>
      </c>
      <c r="AD1139" s="8"/>
      <c r="AE1139" s="9">
        <v>33</v>
      </c>
      <c r="AF1139" s="126" t="s">
        <v>26</v>
      </c>
      <c r="AH1139" s="130" t="s">
        <v>187</v>
      </c>
      <c r="AI1139" s="130" t="s">
        <v>766</v>
      </c>
      <c r="AJ1139" s="130" t="str">
        <f>VLOOKUP(AI1139,Codes!$B$2:$C$166,2)</f>
        <v>Other Pulses</v>
      </c>
    </row>
    <row r="1140" spans="1:36" ht="20.100000000000001" customHeight="1" x14ac:dyDescent="0.25">
      <c r="A1140" s="4">
        <v>34</v>
      </c>
      <c r="B1140" s="90" t="s">
        <v>121</v>
      </c>
      <c r="C1140" s="5">
        <v>31.059000000000001</v>
      </c>
      <c r="D1140" s="5">
        <v>34.271999999999991</v>
      </c>
      <c r="E1140" s="5">
        <v>33.656174999999998</v>
      </c>
      <c r="F1140" s="5">
        <v>35.381250000000001</v>
      </c>
      <c r="G1140" s="5">
        <v>65.534999999999997</v>
      </c>
      <c r="H1140" s="5">
        <v>0</v>
      </c>
      <c r="I1140" s="5">
        <v>0</v>
      </c>
      <c r="J1140" s="5">
        <v>0</v>
      </c>
      <c r="K1140" s="5">
        <v>0</v>
      </c>
      <c r="L1140" s="5">
        <v>0</v>
      </c>
      <c r="M1140" s="5">
        <v>0</v>
      </c>
      <c r="N1140" s="5">
        <v>0</v>
      </c>
      <c r="O1140" s="5">
        <v>0</v>
      </c>
      <c r="Q1140" s="5">
        <v>31.059000000000001</v>
      </c>
      <c r="R1140" s="5">
        <v>31.059000000000001</v>
      </c>
      <c r="S1140" s="5">
        <v>31.059000000000001</v>
      </c>
      <c r="T1140" s="5">
        <v>29.58</v>
      </c>
      <c r="U1140" s="5">
        <v>29.58</v>
      </c>
      <c r="V1140" s="5">
        <v>0</v>
      </c>
      <c r="W1140" s="5">
        <v>0</v>
      </c>
      <c r="X1140" s="5">
        <v>0</v>
      </c>
      <c r="Y1140" s="5">
        <v>0</v>
      </c>
      <c r="Z1140" s="5">
        <v>0</v>
      </c>
      <c r="AA1140" s="5">
        <v>0</v>
      </c>
      <c r="AB1140" s="5">
        <v>0</v>
      </c>
      <c r="AC1140" s="5">
        <v>0</v>
      </c>
      <c r="AD1140" s="5"/>
      <c r="AE1140" s="6">
        <v>34</v>
      </c>
      <c r="AF1140" s="122" t="s">
        <v>27</v>
      </c>
      <c r="AH1140" s="130" t="s">
        <v>21</v>
      </c>
      <c r="AI1140" s="130" t="s">
        <v>766</v>
      </c>
      <c r="AJ1140" s="130" t="str">
        <f>VLOOKUP(AI1140,Codes!$B$2:$C$166,2)</f>
        <v>Other Pulses</v>
      </c>
    </row>
    <row r="1141" spans="1:36" ht="20.100000000000001" customHeight="1" x14ac:dyDescent="0.25">
      <c r="A1141" s="7">
        <v>35</v>
      </c>
      <c r="B1141" s="91" t="s">
        <v>122</v>
      </c>
      <c r="C1141" s="8">
        <v>0.36</v>
      </c>
      <c r="D1141" s="8">
        <v>0</v>
      </c>
      <c r="E1141" s="8">
        <v>0</v>
      </c>
      <c r="F1141" s="8">
        <v>0</v>
      </c>
      <c r="G1141" s="8">
        <v>0</v>
      </c>
      <c r="H1141" s="8">
        <v>0</v>
      </c>
      <c r="I1141" s="8">
        <v>0</v>
      </c>
      <c r="J1141" s="8">
        <v>0</v>
      </c>
      <c r="K1141" s="8">
        <v>0</v>
      </c>
      <c r="L1141" s="8">
        <v>0</v>
      </c>
      <c r="M1141" s="8">
        <v>0</v>
      </c>
      <c r="N1141" s="8">
        <v>0</v>
      </c>
      <c r="O1141" s="8">
        <v>0</v>
      </c>
      <c r="Q1141" s="8">
        <v>0.36</v>
      </c>
      <c r="R1141" s="8">
        <v>0</v>
      </c>
      <c r="S1141" s="8">
        <v>0</v>
      </c>
      <c r="T1141" s="8">
        <v>0</v>
      </c>
      <c r="U1141" s="8">
        <v>0</v>
      </c>
      <c r="V1141" s="8">
        <v>0</v>
      </c>
      <c r="W1141" s="8">
        <v>0</v>
      </c>
      <c r="X1141" s="8">
        <v>0</v>
      </c>
      <c r="Y1141" s="8">
        <v>0</v>
      </c>
      <c r="Z1141" s="8">
        <v>0</v>
      </c>
      <c r="AA1141" s="8">
        <v>0</v>
      </c>
      <c r="AB1141" s="8">
        <v>0</v>
      </c>
      <c r="AC1141" s="8">
        <v>0</v>
      </c>
      <c r="AD1141" s="8"/>
      <c r="AE1141" s="9">
        <v>35</v>
      </c>
      <c r="AF1141" s="126" t="s">
        <v>28</v>
      </c>
      <c r="AH1141" s="130" t="s">
        <v>22</v>
      </c>
      <c r="AI1141" s="130" t="s">
        <v>766</v>
      </c>
      <c r="AJ1141" s="130" t="str">
        <f>VLOOKUP(AI1141,Codes!$B$2:$C$166,2)</f>
        <v>Other Pulses</v>
      </c>
    </row>
    <row r="1142" spans="1:36" ht="20.100000000000001" customHeight="1" x14ac:dyDescent="0.25">
      <c r="A1142" s="4">
        <v>36</v>
      </c>
      <c r="B1142" s="90" t="s">
        <v>462</v>
      </c>
      <c r="C1142" s="5">
        <v>10.941850000000002</v>
      </c>
      <c r="D1142" s="5">
        <v>0</v>
      </c>
      <c r="E1142" s="5">
        <v>0</v>
      </c>
      <c r="F1142" s="5">
        <v>39.438005842696626</v>
      </c>
      <c r="G1142" s="5">
        <v>64.85243816366156</v>
      </c>
      <c r="H1142" s="5">
        <v>55.939708476894637</v>
      </c>
      <c r="I1142" s="5">
        <v>186.46728525980913</v>
      </c>
      <c r="J1142" s="5">
        <v>46.537500000000001</v>
      </c>
      <c r="K1142" s="5">
        <v>31.036900975707422</v>
      </c>
      <c r="L1142" s="5">
        <v>34.70188432234913</v>
      </c>
      <c r="M1142" s="5">
        <v>22.566790099994087</v>
      </c>
      <c r="N1142" s="5">
        <v>143.58321428571426</v>
      </c>
      <c r="O1142" s="5">
        <v>201.17164347826085</v>
      </c>
      <c r="Q1142" s="5">
        <v>10.941850000000002</v>
      </c>
      <c r="R1142" s="5">
        <v>0</v>
      </c>
      <c r="S1142" s="5">
        <v>0</v>
      </c>
      <c r="T1142" s="5">
        <v>29.307241464995677</v>
      </c>
      <c r="U1142" s="5">
        <v>39.662339251040208</v>
      </c>
      <c r="V1142" s="5">
        <v>35.715083179297586</v>
      </c>
      <c r="W1142" s="5">
        <v>127.42519008483563</v>
      </c>
      <c r="X1142" s="5">
        <v>38.089626502118648</v>
      </c>
      <c r="Y1142" s="5">
        <v>31.799076438868124</v>
      </c>
      <c r="Z1142" s="5">
        <v>30.715279034662981</v>
      </c>
      <c r="AA1142" s="5">
        <v>19.919613878875879</v>
      </c>
      <c r="AB1142" s="5">
        <v>133.47529761904761</v>
      </c>
      <c r="AC1142" s="5">
        <v>159.5656956521739</v>
      </c>
      <c r="AD1142" s="5"/>
      <c r="AE1142" s="6">
        <v>36</v>
      </c>
      <c r="AF1142" s="122" t="s">
        <v>68</v>
      </c>
      <c r="AH1142" s="130" t="s">
        <v>67</v>
      </c>
      <c r="AI1142" s="130" t="s">
        <v>766</v>
      </c>
      <c r="AJ1142" s="130" t="str">
        <f>VLOOKUP(AI1142,Codes!$B$2:$C$166,2)</f>
        <v>Other Pulses</v>
      </c>
    </row>
    <row r="1143" spans="1:36" ht="20.100000000000001" customHeight="1" x14ac:dyDescent="0.25">
      <c r="A1143" s="26"/>
      <c r="B1143" s="128" t="s">
        <v>463</v>
      </c>
      <c r="C1143" s="27">
        <v>124225.84239811622</v>
      </c>
      <c r="D1143" s="27">
        <v>128969.27185456944</v>
      </c>
      <c r="E1143" s="27">
        <v>146378.39380274597</v>
      </c>
      <c r="F1143" s="27">
        <v>164483.12331698538</v>
      </c>
      <c r="G1143" s="27">
        <v>238727.43451055183</v>
      </c>
      <c r="H1143" s="27">
        <v>196719.07008987202</v>
      </c>
      <c r="I1143" s="27">
        <v>206174.67697209871</v>
      </c>
      <c r="J1143" s="27">
        <v>199612.42961646678</v>
      </c>
      <c r="K1143" s="27">
        <v>265231.16844276537</v>
      </c>
      <c r="L1143" s="27">
        <v>293277.75588301546</v>
      </c>
      <c r="M1143" s="27">
        <v>315591.45176344598</v>
      </c>
      <c r="N1143" s="27">
        <v>294052.56329159351</v>
      </c>
      <c r="O1143" s="27">
        <v>332414.65442492854</v>
      </c>
      <c r="P1143" s="16"/>
      <c r="Q1143" s="27">
        <v>124225.84239811622</v>
      </c>
      <c r="R1143" s="27">
        <v>114281.56533476946</v>
      </c>
      <c r="S1143" s="27">
        <v>118431.97299752485</v>
      </c>
      <c r="T1143" s="27">
        <v>110167.6178731455</v>
      </c>
      <c r="U1143" s="27">
        <v>119870.28972662606</v>
      </c>
      <c r="V1143" s="27">
        <v>115093.29380362853</v>
      </c>
      <c r="W1143" s="27">
        <v>133586.59680518287</v>
      </c>
      <c r="X1143" s="27">
        <v>128799.44848121726</v>
      </c>
      <c r="Y1143" s="27">
        <v>159293.1440260981</v>
      </c>
      <c r="Z1143" s="27">
        <v>156415.18824122849</v>
      </c>
      <c r="AA1143" s="27">
        <v>170752.03965572928</v>
      </c>
      <c r="AB1143" s="27">
        <v>147366.19499255886</v>
      </c>
      <c r="AC1143" s="27">
        <v>139294.87324670516</v>
      </c>
      <c r="AD1143" s="27"/>
      <c r="AE1143" s="27"/>
      <c r="AF1143" s="129" t="s">
        <v>464</v>
      </c>
      <c r="AH1143" s="130" t="s">
        <v>464</v>
      </c>
      <c r="AI1143" s="130" t="s">
        <v>766</v>
      </c>
      <c r="AJ1143" s="130" t="str">
        <f>VLOOKUP(AI1143,Codes!$B$2:$C$166,2)</f>
        <v>Other Pulses</v>
      </c>
    </row>
    <row r="1144" spans="1:36" ht="9.9499999999999993" customHeight="1" x14ac:dyDescent="0.25">
      <c r="B1144" s="12"/>
      <c r="AF1144" s="12"/>
      <c r="AH1144" s="130" t="s">
        <v>494</v>
      </c>
      <c r="AI1144" s="130" t="s">
        <v>766</v>
      </c>
      <c r="AJ1144" s="130" t="str">
        <f>VLOOKUP(AI1144,Codes!$B$2:$C$166,2)</f>
        <v>Other Pulses</v>
      </c>
    </row>
    <row r="1145" spans="1:36" ht="9.9499999999999993" customHeight="1" x14ac:dyDescent="0.25">
      <c r="B1145" s="12"/>
      <c r="AF1145" s="12"/>
      <c r="AH1145" s="130" t="s">
        <v>493</v>
      </c>
      <c r="AI1145" s="130" t="s">
        <v>767</v>
      </c>
      <c r="AJ1145" s="130" t="str">
        <f>VLOOKUP(AI1145,Codes!$B$2:$C$166,2)</f>
        <v>Oilseeds</v>
      </c>
    </row>
    <row r="1146" spans="1:36" s="154" customFormat="1" ht="24" customHeight="1" x14ac:dyDescent="0.25">
      <c r="A1146" s="161" t="s">
        <v>215</v>
      </c>
      <c r="B1146" s="161"/>
      <c r="C1146" s="161"/>
      <c r="D1146" s="161"/>
      <c r="E1146" s="161"/>
      <c r="F1146" s="161"/>
      <c r="G1146" s="161"/>
      <c r="H1146" s="161"/>
      <c r="I1146" s="161"/>
      <c r="J1146" s="161"/>
      <c r="K1146" s="161"/>
      <c r="L1146" s="161"/>
      <c r="M1146" s="161"/>
      <c r="N1146" s="161"/>
      <c r="O1146" s="161"/>
      <c r="P1146" s="161"/>
      <c r="Q1146" s="161" t="s">
        <v>601</v>
      </c>
      <c r="R1146" s="161"/>
      <c r="S1146" s="161"/>
      <c r="T1146" s="161"/>
      <c r="U1146" s="161"/>
      <c r="V1146" s="161"/>
      <c r="W1146" s="161"/>
      <c r="X1146" s="161"/>
      <c r="Y1146" s="161"/>
      <c r="Z1146" s="161"/>
      <c r="AA1146" s="161"/>
      <c r="AB1146" s="161"/>
      <c r="AC1146" s="161"/>
      <c r="AD1146" s="161"/>
      <c r="AE1146" s="161"/>
      <c r="AF1146" s="161"/>
      <c r="AH1146" s="154" t="s">
        <v>490</v>
      </c>
      <c r="AI1146" s="130" t="s">
        <v>767</v>
      </c>
      <c r="AJ1146" s="130" t="str">
        <f>VLOOKUP(AI1146,Codes!$B$2:$C$166,2)</f>
        <v>Oilseeds</v>
      </c>
    </row>
    <row r="1147" spans="1:36" s="154" customFormat="1" ht="24" customHeight="1" x14ac:dyDescent="0.25">
      <c r="A1147" s="161" t="s">
        <v>724</v>
      </c>
      <c r="B1147" s="161"/>
      <c r="C1147" s="161"/>
      <c r="D1147" s="161"/>
      <c r="E1147" s="161"/>
      <c r="F1147" s="161"/>
      <c r="G1147" s="161"/>
      <c r="H1147" s="161"/>
      <c r="I1147" s="161"/>
      <c r="J1147" s="161"/>
      <c r="K1147" s="161"/>
      <c r="L1147" s="161"/>
      <c r="M1147" s="161"/>
      <c r="N1147" s="161"/>
      <c r="O1147" s="161"/>
      <c r="P1147" s="161"/>
      <c r="Q1147" s="161" t="s">
        <v>723</v>
      </c>
      <c r="R1147" s="161"/>
      <c r="S1147" s="161"/>
      <c r="T1147" s="161"/>
      <c r="U1147" s="161"/>
      <c r="V1147" s="161"/>
      <c r="W1147" s="161"/>
      <c r="X1147" s="161"/>
      <c r="Y1147" s="161"/>
      <c r="Z1147" s="161"/>
      <c r="AA1147" s="161"/>
      <c r="AB1147" s="161"/>
      <c r="AC1147" s="161"/>
      <c r="AD1147" s="161"/>
      <c r="AE1147" s="161"/>
      <c r="AF1147" s="161"/>
      <c r="AH1147" s="154" t="s">
        <v>491</v>
      </c>
      <c r="AI1147" s="130" t="s">
        <v>767</v>
      </c>
      <c r="AJ1147" s="130" t="str">
        <f>VLOOKUP(AI1147,Codes!$B$2:$C$166,2)</f>
        <v>Oilseeds</v>
      </c>
    </row>
    <row r="1148" spans="1:36" s="154" customFormat="1" ht="24" customHeight="1" x14ac:dyDescent="0.25">
      <c r="A1148" s="161" t="s">
        <v>476</v>
      </c>
      <c r="B1148" s="161"/>
      <c r="C1148" s="161"/>
      <c r="D1148" s="161"/>
      <c r="E1148" s="161"/>
      <c r="F1148" s="161"/>
      <c r="G1148" s="161"/>
      <c r="H1148" s="161"/>
      <c r="I1148" s="161"/>
      <c r="J1148" s="161"/>
      <c r="K1148" s="161"/>
      <c r="L1148" s="161"/>
      <c r="M1148" s="161"/>
      <c r="N1148" s="161"/>
      <c r="O1148" s="161"/>
      <c r="P1148" s="161"/>
      <c r="Q1148" s="161" t="s">
        <v>484</v>
      </c>
      <c r="R1148" s="161"/>
      <c r="S1148" s="161"/>
      <c r="T1148" s="161"/>
      <c r="U1148" s="161"/>
      <c r="V1148" s="161"/>
      <c r="W1148" s="161"/>
      <c r="X1148" s="161"/>
      <c r="Y1148" s="161"/>
      <c r="Z1148" s="161"/>
      <c r="AA1148" s="161"/>
      <c r="AB1148" s="161"/>
      <c r="AC1148" s="161"/>
      <c r="AD1148" s="161"/>
      <c r="AE1148" s="161"/>
      <c r="AF1148" s="161"/>
      <c r="AH1148" s="154" t="s">
        <v>935</v>
      </c>
      <c r="AI1148" s="130" t="s">
        <v>767</v>
      </c>
      <c r="AJ1148" s="130" t="str">
        <f>VLOOKUP(AI1148,Codes!$B$2:$C$166,2)</f>
        <v>Oilseeds</v>
      </c>
    </row>
    <row r="1149" spans="1:36" ht="20.100000000000001" customHeight="1" x14ac:dyDescent="0.25">
      <c r="A1149" s="13"/>
      <c r="B1149" s="14" t="s">
        <v>434</v>
      </c>
      <c r="C1149" s="15"/>
      <c r="D1149" s="15"/>
      <c r="E1149" s="15"/>
      <c r="F1149" s="15"/>
      <c r="G1149" s="15"/>
      <c r="H1149" s="15"/>
      <c r="I1149" s="15"/>
      <c r="J1149" s="15"/>
      <c r="K1149" s="15"/>
      <c r="L1149" s="15"/>
      <c r="M1149" s="15"/>
      <c r="N1149" s="15"/>
      <c r="O1149" s="15"/>
      <c r="P1149" s="16"/>
      <c r="Q1149" s="16"/>
      <c r="R1149" s="16"/>
      <c r="S1149" s="16"/>
      <c r="T1149" s="16"/>
      <c r="U1149" s="16"/>
      <c r="V1149" s="16"/>
      <c r="W1149" s="16"/>
      <c r="X1149" s="16"/>
      <c r="Y1149" s="16"/>
      <c r="Z1149" s="16"/>
      <c r="AA1149" s="16"/>
      <c r="AB1149" s="16"/>
      <c r="AC1149" s="16"/>
      <c r="AD1149" s="13"/>
      <c r="AF1149" s="10" t="s">
        <v>435</v>
      </c>
      <c r="AH1149" s="130" t="s">
        <v>435</v>
      </c>
      <c r="AI1149" s="130" t="s">
        <v>767</v>
      </c>
      <c r="AJ1149" s="130" t="str">
        <f>VLOOKUP(AI1149,Codes!$B$2:$C$166,2)</f>
        <v>Oilseeds</v>
      </c>
    </row>
    <row r="1150" spans="1:36" ht="20.100000000000001" customHeight="1" x14ac:dyDescent="0.25">
      <c r="A1150" s="17" t="s">
        <v>436</v>
      </c>
      <c r="B1150" s="18" t="s">
        <v>103</v>
      </c>
      <c r="C1150" s="19" t="s">
        <v>189</v>
      </c>
      <c r="D1150" s="19" t="s">
        <v>190</v>
      </c>
      <c r="E1150" s="19" t="s">
        <v>412</v>
      </c>
      <c r="F1150" s="19" t="s">
        <v>431</v>
      </c>
      <c r="G1150" s="19" t="s">
        <v>432</v>
      </c>
      <c r="H1150" s="19" t="s">
        <v>433</v>
      </c>
      <c r="I1150" s="19" t="s">
        <v>983</v>
      </c>
      <c r="J1150" s="19" t="s">
        <v>985</v>
      </c>
      <c r="K1150" s="19" t="s">
        <v>994</v>
      </c>
      <c r="L1150" s="19" t="s">
        <v>995</v>
      </c>
      <c r="M1150" s="19" t="s">
        <v>996</v>
      </c>
      <c r="N1150" s="19" t="s">
        <v>997</v>
      </c>
      <c r="O1150" s="19" t="s">
        <v>998</v>
      </c>
      <c r="P1150" s="25"/>
      <c r="Q1150" s="19" t="s">
        <v>189</v>
      </c>
      <c r="R1150" s="19" t="s">
        <v>190</v>
      </c>
      <c r="S1150" s="19" t="s">
        <v>412</v>
      </c>
      <c r="T1150" s="19" t="s">
        <v>431</v>
      </c>
      <c r="U1150" s="19" t="s">
        <v>432</v>
      </c>
      <c r="V1150" s="19" t="s">
        <v>433</v>
      </c>
      <c r="W1150" s="19" t="s">
        <v>983</v>
      </c>
      <c r="X1150" s="19" t="s">
        <v>985</v>
      </c>
      <c r="Y1150" s="19" t="s">
        <v>994</v>
      </c>
      <c r="Z1150" s="19" t="s">
        <v>995</v>
      </c>
      <c r="AA1150" s="19" t="s">
        <v>996</v>
      </c>
      <c r="AB1150" s="19" t="s">
        <v>997</v>
      </c>
      <c r="AC1150" s="19" t="s">
        <v>998</v>
      </c>
      <c r="AD1150" s="21"/>
      <c r="AE1150" s="19" t="s">
        <v>437</v>
      </c>
      <c r="AF1150" s="20" t="s">
        <v>64</v>
      </c>
      <c r="AH1150" s="130" t="s">
        <v>64</v>
      </c>
      <c r="AI1150" s="130" t="s">
        <v>767</v>
      </c>
      <c r="AJ1150" s="130" t="str">
        <f>VLOOKUP(AI1150,Codes!$B$2:$C$166,2)</f>
        <v>Oilseeds</v>
      </c>
    </row>
    <row r="1151" spans="1:36" ht="20.100000000000001" customHeight="1" x14ac:dyDescent="0.25">
      <c r="A1151" s="1">
        <v>1</v>
      </c>
      <c r="B1151" s="89" t="s">
        <v>104</v>
      </c>
      <c r="C1151" s="2">
        <v>345005.76791767939</v>
      </c>
      <c r="D1151" s="2">
        <v>514174.42985676252</v>
      </c>
      <c r="E1151" s="2">
        <v>496269.46911386278</v>
      </c>
      <c r="F1151" s="2">
        <v>502151.41513473378</v>
      </c>
      <c r="G1151" s="2">
        <v>801771.5781883609</v>
      </c>
      <c r="H1151" s="2">
        <v>674426.57250700635</v>
      </c>
      <c r="I1151" s="2">
        <v>704993.77299094829</v>
      </c>
      <c r="J1151" s="2">
        <v>667804.46413906547</v>
      </c>
      <c r="K1151" s="2">
        <v>913954.4755364412</v>
      </c>
      <c r="L1151" s="2">
        <v>1050072.1147830898</v>
      </c>
      <c r="M1151" s="2">
        <v>1224083.2549618343</v>
      </c>
      <c r="N1151" s="2">
        <v>1337825.9340122102</v>
      </c>
      <c r="O1151" s="2">
        <v>1049198.0049644704</v>
      </c>
      <c r="Q1151" s="2">
        <v>345005.76791767939</v>
      </c>
      <c r="R1151" s="2">
        <v>435953.62015389092</v>
      </c>
      <c r="S1151" s="2">
        <v>469907.68531317613</v>
      </c>
      <c r="T1151" s="2">
        <v>404355.55057059694</v>
      </c>
      <c r="U1151" s="2">
        <v>568123.00689276925</v>
      </c>
      <c r="V1151" s="2">
        <v>494282.63370530389</v>
      </c>
      <c r="W1151" s="2">
        <v>570332.29112465098</v>
      </c>
      <c r="X1151" s="2">
        <v>450325.69653661113</v>
      </c>
      <c r="Y1151" s="2">
        <v>600528.00817195745</v>
      </c>
      <c r="Z1151" s="2">
        <v>568505.09518746135</v>
      </c>
      <c r="AA1151" s="2">
        <v>516169.03841993609</v>
      </c>
      <c r="AB1151" s="2">
        <v>563409.1231896393</v>
      </c>
      <c r="AC1151" s="2">
        <v>456041.09488593077</v>
      </c>
      <c r="AD1151" s="2"/>
      <c r="AE1151" s="3">
        <v>1</v>
      </c>
      <c r="AF1151" s="125" t="s">
        <v>0</v>
      </c>
      <c r="AH1151" s="130" t="s">
        <v>0</v>
      </c>
      <c r="AI1151" s="130" t="s">
        <v>767</v>
      </c>
      <c r="AJ1151" s="130" t="str">
        <f>VLOOKUP(AI1151,Codes!$B$2:$C$166,2)</f>
        <v>Oilseeds</v>
      </c>
    </row>
    <row r="1152" spans="1:36" ht="20.100000000000001" customHeight="1" x14ac:dyDescent="0.25">
      <c r="A1152" s="4">
        <v>2</v>
      </c>
      <c r="B1152" s="90" t="s">
        <v>105</v>
      </c>
      <c r="C1152" s="5">
        <v>7180.7395430769238</v>
      </c>
      <c r="D1152" s="5">
        <v>10191.230970743123</v>
      </c>
      <c r="E1152" s="5">
        <v>10308.234350000001</v>
      </c>
      <c r="F1152" s="5">
        <v>14083.85</v>
      </c>
      <c r="G1152" s="5">
        <v>20001.55</v>
      </c>
      <c r="H1152" s="5">
        <v>21823.21</v>
      </c>
      <c r="I1152" s="5">
        <v>25175.100549999996</v>
      </c>
      <c r="J1152" s="5">
        <v>25377.518404999999</v>
      </c>
      <c r="K1152" s="5">
        <v>25641.997494999996</v>
      </c>
      <c r="L1152" s="5">
        <v>28883.077023330094</v>
      </c>
      <c r="M1152" s="5">
        <v>37160.126685579999</v>
      </c>
      <c r="N1152" s="5">
        <v>36362.185089999999</v>
      </c>
      <c r="O1152" s="5">
        <v>31132.3</v>
      </c>
      <c r="Q1152" s="5">
        <v>7180.7395430769238</v>
      </c>
      <c r="R1152" s="5">
        <v>7389.4045746559395</v>
      </c>
      <c r="S1152" s="5">
        <v>7029.3452477781257</v>
      </c>
      <c r="T1152" s="5">
        <v>7175.1688279598657</v>
      </c>
      <c r="U1152" s="5">
        <v>7895.37446</v>
      </c>
      <c r="V1152" s="5">
        <v>8254.0958900000005</v>
      </c>
      <c r="W1152" s="5">
        <v>8350.1334668799991</v>
      </c>
      <c r="X1152" s="5">
        <v>8357.9627794600001</v>
      </c>
      <c r="Y1152" s="5">
        <v>8374.5720942899989</v>
      </c>
      <c r="Z1152" s="5">
        <v>8459.9911778199985</v>
      </c>
      <c r="AA1152" s="5">
        <v>8730.3662985399988</v>
      </c>
      <c r="AB1152" s="5">
        <v>9013.1728000000021</v>
      </c>
      <c r="AC1152" s="5">
        <v>9059.2751000000007</v>
      </c>
      <c r="AD1152" s="5"/>
      <c r="AE1152" s="6">
        <v>2</v>
      </c>
      <c r="AF1152" s="122" t="s">
        <v>1</v>
      </c>
      <c r="AH1152" s="130" t="s">
        <v>1</v>
      </c>
      <c r="AI1152" s="130" t="s">
        <v>767</v>
      </c>
      <c r="AJ1152" s="130" t="str">
        <f>VLOOKUP(AI1152,Codes!$B$2:$C$166,2)</f>
        <v>Oilseeds</v>
      </c>
    </row>
    <row r="1153" spans="1:36" ht="20.100000000000001" customHeight="1" x14ac:dyDescent="0.25">
      <c r="A1153" s="7">
        <v>3</v>
      </c>
      <c r="B1153" s="91" t="s">
        <v>106</v>
      </c>
      <c r="C1153" s="8">
        <v>63441.723309999994</v>
      </c>
      <c r="D1153" s="8">
        <v>76360.675350999998</v>
      </c>
      <c r="E1153" s="8">
        <v>72906.353399999993</v>
      </c>
      <c r="F1153" s="8">
        <v>82608.839030000003</v>
      </c>
      <c r="G1153" s="8">
        <v>86284.839193000007</v>
      </c>
      <c r="H1153" s="8">
        <v>88642.244760000001</v>
      </c>
      <c r="I1153" s="8">
        <v>81135.491984970009</v>
      </c>
      <c r="J1153" s="8">
        <v>93313.433049799991</v>
      </c>
      <c r="K1153" s="8">
        <v>92147.671488449982</v>
      </c>
      <c r="L1153" s="8">
        <v>100938.45966653002</v>
      </c>
      <c r="M1153" s="8">
        <v>113860.92470552001</v>
      </c>
      <c r="N1153" s="8">
        <v>135837.4152168</v>
      </c>
      <c r="O1153" s="8">
        <v>131507.69154999999</v>
      </c>
      <c r="Q1153" s="8">
        <v>63441.723309999994</v>
      </c>
      <c r="R1153" s="8">
        <v>73470.406432000003</v>
      </c>
      <c r="S1153" s="8">
        <v>68464.981159999996</v>
      </c>
      <c r="T1153" s="8">
        <v>74817.52367000001</v>
      </c>
      <c r="U1153" s="8">
        <v>75422.102932000009</v>
      </c>
      <c r="V1153" s="8">
        <v>74856.611707000004</v>
      </c>
      <c r="W1153" s="8">
        <v>68878.132100707997</v>
      </c>
      <c r="X1153" s="8">
        <v>77356.591701747995</v>
      </c>
      <c r="Y1153" s="8">
        <v>72846.686323578004</v>
      </c>
      <c r="Z1153" s="8">
        <v>75535.046488203996</v>
      </c>
      <c r="AA1153" s="8">
        <v>75598.884053924005</v>
      </c>
      <c r="AB1153" s="8">
        <v>86793.138900000005</v>
      </c>
      <c r="AC1153" s="8">
        <v>92406.014889999991</v>
      </c>
      <c r="AD1153" s="8"/>
      <c r="AE1153" s="9">
        <v>3</v>
      </c>
      <c r="AF1153" s="126" t="s">
        <v>2</v>
      </c>
      <c r="AH1153" s="130" t="s">
        <v>2</v>
      </c>
      <c r="AI1153" s="130" t="s">
        <v>767</v>
      </c>
      <c r="AJ1153" s="130" t="str">
        <f>VLOOKUP(AI1153,Codes!$B$2:$C$166,2)</f>
        <v>Oilseeds</v>
      </c>
    </row>
    <row r="1154" spans="1:36" ht="20.100000000000001" customHeight="1" x14ac:dyDescent="0.25">
      <c r="A1154" s="4">
        <v>4</v>
      </c>
      <c r="B1154" s="90" t="s">
        <v>107</v>
      </c>
      <c r="C1154" s="5">
        <v>55427.783986003786</v>
      </c>
      <c r="D1154" s="5">
        <v>58257.269064418535</v>
      </c>
      <c r="E1154" s="5">
        <v>62588.863970652179</v>
      </c>
      <c r="F1154" s="5">
        <v>53385.198257643307</v>
      </c>
      <c r="G1154" s="5">
        <v>60022.893783199994</v>
      </c>
      <c r="H1154" s="5">
        <v>60832.37517900001</v>
      </c>
      <c r="I1154" s="5">
        <v>60705.827048934341</v>
      </c>
      <c r="J1154" s="5">
        <v>66189.94499367199</v>
      </c>
      <c r="K1154" s="5">
        <v>58588.943072236645</v>
      </c>
      <c r="L1154" s="5">
        <v>79359.560048937754</v>
      </c>
      <c r="M1154" s="5">
        <v>72976.617013801457</v>
      </c>
      <c r="N1154" s="5">
        <v>73493.711891485873</v>
      </c>
      <c r="O1154" s="5">
        <v>91840.269903089415</v>
      </c>
      <c r="Q1154" s="5">
        <v>55427.783986003786</v>
      </c>
      <c r="R1154" s="5">
        <v>45717.101870851511</v>
      </c>
      <c r="S1154" s="5">
        <v>46478.690585434793</v>
      </c>
      <c r="T1154" s="5">
        <v>38293.886500000008</v>
      </c>
      <c r="U1154" s="5">
        <v>38074.101699999999</v>
      </c>
      <c r="V1154" s="5">
        <v>37658.545099999996</v>
      </c>
      <c r="W1154" s="5">
        <v>37151.310896709998</v>
      </c>
      <c r="X1154" s="5">
        <v>37658.651944482248</v>
      </c>
      <c r="Y1154" s="5">
        <v>32775.670778920001</v>
      </c>
      <c r="Z1154" s="5">
        <v>40940.971160860681</v>
      </c>
      <c r="AA1154" s="5">
        <v>38022.583840060004</v>
      </c>
      <c r="AB1154" s="5">
        <v>38903.668002748884</v>
      </c>
      <c r="AC1154" s="5">
        <v>47354.126969057215</v>
      </c>
      <c r="AD1154" s="5"/>
      <c r="AE1154" s="6">
        <v>4</v>
      </c>
      <c r="AF1154" s="122" t="s">
        <v>3</v>
      </c>
      <c r="AH1154" s="130" t="s">
        <v>3</v>
      </c>
      <c r="AI1154" s="130" t="s">
        <v>767</v>
      </c>
      <c r="AJ1154" s="130" t="str">
        <f>VLOOKUP(AI1154,Codes!$B$2:$C$166,2)</f>
        <v>Oilseeds</v>
      </c>
    </row>
    <row r="1155" spans="1:36" ht="20.100000000000001" customHeight="1" x14ac:dyDescent="0.25">
      <c r="A1155" s="7">
        <v>5</v>
      </c>
      <c r="B1155" s="91" t="s">
        <v>124</v>
      </c>
      <c r="C1155" s="8">
        <v>47780.194028659687</v>
      </c>
      <c r="D1155" s="8">
        <v>65654.263044960768</v>
      </c>
      <c r="E1155" s="8">
        <v>61164.064853271804</v>
      </c>
      <c r="F1155" s="8">
        <v>55779.065375781269</v>
      </c>
      <c r="G1155" s="8">
        <v>54027.21004355303</v>
      </c>
      <c r="H1155" s="8">
        <v>74014.026776948522</v>
      </c>
      <c r="I1155" s="8">
        <v>44483.189181867376</v>
      </c>
      <c r="J1155" s="8">
        <v>58059.84437613075</v>
      </c>
      <c r="K1155" s="8">
        <v>71407.099816975111</v>
      </c>
      <c r="L1155" s="8">
        <v>59125.355694169441</v>
      </c>
      <c r="M1155" s="8">
        <v>56545.547866663132</v>
      </c>
      <c r="N1155" s="8">
        <v>48211.12552882186</v>
      </c>
      <c r="O1155" s="8">
        <v>45938.817426444853</v>
      </c>
      <c r="Q1155" s="8">
        <v>47780.194028659687</v>
      </c>
      <c r="R1155" s="8">
        <v>54570.844500746294</v>
      </c>
      <c r="S1155" s="8">
        <v>48539.557171979541</v>
      </c>
      <c r="T1155" s="8">
        <v>47254.585666704399</v>
      </c>
      <c r="U1155" s="8">
        <v>40005.612547500001</v>
      </c>
      <c r="V1155" s="8">
        <v>46083.209268764709</v>
      </c>
      <c r="W1155" s="8">
        <v>34633.262660762412</v>
      </c>
      <c r="X1155" s="8">
        <v>39660.147258234982</v>
      </c>
      <c r="Y1155" s="8">
        <v>42312.114599312728</v>
      </c>
      <c r="Z1155" s="8">
        <v>33398.976630186356</v>
      </c>
      <c r="AA1155" s="8">
        <v>29330.432990288758</v>
      </c>
      <c r="AB1155" s="8">
        <v>27495.192509955159</v>
      </c>
      <c r="AC1155" s="8">
        <v>24277.472502825891</v>
      </c>
      <c r="AD1155" s="8"/>
      <c r="AE1155" s="9">
        <v>5</v>
      </c>
      <c r="AF1155" s="126" t="s">
        <v>185</v>
      </c>
      <c r="AH1155" s="130" t="s">
        <v>185</v>
      </c>
      <c r="AI1155" s="130" t="s">
        <v>767</v>
      </c>
      <c r="AJ1155" s="130" t="str">
        <f>VLOOKUP(AI1155,Codes!$B$2:$C$166,2)</f>
        <v>Oilseeds</v>
      </c>
    </row>
    <row r="1156" spans="1:36" ht="20.100000000000001" customHeight="1" x14ac:dyDescent="0.25">
      <c r="A1156" s="4">
        <v>6</v>
      </c>
      <c r="B1156" s="90" t="s">
        <v>108</v>
      </c>
      <c r="C1156" s="5">
        <v>9809.6061200000004</v>
      </c>
      <c r="D1156" s="5">
        <v>11885.47212</v>
      </c>
      <c r="E1156" s="5">
        <v>12076.272499999999</v>
      </c>
      <c r="F1156" s="5">
        <v>13876</v>
      </c>
      <c r="G1156" s="5">
        <v>14193.645</v>
      </c>
      <c r="H1156" s="5">
        <v>14728.800000000001</v>
      </c>
      <c r="I1156" s="5">
        <v>20973.675499999998</v>
      </c>
      <c r="J1156" s="5">
        <v>20611.398999999998</v>
      </c>
      <c r="K1156" s="5">
        <v>25456.3904</v>
      </c>
      <c r="L1156" s="5">
        <v>29939.302499999998</v>
      </c>
      <c r="M1156" s="5">
        <v>31660.317371134017</v>
      </c>
      <c r="N1156" s="5">
        <v>31560.144802436054</v>
      </c>
      <c r="O1156" s="5">
        <v>31525.051800000001</v>
      </c>
      <c r="Q1156" s="5">
        <v>9809.6061200000004</v>
      </c>
      <c r="R1156" s="5">
        <v>9584.1801200000009</v>
      </c>
      <c r="S1156" s="5">
        <v>9334.6073566999985</v>
      </c>
      <c r="T1156" s="5">
        <v>8404.9644425999995</v>
      </c>
      <c r="U1156" s="5">
        <v>8371.0688802000004</v>
      </c>
      <c r="V1156" s="5">
        <v>8486.9132707999997</v>
      </c>
      <c r="W1156" s="5">
        <v>8261.7991473000002</v>
      </c>
      <c r="X1156" s="5">
        <v>7327.4027473000006</v>
      </c>
      <c r="Y1156" s="5">
        <v>8765.2937852000014</v>
      </c>
      <c r="Z1156" s="5">
        <v>8527.9162966999975</v>
      </c>
      <c r="AA1156" s="5">
        <v>8340.7265155000005</v>
      </c>
      <c r="AB1156" s="5">
        <v>8564.8058576000003</v>
      </c>
      <c r="AC1156" s="5">
        <v>8311.0392967000007</v>
      </c>
      <c r="AD1156" s="5"/>
      <c r="AE1156" s="6">
        <v>6</v>
      </c>
      <c r="AF1156" s="122" t="s">
        <v>4</v>
      </c>
      <c r="AH1156" s="130" t="s">
        <v>4</v>
      </c>
      <c r="AI1156" s="130" t="s">
        <v>767</v>
      </c>
      <c r="AJ1156" s="130" t="str">
        <f>VLOOKUP(AI1156,Codes!$B$2:$C$166,2)</f>
        <v>Oilseeds</v>
      </c>
    </row>
    <row r="1157" spans="1:36" ht="20.100000000000001" customHeight="1" x14ac:dyDescent="0.25">
      <c r="A1157" s="7">
        <v>7</v>
      </c>
      <c r="B1157" s="91" t="s">
        <v>109</v>
      </c>
      <c r="C1157" s="8">
        <v>2222832.3159143999</v>
      </c>
      <c r="D1157" s="8">
        <v>1032360.2081383012</v>
      </c>
      <c r="E1157" s="8">
        <v>2570908.5279879491</v>
      </c>
      <c r="F1157" s="8">
        <v>1965191.4928719029</v>
      </c>
      <c r="G1157" s="8">
        <v>1708064.6586928065</v>
      </c>
      <c r="H1157" s="8">
        <v>2222870.8496667002</v>
      </c>
      <c r="I1157" s="8">
        <v>2824580.0412408891</v>
      </c>
      <c r="J1157" s="8">
        <v>1796122.5112961226</v>
      </c>
      <c r="K1157" s="8">
        <v>3237597.9416029942</v>
      </c>
      <c r="L1157" s="8">
        <v>3260821.8873276771</v>
      </c>
      <c r="M1157" s="8">
        <v>3965674.7373592309</v>
      </c>
      <c r="N1157" s="8">
        <v>4532032.7218112471</v>
      </c>
      <c r="O1157" s="8">
        <v>4584660.7092527384</v>
      </c>
      <c r="Q1157" s="8">
        <v>2222832.3159143999</v>
      </c>
      <c r="R1157" s="8">
        <v>1270749.4523727291</v>
      </c>
      <c r="S1157" s="8">
        <v>2773482.300938447</v>
      </c>
      <c r="T1157" s="8">
        <v>2066936.9608369642</v>
      </c>
      <c r="U1157" s="8">
        <v>1791369.1452834355</v>
      </c>
      <c r="V1157" s="8">
        <v>1958696.9358617656</v>
      </c>
      <c r="W1157" s="8">
        <v>2383305.7555102292</v>
      </c>
      <c r="X1157" s="8">
        <v>1527573.6808912251</v>
      </c>
      <c r="Y1157" s="8">
        <v>2697547.9407051769</v>
      </c>
      <c r="Z1157" s="8">
        <v>2488301.458340425</v>
      </c>
      <c r="AA1157" s="8">
        <v>2738429.3268140005</v>
      </c>
      <c r="AB1157" s="8">
        <v>2906200.2883709907</v>
      </c>
      <c r="AC1157" s="8">
        <v>2916461.9560352168</v>
      </c>
      <c r="AD1157" s="8"/>
      <c r="AE1157" s="9">
        <v>7</v>
      </c>
      <c r="AF1157" s="126" t="s">
        <v>5</v>
      </c>
      <c r="AH1157" s="130" t="s">
        <v>5</v>
      </c>
      <c r="AI1157" s="130" t="s">
        <v>767</v>
      </c>
      <c r="AJ1157" s="130" t="str">
        <f>VLOOKUP(AI1157,Codes!$B$2:$C$166,2)</f>
        <v>Oilseeds</v>
      </c>
    </row>
    <row r="1158" spans="1:36" ht="20.100000000000001" customHeight="1" x14ac:dyDescent="0.25">
      <c r="A1158" s="4">
        <v>8</v>
      </c>
      <c r="B1158" s="90" t="s">
        <v>129</v>
      </c>
      <c r="C1158" s="5">
        <v>263380.35041610006</v>
      </c>
      <c r="D1158" s="5">
        <v>441887.41520824999</v>
      </c>
      <c r="E1158" s="5">
        <v>277286.65278931247</v>
      </c>
      <c r="F1158" s="5">
        <v>259225.8164404828</v>
      </c>
      <c r="G1158" s="5">
        <v>302674.17459375004</v>
      </c>
      <c r="H1158" s="5">
        <v>341804.08428098843</v>
      </c>
      <c r="I1158" s="5">
        <v>414853.0849783842</v>
      </c>
      <c r="J1158" s="5">
        <v>503190.34962623287</v>
      </c>
      <c r="K1158" s="5">
        <v>510701.20814902004</v>
      </c>
      <c r="L1158" s="5">
        <v>755641.14312256069</v>
      </c>
      <c r="M1158" s="5">
        <v>879981.35059156606</v>
      </c>
      <c r="N1158" s="5">
        <v>837598.49954871647</v>
      </c>
      <c r="O1158" s="5">
        <v>751387.46719700017</v>
      </c>
      <c r="Q1158" s="5">
        <v>263380.35041610006</v>
      </c>
      <c r="R1158" s="5">
        <v>338506.51868375001</v>
      </c>
      <c r="S1158" s="5">
        <v>307261.20752077084</v>
      </c>
      <c r="T1158" s="5">
        <v>252623.09878066307</v>
      </c>
      <c r="U1158" s="5">
        <v>283929.38884875004</v>
      </c>
      <c r="V1158" s="5">
        <v>329855.92357663717</v>
      </c>
      <c r="W1158" s="5">
        <v>385239.1772495177</v>
      </c>
      <c r="X1158" s="5">
        <v>437175.72983487503</v>
      </c>
      <c r="Y1158" s="5">
        <v>402090.10073190002</v>
      </c>
      <c r="Z1158" s="5">
        <v>461227.40253603505</v>
      </c>
      <c r="AA1158" s="5">
        <v>479987.78358644247</v>
      </c>
      <c r="AB1158" s="5">
        <v>455747.9942778144</v>
      </c>
      <c r="AC1158" s="5">
        <v>470978.98619299999</v>
      </c>
      <c r="AD1158" s="5"/>
      <c r="AE1158" s="6">
        <v>8</v>
      </c>
      <c r="AF1158" s="122" t="s">
        <v>6</v>
      </c>
      <c r="AH1158" s="130" t="s">
        <v>6</v>
      </c>
      <c r="AI1158" s="130" t="s">
        <v>767</v>
      </c>
      <c r="AJ1158" s="130" t="str">
        <f>VLOOKUP(AI1158,Codes!$B$2:$C$166,2)</f>
        <v>Oilseeds</v>
      </c>
    </row>
    <row r="1159" spans="1:36" ht="20.100000000000001" customHeight="1" x14ac:dyDescent="0.25">
      <c r="A1159" s="7">
        <v>9</v>
      </c>
      <c r="B1159" s="91" t="s">
        <v>110</v>
      </c>
      <c r="C1159" s="8">
        <v>4713.0238439999994</v>
      </c>
      <c r="D1159" s="8">
        <v>4949.1935161679994</v>
      </c>
      <c r="E1159" s="8">
        <v>4475.2767600000006</v>
      </c>
      <c r="F1159" s="8">
        <v>5246.994864987405</v>
      </c>
      <c r="G1159" s="8">
        <v>4909.1039099999998</v>
      </c>
      <c r="H1159" s="8">
        <v>4731.8103358405006</v>
      </c>
      <c r="I1159" s="8">
        <v>3916.0511209538699</v>
      </c>
      <c r="J1159" s="8">
        <v>4461.9362185999998</v>
      </c>
      <c r="K1159" s="8">
        <v>4247.4145189999999</v>
      </c>
      <c r="L1159" s="8">
        <v>5835.7409231923166</v>
      </c>
      <c r="M1159" s="8">
        <v>6756.9247716699992</v>
      </c>
      <c r="N1159" s="8">
        <v>7260.1972450552112</v>
      </c>
      <c r="O1159" s="8">
        <v>6154.8848295765056</v>
      </c>
      <c r="Q1159" s="8">
        <v>4713.0238439999994</v>
      </c>
      <c r="R1159" s="8">
        <v>3845.0027919999998</v>
      </c>
      <c r="S1159" s="8">
        <v>3285.974416</v>
      </c>
      <c r="T1159" s="8">
        <v>3579.2367239999999</v>
      </c>
      <c r="U1159" s="8">
        <v>3597.4107308000002</v>
      </c>
      <c r="V1159" s="8">
        <v>3464.7496303999997</v>
      </c>
      <c r="W1159" s="8">
        <v>2968.428238</v>
      </c>
      <c r="X1159" s="8">
        <v>3130.8897330599998</v>
      </c>
      <c r="Y1159" s="8">
        <v>3356.0223025800001</v>
      </c>
      <c r="Z1159" s="8">
        <v>4312.8679642063998</v>
      </c>
      <c r="AA1159" s="8">
        <v>4202.6416050759999</v>
      </c>
      <c r="AB1159" s="8">
        <v>4302.4278347408263</v>
      </c>
      <c r="AC1159" s="8">
        <v>4084.8734649783137</v>
      </c>
      <c r="AD1159" s="8"/>
      <c r="AE1159" s="9">
        <v>9</v>
      </c>
      <c r="AF1159" s="126" t="s">
        <v>7</v>
      </c>
      <c r="AH1159" s="130" t="s">
        <v>7</v>
      </c>
      <c r="AI1159" s="130" t="s">
        <v>767</v>
      </c>
      <c r="AJ1159" s="130" t="str">
        <f>VLOOKUP(AI1159,Codes!$B$2:$C$166,2)</f>
        <v>Oilseeds</v>
      </c>
    </row>
    <row r="1160" spans="1:36" ht="20.100000000000001" customHeight="1" x14ac:dyDescent="0.25">
      <c r="A1160" s="4">
        <v>10</v>
      </c>
      <c r="B1160" s="90" t="s">
        <v>445</v>
      </c>
      <c r="C1160" s="5">
        <v>15515.736707317074</v>
      </c>
      <c r="D1160" s="5">
        <v>15883.193547907167</v>
      </c>
      <c r="E1160" s="5">
        <v>18486.506823709518</v>
      </c>
      <c r="F1160" s="5">
        <v>14071.407355679034</v>
      </c>
      <c r="G1160" s="5">
        <v>11810.723732494122</v>
      </c>
      <c r="H1160" s="5">
        <v>8328.1467925389679</v>
      </c>
      <c r="I1160" s="5">
        <v>16171.669703832697</v>
      </c>
      <c r="J1160" s="5">
        <v>24943.884713389649</v>
      </c>
      <c r="K1160" s="5">
        <v>19190.421447515477</v>
      </c>
      <c r="L1160" s="5">
        <v>14938.174654677723</v>
      </c>
      <c r="M1160" s="5">
        <v>25585.676831614321</v>
      </c>
      <c r="N1160" s="5">
        <v>27513.166784615387</v>
      </c>
      <c r="O1160" s="5">
        <v>28871.378827595181</v>
      </c>
      <c r="Q1160" s="5">
        <v>15515.736707317074</v>
      </c>
      <c r="R1160" s="5">
        <v>15007.439015338041</v>
      </c>
      <c r="S1160" s="5">
        <v>17260.152148184497</v>
      </c>
      <c r="T1160" s="5">
        <v>11869.045863527988</v>
      </c>
      <c r="U1160" s="5">
        <v>9545.7706675763748</v>
      </c>
      <c r="V1160" s="5">
        <v>8025.6792052649516</v>
      </c>
      <c r="W1160" s="5">
        <v>11542.937034376002</v>
      </c>
      <c r="X1160" s="5">
        <v>16582.144547805729</v>
      </c>
      <c r="Y1160" s="5">
        <v>12484.510812789242</v>
      </c>
      <c r="Z1160" s="5">
        <v>9714.6497070983605</v>
      </c>
      <c r="AA1160" s="5">
        <v>10290.811137000001</v>
      </c>
      <c r="AB1160" s="5">
        <v>11199.041769230771</v>
      </c>
      <c r="AC1160" s="5">
        <v>11217.952350000001</v>
      </c>
      <c r="AD1160" s="5"/>
      <c r="AE1160" s="6">
        <v>10</v>
      </c>
      <c r="AF1160" s="122" t="s">
        <v>8</v>
      </c>
      <c r="AH1160" s="130" t="s">
        <v>8</v>
      </c>
      <c r="AI1160" s="130" t="s">
        <v>767</v>
      </c>
      <c r="AJ1160" s="130" t="str">
        <f>VLOOKUP(AI1160,Codes!$B$2:$C$166,2)</f>
        <v>Oilseeds</v>
      </c>
    </row>
    <row r="1161" spans="1:36" ht="20.100000000000001" customHeight="1" x14ac:dyDescent="0.25">
      <c r="A1161" s="7">
        <v>11</v>
      </c>
      <c r="B1161" s="91" t="s">
        <v>123</v>
      </c>
      <c r="C1161" s="8">
        <v>52107.630269999994</v>
      </c>
      <c r="D1161" s="8">
        <v>75687.478199999983</v>
      </c>
      <c r="E1161" s="8">
        <v>73293.600657969422</v>
      </c>
      <c r="F1161" s="8">
        <v>71963.887971598975</v>
      </c>
      <c r="G1161" s="8">
        <v>85529.884773397978</v>
      </c>
      <c r="H1161" s="8">
        <v>133694.42937245866</v>
      </c>
      <c r="I1161" s="8">
        <v>152914.33000775141</v>
      </c>
      <c r="J1161" s="8">
        <v>125737.71266729999</v>
      </c>
      <c r="K1161" s="8">
        <v>160830.39269149996</v>
      </c>
      <c r="L1161" s="8">
        <v>254820.70703935996</v>
      </c>
      <c r="M1161" s="8">
        <v>250981.60435556</v>
      </c>
      <c r="N1161" s="8">
        <v>238890.48949999997</v>
      </c>
      <c r="O1161" s="8">
        <v>241885.18499999997</v>
      </c>
      <c r="Q1161" s="8">
        <v>52107.630269999994</v>
      </c>
      <c r="R1161" s="8">
        <v>65711.327900000004</v>
      </c>
      <c r="S1161" s="8">
        <v>61023.065534101341</v>
      </c>
      <c r="T1161" s="8">
        <v>58615.883658291707</v>
      </c>
      <c r="U1161" s="8">
        <v>59281.040382472624</v>
      </c>
      <c r="V1161" s="8">
        <v>88371.195311452495</v>
      </c>
      <c r="W1161" s="8">
        <v>99566.781013307365</v>
      </c>
      <c r="X1161" s="8">
        <v>75801.713318059992</v>
      </c>
      <c r="Y1161" s="8">
        <v>97438.420258699989</v>
      </c>
      <c r="Z1161" s="8">
        <v>138568.74997381002</v>
      </c>
      <c r="AA1161" s="8">
        <v>135720.31532839002</v>
      </c>
      <c r="AB1161" s="8">
        <v>128978.5104</v>
      </c>
      <c r="AC1161" s="8">
        <v>130460.4078</v>
      </c>
      <c r="AD1161" s="8"/>
      <c r="AE1161" s="9">
        <v>11</v>
      </c>
      <c r="AF1161" s="126" t="s">
        <v>65</v>
      </c>
      <c r="AH1161" s="130" t="s">
        <v>65</v>
      </c>
      <c r="AI1161" s="130" t="s">
        <v>767</v>
      </c>
      <c r="AJ1161" s="130" t="str">
        <f>VLOOKUP(AI1161,Codes!$B$2:$C$166,2)</f>
        <v>Oilseeds</v>
      </c>
    </row>
    <row r="1162" spans="1:36" ht="20.100000000000001" customHeight="1" x14ac:dyDescent="0.25">
      <c r="A1162" s="4">
        <v>12</v>
      </c>
      <c r="B1162" s="90" t="s">
        <v>128</v>
      </c>
      <c r="C1162" s="5">
        <v>546478.28154328757</v>
      </c>
      <c r="D1162" s="5">
        <v>594550.84386895807</v>
      </c>
      <c r="E1162" s="5">
        <v>671909.26014471217</v>
      </c>
      <c r="F1162" s="5">
        <v>758463.54703972582</v>
      </c>
      <c r="G1162" s="5">
        <v>644297.65077513433</v>
      </c>
      <c r="H1162" s="5">
        <v>600439.13318391319</v>
      </c>
      <c r="I1162" s="5">
        <v>816104.04961910949</v>
      </c>
      <c r="J1162" s="5">
        <v>842671.90928089188</v>
      </c>
      <c r="K1162" s="5">
        <v>967272.63413362973</v>
      </c>
      <c r="L1162" s="5">
        <v>1203877.476394007</v>
      </c>
      <c r="M1162" s="5">
        <v>1334537.7007678067</v>
      </c>
      <c r="N1162" s="5">
        <v>1536301.9847667525</v>
      </c>
      <c r="O1162" s="5">
        <v>1109904.121248543</v>
      </c>
      <c r="Q1162" s="5">
        <v>546478.28154328757</v>
      </c>
      <c r="R1162" s="5">
        <v>538399.72298390709</v>
      </c>
      <c r="S1162" s="5">
        <v>553016.60138763441</v>
      </c>
      <c r="T1162" s="5">
        <v>526102.43550342845</v>
      </c>
      <c r="U1162" s="5">
        <v>449480.09882343875</v>
      </c>
      <c r="V1162" s="5">
        <v>444097.67587036995</v>
      </c>
      <c r="W1162" s="5">
        <v>503234.70114129019</v>
      </c>
      <c r="X1162" s="5">
        <v>488675.49500171893</v>
      </c>
      <c r="Y1162" s="5">
        <v>560762.16114364413</v>
      </c>
      <c r="Z1162" s="5">
        <v>666569.44964104728</v>
      </c>
      <c r="AA1162" s="5">
        <v>622178.27130421449</v>
      </c>
      <c r="AB1162" s="5">
        <v>761638.29197409516</v>
      </c>
      <c r="AC1162" s="5">
        <v>556756.86320376524</v>
      </c>
      <c r="AD1162" s="5"/>
      <c r="AE1162" s="6">
        <v>12</v>
      </c>
      <c r="AF1162" s="122" t="s">
        <v>9</v>
      </c>
      <c r="AH1162" s="130" t="s">
        <v>9</v>
      </c>
      <c r="AI1162" s="130" t="s">
        <v>767</v>
      </c>
      <c r="AJ1162" s="130" t="str">
        <f>VLOOKUP(AI1162,Codes!$B$2:$C$166,2)</f>
        <v>Oilseeds</v>
      </c>
    </row>
    <row r="1163" spans="1:36" ht="20.100000000000001" customHeight="1" x14ac:dyDescent="0.25">
      <c r="A1163" s="7">
        <v>13</v>
      </c>
      <c r="B1163" s="91" t="s">
        <v>459</v>
      </c>
      <c r="C1163" s="8">
        <v>462091.72440000001</v>
      </c>
      <c r="D1163" s="8">
        <v>314954.95255039999</v>
      </c>
      <c r="E1163" s="8">
        <v>509375.04671160004</v>
      </c>
      <c r="F1163" s="8">
        <v>828729.48613912205</v>
      </c>
      <c r="G1163" s="8">
        <v>650973.01965727273</v>
      </c>
      <c r="H1163" s="8">
        <v>514935.07796386647</v>
      </c>
      <c r="I1163" s="8">
        <v>854790.27276704786</v>
      </c>
      <c r="J1163" s="8">
        <v>882145.37752366811</v>
      </c>
      <c r="K1163" s="8">
        <v>711378.15616456897</v>
      </c>
      <c r="L1163" s="8">
        <v>827983.10331845912</v>
      </c>
      <c r="M1163" s="8">
        <v>839788.58628244896</v>
      </c>
      <c r="N1163" s="8">
        <v>695609.50253818184</v>
      </c>
      <c r="O1163" s="8">
        <v>685642.49581099814</v>
      </c>
      <c r="Q1163" s="8">
        <v>462091.72440000001</v>
      </c>
      <c r="R1163" s="8">
        <v>450712.44895999995</v>
      </c>
      <c r="S1163" s="8">
        <v>460123.06525886798</v>
      </c>
      <c r="T1163" s="8">
        <v>462087.74262106873</v>
      </c>
      <c r="U1163" s="8">
        <v>456285.53614727274</v>
      </c>
      <c r="V1163" s="8">
        <v>418483.4200061452</v>
      </c>
      <c r="W1163" s="8">
        <v>406440.14988008002</v>
      </c>
      <c r="X1163" s="8">
        <v>411875.83521772799</v>
      </c>
      <c r="Y1163" s="8">
        <v>373949.19100727997</v>
      </c>
      <c r="Z1163" s="8">
        <v>372063.31459090003</v>
      </c>
      <c r="AA1163" s="8">
        <v>430237.41075089999</v>
      </c>
      <c r="AB1163" s="8">
        <v>438468.0496545455</v>
      </c>
      <c r="AC1163" s="8">
        <v>429869.7451</v>
      </c>
      <c r="AD1163" s="8"/>
      <c r="AE1163" s="9">
        <v>13</v>
      </c>
      <c r="AF1163" s="126" t="s">
        <v>10</v>
      </c>
      <c r="AH1163" s="130" t="s">
        <v>10</v>
      </c>
      <c r="AI1163" s="130" t="s">
        <v>767</v>
      </c>
      <c r="AJ1163" s="130" t="str">
        <f>VLOOKUP(AI1163,Codes!$B$2:$C$166,2)</f>
        <v>Oilseeds</v>
      </c>
    </row>
    <row r="1164" spans="1:36" ht="20.100000000000001" customHeight="1" x14ac:dyDescent="0.25">
      <c r="A1164" s="4">
        <v>14</v>
      </c>
      <c r="B1164" s="90" t="s">
        <v>111</v>
      </c>
      <c r="C1164" s="5">
        <v>1799563.6257803889</v>
      </c>
      <c r="D1164" s="5">
        <v>2393748.0584567273</v>
      </c>
      <c r="E1164" s="5">
        <v>2463902.4259840506</v>
      </c>
      <c r="F1164" s="5">
        <v>2852395.9499999997</v>
      </c>
      <c r="G1164" s="5">
        <v>2369690.7694238927</v>
      </c>
      <c r="H1164" s="5">
        <v>2742992.26</v>
      </c>
      <c r="I1164" s="5">
        <v>2556168.5806</v>
      </c>
      <c r="J1164" s="5">
        <v>2993225.6784399999</v>
      </c>
      <c r="K1164" s="5">
        <v>2806366.0820330526</v>
      </c>
      <c r="L1164" s="5">
        <v>3141895.7078</v>
      </c>
      <c r="M1164" s="5">
        <v>4887645.7889799997</v>
      </c>
      <c r="N1164" s="5">
        <v>5217646.1896000002</v>
      </c>
      <c r="O1164" s="5">
        <v>4834407.5918431636</v>
      </c>
      <c r="Q1164" s="5">
        <v>1799563.6257803889</v>
      </c>
      <c r="R1164" s="5">
        <v>2104541.4100888213</v>
      </c>
      <c r="S1164" s="5">
        <v>1515210.8851661845</v>
      </c>
      <c r="T1164" s="5">
        <v>1758886.0382200002</v>
      </c>
      <c r="U1164" s="5">
        <v>1412518.3356002402</v>
      </c>
      <c r="V1164" s="5">
        <v>1870894.9136000003</v>
      </c>
      <c r="W1164" s="5">
        <v>1592744.2195000001</v>
      </c>
      <c r="X1164" s="5">
        <v>1884120.1728255004</v>
      </c>
      <c r="Y1164" s="5">
        <v>1473193.1921001871</v>
      </c>
      <c r="Z1164" s="5">
        <v>1462835.6788528</v>
      </c>
      <c r="AA1164" s="5">
        <v>1815632.6781680002</v>
      </c>
      <c r="AB1164" s="5">
        <v>1900476.5683710002</v>
      </c>
      <c r="AC1164" s="5">
        <v>1971542.2272359999</v>
      </c>
      <c r="AD1164" s="5"/>
      <c r="AE1164" s="6">
        <v>14</v>
      </c>
      <c r="AF1164" s="122" t="s">
        <v>11</v>
      </c>
      <c r="AH1164" s="130" t="s">
        <v>11</v>
      </c>
      <c r="AI1164" s="130" t="s">
        <v>767</v>
      </c>
      <c r="AJ1164" s="130" t="str">
        <f>VLOOKUP(AI1164,Codes!$B$2:$C$166,2)</f>
        <v>Oilseeds</v>
      </c>
    </row>
    <row r="1165" spans="1:36" ht="20.100000000000001" customHeight="1" x14ac:dyDescent="0.25">
      <c r="A1165" s="7">
        <v>15</v>
      </c>
      <c r="B1165" s="91" t="s">
        <v>458</v>
      </c>
      <c r="C1165" s="8">
        <v>1107387.5689902613</v>
      </c>
      <c r="D1165" s="8">
        <v>1552000.4536618239</v>
      </c>
      <c r="E1165" s="8">
        <v>1827029.4645699353</v>
      </c>
      <c r="F1165" s="8">
        <v>1039945.7452117389</v>
      </c>
      <c r="G1165" s="8">
        <v>966442.42329523398</v>
      </c>
      <c r="H1165" s="8">
        <v>1760898.2833711463</v>
      </c>
      <c r="I1165" s="8">
        <v>1315925.213715411</v>
      </c>
      <c r="J1165" s="8">
        <v>1719808.1947340409</v>
      </c>
      <c r="K1165" s="8">
        <v>1952685.8225798069</v>
      </c>
      <c r="L1165" s="8">
        <v>2681667.0805212734</v>
      </c>
      <c r="M1165" s="8">
        <v>3609973.567611536</v>
      </c>
      <c r="N1165" s="8">
        <v>3738974.5759421261</v>
      </c>
      <c r="O1165" s="8">
        <v>2685808.6769417897</v>
      </c>
      <c r="Q1165" s="8">
        <v>1107387.5689902613</v>
      </c>
      <c r="R1165" s="8">
        <v>1239008.7922686087</v>
      </c>
      <c r="S1165" s="8">
        <v>1296785.4331094334</v>
      </c>
      <c r="T1165" s="8">
        <v>719744.32709986065</v>
      </c>
      <c r="U1165" s="8">
        <v>625342.35645750002</v>
      </c>
      <c r="V1165" s="8">
        <v>1255058.5720367529</v>
      </c>
      <c r="W1165" s="8">
        <v>1027849.0666260279</v>
      </c>
      <c r="X1165" s="8">
        <v>1184430.5829897099</v>
      </c>
      <c r="Y1165" s="8">
        <v>1257954.4168277245</v>
      </c>
      <c r="Z1165" s="8">
        <v>1628071.9005788404</v>
      </c>
      <c r="AA1165" s="8">
        <v>1449909.4956219501</v>
      </c>
      <c r="AB1165" s="8">
        <v>1664929.443185284</v>
      </c>
      <c r="AC1165" s="8">
        <v>1358697.7266229645</v>
      </c>
      <c r="AD1165" s="8"/>
      <c r="AE1165" s="9">
        <v>15</v>
      </c>
      <c r="AF1165" s="126" t="s">
        <v>12</v>
      </c>
      <c r="AH1165" s="130" t="s">
        <v>12</v>
      </c>
      <c r="AI1165" s="130" t="s">
        <v>767</v>
      </c>
      <c r="AJ1165" s="130" t="str">
        <f>VLOOKUP(AI1165,Codes!$B$2:$C$166,2)</f>
        <v>Oilseeds</v>
      </c>
    </row>
    <row r="1166" spans="1:36" ht="20.100000000000001" customHeight="1" x14ac:dyDescent="0.25">
      <c r="A1166" s="4">
        <v>16</v>
      </c>
      <c r="B1166" s="90" t="s">
        <v>112</v>
      </c>
      <c r="C1166" s="5">
        <v>6924.0681558249998</v>
      </c>
      <c r="D1166" s="5">
        <v>10774.771694307765</v>
      </c>
      <c r="E1166" s="5">
        <v>9659.5203839999995</v>
      </c>
      <c r="F1166" s="5">
        <v>10240.609003826965</v>
      </c>
      <c r="G1166" s="5">
        <v>11877.949863</v>
      </c>
      <c r="H1166" s="5">
        <v>15329.185097263484</v>
      </c>
      <c r="I1166" s="5">
        <v>15485.299004903716</v>
      </c>
      <c r="J1166" s="5">
        <v>15006.906026509441</v>
      </c>
      <c r="K1166" s="5">
        <v>12895.467411229165</v>
      </c>
      <c r="L1166" s="5">
        <v>15343.455918899799</v>
      </c>
      <c r="M1166" s="5">
        <v>13554.17044599061</v>
      </c>
      <c r="N1166" s="5">
        <v>15975.2531356</v>
      </c>
      <c r="O1166" s="5">
        <v>16089.853085999999</v>
      </c>
      <c r="Q1166" s="5">
        <v>6924.0681558249998</v>
      </c>
      <c r="R1166" s="5">
        <v>8109.378445118572</v>
      </c>
      <c r="S1166" s="5">
        <v>7209.3337599999995</v>
      </c>
      <c r="T1166" s="5">
        <v>7359.5350720000006</v>
      </c>
      <c r="U1166" s="5">
        <v>7302.4257679999992</v>
      </c>
      <c r="V1166" s="5">
        <v>7425.1733279999999</v>
      </c>
      <c r="W1166" s="5">
        <v>7555.7483819440004</v>
      </c>
      <c r="X1166" s="5">
        <v>7413.0895585600001</v>
      </c>
      <c r="Y1166" s="5">
        <v>6313.2018762399994</v>
      </c>
      <c r="Z1166" s="5">
        <v>7489.6039848975997</v>
      </c>
      <c r="AA1166" s="5">
        <v>5819.3969172400002</v>
      </c>
      <c r="AB1166" s="5">
        <v>6670.8542159999997</v>
      </c>
      <c r="AC1166" s="5">
        <v>6309.5008959999996</v>
      </c>
      <c r="AD1166" s="5"/>
      <c r="AE1166" s="6">
        <v>16</v>
      </c>
      <c r="AF1166" s="122" t="s">
        <v>13</v>
      </c>
      <c r="AH1166" s="130" t="s">
        <v>13</v>
      </c>
      <c r="AI1166" s="130" t="s">
        <v>767</v>
      </c>
      <c r="AJ1166" s="130" t="str">
        <f>VLOOKUP(AI1166,Codes!$B$2:$C$166,2)</f>
        <v>Oilseeds</v>
      </c>
    </row>
    <row r="1167" spans="1:36" ht="20.100000000000001" customHeight="1" x14ac:dyDescent="0.25">
      <c r="A1167" s="7">
        <v>17</v>
      </c>
      <c r="B1167" s="91" t="s">
        <v>113</v>
      </c>
      <c r="C1167" s="8">
        <v>1433.80214</v>
      </c>
      <c r="D1167" s="8">
        <v>1433.7366946</v>
      </c>
      <c r="E1167" s="8">
        <v>3103.14939</v>
      </c>
      <c r="F1167" s="8">
        <v>3283.6063486251469</v>
      </c>
      <c r="G1167" s="8">
        <v>4050.9079099999994</v>
      </c>
      <c r="H1167" s="8">
        <v>4365.0267999999996</v>
      </c>
      <c r="I1167" s="8">
        <v>4672.0156287599993</v>
      </c>
      <c r="J1167" s="8">
        <v>4984.1467851699999</v>
      </c>
      <c r="K1167" s="8">
        <v>5194.2294846999994</v>
      </c>
      <c r="L1167" s="8">
        <v>4921.6484400474592</v>
      </c>
      <c r="M1167" s="8">
        <v>5222.4725036958916</v>
      </c>
      <c r="N1167" s="8">
        <v>5465.5184929085526</v>
      </c>
      <c r="O1167" s="8">
        <v>5108.4871565779958</v>
      </c>
      <c r="Q1167" s="8">
        <v>1433.80214</v>
      </c>
      <c r="R1167" s="8">
        <v>1409.6834000000001</v>
      </c>
      <c r="S1167" s="8">
        <v>3020.8959500000001</v>
      </c>
      <c r="T1167" s="8">
        <v>3154.5735799999998</v>
      </c>
      <c r="U1167" s="8">
        <v>3240.2422900000001</v>
      </c>
      <c r="V1167" s="8">
        <v>3215.2903199999996</v>
      </c>
      <c r="W1167" s="8">
        <v>3241.7144402999998</v>
      </c>
      <c r="X1167" s="8">
        <v>3256.34946253</v>
      </c>
      <c r="Y1167" s="8">
        <v>3258.5106123999999</v>
      </c>
      <c r="Z1167" s="8">
        <v>3276.3098581199997</v>
      </c>
      <c r="AA1167" s="8">
        <v>3297.7594580599998</v>
      </c>
      <c r="AB1167" s="8">
        <v>3311.1357999999996</v>
      </c>
      <c r="AC1167" s="8">
        <v>3311.1357999999996</v>
      </c>
      <c r="AD1167" s="8"/>
      <c r="AE1167" s="9">
        <v>17</v>
      </c>
      <c r="AF1167" s="126" t="s">
        <v>14</v>
      </c>
      <c r="AH1167" s="130" t="s">
        <v>14</v>
      </c>
      <c r="AI1167" s="130" t="s">
        <v>767</v>
      </c>
      <c r="AJ1167" s="130" t="str">
        <f>VLOOKUP(AI1167,Codes!$B$2:$C$166,2)</f>
        <v>Oilseeds</v>
      </c>
    </row>
    <row r="1168" spans="1:36" ht="20.100000000000001" customHeight="1" x14ac:dyDescent="0.25">
      <c r="A1168" s="4">
        <v>18</v>
      </c>
      <c r="B1168" s="90" t="s">
        <v>114</v>
      </c>
      <c r="C1168" s="5">
        <v>806.30621599999995</v>
      </c>
      <c r="D1168" s="5">
        <v>1156.7187962</v>
      </c>
      <c r="E1168" s="5">
        <v>1350.9268159999999</v>
      </c>
      <c r="F1168" s="5">
        <v>1501.1101636331362</v>
      </c>
      <c r="G1168" s="5">
        <v>1869.1773899940829</v>
      </c>
      <c r="H1168" s="5">
        <v>1890.3910659999999</v>
      </c>
      <c r="I1168" s="5">
        <v>2703.5585182</v>
      </c>
      <c r="J1168" s="5">
        <v>3243.1457</v>
      </c>
      <c r="K1168" s="5">
        <v>3255.3539499999997</v>
      </c>
      <c r="L1168" s="5">
        <v>2003.5965900000003</v>
      </c>
      <c r="M1168" s="5">
        <v>2201.7290199999993</v>
      </c>
      <c r="N1168" s="5">
        <v>3365.8500000000004</v>
      </c>
      <c r="O1168" s="5">
        <v>1655.8255999999997</v>
      </c>
      <c r="Q1168" s="5">
        <v>806.30621599999995</v>
      </c>
      <c r="R1168" s="5">
        <v>789.40761599999996</v>
      </c>
      <c r="S1168" s="5">
        <v>889.46531599999992</v>
      </c>
      <c r="T1168" s="5">
        <v>932.39307599999984</v>
      </c>
      <c r="U1168" s="5">
        <v>1121.947036</v>
      </c>
      <c r="V1168" s="5">
        <v>1104.6620660000001</v>
      </c>
      <c r="W1168" s="5">
        <v>1762.7707112000003</v>
      </c>
      <c r="X1168" s="5">
        <v>2129.1011006199997</v>
      </c>
      <c r="Y1168" s="5">
        <v>2127.4744406199998</v>
      </c>
      <c r="Z1168" s="5">
        <v>1018.7524416500002</v>
      </c>
      <c r="AA1168" s="5">
        <v>1119.7105131799999</v>
      </c>
      <c r="AB1168" s="5">
        <v>1738.1190372000001</v>
      </c>
      <c r="AC1168" s="5">
        <v>829.12683719999995</v>
      </c>
      <c r="AD1168" s="5"/>
      <c r="AE1168" s="6">
        <v>18</v>
      </c>
      <c r="AF1168" s="122" t="s">
        <v>15</v>
      </c>
      <c r="AH1168" s="130" t="s">
        <v>15</v>
      </c>
      <c r="AI1168" s="130" t="s">
        <v>767</v>
      </c>
      <c r="AJ1168" s="130" t="str">
        <f>VLOOKUP(AI1168,Codes!$B$2:$C$166,2)</f>
        <v>Oilseeds</v>
      </c>
    </row>
    <row r="1169" spans="1:36" ht="20.100000000000001" customHeight="1" x14ac:dyDescent="0.25">
      <c r="A1169" s="7">
        <v>19</v>
      </c>
      <c r="B1169" s="91" t="s">
        <v>127</v>
      </c>
      <c r="C1169" s="8">
        <v>16240.393421052631</v>
      </c>
      <c r="D1169" s="8">
        <v>16297.963648225468</v>
      </c>
      <c r="E1169" s="8">
        <v>21063.365647668394</v>
      </c>
      <c r="F1169" s="8">
        <v>22814.114954968943</v>
      </c>
      <c r="G1169" s="8">
        <v>24479.894608041239</v>
      </c>
      <c r="H1169" s="8">
        <v>25761.174474923231</v>
      </c>
      <c r="I1169" s="8">
        <v>27596.857099450757</v>
      </c>
      <c r="J1169" s="8">
        <v>29454.895967547931</v>
      </c>
      <c r="K1169" s="8">
        <v>32154.69424383132</v>
      </c>
      <c r="L1169" s="8">
        <v>32557.665043326659</v>
      </c>
      <c r="M1169" s="8">
        <v>13109.602134199393</v>
      </c>
      <c r="N1169" s="8">
        <v>21862.808317929761</v>
      </c>
      <c r="O1169" s="8">
        <v>22842.350953815261</v>
      </c>
      <c r="Q1169" s="8">
        <v>16240.393421052631</v>
      </c>
      <c r="R1169" s="8">
        <v>14557.378282881004</v>
      </c>
      <c r="S1169" s="8">
        <v>17484.134948186529</v>
      </c>
      <c r="T1169" s="8">
        <v>17625.674710144925</v>
      </c>
      <c r="U1169" s="8">
        <v>17711.675103092784</v>
      </c>
      <c r="V1169" s="8">
        <v>17787.276269191399</v>
      </c>
      <c r="W1169" s="8">
        <v>17237.051161177664</v>
      </c>
      <c r="X1169" s="8">
        <v>17150.120195590313</v>
      </c>
      <c r="Y1169" s="8">
        <v>17472.252430481927</v>
      </c>
      <c r="Z1169" s="8">
        <v>17383.820101623245</v>
      </c>
      <c r="AA1169" s="8">
        <v>6841.9158914682776</v>
      </c>
      <c r="AB1169" s="8">
        <v>11039.905188539742</v>
      </c>
      <c r="AC1169" s="8">
        <v>11548.468640562249</v>
      </c>
      <c r="AD1169" s="8"/>
      <c r="AE1169" s="9">
        <v>19</v>
      </c>
      <c r="AF1169" s="126" t="s">
        <v>16</v>
      </c>
      <c r="AH1169" s="130" t="s">
        <v>16</v>
      </c>
      <c r="AI1169" s="130" t="s">
        <v>767</v>
      </c>
      <c r="AJ1169" s="130" t="str">
        <f>VLOOKUP(AI1169,Codes!$B$2:$C$166,2)</f>
        <v>Oilseeds</v>
      </c>
    </row>
    <row r="1170" spans="1:36" ht="20.100000000000001" customHeight="1" x14ac:dyDescent="0.25">
      <c r="A1170" s="4">
        <v>20</v>
      </c>
      <c r="B1170" s="90" t="s">
        <v>460</v>
      </c>
      <c r="C1170" s="5">
        <v>73103.019800000009</v>
      </c>
      <c r="D1170" s="5">
        <v>85665.000136000002</v>
      </c>
      <c r="E1170" s="5">
        <v>89277.314988698781</v>
      </c>
      <c r="F1170" s="5">
        <v>89382.315673381207</v>
      </c>
      <c r="G1170" s="5">
        <v>84282.094530000002</v>
      </c>
      <c r="H1170" s="5">
        <v>103210.01755999999</v>
      </c>
      <c r="I1170" s="5">
        <v>87810.977471500009</v>
      </c>
      <c r="J1170" s="5">
        <v>95491.956336599993</v>
      </c>
      <c r="K1170" s="5">
        <v>119598.1611213</v>
      </c>
      <c r="L1170" s="5">
        <v>177887.54855049998</v>
      </c>
      <c r="M1170" s="5">
        <v>192550.03857549999</v>
      </c>
      <c r="N1170" s="5">
        <v>189729.96056000001</v>
      </c>
      <c r="O1170" s="5">
        <v>203476.92662300001</v>
      </c>
      <c r="Q1170" s="5">
        <v>73103.019800000009</v>
      </c>
      <c r="R1170" s="5">
        <v>74803.831000000006</v>
      </c>
      <c r="S1170" s="5">
        <v>70124.806100000002</v>
      </c>
      <c r="T1170" s="5">
        <v>65051.067900000002</v>
      </c>
      <c r="U1170" s="5">
        <v>59367.832279999995</v>
      </c>
      <c r="V1170" s="5">
        <v>68052.065480000005</v>
      </c>
      <c r="W1170" s="5">
        <v>53768.453886200004</v>
      </c>
      <c r="X1170" s="5">
        <v>48917.158875400004</v>
      </c>
      <c r="Y1170" s="5">
        <v>63023.737555900007</v>
      </c>
      <c r="Z1170" s="5">
        <v>75527.755228399998</v>
      </c>
      <c r="AA1170" s="5">
        <v>78597.274850099988</v>
      </c>
      <c r="AB1170" s="5">
        <v>76571.220879999993</v>
      </c>
      <c r="AC1170" s="5">
        <v>81469.355752200005</v>
      </c>
      <c r="AD1170" s="5"/>
      <c r="AE1170" s="6">
        <v>20</v>
      </c>
      <c r="AF1170" s="122" t="s">
        <v>186</v>
      </c>
      <c r="AH1170" s="130" t="s">
        <v>186</v>
      </c>
      <c r="AI1170" s="130" t="s">
        <v>767</v>
      </c>
      <c r="AJ1170" s="130" t="str">
        <f>VLOOKUP(AI1170,Codes!$B$2:$C$166,2)</f>
        <v>Oilseeds</v>
      </c>
    </row>
    <row r="1171" spans="1:36" ht="20.100000000000001" customHeight="1" x14ac:dyDescent="0.25">
      <c r="A1171" s="7">
        <v>21</v>
      </c>
      <c r="B1171" s="91" t="s">
        <v>115</v>
      </c>
      <c r="C1171" s="8">
        <v>21939.773333333338</v>
      </c>
      <c r="D1171" s="8">
        <v>24500.588499999998</v>
      </c>
      <c r="E1171" s="8">
        <v>22382.157500000001</v>
      </c>
      <c r="F1171" s="8">
        <v>22718.906120048017</v>
      </c>
      <c r="G1171" s="8">
        <v>20128.423388829789</v>
      </c>
      <c r="H1171" s="8">
        <v>22249.990099009901</v>
      </c>
      <c r="I1171" s="8">
        <v>23069.906640000001</v>
      </c>
      <c r="J1171" s="8">
        <v>25238.513987058825</v>
      </c>
      <c r="K1171" s="8">
        <v>27857.983103074999</v>
      </c>
      <c r="L1171" s="8">
        <v>28302.873000000003</v>
      </c>
      <c r="M1171" s="8">
        <v>38626.631329999997</v>
      </c>
      <c r="N1171" s="8">
        <v>51727.274325714301</v>
      </c>
      <c r="O1171" s="8">
        <v>43427.035764210537</v>
      </c>
      <c r="Q1171" s="8">
        <v>21939.773333333338</v>
      </c>
      <c r="R1171" s="8">
        <v>21782.838</v>
      </c>
      <c r="S1171" s="8">
        <v>19641.09</v>
      </c>
      <c r="T1171" s="8">
        <v>18513.202446808511</v>
      </c>
      <c r="U1171" s="8">
        <v>16177.456170212765</v>
      </c>
      <c r="V1171" s="8">
        <v>16470.059000000001</v>
      </c>
      <c r="W1171" s="8">
        <v>17354.506969999999</v>
      </c>
      <c r="X1171" s="8">
        <v>16884.742299999998</v>
      </c>
      <c r="Y1171" s="8">
        <v>17371.479508</v>
      </c>
      <c r="Z1171" s="8">
        <v>17052.087320000002</v>
      </c>
      <c r="AA1171" s="8">
        <v>21844.842494999997</v>
      </c>
      <c r="AB1171" s="8">
        <v>27209.434971428574</v>
      </c>
      <c r="AC1171" s="8">
        <v>22162.465089473688</v>
      </c>
      <c r="AD1171" s="8"/>
      <c r="AE1171" s="9">
        <v>21</v>
      </c>
      <c r="AF1171" s="126" t="s">
        <v>17</v>
      </c>
      <c r="AH1171" s="130" t="s">
        <v>17</v>
      </c>
      <c r="AI1171" s="130" t="s">
        <v>767</v>
      </c>
      <c r="AJ1171" s="130" t="str">
        <f>VLOOKUP(AI1171,Codes!$B$2:$C$166,2)</f>
        <v>Oilseeds</v>
      </c>
    </row>
    <row r="1172" spans="1:36" ht="20.100000000000001" customHeight="1" x14ac:dyDescent="0.25">
      <c r="A1172" s="4">
        <v>22</v>
      </c>
      <c r="B1172" s="90" t="s">
        <v>116</v>
      </c>
      <c r="C1172" s="5">
        <v>1814911.9975616648</v>
      </c>
      <c r="D1172" s="5">
        <v>2209971.1760717276</v>
      </c>
      <c r="E1172" s="5">
        <v>2013299.4932923585</v>
      </c>
      <c r="F1172" s="5">
        <v>1892573.7250485332</v>
      </c>
      <c r="G1172" s="5">
        <v>2175686.8842704883</v>
      </c>
      <c r="H1172" s="5">
        <v>2191616.5153688015</v>
      </c>
      <c r="I1172" s="5">
        <v>2163443.5976220891</v>
      </c>
      <c r="J1172" s="5">
        <v>2580784.2895650603</v>
      </c>
      <c r="K1172" s="5">
        <v>2940400.1830531391</v>
      </c>
      <c r="L1172" s="5">
        <v>4372776.3684583148</v>
      </c>
      <c r="M1172" s="5">
        <v>5463073.6278786873</v>
      </c>
      <c r="N1172" s="5">
        <v>4951248.0908290911</v>
      </c>
      <c r="O1172" s="5">
        <v>5229885.8898299998</v>
      </c>
      <c r="Q1172" s="5">
        <v>1814911.9975616648</v>
      </c>
      <c r="R1172" s="5">
        <v>2013738.7754827158</v>
      </c>
      <c r="S1172" s="5">
        <v>1925217.2287874899</v>
      </c>
      <c r="T1172" s="5">
        <v>1693477.4352892996</v>
      </c>
      <c r="U1172" s="5">
        <v>1823396.3369676911</v>
      </c>
      <c r="V1172" s="5">
        <v>1986910.6619886591</v>
      </c>
      <c r="W1172" s="5">
        <v>1957621.1709754854</v>
      </c>
      <c r="X1172" s="5">
        <v>2220512.1825625729</v>
      </c>
      <c r="Y1172" s="5">
        <v>2335844.2203904754</v>
      </c>
      <c r="Z1172" s="5">
        <v>2591282.3700674232</v>
      </c>
      <c r="AA1172" s="5">
        <v>2888161.8498809435</v>
      </c>
      <c r="AB1172" s="5">
        <v>3061590.04370313</v>
      </c>
      <c r="AC1172" s="5">
        <v>3048747.4528199998</v>
      </c>
      <c r="AD1172" s="5"/>
      <c r="AE1172" s="6">
        <v>22</v>
      </c>
      <c r="AF1172" s="122" t="s">
        <v>18</v>
      </c>
      <c r="AH1172" s="130" t="s">
        <v>18</v>
      </c>
      <c r="AI1172" s="130" t="s">
        <v>767</v>
      </c>
      <c r="AJ1172" s="130" t="str">
        <f>VLOOKUP(AI1172,Codes!$B$2:$C$166,2)</f>
        <v>Oilseeds</v>
      </c>
    </row>
    <row r="1173" spans="1:36" ht="20.100000000000001" customHeight="1" x14ac:dyDescent="0.25">
      <c r="A1173" s="7">
        <v>23</v>
      </c>
      <c r="B1173" s="91" t="s">
        <v>117</v>
      </c>
      <c r="C1173" s="8">
        <v>2323.1332000000002</v>
      </c>
      <c r="D1173" s="8">
        <v>2408.7190000000001</v>
      </c>
      <c r="E1173" s="8">
        <v>2586.8719000000001</v>
      </c>
      <c r="F1173" s="8">
        <v>2856</v>
      </c>
      <c r="G1173" s="8">
        <v>2679.15</v>
      </c>
      <c r="H1173" s="8">
        <v>2937.1812</v>
      </c>
      <c r="I1173" s="8">
        <v>3037.3433870000003</v>
      </c>
      <c r="J1173" s="8">
        <v>3249.9133125373105</v>
      </c>
      <c r="K1173" s="8">
        <v>3391.6839</v>
      </c>
      <c r="L1173" s="8">
        <v>3886.0117958799997</v>
      </c>
      <c r="M1173" s="8">
        <v>4464.2205413600004</v>
      </c>
      <c r="N1173" s="8">
        <v>4203.0893234498235</v>
      </c>
      <c r="O1173" s="8">
        <v>1573.0463593000002</v>
      </c>
      <c r="Q1173" s="8">
        <v>2323.1332000000002</v>
      </c>
      <c r="R1173" s="8">
        <v>2050.0360000000001</v>
      </c>
      <c r="S1173" s="8">
        <v>2042.4702</v>
      </c>
      <c r="T1173" s="8">
        <v>2057.9630000000002</v>
      </c>
      <c r="U1173" s="8">
        <v>1821.2534000000001</v>
      </c>
      <c r="V1173" s="8">
        <v>1786.3054</v>
      </c>
      <c r="W1173" s="8">
        <v>1679.4948235000002</v>
      </c>
      <c r="X1173" s="8">
        <v>1623.38608112</v>
      </c>
      <c r="Y1173" s="8">
        <v>1620.9335999999998</v>
      </c>
      <c r="Z1173" s="8">
        <v>1637.76290832</v>
      </c>
      <c r="AA1173" s="8">
        <v>1620.8370039200001</v>
      </c>
      <c r="AB1173" s="8">
        <v>1429.2614000000001</v>
      </c>
      <c r="AC1173" s="8">
        <v>496.834</v>
      </c>
      <c r="AD1173" s="8"/>
      <c r="AE1173" s="9">
        <v>23</v>
      </c>
      <c r="AF1173" s="126" t="s">
        <v>19</v>
      </c>
      <c r="AH1173" s="130" t="s">
        <v>19</v>
      </c>
      <c r="AI1173" s="130" t="s">
        <v>767</v>
      </c>
      <c r="AJ1173" s="130" t="str">
        <f>VLOOKUP(AI1173,Codes!$B$2:$C$166,2)</f>
        <v>Oilseeds</v>
      </c>
    </row>
    <row r="1174" spans="1:36" ht="20.100000000000001" customHeight="1" x14ac:dyDescent="0.25">
      <c r="A1174" s="4">
        <v>24</v>
      </c>
      <c r="B1174" s="90" t="s">
        <v>461</v>
      </c>
      <c r="C1174" s="5">
        <v>798614.34263805067</v>
      </c>
      <c r="D1174" s="5">
        <v>703140.93028146611</v>
      </c>
      <c r="E1174" s="5">
        <v>834335.16041824117</v>
      </c>
      <c r="F1174" s="5">
        <v>1082839.2615804542</v>
      </c>
      <c r="G1174" s="5">
        <v>1152202.0797464012</v>
      </c>
      <c r="H1174" s="5">
        <v>929249.94258561183</v>
      </c>
      <c r="I1174" s="5">
        <v>1230317.7591771772</v>
      </c>
      <c r="J1174" s="5">
        <v>1122723.0729336925</v>
      </c>
      <c r="K1174" s="5">
        <v>1356384.8044546747</v>
      </c>
      <c r="L1174" s="5">
        <v>1510113.2158826194</v>
      </c>
      <c r="M1174" s="5">
        <v>1540554.3818545917</v>
      </c>
      <c r="N1174" s="5">
        <v>1697218.3905749349</v>
      </c>
      <c r="O1174" s="5">
        <v>1835729.2093236614</v>
      </c>
      <c r="Q1174" s="5">
        <v>798614.34263805067</v>
      </c>
      <c r="R1174" s="5">
        <v>619694.63436008571</v>
      </c>
      <c r="S1174" s="5">
        <v>649664.07739457139</v>
      </c>
      <c r="T1174" s="5">
        <v>677473.53677854268</v>
      </c>
      <c r="U1174" s="5">
        <v>718653.90568382014</v>
      </c>
      <c r="V1174" s="5">
        <v>518050.51363752817</v>
      </c>
      <c r="W1174" s="5">
        <v>646902.39633801708</v>
      </c>
      <c r="X1174" s="5">
        <v>605936.04576173797</v>
      </c>
      <c r="Y1174" s="5">
        <v>709586.24350778118</v>
      </c>
      <c r="Z1174" s="5">
        <v>716272.52681739524</v>
      </c>
      <c r="AA1174" s="5">
        <v>736933.09275015269</v>
      </c>
      <c r="AB1174" s="5">
        <v>776483.89799192059</v>
      </c>
      <c r="AC1174" s="5">
        <v>785785.34518669778</v>
      </c>
      <c r="AD1174" s="5"/>
      <c r="AE1174" s="6">
        <v>24</v>
      </c>
      <c r="AF1174" s="122" t="s">
        <v>20</v>
      </c>
      <c r="AH1174" s="130" t="s">
        <v>20</v>
      </c>
      <c r="AI1174" s="130" t="s">
        <v>767</v>
      </c>
      <c r="AJ1174" s="130" t="str">
        <f>VLOOKUP(AI1174,Codes!$B$2:$C$166,2)</f>
        <v>Oilseeds</v>
      </c>
    </row>
    <row r="1175" spans="1:36" ht="20.100000000000001" customHeight="1" x14ac:dyDescent="0.25">
      <c r="A1175" s="7">
        <v>25</v>
      </c>
      <c r="B1175" s="127" t="s">
        <v>188</v>
      </c>
      <c r="C1175" s="8">
        <v>167475.51380779999</v>
      </c>
      <c r="D1175" s="8">
        <v>277680.16137921676</v>
      </c>
      <c r="E1175" s="8">
        <v>333416.49348589999</v>
      </c>
      <c r="F1175" s="8">
        <v>259094.20650939998</v>
      </c>
      <c r="G1175" s="8">
        <v>181121.0504684</v>
      </c>
      <c r="H1175" s="8">
        <v>278433.16943499999</v>
      </c>
      <c r="I1175" s="8">
        <v>276816.88369059993</v>
      </c>
      <c r="J1175" s="8">
        <v>271343.410088</v>
      </c>
      <c r="K1175" s="8">
        <v>341632.60400599998</v>
      </c>
      <c r="L1175" s="8">
        <v>468890.14532799996</v>
      </c>
      <c r="M1175" s="8">
        <v>591929.79769899999</v>
      </c>
      <c r="N1175" s="8">
        <v>882863.29032000003</v>
      </c>
      <c r="O1175" s="8">
        <v>887077.27511080005</v>
      </c>
      <c r="Q1175" s="8">
        <v>167475.51380779999</v>
      </c>
      <c r="R1175" s="8">
        <v>220501.13139141438</v>
      </c>
      <c r="S1175" s="8">
        <v>258509.77986909999</v>
      </c>
      <c r="T1175" s="8">
        <v>193176.58057943359</v>
      </c>
      <c r="U1175" s="8">
        <v>146414.46822000001</v>
      </c>
      <c r="V1175" s="8">
        <v>230161.6069822</v>
      </c>
      <c r="W1175" s="8">
        <v>226933.9816578</v>
      </c>
      <c r="X1175" s="8">
        <v>195417.4510378</v>
      </c>
      <c r="Y1175" s="8">
        <v>200578.73601779999</v>
      </c>
      <c r="Z1175" s="8">
        <v>200659.7546708</v>
      </c>
      <c r="AA1175" s="8">
        <v>239277.05796300003</v>
      </c>
      <c r="AB1175" s="8">
        <v>244194.17353119998</v>
      </c>
      <c r="AC1175" s="8">
        <v>226015.20214240003</v>
      </c>
      <c r="AD1175" s="8"/>
      <c r="AE1175" s="9">
        <v>25</v>
      </c>
      <c r="AF1175" s="126" t="s">
        <v>187</v>
      </c>
      <c r="AH1175" s="130" t="s">
        <v>187</v>
      </c>
      <c r="AI1175" s="130" t="s">
        <v>767</v>
      </c>
      <c r="AJ1175" s="130" t="str">
        <f>VLOOKUP(AI1175,Codes!$B$2:$C$166,2)</f>
        <v>Oilseeds</v>
      </c>
    </row>
    <row r="1176" spans="1:36" ht="20.100000000000001" customHeight="1" x14ac:dyDescent="0.25">
      <c r="A1176" s="4">
        <v>26</v>
      </c>
      <c r="B1176" s="90" t="s">
        <v>118</v>
      </c>
      <c r="C1176" s="5">
        <v>2992.873</v>
      </c>
      <c r="D1176" s="5">
        <v>3588.1884639999998</v>
      </c>
      <c r="E1176" s="5">
        <v>4710.6167000000005</v>
      </c>
      <c r="F1176" s="5">
        <v>5982.9564499999997</v>
      </c>
      <c r="G1176" s="5">
        <v>10613.56882</v>
      </c>
      <c r="H1176" s="5">
        <v>13640.751709306929</v>
      </c>
      <c r="I1176" s="5">
        <v>15467.029144999999</v>
      </c>
      <c r="J1176" s="5">
        <v>17735.0643649944</v>
      </c>
      <c r="K1176" s="5">
        <v>23725.006380000003</v>
      </c>
      <c r="L1176" s="5">
        <v>23675.420956289796</v>
      </c>
      <c r="M1176" s="5">
        <v>26754.162118400003</v>
      </c>
      <c r="N1176" s="5">
        <v>25388.9038</v>
      </c>
      <c r="O1176" s="5">
        <v>25980.909800000001</v>
      </c>
      <c r="Q1176" s="5">
        <v>2992.873</v>
      </c>
      <c r="R1176" s="5">
        <v>3077.4045000000001</v>
      </c>
      <c r="S1176" s="5">
        <v>3542.0859</v>
      </c>
      <c r="T1176" s="5">
        <v>3493.9091899999999</v>
      </c>
      <c r="U1176" s="5">
        <v>5471.7624400000004</v>
      </c>
      <c r="V1176" s="5">
        <v>5996.3930500000006</v>
      </c>
      <c r="W1176" s="5">
        <v>6388.7095096800003</v>
      </c>
      <c r="X1176" s="5">
        <v>6509.3690744500009</v>
      </c>
      <c r="Y1176" s="5">
        <v>6667.705899999999</v>
      </c>
      <c r="Z1176" s="5">
        <v>6264.6605479300015</v>
      </c>
      <c r="AA1176" s="5">
        <v>6033.1767814600007</v>
      </c>
      <c r="AB1176" s="5">
        <v>5640.1799000000001</v>
      </c>
      <c r="AC1176" s="5">
        <v>5640.1799000000001</v>
      </c>
      <c r="AD1176" s="5"/>
      <c r="AE1176" s="6">
        <v>26</v>
      </c>
      <c r="AF1176" s="122" t="s">
        <v>21</v>
      </c>
      <c r="AH1176" s="130" t="s">
        <v>21</v>
      </c>
      <c r="AI1176" s="130" t="s">
        <v>767</v>
      </c>
      <c r="AJ1176" s="130" t="str">
        <f>VLOOKUP(AI1176,Codes!$B$2:$C$166,2)</f>
        <v>Oilseeds</v>
      </c>
    </row>
    <row r="1177" spans="1:36" ht="20.100000000000001" customHeight="1" x14ac:dyDescent="0.25">
      <c r="A1177" s="7">
        <v>27</v>
      </c>
      <c r="B1177" s="91" t="s">
        <v>119</v>
      </c>
      <c r="C1177" s="8">
        <v>476846.87330240023</v>
      </c>
      <c r="D1177" s="8">
        <v>511147.8447309091</v>
      </c>
      <c r="E1177" s="8">
        <v>355903.19073636364</v>
      </c>
      <c r="F1177" s="8">
        <v>328386.25475920836</v>
      </c>
      <c r="G1177" s="8">
        <v>405114.38061602903</v>
      </c>
      <c r="H1177" s="8">
        <v>413781.38565148861</v>
      </c>
      <c r="I1177" s="8">
        <v>524342.27254049084</v>
      </c>
      <c r="J1177" s="8">
        <v>551368.02621107409</v>
      </c>
      <c r="K1177" s="8">
        <v>522532.33518802415</v>
      </c>
      <c r="L1177" s="8">
        <v>775358.13373014051</v>
      </c>
      <c r="M1177" s="8">
        <v>807228.92428706842</v>
      </c>
      <c r="N1177" s="8">
        <v>1084423.8686956689</v>
      </c>
      <c r="O1177" s="8">
        <v>1364074.1067120091</v>
      </c>
      <c r="Q1177" s="8">
        <v>476846.87330240023</v>
      </c>
      <c r="R1177" s="8">
        <v>456045.78140272718</v>
      </c>
      <c r="S1177" s="8">
        <v>305809.18312787457</v>
      </c>
      <c r="T1177" s="8">
        <v>270218.17138333333</v>
      </c>
      <c r="U1177" s="8">
        <v>317893.7675572295</v>
      </c>
      <c r="V1177" s="8">
        <v>364930.84141603665</v>
      </c>
      <c r="W1177" s="8">
        <v>397186.72641050885</v>
      </c>
      <c r="X1177" s="8">
        <v>456503.39969590132</v>
      </c>
      <c r="Y1177" s="8">
        <v>393683.59854102728</v>
      </c>
      <c r="Z1177" s="8">
        <v>440677.37988886447</v>
      </c>
      <c r="AA1177" s="8">
        <v>425878.21864403464</v>
      </c>
      <c r="AB1177" s="8">
        <v>638530.30734048923</v>
      </c>
      <c r="AC1177" s="8">
        <v>767130.95090232498</v>
      </c>
      <c r="AD1177" s="8"/>
      <c r="AE1177" s="9">
        <v>27</v>
      </c>
      <c r="AF1177" s="126" t="s">
        <v>22</v>
      </c>
      <c r="AH1177" s="130" t="s">
        <v>22</v>
      </c>
      <c r="AI1177" s="130" t="s">
        <v>767</v>
      </c>
      <c r="AJ1177" s="130" t="str">
        <f>VLOOKUP(AI1177,Codes!$B$2:$C$166,2)</f>
        <v>Oilseeds</v>
      </c>
    </row>
    <row r="1178" spans="1:36" ht="20.100000000000001" customHeight="1" x14ac:dyDescent="0.25">
      <c r="A1178" s="4">
        <v>28</v>
      </c>
      <c r="B1178" s="90" t="s">
        <v>125</v>
      </c>
      <c r="C1178" s="5">
        <v>8379.3041000000012</v>
      </c>
      <c r="D1178" s="5">
        <v>14075.921212922331</v>
      </c>
      <c r="E1178" s="5">
        <v>12344.359215</v>
      </c>
      <c r="F1178" s="5">
        <v>10450.869185</v>
      </c>
      <c r="G1178" s="5">
        <v>13542.7262335</v>
      </c>
      <c r="H1178" s="5">
        <v>9371.19</v>
      </c>
      <c r="I1178" s="5">
        <v>9457.9653997000005</v>
      </c>
      <c r="J1178" s="5">
        <v>10627.84237</v>
      </c>
      <c r="K1178" s="5">
        <v>11322.413303387999</v>
      </c>
      <c r="L1178" s="5">
        <v>16058.924696800001</v>
      </c>
      <c r="M1178" s="5">
        <v>18194.401515199999</v>
      </c>
      <c r="N1178" s="5">
        <v>15428.126</v>
      </c>
      <c r="O1178" s="5">
        <v>16548.5585119403</v>
      </c>
      <c r="Q1178" s="5">
        <v>8379.3041000000012</v>
      </c>
      <c r="R1178" s="5">
        <v>10325.386126689322</v>
      </c>
      <c r="S1178" s="5">
        <v>8579.5109479999992</v>
      </c>
      <c r="T1178" s="5">
        <v>7673.1802530000004</v>
      </c>
      <c r="U1178" s="5">
        <v>9346.3594960000009</v>
      </c>
      <c r="V1178" s="5">
        <v>7006.2680999999993</v>
      </c>
      <c r="W1178" s="5">
        <v>7200.829593800001</v>
      </c>
      <c r="X1178" s="5">
        <v>7494.8002639000006</v>
      </c>
      <c r="Y1178" s="5">
        <v>6949.3166491400007</v>
      </c>
      <c r="Z1178" s="5">
        <v>7313.974725600001</v>
      </c>
      <c r="AA1178" s="5">
        <v>7648.4006699000001</v>
      </c>
      <c r="AB1178" s="5">
        <v>8358.5248480000009</v>
      </c>
      <c r="AC1178" s="5">
        <v>9444.0019450746277</v>
      </c>
      <c r="AD1178" s="5"/>
      <c r="AE1178" s="6">
        <v>28</v>
      </c>
      <c r="AF1178" s="122" t="s">
        <v>67</v>
      </c>
      <c r="AH1178" s="130" t="s">
        <v>67</v>
      </c>
      <c r="AI1178" s="130" t="s">
        <v>767</v>
      </c>
      <c r="AJ1178" s="130" t="str">
        <f>VLOOKUP(AI1178,Codes!$B$2:$C$166,2)</f>
        <v>Oilseeds</v>
      </c>
    </row>
    <row r="1179" spans="1:36" ht="20.100000000000001" customHeight="1" x14ac:dyDescent="0.25">
      <c r="A1179" s="7">
        <v>29</v>
      </c>
      <c r="B1179" s="91" t="s">
        <v>120</v>
      </c>
      <c r="C1179" s="8">
        <v>258740.30549700002</v>
      </c>
      <c r="D1179" s="8">
        <v>356649.75062056712</v>
      </c>
      <c r="E1179" s="8">
        <v>399344.93791927531</v>
      </c>
      <c r="F1179" s="8">
        <v>406900.95479007304</v>
      </c>
      <c r="G1179" s="8">
        <v>452587.98723112675</v>
      </c>
      <c r="H1179" s="8">
        <v>459816.38620299997</v>
      </c>
      <c r="I1179" s="8">
        <v>543378.51921186794</v>
      </c>
      <c r="J1179" s="8">
        <v>627833.47795868048</v>
      </c>
      <c r="K1179" s="8">
        <v>533387.16738351819</v>
      </c>
      <c r="L1179" s="8">
        <v>657245.56091466371</v>
      </c>
      <c r="M1179" s="8">
        <v>784631.4114763008</v>
      </c>
      <c r="N1179" s="8">
        <v>800735.08247189806</v>
      </c>
      <c r="O1179" s="8">
        <v>806743.34161009628</v>
      </c>
      <c r="Q1179" s="8">
        <v>258740.30549700002</v>
      </c>
      <c r="R1179" s="8">
        <v>298677.51210505603</v>
      </c>
      <c r="S1179" s="8">
        <v>318077.32702383713</v>
      </c>
      <c r="T1179" s="8">
        <v>314524.08281057421</v>
      </c>
      <c r="U1179" s="8">
        <v>323224.2189956783</v>
      </c>
      <c r="V1179" s="8">
        <v>317375.32403865136</v>
      </c>
      <c r="W1179" s="8">
        <v>380817.79887015605</v>
      </c>
      <c r="X1179" s="8">
        <v>391775.15632170183</v>
      </c>
      <c r="Y1179" s="8">
        <v>344227.60949079401</v>
      </c>
      <c r="Z1179" s="8">
        <v>375406.44403752749</v>
      </c>
      <c r="AA1179" s="8">
        <v>404022.76116963977</v>
      </c>
      <c r="AB1179" s="8">
        <v>428832.71568590001</v>
      </c>
      <c r="AC1179" s="8">
        <v>451049.42268790002</v>
      </c>
      <c r="AD1179" s="8"/>
      <c r="AE1179" s="9">
        <v>29</v>
      </c>
      <c r="AF1179" s="126" t="s">
        <v>23</v>
      </c>
      <c r="AH1179" s="130" t="s">
        <v>23</v>
      </c>
      <c r="AI1179" s="130" t="s">
        <v>767</v>
      </c>
      <c r="AJ1179" s="130" t="str">
        <f>VLOOKUP(AI1179,Codes!$B$2:$C$166,2)</f>
        <v>Oilseeds</v>
      </c>
    </row>
    <row r="1180" spans="1:36" ht="20.100000000000001" customHeight="1" x14ac:dyDescent="0.25">
      <c r="A1180" s="4">
        <v>30</v>
      </c>
      <c r="B1180" s="90" t="s">
        <v>442</v>
      </c>
      <c r="C1180" s="5">
        <v>6308.97</v>
      </c>
      <c r="D1180" s="5">
        <v>7507.4750000000004</v>
      </c>
      <c r="E1180" s="5">
        <v>7738.1526449999992</v>
      </c>
      <c r="F1180" s="5">
        <v>12984.676372075857</v>
      </c>
      <c r="G1180" s="5">
        <v>13161.86012562699</v>
      </c>
      <c r="H1180" s="5">
        <v>12626.349398319011</v>
      </c>
      <c r="I1180" s="5">
        <v>20182.854186590423</v>
      </c>
      <c r="J1180" s="5">
        <v>18189.590735835103</v>
      </c>
      <c r="K1180" s="5">
        <v>19168.741275577737</v>
      </c>
      <c r="L1180" s="5">
        <v>21352.274506594214</v>
      </c>
      <c r="M1180" s="5">
        <v>24233.284183545897</v>
      </c>
      <c r="N1180" s="5">
        <v>24443.55604906701</v>
      </c>
      <c r="O1180" s="5">
        <v>17416.731441943302</v>
      </c>
      <c r="Q1180" s="5">
        <v>6308.97</v>
      </c>
      <c r="R1180" s="5">
        <v>7507.4750000000004</v>
      </c>
      <c r="S1180" s="5">
        <v>7738.1526449999992</v>
      </c>
      <c r="T1180" s="5">
        <v>7790.2425000000012</v>
      </c>
      <c r="U1180" s="5">
        <v>7897.2931749999998</v>
      </c>
      <c r="V1180" s="5">
        <v>7575.4425199999996</v>
      </c>
      <c r="W1180" s="5">
        <v>7486.8851836049998</v>
      </c>
      <c r="X1180" s="5">
        <v>5771.6536500000002</v>
      </c>
      <c r="Y1180" s="5">
        <v>6753.4671875000013</v>
      </c>
      <c r="Z1180" s="5">
        <v>7522.8017374999999</v>
      </c>
      <c r="AA1180" s="5">
        <v>7906.2017375000005</v>
      </c>
      <c r="AB1180" s="5">
        <v>9185.4</v>
      </c>
      <c r="AC1180" s="5">
        <v>7786.2000000000007</v>
      </c>
      <c r="AD1180" s="5"/>
      <c r="AE1180" s="6">
        <v>30</v>
      </c>
      <c r="AF1180" s="122" t="s">
        <v>24</v>
      </c>
      <c r="AH1180" s="130" t="s">
        <v>24</v>
      </c>
      <c r="AI1180" s="130" t="s">
        <v>767</v>
      </c>
      <c r="AJ1180" s="130" t="str">
        <f>VLOOKUP(AI1180,Codes!$B$2:$C$166,2)</f>
        <v>Oilseeds</v>
      </c>
    </row>
    <row r="1181" spans="1:36" ht="20.100000000000001" customHeight="1" x14ac:dyDescent="0.25">
      <c r="A1181" s="7">
        <v>31</v>
      </c>
      <c r="B1181" s="91" t="s">
        <v>126</v>
      </c>
      <c r="C1181" s="8">
        <v>2.5830000000000002</v>
      </c>
      <c r="D1181" s="8">
        <v>3.3863129999999999</v>
      </c>
      <c r="E1181" s="8">
        <v>3.0763530000000001</v>
      </c>
      <c r="F1181" s="8">
        <v>3.683731213033612</v>
      </c>
      <c r="G1181" s="8">
        <v>3.7685970000000002</v>
      </c>
      <c r="H1181" s="8">
        <v>4.8499999999999996</v>
      </c>
      <c r="I1181" s="8">
        <v>5.6703000000000001</v>
      </c>
      <c r="J1181" s="8">
        <v>6.1795200000000001</v>
      </c>
      <c r="K1181" s="8">
        <v>6.3074400000000006</v>
      </c>
      <c r="L1181" s="8">
        <v>6.3074400000000006</v>
      </c>
      <c r="M1181" s="8">
        <v>6.3074400000000006</v>
      </c>
      <c r="N1181" s="8">
        <v>6.3074400000000006</v>
      </c>
      <c r="O1181" s="8">
        <v>6.3074400000000006</v>
      </c>
      <c r="Q1181" s="8">
        <v>2.5830000000000002</v>
      </c>
      <c r="R1181" s="8">
        <v>2.5830000000000002</v>
      </c>
      <c r="S1181" s="8">
        <v>2.5830000000000002</v>
      </c>
      <c r="T1181" s="8">
        <v>2.5830000000000002</v>
      </c>
      <c r="U1181" s="8">
        <v>2.5830000000000002</v>
      </c>
      <c r="V1181" s="8">
        <v>2.625</v>
      </c>
      <c r="W1181" s="8">
        <v>2.5830000000000002</v>
      </c>
      <c r="X1181" s="8">
        <v>2.5830000000000002</v>
      </c>
      <c r="Y1181" s="8">
        <v>2.5830000000000002</v>
      </c>
      <c r="Z1181" s="8">
        <v>2.5830000000000002</v>
      </c>
      <c r="AA1181" s="8">
        <v>2.5830000000000002</v>
      </c>
      <c r="AB1181" s="8">
        <v>2.5830000000000002</v>
      </c>
      <c r="AC1181" s="8">
        <v>2.5830000000000002</v>
      </c>
      <c r="AD1181" s="8"/>
      <c r="AE1181" s="9">
        <v>31</v>
      </c>
      <c r="AF1181" s="126" t="s">
        <v>29</v>
      </c>
      <c r="AH1181" s="130" t="s">
        <v>29</v>
      </c>
      <c r="AI1181" s="130" t="s">
        <v>767</v>
      </c>
      <c r="AJ1181" s="130" t="str">
        <f>VLOOKUP(AI1181,Codes!$B$2:$C$166,2)</f>
        <v>Oilseeds</v>
      </c>
    </row>
    <row r="1182" spans="1:36" ht="20.100000000000001" customHeight="1" x14ac:dyDescent="0.25">
      <c r="A1182" s="4">
        <v>32</v>
      </c>
      <c r="B1182" s="90" t="s">
        <v>444</v>
      </c>
      <c r="C1182" s="5">
        <v>12.063269408000002</v>
      </c>
      <c r="D1182" s="5">
        <v>58.112670000000008</v>
      </c>
      <c r="E1182" s="5">
        <v>42.334249999999997</v>
      </c>
      <c r="F1182" s="5">
        <v>47.307980469373234</v>
      </c>
      <c r="G1182" s="5">
        <v>0</v>
      </c>
      <c r="H1182" s="5">
        <v>9.9711564937446067</v>
      </c>
      <c r="I1182" s="5">
        <v>3.8542984885317795</v>
      </c>
      <c r="J1182" s="5">
        <v>16.637104479874893</v>
      </c>
      <c r="K1182" s="5">
        <v>8.8461305970551614</v>
      </c>
      <c r="L1182" s="5">
        <v>0</v>
      </c>
      <c r="M1182" s="5">
        <v>0</v>
      </c>
      <c r="N1182" s="5">
        <v>0</v>
      </c>
      <c r="O1182" s="5">
        <v>0</v>
      </c>
      <c r="Q1182" s="5">
        <v>12.063269408000002</v>
      </c>
      <c r="R1182" s="5">
        <v>32.498146302720002</v>
      </c>
      <c r="S1182" s="5">
        <v>20.300615526400001</v>
      </c>
      <c r="T1182" s="5">
        <v>20.300615526400001</v>
      </c>
      <c r="U1182" s="5">
        <v>0</v>
      </c>
      <c r="V1182" s="5">
        <v>1.7263346348799999</v>
      </c>
      <c r="W1182" s="5">
        <v>0.52603932878399995</v>
      </c>
      <c r="X1182" s="5">
        <v>6.1827664046399997</v>
      </c>
      <c r="Y1182" s="5">
        <v>1.6660182878400001</v>
      </c>
      <c r="Z1182" s="5">
        <v>0</v>
      </c>
      <c r="AA1182" s="5">
        <v>0</v>
      </c>
      <c r="AB1182" s="5">
        <v>0</v>
      </c>
      <c r="AC1182" s="5">
        <v>0</v>
      </c>
      <c r="AD1182" s="5"/>
      <c r="AE1182" s="6">
        <v>32</v>
      </c>
      <c r="AF1182" s="122" t="s">
        <v>25</v>
      </c>
      <c r="AH1182" s="130" t="s">
        <v>25</v>
      </c>
      <c r="AI1182" s="130" t="s">
        <v>767</v>
      </c>
      <c r="AJ1182" s="130" t="str">
        <f>VLOOKUP(AI1182,Codes!$B$2:$C$166,2)</f>
        <v>Oilseeds</v>
      </c>
    </row>
    <row r="1183" spans="1:36" ht="20.100000000000001" customHeight="1" x14ac:dyDescent="0.25">
      <c r="A1183" s="7">
        <v>33</v>
      </c>
      <c r="B1183" s="91" t="s">
        <v>443</v>
      </c>
      <c r="C1183" s="8">
        <v>0</v>
      </c>
      <c r="D1183" s="8">
        <v>0</v>
      </c>
      <c r="E1183" s="8">
        <v>0</v>
      </c>
      <c r="F1183" s="8">
        <v>0</v>
      </c>
      <c r="G1183" s="8">
        <v>0</v>
      </c>
      <c r="H1183" s="8">
        <v>0</v>
      </c>
      <c r="I1183" s="8">
        <v>0</v>
      </c>
      <c r="J1183" s="8">
        <v>0</v>
      </c>
      <c r="K1183" s="8">
        <v>0</v>
      </c>
      <c r="L1183" s="8">
        <v>0</v>
      </c>
      <c r="M1183" s="8">
        <v>0</v>
      </c>
      <c r="N1183" s="8">
        <v>0</v>
      </c>
      <c r="O1183" s="8">
        <v>0</v>
      </c>
      <c r="Q1183" s="8">
        <v>0</v>
      </c>
      <c r="R1183" s="8">
        <v>0</v>
      </c>
      <c r="S1183" s="8">
        <v>0</v>
      </c>
      <c r="T1183" s="8">
        <v>0</v>
      </c>
      <c r="U1183" s="8">
        <v>0</v>
      </c>
      <c r="V1183" s="8">
        <v>0</v>
      </c>
      <c r="W1183" s="8">
        <v>0</v>
      </c>
      <c r="X1183" s="8">
        <v>0</v>
      </c>
      <c r="Y1183" s="8">
        <v>0</v>
      </c>
      <c r="Z1183" s="8">
        <v>0</v>
      </c>
      <c r="AA1183" s="8">
        <v>0</v>
      </c>
      <c r="AB1183" s="8">
        <v>0</v>
      </c>
      <c r="AC1183" s="8">
        <v>0</v>
      </c>
      <c r="AD1183" s="8"/>
      <c r="AE1183" s="9">
        <v>33</v>
      </c>
      <c r="AF1183" s="126" t="s">
        <v>26</v>
      </c>
      <c r="AH1183" s="130" t="s">
        <v>23</v>
      </c>
      <c r="AI1183" s="130" t="s">
        <v>767</v>
      </c>
      <c r="AJ1183" s="130" t="str">
        <f>VLOOKUP(AI1183,Codes!$B$2:$C$166,2)</f>
        <v>Oilseeds</v>
      </c>
    </row>
    <row r="1184" spans="1:36" ht="20.100000000000001" customHeight="1" x14ac:dyDescent="0.25">
      <c r="A1184" s="4">
        <v>34</v>
      </c>
      <c r="B1184" s="90" t="s">
        <v>121</v>
      </c>
      <c r="C1184" s="5">
        <v>1421</v>
      </c>
      <c r="D1184" s="5">
        <v>2580</v>
      </c>
      <c r="E1184" s="5">
        <v>2666</v>
      </c>
      <c r="F1184" s="5">
        <v>1438.4</v>
      </c>
      <c r="G1184" s="5">
        <v>1532.19</v>
      </c>
      <c r="H1184" s="5">
        <v>1584.45</v>
      </c>
      <c r="I1184" s="5">
        <v>1666.0022400000003</v>
      </c>
      <c r="J1184" s="5">
        <v>1719.2225999999998</v>
      </c>
      <c r="K1184" s="5">
        <v>2033.9999999999998</v>
      </c>
      <c r="L1184" s="5">
        <v>2394.6238680000001</v>
      </c>
      <c r="M1184" s="5">
        <v>3917.9295999999995</v>
      </c>
      <c r="N1184" s="5">
        <v>4572.6288000000004</v>
      </c>
      <c r="O1184" s="5">
        <v>4000.36</v>
      </c>
      <c r="Q1184" s="5">
        <v>1421</v>
      </c>
      <c r="R1184" s="5">
        <v>2494</v>
      </c>
      <c r="S1184" s="5">
        <v>2494</v>
      </c>
      <c r="T1184" s="5">
        <v>1345.6</v>
      </c>
      <c r="U1184" s="5">
        <v>1346.47</v>
      </c>
      <c r="V1184" s="5">
        <v>1312.83</v>
      </c>
      <c r="W1184" s="5">
        <v>1312.8822</v>
      </c>
      <c r="X1184" s="5">
        <v>1312.0382999999999</v>
      </c>
      <c r="Y1184" s="5">
        <v>1310.8</v>
      </c>
      <c r="Z1184" s="5">
        <v>1331.1116</v>
      </c>
      <c r="AA1184" s="5">
        <v>1598.48</v>
      </c>
      <c r="AB1184" s="5">
        <v>1992.88</v>
      </c>
      <c r="AC1184" s="5">
        <v>2111.1999999999998</v>
      </c>
      <c r="AD1184" s="5"/>
      <c r="AE1184" s="6">
        <v>34</v>
      </c>
      <c r="AF1184" s="122" t="s">
        <v>27</v>
      </c>
      <c r="AH1184" s="130" t="s">
        <v>24</v>
      </c>
      <c r="AI1184" s="130" t="s">
        <v>767</v>
      </c>
      <c r="AJ1184" s="130" t="str">
        <f>VLOOKUP(AI1184,Codes!$B$2:$C$166,2)</f>
        <v>Oilseeds</v>
      </c>
    </row>
    <row r="1185" spans="1:36" ht="20.100000000000001" customHeight="1" x14ac:dyDescent="0.25">
      <c r="A1185" s="7">
        <v>35</v>
      </c>
      <c r="B1185" s="91" t="s">
        <v>122</v>
      </c>
      <c r="C1185" s="8">
        <v>2835</v>
      </c>
      <c r="D1185" s="8">
        <v>2290.6799999999998</v>
      </c>
      <c r="E1185" s="8">
        <v>2835</v>
      </c>
      <c r="F1185" s="8">
        <v>2114</v>
      </c>
      <c r="G1185" s="8">
        <v>1785.2453792224346</v>
      </c>
      <c r="H1185" s="8">
        <v>1496.9114085404715</v>
      </c>
      <c r="I1185" s="8">
        <v>2421.1969407265769</v>
      </c>
      <c r="J1185" s="8">
        <v>2830.7928616953473</v>
      </c>
      <c r="K1185" s="8">
        <v>2549.1956660293181</v>
      </c>
      <c r="L1185" s="8">
        <v>2613.868706182282</v>
      </c>
      <c r="M1185" s="8">
        <v>2822.7087316762272</v>
      </c>
      <c r="N1185" s="8">
        <v>2450.8387507966863</v>
      </c>
      <c r="O1185" s="8">
        <v>2060.105799872531</v>
      </c>
      <c r="Q1185" s="8">
        <v>2835</v>
      </c>
      <c r="R1185" s="8">
        <v>2835</v>
      </c>
      <c r="S1185" s="8">
        <v>2835</v>
      </c>
      <c r="T1185" s="8">
        <v>5436</v>
      </c>
      <c r="U1185" s="8">
        <v>5436</v>
      </c>
      <c r="V1185" s="8">
        <v>5436</v>
      </c>
      <c r="W1185" s="8">
        <v>5436</v>
      </c>
      <c r="X1185" s="8">
        <v>5436</v>
      </c>
      <c r="Y1185" s="8">
        <v>5436</v>
      </c>
      <c r="Z1185" s="8">
        <v>5436</v>
      </c>
      <c r="AA1185" s="8">
        <v>5436</v>
      </c>
      <c r="AB1185" s="8">
        <v>5436</v>
      </c>
      <c r="AC1185" s="8">
        <v>5436</v>
      </c>
      <c r="AD1185" s="8"/>
      <c r="AE1185" s="9">
        <v>35</v>
      </c>
      <c r="AF1185" s="126" t="s">
        <v>28</v>
      </c>
      <c r="AH1185" s="130" t="s">
        <v>29</v>
      </c>
      <c r="AI1185" s="130" t="s">
        <v>767</v>
      </c>
      <c r="AJ1185" s="130" t="str">
        <f>VLOOKUP(AI1185,Codes!$B$2:$C$166,2)</f>
        <v>Oilseeds</v>
      </c>
    </row>
    <row r="1186" spans="1:36" ht="20.100000000000001" customHeight="1" x14ac:dyDescent="0.25">
      <c r="A1186" s="4">
        <v>36</v>
      </c>
      <c r="B1186" s="90" t="s">
        <v>462</v>
      </c>
      <c r="C1186" s="5">
        <v>1418.4371901639342</v>
      </c>
      <c r="D1186" s="5">
        <v>2320.0308894736841</v>
      </c>
      <c r="E1186" s="5">
        <v>2516.3743502072543</v>
      </c>
      <c r="F1186" s="5">
        <v>4751.7466834026818</v>
      </c>
      <c r="G1186" s="5">
        <v>3676.3464399999998</v>
      </c>
      <c r="H1186" s="5">
        <v>2453.1357899999998</v>
      </c>
      <c r="I1186" s="5">
        <v>3654.2572331699998</v>
      </c>
      <c r="J1186" s="5">
        <v>3276.77392947</v>
      </c>
      <c r="K1186" s="5">
        <v>3290.39414635</v>
      </c>
      <c r="L1186" s="5">
        <v>4206.29857584</v>
      </c>
      <c r="M1186" s="5">
        <v>5077.2631969400009</v>
      </c>
      <c r="N1186" s="5">
        <v>5129.8667599999999</v>
      </c>
      <c r="O1186" s="5">
        <v>4946.6150399999997</v>
      </c>
      <c r="Q1186" s="5">
        <v>1418.4371901639342</v>
      </c>
      <c r="R1186" s="5">
        <v>2072.7565789473683</v>
      </c>
      <c r="S1186" s="5">
        <v>1875.350590673575</v>
      </c>
      <c r="T1186" s="5">
        <v>2500.5430000000001</v>
      </c>
      <c r="U1186" s="5">
        <v>2369.085</v>
      </c>
      <c r="V1186" s="5">
        <v>1827.509</v>
      </c>
      <c r="W1186" s="5">
        <v>1807.0525440000001</v>
      </c>
      <c r="X1186" s="5">
        <v>1635.1960509999999</v>
      </c>
      <c r="Y1186" s="5">
        <v>1588.51028</v>
      </c>
      <c r="Z1186" s="5">
        <v>1864.2122879999999</v>
      </c>
      <c r="AA1186" s="5">
        <v>2001.056634</v>
      </c>
      <c r="AB1186" s="5">
        <v>1966.39</v>
      </c>
      <c r="AC1186" s="5">
        <v>1980.5499999999997</v>
      </c>
      <c r="AD1186" s="5"/>
      <c r="AE1186" s="6">
        <v>36</v>
      </c>
      <c r="AF1186" s="122" t="s">
        <v>68</v>
      </c>
      <c r="AH1186" s="130" t="s">
        <v>495</v>
      </c>
      <c r="AI1186" s="130" t="s">
        <v>767</v>
      </c>
      <c r="AJ1186" s="130" t="str">
        <f>VLOOKUP(AI1186,Codes!$B$2:$C$166,2)</f>
        <v>Oilseeds</v>
      </c>
    </row>
    <row r="1187" spans="1:36" ht="20.100000000000001" customHeight="1" x14ac:dyDescent="0.25">
      <c r="A1187" s="26"/>
      <c r="B1187" s="128" t="s">
        <v>463</v>
      </c>
      <c r="C1187" s="27">
        <v>10665445.832403874</v>
      </c>
      <c r="D1187" s="27">
        <v>11395796.293659039</v>
      </c>
      <c r="E1187" s="27">
        <v>13250558.516608737</v>
      </c>
      <c r="F1187" s="27">
        <v>12677483.401047708</v>
      </c>
      <c r="G1187" s="27">
        <v>12341089.810679756</v>
      </c>
      <c r="H1187" s="27">
        <v>13754989.279194158</v>
      </c>
      <c r="I1187" s="27">
        <v>14848424.170745814</v>
      </c>
      <c r="J1187" s="27">
        <v>15208788.016822319</v>
      </c>
      <c r="K1187" s="27">
        <v>17518256.222771626</v>
      </c>
      <c r="L1187" s="27">
        <v>21615392.833219364</v>
      </c>
      <c r="M1187" s="27">
        <v>26875365.790688127</v>
      </c>
      <c r="N1187" s="27">
        <v>28281356.548925512</v>
      </c>
      <c r="O1187" s="27">
        <v>26798507.582758635</v>
      </c>
      <c r="P1187" s="16"/>
      <c r="Q1187" s="27">
        <v>10665445.832403874</v>
      </c>
      <c r="R1187" s="27">
        <v>10413675.163555237</v>
      </c>
      <c r="S1187" s="27">
        <v>11241980.328490952</v>
      </c>
      <c r="T1187" s="27">
        <v>9732573.0241703279</v>
      </c>
      <c r="U1187" s="27">
        <v>9297435.4329366814</v>
      </c>
      <c r="V1187" s="27">
        <v>10608999.647971559</v>
      </c>
      <c r="W1187" s="27">
        <v>10882195.428286541</v>
      </c>
      <c r="X1187" s="27">
        <v>10645738.70338681</v>
      </c>
      <c r="Y1187" s="27">
        <v>11768196.34864969</v>
      </c>
      <c r="Z1187" s="27">
        <v>12444453.38035045</v>
      </c>
      <c r="AA1187" s="27">
        <v>13206821.382793825</v>
      </c>
      <c r="AB1187" s="27">
        <v>14316302.744591456</v>
      </c>
      <c r="AC1187" s="27">
        <v>13924775.73725027</v>
      </c>
      <c r="AD1187" s="27"/>
      <c r="AE1187" s="27"/>
      <c r="AF1187" s="129" t="s">
        <v>464</v>
      </c>
      <c r="AH1187" s="130" t="s">
        <v>464</v>
      </c>
      <c r="AI1187" s="130" t="s">
        <v>767</v>
      </c>
      <c r="AJ1187" s="130" t="str">
        <f>VLOOKUP(AI1187,Codes!$B$2:$C$166,2)</f>
        <v>Oilseeds</v>
      </c>
    </row>
    <row r="1188" spans="1:36" ht="9.9499999999999993" customHeight="1" x14ac:dyDescent="0.25">
      <c r="B1188" s="12"/>
      <c r="AF1188" s="12"/>
      <c r="AH1188" s="130" t="s">
        <v>494</v>
      </c>
      <c r="AI1188" s="130" t="s">
        <v>767</v>
      </c>
      <c r="AJ1188" s="130" t="str">
        <f>VLOOKUP(AI1188,Codes!$B$2:$C$166,2)</f>
        <v>Oilseeds</v>
      </c>
    </row>
    <row r="1189" spans="1:36" ht="9.9499999999999993" customHeight="1" x14ac:dyDescent="0.25">
      <c r="B1189" s="12"/>
      <c r="AF1189" s="12"/>
      <c r="AH1189" s="130" t="s">
        <v>493</v>
      </c>
      <c r="AI1189" s="130" t="s">
        <v>768</v>
      </c>
      <c r="AJ1189" s="130" t="str">
        <f>VLOOKUP(AI1189,Codes!$B$2:$C$166,2)</f>
        <v>Linseed</v>
      </c>
    </row>
    <row r="1190" spans="1:36" s="154" customFormat="1" ht="24" customHeight="1" x14ac:dyDescent="0.25">
      <c r="A1190" s="161" t="s">
        <v>161</v>
      </c>
      <c r="B1190" s="161"/>
      <c r="C1190" s="161"/>
      <c r="D1190" s="161"/>
      <c r="E1190" s="161"/>
      <c r="F1190" s="161"/>
      <c r="G1190" s="161"/>
      <c r="H1190" s="161"/>
      <c r="I1190" s="161"/>
      <c r="J1190" s="161"/>
      <c r="K1190" s="161"/>
      <c r="L1190" s="161"/>
      <c r="M1190" s="161"/>
      <c r="N1190" s="161"/>
      <c r="O1190" s="161"/>
      <c r="P1190" s="161"/>
      <c r="Q1190" s="161" t="s">
        <v>602</v>
      </c>
      <c r="R1190" s="161"/>
      <c r="S1190" s="161"/>
      <c r="T1190" s="161"/>
      <c r="U1190" s="161"/>
      <c r="V1190" s="161"/>
      <c r="W1190" s="161"/>
      <c r="X1190" s="161"/>
      <c r="Y1190" s="161"/>
      <c r="Z1190" s="161"/>
      <c r="AA1190" s="161"/>
      <c r="AB1190" s="161"/>
      <c r="AC1190" s="161"/>
      <c r="AD1190" s="161"/>
      <c r="AE1190" s="161"/>
      <c r="AF1190" s="161"/>
      <c r="AH1190" s="154" t="s">
        <v>490</v>
      </c>
      <c r="AI1190" s="130" t="s">
        <v>768</v>
      </c>
      <c r="AJ1190" s="130" t="str">
        <f>VLOOKUP(AI1190,Codes!$B$2:$C$166,2)</f>
        <v>Linseed</v>
      </c>
    </row>
    <row r="1191" spans="1:36" s="154" customFormat="1" ht="24" customHeight="1" x14ac:dyDescent="0.25">
      <c r="A1191" s="161" t="s">
        <v>724</v>
      </c>
      <c r="B1191" s="161"/>
      <c r="C1191" s="161"/>
      <c r="D1191" s="161"/>
      <c r="E1191" s="161"/>
      <c r="F1191" s="161"/>
      <c r="G1191" s="161"/>
      <c r="H1191" s="161"/>
      <c r="I1191" s="161"/>
      <c r="J1191" s="161"/>
      <c r="K1191" s="161"/>
      <c r="L1191" s="161"/>
      <c r="M1191" s="161"/>
      <c r="N1191" s="161"/>
      <c r="O1191" s="161"/>
      <c r="P1191" s="161"/>
      <c r="Q1191" s="161" t="s">
        <v>723</v>
      </c>
      <c r="R1191" s="161"/>
      <c r="S1191" s="161"/>
      <c r="T1191" s="161"/>
      <c r="U1191" s="161"/>
      <c r="V1191" s="161"/>
      <c r="W1191" s="161"/>
      <c r="X1191" s="161"/>
      <c r="Y1191" s="161"/>
      <c r="Z1191" s="161"/>
      <c r="AA1191" s="161"/>
      <c r="AB1191" s="161"/>
      <c r="AC1191" s="161"/>
      <c r="AD1191" s="161"/>
      <c r="AE1191" s="161"/>
      <c r="AF1191" s="161"/>
      <c r="AH1191" s="154" t="s">
        <v>491</v>
      </c>
      <c r="AI1191" s="130" t="s">
        <v>768</v>
      </c>
      <c r="AJ1191" s="130" t="str">
        <f>VLOOKUP(AI1191,Codes!$B$2:$C$166,2)</f>
        <v>Linseed</v>
      </c>
    </row>
    <row r="1192" spans="1:36" s="154" customFormat="1" ht="24" customHeight="1" x14ac:dyDescent="0.25">
      <c r="A1192" s="161" t="s">
        <v>327</v>
      </c>
      <c r="B1192" s="161"/>
      <c r="C1192" s="161"/>
      <c r="D1192" s="161"/>
      <c r="E1192" s="161"/>
      <c r="F1192" s="161"/>
      <c r="G1192" s="161"/>
      <c r="H1192" s="161"/>
      <c r="I1192" s="161"/>
      <c r="J1192" s="161"/>
      <c r="K1192" s="161"/>
      <c r="L1192" s="161"/>
      <c r="M1192" s="161"/>
      <c r="N1192" s="161"/>
      <c r="O1192" s="161"/>
      <c r="P1192" s="161"/>
      <c r="Q1192" s="161" t="s">
        <v>40</v>
      </c>
      <c r="R1192" s="161"/>
      <c r="S1192" s="161"/>
      <c r="T1192" s="161"/>
      <c r="U1192" s="161"/>
      <c r="V1192" s="161"/>
      <c r="W1192" s="161"/>
      <c r="X1192" s="161"/>
      <c r="Y1192" s="161"/>
      <c r="Z1192" s="161"/>
      <c r="AA1192" s="161"/>
      <c r="AB1192" s="161"/>
      <c r="AC1192" s="161"/>
      <c r="AD1192" s="161"/>
      <c r="AE1192" s="161"/>
      <c r="AF1192" s="161"/>
      <c r="AH1192" s="154" t="s">
        <v>935</v>
      </c>
      <c r="AI1192" s="130" t="s">
        <v>768</v>
      </c>
      <c r="AJ1192" s="130" t="str">
        <f>VLOOKUP(AI1192,Codes!$B$2:$C$166,2)</f>
        <v>Linseed</v>
      </c>
    </row>
    <row r="1193" spans="1:36" ht="20.100000000000001" customHeight="1" x14ac:dyDescent="0.25">
      <c r="A1193" s="13"/>
      <c r="B1193" s="14" t="s">
        <v>434</v>
      </c>
      <c r="C1193" s="15"/>
      <c r="D1193" s="15"/>
      <c r="E1193" s="15"/>
      <c r="F1193" s="15"/>
      <c r="G1193" s="15"/>
      <c r="H1193" s="15"/>
      <c r="I1193" s="15"/>
      <c r="J1193" s="15"/>
      <c r="K1193" s="15"/>
      <c r="L1193" s="15"/>
      <c r="M1193" s="15"/>
      <c r="N1193" s="15"/>
      <c r="O1193" s="15"/>
      <c r="P1193" s="16"/>
      <c r="Q1193" s="16"/>
      <c r="R1193" s="16"/>
      <c r="S1193" s="16"/>
      <c r="T1193" s="16"/>
      <c r="U1193" s="16"/>
      <c r="V1193" s="16"/>
      <c r="W1193" s="16"/>
      <c r="X1193" s="16"/>
      <c r="Y1193" s="16"/>
      <c r="Z1193" s="16"/>
      <c r="AA1193" s="16"/>
      <c r="AB1193" s="16"/>
      <c r="AC1193" s="16"/>
      <c r="AD1193" s="13"/>
      <c r="AF1193" s="10" t="s">
        <v>435</v>
      </c>
      <c r="AH1193" s="130" t="s">
        <v>435</v>
      </c>
      <c r="AI1193" s="130" t="s">
        <v>768</v>
      </c>
      <c r="AJ1193" s="130" t="str">
        <f>VLOOKUP(AI1193,Codes!$B$2:$C$166,2)</f>
        <v>Linseed</v>
      </c>
    </row>
    <row r="1194" spans="1:36" ht="20.100000000000001" customHeight="1" x14ac:dyDescent="0.25">
      <c r="A1194" s="17" t="s">
        <v>436</v>
      </c>
      <c r="B1194" s="18" t="s">
        <v>103</v>
      </c>
      <c r="C1194" s="19" t="s">
        <v>189</v>
      </c>
      <c r="D1194" s="19" t="s">
        <v>190</v>
      </c>
      <c r="E1194" s="19" t="s">
        <v>412</v>
      </c>
      <c r="F1194" s="19" t="s">
        <v>431</v>
      </c>
      <c r="G1194" s="19" t="s">
        <v>432</v>
      </c>
      <c r="H1194" s="19" t="s">
        <v>433</v>
      </c>
      <c r="I1194" s="19" t="s">
        <v>983</v>
      </c>
      <c r="J1194" s="19" t="s">
        <v>985</v>
      </c>
      <c r="K1194" s="19" t="s">
        <v>994</v>
      </c>
      <c r="L1194" s="19" t="s">
        <v>995</v>
      </c>
      <c r="M1194" s="19" t="s">
        <v>996</v>
      </c>
      <c r="N1194" s="19" t="s">
        <v>997</v>
      </c>
      <c r="O1194" s="19" t="s">
        <v>998</v>
      </c>
      <c r="P1194" s="25"/>
      <c r="Q1194" s="19" t="s">
        <v>189</v>
      </c>
      <c r="R1194" s="19" t="s">
        <v>190</v>
      </c>
      <c r="S1194" s="19" t="s">
        <v>412</v>
      </c>
      <c r="T1194" s="19" t="s">
        <v>431</v>
      </c>
      <c r="U1194" s="19" t="s">
        <v>432</v>
      </c>
      <c r="V1194" s="19" t="s">
        <v>433</v>
      </c>
      <c r="W1194" s="19" t="s">
        <v>983</v>
      </c>
      <c r="X1194" s="19" t="s">
        <v>985</v>
      </c>
      <c r="Y1194" s="19" t="s">
        <v>994</v>
      </c>
      <c r="Z1194" s="19" t="s">
        <v>995</v>
      </c>
      <c r="AA1194" s="19" t="s">
        <v>996</v>
      </c>
      <c r="AB1194" s="19" t="s">
        <v>997</v>
      </c>
      <c r="AC1194" s="19" t="s">
        <v>998</v>
      </c>
      <c r="AD1194" s="21"/>
      <c r="AE1194" s="19" t="s">
        <v>437</v>
      </c>
      <c r="AF1194" s="20" t="s">
        <v>64</v>
      </c>
      <c r="AH1194" s="130" t="s">
        <v>64</v>
      </c>
      <c r="AI1194" s="130" t="s">
        <v>768</v>
      </c>
      <c r="AJ1194" s="130" t="str">
        <f>VLOOKUP(AI1194,Codes!$B$2:$C$166,2)</f>
        <v>Linseed</v>
      </c>
    </row>
    <row r="1195" spans="1:36" ht="20.100000000000001" customHeight="1" x14ac:dyDescent="0.25">
      <c r="A1195" s="1">
        <v>1</v>
      </c>
      <c r="B1195" s="89" t="s">
        <v>104</v>
      </c>
      <c r="C1195" s="2">
        <v>32.2164</v>
      </c>
      <c r="D1195" s="2">
        <v>87.671640000000011</v>
      </c>
      <c r="E1195" s="2">
        <v>99.772344000000018</v>
      </c>
      <c r="F1195" s="2">
        <v>76.466335799999982</v>
      </c>
      <c r="G1195" s="2">
        <v>0</v>
      </c>
      <c r="H1195" s="2">
        <v>0</v>
      </c>
      <c r="I1195" s="2">
        <v>0</v>
      </c>
      <c r="J1195" s="2">
        <v>0</v>
      </c>
      <c r="K1195" s="2">
        <v>0</v>
      </c>
      <c r="L1195" s="2">
        <v>0</v>
      </c>
      <c r="M1195" s="2">
        <v>0</v>
      </c>
      <c r="N1195" s="2">
        <v>0</v>
      </c>
      <c r="O1195" s="2">
        <v>0</v>
      </c>
      <c r="Q1195" s="2">
        <v>32.2164</v>
      </c>
      <c r="R1195" s="2">
        <v>86.051699999999997</v>
      </c>
      <c r="S1195" s="2">
        <v>96.649200000000008</v>
      </c>
      <c r="T1195" s="2">
        <v>73.758600000000001</v>
      </c>
      <c r="U1195" s="2">
        <v>0</v>
      </c>
      <c r="V1195" s="2">
        <v>0</v>
      </c>
      <c r="W1195" s="2">
        <v>0</v>
      </c>
      <c r="X1195" s="2">
        <v>0</v>
      </c>
      <c r="Y1195" s="2">
        <v>0</v>
      </c>
      <c r="Z1195" s="2">
        <v>0</v>
      </c>
      <c r="AA1195" s="2">
        <v>0</v>
      </c>
      <c r="AB1195" s="2">
        <v>0</v>
      </c>
      <c r="AC1195" s="2">
        <v>0</v>
      </c>
      <c r="AD1195" s="2"/>
      <c r="AE1195" s="3">
        <v>1</v>
      </c>
      <c r="AF1195" s="125" t="s">
        <v>0</v>
      </c>
      <c r="AH1195" s="130" t="s">
        <v>0</v>
      </c>
      <c r="AI1195" s="130" t="s">
        <v>768</v>
      </c>
      <c r="AJ1195" s="130" t="str">
        <f>VLOOKUP(AI1195,Codes!$B$2:$C$166,2)</f>
        <v>Linseed</v>
      </c>
    </row>
    <row r="1196" spans="1:36" ht="20.100000000000001" customHeight="1" x14ac:dyDescent="0.25">
      <c r="A1196" s="4">
        <v>2</v>
      </c>
      <c r="B1196" s="90" t="s">
        <v>105</v>
      </c>
      <c r="C1196" s="5">
        <v>0</v>
      </c>
      <c r="D1196" s="5">
        <v>0</v>
      </c>
      <c r="E1196" s="5">
        <v>0</v>
      </c>
      <c r="F1196" s="5">
        <v>0</v>
      </c>
      <c r="G1196" s="5">
        <v>0</v>
      </c>
      <c r="H1196" s="5">
        <v>0</v>
      </c>
      <c r="I1196" s="5">
        <v>0</v>
      </c>
      <c r="J1196" s="5">
        <v>0</v>
      </c>
      <c r="K1196" s="5">
        <v>0</v>
      </c>
      <c r="L1196" s="5">
        <v>0</v>
      </c>
      <c r="M1196" s="5">
        <v>0</v>
      </c>
      <c r="N1196" s="5">
        <v>0</v>
      </c>
      <c r="O1196" s="5">
        <v>0</v>
      </c>
      <c r="Q1196" s="5">
        <v>0</v>
      </c>
      <c r="R1196" s="5">
        <v>0</v>
      </c>
      <c r="S1196" s="5">
        <v>0</v>
      </c>
      <c r="T1196" s="5">
        <v>0</v>
      </c>
      <c r="U1196" s="5">
        <v>0</v>
      </c>
      <c r="V1196" s="5">
        <v>0</v>
      </c>
      <c r="W1196" s="5">
        <v>0</v>
      </c>
      <c r="X1196" s="5">
        <v>0</v>
      </c>
      <c r="Y1196" s="5">
        <v>0</v>
      </c>
      <c r="Z1196" s="5">
        <v>0</v>
      </c>
      <c r="AA1196" s="5">
        <v>0</v>
      </c>
      <c r="AB1196" s="5">
        <v>0</v>
      </c>
      <c r="AC1196" s="5">
        <v>0</v>
      </c>
      <c r="AD1196" s="5"/>
      <c r="AE1196" s="6">
        <v>2</v>
      </c>
      <c r="AF1196" s="122" t="s">
        <v>1</v>
      </c>
      <c r="AH1196" s="130" t="s">
        <v>1</v>
      </c>
      <c r="AI1196" s="130" t="s">
        <v>768</v>
      </c>
      <c r="AJ1196" s="130" t="str">
        <f>VLOOKUP(AI1196,Codes!$B$2:$C$166,2)</f>
        <v>Linseed</v>
      </c>
    </row>
    <row r="1197" spans="1:36" ht="20.100000000000001" customHeight="1" x14ac:dyDescent="0.25">
      <c r="A1197" s="7">
        <v>3</v>
      </c>
      <c r="B1197" s="91" t="s">
        <v>106</v>
      </c>
      <c r="C1197" s="8">
        <v>967.27929999999992</v>
      </c>
      <c r="D1197" s="8">
        <v>1013.05415</v>
      </c>
      <c r="E1197" s="8">
        <v>1094.2</v>
      </c>
      <c r="F1197" s="8">
        <v>1102.9466500000001</v>
      </c>
      <c r="G1197" s="8">
        <v>937.77771999999993</v>
      </c>
      <c r="H1197" s="8">
        <v>974.34313000000009</v>
      </c>
      <c r="I1197" s="8">
        <v>1007.01381708</v>
      </c>
      <c r="J1197" s="8">
        <v>962.6274486399999</v>
      </c>
      <c r="K1197" s="8">
        <v>1057.7217916999998</v>
      </c>
      <c r="L1197" s="8">
        <v>1079.181828</v>
      </c>
      <c r="M1197" s="8">
        <v>1194.4775044800001</v>
      </c>
      <c r="N1197" s="8">
        <v>1270.7853405000001</v>
      </c>
      <c r="O1197" s="8">
        <v>1180.1070299999999</v>
      </c>
      <c r="Q1197" s="8">
        <v>967.27929999999992</v>
      </c>
      <c r="R1197" s="8">
        <v>930.82404999999994</v>
      </c>
      <c r="S1197" s="8">
        <v>972.14</v>
      </c>
      <c r="T1197" s="8">
        <v>959.98824999999999</v>
      </c>
      <c r="U1197" s="8">
        <v>811.25082999999995</v>
      </c>
      <c r="V1197" s="8">
        <v>734.69480500000009</v>
      </c>
      <c r="W1197" s="8">
        <v>745.49819681999998</v>
      </c>
      <c r="X1197" s="8">
        <v>703.80602864000002</v>
      </c>
      <c r="Y1197" s="8">
        <v>738.45455644999993</v>
      </c>
      <c r="Z1197" s="8">
        <v>735.37530300000014</v>
      </c>
      <c r="AA1197" s="8">
        <v>721.97726951999994</v>
      </c>
      <c r="AB1197" s="8">
        <v>753.4085</v>
      </c>
      <c r="AC1197" s="8">
        <v>760.69955000000004</v>
      </c>
      <c r="AD1197" s="8"/>
      <c r="AE1197" s="9">
        <v>3</v>
      </c>
      <c r="AF1197" s="126" t="s">
        <v>2</v>
      </c>
      <c r="AH1197" s="130" t="s">
        <v>2</v>
      </c>
      <c r="AI1197" s="130" t="s">
        <v>768</v>
      </c>
      <c r="AJ1197" s="130" t="str">
        <f>VLOOKUP(AI1197,Codes!$B$2:$C$166,2)</f>
        <v>Linseed</v>
      </c>
    </row>
    <row r="1198" spans="1:36" ht="20.100000000000001" customHeight="1" x14ac:dyDescent="0.25">
      <c r="A1198" s="4">
        <v>4</v>
      </c>
      <c r="B1198" s="90" t="s">
        <v>107</v>
      </c>
      <c r="C1198" s="5">
        <v>6974.8770000000004</v>
      </c>
      <c r="D1198" s="5">
        <v>6887.5275000000001</v>
      </c>
      <c r="E1198" s="5">
        <v>6244</v>
      </c>
      <c r="F1198" s="5">
        <v>5502.4060799999997</v>
      </c>
      <c r="G1198" s="5">
        <v>5114.3530907000004</v>
      </c>
      <c r="H1198" s="5">
        <v>4354.3499367000004</v>
      </c>
      <c r="I1198" s="5">
        <v>3944.2414185214125</v>
      </c>
      <c r="J1198" s="5">
        <v>2948.7745218305618</v>
      </c>
      <c r="K1198" s="5">
        <v>2770.4374199319996</v>
      </c>
      <c r="L1198" s="5">
        <v>2281.0413927743998</v>
      </c>
      <c r="M1198" s="5">
        <v>2593.8465816648004</v>
      </c>
      <c r="N1198" s="5">
        <v>2566.0309455608603</v>
      </c>
      <c r="O1198" s="5">
        <v>2161.409584</v>
      </c>
      <c r="Q1198" s="5">
        <v>6974.8770000000004</v>
      </c>
      <c r="R1198" s="5">
        <v>6545.3895000000011</v>
      </c>
      <c r="S1198" s="5">
        <v>5497.44</v>
      </c>
      <c r="T1198" s="5">
        <v>4865.2344000000003</v>
      </c>
      <c r="U1198" s="5">
        <v>4436.0904899999996</v>
      </c>
      <c r="V1198" s="5">
        <v>3628.6539899999998</v>
      </c>
      <c r="W1198" s="5">
        <v>3542.6589104400005</v>
      </c>
      <c r="X1198" s="5">
        <v>2817.0232868700004</v>
      </c>
      <c r="Y1198" s="5">
        <v>2396.4131216999999</v>
      </c>
      <c r="Z1198" s="5">
        <v>1856.5734470400002</v>
      </c>
      <c r="AA1198" s="5">
        <v>1643.1030415800001</v>
      </c>
      <c r="AB1198" s="5">
        <v>1528.9755000000002</v>
      </c>
      <c r="AC1198" s="5">
        <v>1676.7191999999998</v>
      </c>
      <c r="AD1198" s="5"/>
      <c r="AE1198" s="6">
        <v>4</v>
      </c>
      <c r="AF1198" s="122" t="s">
        <v>3</v>
      </c>
      <c r="AH1198" s="130" t="s">
        <v>3</v>
      </c>
      <c r="AI1198" s="130" t="s">
        <v>768</v>
      </c>
      <c r="AJ1198" s="130" t="str">
        <f>VLOOKUP(AI1198,Codes!$B$2:$C$166,2)</f>
        <v>Linseed</v>
      </c>
    </row>
    <row r="1199" spans="1:36" ht="20.100000000000001" customHeight="1" x14ac:dyDescent="0.25">
      <c r="A1199" s="7">
        <v>5</v>
      </c>
      <c r="B1199" s="91" t="s">
        <v>124</v>
      </c>
      <c r="C1199" s="8">
        <v>4405.9259999999995</v>
      </c>
      <c r="D1199" s="8">
        <v>3248.5</v>
      </c>
      <c r="E1199" s="8">
        <v>4121.92</v>
      </c>
      <c r="F1199" s="8">
        <v>4609.0560000000005</v>
      </c>
      <c r="G1199" s="8">
        <v>3132.192</v>
      </c>
      <c r="H1199" s="8">
        <v>4970.7800000000007</v>
      </c>
      <c r="I1199" s="8">
        <v>1327.1533999999999</v>
      </c>
      <c r="J1199" s="8">
        <v>2090.8492800000004</v>
      </c>
      <c r="K1199" s="8">
        <v>2170.4506879999999</v>
      </c>
      <c r="L1199" s="8">
        <v>2162.1288960000002</v>
      </c>
      <c r="M1199" s="8">
        <v>1730.6741088000001</v>
      </c>
      <c r="N1199" s="8">
        <v>1885.3008000000002</v>
      </c>
      <c r="O1199" s="8">
        <v>1806.1788000000001</v>
      </c>
      <c r="Q1199" s="8">
        <v>4405.9259999999995</v>
      </c>
      <c r="R1199" s="8">
        <v>2865.8</v>
      </c>
      <c r="S1199" s="8">
        <v>3542</v>
      </c>
      <c r="T1199" s="8">
        <v>3960.6</v>
      </c>
      <c r="U1199" s="8">
        <v>2543.8000000000002</v>
      </c>
      <c r="V1199" s="8">
        <v>3316.6</v>
      </c>
      <c r="W1199" s="8">
        <v>2059.4862400000002</v>
      </c>
      <c r="X1199" s="8">
        <v>1486.8671999999999</v>
      </c>
      <c r="Y1199" s="8">
        <v>1433.90464</v>
      </c>
      <c r="Z1199" s="8">
        <v>1585.1673600000001</v>
      </c>
      <c r="AA1199" s="8">
        <v>1111.13184</v>
      </c>
      <c r="AB1199" s="8">
        <v>1184.96</v>
      </c>
      <c r="AC1199" s="8">
        <v>1249.3599999999999</v>
      </c>
      <c r="AD1199" s="8"/>
      <c r="AE1199" s="9">
        <v>5</v>
      </c>
      <c r="AF1199" s="126" t="s">
        <v>185</v>
      </c>
      <c r="AH1199" s="130" t="s">
        <v>185</v>
      </c>
      <c r="AI1199" s="130" t="s">
        <v>768</v>
      </c>
      <c r="AJ1199" s="130" t="str">
        <f>VLOOKUP(AI1199,Codes!$B$2:$C$166,2)</f>
        <v>Linseed</v>
      </c>
    </row>
    <row r="1200" spans="1:36" ht="20.100000000000001" customHeight="1" x14ac:dyDescent="0.25">
      <c r="A1200" s="4">
        <v>6</v>
      </c>
      <c r="B1200" s="90" t="s">
        <v>108</v>
      </c>
      <c r="C1200" s="5">
        <v>0</v>
      </c>
      <c r="D1200" s="5">
        <v>0</v>
      </c>
      <c r="E1200" s="5">
        <v>0</v>
      </c>
      <c r="F1200" s="5">
        <v>0</v>
      </c>
      <c r="G1200" s="5">
        <v>0</v>
      </c>
      <c r="H1200" s="5">
        <v>0</v>
      </c>
      <c r="I1200" s="5">
        <v>0</v>
      </c>
      <c r="J1200" s="5">
        <v>0</v>
      </c>
      <c r="K1200" s="5">
        <v>0</v>
      </c>
      <c r="L1200" s="5">
        <v>0</v>
      </c>
      <c r="M1200" s="5">
        <v>0</v>
      </c>
      <c r="N1200" s="5">
        <v>0</v>
      </c>
      <c r="O1200" s="5">
        <v>0</v>
      </c>
      <c r="Q1200" s="5">
        <v>0</v>
      </c>
      <c r="R1200" s="5">
        <v>0</v>
      </c>
      <c r="S1200" s="5">
        <v>0</v>
      </c>
      <c r="T1200" s="5">
        <v>0</v>
      </c>
      <c r="U1200" s="5">
        <v>0</v>
      </c>
      <c r="V1200" s="5">
        <v>0</v>
      </c>
      <c r="W1200" s="5">
        <v>0</v>
      </c>
      <c r="X1200" s="5">
        <v>0</v>
      </c>
      <c r="Y1200" s="5">
        <v>0</v>
      </c>
      <c r="Z1200" s="5">
        <v>0</v>
      </c>
      <c r="AA1200" s="5">
        <v>0</v>
      </c>
      <c r="AB1200" s="5">
        <v>0</v>
      </c>
      <c r="AC1200" s="5">
        <v>0</v>
      </c>
      <c r="AD1200" s="5"/>
      <c r="AE1200" s="6">
        <v>6</v>
      </c>
      <c r="AF1200" s="122" t="s">
        <v>4</v>
      </c>
      <c r="AH1200" s="130" t="s">
        <v>4</v>
      </c>
      <c r="AI1200" s="130" t="s">
        <v>768</v>
      </c>
      <c r="AJ1200" s="130" t="str">
        <f>VLOOKUP(AI1200,Codes!$B$2:$C$166,2)</f>
        <v>Linseed</v>
      </c>
    </row>
    <row r="1201" spans="1:36" ht="20.100000000000001" customHeight="1" x14ac:dyDescent="0.25">
      <c r="A1201" s="7">
        <v>7</v>
      </c>
      <c r="B1201" s="91" t="s">
        <v>109</v>
      </c>
      <c r="C1201" s="8">
        <v>0</v>
      </c>
      <c r="D1201" s="8">
        <v>0</v>
      </c>
      <c r="E1201" s="8">
        <v>0</v>
      </c>
      <c r="F1201" s="8">
        <v>0</v>
      </c>
      <c r="G1201" s="8">
        <v>0</v>
      </c>
      <c r="H1201" s="8">
        <v>0</v>
      </c>
      <c r="I1201" s="8">
        <v>0</v>
      </c>
      <c r="J1201" s="8">
        <v>0</v>
      </c>
      <c r="K1201" s="8">
        <v>0</v>
      </c>
      <c r="L1201" s="8">
        <v>0</v>
      </c>
      <c r="M1201" s="8">
        <v>0</v>
      </c>
      <c r="N1201" s="8">
        <v>0</v>
      </c>
      <c r="O1201" s="8">
        <v>0</v>
      </c>
      <c r="Q1201" s="8">
        <v>0</v>
      </c>
      <c r="R1201" s="8">
        <v>0</v>
      </c>
      <c r="S1201" s="8">
        <v>0</v>
      </c>
      <c r="T1201" s="8">
        <v>0</v>
      </c>
      <c r="U1201" s="8">
        <v>0</v>
      </c>
      <c r="V1201" s="8">
        <v>0</v>
      </c>
      <c r="W1201" s="8">
        <v>0</v>
      </c>
      <c r="X1201" s="8">
        <v>0</v>
      </c>
      <c r="Y1201" s="8">
        <v>0</v>
      </c>
      <c r="Z1201" s="8">
        <v>0</v>
      </c>
      <c r="AA1201" s="8">
        <v>0</v>
      </c>
      <c r="AB1201" s="8">
        <v>0</v>
      </c>
      <c r="AC1201" s="8">
        <v>0</v>
      </c>
      <c r="AD1201" s="8"/>
      <c r="AE1201" s="9">
        <v>7</v>
      </c>
      <c r="AF1201" s="126" t="s">
        <v>5</v>
      </c>
      <c r="AH1201" s="130" t="s">
        <v>5</v>
      </c>
      <c r="AI1201" s="130" t="s">
        <v>768</v>
      </c>
      <c r="AJ1201" s="130" t="str">
        <f>VLOOKUP(AI1201,Codes!$B$2:$C$166,2)</f>
        <v>Linseed</v>
      </c>
    </row>
    <row r="1202" spans="1:36" ht="20.100000000000001" customHeight="1" x14ac:dyDescent="0.25">
      <c r="A1202" s="4">
        <v>8</v>
      </c>
      <c r="B1202" s="90" t="s">
        <v>129</v>
      </c>
      <c r="C1202" s="5">
        <v>0</v>
      </c>
      <c r="D1202" s="5">
        <v>0</v>
      </c>
      <c r="E1202" s="5">
        <v>0</v>
      </c>
      <c r="F1202" s="5">
        <v>0</v>
      </c>
      <c r="G1202" s="5">
        <v>0</v>
      </c>
      <c r="H1202" s="5">
        <v>0</v>
      </c>
      <c r="I1202" s="5">
        <v>0</v>
      </c>
      <c r="J1202" s="5">
        <v>0</v>
      </c>
      <c r="K1202" s="5">
        <v>0</v>
      </c>
      <c r="L1202" s="5">
        <v>0</v>
      </c>
      <c r="M1202" s="5">
        <v>0</v>
      </c>
      <c r="N1202" s="5">
        <v>0</v>
      </c>
      <c r="O1202" s="5">
        <v>0</v>
      </c>
      <c r="Q1202" s="5">
        <v>0</v>
      </c>
      <c r="R1202" s="5">
        <v>0</v>
      </c>
      <c r="S1202" s="5">
        <v>0</v>
      </c>
      <c r="T1202" s="5">
        <v>0</v>
      </c>
      <c r="U1202" s="5">
        <v>0</v>
      </c>
      <c r="V1202" s="5">
        <v>0</v>
      </c>
      <c r="W1202" s="5">
        <v>0</v>
      </c>
      <c r="X1202" s="5">
        <v>0</v>
      </c>
      <c r="Y1202" s="5">
        <v>0</v>
      </c>
      <c r="Z1202" s="5">
        <v>0</v>
      </c>
      <c r="AA1202" s="5">
        <v>0</v>
      </c>
      <c r="AB1202" s="5">
        <v>0</v>
      </c>
      <c r="AC1202" s="5">
        <v>0</v>
      </c>
      <c r="AD1202" s="5"/>
      <c r="AE1202" s="6">
        <v>8</v>
      </c>
      <c r="AF1202" s="122" t="s">
        <v>6</v>
      </c>
      <c r="AH1202" s="130" t="s">
        <v>6</v>
      </c>
      <c r="AI1202" s="130" t="s">
        <v>768</v>
      </c>
      <c r="AJ1202" s="130" t="str">
        <f>VLOOKUP(AI1202,Codes!$B$2:$C$166,2)</f>
        <v>Linseed</v>
      </c>
    </row>
    <row r="1203" spans="1:36" ht="20.100000000000001" customHeight="1" x14ac:dyDescent="0.25">
      <c r="A1203" s="7">
        <v>9</v>
      </c>
      <c r="B1203" s="91" t="s">
        <v>110</v>
      </c>
      <c r="C1203" s="8">
        <v>171.30884400000002</v>
      </c>
      <c r="D1203" s="8">
        <v>286.42838716799997</v>
      </c>
      <c r="E1203" s="8">
        <v>241.95640000000003</v>
      </c>
      <c r="F1203" s="8">
        <v>145.90420000000003</v>
      </c>
      <c r="G1203" s="8">
        <v>209.1011</v>
      </c>
      <c r="H1203" s="8">
        <v>226.84079999999997</v>
      </c>
      <c r="I1203" s="8">
        <v>179.11199999999999</v>
      </c>
      <c r="J1203" s="8">
        <v>175.33901100000003</v>
      </c>
      <c r="K1203" s="8">
        <v>274.11484799999999</v>
      </c>
      <c r="L1203" s="8">
        <v>55.86835606231579</v>
      </c>
      <c r="M1203" s="8">
        <v>32.692134600000003</v>
      </c>
      <c r="N1203" s="8">
        <v>66.492000000000004</v>
      </c>
      <c r="O1203" s="8">
        <v>59.304215999999997</v>
      </c>
      <c r="Q1203" s="8">
        <v>171.30884400000002</v>
      </c>
      <c r="R1203" s="8">
        <v>228.41179199999999</v>
      </c>
      <c r="S1203" s="8">
        <v>177.65361600000003</v>
      </c>
      <c r="T1203" s="8">
        <v>107.86112400000002</v>
      </c>
      <c r="U1203" s="8">
        <v>151.64005079999998</v>
      </c>
      <c r="V1203" s="8">
        <v>178.92257040000001</v>
      </c>
      <c r="W1203" s="8">
        <v>152.274528</v>
      </c>
      <c r="X1203" s="8">
        <v>154.36830276000001</v>
      </c>
      <c r="Y1203" s="8">
        <v>218.51394767999997</v>
      </c>
      <c r="Z1203" s="8">
        <v>41.914832786400005</v>
      </c>
      <c r="AA1203" s="8">
        <v>22.098840876000001</v>
      </c>
      <c r="AB1203" s="8">
        <v>38.068632000000001</v>
      </c>
      <c r="AC1203" s="8">
        <v>38.068632000000001</v>
      </c>
      <c r="AD1203" s="8"/>
      <c r="AE1203" s="9">
        <v>9</v>
      </c>
      <c r="AF1203" s="126" t="s">
        <v>7</v>
      </c>
      <c r="AH1203" s="130" t="s">
        <v>7</v>
      </c>
      <c r="AI1203" s="130" t="s">
        <v>768</v>
      </c>
      <c r="AJ1203" s="130" t="str">
        <f>VLOOKUP(AI1203,Codes!$B$2:$C$166,2)</f>
        <v>Linseed</v>
      </c>
    </row>
    <row r="1204" spans="1:36" ht="20.100000000000001" customHeight="1" x14ac:dyDescent="0.25">
      <c r="A1204" s="4">
        <v>10</v>
      </c>
      <c r="B1204" s="90" t="s">
        <v>445</v>
      </c>
      <c r="C1204" s="5">
        <v>40.950000000000003</v>
      </c>
      <c r="D1204" s="5">
        <v>30.8352</v>
      </c>
      <c r="E1204" s="5">
        <v>31.3248</v>
      </c>
      <c r="F1204" s="5">
        <v>39.43480063291139</v>
      </c>
      <c r="G1204" s="5">
        <v>13.28041</v>
      </c>
      <c r="H1204" s="5">
        <v>18.573242264150942</v>
      </c>
      <c r="I1204" s="5">
        <v>12.385462909600001</v>
      </c>
      <c r="J1204" s="5">
        <v>69.700009746399999</v>
      </c>
      <c r="K1204" s="5">
        <v>68.389842732558151</v>
      </c>
      <c r="L1204" s="5">
        <v>88.633239120000013</v>
      </c>
      <c r="M1204" s="5">
        <v>155.34080000000003</v>
      </c>
      <c r="N1204" s="5">
        <v>69.7</v>
      </c>
      <c r="O1204" s="5">
        <v>49.337400000000009</v>
      </c>
      <c r="Q1204" s="5">
        <v>40.950000000000003</v>
      </c>
      <c r="R1204" s="5">
        <v>30.24</v>
      </c>
      <c r="S1204" s="5">
        <v>30.24</v>
      </c>
      <c r="T1204" s="5">
        <v>37.799999999999997</v>
      </c>
      <c r="U1204" s="5">
        <v>12.820499999999999</v>
      </c>
      <c r="V1204" s="5">
        <v>14.175000000000001</v>
      </c>
      <c r="W1204" s="5">
        <v>9.4525199999999998</v>
      </c>
      <c r="X1204" s="5">
        <v>53.194679999999998</v>
      </c>
      <c r="Y1204" s="5">
        <v>47.25</v>
      </c>
      <c r="Z1204" s="5">
        <v>61.236000000000004</v>
      </c>
      <c r="AA1204" s="5">
        <v>30.582720000000005</v>
      </c>
      <c r="AB1204" s="5">
        <v>31.5</v>
      </c>
      <c r="AC1204" s="5">
        <v>22.05</v>
      </c>
      <c r="AD1204" s="5"/>
      <c r="AE1204" s="6">
        <v>10</v>
      </c>
      <c r="AF1204" s="122" t="s">
        <v>8</v>
      </c>
      <c r="AH1204" s="130" t="s">
        <v>8</v>
      </c>
      <c r="AI1204" s="130" t="s">
        <v>768</v>
      </c>
      <c r="AJ1204" s="130" t="str">
        <f>VLOOKUP(AI1204,Codes!$B$2:$C$166,2)</f>
        <v>Linseed</v>
      </c>
    </row>
    <row r="1205" spans="1:36" ht="20.100000000000001" customHeight="1" x14ac:dyDescent="0.25">
      <c r="A1205" s="7">
        <v>11</v>
      </c>
      <c r="B1205" s="91" t="s">
        <v>123</v>
      </c>
      <c r="C1205" s="8">
        <v>3147.6</v>
      </c>
      <c r="D1205" s="8">
        <v>5178.4949999999999</v>
      </c>
      <c r="E1205" s="8">
        <v>4695.1000000000004</v>
      </c>
      <c r="F1205" s="8">
        <v>6593.4890000000005</v>
      </c>
      <c r="G1205" s="8">
        <v>4632.4890227808328</v>
      </c>
      <c r="H1205" s="8">
        <v>10002.68513659073</v>
      </c>
      <c r="I1205" s="8">
        <v>12762.8472</v>
      </c>
      <c r="J1205" s="8">
        <v>8415.7439279999999</v>
      </c>
      <c r="K1205" s="8">
        <v>10137.363416</v>
      </c>
      <c r="L1205" s="8">
        <v>15989.744771</v>
      </c>
      <c r="M1205" s="8">
        <v>18346.205977599999</v>
      </c>
      <c r="N1205" s="8">
        <v>16089.15</v>
      </c>
      <c r="O1205" s="8">
        <v>8132.46</v>
      </c>
      <c r="Q1205" s="8">
        <v>3147.6</v>
      </c>
      <c r="R1205" s="8">
        <v>4038.2</v>
      </c>
      <c r="S1205" s="8">
        <v>3538</v>
      </c>
      <c r="T1205" s="8">
        <v>4989.8</v>
      </c>
      <c r="U1205" s="8">
        <v>3368.1760000000004</v>
      </c>
      <c r="V1205" s="8">
        <v>5749.616</v>
      </c>
      <c r="W1205" s="8">
        <v>7242.1737599999997</v>
      </c>
      <c r="X1205" s="8">
        <v>4764.3654720000004</v>
      </c>
      <c r="Y1205" s="8">
        <v>5634.4343360000003</v>
      </c>
      <c r="Z1205" s="8">
        <v>6757.0102600000009</v>
      </c>
      <c r="AA1205" s="8">
        <v>7752.813056</v>
      </c>
      <c r="AB1205" s="8">
        <v>6797.84</v>
      </c>
      <c r="AC1205" s="8">
        <v>3433.08</v>
      </c>
      <c r="AD1205" s="8"/>
      <c r="AE1205" s="9">
        <v>11</v>
      </c>
      <c r="AF1205" s="126" t="s">
        <v>65</v>
      </c>
      <c r="AH1205" s="130" t="s">
        <v>65</v>
      </c>
      <c r="AI1205" s="130" t="s">
        <v>768</v>
      </c>
      <c r="AJ1205" s="130" t="str">
        <f>VLOOKUP(AI1205,Codes!$B$2:$C$166,2)</f>
        <v>Linseed</v>
      </c>
    </row>
    <row r="1206" spans="1:36" ht="20.100000000000001" customHeight="1" x14ac:dyDescent="0.25">
      <c r="A1206" s="4">
        <v>12</v>
      </c>
      <c r="B1206" s="90" t="s">
        <v>128</v>
      </c>
      <c r="C1206" s="5">
        <v>615.14</v>
      </c>
      <c r="D1206" s="5">
        <v>899.04987017999997</v>
      </c>
      <c r="E1206" s="5">
        <v>474.33411999999998</v>
      </c>
      <c r="F1206" s="5">
        <v>631.44928000000004</v>
      </c>
      <c r="G1206" s="5">
        <v>595.04737499999999</v>
      </c>
      <c r="H1206" s="5">
        <v>514.65216603773592</v>
      </c>
      <c r="I1206" s="5">
        <v>375.51623999999998</v>
      </c>
      <c r="J1206" s="5">
        <v>146.46132899999998</v>
      </c>
      <c r="K1206" s="5">
        <v>193.06755000000001</v>
      </c>
      <c r="L1206" s="5">
        <v>228.99898000000002</v>
      </c>
      <c r="M1206" s="5">
        <v>182.07713999999999</v>
      </c>
      <c r="N1206" s="5">
        <v>184.33780000000002</v>
      </c>
      <c r="O1206" s="5">
        <v>0</v>
      </c>
      <c r="Q1206" s="5">
        <v>615.14</v>
      </c>
      <c r="R1206" s="5">
        <v>716.94566999999995</v>
      </c>
      <c r="S1206" s="5">
        <v>508.72077999999993</v>
      </c>
      <c r="T1206" s="5">
        <v>482.26976000000002</v>
      </c>
      <c r="U1206" s="5">
        <v>449.82112499999994</v>
      </c>
      <c r="V1206" s="5">
        <v>307.57</v>
      </c>
      <c r="W1206" s="5">
        <v>223.29581999999999</v>
      </c>
      <c r="X1206" s="5">
        <v>126.81111099999998</v>
      </c>
      <c r="Y1206" s="5">
        <v>157.78341</v>
      </c>
      <c r="Z1206" s="5">
        <v>138.09893</v>
      </c>
      <c r="AA1206" s="5">
        <v>109.80248999999999</v>
      </c>
      <c r="AB1206" s="5">
        <v>104.57380000000001</v>
      </c>
      <c r="AC1206" s="5">
        <v>0</v>
      </c>
      <c r="AD1206" s="5"/>
      <c r="AE1206" s="6">
        <v>12</v>
      </c>
      <c r="AF1206" s="122" t="s">
        <v>9</v>
      </c>
      <c r="AH1206" s="130" t="s">
        <v>9</v>
      </c>
      <c r="AI1206" s="130" t="s">
        <v>768</v>
      </c>
      <c r="AJ1206" s="130" t="str">
        <f>VLOOKUP(AI1206,Codes!$B$2:$C$166,2)</f>
        <v>Linseed</v>
      </c>
    </row>
    <row r="1207" spans="1:36" ht="20.100000000000001" customHeight="1" x14ac:dyDescent="0.25">
      <c r="A1207" s="7">
        <v>13</v>
      </c>
      <c r="B1207" s="91" t="s">
        <v>459</v>
      </c>
      <c r="C1207" s="8">
        <v>0</v>
      </c>
      <c r="D1207" s="8">
        <v>0</v>
      </c>
      <c r="E1207" s="8">
        <v>0</v>
      </c>
      <c r="F1207" s="8">
        <v>0</v>
      </c>
      <c r="G1207" s="8">
        <v>0</v>
      </c>
      <c r="H1207" s="8">
        <v>0</v>
      </c>
      <c r="I1207" s="8">
        <v>0</v>
      </c>
      <c r="J1207" s="8">
        <v>0</v>
      </c>
      <c r="K1207" s="8">
        <v>0</v>
      </c>
      <c r="L1207" s="8">
        <v>0</v>
      </c>
      <c r="M1207" s="8">
        <v>0</v>
      </c>
      <c r="N1207" s="8">
        <v>0</v>
      </c>
      <c r="O1207" s="8">
        <v>0</v>
      </c>
      <c r="Q1207" s="8">
        <v>0</v>
      </c>
      <c r="R1207" s="8">
        <v>0</v>
      </c>
      <c r="S1207" s="8">
        <v>0</v>
      </c>
      <c r="T1207" s="8">
        <v>0</v>
      </c>
      <c r="U1207" s="8">
        <v>0</v>
      </c>
      <c r="V1207" s="8">
        <v>0</v>
      </c>
      <c r="W1207" s="8">
        <v>0</v>
      </c>
      <c r="X1207" s="8">
        <v>0</v>
      </c>
      <c r="Y1207" s="8">
        <v>0</v>
      </c>
      <c r="Z1207" s="8">
        <v>0</v>
      </c>
      <c r="AA1207" s="8">
        <v>0</v>
      </c>
      <c r="AB1207" s="8">
        <v>0</v>
      </c>
      <c r="AC1207" s="8">
        <v>0</v>
      </c>
      <c r="AD1207" s="8"/>
      <c r="AE1207" s="9">
        <v>13</v>
      </c>
      <c r="AF1207" s="126" t="s">
        <v>10</v>
      </c>
      <c r="AH1207" s="130" t="s">
        <v>10</v>
      </c>
      <c r="AI1207" s="130" t="s">
        <v>768</v>
      </c>
      <c r="AJ1207" s="130" t="str">
        <f>VLOOKUP(AI1207,Codes!$B$2:$C$166,2)</f>
        <v>Linseed</v>
      </c>
    </row>
    <row r="1208" spans="1:36" ht="20.100000000000001" customHeight="1" x14ac:dyDescent="0.25">
      <c r="A1208" s="4">
        <v>14</v>
      </c>
      <c r="B1208" s="90" t="s">
        <v>111</v>
      </c>
      <c r="C1208" s="5">
        <v>12998.145149999998</v>
      </c>
      <c r="D1208" s="5">
        <v>17682.07</v>
      </c>
      <c r="E1208" s="5">
        <v>21378.5</v>
      </c>
      <c r="F1208" s="5">
        <v>24828</v>
      </c>
      <c r="G1208" s="5">
        <v>23347.5</v>
      </c>
      <c r="H1208" s="5">
        <v>28718.799999999999</v>
      </c>
      <c r="I1208" s="5">
        <v>41176.800000000003</v>
      </c>
      <c r="J1208" s="5">
        <v>12967.9408</v>
      </c>
      <c r="K1208" s="5">
        <v>28375.869600000005</v>
      </c>
      <c r="L1208" s="5">
        <v>23438.5569</v>
      </c>
      <c r="M1208" s="5">
        <v>31341.025300000001</v>
      </c>
      <c r="N1208" s="5">
        <v>39011.599999999999</v>
      </c>
      <c r="O1208" s="5">
        <v>17477.508532423206</v>
      </c>
      <c r="Q1208" s="5">
        <v>12998.145149999998</v>
      </c>
      <c r="R1208" s="5">
        <v>15850.723</v>
      </c>
      <c r="S1208" s="5">
        <v>15187.975</v>
      </c>
      <c r="T1208" s="5">
        <v>16568.7</v>
      </c>
      <c r="U1208" s="5">
        <v>15187.975</v>
      </c>
      <c r="V1208" s="5">
        <v>16844.845000000001</v>
      </c>
      <c r="W1208" s="5">
        <v>23748.47</v>
      </c>
      <c r="X1208" s="5">
        <v>7471.3791200000005</v>
      </c>
      <c r="Y1208" s="5">
        <v>12449.72118</v>
      </c>
      <c r="Z1208" s="5">
        <v>10162.412145</v>
      </c>
      <c r="AA1208" s="5">
        <v>11606.098205000002</v>
      </c>
      <c r="AB1208" s="5">
        <v>15842.43865</v>
      </c>
      <c r="AC1208" s="5">
        <v>9242.5731500000002</v>
      </c>
      <c r="AD1208" s="5"/>
      <c r="AE1208" s="6">
        <v>14</v>
      </c>
      <c r="AF1208" s="122" t="s">
        <v>11</v>
      </c>
      <c r="AH1208" s="130" t="s">
        <v>11</v>
      </c>
      <c r="AI1208" s="130" t="s">
        <v>768</v>
      </c>
      <c r="AJ1208" s="130" t="str">
        <f>VLOOKUP(AI1208,Codes!$B$2:$C$166,2)</f>
        <v>Linseed</v>
      </c>
    </row>
    <row r="1209" spans="1:36" ht="20.100000000000001" customHeight="1" x14ac:dyDescent="0.25">
      <c r="A1209" s="7">
        <v>15</v>
      </c>
      <c r="B1209" s="91" t="s">
        <v>458</v>
      </c>
      <c r="C1209" s="8">
        <v>2473.2800000000002</v>
      </c>
      <c r="D1209" s="8">
        <v>2791.7096000000001</v>
      </c>
      <c r="E1209" s="8">
        <v>2905.1743999999999</v>
      </c>
      <c r="F1209" s="8">
        <v>1848.6305</v>
      </c>
      <c r="G1209" s="8">
        <v>1621.5056</v>
      </c>
      <c r="H1209" s="8">
        <v>1708.8468</v>
      </c>
      <c r="I1209" s="8">
        <v>1435.0275356999998</v>
      </c>
      <c r="J1209" s="8">
        <v>1058.189762</v>
      </c>
      <c r="K1209" s="8">
        <v>858.95985400200004</v>
      </c>
      <c r="L1209" s="8">
        <v>1006.5318179399999</v>
      </c>
      <c r="M1209" s="8">
        <v>1661.4584153999999</v>
      </c>
      <c r="N1209" s="8">
        <v>1448.8654893798575</v>
      </c>
      <c r="O1209" s="8">
        <v>1714.5961351536944</v>
      </c>
      <c r="Q1209" s="8">
        <v>2473.2800000000002</v>
      </c>
      <c r="R1209" s="8">
        <v>2473.2800000000002</v>
      </c>
      <c r="S1209" s="8">
        <v>2473.2800000000002</v>
      </c>
      <c r="T1209" s="8">
        <v>1545.8</v>
      </c>
      <c r="U1209" s="8">
        <v>1236.6400000000001</v>
      </c>
      <c r="V1209" s="8">
        <v>1051.144</v>
      </c>
      <c r="W1209" s="8">
        <v>996.42268000000001</v>
      </c>
      <c r="X1209" s="8">
        <v>822.36559999999997</v>
      </c>
      <c r="Y1209" s="8">
        <v>599.1428052</v>
      </c>
      <c r="Z1209" s="8">
        <v>654.98637599999995</v>
      </c>
      <c r="AA1209" s="8">
        <v>837.51444000000004</v>
      </c>
      <c r="AB1209" s="8">
        <v>698.70159999999987</v>
      </c>
      <c r="AC1209" s="8">
        <v>760.53359999999998</v>
      </c>
      <c r="AD1209" s="8"/>
      <c r="AE1209" s="9">
        <v>15</v>
      </c>
      <c r="AF1209" s="126" t="s">
        <v>12</v>
      </c>
      <c r="AH1209" s="130" t="s">
        <v>12</v>
      </c>
      <c r="AI1209" s="130" t="s">
        <v>768</v>
      </c>
      <c r="AJ1209" s="130" t="str">
        <f>VLOOKUP(AI1209,Codes!$B$2:$C$166,2)</f>
        <v>Linseed</v>
      </c>
    </row>
    <row r="1210" spans="1:36" ht="20.100000000000001" customHeight="1" x14ac:dyDescent="0.25">
      <c r="A1210" s="4">
        <v>16</v>
      </c>
      <c r="B1210" s="90" t="s">
        <v>112</v>
      </c>
      <c r="C1210" s="5">
        <v>0</v>
      </c>
      <c r="D1210" s="5">
        <v>0</v>
      </c>
      <c r="E1210" s="5">
        <v>0</v>
      </c>
      <c r="F1210" s="5">
        <v>0</v>
      </c>
      <c r="G1210" s="5">
        <v>0</v>
      </c>
      <c r="H1210" s="5">
        <v>0</v>
      </c>
      <c r="I1210" s="5">
        <v>0</v>
      </c>
      <c r="J1210" s="5">
        <v>0</v>
      </c>
      <c r="K1210" s="5">
        <v>0</v>
      </c>
      <c r="L1210" s="5">
        <v>0</v>
      </c>
      <c r="M1210" s="5">
        <v>0</v>
      </c>
      <c r="N1210" s="5">
        <v>0</v>
      </c>
      <c r="O1210" s="5">
        <v>0</v>
      </c>
      <c r="Q1210" s="5">
        <v>0</v>
      </c>
      <c r="R1210" s="5">
        <v>0</v>
      </c>
      <c r="S1210" s="5">
        <v>0</v>
      </c>
      <c r="T1210" s="5">
        <v>0</v>
      </c>
      <c r="U1210" s="5">
        <v>0</v>
      </c>
      <c r="V1210" s="5">
        <v>0</v>
      </c>
      <c r="W1210" s="5">
        <v>0</v>
      </c>
      <c r="X1210" s="5">
        <v>0</v>
      </c>
      <c r="Y1210" s="5">
        <v>0</v>
      </c>
      <c r="Z1210" s="5">
        <v>0</v>
      </c>
      <c r="AA1210" s="5">
        <v>0</v>
      </c>
      <c r="AB1210" s="5">
        <v>0</v>
      </c>
      <c r="AC1210" s="5">
        <v>0</v>
      </c>
      <c r="AD1210" s="5"/>
      <c r="AE1210" s="6">
        <v>16</v>
      </c>
      <c r="AF1210" s="122" t="s">
        <v>13</v>
      </c>
      <c r="AH1210" s="130" t="s">
        <v>13</v>
      </c>
      <c r="AI1210" s="130" t="s">
        <v>768</v>
      </c>
      <c r="AJ1210" s="130" t="str">
        <f>VLOOKUP(AI1210,Codes!$B$2:$C$166,2)</f>
        <v>Linseed</v>
      </c>
    </row>
    <row r="1211" spans="1:36" ht="20.100000000000001" customHeight="1" x14ac:dyDescent="0.25">
      <c r="A1211" s="7">
        <v>17</v>
      </c>
      <c r="B1211" s="91" t="s">
        <v>113</v>
      </c>
      <c r="C1211" s="8">
        <v>13.707530000000002</v>
      </c>
      <c r="D1211" s="8">
        <v>12.5774946</v>
      </c>
      <c r="E1211" s="8">
        <v>16.814499999999999</v>
      </c>
      <c r="F1211" s="8">
        <v>16.863500000000002</v>
      </c>
      <c r="G1211" s="8">
        <v>17.875309999999999</v>
      </c>
      <c r="H1211" s="8">
        <v>17.4085</v>
      </c>
      <c r="I1211" s="8">
        <v>19.742709599999998</v>
      </c>
      <c r="J1211" s="8">
        <v>20.572573040000002</v>
      </c>
      <c r="K1211" s="8">
        <v>20.184659999999997</v>
      </c>
      <c r="L1211" s="8">
        <v>21.81594495090188</v>
      </c>
      <c r="M1211" s="8">
        <v>22.375114147430686</v>
      </c>
      <c r="N1211" s="8">
        <v>24.156437400417886</v>
      </c>
      <c r="O1211" s="8">
        <v>18.55016523922875</v>
      </c>
      <c r="Q1211" s="8">
        <v>13.707530000000002</v>
      </c>
      <c r="R1211" s="8">
        <v>10.0299</v>
      </c>
      <c r="S1211" s="8">
        <v>16.7165</v>
      </c>
      <c r="T1211" s="8">
        <v>16.7165</v>
      </c>
      <c r="U1211" s="8">
        <v>17.719489999999997</v>
      </c>
      <c r="V1211" s="8">
        <v>16.7165</v>
      </c>
      <c r="W1211" s="8">
        <v>18.375779789999999</v>
      </c>
      <c r="X1211" s="8">
        <v>18.73050392</v>
      </c>
      <c r="Y1211" s="8">
        <v>18.053820000000002</v>
      </c>
      <c r="Z1211" s="8">
        <v>19.056809999999999</v>
      </c>
      <c r="AA1211" s="8">
        <v>19.056809999999999</v>
      </c>
      <c r="AB1211" s="8">
        <v>20.059799999999999</v>
      </c>
      <c r="AC1211" s="8">
        <v>20.059799999999999</v>
      </c>
      <c r="AD1211" s="8"/>
      <c r="AE1211" s="9">
        <v>17</v>
      </c>
      <c r="AF1211" s="126" t="s">
        <v>14</v>
      </c>
      <c r="AH1211" s="130" t="s">
        <v>14</v>
      </c>
      <c r="AI1211" s="130" t="s">
        <v>768</v>
      </c>
      <c r="AJ1211" s="130" t="str">
        <f>VLOOKUP(AI1211,Codes!$B$2:$C$166,2)</f>
        <v>Linseed</v>
      </c>
    </row>
    <row r="1212" spans="1:36" ht="20.100000000000001" customHeight="1" x14ac:dyDescent="0.25">
      <c r="A1212" s="4">
        <v>18</v>
      </c>
      <c r="B1212" s="90" t="s">
        <v>114</v>
      </c>
      <c r="C1212" s="5">
        <v>0</v>
      </c>
      <c r="D1212" s="5">
        <v>0</v>
      </c>
      <c r="E1212" s="5">
        <v>0</v>
      </c>
      <c r="F1212" s="5">
        <v>0</v>
      </c>
      <c r="G1212" s="5">
        <v>0</v>
      </c>
      <c r="H1212" s="5">
        <v>0</v>
      </c>
      <c r="I1212" s="5">
        <v>0</v>
      </c>
      <c r="J1212" s="5">
        <v>0</v>
      </c>
      <c r="K1212" s="5">
        <v>0</v>
      </c>
      <c r="L1212" s="5">
        <v>0</v>
      </c>
      <c r="M1212" s="5">
        <v>0</v>
      </c>
      <c r="N1212" s="5">
        <v>0</v>
      </c>
      <c r="O1212" s="5">
        <v>0</v>
      </c>
      <c r="Q1212" s="5">
        <v>0</v>
      </c>
      <c r="R1212" s="5">
        <v>0</v>
      </c>
      <c r="S1212" s="5">
        <v>0</v>
      </c>
      <c r="T1212" s="5">
        <v>0</v>
      </c>
      <c r="U1212" s="5">
        <v>0</v>
      </c>
      <c r="V1212" s="5">
        <v>0</v>
      </c>
      <c r="W1212" s="5">
        <v>0</v>
      </c>
      <c r="X1212" s="5">
        <v>0</v>
      </c>
      <c r="Y1212" s="5">
        <v>0</v>
      </c>
      <c r="Z1212" s="5">
        <v>0</v>
      </c>
      <c r="AA1212" s="5">
        <v>0</v>
      </c>
      <c r="AB1212" s="5">
        <v>0</v>
      </c>
      <c r="AC1212" s="5">
        <v>0</v>
      </c>
      <c r="AD1212" s="5"/>
      <c r="AE1212" s="6">
        <v>18</v>
      </c>
      <c r="AF1212" s="122" t="s">
        <v>15</v>
      </c>
      <c r="AH1212" s="130" t="s">
        <v>15</v>
      </c>
      <c r="AI1212" s="130" t="s">
        <v>768</v>
      </c>
      <c r="AJ1212" s="130" t="str">
        <f>VLOOKUP(AI1212,Codes!$B$2:$C$166,2)</f>
        <v>Linseed</v>
      </c>
    </row>
    <row r="1213" spans="1:36" ht="20.100000000000001" customHeight="1" x14ac:dyDescent="0.25">
      <c r="A1213" s="7">
        <v>19</v>
      </c>
      <c r="B1213" s="91" t="s">
        <v>127</v>
      </c>
      <c r="C1213" s="8">
        <v>1103.9999999999998</v>
      </c>
      <c r="D1213" s="8">
        <v>1250.0999999999999</v>
      </c>
      <c r="E1213" s="8">
        <v>1345.6</v>
      </c>
      <c r="F1213" s="8">
        <v>1494.4</v>
      </c>
      <c r="G1213" s="8">
        <v>1600.56</v>
      </c>
      <c r="H1213" s="8">
        <v>1705.02</v>
      </c>
      <c r="I1213" s="8">
        <v>1865.93256</v>
      </c>
      <c r="J1213" s="8">
        <v>1952.3789999999999</v>
      </c>
      <c r="K1213" s="8">
        <v>2003.4168</v>
      </c>
      <c r="L1213" s="8">
        <v>2147.5395000000003</v>
      </c>
      <c r="M1213" s="8">
        <v>754.11029999999994</v>
      </c>
      <c r="N1213" s="8">
        <v>1515</v>
      </c>
      <c r="O1213" s="8">
        <v>1385</v>
      </c>
      <c r="Q1213" s="8">
        <v>1103.9999999999998</v>
      </c>
      <c r="R1213" s="8">
        <v>1111.2</v>
      </c>
      <c r="S1213" s="8">
        <v>1113.5999999999999</v>
      </c>
      <c r="T1213" s="8">
        <v>1120.8</v>
      </c>
      <c r="U1213" s="8">
        <v>1123.2</v>
      </c>
      <c r="V1213" s="8">
        <v>1130.4000000000001</v>
      </c>
      <c r="W1213" s="8">
        <v>1139.5007999999998</v>
      </c>
      <c r="X1213" s="8">
        <v>1142.856</v>
      </c>
      <c r="Y1213" s="8">
        <v>1144.8095999999998</v>
      </c>
      <c r="Z1213" s="8">
        <v>1145.3543999999999</v>
      </c>
      <c r="AA1213" s="8">
        <v>385.07760000000002</v>
      </c>
      <c r="AB1213" s="8">
        <v>727.2</v>
      </c>
      <c r="AC1213" s="8">
        <v>664.8</v>
      </c>
      <c r="AD1213" s="8"/>
      <c r="AE1213" s="9">
        <v>19</v>
      </c>
      <c r="AF1213" s="126" t="s">
        <v>16</v>
      </c>
      <c r="AH1213" s="130" t="s">
        <v>16</v>
      </c>
      <c r="AI1213" s="130" t="s">
        <v>768</v>
      </c>
      <c r="AJ1213" s="130" t="str">
        <f>VLOOKUP(AI1213,Codes!$B$2:$C$166,2)</f>
        <v>Linseed</v>
      </c>
    </row>
    <row r="1214" spans="1:36" ht="20.100000000000001" customHeight="1" x14ac:dyDescent="0.25">
      <c r="A1214" s="4">
        <v>20</v>
      </c>
      <c r="B1214" s="90" t="s">
        <v>460</v>
      </c>
      <c r="C1214" s="5">
        <v>3243.558</v>
      </c>
      <c r="D1214" s="5">
        <v>4151.720628</v>
      </c>
      <c r="E1214" s="5">
        <v>3880.3485439999999</v>
      </c>
      <c r="F1214" s="5">
        <v>4411.6533733812093</v>
      </c>
      <c r="G1214" s="5">
        <v>2814.0614999999998</v>
      </c>
      <c r="H1214" s="5">
        <v>2217.3000000000002</v>
      </c>
      <c r="I1214" s="5">
        <v>1694.6384999999998</v>
      </c>
      <c r="J1214" s="5">
        <v>1591.2918000000002</v>
      </c>
      <c r="K1214" s="5">
        <v>1437.6312</v>
      </c>
      <c r="L1214" s="5">
        <v>1184.9616000000001</v>
      </c>
      <c r="M1214" s="5">
        <v>2109.8069999999998</v>
      </c>
      <c r="N1214" s="5">
        <v>1928.5927999999999</v>
      </c>
      <c r="O1214" s="5">
        <v>1940</v>
      </c>
      <c r="Q1214" s="5">
        <v>3243.558</v>
      </c>
      <c r="R1214" s="5">
        <v>3310.7820000000002</v>
      </c>
      <c r="S1214" s="5">
        <v>3069.8960000000002</v>
      </c>
      <c r="T1214" s="5">
        <v>3215.5479999999998</v>
      </c>
      <c r="U1214" s="5">
        <v>2765.6793899999993</v>
      </c>
      <c r="V1214" s="5">
        <v>2179.1780000000003</v>
      </c>
      <c r="W1214" s="5">
        <v>1665.50261</v>
      </c>
      <c r="X1214" s="5">
        <v>1563.9327480000002</v>
      </c>
      <c r="Y1214" s="5">
        <v>1412.9140319999999</v>
      </c>
      <c r="Z1214" s="5">
        <v>1164.5885760000001</v>
      </c>
      <c r="AA1214" s="5">
        <v>1196.0269999999998</v>
      </c>
      <c r="AB1214" s="5">
        <v>1086.788</v>
      </c>
      <c r="AC1214" s="5">
        <v>1086.788</v>
      </c>
      <c r="AD1214" s="5"/>
      <c r="AE1214" s="6">
        <v>20</v>
      </c>
      <c r="AF1214" s="122" t="s">
        <v>186</v>
      </c>
      <c r="AH1214" s="130" t="s">
        <v>186</v>
      </c>
      <c r="AI1214" s="130" t="s">
        <v>768</v>
      </c>
      <c r="AJ1214" s="130" t="str">
        <f>VLOOKUP(AI1214,Codes!$B$2:$C$166,2)</f>
        <v>Linseed</v>
      </c>
    </row>
    <row r="1215" spans="1:36" ht="20.100000000000001" customHeight="1" x14ac:dyDescent="0.25">
      <c r="A1215" s="7">
        <v>21</v>
      </c>
      <c r="B1215" s="91" t="s">
        <v>115</v>
      </c>
      <c r="C1215" s="8">
        <v>40</v>
      </c>
      <c r="D1215" s="8">
        <v>0</v>
      </c>
      <c r="E1215" s="8">
        <v>0</v>
      </c>
      <c r="F1215" s="8">
        <v>0</v>
      </c>
      <c r="G1215" s="8">
        <v>0</v>
      </c>
      <c r="H1215" s="8">
        <v>0</v>
      </c>
      <c r="I1215" s="8">
        <v>0</v>
      </c>
      <c r="J1215" s="8">
        <v>0</v>
      </c>
      <c r="K1215" s="8">
        <v>0</v>
      </c>
      <c r="L1215" s="8">
        <v>0</v>
      </c>
      <c r="M1215" s="8">
        <v>0</v>
      </c>
      <c r="N1215" s="8">
        <v>0</v>
      </c>
      <c r="O1215" s="8">
        <v>0</v>
      </c>
      <c r="Q1215" s="8">
        <v>40</v>
      </c>
      <c r="R1215" s="8">
        <v>0</v>
      </c>
      <c r="S1215" s="8">
        <v>0</v>
      </c>
      <c r="T1215" s="8">
        <v>0</v>
      </c>
      <c r="U1215" s="8">
        <v>0</v>
      </c>
      <c r="V1215" s="8">
        <v>0</v>
      </c>
      <c r="W1215" s="8">
        <v>0</v>
      </c>
      <c r="X1215" s="8">
        <v>0</v>
      </c>
      <c r="Y1215" s="8">
        <v>0</v>
      </c>
      <c r="Z1215" s="8">
        <v>0</v>
      </c>
      <c r="AA1215" s="8">
        <v>0</v>
      </c>
      <c r="AB1215" s="8">
        <v>0</v>
      </c>
      <c r="AC1215" s="8">
        <v>0</v>
      </c>
      <c r="AD1215" s="8"/>
      <c r="AE1215" s="9">
        <v>21</v>
      </c>
      <c r="AF1215" s="126" t="s">
        <v>17</v>
      </c>
      <c r="AH1215" s="130" t="s">
        <v>17</v>
      </c>
      <c r="AI1215" s="130" t="s">
        <v>768</v>
      </c>
      <c r="AJ1215" s="130" t="str">
        <f>VLOOKUP(AI1215,Codes!$B$2:$C$166,2)</f>
        <v>Linseed</v>
      </c>
    </row>
    <row r="1216" spans="1:36" ht="20.100000000000001" customHeight="1" x14ac:dyDescent="0.25">
      <c r="A1216" s="4">
        <v>22</v>
      </c>
      <c r="B1216" s="90" t="s">
        <v>116</v>
      </c>
      <c r="C1216" s="5">
        <v>412.71647999999999</v>
      </c>
      <c r="D1216" s="5">
        <v>346.15474799999998</v>
      </c>
      <c r="E1216" s="5">
        <v>918.53755350000006</v>
      </c>
      <c r="F1216" s="5">
        <v>1129.1608999999999</v>
      </c>
      <c r="G1216" s="5">
        <v>750.75861000000009</v>
      </c>
      <c r="H1216" s="5">
        <v>16589.204060000004</v>
      </c>
      <c r="I1216" s="5">
        <v>1787.0360912799997</v>
      </c>
      <c r="J1216" s="5">
        <v>1345.2788641499999</v>
      </c>
      <c r="K1216" s="5">
        <v>1802.4046334</v>
      </c>
      <c r="L1216" s="5">
        <v>3943.8143745000002</v>
      </c>
      <c r="M1216" s="5">
        <v>8488.0806182083343</v>
      </c>
      <c r="N1216" s="5">
        <v>10336.386222222221</v>
      </c>
      <c r="O1216" s="5">
        <v>7123.5002999999988</v>
      </c>
      <c r="Q1216" s="5">
        <v>412.71647999999999</v>
      </c>
      <c r="R1216" s="5">
        <v>325.8288</v>
      </c>
      <c r="S1216" s="5">
        <v>908.80680000000007</v>
      </c>
      <c r="T1216" s="5">
        <v>1050.9576</v>
      </c>
      <c r="U1216" s="5">
        <v>597.03336000000002</v>
      </c>
      <c r="V1216" s="5">
        <v>12435.47976</v>
      </c>
      <c r="W1216" s="5">
        <v>1609.2543878399999</v>
      </c>
      <c r="X1216" s="5">
        <v>1093.6146592799998</v>
      </c>
      <c r="Y1216" s="5">
        <v>1476.5730672</v>
      </c>
      <c r="Z1216" s="5">
        <v>1966.5205560000002</v>
      </c>
      <c r="AA1216" s="5">
        <v>4474.3417752000005</v>
      </c>
      <c r="AB1216" s="5">
        <v>7717.6704</v>
      </c>
      <c r="AC1216" s="5">
        <v>4405.0775999999996</v>
      </c>
      <c r="AD1216" s="5"/>
      <c r="AE1216" s="6">
        <v>22</v>
      </c>
      <c r="AF1216" s="122" t="s">
        <v>18</v>
      </c>
      <c r="AH1216" s="130" t="s">
        <v>18</v>
      </c>
      <c r="AI1216" s="130" t="s">
        <v>768</v>
      </c>
      <c r="AJ1216" s="130" t="str">
        <f>VLOOKUP(AI1216,Codes!$B$2:$C$166,2)</f>
        <v>Linseed</v>
      </c>
    </row>
    <row r="1217" spans="1:36" ht="20.100000000000001" customHeight="1" x14ac:dyDescent="0.25">
      <c r="A1217" s="7">
        <v>23</v>
      </c>
      <c r="B1217" s="91" t="s">
        <v>117</v>
      </c>
      <c r="C1217" s="8">
        <v>0</v>
      </c>
      <c r="D1217" s="8">
        <v>0</v>
      </c>
      <c r="E1217" s="8">
        <v>0</v>
      </c>
      <c r="F1217" s="8">
        <v>0</v>
      </c>
      <c r="G1217" s="8">
        <v>0</v>
      </c>
      <c r="H1217" s="8">
        <v>0</v>
      </c>
      <c r="I1217" s="8">
        <v>0</v>
      </c>
      <c r="J1217" s="8">
        <v>0</v>
      </c>
      <c r="K1217" s="8">
        <v>0</v>
      </c>
      <c r="L1217" s="8">
        <v>0</v>
      </c>
      <c r="M1217" s="8">
        <v>0</v>
      </c>
      <c r="N1217" s="8">
        <v>0</v>
      </c>
      <c r="O1217" s="8">
        <v>0</v>
      </c>
      <c r="Q1217" s="8">
        <v>0</v>
      </c>
      <c r="R1217" s="8">
        <v>0</v>
      </c>
      <c r="S1217" s="8">
        <v>0</v>
      </c>
      <c r="T1217" s="8">
        <v>0</v>
      </c>
      <c r="U1217" s="8">
        <v>0</v>
      </c>
      <c r="V1217" s="8">
        <v>0</v>
      </c>
      <c r="W1217" s="8">
        <v>0</v>
      </c>
      <c r="X1217" s="8">
        <v>0</v>
      </c>
      <c r="Y1217" s="8">
        <v>0</v>
      </c>
      <c r="Z1217" s="8">
        <v>0</v>
      </c>
      <c r="AA1217" s="8">
        <v>0</v>
      </c>
      <c r="AB1217" s="8">
        <v>0</v>
      </c>
      <c r="AC1217" s="8">
        <v>0</v>
      </c>
      <c r="AD1217" s="8"/>
      <c r="AE1217" s="9">
        <v>23</v>
      </c>
      <c r="AF1217" s="126" t="s">
        <v>19</v>
      </c>
      <c r="AH1217" s="130" t="s">
        <v>19</v>
      </c>
      <c r="AI1217" s="130" t="s">
        <v>768</v>
      </c>
      <c r="AJ1217" s="130" t="str">
        <f>VLOOKUP(AI1217,Codes!$B$2:$C$166,2)</f>
        <v>Linseed</v>
      </c>
    </row>
    <row r="1218" spans="1:36" ht="20.100000000000001" customHeight="1" x14ac:dyDescent="0.25">
      <c r="A1218" s="4">
        <v>24</v>
      </c>
      <c r="B1218" s="90" t="s">
        <v>461</v>
      </c>
      <c r="C1218" s="5">
        <v>0</v>
      </c>
      <c r="D1218" s="5">
        <v>0</v>
      </c>
      <c r="E1218" s="5">
        <v>0</v>
      </c>
      <c r="F1218" s="5">
        <v>0</v>
      </c>
      <c r="G1218" s="5">
        <v>0</v>
      </c>
      <c r="H1218" s="5">
        <v>0</v>
      </c>
      <c r="I1218" s="5">
        <v>0</v>
      </c>
      <c r="J1218" s="5">
        <v>0</v>
      </c>
      <c r="K1218" s="5">
        <v>0</v>
      </c>
      <c r="L1218" s="5">
        <v>0</v>
      </c>
      <c r="M1218" s="5">
        <v>0</v>
      </c>
      <c r="N1218" s="5">
        <v>0</v>
      </c>
      <c r="O1218" s="5">
        <v>0</v>
      </c>
      <c r="Q1218" s="5">
        <v>0</v>
      </c>
      <c r="R1218" s="5">
        <v>0</v>
      </c>
      <c r="S1218" s="5">
        <v>0</v>
      </c>
      <c r="T1218" s="5">
        <v>0</v>
      </c>
      <c r="U1218" s="5">
        <v>0</v>
      </c>
      <c r="V1218" s="5">
        <v>0</v>
      </c>
      <c r="W1218" s="5">
        <v>0</v>
      </c>
      <c r="X1218" s="5">
        <v>0</v>
      </c>
      <c r="Y1218" s="5">
        <v>0</v>
      </c>
      <c r="Z1218" s="5">
        <v>0</v>
      </c>
      <c r="AA1218" s="5">
        <v>0</v>
      </c>
      <c r="AB1218" s="5">
        <v>0</v>
      </c>
      <c r="AC1218" s="5">
        <v>0</v>
      </c>
      <c r="AD1218" s="5"/>
      <c r="AE1218" s="6">
        <v>24</v>
      </c>
      <c r="AF1218" s="122" t="s">
        <v>20</v>
      </c>
      <c r="AH1218" s="130" t="s">
        <v>20</v>
      </c>
      <c r="AI1218" s="130" t="s">
        <v>768</v>
      </c>
      <c r="AJ1218" s="130" t="str">
        <f>VLOOKUP(AI1218,Codes!$B$2:$C$166,2)</f>
        <v>Linseed</v>
      </c>
    </row>
    <row r="1219" spans="1:36" ht="20.100000000000001" customHeight="1" x14ac:dyDescent="0.25">
      <c r="A1219" s="7">
        <v>25</v>
      </c>
      <c r="B1219" s="127" t="s">
        <v>188</v>
      </c>
      <c r="C1219" s="8">
        <v>34.759799999999998</v>
      </c>
      <c r="D1219" s="8">
        <v>43.188000000000002</v>
      </c>
      <c r="E1219" s="8">
        <v>53.76</v>
      </c>
      <c r="F1219" s="8">
        <v>7.0650000000000004</v>
      </c>
      <c r="G1219" s="8">
        <v>1.2231000000000001</v>
      </c>
      <c r="H1219" s="8">
        <v>0.84299380000000002</v>
      </c>
      <c r="I1219" s="8">
        <v>0</v>
      </c>
      <c r="J1219" s="8">
        <v>0</v>
      </c>
      <c r="K1219" s="8">
        <v>0</v>
      </c>
      <c r="L1219" s="8">
        <v>0</v>
      </c>
      <c r="M1219" s="8">
        <v>0</v>
      </c>
      <c r="N1219" s="8">
        <v>0</v>
      </c>
      <c r="O1219" s="8">
        <v>0</v>
      </c>
      <c r="Q1219" s="8">
        <v>34.759799999999998</v>
      </c>
      <c r="R1219" s="8">
        <v>42.39</v>
      </c>
      <c r="S1219" s="8">
        <v>47.476800000000004</v>
      </c>
      <c r="T1219" s="8">
        <v>7.6301999999999994</v>
      </c>
      <c r="U1219" s="8">
        <v>1.2717000000000001</v>
      </c>
      <c r="V1219" s="8">
        <v>0.8478</v>
      </c>
      <c r="W1219" s="8">
        <v>0</v>
      </c>
      <c r="X1219" s="8">
        <v>0</v>
      </c>
      <c r="Y1219" s="8">
        <v>0</v>
      </c>
      <c r="Z1219" s="8">
        <v>0</v>
      </c>
      <c r="AA1219" s="8">
        <v>0</v>
      </c>
      <c r="AB1219" s="8">
        <v>0</v>
      </c>
      <c r="AC1219" s="8">
        <v>0</v>
      </c>
      <c r="AD1219" s="8"/>
      <c r="AE1219" s="9">
        <v>25</v>
      </c>
      <c r="AF1219" s="126" t="s">
        <v>187</v>
      </c>
      <c r="AH1219" s="130" t="s">
        <v>187</v>
      </c>
      <c r="AI1219" s="130" t="s">
        <v>768</v>
      </c>
      <c r="AJ1219" s="130" t="str">
        <f>VLOOKUP(AI1219,Codes!$B$2:$C$166,2)</f>
        <v>Linseed</v>
      </c>
    </row>
    <row r="1220" spans="1:36" ht="20.100000000000001" customHeight="1" x14ac:dyDescent="0.25">
      <c r="A1220" s="4">
        <v>26</v>
      </c>
      <c r="B1220" s="90" t="s">
        <v>118</v>
      </c>
      <c r="C1220" s="5">
        <v>0</v>
      </c>
      <c r="D1220" s="5">
        <v>0</v>
      </c>
      <c r="E1220" s="5">
        <v>0</v>
      </c>
      <c r="F1220" s="5">
        <v>0</v>
      </c>
      <c r="G1220" s="5">
        <v>0</v>
      </c>
      <c r="H1220" s="5">
        <v>63</v>
      </c>
      <c r="I1220" s="5">
        <v>50.4</v>
      </c>
      <c r="J1220" s="5">
        <v>24.613199999999996</v>
      </c>
      <c r="K1220" s="5">
        <v>0</v>
      </c>
      <c r="L1220" s="5">
        <v>0</v>
      </c>
      <c r="M1220" s="5">
        <v>0</v>
      </c>
      <c r="N1220" s="5">
        <v>0</v>
      </c>
      <c r="O1220" s="5">
        <v>0</v>
      </c>
      <c r="Q1220" s="5">
        <v>0</v>
      </c>
      <c r="R1220" s="5">
        <v>0</v>
      </c>
      <c r="S1220" s="5">
        <v>0</v>
      </c>
      <c r="T1220" s="5">
        <v>0</v>
      </c>
      <c r="U1220" s="5">
        <v>0</v>
      </c>
      <c r="V1220" s="5">
        <v>9.4499999999999993</v>
      </c>
      <c r="W1220" s="5">
        <v>7.56</v>
      </c>
      <c r="X1220" s="5">
        <v>3.6919799999999996</v>
      </c>
      <c r="Y1220" s="5">
        <v>0</v>
      </c>
      <c r="Z1220" s="5">
        <v>0</v>
      </c>
      <c r="AA1220" s="5">
        <v>0</v>
      </c>
      <c r="AB1220" s="5">
        <v>0</v>
      </c>
      <c r="AC1220" s="5">
        <v>0</v>
      </c>
      <c r="AD1220" s="5"/>
      <c r="AE1220" s="6">
        <v>26</v>
      </c>
      <c r="AF1220" s="122" t="s">
        <v>21</v>
      </c>
      <c r="AH1220" s="130" t="s">
        <v>495</v>
      </c>
      <c r="AI1220" s="130" t="s">
        <v>768</v>
      </c>
      <c r="AJ1220" s="130" t="str">
        <f>VLOOKUP(AI1220,Codes!$B$2:$C$166,2)</f>
        <v>Linseed</v>
      </c>
    </row>
    <row r="1221" spans="1:36" ht="20.100000000000001" customHeight="1" x14ac:dyDescent="0.25">
      <c r="A1221" s="7">
        <v>27</v>
      </c>
      <c r="B1221" s="91" t="s">
        <v>119</v>
      </c>
      <c r="C1221" s="8">
        <v>14567.96</v>
      </c>
      <c r="D1221" s="8">
        <v>18802.464</v>
      </c>
      <c r="E1221" s="8">
        <v>4166.3</v>
      </c>
      <c r="F1221" s="8">
        <v>6252.2685000000001</v>
      </c>
      <c r="G1221" s="8">
        <v>3322.7258200000001</v>
      </c>
      <c r="H1221" s="8">
        <v>7931.616</v>
      </c>
      <c r="I1221" s="8">
        <v>7190.9983600000005</v>
      </c>
      <c r="J1221" s="8">
        <v>8150.4021116000004</v>
      </c>
      <c r="K1221" s="8">
        <v>8835.057676800001</v>
      </c>
      <c r="L1221" s="8">
        <v>9391.2378559999997</v>
      </c>
      <c r="M1221" s="8">
        <v>12551.265753600001</v>
      </c>
      <c r="N1221" s="8">
        <v>18329.152664000001</v>
      </c>
      <c r="O1221" s="8">
        <v>15031.567439999999</v>
      </c>
      <c r="Q1221" s="8">
        <v>14567.96</v>
      </c>
      <c r="R1221" s="8">
        <v>12713.856000000002</v>
      </c>
      <c r="S1221" s="8">
        <v>2648.72</v>
      </c>
      <c r="T1221" s="8">
        <v>3973.08</v>
      </c>
      <c r="U1221" s="8">
        <v>2071.2990399999999</v>
      </c>
      <c r="V1221" s="8">
        <v>4608.7727999999997</v>
      </c>
      <c r="W1221" s="8">
        <v>4145.7765440000003</v>
      </c>
      <c r="X1221" s="8">
        <v>4679.7584960000004</v>
      </c>
      <c r="Y1221" s="8">
        <v>4920.2622719999999</v>
      </c>
      <c r="Z1221" s="8">
        <v>3856.5363200000006</v>
      </c>
      <c r="AA1221" s="8">
        <v>4509.1809280000007</v>
      </c>
      <c r="AB1221" s="8">
        <v>9291.7097599999997</v>
      </c>
      <c r="AC1221" s="8">
        <v>7580.6366399999997</v>
      </c>
      <c r="AD1221" s="8"/>
      <c r="AE1221" s="9">
        <v>27</v>
      </c>
      <c r="AF1221" s="126" t="s">
        <v>22</v>
      </c>
      <c r="AH1221" s="130" t="s">
        <v>26</v>
      </c>
      <c r="AI1221" s="130" t="s">
        <v>768</v>
      </c>
      <c r="AJ1221" s="130" t="str">
        <f>VLOOKUP(AI1221,Codes!$B$2:$C$166,2)</f>
        <v>Linseed</v>
      </c>
    </row>
    <row r="1222" spans="1:36" ht="20.100000000000001" customHeight="1" x14ac:dyDescent="0.25">
      <c r="A1222" s="4">
        <v>28</v>
      </c>
      <c r="B1222" s="90" t="s">
        <v>125</v>
      </c>
      <c r="C1222" s="5">
        <v>0</v>
      </c>
      <c r="D1222" s="5">
        <v>0</v>
      </c>
      <c r="E1222" s="5">
        <v>0</v>
      </c>
      <c r="F1222" s="5">
        <v>0</v>
      </c>
      <c r="G1222" s="5">
        <v>0</v>
      </c>
      <c r="H1222" s="5">
        <v>0</v>
      </c>
      <c r="I1222" s="5">
        <v>0</v>
      </c>
      <c r="J1222" s="5">
        <v>0</v>
      </c>
      <c r="K1222" s="5">
        <v>0</v>
      </c>
      <c r="L1222" s="5">
        <v>0</v>
      </c>
      <c r="M1222" s="5">
        <v>0</v>
      </c>
      <c r="N1222" s="5">
        <v>0</v>
      </c>
      <c r="O1222" s="5">
        <v>0</v>
      </c>
      <c r="Q1222" s="5">
        <v>0</v>
      </c>
      <c r="R1222" s="5">
        <v>0</v>
      </c>
      <c r="S1222" s="5">
        <v>0</v>
      </c>
      <c r="T1222" s="5">
        <v>0</v>
      </c>
      <c r="U1222" s="5">
        <v>0</v>
      </c>
      <c r="V1222" s="5">
        <v>0</v>
      </c>
      <c r="W1222" s="5">
        <v>0</v>
      </c>
      <c r="X1222" s="5">
        <v>0</v>
      </c>
      <c r="Y1222" s="5">
        <v>0</v>
      </c>
      <c r="Z1222" s="5">
        <v>0</v>
      </c>
      <c r="AA1222" s="5">
        <v>0</v>
      </c>
      <c r="AB1222" s="5">
        <v>0</v>
      </c>
      <c r="AC1222" s="5">
        <v>0</v>
      </c>
      <c r="AD1222" s="5"/>
      <c r="AE1222" s="6">
        <v>28</v>
      </c>
      <c r="AF1222" s="122" t="s">
        <v>67</v>
      </c>
      <c r="AH1222" s="130" t="s">
        <v>27</v>
      </c>
      <c r="AI1222" s="130" t="s">
        <v>768</v>
      </c>
      <c r="AJ1222" s="130" t="str">
        <f>VLOOKUP(AI1222,Codes!$B$2:$C$166,2)</f>
        <v>Linseed</v>
      </c>
    </row>
    <row r="1223" spans="1:36" ht="20.100000000000001" customHeight="1" x14ac:dyDescent="0.25">
      <c r="A1223" s="7">
        <v>29</v>
      </c>
      <c r="B1223" s="91" t="s">
        <v>120</v>
      </c>
      <c r="C1223" s="8">
        <v>432.25397999999996</v>
      </c>
      <c r="D1223" s="8">
        <v>492.54246000000006</v>
      </c>
      <c r="E1223" s="8">
        <v>715.61279999999999</v>
      </c>
      <c r="F1223" s="8">
        <v>694.54987200000005</v>
      </c>
      <c r="G1223" s="8">
        <v>875.42111999999997</v>
      </c>
      <c r="H1223" s="8">
        <v>1094.278824</v>
      </c>
      <c r="I1223" s="8">
        <v>980</v>
      </c>
      <c r="J1223" s="8">
        <v>876.48244375800004</v>
      </c>
      <c r="K1223" s="8">
        <v>868.62744394250012</v>
      </c>
      <c r="L1223" s="8">
        <v>426.10920666390007</v>
      </c>
      <c r="M1223" s="8">
        <v>562.90346353920006</v>
      </c>
      <c r="N1223" s="8">
        <v>550.64699900000005</v>
      </c>
      <c r="O1223" s="8">
        <v>495.97653686006822</v>
      </c>
      <c r="Q1223" s="8">
        <v>432.25397999999996</v>
      </c>
      <c r="R1223" s="8">
        <v>391.36509000000001</v>
      </c>
      <c r="S1223" s="8">
        <v>584.12699999999995</v>
      </c>
      <c r="T1223" s="8">
        <v>563.68255499999987</v>
      </c>
      <c r="U1223" s="8">
        <v>700.9523999999999</v>
      </c>
      <c r="V1223" s="8">
        <v>714.67938449999997</v>
      </c>
      <c r="W1223" s="8">
        <v>730.15875000000005</v>
      </c>
      <c r="X1223" s="8">
        <v>513.87696634499991</v>
      </c>
      <c r="Y1223" s="8">
        <v>612.29214362250002</v>
      </c>
      <c r="Z1223" s="8">
        <v>287.51577924150001</v>
      </c>
      <c r="AA1223" s="8">
        <v>365.16465754200004</v>
      </c>
      <c r="AB1223" s="8">
        <v>388.444455</v>
      </c>
      <c r="AC1223" s="8">
        <v>455.61906000000005</v>
      </c>
      <c r="AD1223" s="8"/>
      <c r="AE1223" s="9">
        <v>29</v>
      </c>
      <c r="AF1223" s="126" t="s">
        <v>23</v>
      </c>
      <c r="AH1223" s="130" t="s">
        <v>28</v>
      </c>
      <c r="AI1223" s="130" t="s">
        <v>768</v>
      </c>
      <c r="AJ1223" s="130" t="str">
        <f>VLOOKUP(AI1223,Codes!$B$2:$C$166,2)</f>
        <v>Linseed</v>
      </c>
    </row>
    <row r="1224" spans="1:36" ht="20.100000000000001" customHeight="1" x14ac:dyDescent="0.25">
      <c r="A1224" s="4">
        <v>30</v>
      </c>
      <c r="B1224" s="90" t="s">
        <v>442</v>
      </c>
      <c r="C1224" s="5">
        <v>0</v>
      </c>
      <c r="D1224" s="5">
        <v>0</v>
      </c>
      <c r="E1224" s="5">
        <v>0</v>
      </c>
      <c r="F1224" s="5">
        <v>0</v>
      </c>
      <c r="G1224" s="5">
        <v>0</v>
      </c>
      <c r="H1224" s="5">
        <v>0</v>
      </c>
      <c r="I1224" s="5">
        <v>0</v>
      </c>
      <c r="J1224" s="5">
        <v>0</v>
      </c>
      <c r="K1224" s="5">
        <v>0</v>
      </c>
      <c r="L1224" s="5">
        <v>0</v>
      </c>
      <c r="M1224" s="5">
        <v>0</v>
      </c>
      <c r="N1224" s="5">
        <v>0</v>
      </c>
      <c r="O1224" s="5">
        <v>0</v>
      </c>
      <c r="Q1224" s="5">
        <v>0</v>
      </c>
      <c r="R1224" s="5">
        <v>0</v>
      </c>
      <c r="S1224" s="5">
        <v>0</v>
      </c>
      <c r="T1224" s="5">
        <v>0</v>
      </c>
      <c r="U1224" s="5">
        <v>0</v>
      </c>
      <c r="V1224" s="5">
        <v>0</v>
      </c>
      <c r="W1224" s="5">
        <v>0</v>
      </c>
      <c r="X1224" s="5">
        <v>0</v>
      </c>
      <c r="Y1224" s="5">
        <v>0</v>
      </c>
      <c r="Z1224" s="5">
        <v>0</v>
      </c>
      <c r="AA1224" s="5">
        <v>0</v>
      </c>
      <c r="AB1224" s="5">
        <v>0</v>
      </c>
      <c r="AC1224" s="5">
        <v>0</v>
      </c>
      <c r="AD1224" s="5"/>
      <c r="AE1224" s="6">
        <v>30</v>
      </c>
      <c r="AF1224" s="122" t="s">
        <v>24</v>
      </c>
      <c r="AH1224" s="130" t="s">
        <v>68</v>
      </c>
      <c r="AI1224" s="130" t="s">
        <v>768</v>
      </c>
      <c r="AJ1224" s="130" t="str">
        <f>VLOOKUP(AI1224,Codes!$B$2:$C$166,2)</f>
        <v>Linseed</v>
      </c>
    </row>
    <row r="1225" spans="1:36" ht="20.100000000000001" customHeight="1" x14ac:dyDescent="0.25">
      <c r="A1225" s="7">
        <v>31</v>
      </c>
      <c r="B1225" s="91" t="s">
        <v>126</v>
      </c>
      <c r="C1225" s="8">
        <v>0</v>
      </c>
      <c r="D1225" s="8">
        <v>0</v>
      </c>
      <c r="E1225" s="8">
        <v>0</v>
      </c>
      <c r="F1225" s="8">
        <v>0</v>
      </c>
      <c r="G1225" s="8">
        <v>0</v>
      </c>
      <c r="H1225" s="8">
        <v>0</v>
      </c>
      <c r="I1225" s="8">
        <v>0</v>
      </c>
      <c r="J1225" s="8">
        <v>0</v>
      </c>
      <c r="K1225" s="8">
        <v>0</v>
      </c>
      <c r="L1225" s="8">
        <v>0</v>
      </c>
      <c r="M1225" s="8">
        <v>0</v>
      </c>
      <c r="N1225" s="8">
        <v>0</v>
      </c>
      <c r="O1225" s="8">
        <v>0</v>
      </c>
      <c r="Q1225" s="8">
        <v>0</v>
      </c>
      <c r="R1225" s="8">
        <v>0</v>
      </c>
      <c r="S1225" s="8">
        <v>0</v>
      </c>
      <c r="T1225" s="8">
        <v>0</v>
      </c>
      <c r="U1225" s="8">
        <v>0</v>
      </c>
      <c r="V1225" s="8">
        <v>0</v>
      </c>
      <c r="W1225" s="8">
        <v>0</v>
      </c>
      <c r="X1225" s="8">
        <v>0</v>
      </c>
      <c r="Y1225" s="8">
        <v>0</v>
      </c>
      <c r="Z1225" s="8">
        <v>0</v>
      </c>
      <c r="AA1225" s="8">
        <v>0</v>
      </c>
      <c r="AB1225" s="8">
        <v>0</v>
      </c>
      <c r="AC1225" s="8">
        <v>0</v>
      </c>
      <c r="AD1225" s="8"/>
      <c r="AE1225" s="9">
        <v>31</v>
      </c>
      <c r="AF1225" s="126" t="s">
        <v>29</v>
      </c>
      <c r="AH1225" s="130" t="s">
        <v>187</v>
      </c>
      <c r="AI1225" s="130" t="s">
        <v>768</v>
      </c>
      <c r="AJ1225" s="130" t="str">
        <f>VLOOKUP(AI1225,Codes!$B$2:$C$166,2)</f>
        <v>Linseed</v>
      </c>
    </row>
    <row r="1226" spans="1:36" ht="20.100000000000001" customHeight="1" x14ac:dyDescent="0.25">
      <c r="A1226" s="4">
        <v>32</v>
      </c>
      <c r="B1226" s="90" t="s">
        <v>444</v>
      </c>
      <c r="C1226" s="5">
        <v>0</v>
      </c>
      <c r="D1226" s="5">
        <v>0</v>
      </c>
      <c r="E1226" s="5">
        <v>0</v>
      </c>
      <c r="F1226" s="5">
        <v>0</v>
      </c>
      <c r="G1226" s="5">
        <v>0</v>
      </c>
      <c r="H1226" s="5">
        <v>0</v>
      </c>
      <c r="I1226" s="5">
        <v>0</v>
      </c>
      <c r="J1226" s="5">
        <v>0</v>
      </c>
      <c r="K1226" s="5">
        <v>0</v>
      </c>
      <c r="L1226" s="5">
        <v>0</v>
      </c>
      <c r="M1226" s="5">
        <v>0</v>
      </c>
      <c r="N1226" s="5">
        <v>0</v>
      </c>
      <c r="O1226" s="5">
        <v>0</v>
      </c>
      <c r="Q1226" s="5">
        <v>0</v>
      </c>
      <c r="R1226" s="5">
        <v>0</v>
      </c>
      <c r="S1226" s="5">
        <v>0</v>
      </c>
      <c r="T1226" s="5">
        <v>0</v>
      </c>
      <c r="U1226" s="5">
        <v>0</v>
      </c>
      <c r="V1226" s="5">
        <v>0</v>
      </c>
      <c r="W1226" s="5">
        <v>0</v>
      </c>
      <c r="X1226" s="5">
        <v>0</v>
      </c>
      <c r="Y1226" s="5">
        <v>0</v>
      </c>
      <c r="Z1226" s="5">
        <v>0</v>
      </c>
      <c r="AA1226" s="5">
        <v>0</v>
      </c>
      <c r="AB1226" s="5">
        <v>0</v>
      </c>
      <c r="AC1226" s="5">
        <v>0</v>
      </c>
      <c r="AD1226" s="5"/>
      <c r="AE1226" s="6">
        <v>32</v>
      </c>
      <c r="AF1226" s="122" t="s">
        <v>25</v>
      </c>
      <c r="AH1226" s="130" t="s">
        <v>25</v>
      </c>
      <c r="AI1226" s="130" t="s">
        <v>768</v>
      </c>
      <c r="AJ1226" s="130" t="str">
        <f>VLOOKUP(AI1226,Codes!$B$2:$C$166,2)</f>
        <v>Linseed</v>
      </c>
    </row>
    <row r="1227" spans="1:36" ht="20.100000000000001" customHeight="1" x14ac:dyDescent="0.25">
      <c r="A1227" s="7">
        <v>33</v>
      </c>
      <c r="B1227" s="91" t="s">
        <v>443</v>
      </c>
      <c r="C1227" s="8">
        <v>0</v>
      </c>
      <c r="D1227" s="8">
        <v>0</v>
      </c>
      <c r="E1227" s="8">
        <v>0</v>
      </c>
      <c r="F1227" s="8">
        <v>0</v>
      </c>
      <c r="G1227" s="8">
        <v>0</v>
      </c>
      <c r="H1227" s="8">
        <v>0</v>
      </c>
      <c r="I1227" s="8">
        <v>0</v>
      </c>
      <c r="J1227" s="8">
        <v>0</v>
      </c>
      <c r="K1227" s="8">
        <v>0</v>
      </c>
      <c r="L1227" s="8">
        <v>0</v>
      </c>
      <c r="M1227" s="8">
        <v>0</v>
      </c>
      <c r="N1227" s="8">
        <v>0</v>
      </c>
      <c r="O1227" s="8">
        <v>0</v>
      </c>
      <c r="Q1227" s="8">
        <v>0</v>
      </c>
      <c r="R1227" s="8">
        <v>0</v>
      </c>
      <c r="S1227" s="8">
        <v>0</v>
      </c>
      <c r="T1227" s="8">
        <v>0</v>
      </c>
      <c r="U1227" s="8">
        <v>0</v>
      </c>
      <c r="V1227" s="8">
        <v>0</v>
      </c>
      <c r="W1227" s="8">
        <v>0</v>
      </c>
      <c r="X1227" s="8">
        <v>0</v>
      </c>
      <c r="Y1227" s="8">
        <v>0</v>
      </c>
      <c r="Z1227" s="8">
        <v>0</v>
      </c>
      <c r="AA1227" s="8">
        <v>0</v>
      </c>
      <c r="AB1227" s="8">
        <v>0</v>
      </c>
      <c r="AC1227" s="8">
        <v>0</v>
      </c>
      <c r="AD1227" s="8"/>
      <c r="AE1227" s="9">
        <v>33</v>
      </c>
      <c r="AF1227" s="126" t="s">
        <v>26</v>
      </c>
      <c r="AH1227" s="130" t="s">
        <v>26</v>
      </c>
      <c r="AI1227" s="130" t="s">
        <v>768</v>
      </c>
      <c r="AJ1227" s="130" t="str">
        <f>VLOOKUP(AI1227,Codes!$B$2:$C$166,2)</f>
        <v>Linseed</v>
      </c>
    </row>
    <row r="1228" spans="1:36" ht="20.100000000000001" customHeight="1" x14ac:dyDescent="0.25">
      <c r="A1228" s="4">
        <v>34</v>
      </c>
      <c r="B1228" s="90" t="s">
        <v>121</v>
      </c>
      <c r="C1228" s="5">
        <v>0</v>
      </c>
      <c r="D1228" s="5">
        <v>0</v>
      </c>
      <c r="E1228" s="5">
        <v>0</v>
      </c>
      <c r="F1228" s="5">
        <v>0</v>
      </c>
      <c r="G1228" s="5">
        <v>0</v>
      </c>
      <c r="H1228" s="5">
        <v>0</v>
      </c>
      <c r="I1228" s="5">
        <v>0</v>
      </c>
      <c r="J1228" s="5">
        <v>0</v>
      </c>
      <c r="K1228" s="5">
        <v>0</v>
      </c>
      <c r="L1228" s="5">
        <v>0</v>
      </c>
      <c r="M1228" s="5">
        <v>0</v>
      </c>
      <c r="N1228" s="5">
        <v>0</v>
      </c>
      <c r="O1228" s="5">
        <v>0</v>
      </c>
      <c r="Q1228" s="5">
        <v>0</v>
      </c>
      <c r="R1228" s="5">
        <v>0</v>
      </c>
      <c r="S1228" s="5">
        <v>0</v>
      </c>
      <c r="T1228" s="5">
        <v>0</v>
      </c>
      <c r="U1228" s="5">
        <v>0</v>
      </c>
      <c r="V1228" s="5">
        <v>0</v>
      </c>
      <c r="W1228" s="5">
        <v>0</v>
      </c>
      <c r="X1228" s="5">
        <v>0</v>
      </c>
      <c r="Y1228" s="5">
        <v>0</v>
      </c>
      <c r="Z1228" s="5">
        <v>0</v>
      </c>
      <c r="AA1228" s="5">
        <v>0</v>
      </c>
      <c r="AB1228" s="5">
        <v>0</v>
      </c>
      <c r="AC1228" s="5">
        <v>0</v>
      </c>
      <c r="AD1228" s="5"/>
      <c r="AE1228" s="6">
        <v>34</v>
      </c>
      <c r="AF1228" s="122" t="s">
        <v>27</v>
      </c>
      <c r="AH1228" s="130" t="s">
        <v>27</v>
      </c>
      <c r="AI1228" s="130" t="s">
        <v>768</v>
      </c>
      <c r="AJ1228" s="130" t="str">
        <f>VLOOKUP(AI1228,Codes!$B$2:$C$166,2)</f>
        <v>Linseed</v>
      </c>
    </row>
    <row r="1229" spans="1:36" ht="20.100000000000001" customHeight="1" x14ac:dyDescent="0.25">
      <c r="A1229" s="7">
        <v>35</v>
      </c>
      <c r="B1229" s="91" t="s">
        <v>122</v>
      </c>
      <c r="C1229" s="8">
        <v>0</v>
      </c>
      <c r="D1229" s="8">
        <v>0</v>
      </c>
      <c r="E1229" s="8">
        <v>0</v>
      </c>
      <c r="F1229" s="8">
        <v>0</v>
      </c>
      <c r="G1229" s="8">
        <v>0</v>
      </c>
      <c r="H1229" s="8">
        <v>0</v>
      </c>
      <c r="I1229" s="8">
        <v>0</v>
      </c>
      <c r="J1229" s="8">
        <v>0</v>
      </c>
      <c r="K1229" s="8">
        <v>0</v>
      </c>
      <c r="L1229" s="8">
        <v>0</v>
      </c>
      <c r="M1229" s="8">
        <v>0</v>
      </c>
      <c r="N1229" s="8">
        <v>0</v>
      </c>
      <c r="O1229" s="8">
        <v>0</v>
      </c>
      <c r="Q1229" s="8">
        <v>0</v>
      </c>
      <c r="R1229" s="8">
        <v>0</v>
      </c>
      <c r="S1229" s="8">
        <v>0</v>
      </c>
      <c r="T1229" s="8">
        <v>0</v>
      </c>
      <c r="U1229" s="8">
        <v>0</v>
      </c>
      <c r="V1229" s="8">
        <v>0</v>
      </c>
      <c r="W1229" s="8">
        <v>0</v>
      </c>
      <c r="X1229" s="8">
        <v>0</v>
      </c>
      <c r="Y1229" s="8">
        <v>0</v>
      </c>
      <c r="Z1229" s="8">
        <v>0</v>
      </c>
      <c r="AA1229" s="8">
        <v>0</v>
      </c>
      <c r="AB1229" s="8">
        <v>0</v>
      </c>
      <c r="AC1229" s="8">
        <v>0</v>
      </c>
      <c r="AD1229" s="8"/>
      <c r="AE1229" s="9">
        <v>35</v>
      </c>
      <c r="AF1229" s="126" t="s">
        <v>28</v>
      </c>
      <c r="AH1229" s="130" t="s">
        <v>28</v>
      </c>
      <c r="AI1229" s="130" t="s">
        <v>768</v>
      </c>
      <c r="AJ1229" s="130" t="str">
        <f>VLOOKUP(AI1229,Codes!$B$2:$C$166,2)</f>
        <v>Linseed</v>
      </c>
    </row>
    <row r="1230" spans="1:36" ht="20.100000000000001" customHeight="1" x14ac:dyDescent="0.25">
      <c r="A1230" s="4">
        <v>36</v>
      </c>
      <c r="B1230" s="90" t="s">
        <v>462</v>
      </c>
      <c r="C1230" s="5">
        <v>0</v>
      </c>
      <c r="D1230" s="5">
        <v>0</v>
      </c>
      <c r="E1230" s="5">
        <v>0</v>
      </c>
      <c r="F1230" s="5">
        <v>0</v>
      </c>
      <c r="G1230" s="5">
        <v>0</v>
      </c>
      <c r="H1230" s="5">
        <v>0</v>
      </c>
      <c r="I1230" s="5">
        <v>0</v>
      </c>
      <c r="J1230" s="5">
        <v>0</v>
      </c>
      <c r="K1230" s="5">
        <v>0</v>
      </c>
      <c r="L1230" s="5">
        <v>0</v>
      </c>
      <c r="M1230" s="5">
        <v>0</v>
      </c>
      <c r="N1230" s="5">
        <v>0</v>
      </c>
      <c r="O1230" s="5">
        <v>0</v>
      </c>
      <c r="Q1230" s="5">
        <v>0</v>
      </c>
      <c r="R1230" s="5">
        <v>0</v>
      </c>
      <c r="S1230" s="5">
        <v>0</v>
      </c>
      <c r="T1230" s="5">
        <v>0</v>
      </c>
      <c r="U1230" s="5">
        <v>0</v>
      </c>
      <c r="V1230" s="5">
        <v>0</v>
      </c>
      <c r="W1230" s="5">
        <v>0</v>
      </c>
      <c r="X1230" s="5">
        <v>0</v>
      </c>
      <c r="Y1230" s="5">
        <v>0</v>
      </c>
      <c r="Z1230" s="5">
        <v>0</v>
      </c>
      <c r="AA1230" s="5">
        <v>0</v>
      </c>
      <c r="AB1230" s="5">
        <v>0</v>
      </c>
      <c r="AC1230" s="5">
        <v>0</v>
      </c>
      <c r="AD1230" s="5"/>
      <c r="AE1230" s="6">
        <v>36</v>
      </c>
      <c r="AF1230" s="122" t="s">
        <v>68</v>
      </c>
      <c r="AH1230" s="130" t="s">
        <v>68</v>
      </c>
      <c r="AI1230" s="130" t="s">
        <v>768</v>
      </c>
      <c r="AJ1230" s="130" t="str">
        <f>VLOOKUP(AI1230,Codes!$B$2:$C$166,2)</f>
        <v>Linseed</v>
      </c>
    </row>
    <row r="1231" spans="1:36" ht="20.100000000000001" customHeight="1" x14ac:dyDescent="0.25">
      <c r="A1231" s="26"/>
      <c r="B1231" s="128" t="s">
        <v>463</v>
      </c>
      <c r="C1231" s="27">
        <v>51675.678483999996</v>
      </c>
      <c r="D1231" s="27">
        <v>63204.088677948006</v>
      </c>
      <c r="E1231" s="27">
        <v>52383.255461500004</v>
      </c>
      <c r="F1231" s="27">
        <v>59383.743991814132</v>
      </c>
      <c r="G1231" s="27">
        <v>48985.871778480825</v>
      </c>
      <c r="H1231" s="27">
        <v>81108.541589392611</v>
      </c>
      <c r="I1231" s="27">
        <v>75808.845295091</v>
      </c>
      <c r="J1231" s="27">
        <v>42796.646082764964</v>
      </c>
      <c r="K1231" s="27">
        <v>60873.697424509075</v>
      </c>
      <c r="L1231" s="27">
        <v>63446.164663011521</v>
      </c>
      <c r="M1231" s="27">
        <v>81726.340212039766</v>
      </c>
      <c r="N1231" s="27">
        <v>95276.197498063368</v>
      </c>
      <c r="O1231" s="27">
        <v>58575.496139676201</v>
      </c>
      <c r="P1231" s="16"/>
      <c r="Q1231" s="27">
        <v>51675.678483999996</v>
      </c>
      <c r="R1231" s="27">
        <v>51671.317501999998</v>
      </c>
      <c r="S1231" s="27">
        <v>40413.441695999994</v>
      </c>
      <c r="T1231" s="27">
        <v>43540.22698900001</v>
      </c>
      <c r="U1231" s="27">
        <v>35475.369375800008</v>
      </c>
      <c r="V1231" s="27">
        <v>52921.745609899997</v>
      </c>
      <c r="W1231" s="27">
        <v>48035.86152689001</v>
      </c>
      <c r="X1231" s="27">
        <v>27416.642154815003</v>
      </c>
      <c r="Y1231" s="27">
        <v>33260.522931852502</v>
      </c>
      <c r="Z1231" s="27">
        <v>30432.347095067904</v>
      </c>
      <c r="AA1231" s="27">
        <v>34783.970673718002</v>
      </c>
      <c r="AB1231" s="27">
        <v>46212.339096999996</v>
      </c>
      <c r="AC1231" s="27">
        <v>31396.065232000001</v>
      </c>
      <c r="AD1231" s="27"/>
      <c r="AE1231" s="27"/>
      <c r="AF1231" s="129" t="s">
        <v>464</v>
      </c>
      <c r="AH1231" s="130" t="s">
        <v>464</v>
      </c>
      <c r="AI1231" s="130" t="s">
        <v>768</v>
      </c>
      <c r="AJ1231" s="130" t="str">
        <f>VLOOKUP(AI1231,Codes!$B$2:$C$166,2)</f>
        <v>Linseed</v>
      </c>
    </row>
    <row r="1232" spans="1:36" ht="9.9499999999999993" customHeight="1" x14ac:dyDescent="0.25">
      <c r="B1232" s="12"/>
      <c r="AF1232" s="12"/>
      <c r="AH1232" s="130" t="s">
        <v>494</v>
      </c>
      <c r="AI1232" s="130" t="s">
        <v>768</v>
      </c>
      <c r="AJ1232" s="130" t="str">
        <f>VLOOKUP(AI1232,Codes!$B$2:$C$166,2)</f>
        <v>Linseed</v>
      </c>
    </row>
    <row r="1233" spans="1:36" ht="9.9499999999999993" customHeight="1" x14ac:dyDescent="0.25">
      <c r="B1233" s="12"/>
      <c r="AF1233" s="12"/>
      <c r="AH1233" s="130" t="s">
        <v>493</v>
      </c>
      <c r="AI1233" s="130" t="s">
        <v>769</v>
      </c>
      <c r="AJ1233" s="130" t="str">
        <f>VLOOKUP(AI1233,Codes!$B$2:$C$166,2)</f>
        <v>Sesamum</v>
      </c>
    </row>
    <row r="1234" spans="1:36" s="154" customFormat="1" ht="24" customHeight="1" x14ac:dyDescent="0.25">
      <c r="A1234" s="161" t="s">
        <v>183</v>
      </c>
      <c r="B1234" s="161"/>
      <c r="C1234" s="161"/>
      <c r="D1234" s="161"/>
      <c r="E1234" s="161"/>
      <c r="F1234" s="161"/>
      <c r="G1234" s="161"/>
      <c r="H1234" s="161"/>
      <c r="I1234" s="161"/>
      <c r="J1234" s="161"/>
      <c r="K1234" s="161"/>
      <c r="L1234" s="161"/>
      <c r="M1234" s="161"/>
      <c r="N1234" s="161"/>
      <c r="O1234" s="161"/>
      <c r="P1234" s="161"/>
      <c r="Q1234" s="161" t="s">
        <v>603</v>
      </c>
      <c r="R1234" s="161"/>
      <c r="S1234" s="161"/>
      <c r="T1234" s="161"/>
      <c r="U1234" s="161"/>
      <c r="V1234" s="161"/>
      <c r="W1234" s="161"/>
      <c r="X1234" s="161"/>
      <c r="Y1234" s="161"/>
      <c r="Z1234" s="161"/>
      <c r="AA1234" s="161"/>
      <c r="AB1234" s="161"/>
      <c r="AC1234" s="161"/>
      <c r="AD1234" s="161"/>
      <c r="AE1234" s="161"/>
      <c r="AF1234" s="161"/>
      <c r="AH1234" s="154" t="s">
        <v>490</v>
      </c>
      <c r="AI1234" s="130" t="s">
        <v>769</v>
      </c>
      <c r="AJ1234" s="130" t="str">
        <f>VLOOKUP(AI1234,Codes!$B$2:$C$166,2)</f>
        <v>Sesamum</v>
      </c>
    </row>
    <row r="1235" spans="1:36" s="154" customFormat="1" ht="24" customHeight="1" x14ac:dyDescent="0.25">
      <c r="A1235" s="161" t="s">
        <v>724</v>
      </c>
      <c r="B1235" s="161"/>
      <c r="C1235" s="161"/>
      <c r="D1235" s="161"/>
      <c r="E1235" s="161"/>
      <c r="F1235" s="161"/>
      <c r="G1235" s="161"/>
      <c r="H1235" s="161"/>
      <c r="I1235" s="161"/>
      <c r="J1235" s="161"/>
      <c r="K1235" s="161"/>
      <c r="L1235" s="161"/>
      <c r="M1235" s="161"/>
      <c r="N1235" s="161"/>
      <c r="O1235" s="161"/>
      <c r="P1235" s="161"/>
      <c r="Q1235" s="161" t="s">
        <v>723</v>
      </c>
      <c r="R1235" s="161"/>
      <c r="S1235" s="161"/>
      <c r="T1235" s="161"/>
      <c r="U1235" s="161"/>
      <c r="V1235" s="161"/>
      <c r="W1235" s="161"/>
      <c r="X1235" s="161"/>
      <c r="Y1235" s="161"/>
      <c r="Z1235" s="161"/>
      <c r="AA1235" s="161"/>
      <c r="AB1235" s="161"/>
      <c r="AC1235" s="161"/>
      <c r="AD1235" s="161"/>
      <c r="AE1235" s="161"/>
      <c r="AF1235" s="161"/>
      <c r="AH1235" s="154" t="s">
        <v>491</v>
      </c>
      <c r="AI1235" s="130" t="s">
        <v>769</v>
      </c>
      <c r="AJ1235" s="130" t="str">
        <f>VLOOKUP(AI1235,Codes!$B$2:$C$166,2)</f>
        <v>Sesamum</v>
      </c>
    </row>
    <row r="1236" spans="1:36" s="154" customFormat="1" ht="24" customHeight="1" x14ac:dyDescent="0.25">
      <c r="A1236" s="161" t="s">
        <v>328</v>
      </c>
      <c r="B1236" s="161"/>
      <c r="C1236" s="161"/>
      <c r="D1236" s="161"/>
      <c r="E1236" s="161"/>
      <c r="F1236" s="161"/>
      <c r="G1236" s="161"/>
      <c r="H1236" s="161"/>
      <c r="I1236" s="161"/>
      <c r="J1236" s="161"/>
      <c r="K1236" s="161"/>
      <c r="L1236" s="161"/>
      <c r="M1236" s="161"/>
      <c r="N1236" s="161"/>
      <c r="O1236" s="161"/>
      <c r="P1236" s="161"/>
      <c r="Q1236" s="161" t="s">
        <v>41</v>
      </c>
      <c r="R1236" s="161"/>
      <c r="S1236" s="161"/>
      <c r="T1236" s="161"/>
      <c r="U1236" s="161"/>
      <c r="V1236" s="161"/>
      <c r="W1236" s="161"/>
      <c r="X1236" s="161"/>
      <c r="Y1236" s="161"/>
      <c r="Z1236" s="161"/>
      <c r="AA1236" s="161"/>
      <c r="AB1236" s="161"/>
      <c r="AC1236" s="161"/>
      <c r="AD1236" s="161"/>
      <c r="AE1236" s="161"/>
      <c r="AF1236" s="161"/>
      <c r="AH1236" s="154" t="s">
        <v>935</v>
      </c>
      <c r="AI1236" s="130" t="s">
        <v>769</v>
      </c>
      <c r="AJ1236" s="130" t="str">
        <f>VLOOKUP(AI1236,Codes!$B$2:$C$166,2)</f>
        <v>Sesamum</v>
      </c>
    </row>
    <row r="1237" spans="1:36" ht="20.100000000000001" customHeight="1" x14ac:dyDescent="0.25">
      <c r="A1237" s="13"/>
      <c r="B1237" s="14" t="s">
        <v>434</v>
      </c>
      <c r="C1237" s="15"/>
      <c r="D1237" s="15"/>
      <c r="E1237" s="15"/>
      <c r="F1237" s="15"/>
      <c r="G1237" s="15"/>
      <c r="H1237" s="15"/>
      <c r="I1237" s="15"/>
      <c r="J1237" s="15"/>
      <c r="K1237" s="15"/>
      <c r="L1237" s="15"/>
      <c r="M1237" s="15"/>
      <c r="N1237" s="15"/>
      <c r="O1237" s="15"/>
      <c r="P1237" s="16"/>
      <c r="Q1237" s="16"/>
      <c r="R1237" s="16"/>
      <c r="S1237" s="16"/>
      <c r="T1237" s="16"/>
      <c r="U1237" s="16"/>
      <c r="V1237" s="16"/>
      <c r="W1237" s="16"/>
      <c r="X1237" s="16"/>
      <c r="Y1237" s="16"/>
      <c r="Z1237" s="16"/>
      <c r="AA1237" s="16"/>
      <c r="AB1237" s="16"/>
      <c r="AC1237" s="16"/>
      <c r="AD1237" s="13"/>
      <c r="AF1237" s="10" t="s">
        <v>435</v>
      </c>
      <c r="AH1237" s="130" t="s">
        <v>435</v>
      </c>
      <c r="AI1237" s="130" t="s">
        <v>769</v>
      </c>
      <c r="AJ1237" s="130" t="str">
        <f>VLOOKUP(AI1237,Codes!$B$2:$C$166,2)</f>
        <v>Sesamum</v>
      </c>
    </row>
    <row r="1238" spans="1:36" ht="20.100000000000001" customHeight="1" x14ac:dyDescent="0.25">
      <c r="A1238" s="17" t="s">
        <v>436</v>
      </c>
      <c r="B1238" s="18" t="s">
        <v>103</v>
      </c>
      <c r="C1238" s="19" t="s">
        <v>189</v>
      </c>
      <c r="D1238" s="19" t="s">
        <v>190</v>
      </c>
      <c r="E1238" s="19" t="s">
        <v>412</v>
      </c>
      <c r="F1238" s="19" t="s">
        <v>431</v>
      </c>
      <c r="G1238" s="19" t="s">
        <v>432</v>
      </c>
      <c r="H1238" s="19" t="s">
        <v>433</v>
      </c>
      <c r="I1238" s="19" t="s">
        <v>983</v>
      </c>
      <c r="J1238" s="19" t="s">
        <v>985</v>
      </c>
      <c r="K1238" s="19" t="s">
        <v>994</v>
      </c>
      <c r="L1238" s="19" t="s">
        <v>995</v>
      </c>
      <c r="M1238" s="19" t="s">
        <v>996</v>
      </c>
      <c r="N1238" s="19" t="s">
        <v>997</v>
      </c>
      <c r="O1238" s="19" t="s">
        <v>998</v>
      </c>
      <c r="P1238" s="25"/>
      <c r="Q1238" s="19" t="s">
        <v>189</v>
      </c>
      <c r="R1238" s="19" t="s">
        <v>190</v>
      </c>
      <c r="S1238" s="19" t="s">
        <v>412</v>
      </c>
      <c r="T1238" s="19" t="s">
        <v>431</v>
      </c>
      <c r="U1238" s="19" t="s">
        <v>432</v>
      </c>
      <c r="V1238" s="19" t="s">
        <v>433</v>
      </c>
      <c r="W1238" s="19" t="s">
        <v>983</v>
      </c>
      <c r="X1238" s="19" t="s">
        <v>985</v>
      </c>
      <c r="Y1238" s="19" t="s">
        <v>994</v>
      </c>
      <c r="Z1238" s="19" t="s">
        <v>995</v>
      </c>
      <c r="AA1238" s="19" t="s">
        <v>996</v>
      </c>
      <c r="AB1238" s="19" t="s">
        <v>997</v>
      </c>
      <c r="AC1238" s="19" t="s">
        <v>998</v>
      </c>
      <c r="AD1238" s="21"/>
      <c r="AE1238" s="19" t="s">
        <v>437</v>
      </c>
      <c r="AF1238" s="20" t="s">
        <v>64</v>
      </c>
      <c r="AH1238" s="130" t="s">
        <v>64</v>
      </c>
      <c r="AI1238" s="130" t="s">
        <v>769</v>
      </c>
      <c r="AJ1238" s="130" t="str">
        <f>VLOOKUP(AI1238,Codes!$B$2:$C$166,2)</f>
        <v>Sesamum</v>
      </c>
    </row>
    <row r="1239" spans="1:36" ht="20.100000000000001" customHeight="1" x14ac:dyDescent="0.25">
      <c r="A1239" s="1">
        <v>1</v>
      </c>
      <c r="B1239" s="89" t="s">
        <v>104</v>
      </c>
      <c r="C1239" s="2">
        <v>5486.0641344000005</v>
      </c>
      <c r="D1239" s="2">
        <v>8134.0735785000006</v>
      </c>
      <c r="E1239" s="2">
        <v>13915.889259999998</v>
      </c>
      <c r="F1239" s="2">
        <v>25566.664369999999</v>
      </c>
      <c r="G1239" s="2">
        <v>10384.4801448</v>
      </c>
      <c r="H1239" s="2">
        <v>9388.8331775999995</v>
      </c>
      <c r="I1239" s="2">
        <v>6383.6936479999995</v>
      </c>
      <c r="J1239" s="2">
        <v>8805.1860384000011</v>
      </c>
      <c r="K1239" s="2">
        <v>10995.6090699</v>
      </c>
      <c r="L1239" s="2">
        <v>7417.8123624</v>
      </c>
      <c r="M1239" s="2">
        <v>7425.8617799999993</v>
      </c>
      <c r="N1239" s="2">
        <v>9438.5654363938156</v>
      </c>
      <c r="O1239" s="2">
        <v>13513.225683105564</v>
      </c>
      <c r="Q1239" s="2">
        <v>5486.0641344000005</v>
      </c>
      <c r="R1239" s="2">
        <v>5150.779488000001</v>
      </c>
      <c r="S1239" s="2">
        <v>6961.0694400000002</v>
      </c>
      <c r="T1239" s="2">
        <v>11459.403129599999</v>
      </c>
      <c r="U1239" s="2">
        <v>5866.6575167999999</v>
      </c>
      <c r="V1239" s="2">
        <v>6748.5302783999996</v>
      </c>
      <c r="W1239" s="2">
        <v>4514.3976960000009</v>
      </c>
      <c r="X1239" s="2">
        <v>5318.4218112000008</v>
      </c>
      <c r="Y1239" s="2">
        <v>5509.9541952000009</v>
      </c>
      <c r="Z1239" s="2">
        <v>3588.4518911999999</v>
      </c>
      <c r="AA1239" s="2">
        <v>3542.31936</v>
      </c>
      <c r="AB1239" s="2">
        <v>3426.9880320000002</v>
      </c>
      <c r="AC1239" s="2">
        <v>4819.2019199999995</v>
      </c>
      <c r="AD1239" s="2"/>
      <c r="AE1239" s="3">
        <v>1</v>
      </c>
      <c r="AF1239" s="125" t="s">
        <v>0</v>
      </c>
      <c r="AH1239" s="130" t="s">
        <v>0</v>
      </c>
      <c r="AI1239" s="130" t="s">
        <v>769</v>
      </c>
      <c r="AJ1239" s="130" t="str">
        <f>VLOOKUP(AI1239,Codes!$B$2:$C$166,2)</f>
        <v>Sesamum</v>
      </c>
    </row>
    <row r="1240" spans="1:36" ht="20.100000000000001" customHeight="1" x14ac:dyDescent="0.25">
      <c r="A1240" s="4">
        <v>2</v>
      </c>
      <c r="B1240" s="90" t="s">
        <v>105</v>
      </c>
      <c r="C1240" s="5">
        <v>345.12800000000004</v>
      </c>
      <c r="D1240" s="5">
        <v>670.69</v>
      </c>
      <c r="E1240" s="5">
        <v>628.79999999999995</v>
      </c>
      <c r="F1240" s="5">
        <v>1069.75</v>
      </c>
      <c r="G1240" s="5">
        <v>497.25</v>
      </c>
      <c r="H1240" s="5">
        <v>1202.6500000000001</v>
      </c>
      <c r="I1240" s="5">
        <v>1280.02</v>
      </c>
      <c r="J1240" s="5">
        <v>1291.0495799999999</v>
      </c>
      <c r="K1240" s="5">
        <v>1297.8653519999998</v>
      </c>
      <c r="L1240" s="5">
        <v>1363.8974280821919</v>
      </c>
      <c r="M1240" s="5">
        <v>1498.67832</v>
      </c>
      <c r="N1240" s="5">
        <v>1676.4</v>
      </c>
      <c r="O1240" s="5">
        <v>1698.3000000000002</v>
      </c>
      <c r="Q1240" s="5">
        <v>345.12800000000004</v>
      </c>
      <c r="R1240" s="5">
        <v>615.62207000000001</v>
      </c>
      <c r="S1240" s="5">
        <v>565.14710000000002</v>
      </c>
      <c r="T1240" s="5">
        <v>839.0924500000001</v>
      </c>
      <c r="U1240" s="5">
        <v>330.02864999999997</v>
      </c>
      <c r="V1240" s="5">
        <v>774.38094999999998</v>
      </c>
      <c r="W1240" s="5">
        <v>788.87632599999995</v>
      </c>
      <c r="X1240" s="5">
        <v>790.03077915999995</v>
      </c>
      <c r="Y1240" s="5">
        <v>791.95486775999996</v>
      </c>
      <c r="Z1240" s="5">
        <v>799.83414000000005</v>
      </c>
      <c r="AA1240" s="5">
        <v>854.08826160000001</v>
      </c>
      <c r="AB1240" s="5">
        <v>949.10200000000009</v>
      </c>
      <c r="AC1240" s="5">
        <v>957.73020000000008</v>
      </c>
      <c r="AD1240" s="5"/>
      <c r="AE1240" s="6">
        <v>2</v>
      </c>
      <c r="AF1240" s="122" t="s">
        <v>1</v>
      </c>
      <c r="AH1240" s="130" t="s">
        <v>1</v>
      </c>
      <c r="AI1240" s="130" t="s">
        <v>769</v>
      </c>
      <c r="AJ1240" s="130" t="str">
        <f>VLOOKUP(AI1240,Codes!$B$2:$C$166,2)</f>
        <v>Sesamum</v>
      </c>
    </row>
    <row r="1241" spans="1:36" ht="20.100000000000001" customHeight="1" x14ac:dyDescent="0.25">
      <c r="A1241" s="7">
        <v>3</v>
      </c>
      <c r="B1241" s="91" t="s">
        <v>106</v>
      </c>
      <c r="C1241" s="8">
        <v>4755.1448</v>
      </c>
      <c r="D1241" s="8">
        <v>4848.3728999999994</v>
      </c>
      <c r="E1241" s="8">
        <v>5492.7809999999999</v>
      </c>
      <c r="F1241" s="8">
        <v>5645.2064500000006</v>
      </c>
      <c r="G1241" s="8">
        <v>4930.3116339999997</v>
      </c>
      <c r="H1241" s="8">
        <v>5204.7365</v>
      </c>
      <c r="I1241" s="8">
        <v>5209.8470122400004</v>
      </c>
      <c r="J1241" s="8">
        <v>5238.4691071999996</v>
      </c>
      <c r="K1241" s="8">
        <v>5533.9452641400012</v>
      </c>
      <c r="L1241" s="8">
        <v>5611.6377280000006</v>
      </c>
      <c r="M1241" s="8">
        <v>5516.9802097199999</v>
      </c>
      <c r="N1241" s="8">
        <v>7072.1207172000004</v>
      </c>
      <c r="O1241" s="8">
        <v>7784.6255000000001</v>
      </c>
      <c r="Q1241" s="8">
        <v>4755.1448</v>
      </c>
      <c r="R1241" s="8">
        <v>4785.0137999999997</v>
      </c>
      <c r="S1241" s="8">
        <v>5376.42</v>
      </c>
      <c r="T1241" s="8">
        <v>5513.8173999999999</v>
      </c>
      <c r="U1241" s="8">
        <v>4778.4426199999998</v>
      </c>
      <c r="V1241" s="8">
        <v>5012.0182000000004</v>
      </c>
      <c r="W1241" s="8">
        <v>4983.4407355600006</v>
      </c>
      <c r="X1241" s="8">
        <v>4989.4079643799996</v>
      </c>
      <c r="Y1241" s="8">
        <v>5093.9446853400004</v>
      </c>
      <c r="Z1241" s="8">
        <v>4883.1466073599995</v>
      </c>
      <c r="AA1241" s="8">
        <v>4706.3083876199998</v>
      </c>
      <c r="AB1241" s="8">
        <v>5914.0620000000008</v>
      </c>
      <c r="AC1241" s="8">
        <v>6624.9442000000008</v>
      </c>
      <c r="AD1241" s="8"/>
      <c r="AE1241" s="9">
        <v>3</v>
      </c>
      <c r="AF1241" s="126" t="s">
        <v>2</v>
      </c>
      <c r="AH1241" s="130" t="s">
        <v>2</v>
      </c>
      <c r="AI1241" s="130" t="s">
        <v>769</v>
      </c>
      <c r="AJ1241" s="130" t="str">
        <f>VLOOKUP(AI1241,Codes!$B$2:$C$166,2)</f>
        <v>Sesamum</v>
      </c>
    </row>
    <row r="1242" spans="1:36" ht="20.100000000000001" customHeight="1" x14ac:dyDescent="0.25">
      <c r="A1242" s="4">
        <v>4</v>
      </c>
      <c r="B1242" s="90" t="s">
        <v>107</v>
      </c>
      <c r="C1242" s="5">
        <v>1755.4749999999999</v>
      </c>
      <c r="D1242" s="5">
        <v>2080.6958250000002</v>
      </c>
      <c r="E1242" s="5">
        <v>2505.2800000000002</v>
      </c>
      <c r="F1242" s="5">
        <v>3306.3216640000001</v>
      </c>
      <c r="G1242" s="5">
        <v>3175.722777</v>
      </c>
      <c r="H1242" s="5">
        <v>1962.0711736999999</v>
      </c>
      <c r="I1242" s="5">
        <v>1559.7392237739655</v>
      </c>
      <c r="J1242" s="5">
        <v>1955.3411601462428</v>
      </c>
      <c r="K1242" s="5">
        <v>1856.2280560991996</v>
      </c>
      <c r="L1242" s="5">
        <v>1693.9724288180003</v>
      </c>
      <c r="M1242" s="5">
        <v>635.03161919999991</v>
      </c>
      <c r="N1242" s="5">
        <v>1045.74</v>
      </c>
      <c r="O1242" s="5">
        <v>1446.0368640000002</v>
      </c>
      <c r="Q1242" s="5">
        <v>1755.4749999999999</v>
      </c>
      <c r="R1242" s="5">
        <v>1488.3375000000001</v>
      </c>
      <c r="S1242" s="5">
        <v>1526.5</v>
      </c>
      <c r="T1242" s="5">
        <v>1953.92</v>
      </c>
      <c r="U1242" s="5">
        <v>1824.1675</v>
      </c>
      <c r="V1242" s="5">
        <v>1356.2952499999999</v>
      </c>
      <c r="W1242" s="5">
        <v>1051.5806627499999</v>
      </c>
      <c r="X1242" s="5">
        <v>1078.76762775</v>
      </c>
      <c r="Y1242" s="5">
        <v>868.52049299999999</v>
      </c>
      <c r="Z1242" s="5">
        <v>761.80593099999999</v>
      </c>
      <c r="AA1242" s="5">
        <v>726.45066450000002</v>
      </c>
      <c r="AB1242" s="5">
        <v>885.37</v>
      </c>
      <c r="AC1242" s="5">
        <v>1038.0200000000002</v>
      </c>
      <c r="AD1242" s="5"/>
      <c r="AE1242" s="6">
        <v>4</v>
      </c>
      <c r="AF1242" s="122" t="s">
        <v>3</v>
      </c>
      <c r="AH1242" s="130" t="s">
        <v>3</v>
      </c>
      <c r="AI1242" s="130" t="s">
        <v>769</v>
      </c>
      <c r="AJ1242" s="130" t="str">
        <f>VLOOKUP(AI1242,Codes!$B$2:$C$166,2)</f>
        <v>Sesamum</v>
      </c>
    </row>
    <row r="1243" spans="1:36" ht="20.100000000000001" customHeight="1" x14ac:dyDescent="0.25">
      <c r="A1243" s="7">
        <v>5</v>
      </c>
      <c r="B1243" s="91" t="s">
        <v>124</v>
      </c>
      <c r="C1243" s="8">
        <v>4685.8559999999998</v>
      </c>
      <c r="D1243" s="8">
        <v>3430.02</v>
      </c>
      <c r="E1243" s="8">
        <v>3880.9</v>
      </c>
      <c r="F1243" s="8">
        <v>6209.44</v>
      </c>
      <c r="G1243" s="8">
        <v>5048.7449999999999</v>
      </c>
      <c r="H1243" s="8">
        <v>5481.2570000000005</v>
      </c>
      <c r="I1243" s="8">
        <v>5717.2500672000006</v>
      </c>
      <c r="J1243" s="8">
        <v>4450.0980992000004</v>
      </c>
      <c r="K1243" s="8">
        <v>4431.5223679999999</v>
      </c>
      <c r="L1243" s="8">
        <v>4534.0072330000003</v>
      </c>
      <c r="M1243" s="8">
        <v>5255.8807391999999</v>
      </c>
      <c r="N1243" s="8">
        <v>4666.0468000000001</v>
      </c>
      <c r="O1243" s="8">
        <v>4589.9553000000005</v>
      </c>
      <c r="Q1243" s="8">
        <v>4685.8559999999998</v>
      </c>
      <c r="R1243" s="8">
        <v>3391.08</v>
      </c>
      <c r="S1243" s="8">
        <v>3082.8</v>
      </c>
      <c r="T1243" s="8">
        <v>4932.4799999999996</v>
      </c>
      <c r="U1243" s="8">
        <v>4007.64</v>
      </c>
      <c r="V1243" s="8">
        <v>4870.8240000000005</v>
      </c>
      <c r="W1243" s="8">
        <v>5162.5308672000001</v>
      </c>
      <c r="X1243" s="8">
        <v>4456.4586864000003</v>
      </c>
      <c r="Y1243" s="8">
        <v>4228.9110528000001</v>
      </c>
      <c r="Z1243" s="8">
        <v>3748.0559088000005</v>
      </c>
      <c r="AA1243" s="8">
        <v>4456.1010815999998</v>
      </c>
      <c r="AB1243" s="8">
        <v>4118.6207999999997</v>
      </c>
      <c r="AC1243" s="8">
        <v>3150.6216000000004</v>
      </c>
      <c r="AD1243" s="8"/>
      <c r="AE1243" s="9">
        <v>5</v>
      </c>
      <c r="AF1243" s="126" t="s">
        <v>185</v>
      </c>
      <c r="AH1243" s="130" t="s">
        <v>185</v>
      </c>
      <c r="AI1243" s="130" t="s">
        <v>769</v>
      </c>
      <c r="AJ1243" s="130" t="str">
        <f>VLOOKUP(AI1243,Codes!$B$2:$C$166,2)</f>
        <v>Sesamum</v>
      </c>
    </row>
    <row r="1244" spans="1:36" ht="20.100000000000001" customHeight="1" x14ac:dyDescent="0.25">
      <c r="A1244" s="4">
        <v>6</v>
      </c>
      <c r="B1244" s="90" t="s">
        <v>108</v>
      </c>
      <c r="C1244" s="5">
        <v>0</v>
      </c>
      <c r="D1244" s="5">
        <v>0</v>
      </c>
      <c r="E1244" s="5">
        <v>0</v>
      </c>
      <c r="F1244" s="5">
        <v>0</v>
      </c>
      <c r="G1244" s="5">
        <v>0</v>
      </c>
      <c r="H1244" s="5">
        <v>0</v>
      </c>
      <c r="I1244" s="5">
        <v>0</v>
      </c>
      <c r="J1244" s="5">
        <v>0</v>
      </c>
      <c r="K1244" s="5">
        <v>0</v>
      </c>
      <c r="L1244" s="5">
        <v>0</v>
      </c>
      <c r="M1244" s="5">
        <v>0</v>
      </c>
      <c r="N1244" s="5">
        <v>0</v>
      </c>
      <c r="O1244" s="5">
        <v>0</v>
      </c>
      <c r="Q1244" s="5">
        <v>0</v>
      </c>
      <c r="R1244" s="5">
        <v>0</v>
      </c>
      <c r="S1244" s="5">
        <v>0</v>
      </c>
      <c r="T1244" s="5">
        <v>0</v>
      </c>
      <c r="U1244" s="5">
        <v>0</v>
      </c>
      <c r="V1244" s="5">
        <v>0</v>
      </c>
      <c r="W1244" s="5">
        <v>0</v>
      </c>
      <c r="X1244" s="5">
        <v>0</v>
      </c>
      <c r="Y1244" s="5">
        <v>0</v>
      </c>
      <c r="Z1244" s="5">
        <v>0</v>
      </c>
      <c r="AA1244" s="5">
        <v>0</v>
      </c>
      <c r="AB1244" s="5">
        <v>0</v>
      </c>
      <c r="AC1244" s="5">
        <v>0</v>
      </c>
      <c r="AD1244" s="5"/>
      <c r="AE1244" s="6">
        <v>6</v>
      </c>
      <c r="AF1244" s="122" t="s">
        <v>4</v>
      </c>
      <c r="AH1244" s="130" t="s">
        <v>4</v>
      </c>
      <c r="AI1244" s="130" t="s">
        <v>769</v>
      </c>
      <c r="AJ1244" s="130" t="str">
        <f>VLOOKUP(AI1244,Codes!$B$2:$C$166,2)</f>
        <v>Sesamum</v>
      </c>
    </row>
    <row r="1245" spans="1:36" ht="20.100000000000001" customHeight="1" x14ac:dyDescent="0.25">
      <c r="A1245" s="7">
        <v>7</v>
      </c>
      <c r="B1245" s="91" t="s">
        <v>109</v>
      </c>
      <c r="C1245" s="8">
        <v>64140.57</v>
      </c>
      <c r="D1245" s="8">
        <v>27436.98</v>
      </c>
      <c r="E1245" s="8">
        <v>132538.56</v>
      </c>
      <c r="F1245" s="8">
        <v>96685.193941747566</v>
      </c>
      <c r="G1245" s="8">
        <v>52471.68</v>
      </c>
      <c r="H1245" s="8">
        <v>53605.5</v>
      </c>
      <c r="I1245" s="8">
        <v>53105.144220000002</v>
      </c>
      <c r="J1245" s="8">
        <v>55385.936519999996</v>
      </c>
      <c r="K1245" s="8">
        <v>137789.60276400001</v>
      </c>
      <c r="L1245" s="8">
        <v>109712.03980707299</v>
      </c>
      <c r="M1245" s="8">
        <v>131210.31847858848</v>
      </c>
      <c r="N1245" s="8">
        <v>164303.11455694161</v>
      </c>
      <c r="O1245" s="8">
        <v>204009.91302000001</v>
      </c>
      <c r="Q1245" s="8">
        <v>64140.57</v>
      </c>
      <c r="R1245" s="8">
        <v>18639.14</v>
      </c>
      <c r="S1245" s="8">
        <v>66333.41</v>
      </c>
      <c r="T1245" s="8">
        <v>55917.42</v>
      </c>
      <c r="U1245" s="8">
        <v>35085.440000000002</v>
      </c>
      <c r="V1245" s="8">
        <v>42760.38</v>
      </c>
      <c r="W1245" s="8">
        <v>39851.02953</v>
      </c>
      <c r="X1245" s="8">
        <v>26681.128523399999</v>
      </c>
      <c r="Y1245" s="8">
        <v>58947.003887200008</v>
      </c>
      <c r="Z1245" s="8">
        <v>45108.4072868</v>
      </c>
      <c r="AA1245" s="8">
        <v>73313.126524299994</v>
      </c>
      <c r="AB1245" s="8">
        <v>78739.402300000002</v>
      </c>
      <c r="AC1245" s="8">
        <v>78914.829499999993</v>
      </c>
      <c r="AD1245" s="8"/>
      <c r="AE1245" s="9">
        <v>7</v>
      </c>
      <c r="AF1245" s="126" t="s">
        <v>5</v>
      </c>
      <c r="AH1245" s="130" t="s">
        <v>5</v>
      </c>
      <c r="AI1245" s="130" t="s">
        <v>769</v>
      </c>
      <c r="AJ1245" s="130" t="str">
        <f>VLOOKUP(AI1245,Codes!$B$2:$C$166,2)</f>
        <v>Sesamum</v>
      </c>
    </row>
    <row r="1246" spans="1:36" ht="20.100000000000001" customHeight="1" x14ac:dyDescent="0.25">
      <c r="A1246" s="4">
        <v>8</v>
      </c>
      <c r="B1246" s="90" t="s">
        <v>129</v>
      </c>
      <c r="C1246" s="5">
        <v>1042.6672000000001</v>
      </c>
      <c r="D1246" s="5">
        <v>676.875</v>
      </c>
      <c r="E1246" s="5">
        <v>463.13819999999998</v>
      </c>
      <c r="F1246" s="5">
        <v>628.4448000000001</v>
      </c>
      <c r="G1246" s="5">
        <v>1022.9635000000001</v>
      </c>
      <c r="H1246" s="5">
        <v>504.15935999999994</v>
      </c>
      <c r="I1246" s="5">
        <v>629.80532549999998</v>
      </c>
      <c r="J1246" s="5">
        <v>726.69845250000003</v>
      </c>
      <c r="K1246" s="5">
        <v>720.8486959999999</v>
      </c>
      <c r="L1246" s="5">
        <v>624.36341700000003</v>
      </c>
      <c r="M1246" s="5">
        <v>1217.6363852799998</v>
      </c>
      <c r="N1246" s="5">
        <v>758.08199999999999</v>
      </c>
      <c r="O1246" s="5">
        <v>476.23099999999999</v>
      </c>
      <c r="Q1246" s="5">
        <v>1042.6672000000001</v>
      </c>
      <c r="R1246" s="5">
        <v>651.66699999999992</v>
      </c>
      <c r="S1246" s="5">
        <v>391.00019999999995</v>
      </c>
      <c r="T1246" s="5">
        <v>521.33360000000005</v>
      </c>
      <c r="U1246" s="5">
        <v>847.16709999999989</v>
      </c>
      <c r="V1246" s="5">
        <v>417.06688000000003</v>
      </c>
      <c r="W1246" s="5">
        <v>521.0077665</v>
      </c>
      <c r="X1246" s="5">
        <v>601.16280749999999</v>
      </c>
      <c r="Y1246" s="5">
        <v>589.10696799999994</v>
      </c>
      <c r="Z1246" s="5">
        <v>510.25526100000002</v>
      </c>
      <c r="AA1246" s="5">
        <v>975.10236543999986</v>
      </c>
      <c r="AB1246" s="5">
        <v>508.30025999999998</v>
      </c>
      <c r="AC1246" s="5">
        <v>319.31682999999998</v>
      </c>
      <c r="AD1246" s="5"/>
      <c r="AE1246" s="6">
        <v>8</v>
      </c>
      <c r="AF1246" s="122" t="s">
        <v>6</v>
      </c>
      <c r="AH1246" s="130" t="s">
        <v>6</v>
      </c>
      <c r="AI1246" s="130" t="s">
        <v>769</v>
      </c>
      <c r="AJ1246" s="130" t="str">
        <f>VLOOKUP(AI1246,Codes!$B$2:$C$166,2)</f>
        <v>Sesamum</v>
      </c>
    </row>
    <row r="1247" spans="1:36" ht="20.100000000000001" customHeight="1" x14ac:dyDescent="0.25">
      <c r="A1247" s="7">
        <v>9</v>
      </c>
      <c r="B1247" s="91" t="s">
        <v>110</v>
      </c>
      <c r="C1247" s="8">
        <v>896.5</v>
      </c>
      <c r="D1247" s="8">
        <v>901.53599999999994</v>
      </c>
      <c r="E1247" s="8">
        <v>884.58500000000004</v>
      </c>
      <c r="F1247" s="8">
        <v>1155.5999999999999</v>
      </c>
      <c r="G1247" s="8">
        <v>1192.05</v>
      </c>
      <c r="H1247" s="8">
        <v>1078.55</v>
      </c>
      <c r="I1247" s="8">
        <v>69.208649999999992</v>
      </c>
      <c r="J1247" s="8">
        <v>187.76339999999999</v>
      </c>
      <c r="K1247" s="8">
        <v>285.04779500000001</v>
      </c>
      <c r="L1247" s="8">
        <v>891.04971583000008</v>
      </c>
      <c r="M1247" s="8">
        <v>773.54757810000012</v>
      </c>
      <c r="N1247" s="8">
        <v>723.30859999999996</v>
      </c>
      <c r="O1247" s="8">
        <v>631.09462500000006</v>
      </c>
      <c r="Q1247" s="8">
        <v>896.5</v>
      </c>
      <c r="R1247" s="8">
        <v>782.4</v>
      </c>
      <c r="S1247" s="8">
        <v>529.75</v>
      </c>
      <c r="T1247" s="8">
        <v>586.79999999999995</v>
      </c>
      <c r="U1247" s="8">
        <v>733.5</v>
      </c>
      <c r="V1247" s="8">
        <v>663.41</v>
      </c>
      <c r="W1247" s="8">
        <v>46.577250000000006</v>
      </c>
      <c r="X1247" s="8">
        <v>119.92725</v>
      </c>
      <c r="Y1247" s="8">
        <v>154.4425</v>
      </c>
      <c r="Z1247" s="8">
        <v>463.97868499999998</v>
      </c>
      <c r="AA1247" s="8">
        <v>419.78205000000003</v>
      </c>
      <c r="AB1247" s="8">
        <v>374.9</v>
      </c>
      <c r="AC1247" s="8">
        <v>366.75</v>
      </c>
      <c r="AD1247" s="8"/>
      <c r="AE1247" s="9">
        <v>9</v>
      </c>
      <c r="AF1247" s="126" t="s">
        <v>7</v>
      </c>
      <c r="AH1247" s="130" t="s">
        <v>7</v>
      </c>
      <c r="AI1247" s="130" t="s">
        <v>769</v>
      </c>
      <c r="AJ1247" s="130" t="str">
        <f>VLOOKUP(AI1247,Codes!$B$2:$C$166,2)</f>
        <v>Sesamum</v>
      </c>
    </row>
    <row r="1248" spans="1:36" ht="20.100000000000001" customHeight="1" x14ac:dyDescent="0.25">
      <c r="A1248" s="4">
        <v>10</v>
      </c>
      <c r="B1248" s="90" t="s">
        <v>445</v>
      </c>
      <c r="C1248" s="5">
        <v>332.5</v>
      </c>
      <c r="D1248" s="5">
        <v>355.3</v>
      </c>
      <c r="E1248" s="5">
        <v>365.5</v>
      </c>
      <c r="F1248" s="5">
        <v>230.96783171521037</v>
      </c>
      <c r="G1248" s="5">
        <v>187.34192556634301</v>
      </c>
      <c r="H1248" s="5">
        <v>325.72396116504848</v>
      </c>
      <c r="I1248" s="5">
        <v>235.57811199999998</v>
      </c>
      <c r="J1248" s="5">
        <v>307.46165999999999</v>
      </c>
      <c r="K1248" s="5">
        <v>313.55877658142668</v>
      </c>
      <c r="L1248" s="5">
        <v>221.57613884999998</v>
      </c>
      <c r="M1248" s="5">
        <v>1416.0048000000002</v>
      </c>
      <c r="N1248" s="5">
        <v>1299.78</v>
      </c>
      <c r="O1248" s="5">
        <v>1438.0129999999999</v>
      </c>
      <c r="Q1248" s="5">
        <v>332.5</v>
      </c>
      <c r="R1248" s="5">
        <v>365.75</v>
      </c>
      <c r="S1248" s="5">
        <v>376.25</v>
      </c>
      <c r="T1248" s="5">
        <v>274.75</v>
      </c>
      <c r="U1248" s="5">
        <v>268.1875</v>
      </c>
      <c r="V1248" s="5">
        <v>436.8</v>
      </c>
      <c r="W1248" s="5">
        <v>308.11935</v>
      </c>
      <c r="X1248" s="5">
        <v>316.50465000000003</v>
      </c>
      <c r="Y1248" s="5">
        <v>273.77437500000002</v>
      </c>
      <c r="Z1248" s="5">
        <v>193.46250000000001</v>
      </c>
      <c r="AA1248" s="5">
        <v>177.00060000000002</v>
      </c>
      <c r="AB1248" s="5">
        <v>290.5</v>
      </c>
      <c r="AC1248" s="5">
        <v>297.5</v>
      </c>
      <c r="AD1248" s="5"/>
      <c r="AE1248" s="6">
        <v>10</v>
      </c>
      <c r="AF1248" s="122" t="s">
        <v>8</v>
      </c>
      <c r="AH1248" s="130" t="s">
        <v>8</v>
      </c>
      <c r="AI1248" s="130" t="s">
        <v>769</v>
      </c>
      <c r="AJ1248" s="130" t="str">
        <f>VLOOKUP(AI1248,Codes!$B$2:$C$166,2)</f>
        <v>Sesamum</v>
      </c>
    </row>
    <row r="1249" spans="1:36" ht="20.100000000000001" customHeight="1" x14ac:dyDescent="0.25">
      <c r="A1249" s="7">
        <v>11</v>
      </c>
      <c r="B1249" s="91" t="s">
        <v>123</v>
      </c>
      <c r="C1249" s="8">
        <v>1348.95</v>
      </c>
      <c r="D1249" s="8">
        <v>2625.2844</v>
      </c>
      <c r="E1249" s="8">
        <v>1760.5632000000001</v>
      </c>
      <c r="F1249" s="8">
        <v>1688.7634019417476</v>
      </c>
      <c r="G1249" s="8">
        <v>1110.4926073786407</v>
      </c>
      <c r="H1249" s="8">
        <v>2014.241603106796</v>
      </c>
      <c r="I1249" s="8">
        <v>5373.5835456000004</v>
      </c>
      <c r="J1249" s="8">
        <v>4297.2741000000005</v>
      </c>
      <c r="K1249" s="8">
        <v>1998.1185336000001</v>
      </c>
      <c r="L1249" s="8">
        <v>1972.6213340000002</v>
      </c>
      <c r="M1249" s="8">
        <v>1945.1362479999998</v>
      </c>
      <c r="N1249" s="8">
        <v>1482.1125</v>
      </c>
      <c r="O1249" s="8">
        <v>1275.8699999999999</v>
      </c>
      <c r="Q1249" s="8">
        <v>1348.95</v>
      </c>
      <c r="R1249" s="8">
        <v>1712.58</v>
      </c>
      <c r="S1249" s="8">
        <v>1222.2660000000001</v>
      </c>
      <c r="T1249" s="8">
        <v>1354.8150000000001</v>
      </c>
      <c r="U1249" s="8">
        <v>1072.1220000000001</v>
      </c>
      <c r="V1249" s="8">
        <v>1821.6689999999999</v>
      </c>
      <c r="W1249" s="8">
        <v>3925.7682479999994</v>
      </c>
      <c r="X1249" s="8">
        <v>3003.9943499999999</v>
      </c>
      <c r="Y1249" s="8">
        <v>1305.8797860000002</v>
      </c>
      <c r="Z1249" s="8">
        <v>1288.3545795</v>
      </c>
      <c r="AA1249" s="8">
        <v>1270.4035739999999</v>
      </c>
      <c r="AB1249" s="8">
        <v>967.72500000000002</v>
      </c>
      <c r="AC1249" s="8">
        <v>832.83</v>
      </c>
      <c r="AD1249" s="8"/>
      <c r="AE1249" s="9">
        <v>11</v>
      </c>
      <c r="AF1249" s="126" t="s">
        <v>65</v>
      </c>
      <c r="AH1249" s="130" t="s">
        <v>65</v>
      </c>
      <c r="AI1249" s="130" t="s">
        <v>769</v>
      </c>
      <c r="AJ1249" s="130" t="str">
        <f>VLOOKUP(AI1249,Codes!$B$2:$C$166,2)</f>
        <v>Sesamum</v>
      </c>
    </row>
    <row r="1250" spans="1:36" ht="20.100000000000001" customHeight="1" x14ac:dyDescent="0.25">
      <c r="A1250" s="4">
        <v>12</v>
      </c>
      <c r="B1250" s="90" t="s">
        <v>128</v>
      </c>
      <c r="C1250" s="5">
        <v>11728.5816</v>
      </c>
      <c r="D1250" s="5">
        <v>25714.141960000001</v>
      </c>
      <c r="E1250" s="5">
        <v>20223.0514</v>
      </c>
      <c r="F1250" s="5">
        <v>19454.691060000001</v>
      </c>
      <c r="G1250" s="5">
        <v>12566.4</v>
      </c>
      <c r="H1250" s="5">
        <v>12520.54017</v>
      </c>
      <c r="I1250" s="5">
        <v>13219.329438000001</v>
      </c>
      <c r="J1250" s="5">
        <v>13989.787874999998</v>
      </c>
      <c r="K1250" s="5">
        <v>22448.923200000005</v>
      </c>
      <c r="L1250" s="5">
        <v>14567.770140000001</v>
      </c>
      <c r="M1250" s="5">
        <v>20166.853459999998</v>
      </c>
      <c r="N1250" s="5">
        <v>13538.07</v>
      </c>
      <c r="O1250" s="5">
        <v>20087.449199999999</v>
      </c>
      <c r="Q1250" s="5">
        <v>11728.5816</v>
      </c>
      <c r="R1250" s="5">
        <v>14690.298080000002</v>
      </c>
      <c r="S1250" s="5">
        <v>9076.7854000000007</v>
      </c>
      <c r="T1250" s="5">
        <v>8685.8326799999995</v>
      </c>
      <c r="U1250" s="5">
        <v>9216.9599999999991</v>
      </c>
      <c r="V1250" s="5">
        <v>8575.229159999999</v>
      </c>
      <c r="W1250" s="5">
        <v>9131.0118480000001</v>
      </c>
      <c r="X1250" s="5">
        <v>6065.4317499999997</v>
      </c>
      <c r="Y1250" s="5">
        <v>9622.5062400000006</v>
      </c>
      <c r="Z1250" s="5">
        <v>7781.4184800000003</v>
      </c>
      <c r="AA1250" s="5">
        <v>8976.5509599999987</v>
      </c>
      <c r="AB1250" s="5">
        <v>4992.5200000000004</v>
      </c>
      <c r="AC1250" s="5">
        <v>5391.9215999999988</v>
      </c>
      <c r="AD1250" s="5"/>
      <c r="AE1250" s="6">
        <v>12</v>
      </c>
      <c r="AF1250" s="122" t="s">
        <v>9</v>
      </c>
      <c r="AH1250" s="130" t="s">
        <v>9</v>
      </c>
      <c r="AI1250" s="130" t="s">
        <v>769</v>
      </c>
      <c r="AJ1250" s="130" t="str">
        <f>VLOOKUP(AI1250,Codes!$B$2:$C$166,2)</f>
        <v>Sesamum</v>
      </c>
    </row>
    <row r="1251" spans="1:36" ht="20.100000000000001" customHeight="1" x14ac:dyDescent="0.25">
      <c r="A1251" s="7">
        <v>13</v>
      </c>
      <c r="B1251" s="91" t="s">
        <v>459</v>
      </c>
      <c r="C1251" s="8">
        <v>30.4</v>
      </c>
      <c r="D1251" s="8">
        <v>38.800159999999998</v>
      </c>
      <c r="E1251" s="8">
        <v>35.399759999999993</v>
      </c>
      <c r="F1251" s="8">
        <v>35.281379999999999</v>
      </c>
      <c r="G1251" s="8">
        <v>19.11552</v>
      </c>
      <c r="H1251" s="8">
        <v>58.383000000000003</v>
      </c>
      <c r="I1251" s="8">
        <v>44.07759723600001</v>
      </c>
      <c r="J1251" s="8">
        <v>153.56257945599998</v>
      </c>
      <c r="K1251" s="8">
        <v>88.994501440000008</v>
      </c>
      <c r="L1251" s="8">
        <v>176.99408356110365</v>
      </c>
      <c r="M1251" s="8">
        <v>347.52151876454997</v>
      </c>
      <c r="N1251" s="8">
        <v>381.71679999999998</v>
      </c>
      <c r="O1251" s="8">
        <v>1141.2050259999999</v>
      </c>
      <c r="Q1251" s="8">
        <v>30.4</v>
      </c>
      <c r="R1251" s="8">
        <v>39.200000000000003</v>
      </c>
      <c r="S1251" s="8">
        <v>35.200000000000003</v>
      </c>
      <c r="T1251" s="8">
        <v>35.6</v>
      </c>
      <c r="U1251" s="8">
        <v>19.2</v>
      </c>
      <c r="V1251" s="8">
        <v>24</v>
      </c>
      <c r="W1251" s="8">
        <v>31.943760000000008</v>
      </c>
      <c r="X1251" s="8">
        <v>63.134719999999987</v>
      </c>
      <c r="Y1251" s="8">
        <v>36.524799999999999</v>
      </c>
      <c r="Z1251" s="8">
        <v>59.023999999999994</v>
      </c>
      <c r="AA1251" s="8">
        <v>63.179999999999993</v>
      </c>
      <c r="AB1251" s="8">
        <v>64</v>
      </c>
      <c r="AC1251" s="8">
        <v>188</v>
      </c>
      <c r="AD1251" s="8"/>
      <c r="AE1251" s="9">
        <v>13</v>
      </c>
      <c r="AF1251" s="126" t="s">
        <v>10</v>
      </c>
      <c r="AH1251" s="130" t="s">
        <v>10</v>
      </c>
      <c r="AI1251" s="130" t="s">
        <v>769</v>
      </c>
      <c r="AJ1251" s="130" t="str">
        <f>VLOOKUP(AI1251,Codes!$B$2:$C$166,2)</f>
        <v>Sesamum</v>
      </c>
    </row>
    <row r="1252" spans="1:36" ht="20.100000000000001" customHeight="1" x14ac:dyDescent="0.25">
      <c r="A1252" s="4">
        <v>14</v>
      </c>
      <c r="B1252" s="90" t="s">
        <v>111</v>
      </c>
      <c r="C1252" s="5">
        <v>59590.041266700013</v>
      </c>
      <c r="D1252" s="5">
        <v>58232.257000000005</v>
      </c>
      <c r="E1252" s="5">
        <v>146006</v>
      </c>
      <c r="F1252" s="5">
        <v>155496</v>
      </c>
      <c r="G1252" s="5">
        <v>103707.45</v>
      </c>
      <c r="H1252" s="5">
        <v>126274.5</v>
      </c>
      <c r="I1252" s="5">
        <v>145610.54200000002</v>
      </c>
      <c r="J1252" s="5">
        <v>115433.32111999999</v>
      </c>
      <c r="K1252" s="5">
        <v>116701.2</v>
      </c>
      <c r="L1252" s="5">
        <v>182091.29439999998</v>
      </c>
      <c r="M1252" s="5">
        <v>127279.90800000001</v>
      </c>
      <c r="N1252" s="5">
        <v>165127.459</v>
      </c>
      <c r="O1252" s="5">
        <v>163758.1141527197</v>
      </c>
      <c r="Q1252" s="5">
        <v>59590.041266700013</v>
      </c>
      <c r="R1252" s="5">
        <v>54323.970330000011</v>
      </c>
      <c r="S1252" s="5">
        <v>48410.921999999999</v>
      </c>
      <c r="T1252" s="5">
        <v>64317.3678</v>
      </c>
      <c r="U1252" s="5">
        <v>62097.381234000008</v>
      </c>
      <c r="V1252" s="5">
        <v>57055.729500000001</v>
      </c>
      <c r="W1252" s="5">
        <v>64663.160100000008</v>
      </c>
      <c r="X1252" s="5">
        <v>47937.87813360001</v>
      </c>
      <c r="Y1252" s="5">
        <v>43569.829800000007</v>
      </c>
      <c r="Z1252" s="5">
        <v>67443.330191999994</v>
      </c>
      <c r="AA1252" s="5">
        <v>42262.734905999998</v>
      </c>
      <c r="AB1252" s="5">
        <v>50368.106418000003</v>
      </c>
      <c r="AC1252" s="5">
        <v>42352.640904</v>
      </c>
      <c r="AD1252" s="5"/>
      <c r="AE1252" s="6">
        <v>14</v>
      </c>
      <c r="AF1252" s="122" t="s">
        <v>11</v>
      </c>
      <c r="AH1252" s="130" t="s">
        <v>11</v>
      </c>
      <c r="AI1252" s="130" t="s">
        <v>769</v>
      </c>
      <c r="AJ1252" s="130" t="str">
        <f>VLOOKUP(AI1252,Codes!$B$2:$C$166,2)</f>
        <v>Sesamum</v>
      </c>
    </row>
    <row r="1253" spans="1:36" ht="20.100000000000001" customHeight="1" x14ac:dyDescent="0.25">
      <c r="A1253" s="7">
        <v>15</v>
      </c>
      <c r="B1253" s="91" t="s">
        <v>458</v>
      </c>
      <c r="C1253" s="8">
        <v>8269.9500000000007</v>
      </c>
      <c r="D1253" s="8">
        <v>7432.9319999999998</v>
      </c>
      <c r="E1253" s="8">
        <v>7292.7118000000009</v>
      </c>
      <c r="F1253" s="8">
        <v>3325.5903999999996</v>
      </c>
      <c r="G1253" s="8">
        <v>2972.97</v>
      </c>
      <c r="H1253" s="8">
        <v>4464.95244</v>
      </c>
      <c r="I1253" s="8">
        <v>4057.7129791999996</v>
      </c>
      <c r="J1253" s="8">
        <v>4590.5824792800004</v>
      </c>
      <c r="K1253" s="8">
        <v>4407.3837600000006</v>
      </c>
      <c r="L1253" s="8">
        <v>5158.3831577600004</v>
      </c>
      <c r="M1253" s="8">
        <v>4972.7545135729997</v>
      </c>
      <c r="N1253" s="8">
        <v>2645.0793426464975</v>
      </c>
      <c r="O1253" s="8">
        <v>7351.4949026273089</v>
      </c>
      <c r="Q1253" s="8">
        <v>8269.9500000000007</v>
      </c>
      <c r="R1253" s="8">
        <v>6615.96</v>
      </c>
      <c r="S1253" s="8">
        <v>6064.63</v>
      </c>
      <c r="T1253" s="8">
        <v>2205.3200000000002</v>
      </c>
      <c r="U1253" s="8">
        <v>2205.3200000000002</v>
      </c>
      <c r="V1253" s="8">
        <v>4300.3739999999998</v>
      </c>
      <c r="W1253" s="8">
        <v>3722.58016</v>
      </c>
      <c r="X1253" s="8">
        <v>3609.2267120000006</v>
      </c>
      <c r="Y1253" s="8">
        <v>2866.9160000000002</v>
      </c>
      <c r="Z1253" s="8">
        <v>3591.859817</v>
      </c>
      <c r="AA1253" s="8">
        <v>3202.1852863000004</v>
      </c>
      <c r="AB1253" s="8">
        <v>1466.5378000000001</v>
      </c>
      <c r="AC1253" s="8">
        <v>3214.2539000000002</v>
      </c>
      <c r="AD1253" s="8"/>
      <c r="AE1253" s="9">
        <v>15</v>
      </c>
      <c r="AF1253" s="126" t="s">
        <v>12</v>
      </c>
      <c r="AH1253" s="130" t="s">
        <v>12</v>
      </c>
      <c r="AI1253" s="130" t="s">
        <v>769</v>
      </c>
      <c r="AJ1253" s="130" t="str">
        <f>VLOOKUP(AI1253,Codes!$B$2:$C$166,2)</f>
        <v>Sesamum</v>
      </c>
    </row>
    <row r="1254" spans="1:36" ht="20.100000000000001" customHeight="1" x14ac:dyDescent="0.25">
      <c r="A1254" s="4">
        <v>16</v>
      </c>
      <c r="B1254" s="90" t="s">
        <v>112</v>
      </c>
      <c r="C1254" s="5">
        <v>381.03633000000002</v>
      </c>
      <c r="D1254" s="5">
        <v>301.85698062600005</v>
      </c>
      <c r="E1254" s="5">
        <v>0</v>
      </c>
      <c r="F1254" s="5">
        <v>0</v>
      </c>
      <c r="G1254" s="5">
        <v>0</v>
      </c>
      <c r="H1254" s="5">
        <v>0</v>
      </c>
      <c r="I1254" s="5">
        <v>0</v>
      </c>
      <c r="J1254" s="5">
        <v>0</v>
      </c>
      <c r="K1254" s="5">
        <v>0</v>
      </c>
      <c r="L1254" s="5">
        <v>0</v>
      </c>
      <c r="M1254" s="5">
        <v>0</v>
      </c>
      <c r="N1254" s="5">
        <v>0</v>
      </c>
      <c r="O1254" s="5">
        <v>0</v>
      </c>
      <c r="Q1254" s="5">
        <v>381.03633000000002</v>
      </c>
      <c r="R1254" s="5">
        <v>215.92058700000001</v>
      </c>
      <c r="S1254" s="5">
        <v>0</v>
      </c>
      <c r="T1254" s="5">
        <v>0</v>
      </c>
      <c r="U1254" s="5">
        <v>0</v>
      </c>
      <c r="V1254" s="5">
        <v>0</v>
      </c>
      <c r="W1254" s="5">
        <v>0</v>
      </c>
      <c r="X1254" s="5">
        <v>0</v>
      </c>
      <c r="Y1254" s="5">
        <v>0</v>
      </c>
      <c r="Z1254" s="5">
        <v>0</v>
      </c>
      <c r="AA1254" s="5">
        <v>0</v>
      </c>
      <c r="AB1254" s="5">
        <v>0</v>
      </c>
      <c r="AC1254" s="5">
        <v>0</v>
      </c>
      <c r="AD1254" s="5"/>
      <c r="AE1254" s="6">
        <v>16</v>
      </c>
      <c r="AF1254" s="122" t="s">
        <v>13</v>
      </c>
      <c r="AH1254" s="130" t="s">
        <v>13</v>
      </c>
      <c r="AI1254" s="130" t="s">
        <v>769</v>
      </c>
      <c r="AJ1254" s="130" t="str">
        <f>VLOOKUP(AI1254,Codes!$B$2:$C$166,2)</f>
        <v>Sesamum</v>
      </c>
    </row>
    <row r="1255" spans="1:36" ht="20.100000000000001" customHeight="1" x14ac:dyDescent="0.25">
      <c r="A1255" s="7">
        <v>17</v>
      </c>
      <c r="B1255" s="91" t="s">
        <v>113</v>
      </c>
      <c r="C1255" s="8">
        <v>307.36016999999998</v>
      </c>
      <c r="D1255" s="8">
        <v>292.04300000000001</v>
      </c>
      <c r="E1255" s="8">
        <v>699.27</v>
      </c>
      <c r="F1255" s="8">
        <v>745.1442199999999</v>
      </c>
      <c r="G1255" s="8">
        <v>930.0899999999998</v>
      </c>
      <c r="H1255" s="8">
        <v>1011.4953</v>
      </c>
      <c r="I1255" s="8">
        <v>1104.3718938000002</v>
      </c>
      <c r="J1255" s="8">
        <v>1180.54237509</v>
      </c>
      <c r="K1255" s="8">
        <v>1237.9288446</v>
      </c>
      <c r="L1255" s="8">
        <v>1327.0344946667983</v>
      </c>
      <c r="M1255" s="8">
        <v>1423.9250957727477</v>
      </c>
      <c r="N1255" s="8">
        <v>1526.2845117113573</v>
      </c>
      <c r="O1255" s="8">
        <v>1800.0897353081123</v>
      </c>
      <c r="Q1255" s="8">
        <v>307.36016999999998</v>
      </c>
      <c r="R1255" s="8">
        <v>290.69819999999999</v>
      </c>
      <c r="S1255" s="8">
        <v>691.29449999999997</v>
      </c>
      <c r="T1255" s="8">
        <v>732.41765999999984</v>
      </c>
      <c r="U1255" s="8">
        <v>766.80512999999996</v>
      </c>
      <c r="V1255" s="8">
        <v>776.37689999999998</v>
      </c>
      <c r="W1255" s="8">
        <v>782.3645739000001</v>
      </c>
      <c r="X1255" s="8">
        <v>786.87287757000001</v>
      </c>
      <c r="Y1255" s="8">
        <v>787.20363540000005</v>
      </c>
      <c r="Z1255" s="8">
        <v>792.57162582000001</v>
      </c>
      <c r="AA1255" s="8">
        <v>797.28944489999992</v>
      </c>
      <c r="AB1255" s="8">
        <v>801.19259999999997</v>
      </c>
      <c r="AC1255" s="8">
        <v>801.19259999999997</v>
      </c>
      <c r="AD1255" s="8"/>
      <c r="AE1255" s="9">
        <v>17</v>
      </c>
      <c r="AF1255" s="126" t="s">
        <v>14</v>
      </c>
      <c r="AH1255" s="130" t="s">
        <v>14</v>
      </c>
      <c r="AI1255" s="130" t="s">
        <v>769</v>
      </c>
      <c r="AJ1255" s="130" t="str">
        <f>VLOOKUP(AI1255,Codes!$B$2:$C$166,2)</f>
        <v>Sesamum</v>
      </c>
    </row>
    <row r="1256" spans="1:36" ht="20.100000000000001" customHeight="1" x14ac:dyDescent="0.25">
      <c r="A1256" s="4">
        <v>18</v>
      </c>
      <c r="B1256" s="90" t="s">
        <v>114</v>
      </c>
      <c r="C1256" s="5">
        <v>198</v>
      </c>
      <c r="D1256" s="5">
        <v>233.93</v>
      </c>
      <c r="E1256" s="5">
        <v>291.83999999999997</v>
      </c>
      <c r="F1256" s="5">
        <v>334.4</v>
      </c>
      <c r="G1256" s="5">
        <v>359.11200000000002</v>
      </c>
      <c r="H1256" s="5">
        <v>386.38599999999997</v>
      </c>
      <c r="I1256" s="5">
        <v>330.8549999999999</v>
      </c>
      <c r="J1256" s="5">
        <v>415.8</v>
      </c>
      <c r="K1256" s="5">
        <v>420.32</v>
      </c>
      <c r="L1256" s="5">
        <v>369.94608000000005</v>
      </c>
      <c r="M1256" s="5">
        <v>419.17343999999997</v>
      </c>
      <c r="N1256" s="5">
        <v>400.14</v>
      </c>
      <c r="O1256" s="5">
        <v>406.08</v>
      </c>
      <c r="Q1256" s="5">
        <v>198</v>
      </c>
      <c r="R1256" s="5">
        <v>165</v>
      </c>
      <c r="S1256" s="5">
        <v>188.1</v>
      </c>
      <c r="T1256" s="5">
        <v>200.64</v>
      </c>
      <c r="U1256" s="5">
        <v>214.5</v>
      </c>
      <c r="V1256" s="5">
        <v>188.76</v>
      </c>
      <c r="W1256" s="5">
        <v>159.38999999999999</v>
      </c>
      <c r="X1256" s="5">
        <v>196.02</v>
      </c>
      <c r="Y1256" s="5">
        <v>195.36</v>
      </c>
      <c r="Z1256" s="5">
        <v>169.55862000000005</v>
      </c>
      <c r="AA1256" s="5">
        <v>188.20032</v>
      </c>
      <c r="AB1256" s="5">
        <v>178.2</v>
      </c>
      <c r="AC1256" s="5">
        <v>178.2</v>
      </c>
      <c r="AD1256" s="5"/>
      <c r="AE1256" s="6">
        <v>18</v>
      </c>
      <c r="AF1256" s="122" t="s">
        <v>15</v>
      </c>
      <c r="AH1256" s="130" t="s">
        <v>15</v>
      </c>
      <c r="AI1256" s="130" t="s">
        <v>769</v>
      </c>
      <c r="AJ1256" s="130" t="str">
        <f>VLOOKUP(AI1256,Codes!$B$2:$C$166,2)</f>
        <v>Sesamum</v>
      </c>
    </row>
    <row r="1257" spans="1:36" ht="20.100000000000001" customHeight="1" x14ac:dyDescent="0.25">
      <c r="A1257" s="7">
        <v>19</v>
      </c>
      <c r="B1257" s="91" t="s">
        <v>127</v>
      </c>
      <c r="C1257" s="8">
        <v>525</v>
      </c>
      <c r="D1257" s="8">
        <v>596.4</v>
      </c>
      <c r="E1257" s="8">
        <v>645</v>
      </c>
      <c r="F1257" s="8">
        <v>698.75</v>
      </c>
      <c r="G1257" s="8">
        <v>736.99200000000008</v>
      </c>
      <c r="H1257" s="8">
        <v>800.8</v>
      </c>
      <c r="I1257" s="8">
        <v>878.20236</v>
      </c>
      <c r="J1257" s="8">
        <v>972.10100000000023</v>
      </c>
      <c r="K1257" s="8">
        <v>1013.9738400000001</v>
      </c>
      <c r="L1257" s="8">
        <v>1044.5625</v>
      </c>
      <c r="M1257" s="8">
        <v>297.32670000000002</v>
      </c>
      <c r="N1257" s="8">
        <v>445</v>
      </c>
      <c r="O1257" s="8">
        <v>470</v>
      </c>
      <c r="Q1257" s="8">
        <v>525</v>
      </c>
      <c r="R1257" s="8">
        <v>532.5</v>
      </c>
      <c r="S1257" s="8">
        <v>537.5</v>
      </c>
      <c r="T1257" s="8">
        <v>537.5</v>
      </c>
      <c r="U1257" s="8">
        <v>540</v>
      </c>
      <c r="V1257" s="8">
        <v>550.00000000000011</v>
      </c>
      <c r="W1257" s="8">
        <v>557.23500000000001</v>
      </c>
      <c r="X1257" s="8">
        <v>565.17500000000007</v>
      </c>
      <c r="Y1257" s="8">
        <v>572.22</v>
      </c>
      <c r="Z1257" s="8">
        <v>580.3125</v>
      </c>
      <c r="AA1257" s="8">
        <v>158.1525</v>
      </c>
      <c r="AB1257" s="8">
        <v>222.5</v>
      </c>
      <c r="AC1257" s="8">
        <v>235</v>
      </c>
      <c r="AD1257" s="8"/>
      <c r="AE1257" s="9">
        <v>19</v>
      </c>
      <c r="AF1257" s="126" t="s">
        <v>16</v>
      </c>
      <c r="AH1257" s="130" t="s">
        <v>16</v>
      </c>
      <c r="AI1257" s="130" t="s">
        <v>769</v>
      </c>
      <c r="AJ1257" s="130" t="str">
        <f>VLOOKUP(AI1257,Codes!$B$2:$C$166,2)</f>
        <v>Sesamum</v>
      </c>
    </row>
    <row r="1258" spans="1:36" ht="20.100000000000001" customHeight="1" x14ac:dyDescent="0.25">
      <c r="A1258" s="4">
        <v>20</v>
      </c>
      <c r="B1258" s="90" t="s">
        <v>460</v>
      </c>
      <c r="C1258" s="5">
        <v>1599.2160000000001</v>
      </c>
      <c r="D1258" s="5">
        <v>1832.6336000000001</v>
      </c>
      <c r="E1258" s="5">
        <v>2233.42515</v>
      </c>
      <c r="F1258" s="5">
        <v>3108.1435000000001</v>
      </c>
      <c r="G1258" s="5">
        <v>2090.7827999999995</v>
      </c>
      <c r="H1258" s="5">
        <v>2580.9770000000003</v>
      </c>
      <c r="I1258" s="5">
        <v>2301.8903091000002</v>
      </c>
      <c r="J1258" s="5">
        <v>2811.2873280000003</v>
      </c>
      <c r="K1258" s="5">
        <v>3378.5682000000002</v>
      </c>
      <c r="L1258" s="5">
        <v>4391.0396594999993</v>
      </c>
      <c r="M1258" s="5">
        <v>4658.0232960000003</v>
      </c>
      <c r="N1258" s="5">
        <v>4490.3095000000003</v>
      </c>
      <c r="O1258" s="5">
        <v>4706.6076000000003</v>
      </c>
      <c r="Q1258" s="5">
        <v>1599.2160000000001</v>
      </c>
      <c r="R1258" s="5">
        <v>1772.4644000000001</v>
      </c>
      <c r="S1258" s="5">
        <v>1869.0837000000001</v>
      </c>
      <c r="T1258" s="5">
        <v>2215.5805</v>
      </c>
      <c r="U1258" s="5">
        <v>1379.3237999999997</v>
      </c>
      <c r="V1258" s="5">
        <v>1632.5330000000001</v>
      </c>
      <c r="W1258" s="5">
        <v>1376.6551083000002</v>
      </c>
      <c r="X1258" s="5">
        <v>1165.0288560000001</v>
      </c>
      <c r="Y1258" s="5">
        <v>1357.3345799999997</v>
      </c>
      <c r="Z1258" s="5">
        <v>1755.3094766999995</v>
      </c>
      <c r="AA1258" s="5">
        <v>2014.4257808</v>
      </c>
      <c r="AB1258" s="5">
        <v>1815.7764999999999</v>
      </c>
      <c r="AC1258" s="5">
        <v>1825.7716</v>
      </c>
      <c r="AD1258" s="5"/>
      <c r="AE1258" s="6">
        <v>20</v>
      </c>
      <c r="AF1258" s="122" t="s">
        <v>186</v>
      </c>
      <c r="AH1258" s="130" t="s">
        <v>186</v>
      </c>
      <c r="AI1258" s="130" t="s">
        <v>769</v>
      </c>
      <c r="AJ1258" s="130" t="str">
        <f>VLOOKUP(AI1258,Codes!$B$2:$C$166,2)</f>
        <v>Sesamum</v>
      </c>
    </row>
    <row r="1259" spans="1:36" ht="20.100000000000001" customHeight="1" x14ac:dyDescent="0.25">
      <c r="A1259" s="7">
        <v>21</v>
      </c>
      <c r="B1259" s="91" t="s">
        <v>115</v>
      </c>
      <c r="C1259" s="8">
        <v>1200</v>
      </c>
      <c r="D1259" s="8">
        <v>1425.9600000000003</v>
      </c>
      <c r="E1259" s="8">
        <v>927.00000000000011</v>
      </c>
      <c r="F1259" s="8">
        <v>1489.3165847005077</v>
      </c>
      <c r="G1259" s="8">
        <v>1951.45</v>
      </c>
      <c r="H1259" s="8">
        <v>1478.3900990099012</v>
      </c>
      <c r="I1259" s="8">
        <v>482.97600000000006</v>
      </c>
      <c r="J1259" s="8">
        <v>494.73798705882336</v>
      </c>
      <c r="K1259" s="8">
        <v>612.05430000000013</v>
      </c>
      <c r="L1259" s="8">
        <v>658.08</v>
      </c>
      <c r="M1259" s="8">
        <v>764.96982999999989</v>
      </c>
      <c r="N1259" s="8">
        <v>563.76</v>
      </c>
      <c r="O1259" s="8">
        <v>593.28</v>
      </c>
      <c r="Q1259" s="8">
        <v>1200</v>
      </c>
      <c r="R1259" s="8">
        <v>1020</v>
      </c>
      <c r="S1259" s="8">
        <v>600</v>
      </c>
      <c r="T1259" s="8">
        <v>840</v>
      </c>
      <c r="U1259" s="8">
        <v>930</v>
      </c>
      <c r="V1259" s="8">
        <v>660</v>
      </c>
      <c r="W1259" s="8">
        <v>557.28000000000009</v>
      </c>
      <c r="X1259" s="8">
        <v>475.02</v>
      </c>
      <c r="Y1259" s="8">
        <v>566.28000000000009</v>
      </c>
      <c r="Z1259" s="8">
        <v>576</v>
      </c>
      <c r="AA1259" s="8">
        <v>628.14</v>
      </c>
      <c r="AB1259" s="8">
        <v>432</v>
      </c>
      <c r="AC1259" s="8">
        <v>432</v>
      </c>
      <c r="AD1259" s="8"/>
      <c r="AE1259" s="9">
        <v>21</v>
      </c>
      <c r="AF1259" s="126" t="s">
        <v>17</v>
      </c>
      <c r="AH1259" s="130" t="s">
        <v>17</v>
      </c>
      <c r="AI1259" s="130" t="s">
        <v>769</v>
      </c>
      <c r="AJ1259" s="130" t="str">
        <f>VLOOKUP(AI1259,Codes!$B$2:$C$166,2)</f>
        <v>Sesamum</v>
      </c>
    </row>
    <row r="1260" spans="1:36" ht="20.100000000000001" customHeight="1" x14ac:dyDescent="0.25">
      <c r="A1260" s="4">
        <v>22</v>
      </c>
      <c r="B1260" s="90" t="s">
        <v>116</v>
      </c>
      <c r="C1260" s="5">
        <v>84192.123600000006</v>
      </c>
      <c r="D1260" s="5">
        <v>111238.069722</v>
      </c>
      <c r="E1260" s="5">
        <v>87498.813599999994</v>
      </c>
      <c r="F1260" s="5">
        <v>101589.68640000001</v>
      </c>
      <c r="G1260" s="5">
        <v>67307.600099999996</v>
      </c>
      <c r="H1260" s="5">
        <v>55819.002199999995</v>
      </c>
      <c r="I1260" s="5">
        <v>51226.376595750007</v>
      </c>
      <c r="J1260" s="5">
        <v>99798.863798732942</v>
      </c>
      <c r="K1260" s="5">
        <v>87756.610936800003</v>
      </c>
      <c r="L1260" s="5">
        <v>111823.23258484001</v>
      </c>
      <c r="M1260" s="5">
        <v>73506.167618431122</v>
      </c>
      <c r="N1260" s="5">
        <v>95628.571334522698</v>
      </c>
      <c r="O1260" s="5">
        <v>89715.487599999993</v>
      </c>
      <c r="Q1260" s="5">
        <v>84192.123600000006</v>
      </c>
      <c r="R1260" s="5">
        <v>61786.951200000003</v>
      </c>
      <c r="S1260" s="5">
        <v>36443.519999999997</v>
      </c>
      <c r="T1260" s="5">
        <v>56932.876800000005</v>
      </c>
      <c r="U1260" s="5">
        <v>58365.309600000001</v>
      </c>
      <c r="V1260" s="5">
        <v>46940.266080000001</v>
      </c>
      <c r="W1260" s="5">
        <v>34301.362302000001</v>
      </c>
      <c r="X1260" s="5">
        <v>42674.505497279999</v>
      </c>
      <c r="Y1260" s="5">
        <v>46435.098153599996</v>
      </c>
      <c r="Z1260" s="5">
        <v>63787.370431679999</v>
      </c>
      <c r="AA1260" s="5">
        <v>38919.454786799994</v>
      </c>
      <c r="AB1260" s="5">
        <v>39748.7448</v>
      </c>
      <c r="AC1260" s="5">
        <v>36220.809600000001</v>
      </c>
      <c r="AD1260" s="5"/>
      <c r="AE1260" s="6">
        <v>22</v>
      </c>
      <c r="AF1260" s="122" t="s">
        <v>18</v>
      </c>
      <c r="AH1260" s="130" t="s">
        <v>18</v>
      </c>
      <c r="AI1260" s="130" t="s">
        <v>769</v>
      </c>
      <c r="AJ1260" s="130" t="str">
        <f>VLOOKUP(AI1260,Codes!$B$2:$C$166,2)</f>
        <v>Sesamum</v>
      </c>
    </row>
    <row r="1261" spans="1:36" ht="20.100000000000001" customHeight="1" x14ac:dyDescent="0.25">
      <c r="A1261" s="7">
        <v>23</v>
      </c>
      <c r="B1261" s="91" t="s">
        <v>117</v>
      </c>
      <c r="C1261" s="8">
        <v>0</v>
      </c>
      <c r="D1261" s="8">
        <v>0</v>
      </c>
      <c r="E1261" s="8">
        <v>0</v>
      </c>
      <c r="F1261" s="8">
        <v>0</v>
      </c>
      <c r="G1261" s="8">
        <v>0</v>
      </c>
      <c r="H1261" s="8">
        <v>0</v>
      </c>
      <c r="I1261" s="8">
        <v>0</v>
      </c>
      <c r="J1261" s="8">
        <v>0</v>
      </c>
      <c r="K1261" s="8">
        <v>0</v>
      </c>
      <c r="L1261" s="8">
        <v>0</v>
      </c>
      <c r="M1261" s="8">
        <v>0</v>
      </c>
      <c r="N1261" s="8">
        <v>0</v>
      </c>
      <c r="O1261" s="8">
        <v>0</v>
      </c>
      <c r="Q1261" s="8">
        <v>0</v>
      </c>
      <c r="R1261" s="8">
        <v>0</v>
      </c>
      <c r="S1261" s="8">
        <v>0</v>
      </c>
      <c r="T1261" s="8">
        <v>0</v>
      </c>
      <c r="U1261" s="8">
        <v>0</v>
      </c>
      <c r="V1261" s="8">
        <v>0</v>
      </c>
      <c r="W1261" s="8">
        <v>0</v>
      </c>
      <c r="X1261" s="8">
        <v>0</v>
      </c>
      <c r="Y1261" s="8">
        <v>0</v>
      </c>
      <c r="Z1261" s="8">
        <v>0</v>
      </c>
      <c r="AA1261" s="8">
        <v>0</v>
      </c>
      <c r="AB1261" s="8">
        <v>0</v>
      </c>
      <c r="AC1261" s="8">
        <v>0</v>
      </c>
      <c r="AD1261" s="8"/>
      <c r="AE1261" s="9">
        <v>23</v>
      </c>
      <c r="AF1261" s="126" t="s">
        <v>19</v>
      </c>
      <c r="AH1261" s="130" t="s">
        <v>19</v>
      </c>
      <c r="AI1261" s="130" t="s">
        <v>769</v>
      </c>
      <c r="AJ1261" s="130" t="str">
        <f>VLOOKUP(AI1261,Codes!$B$2:$C$166,2)</f>
        <v>Sesamum</v>
      </c>
    </row>
    <row r="1262" spans="1:36" ht="20.100000000000001" customHeight="1" x14ac:dyDescent="0.25">
      <c r="A1262" s="4">
        <v>24</v>
      </c>
      <c r="B1262" s="90" t="s">
        <v>461</v>
      </c>
      <c r="C1262" s="5">
        <v>10934.88</v>
      </c>
      <c r="D1262" s="5">
        <v>11075.6024</v>
      </c>
      <c r="E1262" s="5">
        <v>24542.22</v>
      </c>
      <c r="F1262" s="5">
        <v>32458.07</v>
      </c>
      <c r="G1262" s="5">
        <v>21993.576000000001</v>
      </c>
      <c r="H1262" s="5">
        <v>8110.2712000000001</v>
      </c>
      <c r="I1262" s="5">
        <v>18719.288972999999</v>
      </c>
      <c r="J1262" s="5">
        <v>24375.385788</v>
      </c>
      <c r="K1262" s="5">
        <v>41110.340644799995</v>
      </c>
      <c r="L1262" s="5">
        <v>38992.375652999996</v>
      </c>
      <c r="M1262" s="5">
        <v>32270.117392799995</v>
      </c>
      <c r="N1262" s="5">
        <v>32797.8989</v>
      </c>
      <c r="O1262" s="5">
        <v>49467.611900000004</v>
      </c>
      <c r="Q1262" s="5">
        <v>10934.88</v>
      </c>
      <c r="R1262" s="5">
        <v>7115.9560000000001</v>
      </c>
      <c r="S1262" s="5">
        <v>14082.8</v>
      </c>
      <c r="T1262" s="5">
        <v>18535.45</v>
      </c>
      <c r="U1262" s="5">
        <v>12160.912</v>
      </c>
      <c r="V1262" s="5">
        <v>4489.9279999999999</v>
      </c>
      <c r="W1262" s="5">
        <v>9558.4519799999998</v>
      </c>
      <c r="X1262" s="5">
        <v>10125.649175999999</v>
      </c>
      <c r="Y1262" s="5">
        <v>15106.238495999998</v>
      </c>
      <c r="Z1262" s="5">
        <v>14273.025492000001</v>
      </c>
      <c r="AA1262" s="5">
        <v>11580.961585999999</v>
      </c>
      <c r="AB1262" s="5">
        <v>10392.278</v>
      </c>
      <c r="AC1262" s="5">
        <v>11974.521999999999</v>
      </c>
      <c r="AD1262" s="5"/>
      <c r="AE1262" s="6">
        <v>24</v>
      </c>
      <c r="AF1262" s="122" t="s">
        <v>20</v>
      </c>
      <c r="AH1262" s="130" t="s">
        <v>20</v>
      </c>
      <c r="AI1262" s="130" t="s">
        <v>769</v>
      </c>
      <c r="AJ1262" s="130" t="str">
        <f>VLOOKUP(AI1262,Codes!$B$2:$C$166,2)</f>
        <v>Sesamum</v>
      </c>
    </row>
    <row r="1263" spans="1:36" ht="20.100000000000001" customHeight="1" x14ac:dyDescent="0.25">
      <c r="A1263" s="7">
        <v>25</v>
      </c>
      <c r="B1263" s="127" t="s">
        <v>188</v>
      </c>
      <c r="C1263" s="8">
        <v>3257.0012800000004</v>
      </c>
      <c r="D1263" s="8">
        <v>5121.76</v>
      </c>
      <c r="E1263" s="8">
        <v>10560.395999999999</v>
      </c>
      <c r="F1263" s="8">
        <v>7657.4141999999993</v>
      </c>
      <c r="G1263" s="8">
        <v>2017.2717600000001</v>
      </c>
      <c r="H1263" s="8">
        <v>8309.8967900000007</v>
      </c>
      <c r="I1263" s="8">
        <v>6924.1623040000004</v>
      </c>
      <c r="J1263" s="8">
        <v>12498.08346</v>
      </c>
      <c r="K1263" s="8">
        <v>11140.506719999999</v>
      </c>
      <c r="L1263" s="8">
        <v>11970.038303999998</v>
      </c>
      <c r="M1263" s="8">
        <v>21720.409516</v>
      </c>
      <c r="N1263" s="8">
        <v>9099.5406000000003</v>
      </c>
      <c r="O1263" s="8">
        <v>8961.4</v>
      </c>
      <c r="Q1263" s="8">
        <v>3257.0012800000004</v>
      </c>
      <c r="R1263" s="8">
        <v>4092.92</v>
      </c>
      <c r="S1263" s="8">
        <v>5826.3919999999998</v>
      </c>
      <c r="T1263" s="8">
        <v>4647.6310400000002</v>
      </c>
      <c r="U1263" s="8">
        <v>1405.0753599999998</v>
      </c>
      <c r="V1263" s="8">
        <v>7029.7104799999997</v>
      </c>
      <c r="W1263" s="8">
        <v>4214.2630399999998</v>
      </c>
      <c r="X1263" s="8">
        <v>5867.8027199999997</v>
      </c>
      <c r="Y1263" s="8">
        <v>6431.1811199999993</v>
      </c>
      <c r="Z1263" s="8">
        <v>7165.4991200000004</v>
      </c>
      <c r="AA1263" s="8">
        <v>12540.706880000002</v>
      </c>
      <c r="AB1263" s="8">
        <v>5094.4816000000001</v>
      </c>
      <c r="AC1263" s="8">
        <v>4988.5472</v>
      </c>
      <c r="AD1263" s="8"/>
      <c r="AE1263" s="9">
        <v>25</v>
      </c>
      <c r="AF1263" s="126" t="s">
        <v>187</v>
      </c>
      <c r="AH1263" s="130" t="s">
        <v>187</v>
      </c>
      <c r="AI1263" s="130" t="s">
        <v>769</v>
      </c>
      <c r="AJ1263" s="130" t="str">
        <f>VLOOKUP(AI1263,Codes!$B$2:$C$166,2)</f>
        <v>Sesamum</v>
      </c>
    </row>
    <row r="1264" spans="1:36" ht="20.100000000000001" customHeight="1" x14ac:dyDescent="0.25">
      <c r="A1264" s="4">
        <v>26</v>
      </c>
      <c r="B1264" s="90" t="s">
        <v>118</v>
      </c>
      <c r="C1264" s="5">
        <v>357.64300000000003</v>
      </c>
      <c r="D1264" s="5">
        <v>499.98491400000012</v>
      </c>
      <c r="E1264" s="5">
        <v>566.71109999999999</v>
      </c>
      <c r="F1264" s="5">
        <v>529.54216999999994</v>
      </c>
      <c r="G1264" s="5">
        <v>1366.41274</v>
      </c>
      <c r="H1264" s="5">
        <v>2113.4689093069305</v>
      </c>
      <c r="I1264" s="5">
        <v>2760.1822499999998</v>
      </c>
      <c r="J1264" s="5">
        <v>3705.1202699999999</v>
      </c>
      <c r="K1264" s="5">
        <v>7140</v>
      </c>
      <c r="L1264" s="5">
        <v>7019.9815780098006</v>
      </c>
      <c r="M1264" s="5">
        <v>7226.6105394000015</v>
      </c>
      <c r="N1264" s="5">
        <v>4051.66</v>
      </c>
      <c r="O1264" s="5">
        <v>4643.6660000000002</v>
      </c>
      <c r="Q1264" s="5">
        <v>357.64300000000003</v>
      </c>
      <c r="R1264" s="5">
        <v>357.64300000000003</v>
      </c>
      <c r="S1264" s="5">
        <v>555.9722999999999</v>
      </c>
      <c r="T1264" s="5">
        <v>501.67559</v>
      </c>
      <c r="U1264" s="5">
        <v>735.11893000000009</v>
      </c>
      <c r="V1264" s="5">
        <v>1065.1258799999998</v>
      </c>
      <c r="W1264" s="5">
        <v>1349.5008345000001</v>
      </c>
      <c r="X1264" s="5">
        <v>1408.9424016200001</v>
      </c>
      <c r="Y1264" s="5">
        <v>1365.546</v>
      </c>
      <c r="Z1264" s="5">
        <v>1290.3024646200001</v>
      </c>
      <c r="AA1264" s="5">
        <v>1326.1022037900004</v>
      </c>
      <c r="AB1264" s="5">
        <v>1124.9497999999999</v>
      </c>
      <c r="AC1264" s="5">
        <v>1124.9497999999999</v>
      </c>
      <c r="AD1264" s="5"/>
      <c r="AE1264" s="6">
        <v>26</v>
      </c>
      <c r="AF1264" s="122" t="s">
        <v>21</v>
      </c>
      <c r="AH1264" s="130" t="s">
        <v>21</v>
      </c>
      <c r="AI1264" s="130" t="s">
        <v>769</v>
      </c>
      <c r="AJ1264" s="130" t="str">
        <f>VLOOKUP(AI1264,Codes!$B$2:$C$166,2)</f>
        <v>Sesamum</v>
      </c>
    </row>
    <row r="1265" spans="1:36" ht="20.100000000000001" customHeight="1" x14ac:dyDescent="0.25">
      <c r="A1265" s="7">
        <v>27</v>
      </c>
      <c r="B1265" s="91" t="s">
        <v>119</v>
      </c>
      <c r="C1265" s="8">
        <v>43187.265500000001</v>
      </c>
      <c r="D1265" s="8">
        <v>49680</v>
      </c>
      <c r="E1265" s="8">
        <v>42409.440000000002</v>
      </c>
      <c r="F1265" s="8">
        <v>62898.860800000002</v>
      </c>
      <c r="G1265" s="8">
        <v>135566.86263440538</v>
      </c>
      <c r="H1265" s="8">
        <v>53350.629934560005</v>
      </c>
      <c r="I1265" s="8">
        <v>53676.225683000004</v>
      </c>
      <c r="J1265" s="8">
        <v>74754.459570000006</v>
      </c>
      <c r="K1265" s="8">
        <v>60531.3031424</v>
      </c>
      <c r="L1265" s="8">
        <v>87740.192614000014</v>
      </c>
      <c r="M1265" s="8">
        <v>64347.394677799995</v>
      </c>
      <c r="N1265" s="8">
        <v>95859.157680000004</v>
      </c>
      <c r="O1265" s="8">
        <v>174741.520166</v>
      </c>
      <c r="Q1265" s="8">
        <v>43187.265500000001</v>
      </c>
      <c r="R1265" s="8">
        <v>37463.651999999995</v>
      </c>
      <c r="S1265" s="8">
        <v>22478.191200000001</v>
      </c>
      <c r="T1265" s="8">
        <v>33301.023999999998</v>
      </c>
      <c r="U1265" s="8">
        <v>86374.531000000003</v>
      </c>
      <c r="V1265" s="8">
        <v>41221.880689800004</v>
      </c>
      <c r="W1265" s="8">
        <v>42672.140285000001</v>
      </c>
      <c r="X1265" s="8">
        <v>38453.316806999996</v>
      </c>
      <c r="Y1265" s="8">
        <v>34083.598063999998</v>
      </c>
      <c r="Z1265" s="8">
        <v>51132.681694999999</v>
      </c>
      <c r="AA1265" s="8">
        <v>36806.997432999997</v>
      </c>
      <c r="AB1265" s="8">
        <v>43764.830134999997</v>
      </c>
      <c r="AC1265" s="8">
        <v>62122.019615000005</v>
      </c>
      <c r="AD1265" s="8"/>
      <c r="AE1265" s="9">
        <v>27</v>
      </c>
      <c r="AF1265" s="126" t="s">
        <v>22</v>
      </c>
      <c r="AH1265" s="130" t="s">
        <v>22</v>
      </c>
      <c r="AI1265" s="130" t="s">
        <v>769</v>
      </c>
      <c r="AJ1265" s="130" t="str">
        <f>VLOOKUP(AI1265,Codes!$B$2:$C$166,2)</f>
        <v>Sesamum</v>
      </c>
    </row>
    <row r="1266" spans="1:36" ht="20.100000000000001" customHeight="1" x14ac:dyDescent="0.25">
      <c r="A1266" s="4">
        <v>28</v>
      </c>
      <c r="B1266" s="90" t="s">
        <v>125</v>
      </c>
      <c r="C1266" s="5">
        <v>283.45</v>
      </c>
      <c r="D1266" s="5">
        <v>398.048</v>
      </c>
      <c r="E1266" s="5">
        <v>383.83200000000005</v>
      </c>
      <c r="F1266" s="5">
        <v>323.18</v>
      </c>
      <c r="G1266" s="5">
        <v>352.56</v>
      </c>
      <c r="H1266" s="5">
        <v>734.5</v>
      </c>
      <c r="I1266" s="5">
        <v>435.69099999999997</v>
      </c>
      <c r="J1266" s="5">
        <v>448.83567999999997</v>
      </c>
      <c r="K1266" s="5">
        <v>453.35415999999998</v>
      </c>
      <c r="L1266" s="5">
        <v>399.13240000000008</v>
      </c>
      <c r="M1266" s="5">
        <v>397.62624000000005</v>
      </c>
      <c r="N1266" s="5">
        <v>423.40200000000004</v>
      </c>
      <c r="O1266" s="5">
        <v>431.70400000000001</v>
      </c>
      <c r="Q1266" s="5">
        <v>283.45</v>
      </c>
      <c r="R1266" s="5">
        <v>317.464</v>
      </c>
      <c r="S1266" s="5">
        <v>306.12600000000003</v>
      </c>
      <c r="T1266" s="5">
        <v>249.43599999999998</v>
      </c>
      <c r="U1266" s="5">
        <v>272.11200000000002</v>
      </c>
      <c r="V1266" s="5">
        <v>566.9</v>
      </c>
      <c r="W1266" s="5">
        <v>332.20339999999999</v>
      </c>
      <c r="X1266" s="5">
        <v>337.87239999999997</v>
      </c>
      <c r="Y1266" s="5">
        <v>341.27379999999999</v>
      </c>
      <c r="Z1266" s="5">
        <v>300.45699999999999</v>
      </c>
      <c r="AA1266" s="5">
        <v>299.32319999999999</v>
      </c>
      <c r="AB1266" s="5">
        <v>289.11900000000003</v>
      </c>
      <c r="AC1266" s="5">
        <v>294.78800000000001</v>
      </c>
      <c r="AD1266" s="5"/>
      <c r="AE1266" s="6">
        <v>28</v>
      </c>
      <c r="AF1266" s="122" t="s">
        <v>67</v>
      </c>
      <c r="AH1266" s="130" t="s">
        <v>67</v>
      </c>
      <c r="AI1266" s="130" t="s">
        <v>769</v>
      </c>
      <c r="AJ1266" s="130" t="str">
        <f>VLOOKUP(AI1266,Codes!$B$2:$C$166,2)</f>
        <v>Sesamum</v>
      </c>
    </row>
    <row r="1267" spans="1:36" ht="20.100000000000001" customHeight="1" x14ac:dyDescent="0.25">
      <c r="A1267" s="7">
        <v>29</v>
      </c>
      <c r="B1267" s="91" t="s">
        <v>120</v>
      </c>
      <c r="C1267" s="8">
        <v>54017.604959999997</v>
      </c>
      <c r="D1267" s="8">
        <v>84447.692630000005</v>
      </c>
      <c r="E1267" s="8">
        <v>90888.912846000007</v>
      </c>
      <c r="F1267" s="8">
        <v>96087.666415999993</v>
      </c>
      <c r="G1267" s="8">
        <v>83988.558599999989</v>
      </c>
      <c r="H1267" s="8">
        <v>87445.509332800008</v>
      </c>
      <c r="I1267" s="8">
        <v>90595.611449999997</v>
      </c>
      <c r="J1267" s="8">
        <v>122359.78532957099</v>
      </c>
      <c r="K1267" s="8">
        <v>86886.418685951998</v>
      </c>
      <c r="L1267" s="8">
        <v>121394.8983671298</v>
      </c>
      <c r="M1267" s="8">
        <v>170485.9608600192</v>
      </c>
      <c r="N1267" s="8">
        <v>174941.41666400002</v>
      </c>
      <c r="O1267" s="8">
        <v>229949.01635908213</v>
      </c>
      <c r="Q1267" s="8">
        <v>54017.604959999997</v>
      </c>
      <c r="R1267" s="8">
        <v>59816.743770000001</v>
      </c>
      <c r="S1267" s="8">
        <v>66236.18043600001</v>
      </c>
      <c r="T1267" s="8">
        <v>69021.059351999997</v>
      </c>
      <c r="U1267" s="8">
        <v>69137.3652</v>
      </c>
      <c r="V1267" s="8">
        <v>70150.518364799995</v>
      </c>
      <c r="W1267" s="8">
        <v>73821.906300000002</v>
      </c>
      <c r="X1267" s="8">
        <v>74474.160480025195</v>
      </c>
      <c r="Y1267" s="8">
        <v>43564.759022591999</v>
      </c>
      <c r="Z1267" s="8">
        <v>62194.4921266452</v>
      </c>
      <c r="AA1267" s="8">
        <v>82173.968811897605</v>
      </c>
      <c r="AB1267" s="8">
        <v>81233.173391999997</v>
      </c>
      <c r="AC1267" s="8">
        <v>90534.410514000003</v>
      </c>
      <c r="AD1267" s="8"/>
      <c r="AE1267" s="9">
        <v>29</v>
      </c>
      <c r="AF1267" s="126" t="s">
        <v>23</v>
      </c>
      <c r="AH1267" s="130" t="s">
        <v>23</v>
      </c>
      <c r="AI1267" s="130" t="s">
        <v>769</v>
      </c>
      <c r="AJ1267" s="130" t="str">
        <f>VLOOKUP(AI1267,Codes!$B$2:$C$166,2)</f>
        <v>Sesamum</v>
      </c>
    </row>
    <row r="1268" spans="1:36" ht="20.100000000000001" customHeight="1" x14ac:dyDescent="0.25">
      <c r="A1268" s="4">
        <v>30</v>
      </c>
      <c r="B1268" s="90" t="s">
        <v>442</v>
      </c>
      <c r="C1268" s="5">
        <v>0</v>
      </c>
      <c r="D1268" s="5">
        <v>0</v>
      </c>
      <c r="E1268" s="5">
        <v>0.94035499999999994</v>
      </c>
      <c r="F1268" s="5">
        <v>0.94442391585760521</v>
      </c>
      <c r="G1268" s="5">
        <v>0.72028035598705498</v>
      </c>
      <c r="H1268" s="5">
        <v>0.12049990291262136</v>
      </c>
      <c r="I1268" s="5">
        <v>3.1744766135922337E-2</v>
      </c>
      <c r="J1268" s="5">
        <v>4.3137281553398063E-2</v>
      </c>
      <c r="K1268" s="5">
        <v>1.6953009708737869E-2</v>
      </c>
      <c r="L1268" s="5">
        <v>0.15876029126213595</v>
      </c>
      <c r="M1268" s="5">
        <v>0.15902155339805826</v>
      </c>
      <c r="N1268" s="5">
        <v>0</v>
      </c>
      <c r="O1268" s="5">
        <v>0</v>
      </c>
      <c r="Q1268" s="5">
        <v>0</v>
      </c>
      <c r="R1268" s="5">
        <v>0</v>
      </c>
      <c r="S1268" s="5">
        <v>0.94035499999999994</v>
      </c>
      <c r="T1268" s="5">
        <v>1.09135</v>
      </c>
      <c r="U1268" s="5">
        <v>1.0016500000000002</v>
      </c>
      <c r="V1268" s="5">
        <v>0.156975</v>
      </c>
      <c r="W1268" s="5">
        <v>4.0333604999999995E-2</v>
      </c>
      <c r="X1268" s="5">
        <v>4.4849999999999994E-2</v>
      </c>
      <c r="Y1268" s="5">
        <v>1.4950000000000001E-2</v>
      </c>
      <c r="Z1268" s="5">
        <v>0.13455</v>
      </c>
      <c r="AA1268" s="5">
        <v>0.13455</v>
      </c>
      <c r="AB1268" s="5">
        <v>0</v>
      </c>
      <c r="AC1268" s="5">
        <v>0</v>
      </c>
      <c r="AD1268" s="5"/>
      <c r="AE1268" s="6">
        <v>30</v>
      </c>
      <c r="AF1268" s="122" t="s">
        <v>24</v>
      </c>
      <c r="AH1268" s="130" t="s">
        <v>24</v>
      </c>
      <c r="AI1268" s="130" t="s">
        <v>769</v>
      </c>
      <c r="AJ1268" s="130" t="str">
        <f>VLOOKUP(AI1268,Codes!$B$2:$C$166,2)</f>
        <v>Sesamum</v>
      </c>
    </row>
    <row r="1269" spans="1:36" ht="20.100000000000001" customHeight="1" x14ac:dyDescent="0.25">
      <c r="A1269" s="7">
        <v>31</v>
      </c>
      <c r="B1269" s="91" t="s">
        <v>126</v>
      </c>
      <c r="C1269" s="8">
        <v>0</v>
      </c>
      <c r="D1269" s="8">
        <v>0</v>
      </c>
      <c r="E1269" s="8">
        <v>0</v>
      </c>
      <c r="F1269" s="8">
        <v>0</v>
      </c>
      <c r="G1269" s="8">
        <v>0</v>
      </c>
      <c r="H1269" s="8">
        <v>0</v>
      </c>
      <c r="I1269" s="8">
        <v>0</v>
      </c>
      <c r="J1269" s="8">
        <v>0</v>
      </c>
      <c r="K1269" s="8">
        <v>0</v>
      </c>
      <c r="L1269" s="8">
        <v>0</v>
      </c>
      <c r="M1269" s="8">
        <v>0</v>
      </c>
      <c r="N1269" s="8">
        <v>0</v>
      </c>
      <c r="O1269" s="8">
        <v>0</v>
      </c>
      <c r="Q1269" s="8">
        <v>0</v>
      </c>
      <c r="R1269" s="8">
        <v>0</v>
      </c>
      <c r="S1269" s="8">
        <v>0</v>
      </c>
      <c r="T1269" s="8">
        <v>0</v>
      </c>
      <c r="U1269" s="8">
        <v>0</v>
      </c>
      <c r="V1269" s="8">
        <v>0</v>
      </c>
      <c r="W1269" s="8">
        <v>0</v>
      </c>
      <c r="X1269" s="8">
        <v>0</v>
      </c>
      <c r="Y1269" s="8">
        <v>0</v>
      </c>
      <c r="Z1269" s="8">
        <v>0</v>
      </c>
      <c r="AA1269" s="8">
        <v>0</v>
      </c>
      <c r="AB1269" s="8">
        <v>0</v>
      </c>
      <c r="AC1269" s="8">
        <v>0</v>
      </c>
      <c r="AD1269" s="8"/>
      <c r="AE1269" s="9">
        <v>31</v>
      </c>
      <c r="AF1269" s="126" t="s">
        <v>29</v>
      </c>
      <c r="AH1269" s="130" t="s">
        <v>29</v>
      </c>
      <c r="AI1269" s="130" t="s">
        <v>769</v>
      </c>
      <c r="AJ1269" s="130" t="str">
        <f>VLOOKUP(AI1269,Codes!$B$2:$C$166,2)</f>
        <v>Sesamum</v>
      </c>
    </row>
    <row r="1270" spans="1:36" ht="20.100000000000001" customHeight="1" x14ac:dyDescent="0.25">
      <c r="A1270" s="4">
        <v>32</v>
      </c>
      <c r="B1270" s="90" t="s">
        <v>444</v>
      </c>
      <c r="C1270" s="5">
        <v>0</v>
      </c>
      <c r="D1270" s="5">
        <v>31.266270000000006</v>
      </c>
      <c r="E1270" s="5">
        <v>16.454249999999998</v>
      </c>
      <c r="F1270" s="5">
        <v>18.882406698881436</v>
      </c>
      <c r="G1270" s="5">
        <v>0</v>
      </c>
      <c r="H1270" s="5">
        <v>0.47365875000000002</v>
      </c>
      <c r="I1270" s="5">
        <v>0.48564000000000002</v>
      </c>
      <c r="J1270" s="5">
        <v>3.2720048249999998</v>
      </c>
      <c r="K1270" s="5">
        <v>0.69970500000000002</v>
      </c>
      <c r="L1270" s="5">
        <v>0</v>
      </c>
      <c r="M1270" s="5">
        <v>0</v>
      </c>
      <c r="N1270" s="5">
        <v>0</v>
      </c>
      <c r="O1270" s="5">
        <v>0</v>
      </c>
      <c r="Q1270" s="5">
        <v>0</v>
      </c>
      <c r="R1270" s="5">
        <v>22.364999999999998</v>
      </c>
      <c r="S1270" s="5">
        <v>10.65</v>
      </c>
      <c r="T1270" s="5">
        <v>10.65</v>
      </c>
      <c r="U1270" s="5">
        <v>0</v>
      </c>
      <c r="V1270" s="5">
        <v>0.39937499999999998</v>
      </c>
      <c r="W1270" s="5">
        <v>0.39937499999999998</v>
      </c>
      <c r="X1270" s="5">
        <v>2.2018874999999998</v>
      </c>
      <c r="Y1270" s="5">
        <v>0.39937499999999998</v>
      </c>
      <c r="Z1270" s="5">
        <v>0</v>
      </c>
      <c r="AA1270" s="5">
        <v>0</v>
      </c>
      <c r="AB1270" s="5">
        <v>0</v>
      </c>
      <c r="AC1270" s="5">
        <v>0</v>
      </c>
      <c r="AD1270" s="5"/>
      <c r="AE1270" s="6">
        <v>32</v>
      </c>
      <c r="AF1270" s="122" t="s">
        <v>25</v>
      </c>
      <c r="AH1270" s="130" t="s">
        <v>25</v>
      </c>
      <c r="AI1270" s="130" t="s">
        <v>769</v>
      </c>
      <c r="AJ1270" s="130" t="str">
        <f>VLOOKUP(AI1270,Codes!$B$2:$C$166,2)</f>
        <v>Sesamum</v>
      </c>
    </row>
    <row r="1271" spans="1:36" ht="20.100000000000001" customHeight="1" x14ac:dyDescent="0.25">
      <c r="A1271" s="7">
        <v>33</v>
      </c>
      <c r="B1271" s="91" t="s">
        <v>443</v>
      </c>
      <c r="C1271" s="8">
        <v>0</v>
      </c>
      <c r="D1271" s="8">
        <v>0</v>
      </c>
      <c r="E1271" s="8">
        <v>0</v>
      </c>
      <c r="F1271" s="8">
        <v>0</v>
      </c>
      <c r="G1271" s="8">
        <v>0</v>
      </c>
      <c r="H1271" s="8">
        <v>0</v>
      </c>
      <c r="I1271" s="8">
        <v>0</v>
      </c>
      <c r="J1271" s="8">
        <v>0</v>
      </c>
      <c r="K1271" s="8">
        <v>0</v>
      </c>
      <c r="L1271" s="8">
        <v>0</v>
      </c>
      <c r="M1271" s="8">
        <v>0</v>
      </c>
      <c r="N1271" s="8">
        <v>0</v>
      </c>
      <c r="O1271" s="8">
        <v>0</v>
      </c>
      <c r="Q1271" s="8">
        <v>0</v>
      </c>
      <c r="R1271" s="8">
        <v>0</v>
      </c>
      <c r="S1271" s="8">
        <v>0</v>
      </c>
      <c r="T1271" s="8">
        <v>0</v>
      </c>
      <c r="U1271" s="8">
        <v>0</v>
      </c>
      <c r="V1271" s="8">
        <v>0</v>
      </c>
      <c r="W1271" s="8">
        <v>0</v>
      </c>
      <c r="X1271" s="8">
        <v>0</v>
      </c>
      <c r="Y1271" s="8">
        <v>0</v>
      </c>
      <c r="Z1271" s="8">
        <v>0</v>
      </c>
      <c r="AA1271" s="8">
        <v>0</v>
      </c>
      <c r="AB1271" s="8">
        <v>0</v>
      </c>
      <c r="AC1271" s="8">
        <v>0</v>
      </c>
      <c r="AD1271" s="8"/>
      <c r="AE1271" s="9">
        <v>33</v>
      </c>
      <c r="AF1271" s="126" t="s">
        <v>26</v>
      </c>
      <c r="AH1271" s="130" t="s">
        <v>187</v>
      </c>
      <c r="AI1271" s="130" t="s">
        <v>769</v>
      </c>
      <c r="AJ1271" s="130" t="str">
        <f>VLOOKUP(AI1271,Codes!$B$2:$C$166,2)</f>
        <v>Sesamum</v>
      </c>
    </row>
    <row r="1272" spans="1:36" ht="20.100000000000001" customHeight="1" x14ac:dyDescent="0.25">
      <c r="A1272" s="4">
        <v>34</v>
      </c>
      <c r="B1272" s="90" t="s">
        <v>121</v>
      </c>
      <c r="C1272" s="5">
        <v>0</v>
      </c>
      <c r="D1272" s="5">
        <v>0</v>
      </c>
      <c r="E1272" s="5">
        <v>0</v>
      </c>
      <c r="F1272" s="5">
        <v>0</v>
      </c>
      <c r="G1272" s="5">
        <v>0</v>
      </c>
      <c r="H1272" s="5">
        <v>0</v>
      </c>
      <c r="I1272" s="5">
        <v>0</v>
      </c>
      <c r="J1272" s="5">
        <v>0</v>
      </c>
      <c r="K1272" s="5">
        <v>0</v>
      </c>
      <c r="L1272" s="5">
        <v>0</v>
      </c>
      <c r="M1272" s="5">
        <v>0</v>
      </c>
      <c r="N1272" s="5">
        <v>0</v>
      </c>
      <c r="O1272" s="5">
        <v>0</v>
      </c>
      <c r="Q1272" s="5">
        <v>0</v>
      </c>
      <c r="R1272" s="5">
        <v>0</v>
      </c>
      <c r="S1272" s="5">
        <v>0</v>
      </c>
      <c r="T1272" s="5">
        <v>0</v>
      </c>
      <c r="U1272" s="5">
        <v>0</v>
      </c>
      <c r="V1272" s="5">
        <v>0</v>
      </c>
      <c r="W1272" s="5">
        <v>0</v>
      </c>
      <c r="X1272" s="5">
        <v>0</v>
      </c>
      <c r="Y1272" s="5">
        <v>0</v>
      </c>
      <c r="Z1272" s="5">
        <v>0</v>
      </c>
      <c r="AA1272" s="5">
        <v>0</v>
      </c>
      <c r="AB1272" s="5">
        <v>0</v>
      </c>
      <c r="AC1272" s="5">
        <v>0</v>
      </c>
      <c r="AD1272" s="5"/>
      <c r="AE1272" s="6">
        <v>34</v>
      </c>
      <c r="AF1272" s="122" t="s">
        <v>27</v>
      </c>
      <c r="AH1272" s="130" t="s">
        <v>21</v>
      </c>
      <c r="AI1272" s="130" t="s">
        <v>769</v>
      </c>
      <c r="AJ1272" s="130" t="str">
        <f>VLOOKUP(AI1272,Codes!$B$2:$C$166,2)</f>
        <v>Sesamum</v>
      </c>
    </row>
    <row r="1273" spans="1:36" ht="20.100000000000001" customHeight="1" x14ac:dyDescent="0.25">
      <c r="A1273" s="7">
        <v>35</v>
      </c>
      <c r="B1273" s="91" t="s">
        <v>122</v>
      </c>
      <c r="C1273" s="8">
        <v>0</v>
      </c>
      <c r="D1273" s="8">
        <v>0</v>
      </c>
      <c r="E1273" s="8">
        <v>0</v>
      </c>
      <c r="F1273" s="8">
        <v>0</v>
      </c>
      <c r="G1273" s="8">
        <v>0</v>
      </c>
      <c r="H1273" s="8">
        <v>0</v>
      </c>
      <c r="I1273" s="8">
        <v>0</v>
      </c>
      <c r="J1273" s="8">
        <v>0</v>
      </c>
      <c r="K1273" s="8">
        <v>0</v>
      </c>
      <c r="L1273" s="8">
        <v>0</v>
      </c>
      <c r="M1273" s="8">
        <v>0</v>
      </c>
      <c r="N1273" s="8">
        <v>0</v>
      </c>
      <c r="O1273" s="8">
        <v>0</v>
      </c>
      <c r="Q1273" s="8">
        <v>0</v>
      </c>
      <c r="R1273" s="8">
        <v>0</v>
      </c>
      <c r="S1273" s="8">
        <v>0</v>
      </c>
      <c r="T1273" s="8">
        <v>0</v>
      </c>
      <c r="U1273" s="8">
        <v>0</v>
      </c>
      <c r="V1273" s="8">
        <v>0</v>
      </c>
      <c r="W1273" s="8">
        <v>0</v>
      </c>
      <c r="X1273" s="8">
        <v>0</v>
      </c>
      <c r="Y1273" s="8">
        <v>0</v>
      </c>
      <c r="Z1273" s="8">
        <v>0</v>
      </c>
      <c r="AA1273" s="8">
        <v>0</v>
      </c>
      <c r="AB1273" s="8">
        <v>0</v>
      </c>
      <c r="AC1273" s="8">
        <v>0</v>
      </c>
      <c r="AD1273" s="8"/>
      <c r="AE1273" s="9">
        <v>35</v>
      </c>
      <c r="AF1273" s="126" t="s">
        <v>28</v>
      </c>
      <c r="AH1273" s="130" t="s">
        <v>22</v>
      </c>
      <c r="AI1273" s="130" t="s">
        <v>769</v>
      </c>
      <c r="AJ1273" s="130" t="str">
        <f>VLOOKUP(AI1273,Codes!$B$2:$C$166,2)</f>
        <v>Sesamum</v>
      </c>
    </row>
    <row r="1274" spans="1:36" ht="20.100000000000001" customHeight="1" x14ac:dyDescent="0.25">
      <c r="A1274" s="4">
        <v>36</v>
      </c>
      <c r="B1274" s="90" t="s">
        <v>462</v>
      </c>
      <c r="C1274" s="5">
        <v>37.632000000000005</v>
      </c>
      <c r="D1274" s="5">
        <v>66.815999999999988</v>
      </c>
      <c r="E1274" s="5">
        <v>115.7728</v>
      </c>
      <c r="F1274" s="5">
        <v>71.382923262135918</v>
      </c>
      <c r="G1274" s="5">
        <v>105.42003999999999</v>
      </c>
      <c r="H1274" s="5">
        <v>54.5505</v>
      </c>
      <c r="I1274" s="5">
        <v>66.534493170000005</v>
      </c>
      <c r="J1274" s="5">
        <v>83.615060100000008</v>
      </c>
      <c r="K1274" s="5">
        <v>172.74430635000002</v>
      </c>
      <c r="L1274" s="5">
        <v>160.47241584</v>
      </c>
      <c r="M1274" s="5">
        <v>791.14191143999994</v>
      </c>
      <c r="N1274" s="5">
        <v>1053.6110000000001</v>
      </c>
      <c r="O1274" s="5">
        <v>680.79480000000001</v>
      </c>
      <c r="Q1274" s="5">
        <v>37.632000000000005</v>
      </c>
      <c r="R1274" s="5">
        <v>46.08</v>
      </c>
      <c r="S1274" s="5">
        <v>61.44</v>
      </c>
      <c r="T1274" s="5">
        <v>43.776000000000003</v>
      </c>
      <c r="U1274" s="5">
        <v>35.327999999999996</v>
      </c>
      <c r="V1274" s="5">
        <v>28.8</v>
      </c>
      <c r="W1274" s="5">
        <v>41.084544000000008</v>
      </c>
      <c r="X1274" s="5">
        <v>41.84294400000001</v>
      </c>
      <c r="Y1274" s="5">
        <v>62.993279999999999</v>
      </c>
      <c r="Z1274" s="5">
        <v>58.764287999999993</v>
      </c>
      <c r="AA1274" s="5">
        <v>187.42118399999998</v>
      </c>
      <c r="AB1274" s="5">
        <v>249.6</v>
      </c>
      <c r="AC1274" s="5">
        <v>161.28</v>
      </c>
      <c r="AD1274" s="5"/>
      <c r="AE1274" s="6">
        <v>36</v>
      </c>
      <c r="AF1274" s="122" t="s">
        <v>68</v>
      </c>
      <c r="AH1274" s="130" t="s">
        <v>67</v>
      </c>
      <c r="AI1274" s="130" t="s">
        <v>769</v>
      </c>
      <c r="AJ1274" s="130" t="str">
        <f>VLOOKUP(AI1274,Codes!$B$2:$C$166,2)</f>
        <v>Sesamum</v>
      </c>
    </row>
    <row r="1275" spans="1:36" ht="20.100000000000001" customHeight="1" x14ac:dyDescent="0.25">
      <c r="A1275" s="26"/>
      <c r="B1275" s="128" t="s">
        <v>463</v>
      </c>
      <c r="C1275" s="27">
        <v>364886.04084110004</v>
      </c>
      <c r="D1275" s="27">
        <v>409820.02234012599</v>
      </c>
      <c r="E1275" s="27">
        <v>597773.18772100005</v>
      </c>
      <c r="F1275" s="27">
        <v>628509.29934398201</v>
      </c>
      <c r="G1275" s="27">
        <v>518054.38206350629</v>
      </c>
      <c r="H1275" s="27">
        <v>446282.56980990164</v>
      </c>
      <c r="I1275" s="27">
        <v>471998.41751533619</v>
      </c>
      <c r="J1275" s="27">
        <v>560714.46495984157</v>
      </c>
      <c r="K1275" s="27">
        <v>610723.68857567245</v>
      </c>
      <c r="L1275" s="27">
        <v>723328.5647856521</v>
      </c>
      <c r="M1275" s="27">
        <v>687971.1197896424</v>
      </c>
      <c r="N1275" s="27">
        <v>795438.34794341598</v>
      </c>
      <c r="O1275" s="27">
        <v>995768.78643384296</v>
      </c>
      <c r="P1275" s="16"/>
      <c r="Q1275" s="27">
        <v>364886.04084110004</v>
      </c>
      <c r="R1275" s="27">
        <v>288268.15642500011</v>
      </c>
      <c r="S1275" s="27">
        <v>299840.340631</v>
      </c>
      <c r="T1275" s="27">
        <v>346368.76035160007</v>
      </c>
      <c r="U1275" s="27">
        <v>360669.59679080005</v>
      </c>
      <c r="V1275" s="27">
        <v>310118.06296299997</v>
      </c>
      <c r="W1275" s="27">
        <v>308426.30137631501</v>
      </c>
      <c r="X1275" s="27">
        <v>281605.93166238524</v>
      </c>
      <c r="Y1275" s="27">
        <v>284728.7701268919</v>
      </c>
      <c r="Z1275" s="27">
        <v>344297.86467012519</v>
      </c>
      <c r="AA1275" s="27">
        <v>332566.61270254757</v>
      </c>
      <c r="AB1275" s="27">
        <v>338412.98043700005</v>
      </c>
      <c r="AC1275" s="27">
        <v>359362.05158300005</v>
      </c>
      <c r="AD1275" s="27"/>
      <c r="AE1275" s="27"/>
      <c r="AF1275" s="129" t="s">
        <v>464</v>
      </c>
      <c r="AH1275" s="130" t="s">
        <v>464</v>
      </c>
      <c r="AI1275" s="130" t="s">
        <v>769</v>
      </c>
      <c r="AJ1275" s="130" t="str">
        <f>VLOOKUP(AI1275,Codes!$B$2:$C$166,2)</f>
        <v>Sesamum</v>
      </c>
    </row>
    <row r="1276" spans="1:36" ht="9.9499999999999993" customHeight="1" x14ac:dyDescent="0.25">
      <c r="B1276" s="12"/>
      <c r="AF1276" s="12"/>
      <c r="AH1276" s="130" t="s">
        <v>494</v>
      </c>
      <c r="AI1276" s="130" t="s">
        <v>769</v>
      </c>
      <c r="AJ1276" s="130" t="str">
        <f>VLOOKUP(AI1276,Codes!$B$2:$C$166,2)</f>
        <v>Sesamum</v>
      </c>
    </row>
    <row r="1277" spans="1:36" ht="9.9499999999999993" customHeight="1" x14ac:dyDescent="0.25">
      <c r="B1277" s="12"/>
      <c r="AF1277" s="12"/>
      <c r="AH1277" s="130" t="s">
        <v>493</v>
      </c>
      <c r="AI1277" s="130" t="s">
        <v>770</v>
      </c>
      <c r="AJ1277" s="130" t="str">
        <f>VLOOKUP(AI1277,Codes!$B$2:$C$166,2)</f>
        <v>Groundnut</v>
      </c>
    </row>
    <row r="1278" spans="1:36" s="154" customFormat="1" ht="24" customHeight="1" x14ac:dyDescent="0.25">
      <c r="A1278" s="161" t="s">
        <v>184</v>
      </c>
      <c r="B1278" s="161"/>
      <c r="C1278" s="161"/>
      <c r="D1278" s="161"/>
      <c r="E1278" s="161"/>
      <c r="F1278" s="161"/>
      <c r="G1278" s="161"/>
      <c r="H1278" s="161"/>
      <c r="I1278" s="161"/>
      <c r="J1278" s="161"/>
      <c r="K1278" s="161"/>
      <c r="L1278" s="161"/>
      <c r="M1278" s="161"/>
      <c r="N1278" s="161"/>
      <c r="O1278" s="161"/>
      <c r="P1278" s="161"/>
      <c r="Q1278" s="161" t="s">
        <v>604</v>
      </c>
      <c r="R1278" s="161"/>
      <c r="S1278" s="161"/>
      <c r="T1278" s="161"/>
      <c r="U1278" s="161"/>
      <c r="V1278" s="161"/>
      <c r="W1278" s="161"/>
      <c r="X1278" s="161"/>
      <c r="Y1278" s="161"/>
      <c r="Z1278" s="161"/>
      <c r="AA1278" s="161"/>
      <c r="AB1278" s="161"/>
      <c r="AC1278" s="161"/>
      <c r="AD1278" s="161"/>
      <c r="AE1278" s="161"/>
      <c r="AF1278" s="161"/>
      <c r="AH1278" s="154" t="s">
        <v>490</v>
      </c>
      <c r="AI1278" s="130" t="s">
        <v>770</v>
      </c>
      <c r="AJ1278" s="130" t="str">
        <f>VLOOKUP(AI1278,Codes!$B$2:$C$166,2)</f>
        <v>Groundnut</v>
      </c>
    </row>
    <row r="1279" spans="1:36" s="154" customFormat="1" ht="24" customHeight="1" x14ac:dyDescent="0.25">
      <c r="A1279" s="161" t="s">
        <v>724</v>
      </c>
      <c r="B1279" s="161"/>
      <c r="C1279" s="161"/>
      <c r="D1279" s="161"/>
      <c r="E1279" s="161"/>
      <c r="F1279" s="161"/>
      <c r="G1279" s="161"/>
      <c r="H1279" s="161"/>
      <c r="I1279" s="161"/>
      <c r="J1279" s="161"/>
      <c r="K1279" s="161"/>
      <c r="L1279" s="161"/>
      <c r="M1279" s="161"/>
      <c r="N1279" s="161"/>
      <c r="O1279" s="161"/>
      <c r="P1279" s="161"/>
      <c r="Q1279" s="161" t="s">
        <v>723</v>
      </c>
      <c r="R1279" s="161"/>
      <c r="S1279" s="161"/>
      <c r="T1279" s="161"/>
      <c r="U1279" s="161"/>
      <c r="V1279" s="161"/>
      <c r="W1279" s="161"/>
      <c r="X1279" s="161"/>
      <c r="Y1279" s="161"/>
      <c r="Z1279" s="161"/>
      <c r="AA1279" s="161"/>
      <c r="AB1279" s="161"/>
      <c r="AC1279" s="161"/>
      <c r="AD1279" s="161"/>
      <c r="AE1279" s="161"/>
      <c r="AF1279" s="161"/>
      <c r="AH1279" s="154" t="s">
        <v>491</v>
      </c>
      <c r="AI1279" s="130" t="s">
        <v>770</v>
      </c>
      <c r="AJ1279" s="130" t="str">
        <f>VLOOKUP(AI1279,Codes!$B$2:$C$166,2)</f>
        <v>Groundnut</v>
      </c>
    </row>
    <row r="1280" spans="1:36" s="154" customFormat="1" ht="24" customHeight="1" x14ac:dyDescent="0.25">
      <c r="A1280" s="161" t="s">
        <v>329</v>
      </c>
      <c r="B1280" s="161"/>
      <c r="C1280" s="161"/>
      <c r="D1280" s="161"/>
      <c r="E1280" s="161"/>
      <c r="F1280" s="161"/>
      <c r="G1280" s="161"/>
      <c r="H1280" s="161"/>
      <c r="I1280" s="161"/>
      <c r="J1280" s="161"/>
      <c r="K1280" s="161"/>
      <c r="L1280" s="161"/>
      <c r="M1280" s="161"/>
      <c r="N1280" s="161"/>
      <c r="O1280" s="161"/>
      <c r="P1280" s="161"/>
      <c r="Q1280" s="161" t="s">
        <v>42</v>
      </c>
      <c r="R1280" s="161"/>
      <c r="S1280" s="161"/>
      <c r="T1280" s="161"/>
      <c r="U1280" s="161"/>
      <c r="V1280" s="161"/>
      <c r="W1280" s="161"/>
      <c r="X1280" s="161"/>
      <c r="Y1280" s="161"/>
      <c r="Z1280" s="161"/>
      <c r="AA1280" s="161"/>
      <c r="AB1280" s="161"/>
      <c r="AC1280" s="161"/>
      <c r="AD1280" s="161"/>
      <c r="AE1280" s="161"/>
      <c r="AF1280" s="161"/>
      <c r="AH1280" s="154" t="s">
        <v>935</v>
      </c>
      <c r="AI1280" s="130" t="s">
        <v>770</v>
      </c>
      <c r="AJ1280" s="130" t="str">
        <f>VLOOKUP(AI1280,Codes!$B$2:$C$166,2)</f>
        <v>Groundnut</v>
      </c>
    </row>
    <row r="1281" spans="1:36" ht="20.100000000000001" customHeight="1" x14ac:dyDescent="0.25">
      <c r="A1281" s="13"/>
      <c r="B1281" s="14" t="s">
        <v>434</v>
      </c>
      <c r="C1281" s="15"/>
      <c r="D1281" s="15"/>
      <c r="E1281" s="15"/>
      <c r="F1281" s="15"/>
      <c r="G1281" s="15"/>
      <c r="H1281" s="15"/>
      <c r="I1281" s="15"/>
      <c r="J1281" s="15"/>
      <c r="K1281" s="15"/>
      <c r="L1281" s="15"/>
      <c r="M1281" s="15"/>
      <c r="N1281" s="15"/>
      <c r="O1281" s="15"/>
      <c r="P1281" s="16"/>
      <c r="Q1281" s="16"/>
      <c r="R1281" s="16"/>
      <c r="S1281" s="16"/>
      <c r="T1281" s="16"/>
      <c r="U1281" s="16"/>
      <c r="V1281" s="16"/>
      <c r="W1281" s="16"/>
      <c r="X1281" s="16"/>
      <c r="Y1281" s="16"/>
      <c r="Z1281" s="16"/>
      <c r="AA1281" s="16"/>
      <c r="AB1281" s="16"/>
      <c r="AC1281" s="16"/>
      <c r="AD1281" s="13"/>
      <c r="AF1281" s="10" t="s">
        <v>435</v>
      </c>
      <c r="AH1281" s="130" t="s">
        <v>435</v>
      </c>
      <c r="AI1281" s="130" t="s">
        <v>770</v>
      </c>
      <c r="AJ1281" s="130" t="str">
        <f>VLOOKUP(AI1281,Codes!$B$2:$C$166,2)</f>
        <v>Groundnut</v>
      </c>
    </row>
    <row r="1282" spans="1:36" ht="20.100000000000001" customHeight="1" x14ac:dyDescent="0.25">
      <c r="A1282" s="17" t="s">
        <v>436</v>
      </c>
      <c r="B1282" s="18" t="s">
        <v>103</v>
      </c>
      <c r="C1282" s="19" t="s">
        <v>189</v>
      </c>
      <c r="D1282" s="19" t="s">
        <v>190</v>
      </c>
      <c r="E1282" s="19" t="s">
        <v>412</v>
      </c>
      <c r="F1282" s="19" t="s">
        <v>431</v>
      </c>
      <c r="G1282" s="19" t="s">
        <v>432</v>
      </c>
      <c r="H1282" s="19" t="s">
        <v>433</v>
      </c>
      <c r="I1282" s="19" t="s">
        <v>983</v>
      </c>
      <c r="J1282" s="19" t="s">
        <v>985</v>
      </c>
      <c r="K1282" s="19" t="s">
        <v>994</v>
      </c>
      <c r="L1282" s="19" t="s">
        <v>995</v>
      </c>
      <c r="M1282" s="19" t="s">
        <v>996</v>
      </c>
      <c r="N1282" s="19" t="s">
        <v>997</v>
      </c>
      <c r="O1282" s="19" t="s">
        <v>998</v>
      </c>
      <c r="P1282" s="25"/>
      <c r="Q1282" s="19" t="s">
        <v>189</v>
      </c>
      <c r="R1282" s="19" t="s">
        <v>190</v>
      </c>
      <c r="S1282" s="19" t="s">
        <v>412</v>
      </c>
      <c r="T1282" s="19" t="s">
        <v>431</v>
      </c>
      <c r="U1282" s="19" t="s">
        <v>432</v>
      </c>
      <c r="V1282" s="19" t="s">
        <v>433</v>
      </c>
      <c r="W1282" s="19" t="s">
        <v>983</v>
      </c>
      <c r="X1282" s="19" t="s">
        <v>985</v>
      </c>
      <c r="Y1282" s="19" t="s">
        <v>994</v>
      </c>
      <c r="Z1282" s="19" t="s">
        <v>995</v>
      </c>
      <c r="AA1282" s="19" t="s">
        <v>996</v>
      </c>
      <c r="AB1282" s="19" t="s">
        <v>997</v>
      </c>
      <c r="AC1282" s="19" t="s">
        <v>998</v>
      </c>
      <c r="AD1282" s="21"/>
      <c r="AE1282" s="19" t="s">
        <v>437</v>
      </c>
      <c r="AF1282" s="20" t="s">
        <v>64</v>
      </c>
      <c r="AH1282" s="130" t="s">
        <v>64</v>
      </c>
      <c r="AI1282" s="130" t="s">
        <v>770</v>
      </c>
      <c r="AJ1282" s="130" t="str">
        <f>VLOOKUP(AI1282,Codes!$B$2:$C$166,2)</f>
        <v>Groundnut</v>
      </c>
    </row>
    <row r="1283" spans="1:36" ht="20.100000000000001" customHeight="1" x14ac:dyDescent="0.25">
      <c r="A1283" s="1">
        <v>1</v>
      </c>
      <c r="B1283" s="89" t="s">
        <v>104</v>
      </c>
      <c r="C1283" s="2">
        <v>221617.28393599999</v>
      </c>
      <c r="D1283" s="2">
        <v>357701.94439839997</v>
      </c>
      <c r="E1283" s="2">
        <v>311197.51747000002</v>
      </c>
      <c r="F1283" s="2">
        <v>201397.57993000001</v>
      </c>
      <c r="G1283" s="2">
        <v>375328.59220439999</v>
      </c>
      <c r="H1283" s="2">
        <v>292231.11169500003</v>
      </c>
      <c r="I1283" s="2">
        <v>423902.62662270002</v>
      </c>
      <c r="J1283" s="2">
        <v>198159.22687499999</v>
      </c>
      <c r="K1283" s="2">
        <v>440620.52498730004</v>
      </c>
      <c r="L1283" s="2">
        <v>404646.941254</v>
      </c>
      <c r="M1283" s="2">
        <v>292162.23687000002</v>
      </c>
      <c r="N1283" s="2">
        <v>381339.91606102267</v>
      </c>
      <c r="O1283" s="2">
        <v>217521.29345392648</v>
      </c>
      <c r="Q1283" s="2">
        <v>221617.28393599999</v>
      </c>
      <c r="R1283" s="2">
        <v>296575.13132799999</v>
      </c>
      <c r="S1283" s="2">
        <v>335250.04519999999</v>
      </c>
      <c r="T1283" s="2">
        <v>187357.71929200002</v>
      </c>
      <c r="U1283" s="2">
        <v>304534.70462400006</v>
      </c>
      <c r="V1283" s="2">
        <v>229281.28332400002</v>
      </c>
      <c r="W1283" s="2">
        <v>398820.49885199999</v>
      </c>
      <c r="X1283" s="2">
        <v>175727.62780000002</v>
      </c>
      <c r="Y1283" s="2">
        <v>322881.96994800004</v>
      </c>
      <c r="Z1283" s="2">
        <v>294845.05393600004</v>
      </c>
      <c r="AA1283" s="2">
        <v>196316.99430000002</v>
      </c>
      <c r="AB1283" s="2">
        <v>228546.72320000001</v>
      </c>
      <c r="AC1283" s="2">
        <v>123003.63340000002</v>
      </c>
      <c r="AD1283" s="2"/>
      <c r="AE1283" s="3">
        <v>1</v>
      </c>
      <c r="AF1283" s="125" t="s">
        <v>0</v>
      </c>
      <c r="AH1283" s="130" t="s">
        <v>0</v>
      </c>
      <c r="AI1283" s="130" t="s">
        <v>770</v>
      </c>
      <c r="AJ1283" s="130" t="str">
        <f>VLOOKUP(AI1283,Codes!$B$2:$C$166,2)</f>
        <v>Groundnut</v>
      </c>
    </row>
    <row r="1284" spans="1:36" ht="20.100000000000001" customHeight="1" x14ac:dyDescent="0.25">
      <c r="A1284" s="4">
        <v>2</v>
      </c>
      <c r="B1284" s="90" t="s">
        <v>105</v>
      </c>
      <c r="C1284" s="5">
        <v>147.82</v>
      </c>
      <c r="D1284" s="5">
        <v>828.66</v>
      </c>
      <c r="E1284" s="5">
        <v>240.80000000000004</v>
      </c>
      <c r="F1284" s="5">
        <v>514.08000000000004</v>
      </c>
      <c r="G1284" s="5">
        <v>391.8</v>
      </c>
      <c r="H1284" s="5">
        <v>538.16</v>
      </c>
      <c r="I1284" s="5">
        <v>603.41539999999998</v>
      </c>
      <c r="J1284" s="5">
        <v>608.95967400000006</v>
      </c>
      <c r="K1284" s="5">
        <v>611.18752500000005</v>
      </c>
      <c r="L1284" s="5">
        <v>670.75980631578966</v>
      </c>
      <c r="M1284" s="5">
        <v>767.71139717999995</v>
      </c>
      <c r="N1284" s="5">
        <v>970.91519999999991</v>
      </c>
      <c r="O1284" s="5">
        <v>828</v>
      </c>
      <c r="Q1284" s="5">
        <v>147.82</v>
      </c>
      <c r="R1284" s="5">
        <v>583.29772000000003</v>
      </c>
      <c r="S1284" s="5">
        <v>165.55840000000001</v>
      </c>
      <c r="T1284" s="5">
        <v>281.44927999999999</v>
      </c>
      <c r="U1284" s="5">
        <v>193.05292</v>
      </c>
      <c r="V1284" s="5">
        <v>256.61552</v>
      </c>
      <c r="W1284" s="5">
        <v>266.25929680000002</v>
      </c>
      <c r="X1284" s="5">
        <v>267.11103564000007</v>
      </c>
      <c r="Y1284" s="5">
        <v>267.69108132000002</v>
      </c>
      <c r="Z1284" s="5">
        <v>270.43964640000002</v>
      </c>
      <c r="AA1284" s="5">
        <v>291.80909687999997</v>
      </c>
      <c r="AB1284" s="5">
        <v>337.02960000000002</v>
      </c>
      <c r="AC1284" s="5">
        <v>339.98599999999999</v>
      </c>
      <c r="AD1284" s="5"/>
      <c r="AE1284" s="6">
        <v>2</v>
      </c>
      <c r="AF1284" s="122" t="s">
        <v>1</v>
      </c>
      <c r="AH1284" s="130" t="s">
        <v>1</v>
      </c>
      <c r="AI1284" s="130" t="s">
        <v>770</v>
      </c>
      <c r="AJ1284" s="130" t="str">
        <f>VLOOKUP(AI1284,Codes!$B$2:$C$166,2)</f>
        <v>Groundnut</v>
      </c>
    </row>
    <row r="1285" spans="1:36" ht="20.100000000000001" customHeight="1" x14ac:dyDescent="0.25">
      <c r="A1285" s="7">
        <v>3</v>
      </c>
      <c r="B1285" s="91" t="s">
        <v>106</v>
      </c>
      <c r="C1285" s="8">
        <v>0</v>
      </c>
      <c r="D1285" s="8">
        <v>0</v>
      </c>
      <c r="E1285" s="8">
        <v>0</v>
      </c>
      <c r="F1285" s="8">
        <v>0</v>
      </c>
      <c r="G1285" s="8">
        <v>0</v>
      </c>
      <c r="H1285" s="8">
        <v>0</v>
      </c>
      <c r="I1285" s="8">
        <v>0</v>
      </c>
      <c r="J1285" s="8">
        <v>0</v>
      </c>
      <c r="K1285" s="8">
        <v>0</v>
      </c>
      <c r="L1285" s="8">
        <v>0</v>
      </c>
      <c r="M1285" s="8">
        <v>0</v>
      </c>
      <c r="N1285" s="8">
        <v>0</v>
      </c>
      <c r="O1285" s="8">
        <v>0</v>
      </c>
      <c r="Q1285" s="8">
        <v>0</v>
      </c>
      <c r="R1285" s="8">
        <v>0</v>
      </c>
      <c r="S1285" s="8">
        <v>0</v>
      </c>
      <c r="T1285" s="8">
        <v>0</v>
      </c>
      <c r="U1285" s="8">
        <v>0</v>
      </c>
      <c r="V1285" s="8">
        <v>0</v>
      </c>
      <c r="W1285" s="8">
        <v>0</v>
      </c>
      <c r="X1285" s="8">
        <v>0</v>
      </c>
      <c r="Y1285" s="8">
        <v>0</v>
      </c>
      <c r="Z1285" s="8">
        <v>0</v>
      </c>
      <c r="AA1285" s="8">
        <v>0</v>
      </c>
      <c r="AB1285" s="8">
        <v>0</v>
      </c>
      <c r="AC1285" s="8">
        <v>0</v>
      </c>
      <c r="AD1285" s="8"/>
      <c r="AE1285" s="9">
        <v>3</v>
      </c>
      <c r="AF1285" s="126" t="s">
        <v>2</v>
      </c>
      <c r="AH1285" s="130" t="s">
        <v>2</v>
      </c>
      <c r="AI1285" s="130" t="s">
        <v>770</v>
      </c>
      <c r="AJ1285" s="130" t="str">
        <f>VLOOKUP(AI1285,Codes!$B$2:$C$166,2)</f>
        <v>Groundnut</v>
      </c>
    </row>
    <row r="1286" spans="1:36" ht="20.100000000000001" customHeight="1" x14ac:dyDescent="0.25">
      <c r="A1286" s="4">
        <v>4</v>
      </c>
      <c r="B1286" s="90" t="s">
        <v>107</v>
      </c>
      <c r="C1286" s="5">
        <v>213.71200000000002</v>
      </c>
      <c r="D1286" s="5">
        <v>228.2124</v>
      </c>
      <c r="E1286" s="5">
        <v>314.38</v>
      </c>
      <c r="F1286" s="5">
        <v>183.25564676524954</v>
      </c>
      <c r="G1286" s="5">
        <v>176.9399736</v>
      </c>
      <c r="H1286" s="5">
        <v>420.01758260000003</v>
      </c>
      <c r="I1286" s="5">
        <v>217.16787546297215</v>
      </c>
      <c r="J1286" s="5">
        <v>356.28997473599998</v>
      </c>
      <c r="K1286" s="5">
        <v>421.66999919999995</v>
      </c>
      <c r="L1286" s="5">
        <v>424.69689079919999</v>
      </c>
      <c r="M1286" s="5">
        <v>465.14309600000001</v>
      </c>
      <c r="N1286" s="5">
        <v>465.66399999999999</v>
      </c>
      <c r="O1286" s="5">
        <v>528.30462999999997</v>
      </c>
      <c r="Q1286" s="5">
        <v>213.71200000000002</v>
      </c>
      <c r="R1286" s="5">
        <v>208.36920000000001</v>
      </c>
      <c r="S1286" s="5">
        <v>267.14</v>
      </c>
      <c r="T1286" s="5">
        <v>157.61259999999999</v>
      </c>
      <c r="U1286" s="5">
        <v>133.83714000000001</v>
      </c>
      <c r="V1286" s="5">
        <v>265.53716000000003</v>
      </c>
      <c r="W1286" s="5">
        <v>154.89071053999999</v>
      </c>
      <c r="X1286" s="5">
        <v>233.2452768</v>
      </c>
      <c r="Y1286" s="5">
        <v>229.1580348</v>
      </c>
      <c r="Z1286" s="5">
        <v>212.47220326000001</v>
      </c>
      <c r="AA1286" s="5">
        <v>182.19695992000001</v>
      </c>
      <c r="AB1286" s="5">
        <v>181.65520000000001</v>
      </c>
      <c r="AC1286" s="5">
        <v>186.99799999999999</v>
      </c>
      <c r="AD1286" s="5"/>
      <c r="AE1286" s="6">
        <v>4</v>
      </c>
      <c r="AF1286" s="122" t="s">
        <v>3</v>
      </c>
      <c r="AH1286" s="130" t="s">
        <v>3</v>
      </c>
      <c r="AI1286" s="130" t="s">
        <v>770</v>
      </c>
      <c r="AJ1286" s="130" t="str">
        <f>VLOOKUP(AI1286,Codes!$B$2:$C$166,2)</f>
        <v>Groundnut</v>
      </c>
    </row>
    <row r="1287" spans="1:36" ht="20.100000000000001" customHeight="1" x14ac:dyDescent="0.25">
      <c r="A1287" s="7">
        <v>5</v>
      </c>
      <c r="B1287" s="91" t="s">
        <v>124</v>
      </c>
      <c r="C1287" s="8">
        <v>10032.498</v>
      </c>
      <c r="D1287" s="8">
        <v>10323.42</v>
      </c>
      <c r="E1287" s="8">
        <v>10174.26</v>
      </c>
      <c r="F1287" s="8">
        <v>9981.7739999999994</v>
      </c>
      <c r="G1287" s="8">
        <v>11054.350338634238</v>
      </c>
      <c r="H1287" s="8">
        <v>22852</v>
      </c>
      <c r="I1287" s="8">
        <v>12171.930750000001</v>
      </c>
      <c r="J1287" s="8">
        <v>15995.292264000003</v>
      </c>
      <c r="K1287" s="8">
        <v>19688.178048000002</v>
      </c>
      <c r="L1287" s="8">
        <v>17172.553919999998</v>
      </c>
      <c r="M1287" s="8">
        <v>22679.668650000003</v>
      </c>
      <c r="N1287" s="8">
        <v>17203.2032</v>
      </c>
      <c r="O1287" s="8">
        <v>17746.610999999997</v>
      </c>
      <c r="Q1287" s="8">
        <v>10032.498</v>
      </c>
      <c r="R1287" s="8">
        <v>9262.8089999999993</v>
      </c>
      <c r="S1287" s="8">
        <v>9820.17</v>
      </c>
      <c r="T1287" s="8">
        <v>9634.3829999999998</v>
      </c>
      <c r="U1287" s="8">
        <v>8917.7760000000017</v>
      </c>
      <c r="V1287" s="8">
        <v>12315.023999999999</v>
      </c>
      <c r="W1287" s="8">
        <v>8862.9688350000015</v>
      </c>
      <c r="X1287" s="8">
        <v>10696.171629600001</v>
      </c>
      <c r="Y1287" s="8">
        <v>11099.064009600002</v>
      </c>
      <c r="Z1287" s="8">
        <v>8393.0604300000014</v>
      </c>
      <c r="AA1287" s="8">
        <v>10209.659175000001</v>
      </c>
      <c r="AB1287" s="8">
        <v>9087.6384000000016</v>
      </c>
      <c r="AC1287" s="8">
        <v>8413.4969999999994</v>
      </c>
      <c r="AD1287" s="8"/>
      <c r="AE1287" s="9">
        <v>5</v>
      </c>
      <c r="AF1287" s="126" t="s">
        <v>185</v>
      </c>
      <c r="AH1287" s="130" t="s">
        <v>185</v>
      </c>
      <c r="AI1287" s="130" t="s">
        <v>770</v>
      </c>
      <c r="AJ1287" s="130" t="str">
        <f>VLOOKUP(AI1287,Codes!$B$2:$C$166,2)</f>
        <v>Groundnut</v>
      </c>
    </row>
    <row r="1288" spans="1:36" ht="20.100000000000001" customHeight="1" x14ac:dyDescent="0.25">
      <c r="A1288" s="4">
        <v>6</v>
      </c>
      <c r="B1288" s="90" t="s">
        <v>108</v>
      </c>
      <c r="C1288" s="5">
        <v>3200</v>
      </c>
      <c r="D1288" s="5">
        <v>3211.67</v>
      </c>
      <c r="E1288" s="5">
        <v>3295</v>
      </c>
      <c r="F1288" s="5">
        <v>1939.95</v>
      </c>
      <c r="G1288" s="5">
        <v>2017.5</v>
      </c>
      <c r="H1288" s="5">
        <v>1985.5</v>
      </c>
      <c r="I1288" s="5">
        <v>1735.2254999999998</v>
      </c>
      <c r="J1288" s="5">
        <v>546.79899999999998</v>
      </c>
      <c r="K1288" s="5">
        <v>234.04039999999998</v>
      </c>
      <c r="L1288" s="5">
        <v>123.74250000000002</v>
      </c>
      <c r="M1288" s="5">
        <v>120</v>
      </c>
      <c r="N1288" s="5">
        <v>90.338002436053614</v>
      </c>
      <c r="O1288" s="5">
        <v>82.125</v>
      </c>
      <c r="Q1288" s="5">
        <v>3200</v>
      </c>
      <c r="R1288" s="5">
        <v>2987.6</v>
      </c>
      <c r="S1288" s="5">
        <v>2636</v>
      </c>
      <c r="T1288" s="5">
        <v>1724.4</v>
      </c>
      <c r="U1288" s="5">
        <v>1614</v>
      </c>
      <c r="V1288" s="5">
        <v>1588.4</v>
      </c>
      <c r="W1288" s="5">
        <v>1388.1803999999997</v>
      </c>
      <c r="X1288" s="5">
        <v>397.67200000000003</v>
      </c>
      <c r="Y1288" s="5">
        <v>170.21119999999999</v>
      </c>
      <c r="Z1288" s="5">
        <v>65.996000000000009</v>
      </c>
      <c r="AA1288" s="5">
        <v>64</v>
      </c>
      <c r="AB1288" s="5">
        <v>44</v>
      </c>
      <c r="AC1288" s="5">
        <v>40</v>
      </c>
      <c r="AD1288" s="5"/>
      <c r="AE1288" s="6">
        <v>6</v>
      </c>
      <c r="AF1288" s="122" t="s">
        <v>4</v>
      </c>
      <c r="AH1288" s="130" t="s">
        <v>4</v>
      </c>
      <c r="AI1288" s="130" t="s">
        <v>770</v>
      </c>
      <c r="AJ1288" s="130" t="str">
        <f>VLOOKUP(AI1288,Codes!$B$2:$C$166,2)</f>
        <v>Groundnut</v>
      </c>
    </row>
    <row r="1289" spans="1:36" ht="20.100000000000001" customHeight="1" x14ac:dyDescent="0.25">
      <c r="A1289" s="7">
        <v>7</v>
      </c>
      <c r="B1289" s="91" t="s">
        <v>109</v>
      </c>
      <c r="C1289" s="8">
        <v>994720.87</v>
      </c>
      <c r="D1289" s="8">
        <v>348505.66</v>
      </c>
      <c r="E1289" s="8">
        <v>1716772.8626999997</v>
      </c>
      <c r="F1289" s="8">
        <v>1168629.96</v>
      </c>
      <c r="G1289" s="8">
        <v>1031283.6827280001</v>
      </c>
      <c r="H1289" s="8">
        <v>1563252.2784</v>
      </c>
      <c r="I1289" s="8">
        <v>1940428.7933085</v>
      </c>
      <c r="J1289" s="8">
        <v>1030257.6044399998</v>
      </c>
      <c r="K1289" s="8">
        <v>2253635.6229376001</v>
      </c>
      <c r="L1289" s="8">
        <v>2178367.1894062771</v>
      </c>
      <c r="M1289" s="8">
        <v>2389594.2940672669</v>
      </c>
      <c r="N1289" s="8">
        <v>2640911.2153478852</v>
      </c>
      <c r="O1289" s="8">
        <v>2983536.2534420001</v>
      </c>
      <c r="Q1289" s="8">
        <v>994720.87</v>
      </c>
      <c r="R1289" s="8">
        <v>277511.38</v>
      </c>
      <c r="S1289" s="8">
        <v>1800371.5526999999</v>
      </c>
      <c r="T1289" s="8">
        <v>1104919.98</v>
      </c>
      <c r="U1289" s="8">
        <v>856366.14367200003</v>
      </c>
      <c r="V1289" s="8">
        <v>1155926.4252000002</v>
      </c>
      <c r="W1289" s="8">
        <v>1441423.0304100001</v>
      </c>
      <c r="X1289" s="8">
        <v>806473.4050919998</v>
      </c>
      <c r="Y1289" s="8">
        <v>1700772.0520978002</v>
      </c>
      <c r="Z1289" s="8">
        <v>1513365.1171721998</v>
      </c>
      <c r="AA1289" s="8">
        <v>1643704.2970600002</v>
      </c>
      <c r="AB1289" s="8">
        <v>1658972.5485000003</v>
      </c>
      <c r="AC1289" s="8">
        <v>1700266.0954000002</v>
      </c>
      <c r="AD1289" s="8"/>
      <c r="AE1289" s="9">
        <v>7</v>
      </c>
      <c r="AF1289" s="126" t="s">
        <v>5</v>
      </c>
      <c r="AH1289" s="130" t="s">
        <v>5</v>
      </c>
      <c r="AI1289" s="130" t="s">
        <v>770</v>
      </c>
      <c r="AJ1289" s="130" t="str">
        <f>VLOOKUP(AI1289,Codes!$B$2:$C$166,2)</f>
        <v>Groundnut</v>
      </c>
    </row>
    <row r="1290" spans="1:36" ht="20.100000000000001" customHeight="1" x14ac:dyDescent="0.25">
      <c r="A1290" s="4">
        <v>8</v>
      </c>
      <c r="B1290" s="90" t="s">
        <v>129</v>
      </c>
      <c r="C1290" s="5">
        <v>874.57416999999998</v>
      </c>
      <c r="D1290" s="5">
        <v>1299.0969599999999</v>
      </c>
      <c r="E1290" s="5">
        <v>2480</v>
      </c>
      <c r="F1290" s="5">
        <v>1680</v>
      </c>
      <c r="G1290" s="5">
        <v>1853.8</v>
      </c>
      <c r="H1290" s="5">
        <v>2025.6</v>
      </c>
      <c r="I1290" s="5">
        <v>1604.67</v>
      </c>
      <c r="J1290" s="5">
        <v>1500.8522151648535</v>
      </c>
      <c r="K1290" s="5">
        <v>1591.29780936</v>
      </c>
      <c r="L1290" s="5">
        <v>3823.073574367796</v>
      </c>
      <c r="M1290" s="5">
        <v>7319.4713404559998</v>
      </c>
      <c r="N1290" s="5">
        <v>3250.2198960000005</v>
      </c>
      <c r="O1290" s="5">
        <v>2656.3606439999999</v>
      </c>
      <c r="Q1290" s="5">
        <v>874.57416999999998</v>
      </c>
      <c r="R1290" s="5">
        <v>965.04736000000003</v>
      </c>
      <c r="S1290" s="5">
        <v>1869.77926</v>
      </c>
      <c r="T1290" s="5">
        <v>1266.6246599999999</v>
      </c>
      <c r="U1290" s="5">
        <v>1387.25558</v>
      </c>
      <c r="V1290" s="5">
        <v>1447.5710399999998</v>
      </c>
      <c r="W1290" s="5">
        <v>1087.4877437999999</v>
      </c>
      <c r="X1290" s="5">
        <v>1004.2524090000001</v>
      </c>
      <c r="Y1290" s="5">
        <v>1014.1441444399998</v>
      </c>
      <c r="Z1290" s="5">
        <v>2845.3818255000001</v>
      </c>
      <c r="AA1290" s="5">
        <v>4411.0022838120003</v>
      </c>
      <c r="AB1290" s="5">
        <v>1905.9685360000001</v>
      </c>
      <c r="AC1290" s="5">
        <v>1483.7603159999999</v>
      </c>
      <c r="AD1290" s="5"/>
      <c r="AE1290" s="6">
        <v>8</v>
      </c>
      <c r="AF1290" s="122" t="s">
        <v>6</v>
      </c>
      <c r="AH1290" s="130" t="s">
        <v>6</v>
      </c>
      <c r="AI1290" s="130" t="s">
        <v>770</v>
      </c>
      <c r="AJ1290" s="130" t="str">
        <f>VLOOKUP(AI1290,Codes!$B$2:$C$166,2)</f>
        <v>Groundnut</v>
      </c>
    </row>
    <row r="1291" spans="1:36" ht="20.100000000000001" customHeight="1" x14ac:dyDescent="0.25">
      <c r="A1291" s="7">
        <v>9</v>
      </c>
      <c r="B1291" s="91" t="s">
        <v>110</v>
      </c>
      <c r="C1291" s="8">
        <v>36.25</v>
      </c>
      <c r="D1291" s="8">
        <v>15</v>
      </c>
      <c r="E1291" s="8">
        <v>0</v>
      </c>
      <c r="F1291" s="8">
        <v>27.728400000000001</v>
      </c>
      <c r="G1291" s="8">
        <v>38.259210000000003</v>
      </c>
      <c r="H1291" s="8">
        <v>63.889535840500372</v>
      </c>
      <c r="I1291" s="8">
        <v>41.08557095387021</v>
      </c>
      <c r="J1291" s="8">
        <v>34.653855600000007</v>
      </c>
      <c r="K1291" s="8">
        <v>41.342399999999998</v>
      </c>
      <c r="L1291" s="8">
        <v>16.807999999999996</v>
      </c>
      <c r="M1291" s="8">
        <v>38.432781250000005</v>
      </c>
      <c r="N1291" s="8">
        <v>38.000099999999996</v>
      </c>
      <c r="O1291" s="8">
        <v>33.892289999999996</v>
      </c>
      <c r="Q1291" s="8">
        <v>36.25</v>
      </c>
      <c r="R1291" s="8">
        <v>14.5</v>
      </c>
      <c r="S1291" s="8">
        <v>0</v>
      </c>
      <c r="T1291" s="8">
        <v>20.3</v>
      </c>
      <c r="U1291" s="8">
        <v>23.925000000000001</v>
      </c>
      <c r="V1291" s="8">
        <v>36.974999999999994</v>
      </c>
      <c r="W1291" s="8">
        <v>26.824999999999999</v>
      </c>
      <c r="X1291" s="8">
        <v>31.363500000000002</v>
      </c>
      <c r="Y1291" s="8">
        <v>37.003999999999998</v>
      </c>
      <c r="Z1291" s="8">
        <v>15.232249999999999</v>
      </c>
      <c r="AA1291" s="8">
        <v>32.541624999999996</v>
      </c>
      <c r="AB1291" s="8">
        <v>21.75</v>
      </c>
      <c r="AC1291" s="8">
        <v>21.75</v>
      </c>
      <c r="AD1291" s="8"/>
      <c r="AE1291" s="9">
        <v>9</v>
      </c>
      <c r="AF1291" s="126" t="s">
        <v>7</v>
      </c>
      <c r="AH1291" s="130" t="s">
        <v>7</v>
      </c>
      <c r="AI1291" s="130" t="s">
        <v>770</v>
      </c>
      <c r="AJ1291" s="130" t="str">
        <f>VLOOKUP(AI1291,Codes!$B$2:$C$166,2)</f>
        <v>Groundnut</v>
      </c>
    </row>
    <row r="1292" spans="1:36" ht="20.100000000000001" customHeight="1" x14ac:dyDescent="0.25">
      <c r="A1292" s="4">
        <v>10</v>
      </c>
      <c r="B1292" s="90" t="s">
        <v>445</v>
      </c>
      <c r="C1292" s="5">
        <v>0.75</v>
      </c>
      <c r="D1292" s="5">
        <v>0</v>
      </c>
      <c r="E1292" s="5">
        <v>0</v>
      </c>
      <c r="F1292" s="5">
        <v>0</v>
      </c>
      <c r="G1292" s="5">
        <v>0</v>
      </c>
      <c r="H1292" s="5">
        <v>67.796999999999997</v>
      </c>
      <c r="I1292" s="5">
        <v>0</v>
      </c>
      <c r="J1292" s="5">
        <v>0</v>
      </c>
      <c r="K1292" s="5">
        <v>0</v>
      </c>
      <c r="L1292" s="5">
        <v>0</v>
      </c>
      <c r="M1292" s="5">
        <v>0</v>
      </c>
      <c r="N1292" s="5">
        <v>0</v>
      </c>
      <c r="O1292" s="5">
        <v>0</v>
      </c>
      <c r="Q1292" s="5">
        <v>0.75</v>
      </c>
      <c r="R1292" s="5">
        <v>0</v>
      </c>
      <c r="S1292" s="5">
        <v>0</v>
      </c>
      <c r="T1292" s="5">
        <v>0</v>
      </c>
      <c r="U1292" s="5">
        <v>0</v>
      </c>
      <c r="V1292" s="5">
        <v>22.5</v>
      </c>
      <c r="W1292" s="5">
        <v>0</v>
      </c>
      <c r="X1292" s="5">
        <v>0</v>
      </c>
      <c r="Y1292" s="5">
        <v>0</v>
      </c>
      <c r="Z1292" s="5">
        <v>0</v>
      </c>
      <c r="AA1292" s="5">
        <v>0</v>
      </c>
      <c r="AB1292" s="5">
        <v>0</v>
      </c>
      <c r="AC1292" s="5">
        <v>0</v>
      </c>
      <c r="AD1292" s="5"/>
      <c r="AE1292" s="6">
        <v>10</v>
      </c>
      <c r="AF1292" s="122" t="s">
        <v>8</v>
      </c>
      <c r="AH1292" s="130" t="s">
        <v>8</v>
      </c>
      <c r="AI1292" s="130" t="s">
        <v>770</v>
      </c>
      <c r="AJ1292" s="130" t="str">
        <f>VLOOKUP(AI1292,Codes!$B$2:$C$166,2)</f>
        <v>Groundnut</v>
      </c>
    </row>
    <row r="1293" spans="1:36" ht="20.100000000000001" customHeight="1" x14ac:dyDescent="0.25">
      <c r="A1293" s="7">
        <v>11</v>
      </c>
      <c r="B1293" s="91" t="s">
        <v>123</v>
      </c>
      <c r="C1293" s="8">
        <v>5134.6799999999994</v>
      </c>
      <c r="D1293" s="8">
        <v>7578.7336999999998</v>
      </c>
      <c r="E1293" s="8">
        <v>7860.1616999999997</v>
      </c>
      <c r="F1293" s="8">
        <v>7177.4768360443622</v>
      </c>
      <c r="G1293" s="8">
        <v>7192.9906066173744</v>
      </c>
      <c r="H1293" s="8">
        <v>10610.894483031419</v>
      </c>
      <c r="I1293" s="8">
        <v>14532.154305900003</v>
      </c>
      <c r="J1293" s="8">
        <v>15175.774656</v>
      </c>
      <c r="K1293" s="8">
        <v>14646.507576000002</v>
      </c>
      <c r="L1293" s="8">
        <v>14770.630889999999</v>
      </c>
      <c r="M1293" s="8">
        <v>16374.256019999999</v>
      </c>
      <c r="N1293" s="8">
        <v>15250.95</v>
      </c>
      <c r="O1293" s="8">
        <v>18652.724999999999</v>
      </c>
      <c r="Q1293" s="8">
        <v>5134.6799999999994</v>
      </c>
      <c r="R1293" s="8">
        <v>6929.3009999999995</v>
      </c>
      <c r="S1293" s="8">
        <v>6761.9204999999993</v>
      </c>
      <c r="T1293" s="8">
        <v>6249.7109999999993</v>
      </c>
      <c r="U1293" s="8">
        <v>5234.8566000000001</v>
      </c>
      <c r="V1293" s="8">
        <v>7146.7698</v>
      </c>
      <c r="W1293" s="8">
        <v>9024.7797651000019</v>
      </c>
      <c r="X1293" s="8">
        <v>7811.3343167999992</v>
      </c>
      <c r="Y1293" s="8">
        <v>7242.6836088000009</v>
      </c>
      <c r="Z1293" s="8">
        <v>7047.9010331999998</v>
      </c>
      <c r="AA1293" s="8">
        <v>7425.9463787999994</v>
      </c>
      <c r="AB1293" s="8">
        <v>6561.8190000000004</v>
      </c>
      <c r="AC1293" s="8">
        <v>7362.2250000000004</v>
      </c>
      <c r="AD1293" s="8"/>
      <c r="AE1293" s="9">
        <v>11</v>
      </c>
      <c r="AF1293" s="126" t="s">
        <v>65</v>
      </c>
      <c r="AH1293" s="130" t="s">
        <v>65</v>
      </c>
      <c r="AI1293" s="130" t="s">
        <v>770</v>
      </c>
      <c r="AJ1293" s="130" t="str">
        <f>VLOOKUP(AI1293,Codes!$B$2:$C$166,2)</f>
        <v>Groundnut</v>
      </c>
    </row>
    <row r="1294" spans="1:36" ht="20.100000000000001" customHeight="1" x14ac:dyDescent="0.25">
      <c r="A1294" s="4">
        <v>12</v>
      </c>
      <c r="B1294" s="90" t="s">
        <v>128</v>
      </c>
      <c r="C1294" s="5">
        <v>154665.39465</v>
      </c>
      <c r="D1294" s="5">
        <v>166891.45000000001</v>
      </c>
      <c r="E1294" s="5">
        <v>181850.9</v>
      </c>
      <c r="F1294" s="5">
        <v>197827.05167999998</v>
      </c>
      <c r="G1294" s="5">
        <v>179792.15</v>
      </c>
      <c r="H1294" s="5">
        <v>180374.04671999998</v>
      </c>
      <c r="I1294" s="5">
        <v>206855.96976000004</v>
      </c>
      <c r="J1294" s="5">
        <v>161315.26338000002</v>
      </c>
      <c r="K1294" s="5">
        <v>247223.09583999999</v>
      </c>
      <c r="L1294" s="5">
        <v>309335.97869999998</v>
      </c>
      <c r="M1294" s="5">
        <v>262456.39199999999</v>
      </c>
      <c r="N1294" s="5">
        <v>347609.20500000002</v>
      </c>
      <c r="O1294" s="5">
        <v>153125.70209999999</v>
      </c>
      <c r="Q1294" s="5">
        <v>154665.39465</v>
      </c>
      <c r="R1294" s="5">
        <v>130172.25</v>
      </c>
      <c r="S1294" s="5">
        <v>186195.75</v>
      </c>
      <c r="T1294" s="5">
        <v>165357.64439999999</v>
      </c>
      <c r="U1294" s="5">
        <v>130172.25</v>
      </c>
      <c r="V1294" s="5">
        <v>137801.99160000001</v>
      </c>
      <c r="W1294" s="5">
        <v>182115.26190000001</v>
      </c>
      <c r="X1294" s="5">
        <v>128848.11810000001</v>
      </c>
      <c r="Y1294" s="5">
        <v>165702.02414999998</v>
      </c>
      <c r="Z1294" s="5">
        <v>237460.21844999999</v>
      </c>
      <c r="AA1294" s="5">
        <v>160662.21599999999</v>
      </c>
      <c r="AB1294" s="5">
        <v>191303.77499999999</v>
      </c>
      <c r="AC1294" s="5">
        <v>79655.530499999993</v>
      </c>
      <c r="AD1294" s="5"/>
      <c r="AE1294" s="6">
        <v>12</v>
      </c>
      <c r="AF1294" s="122" t="s">
        <v>9</v>
      </c>
      <c r="AH1294" s="130" t="s">
        <v>9</v>
      </c>
      <c r="AI1294" s="130" t="s">
        <v>770</v>
      </c>
      <c r="AJ1294" s="130" t="str">
        <f>VLOOKUP(AI1294,Codes!$B$2:$C$166,2)</f>
        <v>Groundnut</v>
      </c>
    </row>
    <row r="1295" spans="1:36" ht="20.100000000000001" customHeight="1" x14ac:dyDescent="0.25">
      <c r="A1295" s="7">
        <v>13</v>
      </c>
      <c r="B1295" s="91" t="s">
        <v>459</v>
      </c>
      <c r="C1295" s="8">
        <v>567.99600000000009</v>
      </c>
      <c r="D1295" s="8">
        <v>264.26736</v>
      </c>
      <c r="E1295" s="8">
        <v>286.44</v>
      </c>
      <c r="F1295" s="8">
        <v>194.91564</v>
      </c>
      <c r="G1295" s="8">
        <v>204.12762999999998</v>
      </c>
      <c r="H1295" s="8">
        <v>179.94509827990612</v>
      </c>
      <c r="I1295" s="8">
        <v>125.95763012000002</v>
      </c>
      <c r="J1295" s="8">
        <v>78.963294591999997</v>
      </c>
      <c r="K1295" s="8">
        <v>48.474870920000001</v>
      </c>
      <c r="L1295" s="8">
        <v>48.359074800000002</v>
      </c>
      <c r="M1295" s="8">
        <v>62.802</v>
      </c>
      <c r="N1295" s="8">
        <v>66.5</v>
      </c>
      <c r="O1295" s="8">
        <v>87.9375</v>
      </c>
      <c r="Q1295" s="8">
        <v>567.99600000000009</v>
      </c>
      <c r="R1295" s="8">
        <v>250.95096000000001</v>
      </c>
      <c r="S1295" s="8">
        <v>224.10024000000001</v>
      </c>
      <c r="T1295" s="8">
        <v>178.66055999999998</v>
      </c>
      <c r="U1295" s="8">
        <v>159.81342000000001</v>
      </c>
      <c r="V1295" s="8">
        <v>130.3809</v>
      </c>
      <c r="W1295" s="8">
        <v>98.613400080000005</v>
      </c>
      <c r="X1295" s="8">
        <v>61.821097728000005</v>
      </c>
      <c r="Y1295" s="8">
        <v>37.951427280000004</v>
      </c>
      <c r="Z1295" s="8">
        <v>36.404670899999999</v>
      </c>
      <c r="AA1295" s="8">
        <v>40.535550900000004</v>
      </c>
      <c r="AB1295" s="8">
        <v>49.054200000000002</v>
      </c>
      <c r="AC1295" s="8">
        <v>54.217799999999997</v>
      </c>
      <c r="AD1295" s="8"/>
      <c r="AE1295" s="9">
        <v>13</v>
      </c>
      <c r="AF1295" s="126" t="s">
        <v>10</v>
      </c>
      <c r="AH1295" s="130" t="s">
        <v>10</v>
      </c>
      <c r="AI1295" s="130" t="s">
        <v>770</v>
      </c>
      <c r="AJ1295" s="130" t="str">
        <f>VLOOKUP(AI1295,Codes!$B$2:$C$166,2)</f>
        <v>Groundnut</v>
      </c>
    </row>
    <row r="1296" spans="1:36" ht="20.100000000000001" customHeight="1" x14ac:dyDescent="0.25">
      <c r="A1296" s="4">
        <v>14</v>
      </c>
      <c r="B1296" s="90" t="s">
        <v>111</v>
      </c>
      <c r="C1296" s="5">
        <v>90892.397801799991</v>
      </c>
      <c r="D1296" s="5">
        <v>80816.298029999991</v>
      </c>
      <c r="E1296" s="5">
        <v>127364.4</v>
      </c>
      <c r="F1296" s="5">
        <v>157176</v>
      </c>
      <c r="G1296" s="5">
        <v>133938.83890800001</v>
      </c>
      <c r="H1296" s="5">
        <v>202381.2</v>
      </c>
      <c r="I1296" s="5">
        <v>180527.71859999999</v>
      </c>
      <c r="J1296" s="5">
        <v>214532.27054999999</v>
      </c>
      <c r="K1296" s="5">
        <v>267507.23132999998</v>
      </c>
      <c r="L1296" s="5">
        <v>371682.67229999998</v>
      </c>
      <c r="M1296" s="5">
        <v>505815.9792</v>
      </c>
      <c r="N1296" s="5">
        <v>576443.4375</v>
      </c>
      <c r="O1296" s="5">
        <v>839388.43508175726</v>
      </c>
      <c r="Q1296" s="5">
        <v>90892.397801799991</v>
      </c>
      <c r="R1296" s="5">
        <v>75772.430970000001</v>
      </c>
      <c r="S1296" s="5">
        <v>78762.488400000002</v>
      </c>
      <c r="T1296" s="5">
        <v>89944.816999999995</v>
      </c>
      <c r="U1296" s="5">
        <v>80599.404657239997</v>
      </c>
      <c r="V1296" s="5">
        <v>91889.569799999997</v>
      </c>
      <c r="W1296" s="5">
        <v>84839.840899999996</v>
      </c>
      <c r="X1296" s="5">
        <v>100166.19462270002</v>
      </c>
      <c r="Y1296" s="5">
        <v>85243.134011899994</v>
      </c>
      <c r="Z1296" s="5">
        <v>127241.0431043</v>
      </c>
      <c r="AA1296" s="5">
        <v>163251.3014196</v>
      </c>
      <c r="AB1296" s="5">
        <v>180801.236875</v>
      </c>
      <c r="AC1296" s="5">
        <v>238832.660427</v>
      </c>
      <c r="AD1296" s="5"/>
      <c r="AE1296" s="6">
        <v>14</v>
      </c>
      <c r="AF1296" s="122" t="s">
        <v>11</v>
      </c>
      <c r="AH1296" s="130" t="s">
        <v>11</v>
      </c>
      <c r="AI1296" s="130" t="s">
        <v>770</v>
      </c>
      <c r="AJ1296" s="130" t="str">
        <f>VLOOKUP(AI1296,Codes!$B$2:$C$166,2)</f>
        <v>Groundnut</v>
      </c>
    </row>
    <row r="1297" spans="1:36" ht="20.100000000000001" customHeight="1" x14ac:dyDescent="0.25">
      <c r="A1297" s="7">
        <v>15</v>
      </c>
      <c r="B1297" s="91" t="s">
        <v>458</v>
      </c>
      <c r="C1297" s="8">
        <v>110346.67799999999</v>
      </c>
      <c r="D1297" s="8">
        <v>106433.25</v>
      </c>
      <c r="E1297" s="8">
        <v>149634.90720000002</v>
      </c>
      <c r="F1297" s="8">
        <v>153925.16500000001</v>
      </c>
      <c r="G1297" s="8">
        <v>156264.37160000001</v>
      </c>
      <c r="H1297" s="8">
        <v>211365.96992999996</v>
      </c>
      <c r="I1297" s="8">
        <v>148071.4936704</v>
      </c>
      <c r="J1297" s="8">
        <v>102571.87442124702</v>
      </c>
      <c r="K1297" s="8">
        <v>146197.629531666</v>
      </c>
      <c r="L1297" s="8">
        <v>190820.48193415799</v>
      </c>
      <c r="M1297" s="8">
        <v>206512.11181901698</v>
      </c>
      <c r="N1297" s="8">
        <v>153393.95109400648</v>
      </c>
      <c r="O1297" s="8">
        <v>171962.07806466377</v>
      </c>
      <c r="Q1297" s="8">
        <v>110346.67799999999</v>
      </c>
      <c r="R1297" s="8">
        <v>89597.73</v>
      </c>
      <c r="S1297" s="8">
        <v>123550.554</v>
      </c>
      <c r="T1297" s="8">
        <v>119149.26199999999</v>
      </c>
      <c r="U1297" s="8">
        <v>105002.25199999999</v>
      </c>
      <c r="V1297" s="8">
        <v>132133.07339999999</v>
      </c>
      <c r="W1297" s="8">
        <v>108246.31858199999</v>
      </c>
      <c r="X1297" s="8">
        <v>74995.152639553999</v>
      </c>
      <c r="Y1297" s="8">
        <v>97139.350129559985</v>
      </c>
      <c r="Z1297" s="8">
        <v>128016.77448834</v>
      </c>
      <c r="AA1297" s="8">
        <v>126128.29955477999</v>
      </c>
      <c r="AB1297" s="8">
        <v>84048.958299999998</v>
      </c>
      <c r="AC1297" s="8">
        <v>89462.547459999987</v>
      </c>
      <c r="AD1297" s="8"/>
      <c r="AE1297" s="9">
        <v>15</v>
      </c>
      <c r="AF1297" s="126" t="s">
        <v>12</v>
      </c>
      <c r="AH1297" s="130" t="s">
        <v>12</v>
      </c>
      <c r="AI1297" s="130" t="s">
        <v>770</v>
      </c>
      <c r="AJ1297" s="130" t="str">
        <f>VLOOKUP(AI1297,Codes!$B$2:$C$166,2)</f>
        <v>Groundnut</v>
      </c>
    </row>
    <row r="1298" spans="1:36" ht="20.100000000000001" customHeight="1" x14ac:dyDescent="0.25">
      <c r="A1298" s="4">
        <v>16</v>
      </c>
      <c r="B1298" s="90" t="s">
        <v>112</v>
      </c>
      <c r="C1298" s="5">
        <v>192.01</v>
      </c>
      <c r="D1298" s="5">
        <v>106.78710000000001</v>
      </c>
      <c r="E1298" s="5">
        <v>409.11718400000007</v>
      </c>
      <c r="F1298" s="5">
        <v>406.06267582696449</v>
      </c>
      <c r="G1298" s="5">
        <v>1319.6538630000002</v>
      </c>
      <c r="H1298" s="5">
        <v>1440.3310972634865</v>
      </c>
      <c r="I1298" s="5">
        <v>1337.5351949037138</v>
      </c>
      <c r="J1298" s="5">
        <v>1232.0358265094403</v>
      </c>
      <c r="K1298" s="5">
        <v>1164.4931012291634</v>
      </c>
      <c r="L1298" s="5">
        <v>1490.1728244998001</v>
      </c>
      <c r="M1298" s="5">
        <v>1187.3415147706082</v>
      </c>
      <c r="N1298" s="5">
        <v>615.04761359999998</v>
      </c>
      <c r="O1298" s="5">
        <v>728.92608599999994</v>
      </c>
      <c r="Q1298" s="5">
        <v>192.01</v>
      </c>
      <c r="R1298" s="5">
        <v>88.62</v>
      </c>
      <c r="S1298" s="5">
        <v>378.11200000000002</v>
      </c>
      <c r="T1298" s="5">
        <v>375.15800000000002</v>
      </c>
      <c r="U1298" s="5">
        <v>438.66900000000004</v>
      </c>
      <c r="V1298" s="5">
        <v>443.1</v>
      </c>
      <c r="W1298" s="5">
        <v>464.21223800000001</v>
      </c>
      <c r="X1298" s="5">
        <v>442.77801400000004</v>
      </c>
      <c r="Y1298" s="5">
        <v>347.43175600000001</v>
      </c>
      <c r="Z1298" s="5">
        <v>444.59974579999999</v>
      </c>
      <c r="AA1298" s="5">
        <v>333.96890100000002</v>
      </c>
      <c r="AB1298" s="5">
        <v>342.07319999999999</v>
      </c>
      <c r="AC1298" s="5">
        <v>367.77300000000002</v>
      </c>
      <c r="AD1298" s="5"/>
      <c r="AE1298" s="6">
        <v>16</v>
      </c>
      <c r="AF1298" s="122" t="s">
        <v>13</v>
      </c>
      <c r="AH1298" s="130" t="s">
        <v>13</v>
      </c>
      <c r="AI1298" s="130" t="s">
        <v>770</v>
      </c>
      <c r="AJ1298" s="130" t="str">
        <f>VLOOKUP(AI1298,Codes!$B$2:$C$166,2)</f>
        <v>Groundnut</v>
      </c>
    </row>
    <row r="1299" spans="1:36" ht="20.100000000000001" customHeight="1" x14ac:dyDescent="0.25">
      <c r="A1299" s="7">
        <v>17</v>
      </c>
      <c r="B1299" s="91" t="s">
        <v>113</v>
      </c>
      <c r="C1299" s="8">
        <v>0</v>
      </c>
      <c r="D1299" s="8">
        <v>0</v>
      </c>
      <c r="E1299" s="8">
        <v>0</v>
      </c>
      <c r="F1299" s="8">
        <v>0</v>
      </c>
      <c r="G1299" s="8">
        <v>0</v>
      </c>
      <c r="H1299" s="8">
        <v>0</v>
      </c>
      <c r="I1299" s="8">
        <v>0</v>
      </c>
      <c r="J1299" s="8">
        <v>0</v>
      </c>
      <c r="K1299" s="8">
        <v>0</v>
      </c>
      <c r="L1299" s="8">
        <v>0</v>
      </c>
      <c r="M1299" s="8">
        <v>0</v>
      </c>
      <c r="N1299" s="8">
        <v>0</v>
      </c>
      <c r="O1299" s="8">
        <v>0</v>
      </c>
      <c r="Q1299" s="8">
        <v>0</v>
      </c>
      <c r="R1299" s="8">
        <v>0</v>
      </c>
      <c r="S1299" s="8">
        <v>0</v>
      </c>
      <c r="T1299" s="8">
        <v>0</v>
      </c>
      <c r="U1299" s="8">
        <v>0</v>
      </c>
      <c r="V1299" s="8">
        <v>0</v>
      </c>
      <c r="W1299" s="8">
        <v>0</v>
      </c>
      <c r="X1299" s="8">
        <v>0</v>
      </c>
      <c r="Y1299" s="8">
        <v>0</v>
      </c>
      <c r="Z1299" s="8">
        <v>0</v>
      </c>
      <c r="AA1299" s="8">
        <v>0</v>
      </c>
      <c r="AB1299" s="8">
        <v>0</v>
      </c>
      <c r="AC1299" s="8">
        <v>0</v>
      </c>
      <c r="AD1299" s="8"/>
      <c r="AE1299" s="9">
        <v>17</v>
      </c>
      <c r="AF1299" s="126" t="s">
        <v>14</v>
      </c>
      <c r="AH1299" s="130" t="s">
        <v>14</v>
      </c>
      <c r="AI1299" s="130" t="s">
        <v>770</v>
      </c>
      <c r="AJ1299" s="130" t="str">
        <f>VLOOKUP(AI1299,Codes!$B$2:$C$166,2)</f>
        <v>Groundnut</v>
      </c>
    </row>
    <row r="1300" spans="1:36" ht="20.100000000000001" customHeight="1" x14ac:dyDescent="0.25">
      <c r="A1300" s="4">
        <v>18</v>
      </c>
      <c r="B1300" s="90" t="s">
        <v>114</v>
      </c>
      <c r="C1300" s="5">
        <v>5.4649000000000001</v>
      </c>
      <c r="D1300" s="5">
        <v>0</v>
      </c>
      <c r="E1300" s="5">
        <v>0</v>
      </c>
      <c r="F1300" s="5">
        <v>0</v>
      </c>
      <c r="G1300" s="5">
        <v>0</v>
      </c>
      <c r="H1300" s="5">
        <v>0</v>
      </c>
      <c r="I1300" s="5">
        <v>0</v>
      </c>
      <c r="J1300" s="5">
        <v>0</v>
      </c>
      <c r="K1300" s="5">
        <v>0</v>
      </c>
      <c r="L1300" s="5">
        <v>0</v>
      </c>
      <c r="M1300" s="5">
        <v>0</v>
      </c>
      <c r="N1300" s="5">
        <v>0</v>
      </c>
      <c r="O1300" s="5">
        <v>0</v>
      </c>
      <c r="Q1300" s="5">
        <v>5.4649000000000001</v>
      </c>
      <c r="R1300" s="5">
        <v>0</v>
      </c>
      <c r="S1300" s="5">
        <v>0</v>
      </c>
      <c r="T1300" s="5">
        <v>0</v>
      </c>
      <c r="U1300" s="5">
        <v>0</v>
      </c>
      <c r="V1300" s="5">
        <v>0</v>
      </c>
      <c r="W1300" s="5">
        <v>0</v>
      </c>
      <c r="X1300" s="5">
        <v>0</v>
      </c>
      <c r="Y1300" s="5">
        <v>0</v>
      </c>
      <c r="Z1300" s="5">
        <v>0</v>
      </c>
      <c r="AA1300" s="5">
        <v>0</v>
      </c>
      <c r="AB1300" s="5">
        <v>0</v>
      </c>
      <c r="AC1300" s="5">
        <v>0</v>
      </c>
      <c r="AD1300" s="5"/>
      <c r="AE1300" s="6">
        <v>18</v>
      </c>
      <c r="AF1300" s="122" t="s">
        <v>15</v>
      </c>
      <c r="AH1300" s="130" t="s">
        <v>15</v>
      </c>
      <c r="AI1300" s="130" t="s">
        <v>770</v>
      </c>
      <c r="AJ1300" s="130" t="str">
        <f>VLOOKUP(AI1300,Codes!$B$2:$C$166,2)</f>
        <v>Groundnut</v>
      </c>
    </row>
    <row r="1301" spans="1:36" ht="20.100000000000001" customHeight="1" x14ac:dyDescent="0.25">
      <c r="A1301" s="7">
        <v>19</v>
      </c>
      <c r="B1301" s="91" t="s">
        <v>127</v>
      </c>
      <c r="C1301" s="8">
        <v>200</v>
      </c>
      <c r="D1301" s="8">
        <v>221.4</v>
      </c>
      <c r="E1301" s="8">
        <v>255.2</v>
      </c>
      <c r="F1301" s="8">
        <v>281.60000000000002</v>
      </c>
      <c r="G1301" s="8">
        <v>313.26</v>
      </c>
      <c r="H1301" s="8">
        <v>354.24</v>
      </c>
      <c r="I1301" s="8">
        <v>399.86892</v>
      </c>
      <c r="J1301" s="8">
        <v>472.68</v>
      </c>
      <c r="K1301" s="8">
        <v>966.77999999999986</v>
      </c>
      <c r="L1301" s="8">
        <v>531.08120000000008</v>
      </c>
      <c r="M1301" s="8">
        <v>492.66000000000008</v>
      </c>
      <c r="N1301" s="8">
        <v>1030</v>
      </c>
      <c r="O1301" s="8">
        <v>1110.0000000000002</v>
      </c>
      <c r="Q1301" s="8">
        <v>200</v>
      </c>
      <c r="R1301" s="8">
        <v>205</v>
      </c>
      <c r="S1301" s="8">
        <v>220</v>
      </c>
      <c r="T1301" s="8">
        <v>220</v>
      </c>
      <c r="U1301" s="8">
        <v>230</v>
      </c>
      <c r="V1301" s="8">
        <v>240</v>
      </c>
      <c r="W1301" s="8">
        <v>252.4425</v>
      </c>
      <c r="X1301" s="8">
        <v>262.60000000000002</v>
      </c>
      <c r="Y1301" s="8">
        <v>537.09999999999991</v>
      </c>
      <c r="Z1301" s="8">
        <v>282.49</v>
      </c>
      <c r="AA1301" s="8">
        <v>246.33000000000004</v>
      </c>
      <c r="AB1301" s="8">
        <v>515</v>
      </c>
      <c r="AC1301" s="8">
        <v>555.00000000000011</v>
      </c>
      <c r="AD1301" s="8"/>
      <c r="AE1301" s="9">
        <v>19</v>
      </c>
      <c r="AF1301" s="126" t="s">
        <v>16</v>
      </c>
      <c r="AH1301" s="130" t="s">
        <v>16</v>
      </c>
      <c r="AI1301" s="130" t="s">
        <v>770</v>
      </c>
      <c r="AJ1301" s="130" t="str">
        <f>VLOOKUP(AI1301,Codes!$B$2:$C$166,2)</f>
        <v>Groundnut</v>
      </c>
    </row>
    <row r="1302" spans="1:36" ht="20.100000000000001" customHeight="1" x14ac:dyDescent="0.25">
      <c r="A1302" s="4">
        <v>20</v>
      </c>
      <c r="B1302" s="90" t="s">
        <v>460</v>
      </c>
      <c r="C1302" s="5">
        <v>20723.094000000001</v>
      </c>
      <c r="D1302" s="5">
        <v>22918.338500000002</v>
      </c>
      <c r="E1302" s="5">
        <v>29606.271079999999</v>
      </c>
      <c r="F1302" s="5">
        <v>23677.29</v>
      </c>
      <c r="G1302" s="5">
        <v>21726.619200000001</v>
      </c>
      <c r="H1302" s="5">
        <v>22314.024600000001</v>
      </c>
      <c r="I1302" s="5">
        <v>15643.986138000002</v>
      </c>
      <c r="J1302" s="5">
        <v>16043.413007999996</v>
      </c>
      <c r="K1302" s="5">
        <v>20292.529320000005</v>
      </c>
      <c r="L1302" s="5">
        <v>38345.481669599998</v>
      </c>
      <c r="M1302" s="5">
        <v>40768.800168000002</v>
      </c>
      <c r="N1302" s="5">
        <v>41314.439000000006</v>
      </c>
      <c r="O1302" s="5">
        <v>46629.587</v>
      </c>
      <c r="Q1302" s="5">
        <v>20723.094000000001</v>
      </c>
      <c r="R1302" s="5">
        <v>21461.702499999999</v>
      </c>
      <c r="S1302" s="5">
        <v>22807.494499999997</v>
      </c>
      <c r="T1302" s="5">
        <v>16283.557500000001</v>
      </c>
      <c r="U1302" s="5">
        <v>14761.655999999999</v>
      </c>
      <c r="V1302" s="5">
        <v>14517.2055</v>
      </c>
      <c r="W1302" s="5">
        <v>9928.8223020000005</v>
      </c>
      <c r="X1302" s="5">
        <v>9354.505565999998</v>
      </c>
      <c r="Y1302" s="5">
        <v>11379.696475000002</v>
      </c>
      <c r="Z1302" s="5">
        <v>20458.551246000003</v>
      </c>
      <c r="AA1302" s="5">
        <v>23060.209004</v>
      </c>
      <c r="AB1302" s="5">
        <v>21737.695</v>
      </c>
      <c r="AC1302" s="5">
        <v>23170.227500000001</v>
      </c>
      <c r="AD1302" s="5"/>
      <c r="AE1302" s="6">
        <v>20</v>
      </c>
      <c r="AF1302" s="122" t="s">
        <v>186</v>
      </c>
      <c r="AH1302" s="130" t="s">
        <v>186</v>
      </c>
      <c r="AI1302" s="130" t="s">
        <v>770</v>
      </c>
      <c r="AJ1302" s="130" t="str">
        <f>VLOOKUP(AI1302,Codes!$B$2:$C$166,2)</f>
        <v>Groundnut</v>
      </c>
    </row>
    <row r="1303" spans="1:36" ht="20.100000000000001" customHeight="1" x14ac:dyDescent="0.25">
      <c r="A1303" s="7">
        <v>21</v>
      </c>
      <c r="B1303" s="91" t="s">
        <v>115</v>
      </c>
      <c r="C1303" s="8">
        <v>1191.75</v>
      </c>
      <c r="D1303" s="8">
        <v>1215.75</v>
      </c>
      <c r="E1303" s="8">
        <v>984</v>
      </c>
      <c r="F1303" s="8">
        <v>1092</v>
      </c>
      <c r="G1303" s="8">
        <v>765.7</v>
      </c>
      <c r="H1303" s="8">
        <v>947.59999999999991</v>
      </c>
      <c r="I1303" s="8">
        <v>1041.3</v>
      </c>
      <c r="J1303" s="8">
        <v>1258.6859999999999</v>
      </c>
      <c r="K1303" s="8">
        <v>1814.076</v>
      </c>
      <c r="L1303" s="8">
        <v>1566.675</v>
      </c>
      <c r="M1303" s="8">
        <v>1542.345</v>
      </c>
      <c r="N1303" s="8">
        <v>1708.2</v>
      </c>
      <c r="O1303" s="8">
        <v>1772.806</v>
      </c>
      <c r="Q1303" s="8">
        <v>1191.75</v>
      </c>
      <c r="R1303" s="8">
        <v>1191.75</v>
      </c>
      <c r="S1303" s="8">
        <v>953.4</v>
      </c>
      <c r="T1303" s="8">
        <v>1032.8499999999999</v>
      </c>
      <c r="U1303" s="8">
        <v>754.77499999999998</v>
      </c>
      <c r="V1303" s="8">
        <v>913.67499999999995</v>
      </c>
      <c r="W1303" s="8">
        <v>929.56500000000005</v>
      </c>
      <c r="X1303" s="8">
        <v>1022.5214999999999</v>
      </c>
      <c r="Y1303" s="8">
        <v>1415.799</v>
      </c>
      <c r="Z1303" s="8">
        <v>1179.8325000000002</v>
      </c>
      <c r="AA1303" s="8">
        <v>1103.95775</v>
      </c>
      <c r="AB1303" s="8">
        <v>1159.97</v>
      </c>
      <c r="AC1303" s="8">
        <v>1104.3549999999998</v>
      </c>
      <c r="AD1303" s="8"/>
      <c r="AE1303" s="9">
        <v>21</v>
      </c>
      <c r="AF1303" s="126" t="s">
        <v>17</v>
      </c>
      <c r="AH1303" s="130" t="s">
        <v>17</v>
      </c>
      <c r="AI1303" s="130" t="s">
        <v>770</v>
      </c>
      <c r="AJ1303" s="130" t="str">
        <f>VLOOKUP(AI1303,Codes!$B$2:$C$166,2)</f>
        <v>Groundnut</v>
      </c>
    </row>
    <row r="1304" spans="1:36" ht="20.100000000000001" customHeight="1" x14ac:dyDescent="0.25">
      <c r="A1304" s="4">
        <v>22</v>
      </c>
      <c r="B1304" s="90" t="s">
        <v>116</v>
      </c>
      <c r="C1304" s="5">
        <v>250978.74800000002</v>
      </c>
      <c r="D1304" s="5">
        <v>281721.17115000001</v>
      </c>
      <c r="E1304" s="5">
        <v>302792.13230000006</v>
      </c>
      <c r="F1304" s="5">
        <v>353869.44</v>
      </c>
      <c r="G1304" s="5">
        <v>415418.17416</v>
      </c>
      <c r="H1304" s="5">
        <v>442843.38550000003</v>
      </c>
      <c r="I1304" s="5">
        <v>434832.71369408001</v>
      </c>
      <c r="J1304" s="5">
        <v>521356.86121344002</v>
      </c>
      <c r="K1304" s="5">
        <v>697913.44720887998</v>
      </c>
      <c r="L1304" s="5">
        <v>936487.09298207995</v>
      </c>
      <c r="M1304" s="5">
        <v>871498.57797824428</v>
      </c>
      <c r="N1304" s="5">
        <v>1129186.8384901739</v>
      </c>
      <c r="O1304" s="5">
        <v>1434276.2864000001</v>
      </c>
      <c r="Q1304" s="5">
        <v>250978.74800000002</v>
      </c>
      <c r="R1304" s="5">
        <v>192347.44500000001</v>
      </c>
      <c r="S1304" s="5">
        <v>280769.62</v>
      </c>
      <c r="T1304" s="5">
        <v>315110.14400000003</v>
      </c>
      <c r="U1304" s="5">
        <v>326801.50316000002</v>
      </c>
      <c r="V1304" s="5">
        <v>355438.13468000002</v>
      </c>
      <c r="W1304" s="5">
        <v>392442.56904932007</v>
      </c>
      <c r="X1304" s="5">
        <v>430759.42595007998</v>
      </c>
      <c r="Y1304" s="5">
        <v>504614.46534544008</v>
      </c>
      <c r="Z1304" s="5">
        <v>601608.20465711993</v>
      </c>
      <c r="AA1304" s="5">
        <v>528760.52303152008</v>
      </c>
      <c r="AB1304" s="5">
        <v>601978.16740000003</v>
      </c>
      <c r="AC1304" s="5">
        <v>631569.60259999998</v>
      </c>
      <c r="AD1304" s="5"/>
      <c r="AE1304" s="6">
        <v>22</v>
      </c>
      <c r="AF1304" s="122" t="s">
        <v>18</v>
      </c>
      <c r="AH1304" s="130" t="s">
        <v>18</v>
      </c>
      <c r="AI1304" s="130" t="s">
        <v>770</v>
      </c>
      <c r="AJ1304" s="130" t="str">
        <f>VLOOKUP(AI1304,Codes!$B$2:$C$166,2)</f>
        <v>Groundnut</v>
      </c>
    </row>
    <row r="1305" spans="1:36" ht="20.100000000000001" customHeight="1" x14ac:dyDescent="0.25">
      <c r="A1305" s="7">
        <v>23</v>
      </c>
      <c r="B1305" s="91" t="s">
        <v>117</v>
      </c>
      <c r="C1305" s="8">
        <v>0</v>
      </c>
      <c r="D1305" s="8">
        <v>0</v>
      </c>
      <c r="E1305" s="8">
        <v>0</v>
      </c>
      <c r="F1305" s="8">
        <v>0</v>
      </c>
      <c r="G1305" s="8">
        <v>0</v>
      </c>
      <c r="H1305" s="8">
        <v>0</v>
      </c>
      <c r="I1305" s="8">
        <v>0</v>
      </c>
      <c r="J1305" s="8">
        <v>0</v>
      </c>
      <c r="K1305" s="8">
        <v>0</v>
      </c>
      <c r="L1305" s="8">
        <v>0</v>
      </c>
      <c r="M1305" s="8">
        <v>0</v>
      </c>
      <c r="N1305" s="8">
        <v>0</v>
      </c>
      <c r="O1305" s="8">
        <v>0</v>
      </c>
      <c r="Q1305" s="8">
        <v>0</v>
      </c>
      <c r="R1305" s="8">
        <v>0</v>
      </c>
      <c r="S1305" s="8">
        <v>0</v>
      </c>
      <c r="T1305" s="8">
        <v>0</v>
      </c>
      <c r="U1305" s="8">
        <v>0</v>
      </c>
      <c r="V1305" s="8">
        <v>0</v>
      </c>
      <c r="W1305" s="8">
        <v>0</v>
      </c>
      <c r="X1305" s="8">
        <v>0</v>
      </c>
      <c r="Y1305" s="8">
        <v>0</v>
      </c>
      <c r="Z1305" s="8">
        <v>0</v>
      </c>
      <c r="AA1305" s="8">
        <v>0</v>
      </c>
      <c r="AB1305" s="8">
        <v>0</v>
      </c>
      <c r="AC1305" s="8">
        <v>0</v>
      </c>
      <c r="AD1305" s="8"/>
      <c r="AE1305" s="9">
        <v>23</v>
      </c>
      <c r="AF1305" s="126" t="s">
        <v>19</v>
      </c>
      <c r="AH1305" s="130" t="s">
        <v>19</v>
      </c>
      <c r="AI1305" s="130" t="s">
        <v>770</v>
      </c>
      <c r="AJ1305" s="130" t="str">
        <f>VLOOKUP(AI1305,Codes!$B$2:$C$166,2)</f>
        <v>Groundnut</v>
      </c>
    </row>
    <row r="1306" spans="1:36" ht="20.100000000000001" customHeight="1" x14ac:dyDescent="0.25">
      <c r="A1306" s="4">
        <v>24</v>
      </c>
      <c r="B1306" s="90" t="s">
        <v>461</v>
      </c>
      <c r="C1306" s="5">
        <v>394792.54</v>
      </c>
      <c r="D1306" s="5">
        <v>385596.0528</v>
      </c>
      <c r="E1306" s="5">
        <v>424914.08</v>
      </c>
      <c r="F1306" s="5">
        <v>447464.27429999999</v>
      </c>
      <c r="G1306" s="5">
        <v>467738.41799999995</v>
      </c>
      <c r="H1306" s="5">
        <v>372689.05350000004</v>
      </c>
      <c r="I1306" s="5">
        <v>663033.4800336</v>
      </c>
      <c r="J1306" s="5">
        <v>531975.61342409998</v>
      </c>
      <c r="K1306" s="5">
        <v>570957.1179984</v>
      </c>
      <c r="L1306" s="5">
        <v>587519.85002879996</v>
      </c>
      <c r="M1306" s="5">
        <v>714197.99335590005</v>
      </c>
      <c r="N1306" s="5">
        <v>628632.89840000006</v>
      </c>
      <c r="O1306" s="5">
        <v>683406.05480000004</v>
      </c>
      <c r="Q1306" s="5">
        <v>394792.54</v>
      </c>
      <c r="R1306" s="5">
        <v>292310.99199999997</v>
      </c>
      <c r="S1306" s="5">
        <v>340935.2</v>
      </c>
      <c r="T1306" s="5">
        <v>344352.74040000001</v>
      </c>
      <c r="U1306" s="5">
        <v>332110.33799999999</v>
      </c>
      <c r="V1306" s="5">
        <v>219169.97</v>
      </c>
      <c r="W1306" s="5">
        <v>375001.61267400003</v>
      </c>
      <c r="X1306" s="5">
        <v>339211.80606199993</v>
      </c>
      <c r="Y1306" s="5">
        <v>384480.82088399999</v>
      </c>
      <c r="Z1306" s="5">
        <v>380913.61514200002</v>
      </c>
      <c r="AA1306" s="5">
        <v>389811.99408600002</v>
      </c>
      <c r="AB1306" s="5">
        <v>339476.17600000004</v>
      </c>
      <c r="AC1306" s="5">
        <v>326769.26799999998</v>
      </c>
      <c r="AD1306" s="5"/>
      <c r="AE1306" s="6">
        <v>24</v>
      </c>
      <c r="AF1306" s="122" t="s">
        <v>20</v>
      </c>
      <c r="AH1306" s="130" t="s">
        <v>20</v>
      </c>
      <c r="AI1306" s="130" t="s">
        <v>770</v>
      </c>
      <c r="AJ1306" s="130" t="str">
        <f>VLOOKUP(AI1306,Codes!$B$2:$C$166,2)</f>
        <v>Groundnut</v>
      </c>
    </row>
    <row r="1307" spans="1:36" ht="20.100000000000001" customHeight="1" x14ac:dyDescent="0.25">
      <c r="A1307" s="7">
        <v>25</v>
      </c>
      <c r="B1307" s="127" t="s">
        <v>188</v>
      </c>
      <c r="C1307" s="8">
        <v>103884.56864999999</v>
      </c>
      <c r="D1307" s="8">
        <v>155786.592</v>
      </c>
      <c r="E1307" s="8">
        <v>164751.05599999998</v>
      </c>
      <c r="F1307" s="8">
        <v>127999.13425</v>
      </c>
      <c r="G1307" s="8">
        <v>91374.603107200004</v>
      </c>
      <c r="H1307" s="8">
        <v>157992.91199999998</v>
      </c>
      <c r="I1307" s="8">
        <v>174849.26405999999</v>
      </c>
      <c r="J1307" s="8">
        <v>151638.78498000003</v>
      </c>
      <c r="K1307" s="8">
        <v>124306.33223999999</v>
      </c>
      <c r="L1307" s="8">
        <v>167767.08713999999</v>
      </c>
      <c r="M1307" s="8">
        <v>211660.73595000003</v>
      </c>
      <c r="N1307" s="8">
        <v>156087.26699999999</v>
      </c>
      <c r="O1307" s="8">
        <v>139706.86300000001</v>
      </c>
      <c r="Q1307" s="8">
        <v>103884.56864999999</v>
      </c>
      <c r="R1307" s="8">
        <v>132969.32999999999</v>
      </c>
      <c r="S1307" s="8">
        <v>140620.815</v>
      </c>
      <c r="T1307" s="8">
        <v>117045.91575000001</v>
      </c>
      <c r="U1307" s="8">
        <v>81633.812399999995</v>
      </c>
      <c r="V1307" s="8">
        <v>135576.38519999999</v>
      </c>
      <c r="W1307" s="8">
        <v>147639.56580000001</v>
      </c>
      <c r="X1307" s="8">
        <v>124409.57805000001</v>
      </c>
      <c r="Y1307" s="8">
        <v>105205.1436</v>
      </c>
      <c r="Z1307" s="8">
        <v>115073.57699999999</v>
      </c>
      <c r="AA1307" s="8">
        <v>138693.27510000003</v>
      </c>
      <c r="AB1307" s="8">
        <v>99960.902999999991</v>
      </c>
      <c r="AC1307" s="8">
        <v>89347.936500000011</v>
      </c>
      <c r="AD1307" s="8"/>
      <c r="AE1307" s="9">
        <v>25</v>
      </c>
      <c r="AF1307" s="126" t="s">
        <v>187</v>
      </c>
      <c r="AH1307" s="130" t="s">
        <v>187</v>
      </c>
      <c r="AI1307" s="130" t="s">
        <v>770</v>
      </c>
      <c r="AJ1307" s="130" t="str">
        <f>VLOOKUP(AI1307,Codes!$B$2:$C$166,2)</f>
        <v>Groundnut</v>
      </c>
    </row>
    <row r="1308" spans="1:36" ht="20.100000000000001" customHeight="1" x14ac:dyDescent="0.25">
      <c r="A1308" s="4">
        <v>26</v>
      </c>
      <c r="B1308" s="90" t="s">
        <v>118</v>
      </c>
      <c r="C1308" s="5">
        <v>207.27699999999996</v>
      </c>
      <c r="D1308" s="5">
        <v>222.0778</v>
      </c>
      <c r="E1308" s="5">
        <v>218.73599999999999</v>
      </c>
      <c r="F1308" s="5">
        <v>318.24</v>
      </c>
      <c r="G1308" s="5">
        <v>1431.4739999999999</v>
      </c>
      <c r="H1308" s="5">
        <v>2460.9999999999995</v>
      </c>
      <c r="I1308" s="5">
        <v>2728.6261199999994</v>
      </c>
      <c r="J1308" s="5">
        <v>3346.2417600000003</v>
      </c>
      <c r="K1308" s="5">
        <v>4371.0240000000003</v>
      </c>
      <c r="L1308" s="5">
        <v>4140.5001071799998</v>
      </c>
      <c r="M1308" s="5">
        <v>4133.176211</v>
      </c>
      <c r="N1308" s="5">
        <v>3348.4559999999997</v>
      </c>
      <c r="O1308" s="5">
        <v>3348.4559999999997</v>
      </c>
      <c r="Q1308" s="5">
        <v>207.27699999999996</v>
      </c>
      <c r="R1308" s="5">
        <v>216.45641000000001</v>
      </c>
      <c r="S1308" s="5">
        <v>213.19919999999999</v>
      </c>
      <c r="T1308" s="5">
        <v>213.19919999999999</v>
      </c>
      <c r="U1308" s="5">
        <v>469.92656999999997</v>
      </c>
      <c r="V1308" s="5">
        <v>792.09424999999987</v>
      </c>
      <c r="W1308" s="5">
        <v>816.13482867999994</v>
      </c>
      <c r="X1308" s="5">
        <v>917.45893292000005</v>
      </c>
      <c r="Y1308" s="5">
        <v>994.92960000000005</v>
      </c>
      <c r="Z1308" s="5">
        <v>867.57268899999997</v>
      </c>
      <c r="AA1308" s="5">
        <v>816.46084579000001</v>
      </c>
      <c r="AB1308" s="5">
        <v>604.06439999999998</v>
      </c>
      <c r="AC1308" s="5">
        <v>604.06439999999998</v>
      </c>
      <c r="AD1308" s="5"/>
      <c r="AE1308" s="6">
        <v>26</v>
      </c>
      <c r="AF1308" s="122" t="s">
        <v>21</v>
      </c>
      <c r="AH1308" s="130" t="s">
        <v>495</v>
      </c>
      <c r="AI1308" s="130" t="s">
        <v>770</v>
      </c>
      <c r="AJ1308" s="130" t="str">
        <f>VLOOKUP(AI1308,Codes!$B$2:$C$166,2)</f>
        <v>Groundnut</v>
      </c>
    </row>
    <row r="1309" spans="1:36" ht="20.100000000000001" customHeight="1" x14ac:dyDescent="0.25">
      <c r="A1309" s="7">
        <v>27</v>
      </c>
      <c r="B1309" s="91" t="s">
        <v>119</v>
      </c>
      <c r="C1309" s="8">
        <v>31119.055199999995</v>
      </c>
      <c r="D1309" s="8">
        <v>42316.910599999996</v>
      </c>
      <c r="E1309" s="8">
        <v>39852.400000000001</v>
      </c>
      <c r="F1309" s="8">
        <v>39146.746799999994</v>
      </c>
      <c r="G1309" s="8">
        <v>30437.848999999998</v>
      </c>
      <c r="H1309" s="8">
        <v>41333.800000000003</v>
      </c>
      <c r="I1309" s="8">
        <v>40167.493018400004</v>
      </c>
      <c r="J1309" s="8">
        <v>48032.304572000008</v>
      </c>
      <c r="K1309" s="8">
        <v>41245.233369599999</v>
      </c>
      <c r="L1309" s="8">
        <v>56404.848973200002</v>
      </c>
      <c r="M1309" s="8">
        <v>56241.270918000002</v>
      </c>
      <c r="N1309" s="8">
        <v>69845.334805999999</v>
      </c>
      <c r="O1309" s="8">
        <v>107130.92278399999</v>
      </c>
      <c r="Q1309" s="8">
        <v>31119.055199999995</v>
      </c>
      <c r="R1309" s="8">
        <v>31795.556399999998</v>
      </c>
      <c r="S1309" s="8">
        <v>29089.551599999995</v>
      </c>
      <c r="T1309" s="8">
        <v>28413.0504</v>
      </c>
      <c r="U1309" s="8">
        <v>21986.289000000001</v>
      </c>
      <c r="V1309" s="8">
        <v>28751.300999999996</v>
      </c>
      <c r="W1309" s="8">
        <v>30153.011486399999</v>
      </c>
      <c r="X1309" s="8">
        <v>33958.330736399999</v>
      </c>
      <c r="Y1309" s="8">
        <v>29951.414128799996</v>
      </c>
      <c r="Z1309" s="8">
        <v>37213.992761399997</v>
      </c>
      <c r="AA1309" s="8">
        <v>34674.069005999998</v>
      </c>
      <c r="AB1309" s="8">
        <v>38716.163675999996</v>
      </c>
      <c r="AC1309" s="8">
        <v>49949.466101999991</v>
      </c>
      <c r="AD1309" s="8"/>
      <c r="AE1309" s="9">
        <v>27</v>
      </c>
      <c r="AF1309" s="126" t="s">
        <v>22</v>
      </c>
      <c r="AH1309" s="130" t="s">
        <v>26</v>
      </c>
      <c r="AI1309" s="130" t="s">
        <v>770</v>
      </c>
      <c r="AJ1309" s="130" t="str">
        <f>VLOOKUP(AI1309,Codes!$B$2:$C$166,2)</f>
        <v>Groundnut</v>
      </c>
    </row>
    <row r="1310" spans="1:36" ht="20.100000000000001" customHeight="1" x14ac:dyDescent="0.25">
      <c r="A1310" s="4">
        <v>28</v>
      </c>
      <c r="B1310" s="90" t="s">
        <v>125</v>
      </c>
      <c r="C1310" s="5">
        <v>463.23140000000001</v>
      </c>
      <c r="D1310" s="5">
        <v>596.97116599999993</v>
      </c>
      <c r="E1310" s="5">
        <v>656.53067999999996</v>
      </c>
      <c r="F1310" s="5">
        <v>561.78317000000004</v>
      </c>
      <c r="G1310" s="5">
        <v>892.90499999999997</v>
      </c>
      <c r="H1310" s="5">
        <v>568.16</v>
      </c>
      <c r="I1310" s="5">
        <v>697.72769010000002</v>
      </c>
      <c r="J1310" s="5">
        <v>546.24749999999995</v>
      </c>
      <c r="K1310" s="5">
        <v>576.12238200000002</v>
      </c>
      <c r="L1310" s="5">
        <v>1019.3404296000001</v>
      </c>
      <c r="M1310" s="5">
        <v>904.29451619999998</v>
      </c>
      <c r="N1310" s="5">
        <v>636.6</v>
      </c>
      <c r="O1310" s="5">
        <v>394.69199999999995</v>
      </c>
      <c r="Q1310" s="5">
        <v>463.23140000000001</v>
      </c>
      <c r="R1310" s="5">
        <v>560.50999400000001</v>
      </c>
      <c r="S1310" s="5">
        <v>555.87767999999994</v>
      </c>
      <c r="T1310" s="5">
        <v>495.65759800000001</v>
      </c>
      <c r="U1310" s="5">
        <v>694.84709999999995</v>
      </c>
      <c r="V1310" s="5">
        <v>463.23140000000001</v>
      </c>
      <c r="W1310" s="5">
        <v>637.86963779999996</v>
      </c>
      <c r="X1310" s="5">
        <v>480.83419320000002</v>
      </c>
      <c r="Y1310" s="5">
        <v>504.45899459999998</v>
      </c>
      <c r="Z1310" s="5">
        <v>857.90455280000015</v>
      </c>
      <c r="AA1310" s="5">
        <v>699.94264539999995</v>
      </c>
      <c r="AB1310" s="5">
        <v>463.23140000000001</v>
      </c>
      <c r="AC1310" s="5">
        <v>287.20346799999999</v>
      </c>
      <c r="AD1310" s="5"/>
      <c r="AE1310" s="6">
        <v>28</v>
      </c>
      <c r="AF1310" s="122" t="s">
        <v>67</v>
      </c>
      <c r="AH1310" s="130" t="s">
        <v>27</v>
      </c>
      <c r="AI1310" s="130" t="s">
        <v>770</v>
      </c>
      <c r="AJ1310" s="130" t="str">
        <f>VLOOKUP(AI1310,Codes!$B$2:$C$166,2)</f>
        <v>Groundnut</v>
      </c>
    </row>
    <row r="1311" spans="1:36" ht="20.100000000000001" customHeight="1" x14ac:dyDescent="0.25">
      <c r="A1311" s="7">
        <v>29</v>
      </c>
      <c r="B1311" s="91" t="s">
        <v>120</v>
      </c>
      <c r="C1311" s="8">
        <v>53669.511588999994</v>
      </c>
      <c r="D1311" s="8">
        <v>73427.018244249994</v>
      </c>
      <c r="E1311" s="8">
        <v>78499.273178999996</v>
      </c>
      <c r="F1311" s="8">
        <v>67548.437432000006</v>
      </c>
      <c r="G1311" s="8">
        <v>86804.049600000013</v>
      </c>
      <c r="H1311" s="8">
        <v>86659.908961499998</v>
      </c>
      <c r="I1311" s="8">
        <v>72325.352960000033</v>
      </c>
      <c r="J1311" s="8">
        <v>79464.750155830407</v>
      </c>
      <c r="K1311" s="8">
        <v>78343.077367799997</v>
      </c>
      <c r="L1311" s="8">
        <v>88217.089893331213</v>
      </c>
      <c r="M1311" s="8">
        <v>102757.30330696829</v>
      </c>
      <c r="N1311" s="8">
        <v>112676.44751999999</v>
      </c>
      <c r="O1311" s="8">
        <v>161161.06995278309</v>
      </c>
      <c r="Q1311" s="8">
        <v>53669.511588999994</v>
      </c>
      <c r="R1311" s="8">
        <v>60935.284849999996</v>
      </c>
      <c r="S1311" s="8">
        <v>71653.461932999999</v>
      </c>
      <c r="T1311" s="8">
        <v>64280.471162000002</v>
      </c>
      <c r="U1311" s="8">
        <v>67868.683829999994</v>
      </c>
      <c r="V1311" s="8">
        <v>62706.160723499997</v>
      </c>
      <c r="W1311" s="8">
        <v>59041.108840000015</v>
      </c>
      <c r="X1311" s="8">
        <v>67172.2446311776</v>
      </c>
      <c r="Y1311" s="8">
        <v>55787.843673239993</v>
      </c>
      <c r="Z1311" s="8">
        <v>60208.674643863604</v>
      </c>
      <c r="AA1311" s="8">
        <v>67504.014562812896</v>
      </c>
      <c r="AB1311" s="8">
        <v>71246.035394999984</v>
      </c>
      <c r="AC1311" s="8">
        <v>92442.937122000003</v>
      </c>
      <c r="AD1311" s="8"/>
      <c r="AE1311" s="9">
        <v>29</v>
      </c>
      <c r="AF1311" s="126" t="s">
        <v>23</v>
      </c>
      <c r="AH1311" s="130" t="s">
        <v>28</v>
      </c>
      <c r="AI1311" s="130" t="s">
        <v>770</v>
      </c>
      <c r="AJ1311" s="130" t="str">
        <f>VLOOKUP(AI1311,Codes!$B$2:$C$166,2)</f>
        <v>Groundnut</v>
      </c>
    </row>
    <row r="1312" spans="1:36" ht="20.100000000000001" customHeight="1" x14ac:dyDescent="0.25">
      <c r="A1312" s="4">
        <v>30</v>
      </c>
      <c r="B1312" s="90" t="s">
        <v>442</v>
      </c>
      <c r="C1312" s="5">
        <v>0</v>
      </c>
      <c r="D1312" s="5">
        <v>0</v>
      </c>
      <c r="E1312" s="5">
        <v>0</v>
      </c>
      <c r="F1312" s="5">
        <v>1.8</v>
      </c>
      <c r="G1312" s="5">
        <v>0.47999999999999993</v>
      </c>
      <c r="H1312" s="5">
        <v>0.64831899921813918</v>
      </c>
      <c r="I1312" s="5">
        <v>0</v>
      </c>
      <c r="J1312" s="5">
        <v>0.88794370602032813</v>
      </c>
      <c r="K1312" s="5">
        <v>2.6962470680218917</v>
      </c>
      <c r="L1312" s="5">
        <v>2.9289757623143085</v>
      </c>
      <c r="M1312" s="5">
        <v>3.1068334636434707</v>
      </c>
      <c r="N1312" s="5">
        <v>0</v>
      </c>
      <c r="O1312" s="5">
        <v>0</v>
      </c>
      <c r="Q1312" s="5">
        <v>0</v>
      </c>
      <c r="R1312" s="5">
        <v>0</v>
      </c>
      <c r="S1312" s="5">
        <v>0</v>
      </c>
      <c r="T1312" s="5">
        <v>0.44850000000000001</v>
      </c>
      <c r="U1312" s="5">
        <v>8.9699999999999988E-2</v>
      </c>
      <c r="V1312" s="5">
        <v>0.112125</v>
      </c>
      <c r="W1312" s="5">
        <v>0</v>
      </c>
      <c r="X1312" s="5">
        <v>0.17939999999999998</v>
      </c>
      <c r="Y1312" s="5">
        <v>0.45223749999999996</v>
      </c>
      <c r="Z1312" s="5">
        <v>0.45223749999999996</v>
      </c>
      <c r="AA1312" s="5">
        <v>0.45223749999999996</v>
      </c>
      <c r="AB1312" s="5">
        <v>0</v>
      </c>
      <c r="AC1312" s="5">
        <v>0</v>
      </c>
      <c r="AD1312" s="5"/>
      <c r="AE1312" s="6">
        <v>30</v>
      </c>
      <c r="AF1312" s="122" t="s">
        <v>24</v>
      </c>
      <c r="AH1312" s="130" t="s">
        <v>68</v>
      </c>
      <c r="AI1312" s="130" t="s">
        <v>770</v>
      </c>
      <c r="AJ1312" s="130" t="str">
        <f>VLOOKUP(AI1312,Codes!$B$2:$C$166,2)</f>
        <v>Groundnut</v>
      </c>
    </row>
    <row r="1313" spans="1:36" ht="20.100000000000001" customHeight="1" x14ac:dyDescent="0.25">
      <c r="A1313" s="7">
        <v>31</v>
      </c>
      <c r="B1313" s="91" t="s">
        <v>126</v>
      </c>
      <c r="C1313" s="8">
        <v>0</v>
      </c>
      <c r="D1313" s="8">
        <v>0</v>
      </c>
      <c r="E1313" s="8">
        <v>0</v>
      </c>
      <c r="F1313" s="8">
        <v>0</v>
      </c>
      <c r="G1313" s="8">
        <v>0</v>
      </c>
      <c r="H1313" s="8">
        <v>0</v>
      </c>
      <c r="I1313" s="8">
        <v>0</v>
      </c>
      <c r="J1313" s="8">
        <v>0</v>
      </c>
      <c r="K1313" s="8">
        <v>0</v>
      </c>
      <c r="L1313" s="8">
        <v>0</v>
      </c>
      <c r="M1313" s="8">
        <v>0</v>
      </c>
      <c r="N1313" s="8">
        <v>0</v>
      </c>
      <c r="O1313" s="8">
        <v>0</v>
      </c>
      <c r="Q1313" s="8">
        <v>0</v>
      </c>
      <c r="R1313" s="8">
        <v>0</v>
      </c>
      <c r="S1313" s="8">
        <v>0</v>
      </c>
      <c r="T1313" s="8">
        <v>0</v>
      </c>
      <c r="U1313" s="8">
        <v>0</v>
      </c>
      <c r="V1313" s="8">
        <v>0</v>
      </c>
      <c r="W1313" s="8">
        <v>0</v>
      </c>
      <c r="X1313" s="8">
        <v>0</v>
      </c>
      <c r="Y1313" s="8">
        <v>0</v>
      </c>
      <c r="Z1313" s="8">
        <v>0</v>
      </c>
      <c r="AA1313" s="8">
        <v>0</v>
      </c>
      <c r="AB1313" s="8">
        <v>0</v>
      </c>
      <c r="AC1313" s="8">
        <v>0</v>
      </c>
      <c r="AD1313" s="8"/>
      <c r="AE1313" s="9">
        <v>31</v>
      </c>
      <c r="AF1313" s="126" t="s">
        <v>29</v>
      </c>
      <c r="AH1313" s="130" t="s">
        <v>187</v>
      </c>
      <c r="AI1313" s="130" t="s">
        <v>770</v>
      </c>
      <c r="AJ1313" s="130" t="str">
        <f>VLOOKUP(AI1313,Codes!$B$2:$C$166,2)</f>
        <v>Groundnut</v>
      </c>
    </row>
    <row r="1314" spans="1:36" ht="20.100000000000001" customHeight="1" x14ac:dyDescent="0.25">
      <c r="A1314" s="4">
        <v>32</v>
      </c>
      <c r="B1314" s="90" t="s">
        <v>444</v>
      </c>
      <c r="C1314" s="5">
        <v>0</v>
      </c>
      <c r="D1314" s="5">
        <v>0</v>
      </c>
      <c r="E1314" s="5">
        <v>0</v>
      </c>
      <c r="F1314" s="5">
        <v>0</v>
      </c>
      <c r="G1314" s="5">
        <v>0</v>
      </c>
      <c r="H1314" s="5">
        <v>2.2280399999999996</v>
      </c>
      <c r="I1314" s="5">
        <v>1.9749269175108537</v>
      </c>
      <c r="J1314" s="5">
        <v>0</v>
      </c>
      <c r="K1314" s="5">
        <v>2.2973639652677278</v>
      </c>
      <c r="L1314" s="5">
        <v>0</v>
      </c>
      <c r="M1314" s="5">
        <v>0</v>
      </c>
      <c r="N1314" s="5">
        <v>0</v>
      </c>
      <c r="O1314" s="5">
        <v>0</v>
      </c>
      <c r="Q1314" s="5">
        <v>0</v>
      </c>
      <c r="R1314" s="5">
        <v>0</v>
      </c>
      <c r="S1314" s="5">
        <v>0</v>
      </c>
      <c r="T1314" s="5">
        <v>0</v>
      </c>
      <c r="U1314" s="5">
        <v>0</v>
      </c>
      <c r="V1314" s="5">
        <v>0</v>
      </c>
      <c r="W1314" s="5">
        <v>0</v>
      </c>
      <c r="X1314" s="5">
        <v>0</v>
      </c>
      <c r="Y1314" s="5">
        <v>0</v>
      </c>
      <c r="Z1314" s="5">
        <v>0</v>
      </c>
      <c r="AA1314" s="5">
        <v>0</v>
      </c>
      <c r="AB1314" s="5">
        <v>0</v>
      </c>
      <c r="AC1314" s="5">
        <v>0</v>
      </c>
      <c r="AD1314" s="5"/>
      <c r="AE1314" s="6">
        <v>32</v>
      </c>
      <c r="AF1314" s="122" t="s">
        <v>25</v>
      </c>
      <c r="AH1314" s="130" t="s">
        <v>25</v>
      </c>
      <c r="AI1314" s="130" t="s">
        <v>770</v>
      </c>
      <c r="AJ1314" s="130" t="str">
        <f>VLOOKUP(AI1314,Codes!$B$2:$C$166,2)</f>
        <v>Groundnut</v>
      </c>
    </row>
    <row r="1315" spans="1:36" ht="20.100000000000001" customHeight="1" x14ac:dyDescent="0.25">
      <c r="A1315" s="7">
        <v>33</v>
      </c>
      <c r="B1315" s="91" t="s">
        <v>443</v>
      </c>
      <c r="C1315" s="8">
        <v>0</v>
      </c>
      <c r="D1315" s="8">
        <v>0</v>
      </c>
      <c r="E1315" s="8">
        <v>0</v>
      </c>
      <c r="F1315" s="8">
        <v>0</v>
      </c>
      <c r="G1315" s="8">
        <v>0</v>
      </c>
      <c r="H1315" s="8">
        <v>0</v>
      </c>
      <c r="I1315" s="8">
        <v>0</v>
      </c>
      <c r="J1315" s="8">
        <v>0</v>
      </c>
      <c r="K1315" s="8">
        <v>0</v>
      </c>
      <c r="L1315" s="8">
        <v>0</v>
      </c>
      <c r="M1315" s="8">
        <v>0</v>
      </c>
      <c r="N1315" s="8">
        <v>0</v>
      </c>
      <c r="O1315" s="8">
        <v>0</v>
      </c>
      <c r="Q1315" s="8">
        <v>0</v>
      </c>
      <c r="R1315" s="8">
        <v>0</v>
      </c>
      <c r="S1315" s="8">
        <v>0</v>
      </c>
      <c r="T1315" s="8">
        <v>0</v>
      </c>
      <c r="U1315" s="8">
        <v>0</v>
      </c>
      <c r="V1315" s="8">
        <v>0</v>
      </c>
      <c r="W1315" s="8">
        <v>0</v>
      </c>
      <c r="X1315" s="8">
        <v>0</v>
      </c>
      <c r="Y1315" s="8">
        <v>0</v>
      </c>
      <c r="Z1315" s="8">
        <v>0</v>
      </c>
      <c r="AA1315" s="8">
        <v>0</v>
      </c>
      <c r="AB1315" s="8">
        <v>0</v>
      </c>
      <c r="AC1315" s="8">
        <v>0</v>
      </c>
      <c r="AD1315" s="8"/>
      <c r="AE1315" s="9">
        <v>33</v>
      </c>
      <c r="AF1315" s="126" t="s">
        <v>26</v>
      </c>
      <c r="AH1315" s="130" t="s">
        <v>23</v>
      </c>
      <c r="AI1315" s="130" t="s">
        <v>770</v>
      </c>
      <c r="AJ1315" s="130" t="str">
        <f>VLOOKUP(AI1315,Codes!$B$2:$C$166,2)</f>
        <v>Groundnut</v>
      </c>
    </row>
    <row r="1316" spans="1:36" ht="20.100000000000001" customHeight="1" x14ac:dyDescent="0.25">
      <c r="A1316" s="4">
        <v>34</v>
      </c>
      <c r="B1316" s="90" t="s">
        <v>121</v>
      </c>
      <c r="C1316" s="5">
        <v>0</v>
      </c>
      <c r="D1316" s="5">
        <v>0</v>
      </c>
      <c r="E1316" s="5">
        <v>0</v>
      </c>
      <c r="F1316" s="5">
        <v>0</v>
      </c>
      <c r="G1316" s="5">
        <v>0</v>
      </c>
      <c r="H1316" s="5">
        <v>0</v>
      </c>
      <c r="I1316" s="5">
        <v>0</v>
      </c>
      <c r="J1316" s="5">
        <v>0</v>
      </c>
      <c r="K1316" s="5">
        <v>0</v>
      </c>
      <c r="L1316" s="5">
        <v>0</v>
      </c>
      <c r="M1316" s="5">
        <v>0</v>
      </c>
      <c r="N1316" s="5">
        <v>0</v>
      </c>
      <c r="O1316" s="5">
        <v>0</v>
      </c>
      <c r="Q1316" s="5">
        <v>0</v>
      </c>
      <c r="R1316" s="5">
        <v>0</v>
      </c>
      <c r="S1316" s="5">
        <v>0</v>
      </c>
      <c r="T1316" s="5">
        <v>0</v>
      </c>
      <c r="U1316" s="5">
        <v>0</v>
      </c>
      <c r="V1316" s="5">
        <v>0</v>
      </c>
      <c r="W1316" s="5">
        <v>0</v>
      </c>
      <c r="X1316" s="5">
        <v>0</v>
      </c>
      <c r="Y1316" s="5">
        <v>0</v>
      </c>
      <c r="Z1316" s="5">
        <v>0</v>
      </c>
      <c r="AA1316" s="5">
        <v>0</v>
      </c>
      <c r="AB1316" s="5">
        <v>0</v>
      </c>
      <c r="AC1316" s="5">
        <v>0</v>
      </c>
      <c r="AD1316" s="5"/>
      <c r="AE1316" s="6">
        <v>34</v>
      </c>
      <c r="AF1316" s="122" t="s">
        <v>27</v>
      </c>
      <c r="AH1316" s="130" t="s">
        <v>24</v>
      </c>
      <c r="AI1316" s="130" t="s">
        <v>770</v>
      </c>
      <c r="AJ1316" s="130" t="str">
        <f>VLOOKUP(AI1316,Codes!$B$2:$C$166,2)</f>
        <v>Groundnut</v>
      </c>
    </row>
    <row r="1317" spans="1:36" ht="20.100000000000001" customHeight="1" x14ac:dyDescent="0.25">
      <c r="A1317" s="7">
        <v>35</v>
      </c>
      <c r="B1317" s="91" t="s">
        <v>122</v>
      </c>
      <c r="C1317" s="8">
        <v>0</v>
      </c>
      <c r="D1317" s="8">
        <v>0</v>
      </c>
      <c r="E1317" s="8">
        <v>0</v>
      </c>
      <c r="F1317" s="8">
        <v>0</v>
      </c>
      <c r="G1317" s="8">
        <v>0</v>
      </c>
      <c r="H1317" s="8">
        <v>0</v>
      </c>
      <c r="I1317" s="8">
        <v>0</v>
      </c>
      <c r="J1317" s="8">
        <v>0</v>
      </c>
      <c r="K1317" s="8">
        <v>0</v>
      </c>
      <c r="L1317" s="8">
        <v>0</v>
      </c>
      <c r="M1317" s="8">
        <v>0</v>
      </c>
      <c r="N1317" s="8">
        <v>0</v>
      </c>
      <c r="O1317" s="8">
        <v>0</v>
      </c>
      <c r="Q1317" s="8">
        <v>0</v>
      </c>
      <c r="R1317" s="8">
        <v>0</v>
      </c>
      <c r="S1317" s="8">
        <v>0</v>
      </c>
      <c r="T1317" s="8">
        <v>0</v>
      </c>
      <c r="U1317" s="8">
        <v>0</v>
      </c>
      <c r="V1317" s="8">
        <v>0</v>
      </c>
      <c r="W1317" s="8">
        <v>0</v>
      </c>
      <c r="X1317" s="8">
        <v>0</v>
      </c>
      <c r="Y1317" s="8">
        <v>0</v>
      </c>
      <c r="Z1317" s="8">
        <v>0</v>
      </c>
      <c r="AA1317" s="8">
        <v>0</v>
      </c>
      <c r="AB1317" s="8">
        <v>0</v>
      </c>
      <c r="AC1317" s="8">
        <v>0</v>
      </c>
      <c r="AD1317" s="8"/>
      <c r="AE1317" s="9">
        <v>35</v>
      </c>
      <c r="AF1317" s="126" t="s">
        <v>28</v>
      </c>
      <c r="AH1317" s="130" t="s">
        <v>29</v>
      </c>
      <c r="AI1317" s="130" t="s">
        <v>770</v>
      </c>
      <c r="AJ1317" s="130" t="str">
        <f>VLOOKUP(AI1317,Codes!$B$2:$C$166,2)</f>
        <v>Groundnut</v>
      </c>
    </row>
    <row r="1318" spans="1:36" ht="20.100000000000001" customHeight="1" x14ac:dyDescent="0.25">
      <c r="A1318" s="4">
        <v>36</v>
      </c>
      <c r="B1318" s="90" t="s">
        <v>462</v>
      </c>
      <c r="C1318" s="5">
        <v>168.63299999999998</v>
      </c>
      <c r="D1318" s="5">
        <v>392.79169999999999</v>
      </c>
      <c r="E1318" s="5">
        <v>496.161</v>
      </c>
      <c r="F1318" s="5">
        <v>576.40726996303147</v>
      </c>
      <c r="G1318" s="5">
        <v>467.2176</v>
      </c>
      <c r="H1318" s="5">
        <v>356.17677000000003</v>
      </c>
      <c r="I1318" s="5">
        <v>453.47273999999999</v>
      </c>
      <c r="J1318" s="5">
        <v>504.70886937</v>
      </c>
      <c r="K1318" s="5">
        <v>438.67158999999992</v>
      </c>
      <c r="L1318" s="5">
        <v>312.95844</v>
      </c>
      <c r="M1318" s="5">
        <v>583.45000549999986</v>
      </c>
      <c r="N1318" s="5">
        <v>533.11</v>
      </c>
      <c r="O1318" s="5">
        <v>658.9</v>
      </c>
      <c r="Q1318" s="5">
        <v>168.63299999999998</v>
      </c>
      <c r="R1318" s="5">
        <v>290.40300000000002</v>
      </c>
      <c r="S1318" s="5">
        <v>321.02999999999997</v>
      </c>
      <c r="T1318" s="5">
        <v>377.48699999999997</v>
      </c>
      <c r="U1318" s="5">
        <v>329.517</v>
      </c>
      <c r="V1318" s="5">
        <v>277.11900000000003</v>
      </c>
      <c r="W1318" s="5">
        <v>303.31799999999998</v>
      </c>
      <c r="X1318" s="5">
        <v>338.74310700000001</v>
      </c>
      <c r="Y1318" s="5">
        <v>281.54699999999997</v>
      </c>
      <c r="Z1318" s="5">
        <v>225.828</v>
      </c>
      <c r="AA1318" s="5">
        <v>362.74545000000001</v>
      </c>
      <c r="AB1318" s="5">
        <v>328.41</v>
      </c>
      <c r="AC1318" s="5">
        <v>405.9</v>
      </c>
      <c r="AD1318" s="5"/>
      <c r="AE1318" s="6">
        <v>36</v>
      </c>
      <c r="AF1318" s="122" t="s">
        <v>68</v>
      </c>
      <c r="AH1318" s="130" t="s">
        <v>495</v>
      </c>
      <c r="AI1318" s="130" t="s">
        <v>770</v>
      </c>
      <c r="AJ1318" s="130" t="str">
        <f>VLOOKUP(AI1318,Codes!$B$2:$C$166,2)</f>
        <v>Groundnut</v>
      </c>
    </row>
    <row r="1319" spans="1:36" ht="20.100000000000001" customHeight="1" x14ac:dyDescent="0.25">
      <c r="A1319" s="26"/>
      <c r="B1319" s="128" t="s">
        <v>463</v>
      </c>
      <c r="C1319" s="27">
        <v>2450046.7882967992</v>
      </c>
      <c r="D1319" s="27">
        <v>2048619.52390865</v>
      </c>
      <c r="E1319" s="27">
        <v>3554906.5864929995</v>
      </c>
      <c r="F1319" s="27">
        <v>2963598.1530305999</v>
      </c>
      <c r="G1319" s="27">
        <v>3018227.8067294513</v>
      </c>
      <c r="H1319" s="27">
        <v>3618311.8792325151</v>
      </c>
      <c r="I1319" s="27">
        <v>4338331.0044900374</v>
      </c>
      <c r="J1319" s="27">
        <v>3097007.0398532958</v>
      </c>
      <c r="K1319" s="27">
        <v>4934860.7014439898</v>
      </c>
      <c r="L1319" s="27">
        <v>5375708.9959147712</v>
      </c>
      <c r="M1319" s="27">
        <v>5710339.5549992165</v>
      </c>
      <c r="N1319" s="27">
        <v>6282648.1542311246</v>
      </c>
      <c r="O1319" s="27">
        <v>6986474.2822291311</v>
      </c>
      <c r="P1319" s="16"/>
      <c r="Q1319" s="27">
        <v>2450046.7882967992</v>
      </c>
      <c r="R1319" s="27">
        <v>1625203.8476919997</v>
      </c>
      <c r="S1319" s="27">
        <v>3434392.8206130005</v>
      </c>
      <c r="T1319" s="27">
        <v>2574443.2433020012</v>
      </c>
      <c r="U1319" s="27">
        <v>2342419.3783732401</v>
      </c>
      <c r="V1319" s="27">
        <v>2589530.6056225006</v>
      </c>
      <c r="W1319" s="27">
        <v>3253965.1881515207</v>
      </c>
      <c r="X1319" s="27">
        <v>2315044.4756625993</v>
      </c>
      <c r="Y1319" s="27">
        <v>3487337.5405380805</v>
      </c>
      <c r="Z1319" s="27">
        <v>3539150.390385583</v>
      </c>
      <c r="AA1319" s="27">
        <v>3498788.742024716</v>
      </c>
      <c r="AB1319" s="27">
        <v>3538390.0462820008</v>
      </c>
      <c r="AC1319" s="27">
        <v>3465696.6349950004</v>
      </c>
      <c r="AD1319" s="27"/>
      <c r="AE1319" s="27"/>
      <c r="AF1319" s="129" t="s">
        <v>464</v>
      </c>
      <c r="AH1319" s="130" t="s">
        <v>464</v>
      </c>
      <c r="AI1319" s="130" t="s">
        <v>770</v>
      </c>
      <c r="AJ1319" s="130" t="str">
        <f>VLOOKUP(AI1319,Codes!$B$2:$C$166,2)</f>
        <v>Groundnut</v>
      </c>
    </row>
    <row r="1320" spans="1:36" ht="9.9499999999999993" customHeight="1" x14ac:dyDescent="0.25">
      <c r="B1320" s="12"/>
      <c r="AF1320" s="12"/>
      <c r="AH1320" s="130" t="s">
        <v>494</v>
      </c>
      <c r="AI1320" s="130" t="s">
        <v>770</v>
      </c>
      <c r="AJ1320" s="130" t="str">
        <f>VLOOKUP(AI1320,Codes!$B$2:$C$166,2)</f>
        <v>Groundnut</v>
      </c>
    </row>
    <row r="1321" spans="1:36" ht="9.9499999999999993" customHeight="1" x14ac:dyDescent="0.25">
      <c r="B1321" s="12"/>
      <c r="AF1321" s="12"/>
      <c r="AH1321" s="130" t="s">
        <v>493</v>
      </c>
      <c r="AI1321" s="130" t="s">
        <v>771</v>
      </c>
      <c r="AJ1321" s="130" t="str">
        <f>VLOOKUP(AI1321,Codes!$B$2:$C$166,2)</f>
        <v>rapseed &amp; mustard</v>
      </c>
    </row>
    <row r="1322" spans="1:36" s="154" customFormat="1" ht="24" customHeight="1" x14ac:dyDescent="0.25">
      <c r="A1322" s="161" t="s">
        <v>214</v>
      </c>
      <c r="B1322" s="161"/>
      <c r="C1322" s="161"/>
      <c r="D1322" s="161"/>
      <c r="E1322" s="161"/>
      <c r="F1322" s="161"/>
      <c r="G1322" s="161"/>
      <c r="H1322" s="161"/>
      <c r="I1322" s="161"/>
      <c r="J1322" s="161"/>
      <c r="K1322" s="161"/>
      <c r="L1322" s="161"/>
      <c r="M1322" s="161"/>
      <c r="N1322" s="161"/>
      <c r="O1322" s="161"/>
      <c r="P1322" s="161"/>
      <c r="Q1322" s="161" t="s">
        <v>605</v>
      </c>
      <c r="R1322" s="161"/>
      <c r="S1322" s="161"/>
      <c r="T1322" s="161"/>
      <c r="U1322" s="161"/>
      <c r="V1322" s="161"/>
      <c r="W1322" s="161"/>
      <c r="X1322" s="161"/>
      <c r="Y1322" s="161"/>
      <c r="Z1322" s="161"/>
      <c r="AA1322" s="161"/>
      <c r="AB1322" s="161"/>
      <c r="AC1322" s="161"/>
      <c r="AD1322" s="161"/>
      <c r="AE1322" s="161"/>
      <c r="AF1322" s="161"/>
      <c r="AH1322" s="154" t="s">
        <v>490</v>
      </c>
      <c r="AI1322" s="130" t="s">
        <v>771</v>
      </c>
      <c r="AJ1322" s="130" t="str">
        <f>VLOOKUP(AI1322,Codes!$B$2:$C$166,2)</f>
        <v>rapseed &amp; mustard</v>
      </c>
    </row>
    <row r="1323" spans="1:36" s="154" customFormat="1" ht="24" customHeight="1" x14ac:dyDescent="0.25">
      <c r="A1323" s="161" t="s">
        <v>724</v>
      </c>
      <c r="B1323" s="161"/>
      <c r="C1323" s="161"/>
      <c r="D1323" s="161"/>
      <c r="E1323" s="161"/>
      <c r="F1323" s="161"/>
      <c r="G1323" s="161"/>
      <c r="H1323" s="161"/>
      <c r="I1323" s="161"/>
      <c r="J1323" s="161"/>
      <c r="K1323" s="161"/>
      <c r="L1323" s="161"/>
      <c r="M1323" s="161"/>
      <c r="N1323" s="161"/>
      <c r="O1323" s="161"/>
      <c r="P1323" s="161"/>
      <c r="Q1323" s="161" t="s">
        <v>723</v>
      </c>
      <c r="R1323" s="161"/>
      <c r="S1323" s="161"/>
      <c r="T1323" s="161"/>
      <c r="U1323" s="161"/>
      <c r="V1323" s="161"/>
      <c r="W1323" s="161"/>
      <c r="X1323" s="161"/>
      <c r="Y1323" s="161"/>
      <c r="Z1323" s="161"/>
      <c r="AA1323" s="161"/>
      <c r="AB1323" s="161"/>
      <c r="AC1323" s="161"/>
      <c r="AD1323" s="161"/>
      <c r="AE1323" s="161"/>
      <c r="AF1323" s="161"/>
      <c r="AH1323" s="154" t="s">
        <v>491</v>
      </c>
      <c r="AI1323" s="130" t="s">
        <v>771</v>
      </c>
      <c r="AJ1323" s="130" t="str">
        <f>VLOOKUP(AI1323,Codes!$B$2:$C$166,2)</f>
        <v>rapseed &amp; mustard</v>
      </c>
    </row>
    <row r="1324" spans="1:36" s="154" customFormat="1" ht="24" customHeight="1" x14ac:dyDescent="0.25">
      <c r="A1324" s="161" t="s">
        <v>446</v>
      </c>
      <c r="B1324" s="161"/>
      <c r="C1324" s="161"/>
      <c r="D1324" s="161"/>
      <c r="E1324" s="161"/>
      <c r="F1324" s="161"/>
      <c r="G1324" s="161"/>
      <c r="H1324" s="161"/>
      <c r="I1324" s="161"/>
      <c r="J1324" s="161"/>
      <c r="K1324" s="161"/>
      <c r="L1324" s="161"/>
      <c r="M1324" s="161"/>
      <c r="N1324" s="161"/>
      <c r="O1324" s="161"/>
      <c r="P1324" s="161"/>
      <c r="Q1324" s="161" t="s">
        <v>986</v>
      </c>
      <c r="R1324" s="161"/>
      <c r="S1324" s="161"/>
      <c r="T1324" s="161"/>
      <c r="U1324" s="161"/>
      <c r="V1324" s="161"/>
      <c r="W1324" s="161"/>
      <c r="X1324" s="161"/>
      <c r="Y1324" s="161"/>
      <c r="Z1324" s="161"/>
      <c r="AA1324" s="161"/>
      <c r="AB1324" s="161"/>
      <c r="AC1324" s="161"/>
      <c r="AD1324" s="161"/>
      <c r="AE1324" s="161"/>
      <c r="AF1324" s="161"/>
      <c r="AH1324" s="154" t="s">
        <v>935</v>
      </c>
      <c r="AI1324" s="130" t="s">
        <v>771</v>
      </c>
      <c r="AJ1324" s="130" t="str">
        <f>VLOOKUP(AI1324,Codes!$B$2:$C$166,2)</f>
        <v>rapseed &amp; mustard</v>
      </c>
    </row>
    <row r="1325" spans="1:36" ht="20.100000000000001" customHeight="1" x14ac:dyDescent="0.25">
      <c r="A1325" s="13"/>
      <c r="B1325" s="14" t="s">
        <v>434</v>
      </c>
      <c r="C1325" s="15"/>
      <c r="D1325" s="15"/>
      <c r="E1325" s="15"/>
      <c r="F1325" s="15"/>
      <c r="G1325" s="15"/>
      <c r="H1325" s="15"/>
      <c r="I1325" s="15"/>
      <c r="J1325" s="15"/>
      <c r="K1325" s="15"/>
      <c r="L1325" s="15"/>
      <c r="M1325" s="15"/>
      <c r="N1325" s="15"/>
      <c r="O1325" s="15"/>
      <c r="P1325" s="16"/>
      <c r="Q1325" s="16"/>
      <c r="R1325" s="16"/>
      <c r="S1325" s="16"/>
      <c r="T1325" s="16"/>
      <c r="U1325" s="16"/>
      <c r="V1325" s="16"/>
      <c r="W1325" s="16"/>
      <c r="X1325" s="16"/>
      <c r="Y1325" s="16"/>
      <c r="Z1325" s="16"/>
      <c r="AA1325" s="16"/>
      <c r="AB1325" s="16"/>
      <c r="AC1325" s="16"/>
      <c r="AD1325" s="13"/>
      <c r="AF1325" s="10" t="s">
        <v>435</v>
      </c>
      <c r="AH1325" s="130" t="s">
        <v>435</v>
      </c>
      <c r="AI1325" s="130" t="s">
        <v>771</v>
      </c>
      <c r="AJ1325" s="130" t="str">
        <f>VLOOKUP(AI1325,Codes!$B$2:$C$166,2)</f>
        <v>rapseed &amp; mustard</v>
      </c>
    </row>
    <row r="1326" spans="1:36" ht="20.100000000000001" customHeight="1" x14ac:dyDescent="0.25">
      <c r="A1326" s="17" t="s">
        <v>436</v>
      </c>
      <c r="B1326" s="18" t="s">
        <v>103</v>
      </c>
      <c r="C1326" s="19" t="s">
        <v>189</v>
      </c>
      <c r="D1326" s="19" t="s">
        <v>190</v>
      </c>
      <c r="E1326" s="19" t="s">
        <v>412</v>
      </c>
      <c r="F1326" s="19" t="s">
        <v>431</v>
      </c>
      <c r="G1326" s="19" t="s">
        <v>432</v>
      </c>
      <c r="H1326" s="19" t="s">
        <v>433</v>
      </c>
      <c r="I1326" s="19" t="s">
        <v>983</v>
      </c>
      <c r="J1326" s="19" t="s">
        <v>985</v>
      </c>
      <c r="K1326" s="19" t="s">
        <v>994</v>
      </c>
      <c r="L1326" s="19" t="s">
        <v>995</v>
      </c>
      <c r="M1326" s="19" t="s">
        <v>996</v>
      </c>
      <c r="N1326" s="19" t="s">
        <v>997</v>
      </c>
      <c r="O1326" s="19" t="s">
        <v>998</v>
      </c>
      <c r="P1326" s="25"/>
      <c r="Q1326" s="19" t="s">
        <v>189</v>
      </c>
      <c r="R1326" s="19" t="s">
        <v>190</v>
      </c>
      <c r="S1326" s="19" t="s">
        <v>412</v>
      </c>
      <c r="T1326" s="19" t="s">
        <v>431</v>
      </c>
      <c r="U1326" s="19" t="s">
        <v>432</v>
      </c>
      <c r="V1326" s="19" t="s">
        <v>433</v>
      </c>
      <c r="W1326" s="19" t="s">
        <v>983</v>
      </c>
      <c r="X1326" s="19" t="s">
        <v>985</v>
      </c>
      <c r="Y1326" s="19" t="s">
        <v>994</v>
      </c>
      <c r="Z1326" s="19" t="s">
        <v>995</v>
      </c>
      <c r="AA1326" s="19" t="s">
        <v>996</v>
      </c>
      <c r="AB1326" s="19" t="s">
        <v>997</v>
      </c>
      <c r="AC1326" s="19" t="s">
        <v>998</v>
      </c>
      <c r="AD1326" s="21"/>
      <c r="AE1326" s="19" t="s">
        <v>437</v>
      </c>
      <c r="AF1326" s="20" t="s">
        <v>64</v>
      </c>
      <c r="AH1326" s="130" t="s">
        <v>64</v>
      </c>
      <c r="AI1326" s="130" t="s">
        <v>771</v>
      </c>
      <c r="AJ1326" s="130" t="str">
        <f>VLOOKUP(AI1326,Codes!$B$2:$C$166,2)</f>
        <v>rapseed &amp; mustard</v>
      </c>
    </row>
    <row r="1327" spans="1:36" ht="20.100000000000001" customHeight="1" x14ac:dyDescent="0.25">
      <c r="A1327" s="1">
        <v>1</v>
      </c>
      <c r="B1327" s="89" t="s">
        <v>104</v>
      </c>
      <c r="C1327" s="2">
        <v>4717.0469160000002</v>
      </c>
      <c r="D1327" s="2">
        <v>597.58923600000003</v>
      </c>
      <c r="E1327" s="2">
        <v>1252.8288</v>
      </c>
      <c r="F1327" s="2">
        <v>1368.70596</v>
      </c>
      <c r="G1327" s="2">
        <v>391.75840870415652</v>
      </c>
      <c r="H1327" s="2">
        <v>832.9565793999999</v>
      </c>
      <c r="I1327" s="2">
        <v>639.87654750000002</v>
      </c>
      <c r="J1327" s="2">
        <v>622.67918399999996</v>
      </c>
      <c r="K1327" s="2">
        <v>446.60626546835442</v>
      </c>
      <c r="L1327" s="2">
        <v>371.71968190000001</v>
      </c>
      <c r="M1327" s="2">
        <v>1275.673131</v>
      </c>
      <c r="N1327" s="2">
        <v>1358.454586129754</v>
      </c>
      <c r="O1327" s="2">
        <v>422.1</v>
      </c>
      <c r="Q1327" s="2">
        <v>4717.0469160000002</v>
      </c>
      <c r="R1327" s="2">
        <v>457.96571999999998</v>
      </c>
      <c r="S1327" s="2">
        <v>897.97200000000009</v>
      </c>
      <c r="T1327" s="2">
        <v>958.73477199999991</v>
      </c>
      <c r="U1327" s="2">
        <v>230.77880400000001</v>
      </c>
      <c r="V1327" s="2">
        <v>625.28783599999997</v>
      </c>
      <c r="W1327" s="2">
        <v>410.37320400000004</v>
      </c>
      <c r="X1327" s="2">
        <v>413.06711999999999</v>
      </c>
      <c r="Y1327" s="2">
        <v>290.34428000000003</v>
      </c>
      <c r="Z1327" s="2">
        <v>191.86668400000002</v>
      </c>
      <c r="AA1327" s="2">
        <v>579.19194000000005</v>
      </c>
      <c r="AB1327" s="2">
        <v>442.99952000000008</v>
      </c>
      <c r="AC1327" s="2">
        <v>200.54708000000002</v>
      </c>
      <c r="AD1327" s="2"/>
      <c r="AE1327" s="3">
        <v>1</v>
      </c>
      <c r="AF1327" s="125" t="s">
        <v>0</v>
      </c>
      <c r="AH1327" s="130" t="s">
        <v>0</v>
      </c>
      <c r="AI1327" s="130" t="s">
        <v>771</v>
      </c>
      <c r="AJ1327" s="130" t="str">
        <f>VLOOKUP(AI1327,Codes!$B$2:$C$166,2)</f>
        <v>rapseed &amp; mustard</v>
      </c>
    </row>
    <row r="1328" spans="1:36" ht="20.100000000000001" customHeight="1" x14ac:dyDescent="0.25">
      <c r="A1328" s="4">
        <v>2</v>
      </c>
      <c r="B1328" s="90" t="s">
        <v>105</v>
      </c>
      <c r="C1328" s="5">
        <v>5807.8680000000004</v>
      </c>
      <c r="D1328" s="5">
        <v>7234.5</v>
      </c>
      <c r="E1328" s="5">
        <v>8272</v>
      </c>
      <c r="F1328" s="5">
        <v>10764.6</v>
      </c>
      <c r="G1328" s="5">
        <v>17513.650000000001</v>
      </c>
      <c r="H1328" s="5">
        <v>17108.400000000001</v>
      </c>
      <c r="I1328" s="5">
        <v>20105.073799999998</v>
      </c>
      <c r="J1328" s="5">
        <v>20263.049370000001</v>
      </c>
      <c r="K1328" s="5">
        <v>20504.146808000001</v>
      </c>
      <c r="L1328" s="5">
        <v>23383.503592722256</v>
      </c>
      <c r="M1328" s="5">
        <v>30577.964586399998</v>
      </c>
      <c r="N1328" s="5">
        <v>29050.39</v>
      </c>
      <c r="O1328" s="5">
        <v>23960</v>
      </c>
      <c r="Q1328" s="5">
        <v>5807.8680000000004</v>
      </c>
      <c r="R1328" s="5">
        <v>5074.5194499999998</v>
      </c>
      <c r="S1328" s="5">
        <v>5439.6155000000008</v>
      </c>
      <c r="T1328" s="5">
        <v>5148.1699499999995</v>
      </c>
      <c r="U1328" s="5">
        <v>6700.7224899999992</v>
      </c>
      <c r="V1328" s="5">
        <v>6000.2010199999995</v>
      </c>
      <c r="W1328" s="5">
        <v>6043.8723996199997</v>
      </c>
      <c r="X1328" s="5">
        <v>6048.1609630200001</v>
      </c>
      <c r="Y1328" s="5">
        <v>6059.9545123699991</v>
      </c>
      <c r="Z1328" s="5">
        <v>6125.7035762999994</v>
      </c>
      <c r="AA1328" s="5">
        <v>6229.4476705999996</v>
      </c>
      <c r="AB1328" s="5">
        <v>6266.6054000000004</v>
      </c>
      <c r="AC1328" s="5">
        <v>6302.3784999999998</v>
      </c>
      <c r="AD1328" s="5"/>
      <c r="AE1328" s="6">
        <v>2</v>
      </c>
      <c r="AF1328" s="122" t="s">
        <v>1</v>
      </c>
      <c r="AH1328" s="130" t="s">
        <v>1</v>
      </c>
      <c r="AI1328" s="130" t="s">
        <v>771</v>
      </c>
      <c r="AJ1328" s="130" t="str">
        <f>VLOOKUP(AI1328,Codes!$B$2:$C$166,2)</f>
        <v>rapseed &amp; mustard</v>
      </c>
    </row>
    <row r="1329" spans="1:36" ht="20.100000000000001" customHeight="1" x14ac:dyDescent="0.25">
      <c r="A1329" s="7">
        <v>3</v>
      </c>
      <c r="B1329" s="91" t="s">
        <v>106</v>
      </c>
      <c r="C1329" s="8">
        <v>34465.062399999995</v>
      </c>
      <c r="D1329" s="8">
        <v>43096.257960000003</v>
      </c>
      <c r="E1329" s="8">
        <v>43855.837999999996</v>
      </c>
      <c r="F1329" s="8">
        <v>50634.712960000004</v>
      </c>
      <c r="G1329" s="8">
        <v>56474.543579000005</v>
      </c>
      <c r="H1329" s="8">
        <v>54659.95205</v>
      </c>
      <c r="I1329" s="8">
        <v>53761.179690450001</v>
      </c>
      <c r="J1329" s="8">
        <v>53992.22023975999</v>
      </c>
      <c r="K1329" s="8">
        <v>54463.885224909995</v>
      </c>
      <c r="L1329" s="8">
        <v>59655.213198090001</v>
      </c>
      <c r="M1329" s="8">
        <v>71367.484847400003</v>
      </c>
      <c r="N1329" s="8">
        <v>93048.09</v>
      </c>
      <c r="O1329" s="8">
        <v>86702.05128</v>
      </c>
      <c r="Q1329" s="8">
        <v>34465.062399999995</v>
      </c>
      <c r="R1329" s="8">
        <v>42352.378879999997</v>
      </c>
      <c r="S1329" s="8">
        <v>42009.343999999997</v>
      </c>
      <c r="T1329" s="8">
        <v>46612.971519999999</v>
      </c>
      <c r="U1329" s="8">
        <v>49591.160576000002</v>
      </c>
      <c r="V1329" s="8">
        <v>47038.782208000004</v>
      </c>
      <c r="W1329" s="8">
        <v>46108.887978240004</v>
      </c>
      <c r="X1329" s="8">
        <v>45670.432974847994</v>
      </c>
      <c r="Y1329" s="8">
        <v>44086.146516223998</v>
      </c>
      <c r="Z1329" s="8">
        <v>46053.772713215993</v>
      </c>
      <c r="AA1329" s="8">
        <v>46255.166254079995</v>
      </c>
      <c r="AB1329" s="8">
        <v>57980.351999999992</v>
      </c>
      <c r="AC1329" s="8">
        <v>62447.262719999999</v>
      </c>
      <c r="AD1329" s="8"/>
      <c r="AE1329" s="9">
        <v>3</v>
      </c>
      <c r="AF1329" s="126" t="s">
        <v>2</v>
      </c>
      <c r="AH1329" s="130" t="s">
        <v>2</v>
      </c>
      <c r="AI1329" s="130" t="s">
        <v>771</v>
      </c>
      <c r="AJ1329" s="130" t="str">
        <f>VLOOKUP(AI1329,Codes!$B$2:$C$166,2)</f>
        <v>rapseed &amp; mustard</v>
      </c>
    </row>
    <row r="1330" spans="1:36" ht="20.100000000000001" customHeight="1" x14ac:dyDescent="0.25">
      <c r="A1330" s="4">
        <v>4</v>
      </c>
      <c r="B1330" s="90" t="s">
        <v>107</v>
      </c>
      <c r="C1330" s="5">
        <v>38842.106599999999</v>
      </c>
      <c r="D1330" s="5">
        <v>40516.521359999999</v>
      </c>
      <c r="E1330" s="5">
        <v>45316.06</v>
      </c>
      <c r="F1330" s="5">
        <v>40911.748602267005</v>
      </c>
      <c r="G1330" s="5">
        <v>47975.243716799996</v>
      </c>
      <c r="H1330" s="5">
        <v>50836.599827600003</v>
      </c>
      <c r="I1330" s="5">
        <v>52333.416265239008</v>
      </c>
      <c r="J1330" s="5">
        <v>58561.29218693453</v>
      </c>
      <c r="K1330" s="5">
        <v>51333.532826399998</v>
      </c>
      <c r="L1330" s="5">
        <v>61931.250708888896</v>
      </c>
      <c r="M1330" s="5">
        <v>57313.759776997023</v>
      </c>
      <c r="N1330" s="5">
        <v>58445.150763999998</v>
      </c>
      <c r="O1330" s="5">
        <v>77772.534120000011</v>
      </c>
      <c r="Q1330" s="5">
        <v>38842.106599999999</v>
      </c>
      <c r="R1330" s="5">
        <v>29832.972511999997</v>
      </c>
      <c r="S1330" s="5">
        <v>32183.72</v>
      </c>
      <c r="T1330" s="5">
        <v>28203.2618</v>
      </c>
      <c r="U1330" s="5">
        <v>28659.299040000002</v>
      </c>
      <c r="V1330" s="5">
        <v>29658.816080000001</v>
      </c>
      <c r="W1330" s="5">
        <v>29910.173969400003</v>
      </c>
      <c r="X1330" s="5">
        <v>31563.102502799997</v>
      </c>
      <c r="Y1330" s="5">
        <v>27116.265765600001</v>
      </c>
      <c r="Z1330" s="5">
        <v>28995.444939740002</v>
      </c>
      <c r="AA1330" s="5">
        <v>26833.594027499999</v>
      </c>
      <c r="AB1330" s="5">
        <v>28971.420399999999</v>
      </c>
      <c r="AC1330" s="5">
        <v>37187.3776</v>
      </c>
      <c r="AD1330" s="5"/>
      <c r="AE1330" s="6">
        <v>4</v>
      </c>
      <c r="AF1330" s="122" t="s">
        <v>3</v>
      </c>
      <c r="AH1330" s="130" t="s">
        <v>3</v>
      </c>
      <c r="AI1330" s="130" t="s">
        <v>771</v>
      </c>
      <c r="AJ1330" s="130" t="str">
        <f>VLOOKUP(AI1330,Codes!$B$2:$C$166,2)</f>
        <v>rapseed &amp; mustard</v>
      </c>
    </row>
    <row r="1331" spans="1:36" ht="20.100000000000001" customHeight="1" x14ac:dyDescent="0.25">
      <c r="A1331" s="7">
        <v>5</v>
      </c>
      <c r="B1331" s="91" t="s">
        <v>124</v>
      </c>
      <c r="C1331" s="8">
        <v>5602.6</v>
      </c>
      <c r="D1331" s="8">
        <v>7385.5080000000007</v>
      </c>
      <c r="E1331" s="8">
        <v>7637.3</v>
      </c>
      <c r="F1331" s="8">
        <v>8569.44</v>
      </c>
      <c r="G1331" s="8">
        <v>8607.2438630806846</v>
      </c>
      <c r="H1331" s="8">
        <v>10536.174000000001</v>
      </c>
      <c r="I1331" s="8">
        <v>6042.1223650000011</v>
      </c>
      <c r="J1331" s="8">
        <v>5824.5646710000001</v>
      </c>
      <c r="K1331" s="8">
        <v>6410.1806079999997</v>
      </c>
      <c r="L1331" s="8">
        <v>7690.8486753999987</v>
      </c>
      <c r="M1331" s="8">
        <v>8844.0114720000001</v>
      </c>
      <c r="N1331" s="8">
        <v>7680.1823999999997</v>
      </c>
      <c r="O1331" s="8">
        <v>5666.7960999999996</v>
      </c>
      <c r="Q1331" s="8">
        <v>5602.6</v>
      </c>
      <c r="R1331" s="8">
        <v>6630.6</v>
      </c>
      <c r="S1331" s="8">
        <v>6733.4</v>
      </c>
      <c r="T1331" s="8">
        <v>6784.8</v>
      </c>
      <c r="U1331" s="8">
        <v>5731.1</v>
      </c>
      <c r="V1331" s="8">
        <v>5088.6000000000004</v>
      </c>
      <c r="W1331" s="8">
        <v>4653.3576500000008</v>
      </c>
      <c r="X1331" s="8">
        <v>4523.7628299999997</v>
      </c>
      <c r="Y1331" s="8">
        <v>4173.8444799999997</v>
      </c>
      <c r="Z1331" s="8">
        <v>4812.5151799999994</v>
      </c>
      <c r="AA1331" s="8">
        <v>4869.1322799999998</v>
      </c>
      <c r="AB1331" s="8">
        <v>4070.88</v>
      </c>
      <c r="AC1331" s="8">
        <v>3158.53</v>
      </c>
      <c r="AD1331" s="8"/>
      <c r="AE1331" s="9">
        <v>5</v>
      </c>
      <c r="AF1331" s="126" t="s">
        <v>185</v>
      </c>
      <c r="AH1331" s="130" t="s">
        <v>185</v>
      </c>
      <c r="AI1331" s="130" t="s">
        <v>771</v>
      </c>
      <c r="AJ1331" s="130" t="str">
        <f>VLOOKUP(AI1331,Codes!$B$2:$C$166,2)</f>
        <v>rapseed &amp; mustard</v>
      </c>
    </row>
    <row r="1332" spans="1:36" ht="20.100000000000001" customHeight="1" x14ac:dyDescent="0.25">
      <c r="A1332" s="4">
        <v>6</v>
      </c>
      <c r="B1332" s="90" t="s">
        <v>108</v>
      </c>
      <c r="C1332" s="5">
        <v>0</v>
      </c>
      <c r="D1332" s="5">
        <v>0</v>
      </c>
      <c r="E1332" s="5">
        <v>0</v>
      </c>
      <c r="F1332" s="5">
        <v>0</v>
      </c>
      <c r="G1332" s="5">
        <v>0</v>
      </c>
      <c r="H1332" s="5">
        <v>0</v>
      </c>
      <c r="I1332" s="5">
        <v>0</v>
      </c>
      <c r="J1332" s="5">
        <v>0</v>
      </c>
      <c r="K1332" s="5">
        <v>0</v>
      </c>
      <c r="L1332" s="5">
        <v>0</v>
      </c>
      <c r="M1332" s="5">
        <v>0</v>
      </c>
      <c r="N1332" s="5">
        <v>0</v>
      </c>
      <c r="O1332" s="5">
        <v>0</v>
      </c>
      <c r="Q1332" s="5">
        <v>0</v>
      </c>
      <c r="R1332" s="5">
        <v>0</v>
      </c>
      <c r="S1332" s="5">
        <v>0</v>
      </c>
      <c r="T1332" s="5">
        <v>0</v>
      </c>
      <c r="U1332" s="5">
        <v>0</v>
      </c>
      <c r="V1332" s="5">
        <v>0</v>
      </c>
      <c r="W1332" s="5">
        <v>0</v>
      </c>
      <c r="X1332" s="5">
        <v>0</v>
      </c>
      <c r="Y1332" s="5">
        <v>0</v>
      </c>
      <c r="Z1332" s="5">
        <v>0</v>
      </c>
      <c r="AA1332" s="5">
        <v>0</v>
      </c>
      <c r="AB1332" s="5">
        <v>0</v>
      </c>
      <c r="AC1332" s="5">
        <v>0</v>
      </c>
      <c r="AD1332" s="5"/>
      <c r="AE1332" s="6">
        <v>6</v>
      </c>
      <c r="AF1332" s="122" t="s">
        <v>4</v>
      </c>
      <c r="AH1332" s="130" t="s">
        <v>4</v>
      </c>
      <c r="AI1332" s="130" t="s">
        <v>771</v>
      </c>
      <c r="AJ1332" s="130" t="str">
        <f>VLOOKUP(AI1332,Codes!$B$2:$C$166,2)</f>
        <v>rapseed &amp; mustard</v>
      </c>
    </row>
    <row r="1333" spans="1:36" ht="20.100000000000001" customHeight="1" x14ac:dyDescent="0.25">
      <c r="A1333" s="7">
        <v>7</v>
      </c>
      <c r="B1333" s="91" t="s">
        <v>109</v>
      </c>
      <c r="C1333" s="8">
        <v>107831.52</v>
      </c>
      <c r="D1333" s="8">
        <v>156150.54999999999</v>
      </c>
      <c r="E1333" s="8">
        <v>196348.86</v>
      </c>
      <c r="F1333" s="8">
        <v>108860.96</v>
      </c>
      <c r="G1333" s="8">
        <v>117231.66</v>
      </c>
      <c r="H1333" s="8">
        <v>123217.36</v>
      </c>
      <c r="I1333" s="8">
        <v>135557.43968000001</v>
      </c>
      <c r="J1333" s="8">
        <v>125983.81931520002</v>
      </c>
      <c r="K1333" s="8">
        <v>123809.22308160001</v>
      </c>
      <c r="L1333" s="8">
        <v>253787.5401317284</v>
      </c>
      <c r="M1333" s="8">
        <v>344836.68641238799</v>
      </c>
      <c r="N1333" s="8">
        <v>392420.55837915465</v>
      </c>
      <c r="O1333" s="8">
        <v>299137.87095499999</v>
      </c>
      <c r="Q1333" s="8">
        <v>107831.52</v>
      </c>
      <c r="R1333" s="8">
        <v>119043.36</v>
      </c>
      <c r="S1333" s="8">
        <v>160263.35999999999</v>
      </c>
      <c r="T1333" s="8">
        <v>86726.88</v>
      </c>
      <c r="U1333" s="8">
        <v>100906.56</v>
      </c>
      <c r="V1333" s="8">
        <v>113437.44</v>
      </c>
      <c r="W1333" s="8">
        <v>131761.54368</v>
      </c>
      <c r="X1333" s="8">
        <v>114928.69386240002</v>
      </c>
      <c r="Y1333" s="8">
        <v>109975.5667584</v>
      </c>
      <c r="Z1333" s="8">
        <v>139880.2084992</v>
      </c>
      <c r="AA1333" s="8">
        <v>165191.45832000001</v>
      </c>
      <c r="AB1333" s="8">
        <v>199049.73120000001</v>
      </c>
      <c r="AC1333" s="8">
        <v>173424.0816</v>
      </c>
      <c r="AD1333" s="8"/>
      <c r="AE1333" s="9">
        <v>7</v>
      </c>
      <c r="AF1333" s="126" t="s">
        <v>5</v>
      </c>
      <c r="AH1333" s="130" t="s">
        <v>5</v>
      </c>
      <c r="AI1333" s="130" t="s">
        <v>771</v>
      </c>
      <c r="AJ1333" s="130" t="str">
        <f>VLOOKUP(AI1333,Codes!$B$2:$C$166,2)</f>
        <v>rapseed &amp; mustard</v>
      </c>
    </row>
    <row r="1334" spans="1:36" ht="20.100000000000001" customHeight="1" x14ac:dyDescent="0.25">
      <c r="A1334" s="4">
        <v>8</v>
      </c>
      <c r="B1334" s="90" t="s">
        <v>129</v>
      </c>
      <c r="C1334" s="5">
        <v>255402.39600000001</v>
      </c>
      <c r="D1334" s="5">
        <v>430447.63073999999</v>
      </c>
      <c r="E1334" s="5">
        <v>269816.77519999997</v>
      </c>
      <c r="F1334" s="5">
        <v>243992.2972</v>
      </c>
      <c r="G1334" s="5">
        <v>291943.71500000003</v>
      </c>
      <c r="H1334" s="5">
        <v>333497.2095</v>
      </c>
      <c r="I1334" s="5">
        <v>407067.75380159996</v>
      </c>
      <c r="J1334" s="5">
        <v>492591.24185878021</v>
      </c>
      <c r="K1334" s="5">
        <v>494182.63160193997</v>
      </c>
      <c r="L1334" s="5">
        <v>736541.06480838964</v>
      </c>
      <c r="M1334" s="5">
        <v>859217.40753024002</v>
      </c>
      <c r="N1334" s="5">
        <v>818748.40090000001</v>
      </c>
      <c r="O1334" s="5">
        <v>729379.70000499999</v>
      </c>
      <c r="Q1334" s="5">
        <v>255402.39600000001</v>
      </c>
      <c r="R1334" s="5">
        <v>328335.34000000003</v>
      </c>
      <c r="S1334" s="5">
        <v>300916.94</v>
      </c>
      <c r="T1334" s="5">
        <v>241144.82800000001</v>
      </c>
      <c r="U1334" s="5">
        <v>275897.65000000002</v>
      </c>
      <c r="V1334" s="5">
        <v>323879.84999999998</v>
      </c>
      <c r="W1334" s="5">
        <v>379704.39785999997</v>
      </c>
      <c r="X1334" s="5">
        <v>429692.11672800005</v>
      </c>
      <c r="Y1334" s="5">
        <v>392402.16735699994</v>
      </c>
      <c r="Z1334" s="5">
        <v>450049.04490000004</v>
      </c>
      <c r="AA1334" s="5">
        <v>468111.05299200001</v>
      </c>
      <c r="AB1334" s="5">
        <v>446063.09499999997</v>
      </c>
      <c r="AC1334" s="5">
        <v>460954.71350000001</v>
      </c>
      <c r="AD1334" s="5"/>
      <c r="AE1334" s="6">
        <v>8</v>
      </c>
      <c r="AF1334" s="122" t="s">
        <v>6</v>
      </c>
      <c r="AH1334" s="130" t="s">
        <v>6</v>
      </c>
      <c r="AI1334" s="130" t="s">
        <v>771</v>
      </c>
      <c r="AJ1334" s="130" t="str">
        <f>VLOOKUP(AI1334,Codes!$B$2:$C$166,2)</f>
        <v>rapseed &amp; mustard</v>
      </c>
    </row>
    <row r="1335" spans="1:36" ht="20.100000000000001" customHeight="1" x14ac:dyDescent="0.25">
      <c r="A1335" s="7">
        <v>9</v>
      </c>
      <c r="B1335" s="91" t="s">
        <v>110</v>
      </c>
      <c r="C1335" s="8">
        <v>3307.7249999999999</v>
      </c>
      <c r="D1335" s="8">
        <v>3341.1818250000001</v>
      </c>
      <c r="E1335" s="8">
        <v>2927.5161600000006</v>
      </c>
      <c r="F1335" s="8">
        <v>3360.5302649874052</v>
      </c>
      <c r="G1335" s="8">
        <v>2895.7680000000005</v>
      </c>
      <c r="H1335" s="8">
        <v>2973.46</v>
      </c>
      <c r="I1335" s="8">
        <v>3043.14</v>
      </c>
      <c r="J1335" s="8">
        <v>3358.0426879999995</v>
      </c>
      <c r="K1335" s="8">
        <v>3031.1973000000003</v>
      </c>
      <c r="L1335" s="8">
        <v>4598.9256800000003</v>
      </c>
      <c r="M1335" s="8">
        <v>5671.1074507199992</v>
      </c>
      <c r="N1335" s="8">
        <v>6184.9280000000008</v>
      </c>
      <c r="O1335" s="8">
        <v>5206.3415150000001</v>
      </c>
      <c r="Q1335" s="8">
        <v>3307.7249999999999</v>
      </c>
      <c r="R1335" s="8">
        <v>2548.5749999999998</v>
      </c>
      <c r="S1335" s="8">
        <v>2316.4920000000002</v>
      </c>
      <c r="T1335" s="8">
        <v>2581.11</v>
      </c>
      <c r="U1335" s="8">
        <v>2407.59</v>
      </c>
      <c r="V1335" s="8">
        <v>2406.5054999999998</v>
      </c>
      <c r="W1335" s="8">
        <v>2462.8995</v>
      </c>
      <c r="X1335" s="8">
        <v>2544.8605874999998</v>
      </c>
      <c r="Y1335" s="8">
        <v>2659.6549125000001</v>
      </c>
      <c r="Z1335" s="8">
        <v>3667.3050735000002</v>
      </c>
      <c r="AA1335" s="8">
        <v>3635.6691240000005</v>
      </c>
      <c r="AB1335" s="8">
        <v>3763.2150000000001</v>
      </c>
      <c r="AC1335" s="8">
        <v>3551.7375000000002</v>
      </c>
      <c r="AD1335" s="8"/>
      <c r="AE1335" s="9">
        <v>9</v>
      </c>
      <c r="AF1335" s="126" t="s">
        <v>7</v>
      </c>
      <c r="AH1335" s="130" t="s">
        <v>7</v>
      </c>
      <c r="AI1335" s="130" t="s">
        <v>771</v>
      </c>
      <c r="AJ1335" s="130" t="str">
        <f>VLOOKUP(AI1335,Codes!$B$2:$C$166,2)</f>
        <v>rapseed &amp; mustard</v>
      </c>
    </row>
    <row r="1336" spans="1:36" ht="20.100000000000001" customHeight="1" x14ac:dyDescent="0.25">
      <c r="A1336" s="4">
        <v>10</v>
      </c>
      <c r="B1336" s="90" t="s">
        <v>445</v>
      </c>
      <c r="C1336" s="5">
        <v>15109.16</v>
      </c>
      <c r="D1336" s="5">
        <v>15496.131000000001</v>
      </c>
      <c r="E1336" s="5">
        <v>18089.02</v>
      </c>
      <c r="F1336" s="5">
        <v>13800.42</v>
      </c>
      <c r="G1336" s="5">
        <v>11609.66726</v>
      </c>
      <c r="H1336" s="5">
        <v>7854.7196999999996</v>
      </c>
      <c r="I1336" s="5">
        <v>15922.697434800002</v>
      </c>
      <c r="J1336" s="5">
        <v>24563.218589999997</v>
      </c>
      <c r="K1336" s="5">
        <v>18808.308445251405</v>
      </c>
      <c r="L1336" s="5">
        <v>14627.792373120001</v>
      </c>
      <c r="M1336" s="5">
        <v>24014.33123161432</v>
      </c>
      <c r="N1336" s="5">
        <v>26122.354500000001</v>
      </c>
      <c r="O1336" s="5">
        <v>27261.259300000002</v>
      </c>
      <c r="Q1336" s="5">
        <v>15109.16</v>
      </c>
      <c r="R1336" s="5">
        <v>14610.498</v>
      </c>
      <c r="S1336" s="5">
        <v>16852.984</v>
      </c>
      <c r="T1336" s="5">
        <v>11555.82</v>
      </c>
      <c r="U1336" s="5">
        <v>9264.1545800000004</v>
      </c>
      <c r="V1336" s="5">
        <v>7471.8678</v>
      </c>
      <c r="W1336" s="5">
        <v>11224.0733098</v>
      </c>
      <c r="X1336" s="5">
        <v>16209.010101599999</v>
      </c>
      <c r="Y1336" s="5">
        <v>12163.3482754</v>
      </c>
      <c r="Z1336" s="5">
        <v>9459.809244</v>
      </c>
      <c r="AA1336" s="5">
        <v>10083.227817000001</v>
      </c>
      <c r="AB1336" s="5">
        <v>10872.026000000002</v>
      </c>
      <c r="AC1336" s="5">
        <v>10872.026000000002</v>
      </c>
      <c r="AD1336" s="5"/>
      <c r="AE1336" s="6">
        <v>10</v>
      </c>
      <c r="AF1336" s="122" t="s">
        <v>8</v>
      </c>
      <c r="AH1336" s="130" t="s">
        <v>8</v>
      </c>
      <c r="AI1336" s="130" t="s">
        <v>771</v>
      </c>
      <c r="AJ1336" s="130" t="str">
        <f>VLOOKUP(AI1336,Codes!$B$2:$C$166,2)</f>
        <v>rapseed &amp; mustard</v>
      </c>
    </row>
    <row r="1337" spans="1:36" ht="20.100000000000001" customHeight="1" x14ac:dyDescent="0.25">
      <c r="A1337" s="7">
        <v>11</v>
      </c>
      <c r="B1337" s="91" t="s">
        <v>123</v>
      </c>
      <c r="C1337" s="8">
        <v>41780.699999999997</v>
      </c>
      <c r="D1337" s="8">
        <v>59135.570999999996</v>
      </c>
      <c r="E1337" s="8">
        <v>57991.820500000002</v>
      </c>
      <c r="F1337" s="8">
        <v>55216.009622166253</v>
      </c>
      <c r="G1337" s="8">
        <v>70715.41838539044</v>
      </c>
      <c r="H1337" s="8">
        <v>106193.42403778339</v>
      </c>
      <c r="I1337" s="8">
        <v>117777.87450000001</v>
      </c>
      <c r="J1337" s="8">
        <v>94260.601577699985</v>
      </c>
      <c r="K1337" s="8">
        <v>132520.61175779998</v>
      </c>
      <c r="L1337" s="8">
        <v>220153.77575099998</v>
      </c>
      <c r="M1337" s="8">
        <v>213180.32367449999</v>
      </c>
      <c r="N1337" s="8">
        <v>205011.21799999996</v>
      </c>
      <c r="O1337" s="8">
        <v>212361.12</v>
      </c>
      <c r="Q1337" s="8">
        <v>41780.699999999997</v>
      </c>
      <c r="R1337" s="8">
        <v>52025.899000000005</v>
      </c>
      <c r="S1337" s="8">
        <v>48669.516100000001</v>
      </c>
      <c r="T1337" s="8">
        <v>44980.315999999999</v>
      </c>
      <c r="U1337" s="8">
        <v>48446.328600000001</v>
      </c>
      <c r="V1337" s="8">
        <v>71047.544699999999</v>
      </c>
      <c r="W1337" s="8">
        <v>77886.072192499996</v>
      </c>
      <c r="X1337" s="8">
        <v>58783.243378499996</v>
      </c>
      <c r="Y1337" s="8">
        <v>82631.588019399991</v>
      </c>
      <c r="Z1337" s="8">
        <v>122743.03406819998</v>
      </c>
      <c r="AA1337" s="8">
        <v>118855.1031759</v>
      </c>
      <c r="AB1337" s="8">
        <v>114282.71299999999</v>
      </c>
      <c r="AC1337" s="8">
        <v>118342.94</v>
      </c>
      <c r="AD1337" s="8"/>
      <c r="AE1337" s="9">
        <v>11</v>
      </c>
      <c r="AF1337" s="126" t="s">
        <v>65</v>
      </c>
      <c r="AH1337" s="130" t="s">
        <v>65</v>
      </c>
      <c r="AI1337" s="130" t="s">
        <v>771</v>
      </c>
      <c r="AJ1337" s="130" t="str">
        <f>VLOOKUP(AI1337,Codes!$B$2:$C$166,2)</f>
        <v>rapseed &amp; mustard</v>
      </c>
    </row>
    <row r="1338" spans="1:36" ht="20.100000000000001" customHeight="1" x14ac:dyDescent="0.25">
      <c r="A1338" s="4">
        <v>12</v>
      </c>
      <c r="B1338" s="90" t="s">
        <v>128</v>
      </c>
      <c r="C1338" s="5">
        <v>368.3</v>
      </c>
      <c r="D1338" s="5">
        <v>650</v>
      </c>
      <c r="E1338" s="5">
        <v>403.75</v>
      </c>
      <c r="F1338" s="5">
        <v>251.0334</v>
      </c>
      <c r="G1338" s="5">
        <v>169.857</v>
      </c>
      <c r="H1338" s="5">
        <v>467.64479999999998</v>
      </c>
      <c r="I1338" s="5">
        <v>140.99232000000001</v>
      </c>
      <c r="J1338" s="5">
        <v>197.98019999999997</v>
      </c>
      <c r="K1338" s="5">
        <v>0</v>
      </c>
      <c r="L1338" s="5">
        <v>42.314140000000009</v>
      </c>
      <c r="M1338" s="5">
        <v>62.127744000000014</v>
      </c>
      <c r="N1338" s="5">
        <v>0</v>
      </c>
      <c r="O1338" s="5">
        <v>552.75750000000005</v>
      </c>
      <c r="Q1338" s="5">
        <v>368.3</v>
      </c>
      <c r="R1338" s="5">
        <v>368.3</v>
      </c>
      <c r="S1338" s="5">
        <v>368.3</v>
      </c>
      <c r="T1338" s="5">
        <v>163.89349999999999</v>
      </c>
      <c r="U1338" s="5">
        <v>110.49</v>
      </c>
      <c r="V1338" s="5">
        <v>309.37199999999996</v>
      </c>
      <c r="W1338" s="5">
        <v>123.74880000000002</v>
      </c>
      <c r="X1338" s="5">
        <v>220.95790199999996</v>
      </c>
      <c r="Y1338" s="5">
        <v>0</v>
      </c>
      <c r="Z1338" s="5">
        <v>30.789880000000004</v>
      </c>
      <c r="AA1338" s="5">
        <v>32.999680000000005</v>
      </c>
      <c r="AB1338" s="5">
        <v>0</v>
      </c>
      <c r="AC1338" s="5">
        <v>276.22500000000002</v>
      </c>
      <c r="AD1338" s="5"/>
      <c r="AE1338" s="6">
        <v>12</v>
      </c>
      <c r="AF1338" s="122" t="s">
        <v>9</v>
      </c>
      <c r="AH1338" s="130" t="s">
        <v>9</v>
      </c>
      <c r="AI1338" s="130" t="s">
        <v>771</v>
      </c>
      <c r="AJ1338" s="130" t="str">
        <f>VLOOKUP(AI1338,Codes!$B$2:$C$166,2)</f>
        <v>rapseed &amp; mustard</v>
      </c>
    </row>
    <row r="1339" spans="1:36" ht="20.100000000000001" customHeight="1" x14ac:dyDescent="0.25">
      <c r="A1339" s="7">
        <v>13</v>
      </c>
      <c r="B1339" s="91" t="s">
        <v>459</v>
      </c>
      <c r="C1339" s="8">
        <v>0</v>
      </c>
      <c r="D1339" s="8">
        <v>0</v>
      </c>
      <c r="E1339" s="8">
        <v>0</v>
      </c>
      <c r="F1339" s="8">
        <v>0</v>
      </c>
      <c r="G1339" s="8">
        <v>0</v>
      </c>
      <c r="H1339" s="8">
        <v>0</v>
      </c>
      <c r="I1339" s="8">
        <v>0</v>
      </c>
      <c r="J1339" s="8">
        <v>0</v>
      </c>
      <c r="K1339" s="8">
        <v>0</v>
      </c>
      <c r="L1339" s="8">
        <v>0</v>
      </c>
      <c r="M1339" s="8">
        <v>0</v>
      </c>
      <c r="N1339" s="8">
        <v>0</v>
      </c>
      <c r="O1339" s="8">
        <v>0</v>
      </c>
      <c r="Q1339" s="8">
        <v>0</v>
      </c>
      <c r="R1339" s="8">
        <v>0</v>
      </c>
      <c r="S1339" s="8">
        <v>0</v>
      </c>
      <c r="T1339" s="8">
        <v>0</v>
      </c>
      <c r="U1339" s="8">
        <v>0</v>
      </c>
      <c r="V1339" s="8">
        <v>0</v>
      </c>
      <c r="W1339" s="8">
        <v>0</v>
      </c>
      <c r="X1339" s="8">
        <v>0</v>
      </c>
      <c r="Y1339" s="8">
        <v>0</v>
      </c>
      <c r="Z1339" s="8">
        <v>0</v>
      </c>
      <c r="AA1339" s="8">
        <v>0</v>
      </c>
      <c r="AB1339" s="8">
        <v>0</v>
      </c>
      <c r="AC1339" s="8">
        <v>0</v>
      </c>
      <c r="AD1339" s="8"/>
      <c r="AE1339" s="9">
        <v>13</v>
      </c>
      <c r="AF1339" s="126" t="s">
        <v>10</v>
      </c>
      <c r="AH1339" s="130" t="s">
        <v>10</v>
      </c>
      <c r="AI1339" s="130" t="s">
        <v>771</v>
      </c>
      <c r="AJ1339" s="130" t="str">
        <f>VLOOKUP(AI1339,Codes!$B$2:$C$166,2)</f>
        <v>rapseed &amp; mustard</v>
      </c>
    </row>
    <row r="1340" spans="1:36" ht="20.100000000000001" customHeight="1" x14ac:dyDescent="0.25">
      <c r="A1340" s="4">
        <v>14</v>
      </c>
      <c r="B1340" s="90" t="s">
        <v>111</v>
      </c>
      <c r="C1340" s="5">
        <v>187564.57252580003</v>
      </c>
      <c r="D1340" s="5">
        <v>286092.92208291398</v>
      </c>
      <c r="E1340" s="5">
        <v>268909.55</v>
      </c>
      <c r="F1340" s="5">
        <v>226635.2</v>
      </c>
      <c r="G1340" s="5">
        <v>250248.82151589246</v>
      </c>
      <c r="H1340" s="5">
        <v>341320</v>
      </c>
      <c r="I1340" s="5">
        <v>447544.80000000005</v>
      </c>
      <c r="J1340" s="5">
        <v>489214.58880000003</v>
      </c>
      <c r="K1340" s="5">
        <v>536100.66</v>
      </c>
      <c r="L1340" s="5">
        <v>808957.67470000009</v>
      </c>
      <c r="M1340" s="5">
        <v>1082018.56</v>
      </c>
      <c r="N1340" s="5">
        <v>961390.6</v>
      </c>
      <c r="O1340" s="5">
        <v>1014136.5105633803</v>
      </c>
      <c r="Q1340" s="5">
        <v>187564.57252580003</v>
      </c>
      <c r="R1340" s="5">
        <v>218224.95963609003</v>
      </c>
      <c r="S1340" s="5">
        <v>200452.10182999997</v>
      </c>
      <c r="T1340" s="5">
        <v>170276.26132000002</v>
      </c>
      <c r="U1340" s="5">
        <v>158120.4546</v>
      </c>
      <c r="V1340" s="5">
        <v>218424.65200000003</v>
      </c>
      <c r="W1340" s="5">
        <v>231720.06560000003</v>
      </c>
      <c r="X1340" s="5">
        <v>246914.11174570001</v>
      </c>
      <c r="Y1340" s="5">
        <v>246475.60051500003</v>
      </c>
      <c r="Z1340" s="5">
        <v>310306.64379050006</v>
      </c>
      <c r="AA1340" s="5">
        <v>401391.86043740006</v>
      </c>
      <c r="AB1340" s="5">
        <v>368147.62840300001</v>
      </c>
      <c r="AC1340" s="5">
        <v>465921.15034500003</v>
      </c>
      <c r="AD1340" s="5"/>
      <c r="AE1340" s="6">
        <v>14</v>
      </c>
      <c r="AF1340" s="122" t="s">
        <v>11</v>
      </c>
      <c r="AH1340" s="130" t="s">
        <v>11</v>
      </c>
      <c r="AI1340" s="130" t="s">
        <v>771</v>
      </c>
      <c r="AJ1340" s="130" t="str">
        <f>VLOOKUP(AI1340,Codes!$B$2:$C$166,2)</f>
        <v>rapseed &amp; mustard</v>
      </c>
    </row>
    <row r="1341" spans="1:36" ht="20.100000000000001" customHeight="1" x14ac:dyDescent="0.25">
      <c r="A1341" s="7">
        <v>15</v>
      </c>
      <c r="B1341" s="91" t="s">
        <v>458</v>
      </c>
      <c r="C1341" s="8">
        <v>1316.1510000000001</v>
      </c>
      <c r="D1341" s="8">
        <v>644.8066</v>
      </c>
      <c r="E1341" s="8">
        <v>1346.3064000000002</v>
      </c>
      <c r="F1341" s="8">
        <v>716.30920000000003</v>
      </c>
      <c r="G1341" s="8">
        <v>1243.8924</v>
      </c>
      <c r="H1341" s="8">
        <v>1215.9059600000001</v>
      </c>
      <c r="I1341" s="8">
        <v>781.76824000000022</v>
      </c>
      <c r="J1341" s="8">
        <v>777.1330640000001</v>
      </c>
      <c r="K1341" s="8">
        <v>1364.7827710000001</v>
      </c>
      <c r="L1341" s="8">
        <v>3491.1960717599995</v>
      </c>
      <c r="M1341" s="8">
        <v>6021.1529039159986</v>
      </c>
      <c r="N1341" s="8">
        <v>5208.0539039765172</v>
      </c>
      <c r="O1341" s="8">
        <v>3656.3487464102964</v>
      </c>
      <c r="Q1341" s="8">
        <v>1316.1510000000001</v>
      </c>
      <c r="R1341" s="8">
        <v>584.95600000000002</v>
      </c>
      <c r="S1341" s="8">
        <v>1169.912</v>
      </c>
      <c r="T1341" s="8">
        <v>584.95600000000002</v>
      </c>
      <c r="U1341" s="8">
        <v>877.43399999999997</v>
      </c>
      <c r="V1341" s="8">
        <v>994.4251999999999</v>
      </c>
      <c r="W1341" s="8">
        <v>643.45160000000021</v>
      </c>
      <c r="X1341" s="8">
        <v>620.05336000000023</v>
      </c>
      <c r="Y1341" s="8">
        <v>1137.7394199999999</v>
      </c>
      <c r="Z1341" s="8">
        <v>2625.9844751999999</v>
      </c>
      <c r="AA1341" s="8">
        <v>3050.4168496799994</v>
      </c>
      <c r="AB1341" s="8">
        <v>2837.0365999999999</v>
      </c>
      <c r="AC1341" s="8">
        <v>2067.8194600000002</v>
      </c>
      <c r="AD1341" s="8"/>
      <c r="AE1341" s="9">
        <v>15</v>
      </c>
      <c r="AF1341" s="126" t="s">
        <v>12</v>
      </c>
      <c r="AH1341" s="130" t="s">
        <v>12</v>
      </c>
      <c r="AI1341" s="130" t="s">
        <v>771</v>
      </c>
      <c r="AJ1341" s="130" t="str">
        <f>VLOOKUP(AI1341,Codes!$B$2:$C$166,2)</f>
        <v>rapseed &amp; mustard</v>
      </c>
    </row>
    <row r="1342" spans="1:36" ht="20.100000000000001" customHeight="1" x14ac:dyDescent="0.25">
      <c r="A1342" s="4">
        <v>16</v>
      </c>
      <c r="B1342" s="90" t="s">
        <v>112</v>
      </c>
      <c r="C1342" s="5">
        <v>4578</v>
      </c>
      <c r="D1342" s="5">
        <v>8633.9575800000002</v>
      </c>
      <c r="E1342" s="5">
        <v>6942.7349999999997</v>
      </c>
      <c r="F1342" s="5">
        <v>7314.3159999999998</v>
      </c>
      <c r="G1342" s="5">
        <v>7356</v>
      </c>
      <c r="H1342" s="5">
        <v>10457.999999999998</v>
      </c>
      <c r="I1342" s="5">
        <v>10519.555200000001</v>
      </c>
      <c r="J1342" s="5">
        <v>10418.184000000001</v>
      </c>
      <c r="K1342" s="5">
        <v>9014.0400000000009</v>
      </c>
      <c r="L1342" s="5">
        <v>10643.425800000001</v>
      </c>
      <c r="M1342" s="5">
        <v>9091.4827910000004</v>
      </c>
      <c r="N1342" s="5">
        <v>12584.25</v>
      </c>
      <c r="O1342" s="5">
        <v>12160.8</v>
      </c>
      <c r="Q1342" s="5">
        <v>4578</v>
      </c>
      <c r="R1342" s="5">
        <v>6585.78</v>
      </c>
      <c r="S1342" s="5">
        <v>5199.3</v>
      </c>
      <c r="T1342" s="5">
        <v>5345.36</v>
      </c>
      <c r="U1342" s="5">
        <v>5345.36</v>
      </c>
      <c r="V1342" s="5">
        <v>5428.2</v>
      </c>
      <c r="W1342" s="5">
        <v>5460.1500800000003</v>
      </c>
      <c r="X1342" s="5">
        <v>5407.5335999999998</v>
      </c>
      <c r="Y1342" s="5">
        <v>4678.7159999999994</v>
      </c>
      <c r="Z1342" s="5">
        <v>5524.4448199999997</v>
      </c>
      <c r="AA1342" s="5">
        <v>4318.9942000000001</v>
      </c>
      <c r="AB1342" s="5">
        <v>5225.46</v>
      </c>
      <c r="AC1342" s="5">
        <v>4909.3599999999997</v>
      </c>
      <c r="AD1342" s="5"/>
      <c r="AE1342" s="6">
        <v>16</v>
      </c>
      <c r="AF1342" s="122" t="s">
        <v>13</v>
      </c>
      <c r="AH1342" s="130" t="s">
        <v>13</v>
      </c>
      <c r="AI1342" s="130" t="s">
        <v>771</v>
      </c>
      <c r="AJ1342" s="130" t="str">
        <f>VLOOKUP(AI1342,Codes!$B$2:$C$166,2)</f>
        <v>rapseed &amp; mustard</v>
      </c>
    </row>
    <row r="1343" spans="1:36" ht="20.100000000000001" customHeight="1" x14ac:dyDescent="0.25">
      <c r="A1343" s="7">
        <v>17</v>
      </c>
      <c r="B1343" s="91" t="s">
        <v>113</v>
      </c>
      <c r="C1343" s="8">
        <v>775.35062999999991</v>
      </c>
      <c r="D1343" s="8">
        <v>786.5172</v>
      </c>
      <c r="E1343" s="8">
        <v>1516.6125</v>
      </c>
      <c r="F1343" s="8">
        <v>1578.7263200000002</v>
      </c>
      <c r="G1343" s="8">
        <v>1881.8407999999999</v>
      </c>
      <c r="H1343" s="8">
        <v>1997.6879999999999</v>
      </c>
      <c r="I1343" s="8">
        <v>2031.8988029999996</v>
      </c>
      <c r="J1343" s="8">
        <v>2119.8160619999999</v>
      </c>
      <c r="K1343" s="8">
        <v>2156.5010376</v>
      </c>
      <c r="L1343" s="8">
        <v>2215.1410388353193</v>
      </c>
      <c r="M1343" s="8">
        <v>2309.2951573464843</v>
      </c>
      <c r="N1343" s="8">
        <v>2372.6888121394281</v>
      </c>
      <c r="O1343" s="8">
        <v>1977.6385119290906</v>
      </c>
      <c r="Q1343" s="8">
        <v>775.35062999999991</v>
      </c>
      <c r="R1343" s="8">
        <v>770.72309999999993</v>
      </c>
      <c r="S1343" s="8">
        <v>1460.0655000000002</v>
      </c>
      <c r="T1343" s="8">
        <v>1491.34122</v>
      </c>
      <c r="U1343" s="8">
        <v>1510.4896200000001</v>
      </c>
      <c r="V1343" s="8">
        <v>1468.0439999999999</v>
      </c>
      <c r="W1343" s="8">
        <v>1472.4345685499998</v>
      </c>
      <c r="X1343" s="8">
        <v>1475.5029400799999</v>
      </c>
      <c r="Y1343" s="8">
        <v>1474.1587224</v>
      </c>
      <c r="Z1343" s="8">
        <v>1478.1259517399999</v>
      </c>
      <c r="AA1343" s="8">
        <v>1484.5084326000003</v>
      </c>
      <c r="AB1343" s="8">
        <v>1482.4052999999999</v>
      </c>
      <c r="AC1343" s="8">
        <v>1482.4052999999999</v>
      </c>
      <c r="AD1343" s="8"/>
      <c r="AE1343" s="9">
        <v>17</v>
      </c>
      <c r="AF1343" s="126" t="s">
        <v>14</v>
      </c>
      <c r="AH1343" s="130" t="s">
        <v>14</v>
      </c>
      <c r="AI1343" s="130" t="s">
        <v>771</v>
      </c>
      <c r="AJ1343" s="130" t="str">
        <f>VLOOKUP(AI1343,Codes!$B$2:$C$166,2)</f>
        <v>rapseed &amp; mustard</v>
      </c>
    </row>
    <row r="1344" spans="1:36" ht="20.100000000000001" customHeight="1" x14ac:dyDescent="0.25">
      <c r="A1344" s="4">
        <v>18</v>
      </c>
      <c r="B1344" s="90" t="s">
        <v>114</v>
      </c>
      <c r="C1344" s="5">
        <v>60.6</v>
      </c>
      <c r="D1344" s="5">
        <v>52.44</v>
      </c>
      <c r="E1344" s="5">
        <v>102.3</v>
      </c>
      <c r="F1344" s="5">
        <v>104.92700000000001</v>
      </c>
      <c r="G1344" s="5">
        <v>245.27347999999998</v>
      </c>
      <c r="H1344" s="5">
        <v>123.39672</v>
      </c>
      <c r="I1344" s="5">
        <v>181.00194099999996</v>
      </c>
      <c r="J1344" s="5">
        <v>180.84</v>
      </c>
      <c r="K1344" s="5">
        <v>184.5</v>
      </c>
      <c r="L1344" s="5">
        <v>176.15272500000003</v>
      </c>
      <c r="M1344" s="5">
        <v>174.25319999999999</v>
      </c>
      <c r="N1344" s="5">
        <v>155.79999999999998</v>
      </c>
      <c r="O1344" s="5">
        <v>134.05000000000001</v>
      </c>
      <c r="Q1344" s="5">
        <v>60.6</v>
      </c>
      <c r="R1344" s="5">
        <v>40</v>
      </c>
      <c r="S1344" s="5">
        <v>66</v>
      </c>
      <c r="T1344" s="5">
        <v>63.4</v>
      </c>
      <c r="U1344" s="5">
        <v>138.79999999999998</v>
      </c>
      <c r="V1344" s="5">
        <v>65.400000000000006</v>
      </c>
      <c r="W1344" s="5">
        <v>83.539999999999978</v>
      </c>
      <c r="X1344" s="5">
        <v>82.2</v>
      </c>
      <c r="Y1344" s="5">
        <v>82</v>
      </c>
      <c r="Z1344" s="5">
        <v>76.75500000000001</v>
      </c>
      <c r="AA1344" s="5">
        <v>81.048000000000002</v>
      </c>
      <c r="AB1344" s="5">
        <v>82</v>
      </c>
      <c r="AC1344" s="5">
        <v>70</v>
      </c>
      <c r="AD1344" s="5"/>
      <c r="AE1344" s="6">
        <v>18</v>
      </c>
      <c r="AF1344" s="122" t="s">
        <v>15</v>
      </c>
      <c r="AH1344" s="130" t="s">
        <v>15</v>
      </c>
      <c r="AI1344" s="130" t="s">
        <v>771</v>
      </c>
      <c r="AJ1344" s="130" t="str">
        <f>VLOOKUP(AI1344,Codes!$B$2:$C$166,2)</f>
        <v>rapseed &amp; mustard</v>
      </c>
    </row>
    <row r="1345" spans="1:36" ht="20.100000000000001" customHeight="1" x14ac:dyDescent="0.25">
      <c r="A1345" s="7">
        <v>19</v>
      </c>
      <c r="B1345" s="91" t="s">
        <v>127</v>
      </c>
      <c r="C1345" s="8">
        <v>6552</v>
      </c>
      <c r="D1345" s="8">
        <v>7403.4</v>
      </c>
      <c r="E1345" s="8">
        <v>7963.4</v>
      </c>
      <c r="F1345" s="8">
        <v>8418</v>
      </c>
      <c r="G1345" s="8">
        <v>9020.16</v>
      </c>
      <c r="H1345" s="8">
        <v>9327.36</v>
      </c>
      <c r="I1345" s="8">
        <v>9972.8045999999995</v>
      </c>
      <c r="J1345" s="8">
        <v>10146.8686</v>
      </c>
      <c r="K1345" s="8">
        <v>10293.355599999999</v>
      </c>
      <c r="L1345" s="8">
        <v>10662.876</v>
      </c>
      <c r="M1345" s="8">
        <v>3228.8032000000003</v>
      </c>
      <c r="N1345" s="8">
        <v>6547.7</v>
      </c>
      <c r="O1345" s="8">
        <v>6916.7</v>
      </c>
      <c r="Q1345" s="8">
        <v>6552</v>
      </c>
      <c r="R1345" s="8">
        <v>6580.8</v>
      </c>
      <c r="S1345" s="8">
        <v>6590.4</v>
      </c>
      <c r="T1345" s="8">
        <v>6624</v>
      </c>
      <c r="U1345" s="8">
        <v>6681.6</v>
      </c>
      <c r="V1345" s="8">
        <v>6662.4</v>
      </c>
      <c r="W1345" s="8">
        <v>6667.0559999999996</v>
      </c>
      <c r="X1345" s="8">
        <v>6671.9135999999999</v>
      </c>
      <c r="Y1345" s="8">
        <v>6676.7712000000001</v>
      </c>
      <c r="Z1345" s="8">
        <v>6734.4480000000003</v>
      </c>
      <c r="AA1345" s="8">
        <v>1937.2819200000001</v>
      </c>
      <c r="AB1345" s="8">
        <v>3832.8</v>
      </c>
      <c r="AC1345" s="8">
        <v>4048.8</v>
      </c>
      <c r="AD1345" s="8"/>
      <c r="AE1345" s="9">
        <v>19</v>
      </c>
      <c r="AF1345" s="126" t="s">
        <v>16</v>
      </c>
      <c r="AH1345" s="130" t="s">
        <v>16</v>
      </c>
      <c r="AI1345" s="130" t="s">
        <v>771</v>
      </c>
      <c r="AJ1345" s="130" t="str">
        <f>VLOOKUP(AI1345,Codes!$B$2:$C$166,2)</f>
        <v>rapseed &amp; mustard</v>
      </c>
    </row>
    <row r="1346" spans="1:36" ht="20.100000000000001" customHeight="1" x14ac:dyDescent="0.25">
      <c r="A1346" s="4">
        <v>20</v>
      </c>
      <c r="B1346" s="90" t="s">
        <v>460</v>
      </c>
      <c r="C1346" s="5">
        <v>728.04359999999997</v>
      </c>
      <c r="D1346" s="5">
        <v>1471.4336000000001</v>
      </c>
      <c r="E1346" s="5">
        <v>1353.55782</v>
      </c>
      <c r="F1346" s="5">
        <v>1002.3754000000001</v>
      </c>
      <c r="G1346" s="5">
        <v>636.75</v>
      </c>
      <c r="H1346" s="5">
        <v>1487.6345000000001</v>
      </c>
      <c r="I1346" s="5">
        <v>1302.9347950000001</v>
      </c>
      <c r="J1346" s="5">
        <v>881.81862999999987</v>
      </c>
      <c r="K1346" s="5">
        <v>1126.50882</v>
      </c>
      <c r="L1346" s="5">
        <v>1182.6677520000003</v>
      </c>
      <c r="M1346" s="5">
        <v>3592.4844889999995</v>
      </c>
      <c r="N1346" s="5">
        <v>3370.8032000000003</v>
      </c>
      <c r="O1346" s="5">
        <v>5256.8670000000011</v>
      </c>
      <c r="Q1346" s="5">
        <v>728.04359999999997</v>
      </c>
      <c r="R1346" s="5">
        <v>1339.7332000000001</v>
      </c>
      <c r="S1346" s="5">
        <v>1203.4328</v>
      </c>
      <c r="T1346" s="5">
        <v>821.12680000000012</v>
      </c>
      <c r="U1346" s="5">
        <v>498.66</v>
      </c>
      <c r="V1346" s="5">
        <v>1113.674</v>
      </c>
      <c r="W1346" s="5">
        <v>937.44755600000008</v>
      </c>
      <c r="X1346" s="5">
        <v>550.35441999999989</v>
      </c>
      <c r="Y1346" s="5">
        <v>676.96419400000002</v>
      </c>
      <c r="Z1346" s="5">
        <v>639.48158400000011</v>
      </c>
      <c r="AA1346" s="5">
        <v>1908.1091924</v>
      </c>
      <c r="AB1346" s="5">
        <v>1702.0927999999999</v>
      </c>
      <c r="AC1346" s="5">
        <v>2559.788</v>
      </c>
      <c r="AD1346" s="5"/>
      <c r="AE1346" s="6">
        <v>20</v>
      </c>
      <c r="AF1346" s="122" t="s">
        <v>186</v>
      </c>
      <c r="AH1346" s="130" t="s">
        <v>186</v>
      </c>
      <c r="AI1346" s="130" t="s">
        <v>771</v>
      </c>
      <c r="AJ1346" s="130" t="str">
        <f>VLOOKUP(AI1346,Codes!$B$2:$C$166,2)</f>
        <v>rapseed &amp; mustard</v>
      </c>
    </row>
    <row r="1347" spans="1:36" ht="20.100000000000001" customHeight="1" x14ac:dyDescent="0.25">
      <c r="A1347" s="7">
        <v>21</v>
      </c>
      <c r="B1347" s="91" t="s">
        <v>115</v>
      </c>
      <c r="C1347" s="8">
        <v>10465.450000000001</v>
      </c>
      <c r="D1347" s="8">
        <v>12179.05</v>
      </c>
      <c r="E1347" s="8">
        <v>12427.14</v>
      </c>
      <c r="F1347" s="8">
        <v>11873.16</v>
      </c>
      <c r="G1347" s="8">
        <v>14003</v>
      </c>
      <c r="H1347" s="8">
        <v>16128</v>
      </c>
      <c r="I1347" s="8">
        <v>16904.93</v>
      </c>
      <c r="J1347" s="8">
        <v>19522.439999999999</v>
      </c>
      <c r="K1347" s="8">
        <v>20329.334999999999</v>
      </c>
      <c r="L1347" s="8">
        <v>23436.93</v>
      </c>
      <c r="M1347" s="8">
        <v>35005.640499999994</v>
      </c>
      <c r="N1347" s="8">
        <v>47207.900000000016</v>
      </c>
      <c r="O1347" s="8">
        <v>39227.950000000012</v>
      </c>
      <c r="Q1347" s="8">
        <v>10465.450000000001</v>
      </c>
      <c r="R1347" s="8">
        <v>11596.85</v>
      </c>
      <c r="S1347" s="8">
        <v>11823.13</v>
      </c>
      <c r="T1347" s="8">
        <v>10946.295</v>
      </c>
      <c r="U1347" s="8">
        <v>11823.13</v>
      </c>
      <c r="V1347" s="8">
        <v>12671.68</v>
      </c>
      <c r="W1347" s="8">
        <v>12923.13365</v>
      </c>
      <c r="X1347" s="8">
        <v>13147.4337</v>
      </c>
      <c r="Y1347" s="8">
        <v>12994.6947</v>
      </c>
      <c r="Z1347" s="8">
        <v>14256.2057</v>
      </c>
      <c r="AA1347" s="8">
        <v>19606.624584999998</v>
      </c>
      <c r="AB1347" s="8">
        <v>24500.467000000001</v>
      </c>
      <c r="AC1347" s="8">
        <v>19638.275500000003</v>
      </c>
      <c r="AD1347" s="8"/>
      <c r="AE1347" s="9">
        <v>21</v>
      </c>
      <c r="AF1347" s="126" t="s">
        <v>17</v>
      </c>
      <c r="AH1347" s="130" t="s">
        <v>17</v>
      </c>
      <c r="AI1347" s="130" t="s">
        <v>771</v>
      </c>
      <c r="AJ1347" s="130" t="str">
        <f>VLOOKUP(AI1347,Codes!$B$2:$C$166,2)</f>
        <v>rapseed &amp; mustard</v>
      </c>
    </row>
    <row r="1348" spans="1:36" ht="20.100000000000001" customHeight="1" x14ac:dyDescent="0.25">
      <c r="A1348" s="4">
        <v>22</v>
      </c>
      <c r="B1348" s="90" t="s">
        <v>116</v>
      </c>
      <c r="C1348" s="5">
        <v>1012659.6269599999</v>
      </c>
      <c r="D1348" s="5">
        <v>1165181.916678</v>
      </c>
      <c r="E1348" s="5">
        <v>1118084.4703799998</v>
      </c>
      <c r="F1348" s="5">
        <v>987122.73</v>
      </c>
      <c r="G1348" s="5">
        <v>1247264.15252</v>
      </c>
      <c r="H1348" s="5">
        <v>1219230.1631999998</v>
      </c>
      <c r="I1348" s="5">
        <v>1275048.3054500001</v>
      </c>
      <c r="J1348" s="5">
        <v>1445015.7841343472</v>
      </c>
      <c r="K1348" s="5">
        <v>1687131.6421949107</v>
      </c>
      <c r="L1348" s="5">
        <v>2715974.466244</v>
      </c>
      <c r="M1348" s="5">
        <v>3756111.1302755768</v>
      </c>
      <c r="N1348" s="5">
        <v>2861660.9402267481</v>
      </c>
      <c r="O1348" s="5">
        <v>2897704.0182999996</v>
      </c>
      <c r="Q1348" s="5">
        <v>1012659.6269599999</v>
      </c>
      <c r="R1348" s="5">
        <v>1290485.57714</v>
      </c>
      <c r="S1348" s="5">
        <v>1242696.6539999999</v>
      </c>
      <c r="T1348" s="5">
        <v>988130.38</v>
      </c>
      <c r="U1348" s="5">
        <v>1115707.99976</v>
      </c>
      <c r="V1348" s="5">
        <v>1213819.2215039998</v>
      </c>
      <c r="W1348" s="5">
        <v>1215448.0749800003</v>
      </c>
      <c r="X1348" s="5">
        <v>1390992.3360835526</v>
      </c>
      <c r="Y1348" s="5">
        <v>1442342.6961768931</v>
      </c>
      <c r="Z1348" s="5">
        <v>1561879.859096</v>
      </c>
      <c r="AA1348" s="5">
        <v>1982516.8368719998</v>
      </c>
      <c r="AB1348" s="5">
        <v>2001820.3534000001</v>
      </c>
      <c r="AC1348" s="5">
        <v>1976332.8362</v>
      </c>
      <c r="AD1348" s="5"/>
      <c r="AE1348" s="6">
        <v>22</v>
      </c>
      <c r="AF1348" s="122" t="s">
        <v>18</v>
      </c>
      <c r="AH1348" s="130" t="s">
        <v>18</v>
      </c>
      <c r="AI1348" s="130" t="s">
        <v>771</v>
      </c>
      <c r="AJ1348" s="130" t="str">
        <f>VLOOKUP(AI1348,Codes!$B$2:$C$166,2)</f>
        <v>rapseed &amp; mustard</v>
      </c>
    </row>
    <row r="1349" spans="1:36" ht="20.100000000000001" customHeight="1" x14ac:dyDescent="0.25">
      <c r="A1349" s="7">
        <v>23</v>
      </c>
      <c r="B1349" s="91" t="s">
        <v>117</v>
      </c>
      <c r="C1349" s="8">
        <v>1084.46</v>
      </c>
      <c r="D1349" s="8">
        <v>1037.155</v>
      </c>
      <c r="E1349" s="8">
        <v>1079.6396</v>
      </c>
      <c r="F1349" s="8">
        <v>1123.5</v>
      </c>
      <c r="G1349" s="8">
        <v>1157.52</v>
      </c>
      <c r="H1349" s="8">
        <v>1289.6858999999999</v>
      </c>
      <c r="I1349" s="8">
        <v>1281.4699625000001</v>
      </c>
      <c r="J1349" s="8">
        <v>1373.2922255531826</v>
      </c>
      <c r="K1349" s="8">
        <v>1451.2025000000001</v>
      </c>
      <c r="L1349" s="8">
        <v>1657.013841</v>
      </c>
      <c r="M1349" s="8">
        <v>1939.7501227999999</v>
      </c>
      <c r="N1349" s="8">
        <v>1578.4845440000001</v>
      </c>
      <c r="O1349" s="8">
        <v>1573.0463593000002</v>
      </c>
      <c r="Q1349" s="8">
        <v>1084.46</v>
      </c>
      <c r="R1349" s="8">
        <v>882.7</v>
      </c>
      <c r="S1349" s="8">
        <v>852.43599999999992</v>
      </c>
      <c r="T1349" s="8">
        <v>809.56200000000001</v>
      </c>
      <c r="U1349" s="8">
        <v>786.86400000000003</v>
      </c>
      <c r="V1349" s="8">
        <v>784.34199999999998</v>
      </c>
      <c r="W1349" s="8">
        <v>708.58742500000005</v>
      </c>
      <c r="X1349" s="8">
        <v>685.97895600000004</v>
      </c>
      <c r="Y1349" s="8">
        <v>693.55</v>
      </c>
      <c r="Z1349" s="8">
        <v>701.93817199999989</v>
      </c>
      <c r="AA1349" s="8">
        <v>689.75943400000006</v>
      </c>
      <c r="AB1349" s="8">
        <v>524.57600000000002</v>
      </c>
      <c r="AC1349" s="8">
        <v>496.834</v>
      </c>
      <c r="AD1349" s="8"/>
      <c r="AE1349" s="9">
        <v>23</v>
      </c>
      <c r="AF1349" s="126" t="s">
        <v>19</v>
      </c>
      <c r="AH1349" s="130" t="s">
        <v>19</v>
      </c>
      <c r="AI1349" s="130" t="s">
        <v>771</v>
      </c>
      <c r="AJ1349" s="130" t="str">
        <f>VLOOKUP(AI1349,Codes!$B$2:$C$166,2)</f>
        <v>rapseed &amp; mustard</v>
      </c>
    </row>
    <row r="1350" spans="1:36" ht="20.100000000000001" customHeight="1" x14ac:dyDescent="0.25">
      <c r="A1350" s="4">
        <v>24</v>
      </c>
      <c r="B1350" s="90" t="s">
        <v>461</v>
      </c>
      <c r="C1350" s="5">
        <v>17.933430000000001</v>
      </c>
      <c r="D1350" s="5">
        <v>32.915017421999998</v>
      </c>
      <c r="E1350" s="5">
        <v>21.358715129999997</v>
      </c>
      <c r="F1350" s="5">
        <v>16.344592626973785</v>
      </c>
      <c r="G1350" s="5">
        <v>21.555999999999997</v>
      </c>
      <c r="H1350" s="5">
        <v>11.036553803975329</v>
      </c>
      <c r="I1350" s="5">
        <v>16.662403862919813</v>
      </c>
      <c r="J1350" s="5">
        <v>18.277656</v>
      </c>
      <c r="K1350" s="5">
        <v>8.7408552000000004</v>
      </c>
      <c r="L1350" s="5">
        <v>20.427026627429356</v>
      </c>
      <c r="M1350" s="5">
        <v>29.583078</v>
      </c>
      <c r="N1350" s="5">
        <v>24.184000000000001</v>
      </c>
      <c r="O1350" s="5">
        <v>74.936800000000005</v>
      </c>
      <c r="Q1350" s="5">
        <v>17.933430000000001</v>
      </c>
      <c r="R1350" s="5">
        <v>25.106802000000002</v>
      </c>
      <c r="S1350" s="5">
        <v>17.933430000000001</v>
      </c>
      <c r="T1350" s="5">
        <v>12.553401000000001</v>
      </c>
      <c r="U1350" s="5">
        <v>14.346744000000001</v>
      </c>
      <c r="V1350" s="5">
        <v>7.1733720000000005</v>
      </c>
      <c r="W1350" s="5">
        <v>12.065611704</v>
      </c>
      <c r="X1350" s="5">
        <v>12.48166728</v>
      </c>
      <c r="Y1350" s="5">
        <v>5.8498848660000009</v>
      </c>
      <c r="Z1350" s="5">
        <v>12.117618650999997</v>
      </c>
      <c r="AA1350" s="5">
        <v>17.549654598</v>
      </c>
      <c r="AB1350" s="5">
        <v>14.346744000000001</v>
      </c>
      <c r="AC1350" s="5">
        <v>14.346744000000001</v>
      </c>
      <c r="AD1350" s="5"/>
      <c r="AE1350" s="6">
        <v>24</v>
      </c>
      <c r="AF1350" s="122" t="s">
        <v>20</v>
      </c>
      <c r="AH1350" s="130" t="s">
        <v>20</v>
      </c>
      <c r="AI1350" s="130" t="s">
        <v>771</v>
      </c>
      <c r="AJ1350" s="130" t="str">
        <f>VLOOKUP(AI1350,Codes!$B$2:$C$166,2)</f>
        <v>rapseed &amp; mustard</v>
      </c>
    </row>
    <row r="1351" spans="1:36" ht="20.100000000000001" customHeight="1" x14ac:dyDescent="0.25">
      <c r="A1351" s="7">
        <v>25</v>
      </c>
      <c r="B1351" s="127" t="s">
        <v>188</v>
      </c>
      <c r="C1351" s="8">
        <v>116.2608</v>
      </c>
      <c r="D1351" s="8">
        <v>174.66499999999999</v>
      </c>
      <c r="E1351" s="8">
        <v>0</v>
      </c>
      <c r="F1351" s="8">
        <v>2089.9549999999999</v>
      </c>
      <c r="G1351" s="8">
        <v>882.45</v>
      </c>
      <c r="H1351" s="8">
        <v>1426.0329999999999</v>
      </c>
      <c r="I1351" s="8">
        <v>1451.5617540000001</v>
      </c>
      <c r="J1351" s="8">
        <v>2355.5247199999999</v>
      </c>
      <c r="K1351" s="8">
        <v>836.51492199999996</v>
      </c>
      <c r="L1351" s="8">
        <v>1199.2358399999998</v>
      </c>
      <c r="M1351" s="8">
        <v>959.93476800000008</v>
      </c>
      <c r="N1351" s="8">
        <v>695.75880000000006</v>
      </c>
      <c r="O1351" s="8">
        <v>0</v>
      </c>
      <c r="Q1351" s="8">
        <v>116.2608</v>
      </c>
      <c r="R1351" s="8">
        <v>137.1</v>
      </c>
      <c r="S1351" s="8">
        <v>0</v>
      </c>
      <c r="T1351" s="8">
        <v>1086.3804</v>
      </c>
      <c r="U1351" s="8">
        <v>456.54300000000001</v>
      </c>
      <c r="V1351" s="8">
        <v>1314.789</v>
      </c>
      <c r="W1351" s="8">
        <v>1311.2244000000001</v>
      </c>
      <c r="X1351" s="8">
        <v>2127.7919999999999</v>
      </c>
      <c r="Y1351" s="8">
        <v>467.78519999999997</v>
      </c>
      <c r="Z1351" s="8">
        <v>663.56399999999996</v>
      </c>
      <c r="AA1351" s="8">
        <v>505.62480000000005</v>
      </c>
      <c r="AB1351" s="8">
        <v>361.94400000000002</v>
      </c>
      <c r="AC1351" s="8">
        <v>0</v>
      </c>
      <c r="AD1351" s="8"/>
      <c r="AE1351" s="9">
        <v>25</v>
      </c>
      <c r="AF1351" s="126" t="s">
        <v>187</v>
      </c>
      <c r="AH1351" s="130" t="s">
        <v>187</v>
      </c>
      <c r="AI1351" s="130" t="s">
        <v>771</v>
      </c>
      <c r="AJ1351" s="130" t="str">
        <f>VLOOKUP(AI1351,Codes!$B$2:$C$166,2)</f>
        <v>rapseed &amp; mustard</v>
      </c>
    </row>
    <row r="1352" spans="1:36" ht="20.100000000000001" customHeight="1" x14ac:dyDescent="0.25">
      <c r="A1352" s="4">
        <v>26</v>
      </c>
      <c r="B1352" s="90" t="s">
        <v>118</v>
      </c>
      <c r="C1352" s="5">
        <v>802.553</v>
      </c>
      <c r="D1352" s="5">
        <v>1052.4937500000001</v>
      </c>
      <c r="E1352" s="5">
        <v>1402.5096000000003</v>
      </c>
      <c r="F1352" s="5">
        <v>1458</v>
      </c>
      <c r="G1352" s="5">
        <v>3748.6045800000006</v>
      </c>
      <c r="H1352" s="5">
        <v>5764.7407999999996</v>
      </c>
      <c r="I1352" s="5">
        <v>6324.2783749999999</v>
      </c>
      <c r="J1352" s="5">
        <v>6606.4306770894</v>
      </c>
      <c r="K1352" s="5">
        <v>5602.8</v>
      </c>
      <c r="L1352" s="5">
        <v>5728.4100711000001</v>
      </c>
      <c r="M1352" s="5">
        <v>6188.9593679999998</v>
      </c>
      <c r="N1352" s="5">
        <v>7243.8660000000009</v>
      </c>
      <c r="O1352" s="5">
        <v>7243.8660000000009</v>
      </c>
      <c r="Q1352" s="5">
        <v>802.553</v>
      </c>
      <c r="R1352" s="5">
        <v>803.02509000000009</v>
      </c>
      <c r="S1352" s="5">
        <v>1019.7144000000001</v>
      </c>
      <c r="T1352" s="5">
        <v>1019.7144000000001</v>
      </c>
      <c r="U1352" s="5">
        <v>2438.8169400000002</v>
      </c>
      <c r="V1352" s="5">
        <v>2921.2929200000003</v>
      </c>
      <c r="W1352" s="5">
        <v>3054.3514864999997</v>
      </c>
      <c r="X1352" s="5">
        <v>3032.1391799100002</v>
      </c>
      <c r="Y1352" s="5">
        <v>3148.8402999999998</v>
      </c>
      <c r="Z1352" s="5">
        <v>2962.3453943100003</v>
      </c>
      <c r="AA1352" s="5">
        <v>2720.4337318799999</v>
      </c>
      <c r="AB1352" s="5">
        <v>2705.0756999999999</v>
      </c>
      <c r="AC1352" s="5">
        <v>2705.0756999999999</v>
      </c>
      <c r="AD1352" s="5"/>
      <c r="AE1352" s="6">
        <v>26</v>
      </c>
      <c r="AF1352" s="122" t="s">
        <v>21</v>
      </c>
      <c r="AH1352" s="130" t="s">
        <v>21</v>
      </c>
      <c r="AI1352" s="130" t="s">
        <v>771</v>
      </c>
      <c r="AJ1352" s="130" t="str">
        <f>VLOOKUP(AI1352,Codes!$B$2:$C$166,2)</f>
        <v>rapseed &amp; mustard</v>
      </c>
    </row>
    <row r="1353" spans="1:36" ht="20.100000000000001" customHeight="1" x14ac:dyDescent="0.25">
      <c r="A1353" s="7">
        <v>27</v>
      </c>
      <c r="B1353" s="91" t="s">
        <v>119</v>
      </c>
      <c r="C1353" s="8">
        <v>381792.4583</v>
      </c>
      <c r="D1353" s="8">
        <v>393154.3</v>
      </c>
      <c r="E1353" s="8">
        <v>263413.38099999999</v>
      </c>
      <c r="F1353" s="8">
        <v>206496.26815999995</v>
      </c>
      <c r="G1353" s="8">
        <v>227962.52190000002</v>
      </c>
      <c r="H1353" s="8">
        <v>307811.10359999997</v>
      </c>
      <c r="I1353" s="8">
        <v>418398.65276160004</v>
      </c>
      <c r="J1353" s="8">
        <v>411659.3610105</v>
      </c>
      <c r="K1353" s="8">
        <v>405002.16899099998</v>
      </c>
      <c r="L1353" s="8">
        <v>600464.14449179999</v>
      </c>
      <c r="M1353" s="8">
        <v>666227.76137999992</v>
      </c>
      <c r="N1353" s="8">
        <v>891883.57927499991</v>
      </c>
      <c r="O1353" s="8">
        <v>1054749.27636</v>
      </c>
      <c r="Q1353" s="8">
        <v>381792.4583</v>
      </c>
      <c r="R1353" s="8">
        <v>368719.67</v>
      </c>
      <c r="S1353" s="8">
        <v>247042.1789</v>
      </c>
      <c r="T1353" s="8">
        <v>195220.30528</v>
      </c>
      <c r="U1353" s="8">
        <v>202125.4191</v>
      </c>
      <c r="V1353" s="8">
        <v>287601.34260000003</v>
      </c>
      <c r="W1353" s="8">
        <v>316820.0300496</v>
      </c>
      <c r="X1353" s="8">
        <v>374317.16979030007</v>
      </c>
      <c r="Y1353" s="8">
        <v>320691.58658459998</v>
      </c>
      <c r="Z1353" s="8">
        <v>337894.03518860007</v>
      </c>
      <c r="AA1353" s="8">
        <v>346207.65814800002</v>
      </c>
      <c r="AB1353" s="8">
        <v>543140.83389500005</v>
      </c>
      <c r="AC1353" s="8">
        <v>642323.07312800002</v>
      </c>
      <c r="AD1353" s="8"/>
      <c r="AE1353" s="9">
        <v>27</v>
      </c>
      <c r="AF1353" s="126" t="s">
        <v>22</v>
      </c>
      <c r="AH1353" s="130" t="s">
        <v>22</v>
      </c>
      <c r="AI1353" s="130" t="s">
        <v>771</v>
      </c>
      <c r="AJ1353" s="130" t="str">
        <f>VLOOKUP(AI1353,Codes!$B$2:$C$166,2)</f>
        <v>rapseed &amp; mustard</v>
      </c>
    </row>
    <row r="1354" spans="1:36" ht="20.100000000000001" customHeight="1" x14ac:dyDescent="0.25">
      <c r="A1354" s="4">
        <v>28</v>
      </c>
      <c r="B1354" s="90" t="s">
        <v>125</v>
      </c>
      <c r="C1354" s="5">
        <v>3751.2995000000001</v>
      </c>
      <c r="D1354" s="5">
        <v>5920.5484309999993</v>
      </c>
      <c r="E1354" s="5">
        <v>3507.8683500000002</v>
      </c>
      <c r="F1354" s="5">
        <v>4310.3460150000001</v>
      </c>
      <c r="G1354" s="5">
        <v>5995.3760000000002</v>
      </c>
      <c r="H1354" s="5">
        <v>4163.72</v>
      </c>
      <c r="I1354" s="5">
        <v>4622.9208096000002</v>
      </c>
      <c r="J1354" s="5">
        <v>6415.3700699999999</v>
      </c>
      <c r="K1354" s="5">
        <v>6349.2373875000003</v>
      </c>
      <c r="L1354" s="5">
        <v>9701.8030687999999</v>
      </c>
      <c r="M1354" s="5">
        <v>11203.252739</v>
      </c>
      <c r="N1354" s="5">
        <v>8208.08</v>
      </c>
      <c r="O1354" s="5">
        <v>10495.864</v>
      </c>
      <c r="Q1354" s="5">
        <v>3751.2995000000001</v>
      </c>
      <c r="R1354" s="5">
        <v>4868.032505000001</v>
      </c>
      <c r="S1354" s="5">
        <v>2960.6409899999999</v>
      </c>
      <c r="T1354" s="5">
        <v>3350.1990149999997</v>
      </c>
      <c r="U1354" s="5">
        <v>4478.4744800000008</v>
      </c>
      <c r="V1354" s="5">
        <v>3174.1765</v>
      </c>
      <c r="W1354" s="5">
        <v>3665.8852959999999</v>
      </c>
      <c r="X1354" s="5">
        <v>4606.3072245000003</v>
      </c>
      <c r="Y1354" s="5">
        <v>4185.5845575000003</v>
      </c>
      <c r="Z1354" s="5">
        <v>4053.7119520000001</v>
      </c>
      <c r="AA1354" s="5">
        <v>4567.0628605000002</v>
      </c>
      <c r="AB1354" s="5">
        <v>5424.9561999999996</v>
      </c>
      <c r="AC1354" s="5">
        <v>6937.0184600000002</v>
      </c>
      <c r="AD1354" s="5"/>
      <c r="AE1354" s="6">
        <v>28</v>
      </c>
      <c r="AF1354" s="122" t="s">
        <v>67</v>
      </c>
      <c r="AH1354" s="130" t="s">
        <v>67</v>
      </c>
      <c r="AI1354" s="130" t="s">
        <v>771</v>
      </c>
      <c r="AJ1354" s="130" t="str">
        <f>VLOOKUP(AI1354,Codes!$B$2:$C$166,2)</f>
        <v>rapseed &amp; mustard</v>
      </c>
    </row>
    <row r="1355" spans="1:36" ht="20.100000000000001" customHeight="1" x14ac:dyDescent="0.25">
      <c r="A1355" s="7">
        <v>29</v>
      </c>
      <c r="B1355" s="91" t="s">
        <v>120</v>
      </c>
      <c r="C1355" s="8">
        <v>106608.08223</v>
      </c>
      <c r="D1355" s="8">
        <v>152358.70209999999</v>
      </c>
      <c r="E1355" s="8">
        <v>162930.62015999999</v>
      </c>
      <c r="F1355" s="8">
        <v>175259.88907999999</v>
      </c>
      <c r="G1355" s="8">
        <v>206920.87890000001</v>
      </c>
      <c r="H1355" s="8">
        <v>210761.01027299999</v>
      </c>
      <c r="I1355" s="8">
        <v>304229.63008000003</v>
      </c>
      <c r="J1355" s="8">
        <v>331826.79072438838</v>
      </c>
      <c r="K1355" s="8">
        <v>281018.85687170102</v>
      </c>
      <c r="L1355" s="8">
        <v>346752.16759800003</v>
      </c>
      <c r="M1355" s="8">
        <v>402020.77520950802</v>
      </c>
      <c r="N1355" s="8">
        <v>416941.73754798673</v>
      </c>
      <c r="O1355" s="8">
        <v>335159.13977668219</v>
      </c>
      <c r="Q1355" s="8">
        <v>106608.08223</v>
      </c>
      <c r="R1355" s="8">
        <v>132897.65210100001</v>
      </c>
      <c r="S1355" s="8">
        <v>133807.27737600001</v>
      </c>
      <c r="T1355" s="8">
        <v>134246.69635500002</v>
      </c>
      <c r="U1355" s="8">
        <v>139662.46530000001</v>
      </c>
      <c r="V1355" s="8">
        <v>138450.8444337</v>
      </c>
      <c r="W1355" s="8">
        <v>202244.68422000002</v>
      </c>
      <c r="X1355" s="8">
        <v>205534.5710135292</v>
      </c>
      <c r="Y1355" s="8">
        <v>199372.82481784982</v>
      </c>
      <c r="Z1355" s="8">
        <v>207379.86875325002</v>
      </c>
      <c r="AA1355" s="8">
        <v>208064.64025796403</v>
      </c>
      <c r="AB1355" s="8">
        <v>228486.67369200001</v>
      </c>
      <c r="AC1355" s="8">
        <v>220358.82200400002</v>
      </c>
      <c r="AD1355" s="8"/>
      <c r="AE1355" s="9">
        <v>29</v>
      </c>
      <c r="AF1355" s="126" t="s">
        <v>23</v>
      </c>
      <c r="AH1355" s="130" t="s">
        <v>23</v>
      </c>
      <c r="AI1355" s="130" t="s">
        <v>771</v>
      </c>
      <c r="AJ1355" s="130" t="str">
        <f>VLOOKUP(AI1355,Codes!$B$2:$C$166,2)</f>
        <v>rapseed &amp; mustard</v>
      </c>
    </row>
    <row r="1356" spans="1:36" ht="20.100000000000001" customHeight="1" x14ac:dyDescent="0.25">
      <c r="A1356" s="4">
        <v>30</v>
      </c>
      <c r="B1356" s="90" t="s">
        <v>442</v>
      </c>
      <c r="C1356" s="5">
        <v>1.4950000000000001</v>
      </c>
      <c r="D1356" s="5">
        <v>0</v>
      </c>
      <c r="E1356" s="5">
        <v>0</v>
      </c>
      <c r="F1356" s="5">
        <v>1.9319481600000001</v>
      </c>
      <c r="G1356" s="5">
        <v>0.65984527100244506</v>
      </c>
      <c r="H1356" s="5">
        <v>0.58057941688019565</v>
      </c>
      <c r="I1356" s="5">
        <v>0.13477305740831294</v>
      </c>
      <c r="J1356" s="5">
        <v>0.57165484753056228</v>
      </c>
      <c r="K1356" s="5">
        <v>0</v>
      </c>
      <c r="L1356" s="5">
        <v>5.4840540635696822E-2</v>
      </c>
      <c r="M1356" s="5">
        <v>7.0518838141809315E-2</v>
      </c>
      <c r="N1356" s="5">
        <v>0</v>
      </c>
      <c r="O1356" s="5">
        <v>0</v>
      </c>
      <c r="Q1356" s="5">
        <v>1.4950000000000001</v>
      </c>
      <c r="R1356" s="5">
        <v>0</v>
      </c>
      <c r="S1356" s="5">
        <v>0</v>
      </c>
      <c r="T1356" s="5">
        <v>0.70265</v>
      </c>
      <c r="U1356" s="5">
        <v>0.201825</v>
      </c>
      <c r="V1356" s="5">
        <v>0.17341999999999999</v>
      </c>
      <c r="W1356" s="5">
        <v>4.4849999999999994E-2</v>
      </c>
      <c r="X1356" s="5">
        <v>0.17939999999999998</v>
      </c>
      <c r="Y1356" s="5">
        <v>0</v>
      </c>
      <c r="Z1356" s="5">
        <v>1.4950000000000001E-2</v>
      </c>
      <c r="AA1356" s="5">
        <v>1.4950000000000001E-2</v>
      </c>
      <c r="AB1356" s="5">
        <v>0</v>
      </c>
      <c r="AC1356" s="5">
        <v>0</v>
      </c>
      <c r="AD1356" s="5"/>
      <c r="AE1356" s="6">
        <v>30</v>
      </c>
      <c r="AF1356" s="122" t="s">
        <v>24</v>
      </c>
      <c r="AH1356" s="130" t="s">
        <v>24</v>
      </c>
      <c r="AI1356" s="130" t="s">
        <v>771</v>
      </c>
      <c r="AJ1356" s="130" t="str">
        <f>VLOOKUP(AI1356,Codes!$B$2:$C$166,2)</f>
        <v>rapseed &amp; mustard</v>
      </c>
    </row>
    <row r="1357" spans="1:36" ht="20.100000000000001" customHeight="1" x14ac:dyDescent="0.25">
      <c r="A1357" s="7">
        <v>31</v>
      </c>
      <c r="B1357" s="91" t="s">
        <v>126</v>
      </c>
      <c r="C1357" s="8">
        <v>0</v>
      </c>
      <c r="D1357" s="8">
        <v>0</v>
      </c>
      <c r="E1357" s="8">
        <v>0</v>
      </c>
      <c r="F1357" s="8">
        <v>0</v>
      </c>
      <c r="G1357" s="8">
        <v>0</v>
      </c>
      <c r="H1357" s="8">
        <v>0</v>
      </c>
      <c r="I1357" s="8">
        <v>0</v>
      </c>
      <c r="J1357" s="8">
        <v>0</v>
      </c>
      <c r="K1357" s="8">
        <v>0</v>
      </c>
      <c r="L1357" s="8">
        <v>0</v>
      </c>
      <c r="M1357" s="8">
        <v>0</v>
      </c>
      <c r="N1357" s="8">
        <v>0</v>
      </c>
      <c r="O1357" s="8">
        <v>0</v>
      </c>
      <c r="Q1357" s="8">
        <v>0</v>
      </c>
      <c r="R1357" s="8">
        <v>0</v>
      </c>
      <c r="S1357" s="8">
        <v>0</v>
      </c>
      <c r="T1357" s="8">
        <v>0</v>
      </c>
      <c r="U1357" s="8">
        <v>0</v>
      </c>
      <c r="V1357" s="8">
        <v>0</v>
      </c>
      <c r="W1357" s="8">
        <v>0</v>
      </c>
      <c r="X1357" s="8">
        <v>0</v>
      </c>
      <c r="Y1357" s="8">
        <v>0</v>
      </c>
      <c r="Z1357" s="8">
        <v>0</v>
      </c>
      <c r="AA1357" s="8">
        <v>0</v>
      </c>
      <c r="AB1357" s="8">
        <v>0</v>
      </c>
      <c r="AC1357" s="8">
        <v>0</v>
      </c>
      <c r="AD1357" s="8"/>
      <c r="AE1357" s="9">
        <v>31</v>
      </c>
      <c r="AF1357" s="126" t="s">
        <v>29</v>
      </c>
      <c r="AH1357" s="130" t="s">
        <v>29</v>
      </c>
      <c r="AI1357" s="130" t="s">
        <v>771</v>
      </c>
      <c r="AJ1357" s="130" t="str">
        <f>VLOOKUP(AI1357,Codes!$B$2:$C$166,2)</f>
        <v>rapseed &amp; mustard</v>
      </c>
    </row>
    <row r="1358" spans="1:36" ht="20.100000000000001" customHeight="1" x14ac:dyDescent="0.25">
      <c r="A1358" s="4">
        <v>32</v>
      </c>
      <c r="B1358" s="90" t="s">
        <v>444</v>
      </c>
      <c r="C1358" s="5">
        <v>0</v>
      </c>
      <c r="D1358" s="5">
        <v>0</v>
      </c>
      <c r="E1358" s="5">
        <v>0</v>
      </c>
      <c r="F1358" s="5">
        <v>0</v>
      </c>
      <c r="G1358" s="5">
        <v>0</v>
      </c>
      <c r="H1358" s="5">
        <v>0.89547500000000002</v>
      </c>
      <c r="I1358" s="5">
        <v>0.80376972891566256</v>
      </c>
      <c r="J1358" s="5">
        <v>0</v>
      </c>
      <c r="K1358" s="5">
        <v>0.86970162315930377</v>
      </c>
      <c r="L1358" s="5">
        <v>0</v>
      </c>
      <c r="M1358" s="5">
        <v>0</v>
      </c>
      <c r="N1358" s="5">
        <v>0</v>
      </c>
      <c r="O1358" s="5">
        <v>0</v>
      </c>
      <c r="Q1358" s="5">
        <v>0</v>
      </c>
      <c r="R1358" s="5">
        <v>0</v>
      </c>
      <c r="S1358" s="5">
        <v>0</v>
      </c>
      <c r="T1358" s="5">
        <v>0</v>
      </c>
      <c r="U1358" s="5">
        <v>0</v>
      </c>
      <c r="V1358" s="5">
        <v>0</v>
      </c>
      <c r="W1358" s="5">
        <v>0</v>
      </c>
      <c r="X1358" s="5">
        <v>0</v>
      </c>
      <c r="Y1358" s="5">
        <v>0</v>
      </c>
      <c r="Z1358" s="5">
        <v>0</v>
      </c>
      <c r="AA1358" s="5">
        <v>0</v>
      </c>
      <c r="AB1358" s="5">
        <v>0</v>
      </c>
      <c r="AC1358" s="5">
        <v>0</v>
      </c>
      <c r="AD1358" s="5"/>
      <c r="AE1358" s="6">
        <v>32</v>
      </c>
      <c r="AF1358" s="122" t="s">
        <v>25</v>
      </c>
      <c r="AH1358" s="130" t="s">
        <v>25</v>
      </c>
      <c r="AI1358" s="130" t="s">
        <v>771</v>
      </c>
      <c r="AJ1358" s="130" t="str">
        <f>VLOOKUP(AI1358,Codes!$B$2:$C$166,2)</f>
        <v>rapseed &amp; mustard</v>
      </c>
    </row>
    <row r="1359" spans="1:36" ht="20.100000000000001" customHeight="1" x14ac:dyDescent="0.25">
      <c r="A1359" s="7">
        <v>33</v>
      </c>
      <c r="B1359" s="91" t="s">
        <v>443</v>
      </c>
      <c r="C1359" s="8">
        <v>0</v>
      </c>
      <c r="D1359" s="8">
        <v>0</v>
      </c>
      <c r="E1359" s="8">
        <v>0</v>
      </c>
      <c r="F1359" s="8">
        <v>0</v>
      </c>
      <c r="G1359" s="8">
        <v>0</v>
      </c>
      <c r="H1359" s="8">
        <v>0</v>
      </c>
      <c r="I1359" s="8">
        <v>0</v>
      </c>
      <c r="J1359" s="8">
        <v>0</v>
      </c>
      <c r="K1359" s="8">
        <v>0</v>
      </c>
      <c r="L1359" s="8">
        <v>0</v>
      </c>
      <c r="M1359" s="8">
        <v>0</v>
      </c>
      <c r="N1359" s="8">
        <v>0</v>
      </c>
      <c r="O1359" s="8">
        <v>0</v>
      </c>
      <c r="Q1359" s="8">
        <v>0</v>
      </c>
      <c r="R1359" s="8">
        <v>0</v>
      </c>
      <c r="S1359" s="8">
        <v>0</v>
      </c>
      <c r="T1359" s="8">
        <v>0</v>
      </c>
      <c r="U1359" s="8">
        <v>0</v>
      </c>
      <c r="V1359" s="8">
        <v>0</v>
      </c>
      <c r="W1359" s="8">
        <v>0</v>
      </c>
      <c r="X1359" s="8">
        <v>0</v>
      </c>
      <c r="Y1359" s="8">
        <v>0</v>
      </c>
      <c r="Z1359" s="8">
        <v>0</v>
      </c>
      <c r="AA1359" s="8">
        <v>0</v>
      </c>
      <c r="AB1359" s="8">
        <v>0</v>
      </c>
      <c r="AC1359" s="8">
        <v>0</v>
      </c>
      <c r="AD1359" s="8"/>
      <c r="AE1359" s="9">
        <v>33</v>
      </c>
      <c r="AF1359" s="126" t="s">
        <v>26</v>
      </c>
      <c r="AH1359" s="130" t="s">
        <v>26</v>
      </c>
      <c r="AI1359" s="130" t="s">
        <v>771</v>
      </c>
      <c r="AJ1359" s="130" t="str">
        <f>VLOOKUP(AI1359,Codes!$B$2:$C$166,2)</f>
        <v>rapseed &amp; mustard</v>
      </c>
    </row>
    <row r="1360" spans="1:36" ht="20.100000000000001" customHeight="1" x14ac:dyDescent="0.25">
      <c r="A1360" s="4">
        <v>34</v>
      </c>
      <c r="B1360" s="90" t="s">
        <v>121</v>
      </c>
      <c r="C1360" s="5">
        <v>1421</v>
      </c>
      <c r="D1360" s="5">
        <v>2580</v>
      </c>
      <c r="E1360" s="5">
        <v>2666</v>
      </c>
      <c r="F1360" s="5">
        <v>1438.4</v>
      </c>
      <c r="G1360" s="5">
        <v>1532.19</v>
      </c>
      <c r="H1360" s="5">
        <v>1584.45</v>
      </c>
      <c r="I1360" s="5">
        <v>1666.0022400000003</v>
      </c>
      <c r="J1360" s="5">
        <v>1719.2225999999998</v>
      </c>
      <c r="K1360" s="5">
        <v>2033.9999999999998</v>
      </c>
      <c r="L1360" s="5">
        <v>2394.6238680000001</v>
      </c>
      <c r="M1360" s="5">
        <v>3917.9295999999995</v>
      </c>
      <c r="N1360" s="5">
        <v>4572.6288000000004</v>
      </c>
      <c r="O1360" s="5">
        <v>4000.36</v>
      </c>
      <c r="Q1360" s="5">
        <v>1421</v>
      </c>
      <c r="R1360" s="5">
        <v>2494</v>
      </c>
      <c r="S1360" s="5">
        <v>2494</v>
      </c>
      <c r="T1360" s="5">
        <v>1345.6</v>
      </c>
      <c r="U1360" s="5">
        <v>1346.47</v>
      </c>
      <c r="V1360" s="5">
        <v>1312.83</v>
      </c>
      <c r="W1360" s="5">
        <v>1312.8822</v>
      </c>
      <c r="X1360" s="5">
        <v>1312.0382999999999</v>
      </c>
      <c r="Y1360" s="5">
        <v>1310.8</v>
      </c>
      <c r="Z1360" s="5">
        <v>1331.1116</v>
      </c>
      <c r="AA1360" s="5">
        <v>1598.48</v>
      </c>
      <c r="AB1360" s="5">
        <v>1992.88</v>
      </c>
      <c r="AC1360" s="5">
        <v>2111.1999999999998</v>
      </c>
      <c r="AD1360" s="5"/>
      <c r="AE1360" s="6">
        <v>34</v>
      </c>
      <c r="AF1360" s="122" t="s">
        <v>27</v>
      </c>
      <c r="AH1360" s="130" t="s">
        <v>27</v>
      </c>
      <c r="AI1360" s="130" t="s">
        <v>771</v>
      </c>
      <c r="AJ1360" s="130" t="str">
        <f>VLOOKUP(AI1360,Codes!$B$2:$C$166,2)</f>
        <v>rapseed &amp; mustard</v>
      </c>
    </row>
    <row r="1361" spans="1:36" ht="20.100000000000001" customHeight="1" x14ac:dyDescent="0.25">
      <c r="A1361" s="7">
        <v>35</v>
      </c>
      <c r="B1361" s="91" t="s">
        <v>122</v>
      </c>
      <c r="C1361" s="8">
        <v>0</v>
      </c>
      <c r="D1361" s="8">
        <v>0</v>
      </c>
      <c r="E1361" s="8">
        <v>0</v>
      </c>
      <c r="F1361" s="8">
        <v>0</v>
      </c>
      <c r="G1361" s="8">
        <v>0</v>
      </c>
      <c r="H1361" s="8">
        <v>0</v>
      </c>
      <c r="I1361" s="8">
        <v>0</v>
      </c>
      <c r="J1361" s="8">
        <v>0</v>
      </c>
      <c r="K1361" s="8">
        <v>0</v>
      </c>
      <c r="L1361" s="8">
        <v>0</v>
      </c>
      <c r="M1361" s="8">
        <v>0</v>
      </c>
      <c r="N1361" s="8">
        <v>0</v>
      </c>
      <c r="O1361" s="8">
        <v>0</v>
      </c>
      <c r="Q1361" s="8">
        <v>0</v>
      </c>
      <c r="R1361" s="8">
        <v>0</v>
      </c>
      <c r="S1361" s="8">
        <v>0</v>
      </c>
      <c r="T1361" s="8">
        <v>0</v>
      </c>
      <c r="U1361" s="8">
        <v>0</v>
      </c>
      <c r="V1361" s="8">
        <v>0</v>
      </c>
      <c r="W1361" s="8">
        <v>0</v>
      </c>
      <c r="X1361" s="8">
        <v>0</v>
      </c>
      <c r="Y1361" s="8">
        <v>0</v>
      </c>
      <c r="Z1361" s="8">
        <v>0</v>
      </c>
      <c r="AA1361" s="8">
        <v>0</v>
      </c>
      <c r="AB1361" s="8">
        <v>0</v>
      </c>
      <c r="AC1361" s="8">
        <v>0</v>
      </c>
      <c r="AD1361" s="8"/>
      <c r="AE1361" s="9">
        <v>35</v>
      </c>
      <c r="AF1361" s="126" t="s">
        <v>28</v>
      </c>
      <c r="AH1361" s="130" t="s">
        <v>28</v>
      </c>
      <c r="AI1361" s="130" t="s">
        <v>771</v>
      </c>
      <c r="AJ1361" s="130" t="str">
        <f>VLOOKUP(AI1361,Codes!$B$2:$C$166,2)</f>
        <v>rapseed &amp; mustard</v>
      </c>
    </row>
    <row r="1362" spans="1:36" ht="20.100000000000001" customHeight="1" x14ac:dyDescent="0.25">
      <c r="A1362" s="4">
        <v>36</v>
      </c>
      <c r="B1362" s="90" t="s">
        <v>462</v>
      </c>
      <c r="C1362" s="5">
        <v>0</v>
      </c>
      <c r="D1362" s="5">
        <v>0</v>
      </c>
      <c r="E1362" s="5">
        <v>0</v>
      </c>
      <c r="F1362" s="5">
        <v>0</v>
      </c>
      <c r="G1362" s="5">
        <v>0</v>
      </c>
      <c r="H1362" s="5">
        <v>0</v>
      </c>
      <c r="I1362" s="5">
        <v>0</v>
      </c>
      <c r="J1362" s="5">
        <v>0</v>
      </c>
      <c r="K1362" s="5">
        <v>0</v>
      </c>
      <c r="L1362" s="5">
        <v>0</v>
      </c>
      <c r="M1362" s="5">
        <v>0</v>
      </c>
      <c r="N1362" s="5">
        <v>0</v>
      </c>
      <c r="O1362" s="5">
        <v>0</v>
      </c>
      <c r="Q1362" s="5">
        <v>0</v>
      </c>
      <c r="R1362" s="5">
        <v>0</v>
      </c>
      <c r="S1362" s="5">
        <v>0</v>
      </c>
      <c r="T1362" s="5">
        <v>0</v>
      </c>
      <c r="U1362" s="5">
        <v>0</v>
      </c>
      <c r="V1362" s="5">
        <v>0</v>
      </c>
      <c r="W1362" s="5">
        <v>0</v>
      </c>
      <c r="X1362" s="5">
        <v>0</v>
      </c>
      <c r="Y1362" s="5">
        <v>0</v>
      </c>
      <c r="Z1362" s="5">
        <v>0</v>
      </c>
      <c r="AA1362" s="5">
        <v>0</v>
      </c>
      <c r="AB1362" s="5">
        <v>0</v>
      </c>
      <c r="AC1362" s="5">
        <v>0</v>
      </c>
      <c r="AD1362" s="5"/>
      <c r="AE1362" s="6">
        <v>36</v>
      </c>
      <c r="AF1362" s="122" t="s">
        <v>68</v>
      </c>
      <c r="AH1362" s="130" t="s">
        <v>68</v>
      </c>
      <c r="AI1362" s="130" t="s">
        <v>771</v>
      </c>
      <c r="AJ1362" s="130" t="str">
        <f>VLOOKUP(AI1362,Codes!$B$2:$C$166,2)</f>
        <v>rapseed &amp; mustard</v>
      </c>
    </row>
    <row r="1363" spans="1:36" ht="20.100000000000001" customHeight="1" x14ac:dyDescent="0.25">
      <c r="A1363" s="26"/>
      <c r="B1363" s="128" t="s">
        <v>463</v>
      </c>
      <c r="C1363" s="27">
        <v>2233529.8218918</v>
      </c>
      <c r="D1363" s="27">
        <v>2802808.664160335</v>
      </c>
      <c r="E1363" s="27">
        <v>2505579.21818513</v>
      </c>
      <c r="F1363" s="27">
        <v>2174690.8367252075</v>
      </c>
      <c r="G1363" s="27">
        <v>2605650.173154139</v>
      </c>
      <c r="H1363" s="27">
        <v>2842279.3050560039</v>
      </c>
      <c r="I1363" s="27">
        <v>3314671.6823629383</v>
      </c>
      <c r="J1363" s="27">
        <v>3620471.0245101009</v>
      </c>
      <c r="K1363" s="27">
        <v>3875516.0405719043</v>
      </c>
      <c r="L1363" s="27">
        <v>5927442.3597187037</v>
      </c>
      <c r="M1363" s="27">
        <v>7606401.6971582444</v>
      </c>
      <c r="N1363" s="27">
        <v>6869716.7826391356</v>
      </c>
      <c r="O1363" s="27">
        <v>6862889.9031927017</v>
      </c>
      <c r="P1363" s="16"/>
      <c r="Q1363" s="27">
        <v>2233529.8218918</v>
      </c>
      <c r="R1363" s="27">
        <v>2648317.0741360905</v>
      </c>
      <c r="S1363" s="27">
        <v>2475506.8208260001</v>
      </c>
      <c r="T1363" s="27">
        <v>1996235.6193830001</v>
      </c>
      <c r="U1363" s="27">
        <v>2179959.3634590004</v>
      </c>
      <c r="V1363" s="27">
        <v>2503178.9280937002</v>
      </c>
      <c r="W1363" s="27">
        <v>2694774.5101169148</v>
      </c>
      <c r="X1363" s="27">
        <v>2968087.5059315199</v>
      </c>
      <c r="Y1363" s="27">
        <v>2927975.0431500021</v>
      </c>
      <c r="Z1363" s="27">
        <v>3270530.1508044074</v>
      </c>
      <c r="AA1363" s="27">
        <v>3831342.9476071023</v>
      </c>
      <c r="AB1363" s="27">
        <v>4064044.5672539999</v>
      </c>
      <c r="AC1363" s="27">
        <v>4228694.6243409999</v>
      </c>
      <c r="AD1363" s="27"/>
      <c r="AE1363" s="27"/>
      <c r="AF1363" s="129" t="s">
        <v>464</v>
      </c>
      <c r="AH1363" s="130" t="s">
        <v>464</v>
      </c>
      <c r="AI1363" s="130" t="s">
        <v>771</v>
      </c>
      <c r="AJ1363" s="130" t="str">
        <f>VLOOKUP(AI1363,Codes!$B$2:$C$166,2)</f>
        <v>rapseed &amp; mustard</v>
      </c>
    </row>
    <row r="1364" spans="1:36" ht="9.9499999999999993" customHeight="1" x14ac:dyDescent="0.25">
      <c r="B1364" s="12"/>
      <c r="AF1364" s="12"/>
      <c r="AH1364" s="130" t="s">
        <v>494</v>
      </c>
      <c r="AI1364" s="130" t="s">
        <v>771</v>
      </c>
      <c r="AJ1364" s="130" t="str">
        <f>VLOOKUP(AI1364,Codes!$B$2:$C$166,2)</f>
        <v>rapseed &amp; mustard</v>
      </c>
    </row>
    <row r="1365" spans="1:36" ht="9.9499999999999993" customHeight="1" x14ac:dyDescent="0.25">
      <c r="B1365" s="12"/>
      <c r="AF1365" s="12"/>
      <c r="AH1365" s="130" t="s">
        <v>493</v>
      </c>
      <c r="AI1365" s="130" t="s">
        <v>772</v>
      </c>
      <c r="AJ1365" s="130" t="str">
        <f>VLOOKUP(AI1365,Codes!$B$2:$C$166,2)</f>
        <v>Castor</v>
      </c>
    </row>
    <row r="1366" spans="1:36" s="154" customFormat="1" ht="24" customHeight="1" x14ac:dyDescent="0.25">
      <c r="A1366" s="161" t="s">
        <v>182</v>
      </c>
      <c r="B1366" s="161"/>
      <c r="C1366" s="161"/>
      <c r="D1366" s="161"/>
      <c r="E1366" s="161"/>
      <c r="F1366" s="161"/>
      <c r="G1366" s="161"/>
      <c r="H1366" s="161"/>
      <c r="I1366" s="161"/>
      <c r="J1366" s="161"/>
      <c r="K1366" s="161"/>
      <c r="L1366" s="161"/>
      <c r="M1366" s="161"/>
      <c r="N1366" s="161"/>
      <c r="O1366" s="161"/>
      <c r="P1366" s="161"/>
      <c r="Q1366" s="161" t="s">
        <v>606</v>
      </c>
      <c r="R1366" s="161"/>
      <c r="S1366" s="161"/>
      <c r="T1366" s="161"/>
      <c r="U1366" s="161"/>
      <c r="V1366" s="161"/>
      <c r="W1366" s="161"/>
      <c r="X1366" s="161"/>
      <c r="Y1366" s="161"/>
      <c r="Z1366" s="161"/>
      <c r="AA1366" s="161"/>
      <c r="AB1366" s="161"/>
      <c r="AC1366" s="161"/>
      <c r="AD1366" s="161"/>
      <c r="AE1366" s="161"/>
      <c r="AF1366" s="161"/>
      <c r="AH1366" s="154" t="s">
        <v>490</v>
      </c>
      <c r="AI1366" s="130" t="s">
        <v>772</v>
      </c>
      <c r="AJ1366" s="130" t="str">
        <f>VLOOKUP(AI1366,Codes!$B$2:$C$166,2)</f>
        <v>Castor</v>
      </c>
    </row>
    <row r="1367" spans="1:36" s="154" customFormat="1" ht="24" customHeight="1" x14ac:dyDescent="0.25">
      <c r="A1367" s="161" t="s">
        <v>724</v>
      </c>
      <c r="B1367" s="161"/>
      <c r="C1367" s="161"/>
      <c r="D1367" s="161"/>
      <c r="E1367" s="161"/>
      <c r="F1367" s="161"/>
      <c r="G1367" s="161"/>
      <c r="H1367" s="161"/>
      <c r="I1367" s="161"/>
      <c r="J1367" s="161"/>
      <c r="K1367" s="161"/>
      <c r="L1367" s="161"/>
      <c r="M1367" s="161"/>
      <c r="N1367" s="161"/>
      <c r="O1367" s="161"/>
      <c r="P1367" s="161"/>
      <c r="Q1367" s="161" t="s">
        <v>723</v>
      </c>
      <c r="R1367" s="161"/>
      <c r="S1367" s="161"/>
      <c r="T1367" s="161"/>
      <c r="U1367" s="161"/>
      <c r="V1367" s="161"/>
      <c r="W1367" s="161"/>
      <c r="X1367" s="161"/>
      <c r="Y1367" s="161"/>
      <c r="Z1367" s="161"/>
      <c r="AA1367" s="161"/>
      <c r="AB1367" s="161"/>
      <c r="AC1367" s="161"/>
      <c r="AD1367" s="161"/>
      <c r="AE1367" s="161"/>
      <c r="AF1367" s="161"/>
      <c r="AH1367" s="154" t="s">
        <v>491</v>
      </c>
      <c r="AI1367" s="130" t="s">
        <v>772</v>
      </c>
      <c r="AJ1367" s="130" t="str">
        <f>VLOOKUP(AI1367,Codes!$B$2:$C$166,2)</f>
        <v>Castor</v>
      </c>
    </row>
    <row r="1368" spans="1:36" s="154" customFormat="1" ht="24" customHeight="1" x14ac:dyDescent="0.25">
      <c r="A1368" s="161" t="s">
        <v>330</v>
      </c>
      <c r="B1368" s="161"/>
      <c r="C1368" s="161"/>
      <c r="D1368" s="161"/>
      <c r="E1368" s="161"/>
      <c r="F1368" s="161"/>
      <c r="G1368" s="161"/>
      <c r="H1368" s="161"/>
      <c r="I1368" s="161"/>
      <c r="J1368" s="161"/>
      <c r="K1368" s="161"/>
      <c r="L1368" s="161"/>
      <c r="M1368" s="161"/>
      <c r="N1368" s="161"/>
      <c r="O1368" s="161"/>
      <c r="P1368" s="161"/>
      <c r="Q1368" s="161" t="s">
        <v>43</v>
      </c>
      <c r="R1368" s="161"/>
      <c r="S1368" s="161"/>
      <c r="T1368" s="161"/>
      <c r="U1368" s="161"/>
      <c r="V1368" s="161"/>
      <c r="W1368" s="161"/>
      <c r="X1368" s="161"/>
      <c r="Y1368" s="161"/>
      <c r="Z1368" s="161"/>
      <c r="AA1368" s="161"/>
      <c r="AB1368" s="161"/>
      <c r="AC1368" s="161"/>
      <c r="AD1368" s="161"/>
      <c r="AE1368" s="161"/>
      <c r="AF1368" s="161"/>
      <c r="AH1368" s="154" t="s">
        <v>935</v>
      </c>
      <c r="AI1368" s="130" t="s">
        <v>772</v>
      </c>
      <c r="AJ1368" s="130" t="str">
        <f>VLOOKUP(AI1368,Codes!$B$2:$C$166,2)</f>
        <v>Castor</v>
      </c>
    </row>
    <row r="1369" spans="1:36" ht="20.100000000000001" customHeight="1" x14ac:dyDescent="0.25">
      <c r="A1369" s="13"/>
      <c r="B1369" s="14" t="s">
        <v>434</v>
      </c>
      <c r="C1369" s="15"/>
      <c r="D1369" s="15"/>
      <c r="E1369" s="15"/>
      <c r="F1369" s="15"/>
      <c r="G1369" s="15"/>
      <c r="H1369" s="15"/>
      <c r="I1369" s="15"/>
      <c r="J1369" s="15"/>
      <c r="K1369" s="15"/>
      <c r="L1369" s="15"/>
      <c r="M1369" s="15"/>
      <c r="N1369" s="15"/>
      <c r="O1369" s="15"/>
      <c r="P1369" s="16"/>
      <c r="Q1369" s="16"/>
      <c r="R1369" s="16"/>
      <c r="S1369" s="16"/>
      <c r="T1369" s="16"/>
      <c r="U1369" s="16"/>
      <c r="V1369" s="16"/>
      <c r="W1369" s="16"/>
      <c r="X1369" s="16"/>
      <c r="Y1369" s="16"/>
      <c r="Z1369" s="16"/>
      <c r="AA1369" s="16"/>
      <c r="AB1369" s="16"/>
      <c r="AC1369" s="16"/>
      <c r="AD1369" s="13"/>
      <c r="AF1369" s="10" t="s">
        <v>435</v>
      </c>
      <c r="AH1369" s="130" t="s">
        <v>435</v>
      </c>
      <c r="AI1369" s="130" t="s">
        <v>772</v>
      </c>
      <c r="AJ1369" s="130" t="str">
        <f>VLOOKUP(AI1369,Codes!$B$2:$C$166,2)</f>
        <v>Castor</v>
      </c>
    </row>
    <row r="1370" spans="1:36" ht="20.100000000000001" customHeight="1" x14ac:dyDescent="0.25">
      <c r="A1370" s="17" t="s">
        <v>436</v>
      </c>
      <c r="B1370" s="18" t="s">
        <v>103</v>
      </c>
      <c r="C1370" s="19" t="s">
        <v>189</v>
      </c>
      <c r="D1370" s="19" t="s">
        <v>190</v>
      </c>
      <c r="E1370" s="19" t="s">
        <v>412</v>
      </c>
      <c r="F1370" s="19" t="s">
        <v>431</v>
      </c>
      <c r="G1370" s="19" t="s">
        <v>432</v>
      </c>
      <c r="H1370" s="19" t="s">
        <v>433</v>
      </c>
      <c r="I1370" s="19" t="s">
        <v>983</v>
      </c>
      <c r="J1370" s="19" t="s">
        <v>985</v>
      </c>
      <c r="K1370" s="19" t="s">
        <v>994</v>
      </c>
      <c r="L1370" s="19" t="s">
        <v>995</v>
      </c>
      <c r="M1370" s="19" t="s">
        <v>996</v>
      </c>
      <c r="N1370" s="19" t="s">
        <v>997</v>
      </c>
      <c r="O1370" s="19" t="s">
        <v>998</v>
      </c>
      <c r="P1370" s="25"/>
      <c r="Q1370" s="19" t="s">
        <v>189</v>
      </c>
      <c r="R1370" s="19" t="s">
        <v>190</v>
      </c>
      <c r="S1370" s="19" t="s">
        <v>412</v>
      </c>
      <c r="T1370" s="19" t="s">
        <v>431</v>
      </c>
      <c r="U1370" s="19" t="s">
        <v>432</v>
      </c>
      <c r="V1370" s="19" t="s">
        <v>433</v>
      </c>
      <c r="W1370" s="19" t="s">
        <v>983</v>
      </c>
      <c r="X1370" s="19" t="s">
        <v>985</v>
      </c>
      <c r="Y1370" s="19" t="s">
        <v>994</v>
      </c>
      <c r="Z1370" s="19" t="s">
        <v>995</v>
      </c>
      <c r="AA1370" s="19" t="s">
        <v>996</v>
      </c>
      <c r="AB1370" s="19" t="s">
        <v>997</v>
      </c>
      <c r="AC1370" s="19" t="s">
        <v>998</v>
      </c>
      <c r="AD1370" s="21"/>
      <c r="AE1370" s="19" t="s">
        <v>437</v>
      </c>
      <c r="AF1370" s="20" t="s">
        <v>64</v>
      </c>
      <c r="AH1370" s="130" t="s">
        <v>64</v>
      </c>
      <c r="AI1370" s="130" t="s">
        <v>772</v>
      </c>
      <c r="AJ1370" s="130" t="str">
        <f>VLOOKUP(AI1370,Codes!$B$2:$C$166,2)</f>
        <v>Castor</v>
      </c>
    </row>
    <row r="1371" spans="1:36" ht="20.100000000000001" customHeight="1" x14ac:dyDescent="0.25">
      <c r="A1371" s="1">
        <v>1</v>
      </c>
      <c r="B1371" s="89" t="s">
        <v>104</v>
      </c>
      <c r="C1371" s="2">
        <v>5092.3622599999999</v>
      </c>
      <c r="D1371" s="2">
        <v>15968.577400400001</v>
      </c>
      <c r="E1371" s="2">
        <v>11817.625460000001</v>
      </c>
      <c r="F1371" s="2">
        <v>9006.5646400000005</v>
      </c>
      <c r="G1371" s="2">
        <v>9552.0056346000001</v>
      </c>
      <c r="H1371" s="2">
        <v>4944.2698435999991</v>
      </c>
      <c r="I1371" s="2">
        <v>7480.8315040000007</v>
      </c>
      <c r="J1371" s="2">
        <v>5908.6040000000003</v>
      </c>
      <c r="K1371" s="2">
        <v>9548.0572319999992</v>
      </c>
      <c r="L1371" s="2">
        <v>2397.4840256000002</v>
      </c>
      <c r="M1371" s="2">
        <v>1641.3711795000002</v>
      </c>
      <c r="N1371" s="2">
        <v>8718.4784764675987</v>
      </c>
      <c r="O1371" s="2">
        <v>13324.324548357941</v>
      </c>
      <c r="Q1371" s="2">
        <v>5092.3622599999999</v>
      </c>
      <c r="R1371" s="2">
        <v>15968.672120000001</v>
      </c>
      <c r="S1371" s="2">
        <v>11713.556</v>
      </c>
      <c r="T1371" s="2">
        <v>8346.9707600000002</v>
      </c>
      <c r="U1371" s="2">
        <v>8745.1102800000008</v>
      </c>
      <c r="V1371" s="2">
        <v>4694.2227400000002</v>
      </c>
      <c r="W1371" s="2">
        <v>6360.5216</v>
      </c>
      <c r="X1371" s="2">
        <v>4659.6283000000003</v>
      </c>
      <c r="Y1371" s="2">
        <v>7887.5323200000012</v>
      </c>
      <c r="Z1371" s="2">
        <v>1961.5654400000003</v>
      </c>
      <c r="AA1371" s="2">
        <v>1060.5927000000001</v>
      </c>
      <c r="AB1371" s="2">
        <v>4312.1666000000005</v>
      </c>
      <c r="AC1371" s="2">
        <v>7710.9186</v>
      </c>
      <c r="AD1371" s="2"/>
      <c r="AE1371" s="3">
        <v>1</v>
      </c>
      <c r="AF1371" s="125" t="s">
        <v>0</v>
      </c>
      <c r="AH1371" s="130" t="s">
        <v>0</v>
      </c>
      <c r="AI1371" s="130" t="s">
        <v>772</v>
      </c>
      <c r="AJ1371" s="130" t="str">
        <f>VLOOKUP(AI1371,Codes!$B$2:$C$166,2)</f>
        <v>Castor</v>
      </c>
    </row>
    <row r="1372" spans="1:36" ht="20.100000000000001" customHeight="1" x14ac:dyDescent="0.25">
      <c r="A1372" s="4">
        <v>2</v>
      </c>
      <c r="B1372" s="90" t="s">
        <v>105</v>
      </c>
      <c r="C1372" s="5">
        <v>0</v>
      </c>
      <c r="D1372" s="5">
        <v>0</v>
      </c>
      <c r="E1372" s="5">
        <v>0</v>
      </c>
      <c r="F1372" s="5">
        <v>0</v>
      </c>
      <c r="G1372" s="5">
        <v>0</v>
      </c>
      <c r="H1372" s="5">
        <v>0</v>
      </c>
      <c r="I1372" s="5">
        <v>0</v>
      </c>
      <c r="J1372" s="5">
        <v>0</v>
      </c>
      <c r="K1372" s="5">
        <v>0</v>
      </c>
      <c r="L1372" s="5">
        <v>0</v>
      </c>
      <c r="M1372" s="5">
        <v>0</v>
      </c>
      <c r="N1372" s="5">
        <v>0</v>
      </c>
      <c r="O1372" s="5">
        <v>0</v>
      </c>
      <c r="Q1372" s="5">
        <v>0</v>
      </c>
      <c r="R1372" s="5">
        <v>0</v>
      </c>
      <c r="S1372" s="5">
        <v>0</v>
      </c>
      <c r="T1372" s="5">
        <v>0</v>
      </c>
      <c r="U1372" s="5">
        <v>0</v>
      </c>
      <c r="V1372" s="5">
        <v>0</v>
      </c>
      <c r="W1372" s="5">
        <v>0</v>
      </c>
      <c r="X1372" s="5">
        <v>0</v>
      </c>
      <c r="Y1372" s="5">
        <v>0</v>
      </c>
      <c r="Z1372" s="5">
        <v>0</v>
      </c>
      <c r="AA1372" s="5">
        <v>0</v>
      </c>
      <c r="AB1372" s="5">
        <v>0</v>
      </c>
      <c r="AC1372" s="5">
        <v>0</v>
      </c>
      <c r="AD1372" s="5"/>
      <c r="AE1372" s="6">
        <v>2</v>
      </c>
      <c r="AF1372" s="122" t="s">
        <v>1</v>
      </c>
      <c r="AH1372" s="130" t="s">
        <v>1</v>
      </c>
      <c r="AI1372" s="130" t="s">
        <v>772</v>
      </c>
      <c r="AJ1372" s="130" t="str">
        <f>VLOOKUP(AI1372,Codes!$B$2:$C$166,2)</f>
        <v>Castor</v>
      </c>
    </row>
    <row r="1373" spans="1:36" ht="20.100000000000001" customHeight="1" x14ac:dyDescent="0.25">
      <c r="A1373" s="7">
        <v>3</v>
      </c>
      <c r="B1373" s="91" t="s">
        <v>106</v>
      </c>
      <c r="C1373" s="8">
        <v>399.29976000000005</v>
      </c>
      <c r="D1373" s="8">
        <v>354.93311999999997</v>
      </c>
      <c r="E1373" s="8">
        <v>332.74800000000005</v>
      </c>
      <c r="F1373" s="8">
        <v>420.00000000000006</v>
      </c>
      <c r="G1373" s="8">
        <v>305.24999999999994</v>
      </c>
      <c r="H1373" s="8">
        <v>259.90827999999999</v>
      </c>
      <c r="I1373" s="8">
        <v>273.14975703999994</v>
      </c>
      <c r="J1373" s="8">
        <v>254.7437802</v>
      </c>
      <c r="K1373" s="8">
        <v>269.5977504</v>
      </c>
      <c r="L1373" s="8">
        <v>251.52390414000001</v>
      </c>
      <c r="M1373" s="8">
        <v>261.91336391999999</v>
      </c>
      <c r="N1373" s="8">
        <v>419.57410409999994</v>
      </c>
      <c r="O1373" s="8">
        <v>288.834</v>
      </c>
      <c r="Q1373" s="8">
        <v>399.29976000000005</v>
      </c>
      <c r="R1373" s="8">
        <v>354.93311999999997</v>
      </c>
      <c r="S1373" s="8">
        <v>332.74979999999994</v>
      </c>
      <c r="T1373" s="8">
        <v>414.08864</v>
      </c>
      <c r="U1373" s="8">
        <v>300.95370799999995</v>
      </c>
      <c r="V1373" s="8">
        <v>255.84762399999997</v>
      </c>
      <c r="W1373" s="8">
        <v>261.75282378399993</v>
      </c>
      <c r="X1373" s="8">
        <v>243.58764247999997</v>
      </c>
      <c r="Y1373" s="8">
        <v>250.00305862399998</v>
      </c>
      <c r="Z1373" s="8">
        <v>230.63110471199997</v>
      </c>
      <c r="AA1373" s="8">
        <v>237.74307710399998</v>
      </c>
      <c r="AB1373" s="8">
        <v>369.72199999999998</v>
      </c>
      <c r="AC1373" s="8">
        <v>258.80539999999996</v>
      </c>
      <c r="AD1373" s="8"/>
      <c r="AE1373" s="9">
        <v>3</v>
      </c>
      <c r="AF1373" s="126" t="s">
        <v>2</v>
      </c>
      <c r="AH1373" s="130" t="s">
        <v>2</v>
      </c>
      <c r="AI1373" s="130" t="s">
        <v>772</v>
      </c>
      <c r="AJ1373" s="130" t="str">
        <f>VLOOKUP(AI1373,Codes!$B$2:$C$166,2)</f>
        <v>Castor</v>
      </c>
    </row>
    <row r="1374" spans="1:36" ht="20.100000000000001" customHeight="1" x14ac:dyDescent="0.25">
      <c r="A1374" s="4">
        <v>4</v>
      </c>
      <c r="B1374" s="90" t="s">
        <v>107</v>
      </c>
      <c r="C1374" s="5">
        <v>26.881000000000004</v>
      </c>
      <c r="D1374" s="5">
        <v>27.968000000000004</v>
      </c>
      <c r="E1374" s="5">
        <v>0</v>
      </c>
      <c r="F1374" s="5">
        <v>31.299880611045833</v>
      </c>
      <c r="G1374" s="5">
        <v>13.647702800000001</v>
      </c>
      <c r="H1374" s="5">
        <v>23.503228799999999</v>
      </c>
      <c r="I1374" s="5">
        <v>7.3196303491764692</v>
      </c>
      <c r="J1374" s="5">
        <v>34.082222649600006</v>
      </c>
      <c r="K1374" s="5">
        <v>36.222942419999995</v>
      </c>
      <c r="L1374" s="5">
        <v>29.296125112799995</v>
      </c>
      <c r="M1374" s="5">
        <v>36.702841499999998</v>
      </c>
      <c r="N1374" s="5">
        <v>60.981359088674189</v>
      </c>
      <c r="O1374" s="5">
        <v>92.124691999999996</v>
      </c>
      <c r="Q1374" s="5">
        <v>26.881000000000004</v>
      </c>
      <c r="R1374" s="5">
        <v>26.881000000000004</v>
      </c>
      <c r="S1374" s="5">
        <v>0</v>
      </c>
      <c r="T1374" s="5">
        <v>24.192899999999998</v>
      </c>
      <c r="U1374" s="5">
        <v>11.021210000000002</v>
      </c>
      <c r="V1374" s="5">
        <v>19.891939999999998</v>
      </c>
      <c r="W1374" s="5">
        <v>5.1073899999999997</v>
      </c>
      <c r="X1374" s="5">
        <v>22.049140250000001</v>
      </c>
      <c r="Y1374" s="5">
        <v>22.591330019999997</v>
      </c>
      <c r="Z1374" s="5">
        <v>20.422033320000001</v>
      </c>
      <c r="AA1374" s="5">
        <v>21.229269750000004</v>
      </c>
      <c r="AB1374" s="5">
        <v>32.257199999999997</v>
      </c>
      <c r="AC1374" s="5">
        <v>59.138199999999998</v>
      </c>
      <c r="AD1374" s="5"/>
      <c r="AE1374" s="6">
        <v>4</v>
      </c>
      <c r="AF1374" s="122" t="s">
        <v>3</v>
      </c>
      <c r="AH1374" s="130" t="s">
        <v>3</v>
      </c>
      <c r="AI1374" s="130" t="s">
        <v>772</v>
      </c>
      <c r="AJ1374" s="130" t="str">
        <f>VLOOKUP(AI1374,Codes!$B$2:$C$166,2)</f>
        <v>Castor</v>
      </c>
    </row>
    <row r="1375" spans="1:36" ht="20.100000000000001" customHeight="1" x14ac:dyDescent="0.25">
      <c r="A1375" s="7">
        <v>5</v>
      </c>
      <c r="B1375" s="91" t="s">
        <v>124</v>
      </c>
      <c r="C1375" s="8">
        <v>5.12</v>
      </c>
      <c r="D1375" s="8">
        <v>0</v>
      </c>
      <c r="E1375" s="8">
        <v>0</v>
      </c>
      <c r="F1375" s="8">
        <v>0</v>
      </c>
      <c r="G1375" s="8">
        <v>0</v>
      </c>
      <c r="H1375" s="8">
        <v>0</v>
      </c>
      <c r="I1375" s="8">
        <v>0</v>
      </c>
      <c r="J1375" s="8">
        <v>0</v>
      </c>
      <c r="K1375" s="8">
        <v>0</v>
      </c>
      <c r="L1375" s="8">
        <v>0</v>
      </c>
      <c r="M1375" s="8">
        <v>0</v>
      </c>
      <c r="N1375" s="8">
        <v>0</v>
      </c>
      <c r="O1375" s="8">
        <v>0</v>
      </c>
      <c r="Q1375" s="8">
        <v>5.12</v>
      </c>
      <c r="R1375" s="8">
        <v>0</v>
      </c>
      <c r="S1375" s="8">
        <v>0</v>
      </c>
      <c r="T1375" s="8">
        <v>0</v>
      </c>
      <c r="U1375" s="8">
        <v>0</v>
      </c>
      <c r="V1375" s="8">
        <v>0</v>
      </c>
      <c r="W1375" s="8">
        <v>0</v>
      </c>
      <c r="X1375" s="8">
        <v>0</v>
      </c>
      <c r="Y1375" s="8">
        <v>0</v>
      </c>
      <c r="Z1375" s="8">
        <v>0</v>
      </c>
      <c r="AA1375" s="8">
        <v>0</v>
      </c>
      <c r="AB1375" s="8">
        <v>0</v>
      </c>
      <c r="AC1375" s="8">
        <v>0</v>
      </c>
      <c r="AD1375" s="8"/>
      <c r="AE1375" s="9">
        <v>5</v>
      </c>
      <c r="AF1375" s="126" t="s">
        <v>185</v>
      </c>
      <c r="AH1375" s="130" t="s">
        <v>185</v>
      </c>
      <c r="AI1375" s="130" t="s">
        <v>772</v>
      </c>
      <c r="AJ1375" s="130" t="str">
        <f>VLOOKUP(AI1375,Codes!$B$2:$C$166,2)</f>
        <v>Castor</v>
      </c>
    </row>
    <row r="1376" spans="1:36" ht="20.100000000000001" customHeight="1" x14ac:dyDescent="0.25">
      <c r="A1376" s="4">
        <v>6</v>
      </c>
      <c r="B1376" s="90" t="s">
        <v>108</v>
      </c>
      <c r="C1376" s="5">
        <v>0</v>
      </c>
      <c r="D1376" s="5">
        <v>0</v>
      </c>
      <c r="E1376" s="5">
        <v>0</v>
      </c>
      <c r="F1376" s="5">
        <v>0</v>
      </c>
      <c r="G1376" s="5">
        <v>0</v>
      </c>
      <c r="H1376" s="5">
        <v>0</v>
      </c>
      <c r="I1376" s="5">
        <v>0</v>
      </c>
      <c r="J1376" s="5">
        <v>0</v>
      </c>
      <c r="K1376" s="5">
        <v>0</v>
      </c>
      <c r="L1376" s="5">
        <v>0</v>
      </c>
      <c r="M1376" s="5">
        <v>0</v>
      </c>
      <c r="N1376" s="5">
        <v>0</v>
      </c>
      <c r="O1376" s="5">
        <v>0</v>
      </c>
      <c r="Q1376" s="5">
        <v>0</v>
      </c>
      <c r="R1376" s="5">
        <v>0</v>
      </c>
      <c r="S1376" s="5">
        <v>0</v>
      </c>
      <c r="T1376" s="5">
        <v>0</v>
      </c>
      <c r="U1376" s="5">
        <v>0</v>
      </c>
      <c r="V1376" s="5">
        <v>0</v>
      </c>
      <c r="W1376" s="5">
        <v>0</v>
      </c>
      <c r="X1376" s="5">
        <v>0</v>
      </c>
      <c r="Y1376" s="5">
        <v>0</v>
      </c>
      <c r="Z1376" s="5">
        <v>0</v>
      </c>
      <c r="AA1376" s="5">
        <v>0</v>
      </c>
      <c r="AB1376" s="5">
        <v>0</v>
      </c>
      <c r="AC1376" s="5">
        <v>0</v>
      </c>
      <c r="AD1376" s="5"/>
      <c r="AE1376" s="6">
        <v>6</v>
      </c>
      <c r="AF1376" s="122" t="s">
        <v>4</v>
      </c>
      <c r="AH1376" s="130" t="s">
        <v>4</v>
      </c>
      <c r="AI1376" s="130" t="s">
        <v>772</v>
      </c>
      <c r="AJ1376" s="130" t="str">
        <f>VLOOKUP(AI1376,Codes!$B$2:$C$166,2)</f>
        <v>Castor</v>
      </c>
    </row>
    <row r="1377" spans="1:36" ht="20.100000000000001" customHeight="1" x14ac:dyDescent="0.25">
      <c r="A1377" s="7">
        <v>7</v>
      </c>
      <c r="B1377" s="91" t="s">
        <v>109</v>
      </c>
      <c r="C1377" s="8">
        <v>978578.25</v>
      </c>
      <c r="D1377" s="8">
        <v>462800.14</v>
      </c>
      <c r="E1377" s="8">
        <v>476882</v>
      </c>
      <c r="F1377" s="8">
        <v>558740</v>
      </c>
      <c r="G1377" s="8">
        <v>468918.18</v>
      </c>
      <c r="H1377" s="8">
        <v>438748.19</v>
      </c>
      <c r="I1377" s="8">
        <v>632972.70036000013</v>
      </c>
      <c r="J1377" s="8">
        <v>483394.85071637179</v>
      </c>
      <c r="K1377" s="8">
        <v>637810.6882032</v>
      </c>
      <c r="L1377" s="8">
        <v>599298.50178848277</v>
      </c>
      <c r="M1377" s="8">
        <v>887695.4673871717</v>
      </c>
      <c r="N1377" s="8">
        <v>1110015.3893534425</v>
      </c>
      <c r="O1377" s="8">
        <v>878039.87574599998</v>
      </c>
      <c r="Q1377" s="8">
        <v>978578.25</v>
      </c>
      <c r="R1377" s="8">
        <v>810325.75</v>
      </c>
      <c r="S1377" s="8">
        <v>699062</v>
      </c>
      <c r="T1377" s="8">
        <v>790244</v>
      </c>
      <c r="U1377" s="8">
        <v>766905.75</v>
      </c>
      <c r="V1377" s="8">
        <v>608422.75</v>
      </c>
      <c r="W1377" s="8">
        <v>723665.94300000009</v>
      </c>
      <c r="X1377" s="8">
        <v>512399.91933</v>
      </c>
      <c r="Y1377" s="8">
        <v>777180.52853999997</v>
      </c>
      <c r="Z1377" s="8">
        <v>730006.99979999999</v>
      </c>
      <c r="AA1377" s="8">
        <v>760572.86158749985</v>
      </c>
      <c r="AB1377" s="8">
        <v>869935.98250000004</v>
      </c>
      <c r="AC1377" s="8">
        <v>865805.65500000003</v>
      </c>
      <c r="AD1377" s="8"/>
      <c r="AE1377" s="9">
        <v>7</v>
      </c>
      <c r="AF1377" s="126" t="s">
        <v>5</v>
      </c>
      <c r="AH1377" s="130" t="s">
        <v>5</v>
      </c>
      <c r="AI1377" s="130" t="s">
        <v>772</v>
      </c>
      <c r="AJ1377" s="130" t="str">
        <f>VLOOKUP(AI1377,Codes!$B$2:$C$166,2)</f>
        <v>Castor</v>
      </c>
    </row>
    <row r="1378" spans="1:36" ht="20.100000000000001" customHeight="1" x14ac:dyDescent="0.25">
      <c r="A1378" s="4">
        <v>8</v>
      </c>
      <c r="B1378" s="90" t="s">
        <v>129</v>
      </c>
      <c r="C1378" s="5">
        <v>283.36874999999998</v>
      </c>
      <c r="D1378" s="5">
        <v>207.12339</v>
      </c>
      <c r="E1378" s="5">
        <v>23.013750000000002</v>
      </c>
      <c r="F1378" s="5">
        <v>76.099521151586373</v>
      </c>
      <c r="G1378" s="5">
        <v>0</v>
      </c>
      <c r="H1378" s="5">
        <v>0</v>
      </c>
      <c r="I1378" s="5">
        <v>0</v>
      </c>
      <c r="J1378" s="5">
        <v>0</v>
      </c>
      <c r="K1378" s="5">
        <v>0</v>
      </c>
      <c r="L1378" s="5">
        <v>0</v>
      </c>
      <c r="M1378" s="5">
        <v>0</v>
      </c>
      <c r="N1378" s="5">
        <v>166.97641594454069</v>
      </c>
      <c r="O1378" s="5">
        <v>399.72754799999996</v>
      </c>
      <c r="Q1378" s="5">
        <v>283.36874999999998</v>
      </c>
      <c r="R1378" s="5">
        <v>170.02125000000001</v>
      </c>
      <c r="S1378" s="5">
        <v>18.891249999999999</v>
      </c>
      <c r="T1378" s="5">
        <v>56.673749999999998</v>
      </c>
      <c r="U1378" s="5">
        <v>0</v>
      </c>
      <c r="V1378" s="5">
        <v>0</v>
      </c>
      <c r="W1378" s="5">
        <v>0</v>
      </c>
      <c r="X1378" s="5">
        <v>0</v>
      </c>
      <c r="Y1378" s="5">
        <v>0</v>
      </c>
      <c r="Z1378" s="5">
        <v>0</v>
      </c>
      <c r="AA1378" s="5">
        <v>0</v>
      </c>
      <c r="AB1378" s="5">
        <v>83.121499999999997</v>
      </c>
      <c r="AC1378" s="5">
        <v>187.02337500000002</v>
      </c>
      <c r="AD1378" s="5"/>
      <c r="AE1378" s="6">
        <v>8</v>
      </c>
      <c r="AF1378" s="122" t="s">
        <v>6</v>
      </c>
      <c r="AH1378" s="130" t="s">
        <v>6</v>
      </c>
      <c r="AI1378" s="130" t="s">
        <v>772</v>
      </c>
      <c r="AJ1378" s="130" t="str">
        <f>VLOOKUP(AI1378,Codes!$B$2:$C$166,2)</f>
        <v>Castor</v>
      </c>
    </row>
    <row r="1379" spans="1:36" ht="20.100000000000001" customHeight="1" x14ac:dyDescent="0.25">
      <c r="A1379" s="7">
        <v>9</v>
      </c>
      <c r="B1379" s="91" t="s">
        <v>110</v>
      </c>
      <c r="C1379" s="8">
        <v>0</v>
      </c>
      <c r="D1379" s="8">
        <v>0</v>
      </c>
      <c r="E1379" s="8">
        <v>0</v>
      </c>
      <c r="F1379" s="8">
        <v>0</v>
      </c>
      <c r="G1379" s="8">
        <v>0</v>
      </c>
      <c r="H1379" s="8">
        <v>0</v>
      </c>
      <c r="I1379" s="8">
        <v>0</v>
      </c>
      <c r="J1379" s="8">
        <v>0</v>
      </c>
      <c r="K1379" s="8">
        <v>0</v>
      </c>
      <c r="L1379" s="8">
        <v>0</v>
      </c>
      <c r="M1379" s="8">
        <v>0</v>
      </c>
      <c r="N1379" s="8">
        <v>0</v>
      </c>
      <c r="O1379" s="8">
        <v>0</v>
      </c>
      <c r="Q1379" s="8">
        <v>0</v>
      </c>
      <c r="R1379" s="8">
        <v>0</v>
      </c>
      <c r="S1379" s="8">
        <v>0</v>
      </c>
      <c r="T1379" s="8">
        <v>0</v>
      </c>
      <c r="U1379" s="8">
        <v>0</v>
      </c>
      <c r="V1379" s="8">
        <v>0</v>
      </c>
      <c r="W1379" s="8">
        <v>0</v>
      </c>
      <c r="X1379" s="8">
        <v>0</v>
      </c>
      <c r="Y1379" s="8">
        <v>0</v>
      </c>
      <c r="Z1379" s="8">
        <v>0</v>
      </c>
      <c r="AA1379" s="8">
        <v>0</v>
      </c>
      <c r="AB1379" s="8">
        <v>0</v>
      </c>
      <c r="AC1379" s="8">
        <v>0</v>
      </c>
      <c r="AD1379" s="8"/>
      <c r="AE1379" s="9">
        <v>9</v>
      </c>
      <c r="AF1379" s="126" t="s">
        <v>7</v>
      </c>
      <c r="AH1379" s="130" t="s">
        <v>7</v>
      </c>
      <c r="AI1379" s="130" t="s">
        <v>772</v>
      </c>
      <c r="AJ1379" s="130" t="str">
        <f>VLOOKUP(AI1379,Codes!$B$2:$C$166,2)</f>
        <v>Castor</v>
      </c>
    </row>
    <row r="1380" spans="1:36" ht="20.100000000000001" customHeight="1" x14ac:dyDescent="0.25">
      <c r="A1380" s="4">
        <v>10</v>
      </c>
      <c r="B1380" s="90" t="s">
        <v>445</v>
      </c>
      <c r="C1380" s="5">
        <v>0</v>
      </c>
      <c r="D1380" s="5">
        <v>0</v>
      </c>
      <c r="E1380" s="5">
        <v>0</v>
      </c>
      <c r="F1380" s="5">
        <v>0</v>
      </c>
      <c r="G1380" s="5">
        <v>0</v>
      </c>
      <c r="H1380" s="5">
        <v>0</v>
      </c>
      <c r="I1380" s="5">
        <v>0</v>
      </c>
      <c r="J1380" s="5">
        <v>0</v>
      </c>
      <c r="K1380" s="5">
        <v>0</v>
      </c>
      <c r="L1380" s="5">
        <v>0</v>
      </c>
      <c r="M1380" s="5">
        <v>0</v>
      </c>
      <c r="N1380" s="5">
        <v>0</v>
      </c>
      <c r="O1380" s="5">
        <v>0</v>
      </c>
      <c r="Q1380" s="5">
        <v>0</v>
      </c>
      <c r="R1380" s="5">
        <v>0</v>
      </c>
      <c r="S1380" s="5">
        <v>0</v>
      </c>
      <c r="T1380" s="5">
        <v>0</v>
      </c>
      <c r="U1380" s="5">
        <v>0</v>
      </c>
      <c r="V1380" s="5">
        <v>0</v>
      </c>
      <c r="W1380" s="5">
        <v>0</v>
      </c>
      <c r="X1380" s="5">
        <v>0</v>
      </c>
      <c r="Y1380" s="5">
        <v>0</v>
      </c>
      <c r="Z1380" s="5">
        <v>0</v>
      </c>
      <c r="AA1380" s="5">
        <v>0</v>
      </c>
      <c r="AB1380" s="5">
        <v>0</v>
      </c>
      <c r="AC1380" s="5">
        <v>0</v>
      </c>
      <c r="AD1380" s="5"/>
      <c r="AE1380" s="6">
        <v>10</v>
      </c>
      <c r="AF1380" s="122" t="s">
        <v>8</v>
      </c>
      <c r="AH1380" s="130" t="s">
        <v>8</v>
      </c>
      <c r="AI1380" s="130" t="s">
        <v>772</v>
      </c>
      <c r="AJ1380" s="130" t="str">
        <f>VLOOKUP(AI1380,Codes!$B$2:$C$166,2)</f>
        <v>Castor</v>
      </c>
    </row>
    <row r="1381" spans="1:36" ht="20.100000000000001" customHeight="1" x14ac:dyDescent="0.25">
      <c r="A1381" s="7">
        <v>11</v>
      </c>
      <c r="B1381" s="91" t="s">
        <v>123</v>
      </c>
      <c r="C1381" s="8">
        <v>26.881000000000004</v>
      </c>
      <c r="D1381" s="8">
        <v>21.504799999999999</v>
      </c>
      <c r="E1381" s="8">
        <v>0</v>
      </c>
      <c r="F1381" s="8">
        <v>18.496345945945947</v>
      </c>
      <c r="G1381" s="8">
        <v>381.79442162162167</v>
      </c>
      <c r="H1381" s="8">
        <v>18.995891891891894</v>
      </c>
      <c r="I1381" s="8">
        <v>16.395479999999999</v>
      </c>
      <c r="J1381" s="8">
        <v>7.9653488000000001</v>
      </c>
      <c r="K1381" s="8">
        <v>10.604325600000003</v>
      </c>
      <c r="L1381" s="8">
        <v>4.47477576</v>
      </c>
      <c r="M1381" s="8">
        <v>15.440540959999998</v>
      </c>
      <c r="N1381" s="8">
        <v>48.230000000000011</v>
      </c>
      <c r="O1381" s="8">
        <v>112</v>
      </c>
      <c r="Q1381" s="8">
        <v>26.881000000000004</v>
      </c>
      <c r="R1381" s="8">
        <v>21.504799999999999</v>
      </c>
      <c r="S1381" s="8">
        <v>0</v>
      </c>
      <c r="T1381" s="8">
        <v>16.128599999999999</v>
      </c>
      <c r="U1381" s="8">
        <v>348.91538000000003</v>
      </c>
      <c r="V1381" s="8">
        <v>18.27908</v>
      </c>
      <c r="W1381" s="8">
        <v>15.464101679999999</v>
      </c>
      <c r="X1381" s="8">
        <v>6.9654047200000004</v>
      </c>
      <c r="Y1381" s="8">
        <v>9.2610421200000008</v>
      </c>
      <c r="Z1381" s="8">
        <v>3.4942611900000005</v>
      </c>
      <c r="AA1381" s="8">
        <v>12.05720374</v>
      </c>
      <c r="AB1381" s="8">
        <v>37.633400000000002</v>
      </c>
      <c r="AC1381" s="8">
        <v>86.019199999999998</v>
      </c>
      <c r="AD1381" s="8"/>
      <c r="AE1381" s="9">
        <v>11</v>
      </c>
      <c r="AF1381" s="126" t="s">
        <v>65</v>
      </c>
      <c r="AH1381" s="130" t="s">
        <v>65</v>
      </c>
      <c r="AI1381" s="130" t="s">
        <v>772</v>
      </c>
      <c r="AJ1381" s="130" t="str">
        <f>VLOOKUP(AI1381,Codes!$B$2:$C$166,2)</f>
        <v>Castor</v>
      </c>
    </row>
    <row r="1382" spans="1:36" ht="20.100000000000001" customHeight="1" x14ac:dyDescent="0.25">
      <c r="A1382" s="4">
        <v>12</v>
      </c>
      <c r="B1382" s="90" t="s">
        <v>128</v>
      </c>
      <c r="C1382" s="5">
        <v>4256.9799999999996</v>
      </c>
      <c r="D1382" s="5">
        <v>2184.56</v>
      </c>
      <c r="E1382" s="5">
        <v>3066.58</v>
      </c>
      <c r="F1382" s="5">
        <v>2384.2507400000004</v>
      </c>
      <c r="G1382" s="5">
        <v>1668.9</v>
      </c>
      <c r="H1382" s="5">
        <v>1503.9570000000001</v>
      </c>
      <c r="I1382" s="5">
        <v>1887.92282</v>
      </c>
      <c r="J1382" s="5">
        <v>725.28851999999995</v>
      </c>
      <c r="K1382" s="5">
        <v>1404.2495999999999</v>
      </c>
      <c r="L1382" s="5">
        <v>1347.26144</v>
      </c>
      <c r="M1382" s="5">
        <v>997.26012000000003</v>
      </c>
      <c r="N1382" s="5">
        <v>1068.8327999999999</v>
      </c>
      <c r="O1382" s="5">
        <v>386.62400000000002</v>
      </c>
      <c r="Q1382" s="5">
        <v>4256.9799999999996</v>
      </c>
      <c r="R1382" s="5">
        <v>2128.4899999999998</v>
      </c>
      <c r="S1382" s="5">
        <v>3344.77</v>
      </c>
      <c r="T1382" s="5">
        <v>2202.3790100000001</v>
      </c>
      <c r="U1382" s="5">
        <v>1520.35</v>
      </c>
      <c r="V1382" s="5">
        <v>1435.8185400000002</v>
      </c>
      <c r="W1382" s="5">
        <v>1440.9877299999998</v>
      </c>
      <c r="X1382" s="5">
        <v>524.29269749999992</v>
      </c>
      <c r="Y1382" s="5">
        <v>1179.7916</v>
      </c>
      <c r="Z1382" s="5">
        <v>1089.7868800000001</v>
      </c>
      <c r="AA1382" s="5">
        <v>558.27251999999999</v>
      </c>
      <c r="AB1382" s="5">
        <v>574.69229999999993</v>
      </c>
      <c r="AC1382" s="5">
        <v>243.25600000000003</v>
      </c>
      <c r="AD1382" s="5"/>
      <c r="AE1382" s="6">
        <v>12</v>
      </c>
      <c r="AF1382" s="122" t="s">
        <v>9</v>
      </c>
      <c r="AH1382" s="130" t="s">
        <v>9</v>
      </c>
      <c r="AI1382" s="130" t="s">
        <v>772</v>
      </c>
      <c r="AJ1382" s="130" t="str">
        <f>VLOOKUP(AI1382,Codes!$B$2:$C$166,2)</f>
        <v>Castor</v>
      </c>
    </row>
    <row r="1383" spans="1:36" ht="20.100000000000001" customHeight="1" x14ac:dyDescent="0.25">
      <c r="A1383" s="7">
        <v>13</v>
      </c>
      <c r="B1383" s="91" t="s">
        <v>459</v>
      </c>
      <c r="C1383" s="8">
        <v>0</v>
      </c>
      <c r="D1383" s="8">
        <v>0</v>
      </c>
      <c r="E1383" s="8">
        <v>0</v>
      </c>
      <c r="F1383" s="8">
        <v>0</v>
      </c>
      <c r="G1383" s="8">
        <v>0</v>
      </c>
      <c r="H1383" s="8">
        <v>0</v>
      </c>
      <c r="I1383" s="8">
        <v>0</v>
      </c>
      <c r="J1383" s="8">
        <v>0</v>
      </c>
      <c r="K1383" s="8">
        <v>0</v>
      </c>
      <c r="L1383" s="8">
        <v>0</v>
      </c>
      <c r="M1383" s="8">
        <v>0</v>
      </c>
      <c r="N1383" s="8">
        <v>0</v>
      </c>
      <c r="O1383" s="8">
        <v>0</v>
      </c>
      <c r="Q1383" s="8">
        <v>0</v>
      </c>
      <c r="R1383" s="8">
        <v>0</v>
      </c>
      <c r="S1383" s="8">
        <v>0</v>
      </c>
      <c r="T1383" s="8">
        <v>0</v>
      </c>
      <c r="U1383" s="8">
        <v>0</v>
      </c>
      <c r="V1383" s="8">
        <v>0</v>
      </c>
      <c r="W1383" s="8">
        <v>0</v>
      </c>
      <c r="X1383" s="8">
        <v>0</v>
      </c>
      <c r="Y1383" s="8">
        <v>0</v>
      </c>
      <c r="Z1383" s="8">
        <v>0</v>
      </c>
      <c r="AA1383" s="8">
        <v>0</v>
      </c>
      <c r="AB1383" s="8">
        <v>0</v>
      </c>
      <c r="AC1383" s="8">
        <v>0</v>
      </c>
      <c r="AD1383" s="8"/>
      <c r="AE1383" s="9">
        <v>13</v>
      </c>
      <c r="AF1383" s="126" t="s">
        <v>10</v>
      </c>
      <c r="AH1383" s="130" t="s">
        <v>10</v>
      </c>
      <c r="AI1383" s="130" t="s">
        <v>772</v>
      </c>
      <c r="AJ1383" s="130" t="str">
        <f>VLOOKUP(AI1383,Codes!$B$2:$C$166,2)</f>
        <v>Castor</v>
      </c>
    </row>
    <row r="1384" spans="1:36" ht="20.100000000000001" customHeight="1" x14ac:dyDescent="0.25">
      <c r="A1384" s="4">
        <v>14</v>
      </c>
      <c r="B1384" s="90" t="s">
        <v>111</v>
      </c>
      <c r="C1384" s="5">
        <v>83.422199999999989</v>
      </c>
      <c r="D1384" s="5">
        <v>121.32</v>
      </c>
      <c r="E1384" s="5">
        <v>171.10499999999999</v>
      </c>
      <c r="F1384" s="5">
        <v>174.6</v>
      </c>
      <c r="G1384" s="5">
        <v>329.42</v>
      </c>
      <c r="H1384" s="5">
        <v>1995</v>
      </c>
      <c r="I1384" s="5">
        <v>2016.45</v>
      </c>
      <c r="J1384" s="5">
        <v>167.85</v>
      </c>
      <c r="K1384" s="5">
        <v>1310.4000000000001</v>
      </c>
      <c r="L1384" s="5">
        <v>179.41499999999999</v>
      </c>
      <c r="M1384" s="5">
        <v>504.62243999999998</v>
      </c>
      <c r="N1384" s="5">
        <v>303.14999999999998</v>
      </c>
      <c r="O1384" s="5">
        <v>510.38470588235288</v>
      </c>
      <c r="Q1384" s="5">
        <v>83.422199999999989</v>
      </c>
      <c r="R1384" s="5">
        <v>116.85600000000001</v>
      </c>
      <c r="S1384" s="5">
        <v>162.30000000000001</v>
      </c>
      <c r="T1384" s="5">
        <v>162.30000000000001</v>
      </c>
      <c r="U1384" s="5">
        <v>324.60000000000002</v>
      </c>
      <c r="V1384" s="5">
        <v>973.8</v>
      </c>
      <c r="W1384" s="5">
        <v>811.5</v>
      </c>
      <c r="X1384" s="5">
        <v>60.5379</v>
      </c>
      <c r="Y1384" s="5">
        <v>443.07900000000001</v>
      </c>
      <c r="Z1384" s="5">
        <v>52.585200000000007</v>
      </c>
      <c r="AA1384" s="5">
        <v>122.69879999999999</v>
      </c>
      <c r="AB1384" s="5">
        <v>76.280999999999992</v>
      </c>
      <c r="AC1384" s="5">
        <v>155.80799999999999</v>
      </c>
      <c r="AD1384" s="5"/>
      <c r="AE1384" s="6">
        <v>14</v>
      </c>
      <c r="AF1384" s="122" t="s">
        <v>11</v>
      </c>
      <c r="AH1384" s="130" t="s">
        <v>11</v>
      </c>
      <c r="AI1384" s="130" t="s">
        <v>772</v>
      </c>
      <c r="AJ1384" s="130" t="str">
        <f>VLOOKUP(AI1384,Codes!$B$2:$C$166,2)</f>
        <v>Castor</v>
      </c>
    </row>
    <row r="1385" spans="1:36" ht="20.100000000000001" customHeight="1" x14ac:dyDescent="0.25">
      <c r="A1385" s="7">
        <v>15</v>
      </c>
      <c r="B1385" s="91" t="s">
        <v>458</v>
      </c>
      <c r="C1385" s="8">
        <v>1042.951</v>
      </c>
      <c r="D1385" s="8">
        <v>1434.6834999999999</v>
      </c>
      <c r="E1385" s="8">
        <v>1438.1489999999999</v>
      </c>
      <c r="F1385" s="8">
        <v>1252.4516000000001</v>
      </c>
      <c r="G1385" s="8">
        <v>1507.3395</v>
      </c>
      <c r="H1385" s="8">
        <v>619.04766000000006</v>
      </c>
      <c r="I1385" s="8">
        <v>442.61696159999991</v>
      </c>
      <c r="J1385" s="8">
        <v>1239.8898899999999</v>
      </c>
      <c r="K1385" s="8">
        <v>1293.78190279</v>
      </c>
      <c r="L1385" s="8">
        <v>1418.5970609999997</v>
      </c>
      <c r="M1385" s="8">
        <v>347.4293088</v>
      </c>
      <c r="N1385" s="8">
        <v>435.37062834830544</v>
      </c>
      <c r="O1385" s="8">
        <v>472.92882591817511</v>
      </c>
      <c r="Q1385" s="8">
        <v>1042.951</v>
      </c>
      <c r="R1385" s="8">
        <v>1489.93</v>
      </c>
      <c r="S1385" s="8">
        <v>1489.93</v>
      </c>
      <c r="T1385" s="8">
        <v>1191.944</v>
      </c>
      <c r="U1385" s="8">
        <v>1489.93</v>
      </c>
      <c r="V1385" s="8">
        <v>625.77059999999994</v>
      </c>
      <c r="W1385" s="8">
        <v>421.94817599999993</v>
      </c>
      <c r="X1385" s="8">
        <v>1083.9240749999999</v>
      </c>
      <c r="Y1385" s="8">
        <v>966.11530989999994</v>
      </c>
      <c r="Z1385" s="8">
        <v>1289.0874359999998</v>
      </c>
      <c r="AA1385" s="8">
        <v>261.03573599999999</v>
      </c>
      <c r="AB1385" s="8">
        <v>315.86516</v>
      </c>
      <c r="AC1385" s="8">
        <v>318.84501999999998</v>
      </c>
      <c r="AD1385" s="8"/>
      <c r="AE1385" s="9">
        <v>15</v>
      </c>
      <c r="AF1385" s="126" t="s">
        <v>12</v>
      </c>
      <c r="AH1385" s="130" t="s">
        <v>12</v>
      </c>
      <c r="AI1385" s="130" t="s">
        <v>772</v>
      </c>
      <c r="AJ1385" s="130" t="str">
        <f>VLOOKUP(AI1385,Codes!$B$2:$C$166,2)</f>
        <v>Castor</v>
      </c>
    </row>
    <row r="1386" spans="1:36" ht="20.100000000000001" customHeight="1" x14ac:dyDescent="0.25">
      <c r="A1386" s="4">
        <v>16</v>
      </c>
      <c r="B1386" s="90" t="s">
        <v>112</v>
      </c>
      <c r="C1386" s="5">
        <v>0</v>
      </c>
      <c r="D1386" s="5">
        <v>0</v>
      </c>
      <c r="E1386" s="5">
        <v>0</v>
      </c>
      <c r="F1386" s="5">
        <v>0</v>
      </c>
      <c r="G1386" s="5">
        <v>0</v>
      </c>
      <c r="H1386" s="5">
        <v>0</v>
      </c>
      <c r="I1386" s="5">
        <v>0</v>
      </c>
      <c r="J1386" s="5">
        <v>0</v>
      </c>
      <c r="K1386" s="5">
        <v>0</v>
      </c>
      <c r="L1386" s="5">
        <v>0</v>
      </c>
      <c r="M1386" s="5">
        <v>0</v>
      </c>
      <c r="N1386" s="5">
        <v>0</v>
      </c>
      <c r="O1386" s="5">
        <v>0</v>
      </c>
      <c r="Q1386" s="5">
        <v>0</v>
      </c>
      <c r="R1386" s="5">
        <v>0</v>
      </c>
      <c r="S1386" s="5">
        <v>0</v>
      </c>
      <c r="T1386" s="5">
        <v>0</v>
      </c>
      <c r="U1386" s="5">
        <v>0</v>
      </c>
      <c r="V1386" s="5">
        <v>0</v>
      </c>
      <c r="W1386" s="5">
        <v>0</v>
      </c>
      <c r="X1386" s="5">
        <v>0</v>
      </c>
      <c r="Y1386" s="5">
        <v>0</v>
      </c>
      <c r="Z1386" s="5">
        <v>0</v>
      </c>
      <c r="AA1386" s="5">
        <v>0</v>
      </c>
      <c r="AB1386" s="5">
        <v>0</v>
      </c>
      <c r="AC1386" s="5">
        <v>0</v>
      </c>
      <c r="AD1386" s="5"/>
      <c r="AE1386" s="6">
        <v>16</v>
      </c>
      <c r="AF1386" s="122" t="s">
        <v>13</v>
      </c>
      <c r="AH1386" s="130" t="s">
        <v>13</v>
      </c>
      <c r="AI1386" s="130" t="s">
        <v>772</v>
      </c>
      <c r="AJ1386" s="130" t="str">
        <f>VLOOKUP(AI1386,Codes!$B$2:$C$166,2)</f>
        <v>Castor</v>
      </c>
    </row>
    <row r="1387" spans="1:36" ht="20.100000000000001" customHeight="1" x14ac:dyDescent="0.25">
      <c r="A1387" s="7">
        <v>17</v>
      </c>
      <c r="B1387" s="91" t="s">
        <v>113</v>
      </c>
      <c r="C1387" s="8">
        <v>2.1209600000000002</v>
      </c>
      <c r="D1387" s="8">
        <v>6.1595999999999993</v>
      </c>
      <c r="E1387" s="8">
        <v>7.4210000000000003</v>
      </c>
      <c r="F1387" s="8">
        <v>8.1796686251468866</v>
      </c>
      <c r="G1387" s="8">
        <v>13.324999999999999</v>
      </c>
      <c r="H1387" s="8">
        <v>1.9950000000000001</v>
      </c>
      <c r="I1387" s="8">
        <v>24.185951999999997</v>
      </c>
      <c r="J1387" s="8">
        <v>29.838443039999998</v>
      </c>
      <c r="K1387" s="8">
        <v>34.002555299999997</v>
      </c>
      <c r="L1387" s="8">
        <v>43.222210661660419</v>
      </c>
      <c r="M1387" s="8">
        <v>54.78127352512427</v>
      </c>
      <c r="N1387" s="8">
        <v>55.269006249687692</v>
      </c>
      <c r="O1387" s="8">
        <v>45.556291180808749</v>
      </c>
      <c r="Q1387" s="8">
        <v>2.1209600000000002</v>
      </c>
      <c r="R1387" s="8">
        <v>5.9651999999999994</v>
      </c>
      <c r="S1387" s="8">
        <v>6.628000000000001</v>
      </c>
      <c r="T1387" s="8">
        <v>6.628000000000001</v>
      </c>
      <c r="U1387" s="8">
        <v>8.6164000000000005</v>
      </c>
      <c r="V1387" s="8">
        <v>0.92791999999999997</v>
      </c>
      <c r="W1387" s="8">
        <v>8.6185209599999979</v>
      </c>
      <c r="X1387" s="8">
        <v>8.6185209599999979</v>
      </c>
      <c r="Y1387" s="8">
        <v>8.3791176000000007</v>
      </c>
      <c r="Z1387" s="8">
        <v>8.6185209599999979</v>
      </c>
      <c r="AA1387" s="8">
        <v>8.6185209599999979</v>
      </c>
      <c r="AB1387" s="8">
        <v>7.9535999999999998</v>
      </c>
      <c r="AC1387" s="8">
        <v>7.9535999999999998</v>
      </c>
      <c r="AD1387" s="8"/>
      <c r="AE1387" s="9">
        <v>17</v>
      </c>
      <c r="AF1387" s="126" t="s">
        <v>14</v>
      </c>
      <c r="AH1387" s="130" t="s">
        <v>14</v>
      </c>
      <c r="AI1387" s="130" t="s">
        <v>772</v>
      </c>
      <c r="AJ1387" s="130" t="str">
        <f>VLOOKUP(AI1387,Codes!$B$2:$C$166,2)</f>
        <v>Castor</v>
      </c>
    </row>
    <row r="1388" spans="1:36" ht="20.100000000000001" customHeight="1" x14ac:dyDescent="0.25">
      <c r="A1388" s="4">
        <v>18</v>
      </c>
      <c r="B1388" s="90" t="s">
        <v>114</v>
      </c>
      <c r="C1388" s="5">
        <v>0</v>
      </c>
      <c r="D1388" s="5">
        <v>0</v>
      </c>
      <c r="E1388" s="5">
        <v>0</v>
      </c>
      <c r="F1388" s="5">
        <v>0</v>
      </c>
      <c r="G1388" s="5">
        <v>0</v>
      </c>
      <c r="H1388" s="5">
        <v>0</v>
      </c>
      <c r="I1388" s="5">
        <v>0</v>
      </c>
      <c r="J1388" s="5">
        <v>0</v>
      </c>
      <c r="K1388" s="5">
        <v>0</v>
      </c>
      <c r="L1388" s="5">
        <v>0</v>
      </c>
      <c r="M1388" s="5">
        <v>0</v>
      </c>
      <c r="N1388" s="5">
        <v>0</v>
      </c>
      <c r="O1388" s="5">
        <v>0</v>
      </c>
      <c r="Q1388" s="5">
        <v>0</v>
      </c>
      <c r="R1388" s="5">
        <v>0</v>
      </c>
      <c r="S1388" s="5">
        <v>0</v>
      </c>
      <c r="T1388" s="5">
        <v>0</v>
      </c>
      <c r="U1388" s="5">
        <v>0</v>
      </c>
      <c r="V1388" s="5">
        <v>0</v>
      </c>
      <c r="W1388" s="5">
        <v>0</v>
      </c>
      <c r="X1388" s="5">
        <v>0</v>
      </c>
      <c r="Y1388" s="5">
        <v>0</v>
      </c>
      <c r="Z1388" s="5">
        <v>0</v>
      </c>
      <c r="AA1388" s="5">
        <v>0</v>
      </c>
      <c r="AB1388" s="5">
        <v>0</v>
      </c>
      <c r="AC1388" s="5">
        <v>0</v>
      </c>
      <c r="AD1388" s="5"/>
      <c r="AE1388" s="6">
        <v>18</v>
      </c>
      <c r="AF1388" s="122" t="s">
        <v>15</v>
      </c>
      <c r="AH1388" s="130" t="s">
        <v>15</v>
      </c>
      <c r="AI1388" s="130" t="s">
        <v>772</v>
      </c>
      <c r="AJ1388" s="130" t="str">
        <f>VLOOKUP(AI1388,Codes!$B$2:$C$166,2)</f>
        <v>Castor</v>
      </c>
    </row>
    <row r="1389" spans="1:36" ht="20.100000000000001" customHeight="1" x14ac:dyDescent="0.25">
      <c r="A1389" s="7">
        <v>19</v>
      </c>
      <c r="B1389" s="91" t="s">
        <v>127</v>
      </c>
      <c r="C1389" s="8">
        <v>38</v>
      </c>
      <c r="D1389" s="8">
        <v>42</v>
      </c>
      <c r="E1389" s="8">
        <v>46</v>
      </c>
      <c r="F1389" s="8">
        <v>54.6</v>
      </c>
      <c r="G1389" s="8">
        <v>63.491999999999997</v>
      </c>
      <c r="H1389" s="8">
        <v>69.69</v>
      </c>
      <c r="I1389" s="8">
        <v>81.393900000000002</v>
      </c>
      <c r="J1389" s="8">
        <v>86.44319999999999</v>
      </c>
      <c r="K1389" s="8">
        <v>86.44319999999999</v>
      </c>
      <c r="L1389" s="8">
        <v>88.844400000000007</v>
      </c>
      <c r="M1389" s="8">
        <v>0.4</v>
      </c>
      <c r="N1389" s="8">
        <v>0</v>
      </c>
      <c r="O1389" s="8">
        <v>0</v>
      </c>
      <c r="Q1389" s="8">
        <v>38</v>
      </c>
      <c r="R1389" s="8">
        <v>38</v>
      </c>
      <c r="S1389" s="8">
        <v>38</v>
      </c>
      <c r="T1389" s="8">
        <v>39.9</v>
      </c>
      <c r="U1389" s="8">
        <v>41.8</v>
      </c>
      <c r="V1389" s="8">
        <v>43.7</v>
      </c>
      <c r="W1389" s="8">
        <v>45.619000000000007</v>
      </c>
      <c r="X1389" s="8">
        <v>45.622799999999998</v>
      </c>
      <c r="Y1389" s="8">
        <v>45.622799999999998</v>
      </c>
      <c r="Z1389" s="8">
        <v>45.622799999999998</v>
      </c>
      <c r="AA1389" s="8">
        <v>0.19</v>
      </c>
      <c r="AB1389" s="8">
        <v>0</v>
      </c>
      <c r="AC1389" s="8">
        <v>0</v>
      </c>
      <c r="AD1389" s="8"/>
      <c r="AE1389" s="9">
        <v>19</v>
      </c>
      <c r="AF1389" s="126" t="s">
        <v>16</v>
      </c>
      <c r="AH1389" s="130" t="s">
        <v>16</v>
      </c>
      <c r="AI1389" s="130" t="s">
        <v>772</v>
      </c>
      <c r="AJ1389" s="130" t="str">
        <f>VLOOKUP(AI1389,Codes!$B$2:$C$166,2)</f>
        <v>Castor</v>
      </c>
    </row>
    <row r="1390" spans="1:36" ht="20.100000000000001" customHeight="1" x14ac:dyDescent="0.25">
      <c r="A1390" s="4">
        <v>20</v>
      </c>
      <c r="B1390" s="90" t="s">
        <v>460</v>
      </c>
      <c r="C1390" s="5">
        <v>2191.8599999999997</v>
      </c>
      <c r="D1390" s="5">
        <v>2414.9504000000002</v>
      </c>
      <c r="E1390" s="5">
        <v>2442.6015900000002</v>
      </c>
      <c r="F1390" s="5">
        <v>2329.6527999999998</v>
      </c>
      <c r="G1390" s="5">
        <v>2308.35</v>
      </c>
      <c r="H1390" s="5">
        <v>2144.9853999999996</v>
      </c>
      <c r="I1390" s="5">
        <v>1934.7921599999995</v>
      </c>
      <c r="J1390" s="5">
        <v>1894.2213271999999</v>
      </c>
      <c r="K1390" s="5">
        <v>1817.4283750000002</v>
      </c>
      <c r="L1390" s="5">
        <v>2347.9000523999998</v>
      </c>
      <c r="M1390" s="5">
        <v>2431.830336</v>
      </c>
      <c r="N1390" s="5">
        <v>2481.8304000000003</v>
      </c>
      <c r="O1390" s="5">
        <v>2475.2000000000003</v>
      </c>
      <c r="Q1390" s="5">
        <v>2191.8599999999997</v>
      </c>
      <c r="R1390" s="5">
        <v>2159.7840000000001</v>
      </c>
      <c r="S1390" s="5">
        <v>2173.1490000000003</v>
      </c>
      <c r="T1390" s="5">
        <v>1863.0810000000001</v>
      </c>
      <c r="U1390" s="5">
        <v>1764.18</v>
      </c>
      <c r="V1390" s="5">
        <v>1502.2259999999997</v>
      </c>
      <c r="W1390" s="5">
        <v>1312.6140719999999</v>
      </c>
      <c r="X1390" s="5">
        <v>1226.9497679999999</v>
      </c>
      <c r="Y1390" s="5">
        <v>1134.3543750000001</v>
      </c>
      <c r="Z1390" s="5">
        <v>1103.1898679999999</v>
      </c>
      <c r="AA1390" s="5">
        <v>1274.3153279999999</v>
      </c>
      <c r="AB1390" s="5">
        <v>1197.5040000000001</v>
      </c>
      <c r="AC1390" s="5">
        <v>1197.5040000000001</v>
      </c>
      <c r="AD1390" s="5"/>
      <c r="AE1390" s="6">
        <v>20</v>
      </c>
      <c r="AF1390" s="122" t="s">
        <v>186</v>
      </c>
      <c r="AH1390" s="130" t="s">
        <v>186</v>
      </c>
      <c r="AI1390" s="130" t="s">
        <v>772</v>
      </c>
      <c r="AJ1390" s="130" t="str">
        <f>VLOOKUP(AI1390,Codes!$B$2:$C$166,2)</f>
        <v>Castor</v>
      </c>
    </row>
    <row r="1391" spans="1:36" ht="20.100000000000001" customHeight="1" x14ac:dyDescent="0.25">
      <c r="A1391" s="7">
        <v>21</v>
      </c>
      <c r="B1391" s="91" t="s">
        <v>115</v>
      </c>
      <c r="C1391" s="8">
        <v>0</v>
      </c>
      <c r="D1391" s="8">
        <v>0</v>
      </c>
      <c r="E1391" s="8">
        <v>0</v>
      </c>
      <c r="F1391" s="8">
        <v>0</v>
      </c>
      <c r="G1391" s="8">
        <v>0</v>
      </c>
      <c r="H1391" s="8">
        <v>0</v>
      </c>
      <c r="I1391" s="8">
        <v>0</v>
      </c>
      <c r="J1391" s="8">
        <v>0</v>
      </c>
      <c r="K1391" s="8">
        <v>0</v>
      </c>
      <c r="L1391" s="8">
        <v>0</v>
      </c>
      <c r="M1391" s="8">
        <v>0</v>
      </c>
      <c r="N1391" s="8">
        <v>0</v>
      </c>
      <c r="O1391" s="8">
        <v>0</v>
      </c>
      <c r="Q1391" s="8">
        <v>0</v>
      </c>
      <c r="R1391" s="8">
        <v>0</v>
      </c>
      <c r="S1391" s="8">
        <v>0</v>
      </c>
      <c r="T1391" s="8">
        <v>0</v>
      </c>
      <c r="U1391" s="8">
        <v>0</v>
      </c>
      <c r="V1391" s="8">
        <v>0</v>
      </c>
      <c r="W1391" s="8">
        <v>0</v>
      </c>
      <c r="X1391" s="8">
        <v>0</v>
      </c>
      <c r="Y1391" s="8">
        <v>0</v>
      </c>
      <c r="Z1391" s="8">
        <v>0</v>
      </c>
      <c r="AA1391" s="8">
        <v>0</v>
      </c>
      <c r="AB1391" s="8">
        <v>0</v>
      </c>
      <c r="AC1391" s="8">
        <v>0</v>
      </c>
      <c r="AD1391" s="8"/>
      <c r="AE1391" s="9">
        <v>21</v>
      </c>
      <c r="AF1391" s="126" t="s">
        <v>17</v>
      </c>
      <c r="AH1391" s="130" t="s">
        <v>17</v>
      </c>
      <c r="AI1391" s="130" t="s">
        <v>772</v>
      </c>
      <c r="AJ1391" s="130" t="str">
        <f>VLOOKUP(AI1391,Codes!$B$2:$C$166,2)</f>
        <v>Castor</v>
      </c>
    </row>
    <row r="1392" spans="1:36" ht="20.100000000000001" customHeight="1" x14ac:dyDescent="0.25">
      <c r="A1392" s="4">
        <v>22</v>
      </c>
      <c r="B1392" s="90" t="s">
        <v>116</v>
      </c>
      <c r="C1392" s="5">
        <v>121699.65119999999</v>
      </c>
      <c r="D1392" s="5">
        <v>104448.170492</v>
      </c>
      <c r="E1392" s="5">
        <v>99849.75</v>
      </c>
      <c r="F1392" s="5">
        <v>121400.2997</v>
      </c>
      <c r="G1392" s="5">
        <v>92226.328320000001</v>
      </c>
      <c r="H1392" s="5">
        <v>74616.16472999999</v>
      </c>
      <c r="I1392" s="5">
        <v>62364.553413120004</v>
      </c>
      <c r="J1392" s="5">
        <v>107110.12375717836</v>
      </c>
      <c r="K1392" s="5">
        <v>123341.96695428001</v>
      </c>
      <c r="L1392" s="5">
        <v>127729.79297568001</v>
      </c>
      <c r="M1392" s="5">
        <v>127797.57213858858</v>
      </c>
      <c r="N1392" s="5">
        <v>201986.72705998682</v>
      </c>
      <c r="O1392" s="5">
        <v>183099.11919999999</v>
      </c>
      <c r="Q1392" s="5">
        <v>121699.65119999999</v>
      </c>
      <c r="R1392" s="5">
        <v>96432.964799999987</v>
      </c>
      <c r="S1392" s="5">
        <v>80857.919999999998</v>
      </c>
      <c r="T1392" s="5">
        <v>94742.299199999994</v>
      </c>
      <c r="U1392" s="5">
        <v>76293.971040000019</v>
      </c>
      <c r="V1392" s="5">
        <v>53909.897759999993</v>
      </c>
      <c r="W1392" s="5">
        <v>47446.803210240003</v>
      </c>
      <c r="X1392" s="5">
        <v>58699.278318240002</v>
      </c>
      <c r="Y1392" s="5">
        <v>92308.126366080003</v>
      </c>
      <c r="Z1392" s="5">
        <v>78093.00434688</v>
      </c>
      <c r="AA1392" s="5">
        <v>56197.357007999999</v>
      </c>
      <c r="AB1392" s="5">
        <v>98041.641600000003</v>
      </c>
      <c r="AC1392" s="5">
        <v>91850.073599999989</v>
      </c>
      <c r="AD1392" s="5"/>
      <c r="AE1392" s="6">
        <v>22</v>
      </c>
      <c r="AF1392" s="122" t="s">
        <v>18</v>
      </c>
      <c r="AH1392" s="130" t="s">
        <v>18</v>
      </c>
      <c r="AI1392" s="130" t="s">
        <v>772</v>
      </c>
      <c r="AJ1392" s="130" t="str">
        <f>VLOOKUP(AI1392,Codes!$B$2:$C$166,2)</f>
        <v>Castor</v>
      </c>
    </row>
    <row r="1393" spans="1:36" ht="20.100000000000001" customHeight="1" x14ac:dyDescent="0.25">
      <c r="A1393" s="7">
        <v>23</v>
      </c>
      <c r="B1393" s="91" t="s">
        <v>117</v>
      </c>
      <c r="C1393" s="8">
        <v>0</v>
      </c>
      <c r="D1393" s="8">
        <v>0</v>
      </c>
      <c r="E1393" s="8">
        <v>0</v>
      </c>
      <c r="F1393" s="8">
        <v>0</v>
      </c>
      <c r="G1393" s="8">
        <v>0</v>
      </c>
      <c r="H1393" s="8">
        <v>0</v>
      </c>
      <c r="I1393" s="8">
        <v>0</v>
      </c>
      <c r="J1393" s="8">
        <v>0</v>
      </c>
      <c r="K1393" s="8">
        <v>0</v>
      </c>
      <c r="L1393" s="8">
        <v>0</v>
      </c>
      <c r="M1393" s="8">
        <v>0</v>
      </c>
      <c r="N1393" s="8">
        <v>0</v>
      </c>
      <c r="O1393" s="8">
        <v>0</v>
      </c>
      <c r="Q1393" s="8">
        <v>0</v>
      </c>
      <c r="R1393" s="8">
        <v>0</v>
      </c>
      <c r="S1393" s="8">
        <v>0</v>
      </c>
      <c r="T1393" s="8">
        <v>0</v>
      </c>
      <c r="U1393" s="8">
        <v>0</v>
      </c>
      <c r="V1393" s="8">
        <v>0</v>
      </c>
      <c r="W1393" s="8">
        <v>0</v>
      </c>
      <c r="X1393" s="8">
        <v>0</v>
      </c>
      <c r="Y1393" s="8">
        <v>0</v>
      </c>
      <c r="Z1393" s="8">
        <v>0</v>
      </c>
      <c r="AA1393" s="8">
        <v>0</v>
      </c>
      <c r="AB1393" s="8">
        <v>0</v>
      </c>
      <c r="AC1393" s="8">
        <v>0</v>
      </c>
      <c r="AD1393" s="8"/>
      <c r="AE1393" s="9">
        <v>23</v>
      </c>
      <c r="AF1393" s="126" t="s">
        <v>19</v>
      </c>
      <c r="AH1393" s="130" t="s">
        <v>19</v>
      </c>
      <c r="AI1393" s="130" t="s">
        <v>772</v>
      </c>
      <c r="AJ1393" s="130" t="str">
        <f>VLOOKUP(AI1393,Codes!$B$2:$C$166,2)</f>
        <v>Castor</v>
      </c>
    </row>
    <row r="1394" spans="1:36" ht="20.100000000000001" customHeight="1" x14ac:dyDescent="0.25">
      <c r="A1394" s="4">
        <v>24</v>
      </c>
      <c r="B1394" s="90" t="s">
        <v>461</v>
      </c>
      <c r="C1394" s="5">
        <v>586.23208000000011</v>
      </c>
      <c r="D1394" s="5">
        <v>597.59</v>
      </c>
      <c r="E1394" s="5">
        <v>756.34</v>
      </c>
      <c r="F1394" s="5">
        <v>681.48990000000003</v>
      </c>
      <c r="G1394" s="5">
        <v>750.92939999999999</v>
      </c>
      <c r="H1394" s="5">
        <v>608.84460000000001</v>
      </c>
      <c r="I1394" s="5">
        <v>607.46325120000006</v>
      </c>
      <c r="J1394" s="5">
        <v>676.59096959999999</v>
      </c>
      <c r="K1394" s="5">
        <v>776.49592799999994</v>
      </c>
      <c r="L1394" s="5">
        <v>801.82689600000003</v>
      </c>
      <c r="M1394" s="5">
        <v>989.88040320000005</v>
      </c>
      <c r="N1394" s="5">
        <v>1120.0462</v>
      </c>
      <c r="O1394" s="5">
        <v>1109.5898999999999</v>
      </c>
      <c r="Q1394" s="5">
        <v>586.23208000000011</v>
      </c>
      <c r="R1394" s="5">
        <v>550.97</v>
      </c>
      <c r="S1394" s="5">
        <v>629.67999999999995</v>
      </c>
      <c r="T1394" s="5">
        <v>494.29880000000003</v>
      </c>
      <c r="U1394" s="5">
        <v>538.37639999999999</v>
      </c>
      <c r="V1394" s="5">
        <v>462.81479999999993</v>
      </c>
      <c r="W1394" s="5">
        <v>430.24775040000003</v>
      </c>
      <c r="X1394" s="5">
        <v>467.5751808</v>
      </c>
      <c r="Y1394" s="5">
        <v>516.69022079999991</v>
      </c>
      <c r="Z1394" s="5">
        <v>566.7875616</v>
      </c>
      <c r="AA1394" s="5">
        <v>629.65481280000006</v>
      </c>
      <c r="AB1394" s="5">
        <v>573.00880000000006</v>
      </c>
      <c r="AC1394" s="5">
        <v>513.18920000000003</v>
      </c>
      <c r="AD1394" s="5"/>
      <c r="AE1394" s="6">
        <v>24</v>
      </c>
      <c r="AF1394" s="122" t="s">
        <v>20</v>
      </c>
      <c r="AH1394" s="130" t="s">
        <v>20</v>
      </c>
      <c r="AI1394" s="130" t="s">
        <v>772</v>
      </c>
      <c r="AJ1394" s="130" t="str">
        <f>VLOOKUP(AI1394,Codes!$B$2:$C$166,2)</f>
        <v>Castor</v>
      </c>
    </row>
    <row r="1395" spans="1:36" ht="20.100000000000001" customHeight="1" x14ac:dyDescent="0.25">
      <c r="A1395" s="7">
        <v>25</v>
      </c>
      <c r="B1395" s="127" t="s">
        <v>188</v>
      </c>
      <c r="C1395" s="8">
        <v>11801.31568</v>
      </c>
      <c r="D1395" s="8">
        <v>17976.868000000002</v>
      </c>
      <c r="E1395" s="8">
        <v>29464.375999999997</v>
      </c>
      <c r="F1395" s="8">
        <v>11543.906999999999</v>
      </c>
      <c r="G1395" s="8">
        <v>5472.0714387000007</v>
      </c>
      <c r="H1395" s="8">
        <v>7820.5726500000001</v>
      </c>
      <c r="I1395" s="8">
        <v>7748.8026</v>
      </c>
      <c r="J1395" s="8">
        <v>7407.7830000000004</v>
      </c>
      <c r="K1395" s="8">
        <v>16500.057840000001</v>
      </c>
      <c r="L1395" s="8">
        <v>1612.3701879999999</v>
      </c>
      <c r="M1395" s="8">
        <v>1850.1379919999997</v>
      </c>
      <c r="N1395" s="8">
        <v>2443.6163999999999</v>
      </c>
      <c r="O1395" s="8">
        <v>1180.8142</v>
      </c>
      <c r="Q1395" s="8">
        <v>11801.31568</v>
      </c>
      <c r="R1395" s="8">
        <v>17308.243999999999</v>
      </c>
      <c r="S1395" s="8">
        <v>28274.535999999996</v>
      </c>
      <c r="T1395" s="8">
        <v>9678.0830000000005</v>
      </c>
      <c r="U1395" s="8">
        <v>5668.4499100000003</v>
      </c>
      <c r="V1395" s="8">
        <v>8746.2784899999988</v>
      </c>
      <c r="W1395" s="8">
        <v>8666.0131600000004</v>
      </c>
      <c r="X1395" s="8">
        <v>5033.9243999999999</v>
      </c>
      <c r="Y1395" s="8">
        <v>12115.7708</v>
      </c>
      <c r="Z1395" s="8">
        <v>1228.09258</v>
      </c>
      <c r="AA1395" s="8">
        <v>1260.4629599999998</v>
      </c>
      <c r="AB1395" s="8">
        <v>1625.1251999999999</v>
      </c>
      <c r="AC1395" s="8">
        <v>779.53159999999991</v>
      </c>
      <c r="AD1395" s="8"/>
      <c r="AE1395" s="9">
        <v>25</v>
      </c>
      <c r="AF1395" s="126" t="s">
        <v>187</v>
      </c>
      <c r="AH1395" s="130" t="s">
        <v>187</v>
      </c>
      <c r="AI1395" s="130" t="s">
        <v>772</v>
      </c>
      <c r="AJ1395" s="130" t="str">
        <f>VLOOKUP(AI1395,Codes!$B$2:$C$166,2)</f>
        <v>Castor</v>
      </c>
    </row>
    <row r="1396" spans="1:36" ht="20.100000000000001" customHeight="1" x14ac:dyDescent="0.25">
      <c r="A1396" s="4">
        <v>26</v>
      </c>
      <c r="B1396" s="90" t="s">
        <v>118</v>
      </c>
      <c r="C1396" s="5">
        <v>0</v>
      </c>
      <c r="D1396" s="5">
        <v>0</v>
      </c>
      <c r="E1396" s="5">
        <v>0</v>
      </c>
      <c r="F1396" s="5">
        <v>0</v>
      </c>
      <c r="G1396" s="5">
        <v>0</v>
      </c>
      <c r="H1396" s="5">
        <v>0</v>
      </c>
      <c r="I1396" s="5">
        <v>0</v>
      </c>
      <c r="J1396" s="5">
        <v>0</v>
      </c>
      <c r="K1396" s="5">
        <v>0</v>
      </c>
      <c r="L1396" s="5">
        <v>0</v>
      </c>
      <c r="M1396" s="5">
        <v>0</v>
      </c>
      <c r="N1396" s="5">
        <v>0</v>
      </c>
      <c r="O1396" s="5">
        <v>0</v>
      </c>
      <c r="Q1396" s="5">
        <v>0</v>
      </c>
      <c r="R1396" s="5">
        <v>0</v>
      </c>
      <c r="S1396" s="5">
        <v>0</v>
      </c>
      <c r="T1396" s="5">
        <v>0</v>
      </c>
      <c r="U1396" s="5">
        <v>0</v>
      </c>
      <c r="V1396" s="5">
        <v>0</v>
      </c>
      <c r="W1396" s="5">
        <v>0</v>
      </c>
      <c r="X1396" s="5">
        <v>0</v>
      </c>
      <c r="Y1396" s="5">
        <v>0</v>
      </c>
      <c r="Z1396" s="5">
        <v>0</v>
      </c>
      <c r="AA1396" s="5">
        <v>0</v>
      </c>
      <c r="AB1396" s="5">
        <v>0</v>
      </c>
      <c r="AC1396" s="5">
        <v>0</v>
      </c>
      <c r="AD1396" s="5"/>
      <c r="AE1396" s="6">
        <v>26</v>
      </c>
      <c r="AF1396" s="122" t="s">
        <v>21</v>
      </c>
      <c r="AH1396" s="130" t="s">
        <v>495</v>
      </c>
      <c r="AI1396" s="130" t="s">
        <v>772</v>
      </c>
      <c r="AJ1396" s="130" t="str">
        <f>VLOOKUP(AI1396,Codes!$B$2:$C$166,2)</f>
        <v>Castor</v>
      </c>
    </row>
    <row r="1397" spans="1:36" ht="20.100000000000001" customHeight="1" x14ac:dyDescent="0.25">
      <c r="A1397" s="7">
        <v>27</v>
      </c>
      <c r="B1397" s="91" t="s">
        <v>119</v>
      </c>
      <c r="C1397" s="8">
        <v>0</v>
      </c>
      <c r="D1397" s="8">
        <v>0</v>
      </c>
      <c r="E1397" s="8">
        <v>0</v>
      </c>
      <c r="F1397" s="8">
        <v>0</v>
      </c>
      <c r="G1397" s="8">
        <v>0</v>
      </c>
      <c r="H1397" s="8">
        <v>0</v>
      </c>
      <c r="I1397" s="8">
        <v>0</v>
      </c>
      <c r="J1397" s="8">
        <v>0</v>
      </c>
      <c r="K1397" s="8">
        <v>0</v>
      </c>
      <c r="L1397" s="8">
        <v>0</v>
      </c>
      <c r="M1397" s="8">
        <v>0</v>
      </c>
      <c r="N1397" s="8">
        <v>0</v>
      </c>
      <c r="O1397" s="8">
        <v>0</v>
      </c>
      <c r="Q1397" s="8">
        <v>0</v>
      </c>
      <c r="R1397" s="8">
        <v>0</v>
      </c>
      <c r="S1397" s="8">
        <v>0</v>
      </c>
      <c r="T1397" s="8">
        <v>0</v>
      </c>
      <c r="U1397" s="8">
        <v>0</v>
      </c>
      <c r="V1397" s="8">
        <v>0</v>
      </c>
      <c r="W1397" s="8">
        <v>0</v>
      </c>
      <c r="X1397" s="8">
        <v>0</v>
      </c>
      <c r="Y1397" s="8">
        <v>0</v>
      </c>
      <c r="Z1397" s="8">
        <v>0</v>
      </c>
      <c r="AA1397" s="8">
        <v>0</v>
      </c>
      <c r="AB1397" s="8">
        <v>0</v>
      </c>
      <c r="AC1397" s="8">
        <v>0</v>
      </c>
      <c r="AD1397" s="8"/>
      <c r="AE1397" s="9">
        <v>27</v>
      </c>
      <c r="AF1397" s="126" t="s">
        <v>22</v>
      </c>
      <c r="AH1397" s="130" t="s">
        <v>26</v>
      </c>
      <c r="AI1397" s="130" t="s">
        <v>772</v>
      </c>
      <c r="AJ1397" s="130" t="str">
        <f>VLOOKUP(AI1397,Codes!$B$2:$C$166,2)</f>
        <v>Castor</v>
      </c>
    </row>
    <row r="1398" spans="1:36" ht="20.100000000000001" customHeight="1" x14ac:dyDescent="0.25">
      <c r="A1398" s="4">
        <v>28</v>
      </c>
      <c r="B1398" s="90" t="s">
        <v>125</v>
      </c>
      <c r="C1398" s="5">
        <v>0</v>
      </c>
      <c r="D1398" s="5">
        <v>0</v>
      </c>
      <c r="E1398" s="5">
        <v>0</v>
      </c>
      <c r="F1398" s="5">
        <v>0</v>
      </c>
      <c r="G1398" s="5">
        <v>11.3372335</v>
      </c>
      <c r="H1398" s="5">
        <v>0</v>
      </c>
      <c r="I1398" s="5">
        <v>0</v>
      </c>
      <c r="J1398" s="5">
        <v>0</v>
      </c>
      <c r="K1398" s="5">
        <v>0</v>
      </c>
      <c r="L1398" s="5">
        <v>0</v>
      </c>
      <c r="M1398" s="5">
        <v>0</v>
      </c>
      <c r="N1398" s="5">
        <v>0</v>
      </c>
      <c r="O1398" s="5">
        <v>0</v>
      </c>
      <c r="Q1398" s="5">
        <v>0</v>
      </c>
      <c r="R1398" s="5">
        <v>0</v>
      </c>
      <c r="S1398" s="5">
        <v>0</v>
      </c>
      <c r="T1398" s="5">
        <v>0</v>
      </c>
      <c r="U1398" s="5">
        <v>12.667300000000001</v>
      </c>
      <c r="V1398" s="5">
        <v>0</v>
      </c>
      <c r="W1398" s="5">
        <v>0</v>
      </c>
      <c r="X1398" s="5">
        <v>0</v>
      </c>
      <c r="Y1398" s="5">
        <v>0</v>
      </c>
      <c r="Z1398" s="5">
        <v>0</v>
      </c>
      <c r="AA1398" s="5">
        <v>0</v>
      </c>
      <c r="AB1398" s="5">
        <v>0</v>
      </c>
      <c r="AC1398" s="5">
        <v>0</v>
      </c>
      <c r="AD1398" s="5"/>
      <c r="AE1398" s="6">
        <v>28</v>
      </c>
      <c r="AF1398" s="122" t="s">
        <v>67</v>
      </c>
      <c r="AH1398" s="130" t="s">
        <v>27</v>
      </c>
      <c r="AI1398" s="130" t="s">
        <v>772</v>
      </c>
      <c r="AJ1398" s="130" t="str">
        <f>VLOOKUP(AI1398,Codes!$B$2:$C$166,2)</f>
        <v>Castor</v>
      </c>
    </row>
    <row r="1399" spans="1:36" ht="20.100000000000001" customHeight="1" x14ac:dyDescent="0.25">
      <c r="A1399" s="7">
        <v>29</v>
      </c>
      <c r="B1399" s="91" t="s">
        <v>120</v>
      </c>
      <c r="C1399" s="8">
        <v>0</v>
      </c>
      <c r="D1399" s="8">
        <v>15.097669257131999</v>
      </c>
      <c r="E1399" s="8">
        <v>0</v>
      </c>
      <c r="F1399" s="8">
        <v>0</v>
      </c>
      <c r="G1399" s="8">
        <v>15.95326326462</v>
      </c>
      <c r="H1399" s="8">
        <v>9.6247787999999996</v>
      </c>
      <c r="I1399" s="8">
        <v>17.960446955294113</v>
      </c>
      <c r="J1399" s="8">
        <v>3.6192415429999998</v>
      </c>
      <c r="K1399" s="8">
        <v>0</v>
      </c>
      <c r="L1399" s="8">
        <v>0</v>
      </c>
      <c r="M1399" s="8">
        <v>0</v>
      </c>
      <c r="N1399" s="8">
        <v>0</v>
      </c>
      <c r="O1399" s="8">
        <v>0</v>
      </c>
      <c r="Q1399" s="8">
        <v>0</v>
      </c>
      <c r="R1399" s="8">
        <v>17.824875156000004</v>
      </c>
      <c r="S1399" s="8">
        <v>0</v>
      </c>
      <c r="T1399" s="8">
        <v>0</v>
      </c>
      <c r="U1399" s="8">
        <v>17.824875156000004</v>
      </c>
      <c r="V1399" s="8">
        <v>11.586168851400002</v>
      </c>
      <c r="W1399" s="8">
        <v>17.824875156000004</v>
      </c>
      <c r="X1399" s="8">
        <v>3.3302808416460006</v>
      </c>
      <c r="Y1399" s="8">
        <v>0</v>
      </c>
      <c r="Z1399" s="8">
        <v>0</v>
      </c>
      <c r="AA1399" s="8">
        <v>0</v>
      </c>
      <c r="AB1399" s="8">
        <v>0</v>
      </c>
      <c r="AC1399" s="8">
        <v>0</v>
      </c>
      <c r="AD1399" s="8"/>
      <c r="AE1399" s="9">
        <v>29</v>
      </c>
      <c r="AF1399" s="126" t="s">
        <v>23</v>
      </c>
      <c r="AH1399" s="130" t="s">
        <v>28</v>
      </c>
      <c r="AI1399" s="130" t="s">
        <v>772</v>
      </c>
      <c r="AJ1399" s="130" t="str">
        <f>VLOOKUP(AI1399,Codes!$B$2:$C$166,2)</f>
        <v>Castor</v>
      </c>
    </row>
    <row r="1400" spans="1:36" ht="20.100000000000001" customHeight="1" x14ac:dyDescent="0.25">
      <c r="A1400" s="4">
        <v>30</v>
      </c>
      <c r="B1400" s="90" t="s">
        <v>442</v>
      </c>
      <c r="C1400" s="5">
        <v>0</v>
      </c>
      <c r="D1400" s="5">
        <v>0</v>
      </c>
      <c r="E1400" s="5">
        <v>0</v>
      </c>
      <c r="F1400" s="5">
        <v>0</v>
      </c>
      <c r="G1400" s="5">
        <v>0</v>
      </c>
      <c r="H1400" s="5">
        <v>0</v>
      </c>
      <c r="I1400" s="5">
        <v>0</v>
      </c>
      <c r="J1400" s="5">
        <v>0</v>
      </c>
      <c r="K1400" s="5">
        <v>0</v>
      </c>
      <c r="L1400" s="5">
        <v>0</v>
      </c>
      <c r="M1400" s="5">
        <v>0</v>
      </c>
      <c r="N1400" s="5">
        <v>0</v>
      </c>
      <c r="O1400" s="5">
        <v>0</v>
      </c>
      <c r="Q1400" s="5">
        <v>0</v>
      </c>
      <c r="R1400" s="5">
        <v>0</v>
      </c>
      <c r="S1400" s="5">
        <v>0</v>
      </c>
      <c r="T1400" s="5">
        <v>0</v>
      </c>
      <c r="U1400" s="5">
        <v>0</v>
      </c>
      <c r="V1400" s="5">
        <v>0</v>
      </c>
      <c r="W1400" s="5">
        <v>0</v>
      </c>
      <c r="X1400" s="5">
        <v>0</v>
      </c>
      <c r="Y1400" s="5">
        <v>0</v>
      </c>
      <c r="Z1400" s="5">
        <v>0</v>
      </c>
      <c r="AA1400" s="5">
        <v>0</v>
      </c>
      <c r="AB1400" s="5">
        <v>0</v>
      </c>
      <c r="AC1400" s="5">
        <v>0</v>
      </c>
      <c r="AD1400" s="5"/>
      <c r="AE1400" s="6">
        <v>30</v>
      </c>
      <c r="AF1400" s="122" t="s">
        <v>24</v>
      </c>
      <c r="AH1400" s="130" t="s">
        <v>68</v>
      </c>
      <c r="AI1400" s="130" t="s">
        <v>772</v>
      </c>
      <c r="AJ1400" s="130" t="str">
        <f>VLOOKUP(AI1400,Codes!$B$2:$C$166,2)</f>
        <v>Castor</v>
      </c>
    </row>
    <row r="1401" spans="1:36" ht="20.100000000000001" customHeight="1" x14ac:dyDescent="0.25">
      <c r="A1401" s="7">
        <v>31</v>
      </c>
      <c r="B1401" s="91" t="s">
        <v>126</v>
      </c>
      <c r="C1401" s="8">
        <v>0</v>
      </c>
      <c r="D1401" s="8">
        <v>0</v>
      </c>
      <c r="E1401" s="8">
        <v>0</v>
      </c>
      <c r="F1401" s="8">
        <v>0</v>
      </c>
      <c r="G1401" s="8">
        <v>0</v>
      </c>
      <c r="H1401" s="8">
        <v>0</v>
      </c>
      <c r="I1401" s="8">
        <v>0</v>
      </c>
      <c r="J1401" s="8">
        <v>0</v>
      </c>
      <c r="K1401" s="8">
        <v>0</v>
      </c>
      <c r="L1401" s="8">
        <v>0</v>
      </c>
      <c r="M1401" s="8">
        <v>0</v>
      </c>
      <c r="N1401" s="8">
        <v>0</v>
      </c>
      <c r="O1401" s="8">
        <v>0</v>
      </c>
      <c r="Q1401" s="8">
        <v>0</v>
      </c>
      <c r="R1401" s="8">
        <v>0</v>
      </c>
      <c r="S1401" s="8">
        <v>0</v>
      </c>
      <c r="T1401" s="8">
        <v>0</v>
      </c>
      <c r="U1401" s="8">
        <v>0</v>
      </c>
      <c r="V1401" s="8">
        <v>0</v>
      </c>
      <c r="W1401" s="8">
        <v>0</v>
      </c>
      <c r="X1401" s="8">
        <v>0</v>
      </c>
      <c r="Y1401" s="8">
        <v>0</v>
      </c>
      <c r="Z1401" s="8">
        <v>0</v>
      </c>
      <c r="AA1401" s="8">
        <v>0</v>
      </c>
      <c r="AB1401" s="8">
        <v>0</v>
      </c>
      <c r="AC1401" s="8">
        <v>0</v>
      </c>
      <c r="AD1401" s="8"/>
      <c r="AE1401" s="9">
        <v>31</v>
      </c>
      <c r="AF1401" s="126" t="s">
        <v>29</v>
      </c>
      <c r="AH1401" s="130" t="s">
        <v>187</v>
      </c>
      <c r="AI1401" s="130" t="s">
        <v>772</v>
      </c>
      <c r="AJ1401" s="130" t="str">
        <f>VLOOKUP(AI1401,Codes!$B$2:$C$166,2)</f>
        <v>Castor</v>
      </c>
    </row>
    <row r="1402" spans="1:36" ht="20.100000000000001" customHeight="1" x14ac:dyDescent="0.25">
      <c r="A1402" s="4">
        <v>32</v>
      </c>
      <c r="B1402" s="90" t="s">
        <v>444</v>
      </c>
      <c r="C1402" s="5">
        <v>0</v>
      </c>
      <c r="D1402" s="5">
        <v>0</v>
      </c>
      <c r="E1402" s="5">
        <v>0</v>
      </c>
      <c r="F1402" s="5">
        <v>0</v>
      </c>
      <c r="G1402" s="5">
        <v>0</v>
      </c>
      <c r="H1402" s="5">
        <v>0</v>
      </c>
      <c r="I1402" s="5">
        <v>0</v>
      </c>
      <c r="J1402" s="5">
        <v>0</v>
      </c>
      <c r="K1402" s="5">
        <v>0</v>
      </c>
      <c r="L1402" s="5">
        <v>0</v>
      </c>
      <c r="M1402" s="5">
        <v>0</v>
      </c>
      <c r="N1402" s="5">
        <v>0</v>
      </c>
      <c r="O1402" s="5">
        <v>0</v>
      </c>
      <c r="Q1402" s="5">
        <v>0</v>
      </c>
      <c r="R1402" s="5">
        <v>0</v>
      </c>
      <c r="S1402" s="5">
        <v>0</v>
      </c>
      <c r="T1402" s="5">
        <v>0</v>
      </c>
      <c r="U1402" s="5">
        <v>0</v>
      </c>
      <c r="V1402" s="5">
        <v>0</v>
      </c>
      <c r="W1402" s="5">
        <v>0</v>
      </c>
      <c r="X1402" s="5">
        <v>0</v>
      </c>
      <c r="Y1402" s="5">
        <v>0</v>
      </c>
      <c r="Z1402" s="5">
        <v>0</v>
      </c>
      <c r="AA1402" s="5">
        <v>0</v>
      </c>
      <c r="AB1402" s="5">
        <v>0</v>
      </c>
      <c r="AC1402" s="5">
        <v>0</v>
      </c>
      <c r="AD1402" s="5"/>
      <c r="AE1402" s="6">
        <v>32</v>
      </c>
      <c r="AF1402" s="122" t="s">
        <v>25</v>
      </c>
      <c r="AH1402" s="130" t="s">
        <v>25</v>
      </c>
      <c r="AI1402" s="130" t="s">
        <v>772</v>
      </c>
      <c r="AJ1402" s="130" t="str">
        <f>VLOOKUP(AI1402,Codes!$B$2:$C$166,2)</f>
        <v>Castor</v>
      </c>
    </row>
    <row r="1403" spans="1:36" ht="20.100000000000001" customHeight="1" x14ac:dyDescent="0.25">
      <c r="A1403" s="7">
        <v>33</v>
      </c>
      <c r="B1403" s="91" t="s">
        <v>443</v>
      </c>
      <c r="C1403" s="8">
        <v>0</v>
      </c>
      <c r="D1403" s="8">
        <v>0</v>
      </c>
      <c r="E1403" s="8">
        <v>0</v>
      </c>
      <c r="F1403" s="8">
        <v>0</v>
      </c>
      <c r="G1403" s="8">
        <v>0</v>
      </c>
      <c r="H1403" s="8">
        <v>0</v>
      </c>
      <c r="I1403" s="8">
        <v>0</v>
      </c>
      <c r="J1403" s="8">
        <v>0</v>
      </c>
      <c r="K1403" s="8">
        <v>0</v>
      </c>
      <c r="L1403" s="8">
        <v>0</v>
      </c>
      <c r="M1403" s="8">
        <v>0</v>
      </c>
      <c r="N1403" s="8">
        <v>0</v>
      </c>
      <c r="O1403" s="8">
        <v>0</v>
      </c>
      <c r="Q1403" s="8">
        <v>0</v>
      </c>
      <c r="R1403" s="8">
        <v>0</v>
      </c>
      <c r="S1403" s="8">
        <v>0</v>
      </c>
      <c r="T1403" s="8">
        <v>0</v>
      </c>
      <c r="U1403" s="8">
        <v>0</v>
      </c>
      <c r="V1403" s="8">
        <v>0</v>
      </c>
      <c r="W1403" s="8">
        <v>0</v>
      </c>
      <c r="X1403" s="8">
        <v>0</v>
      </c>
      <c r="Y1403" s="8">
        <v>0</v>
      </c>
      <c r="Z1403" s="8">
        <v>0</v>
      </c>
      <c r="AA1403" s="8">
        <v>0</v>
      </c>
      <c r="AB1403" s="8">
        <v>0</v>
      </c>
      <c r="AC1403" s="8">
        <v>0</v>
      </c>
      <c r="AD1403" s="8"/>
      <c r="AE1403" s="9">
        <v>33</v>
      </c>
      <c r="AF1403" s="126" t="s">
        <v>26</v>
      </c>
      <c r="AH1403" s="130" t="s">
        <v>187</v>
      </c>
      <c r="AI1403" s="130" t="s">
        <v>772</v>
      </c>
      <c r="AJ1403" s="130" t="str">
        <f>VLOOKUP(AI1403,Codes!$B$2:$C$166,2)</f>
        <v>Castor</v>
      </c>
    </row>
    <row r="1404" spans="1:36" ht="20.100000000000001" customHeight="1" x14ac:dyDescent="0.25">
      <c r="A1404" s="4">
        <v>34</v>
      </c>
      <c r="B1404" s="90" t="s">
        <v>121</v>
      </c>
      <c r="C1404" s="5">
        <v>0</v>
      </c>
      <c r="D1404" s="5">
        <v>0</v>
      </c>
      <c r="E1404" s="5">
        <v>0</v>
      </c>
      <c r="F1404" s="5">
        <v>0</v>
      </c>
      <c r="G1404" s="5">
        <v>0</v>
      </c>
      <c r="H1404" s="5">
        <v>0</v>
      </c>
      <c r="I1404" s="5">
        <v>0</v>
      </c>
      <c r="J1404" s="5">
        <v>0</v>
      </c>
      <c r="K1404" s="5">
        <v>0</v>
      </c>
      <c r="L1404" s="5">
        <v>0</v>
      </c>
      <c r="M1404" s="5">
        <v>0</v>
      </c>
      <c r="N1404" s="5">
        <v>0</v>
      </c>
      <c r="O1404" s="5">
        <v>0</v>
      </c>
      <c r="Q1404" s="5">
        <v>0</v>
      </c>
      <c r="R1404" s="5">
        <v>0</v>
      </c>
      <c r="S1404" s="5">
        <v>0</v>
      </c>
      <c r="T1404" s="5">
        <v>0</v>
      </c>
      <c r="U1404" s="5">
        <v>0</v>
      </c>
      <c r="V1404" s="5">
        <v>0</v>
      </c>
      <c r="W1404" s="5">
        <v>0</v>
      </c>
      <c r="X1404" s="5">
        <v>0</v>
      </c>
      <c r="Y1404" s="5">
        <v>0</v>
      </c>
      <c r="Z1404" s="5">
        <v>0</v>
      </c>
      <c r="AA1404" s="5">
        <v>0</v>
      </c>
      <c r="AB1404" s="5">
        <v>0</v>
      </c>
      <c r="AC1404" s="5">
        <v>0</v>
      </c>
      <c r="AD1404" s="5"/>
      <c r="AE1404" s="6">
        <v>34</v>
      </c>
      <c r="AF1404" s="122" t="s">
        <v>27</v>
      </c>
      <c r="AH1404" s="130" t="s">
        <v>21</v>
      </c>
      <c r="AI1404" s="130" t="s">
        <v>772</v>
      </c>
      <c r="AJ1404" s="130" t="str">
        <f>VLOOKUP(AI1404,Codes!$B$2:$C$166,2)</f>
        <v>Castor</v>
      </c>
    </row>
    <row r="1405" spans="1:36" ht="20.100000000000001" customHeight="1" x14ac:dyDescent="0.25">
      <c r="A1405" s="7">
        <v>35</v>
      </c>
      <c r="B1405" s="91" t="s">
        <v>122</v>
      </c>
      <c r="C1405" s="8">
        <v>0</v>
      </c>
      <c r="D1405" s="8">
        <v>0</v>
      </c>
      <c r="E1405" s="8">
        <v>0</v>
      </c>
      <c r="F1405" s="8">
        <v>0</v>
      </c>
      <c r="G1405" s="8">
        <v>0</v>
      </c>
      <c r="H1405" s="8">
        <v>0</v>
      </c>
      <c r="I1405" s="8">
        <v>0</v>
      </c>
      <c r="J1405" s="8">
        <v>0</v>
      </c>
      <c r="K1405" s="8">
        <v>0</v>
      </c>
      <c r="L1405" s="8">
        <v>0</v>
      </c>
      <c r="M1405" s="8">
        <v>0</v>
      </c>
      <c r="N1405" s="8">
        <v>0</v>
      </c>
      <c r="O1405" s="8">
        <v>0</v>
      </c>
      <c r="Q1405" s="8">
        <v>0</v>
      </c>
      <c r="R1405" s="8">
        <v>0</v>
      </c>
      <c r="S1405" s="8">
        <v>0</v>
      </c>
      <c r="T1405" s="8">
        <v>0</v>
      </c>
      <c r="U1405" s="8">
        <v>0</v>
      </c>
      <c r="V1405" s="8">
        <v>0</v>
      </c>
      <c r="W1405" s="8">
        <v>0</v>
      </c>
      <c r="X1405" s="8">
        <v>0</v>
      </c>
      <c r="Y1405" s="8">
        <v>0</v>
      </c>
      <c r="Z1405" s="8">
        <v>0</v>
      </c>
      <c r="AA1405" s="8">
        <v>0</v>
      </c>
      <c r="AB1405" s="8">
        <v>0</v>
      </c>
      <c r="AC1405" s="8">
        <v>0</v>
      </c>
      <c r="AD1405" s="8"/>
      <c r="AE1405" s="9">
        <v>35</v>
      </c>
      <c r="AF1405" s="126" t="s">
        <v>28</v>
      </c>
      <c r="AH1405" s="130" t="s">
        <v>22</v>
      </c>
      <c r="AI1405" s="130" t="s">
        <v>772</v>
      </c>
      <c r="AJ1405" s="130" t="str">
        <f>VLOOKUP(AI1405,Codes!$B$2:$C$166,2)</f>
        <v>Castor</v>
      </c>
    </row>
    <row r="1406" spans="1:36" ht="20.100000000000001" customHeight="1" x14ac:dyDescent="0.25">
      <c r="A1406" s="4">
        <v>36</v>
      </c>
      <c r="B1406" s="90" t="s">
        <v>462</v>
      </c>
      <c r="C1406" s="5">
        <v>0</v>
      </c>
      <c r="D1406" s="5">
        <v>0</v>
      </c>
      <c r="E1406" s="5">
        <v>0</v>
      </c>
      <c r="F1406" s="5">
        <v>0</v>
      </c>
      <c r="G1406" s="5">
        <v>0</v>
      </c>
      <c r="H1406" s="5">
        <v>0</v>
      </c>
      <c r="I1406" s="5">
        <v>0</v>
      </c>
      <c r="J1406" s="5">
        <v>0</v>
      </c>
      <c r="K1406" s="5">
        <v>0</v>
      </c>
      <c r="L1406" s="5">
        <v>0</v>
      </c>
      <c r="M1406" s="5">
        <v>0</v>
      </c>
      <c r="N1406" s="5">
        <v>0</v>
      </c>
      <c r="O1406" s="5">
        <v>0</v>
      </c>
      <c r="Q1406" s="5">
        <v>0</v>
      </c>
      <c r="R1406" s="5">
        <v>0</v>
      </c>
      <c r="S1406" s="5">
        <v>0</v>
      </c>
      <c r="T1406" s="5">
        <v>0</v>
      </c>
      <c r="U1406" s="5">
        <v>0</v>
      </c>
      <c r="V1406" s="5">
        <v>0</v>
      </c>
      <c r="W1406" s="5">
        <v>0</v>
      </c>
      <c r="X1406" s="5">
        <v>0</v>
      </c>
      <c r="Y1406" s="5">
        <v>0</v>
      </c>
      <c r="Z1406" s="5">
        <v>0</v>
      </c>
      <c r="AA1406" s="5">
        <v>0</v>
      </c>
      <c r="AB1406" s="5">
        <v>0</v>
      </c>
      <c r="AC1406" s="5">
        <v>0</v>
      </c>
      <c r="AD1406" s="5"/>
      <c r="AE1406" s="6">
        <v>36</v>
      </c>
      <c r="AF1406" s="122" t="s">
        <v>68</v>
      </c>
      <c r="AH1406" s="130" t="s">
        <v>67</v>
      </c>
      <c r="AI1406" s="130" t="s">
        <v>772</v>
      </c>
      <c r="AJ1406" s="130" t="str">
        <f>VLOOKUP(AI1406,Codes!$B$2:$C$166,2)</f>
        <v>Castor</v>
      </c>
    </row>
    <row r="1407" spans="1:36" ht="20.100000000000001" customHeight="1" x14ac:dyDescent="0.25">
      <c r="A1407" s="26"/>
      <c r="B1407" s="128" t="s">
        <v>463</v>
      </c>
      <c r="C1407" s="27">
        <v>1126114.6958900001</v>
      </c>
      <c r="D1407" s="27">
        <v>608621.64637165715</v>
      </c>
      <c r="E1407" s="27">
        <v>626297.70979999984</v>
      </c>
      <c r="F1407" s="27">
        <v>708121.89179633383</v>
      </c>
      <c r="G1407" s="27">
        <v>583538.32391448622</v>
      </c>
      <c r="H1407" s="27">
        <v>533384.7490630917</v>
      </c>
      <c r="I1407" s="27">
        <v>717876.53823626449</v>
      </c>
      <c r="J1407" s="27">
        <v>608941.89441658277</v>
      </c>
      <c r="K1407" s="27">
        <v>794239.9968089899</v>
      </c>
      <c r="L1407" s="27">
        <v>737550.51084283704</v>
      </c>
      <c r="M1407" s="27">
        <v>1024624.8093251652</v>
      </c>
      <c r="N1407" s="27">
        <v>1329324.4722036282</v>
      </c>
      <c r="O1407" s="27">
        <v>1081537.1036573392</v>
      </c>
      <c r="P1407" s="16"/>
      <c r="Q1407" s="27">
        <v>1126114.6958900001</v>
      </c>
      <c r="R1407" s="27">
        <v>947116.79116515594</v>
      </c>
      <c r="S1407" s="27">
        <v>828104.11005000013</v>
      </c>
      <c r="T1407" s="27">
        <v>909482.9676600002</v>
      </c>
      <c r="U1407" s="27">
        <v>863992.51650315605</v>
      </c>
      <c r="V1407" s="27">
        <v>681123.8116628516</v>
      </c>
      <c r="W1407" s="27">
        <v>790910.96541022009</v>
      </c>
      <c r="X1407" s="27">
        <v>584486.20375879167</v>
      </c>
      <c r="Y1407" s="27">
        <v>894067.84588014416</v>
      </c>
      <c r="Z1407" s="27">
        <v>815699.88783266197</v>
      </c>
      <c r="AA1407" s="27">
        <v>822217.08952385385</v>
      </c>
      <c r="AB1407" s="27">
        <v>977182.95486000006</v>
      </c>
      <c r="AC1407" s="27">
        <v>969173.72079499997</v>
      </c>
      <c r="AD1407" s="27"/>
      <c r="AE1407" s="27"/>
      <c r="AF1407" s="129" t="s">
        <v>464</v>
      </c>
      <c r="AH1407" s="130" t="s">
        <v>464</v>
      </c>
      <c r="AI1407" s="130" t="s">
        <v>772</v>
      </c>
      <c r="AJ1407" s="130" t="str">
        <f>VLOOKUP(AI1407,Codes!$B$2:$C$166,2)</f>
        <v>Castor</v>
      </c>
    </row>
    <row r="1408" spans="1:36" ht="9.9499999999999993" customHeight="1" x14ac:dyDescent="0.25">
      <c r="B1408" s="12"/>
      <c r="AF1408" s="12"/>
      <c r="AH1408" s="130" t="s">
        <v>494</v>
      </c>
      <c r="AI1408" s="130" t="s">
        <v>772</v>
      </c>
      <c r="AJ1408" s="130" t="str">
        <f>VLOOKUP(AI1408,Codes!$B$2:$C$166,2)</f>
        <v>Castor</v>
      </c>
    </row>
    <row r="1409" spans="1:36" ht="9.9499999999999993" customHeight="1" x14ac:dyDescent="0.25">
      <c r="B1409" s="12"/>
      <c r="AF1409" s="12"/>
      <c r="AH1409" s="130" t="s">
        <v>493</v>
      </c>
      <c r="AI1409" s="130" t="s">
        <v>773</v>
      </c>
      <c r="AJ1409" s="130" t="str">
        <f>VLOOKUP(AI1409,Codes!$B$2:$C$166,2)</f>
        <v>Coconut</v>
      </c>
    </row>
    <row r="1410" spans="1:36" s="154" customFormat="1" ht="24" customHeight="1" x14ac:dyDescent="0.25">
      <c r="A1410" s="161" t="s">
        <v>181</v>
      </c>
      <c r="B1410" s="161"/>
      <c r="C1410" s="161"/>
      <c r="D1410" s="161"/>
      <c r="E1410" s="161"/>
      <c r="F1410" s="161"/>
      <c r="G1410" s="161"/>
      <c r="H1410" s="161"/>
      <c r="I1410" s="161"/>
      <c r="J1410" s="161"/>
      <c r="K1410" s="161"/>
      <c r="L1410" s="161"/>
      <c r="M1410" s="161"/>
      <c r="N1410" s="161"/>
      <c r="O1410" s="161"/>
      <c r="P1410" s="161"/>
      <c r="Q1410" s="161" t="s">
        <v>607</v>
      </c>
      <c r="R1410" s="161"/>
      <c r="S1410" s="161"/>
      <c r="T1410" s="161"/>
      <c r="U1410" s="161"/>
      <c r="V1410" s="161"/>
      <c r="W1410" s="161"/>
      <c r="X1410" s="161"/>
      <c r="Y1410" s="161"/>
      <c r="Z1410" s="161"/>
      <c r="AA1410" s="161"/>
      <c r="AB1410" s="161"/>
      <c r="AC1410" s="161"/>
      <c r="AD1410" s="161"/>
      <c r="AE1410" s="161"/>
      <c r="AF1410" s="161"/>
      <c r="AH1410" s="154" t="s">
        <v>490</v>
      </c>
      <c r="AI1410" s="130" t="s">
        <v>773</v>
      </c>
      <c r="AJ1410" s="130" t="str">
        <f>VLOOKUP(AI1410,Codes!$B$2:$C$166,2)</f>
        <v>Coconut</v>
      </c>
    </row>
    <row r="1411" spans="1:36" s="154" customFormat="1" ht="24" customHeight="1" x14ac:dyDescent="0.25">
      <c r="A1411" s="161" t="s">
        <v>724</v>
      </c>
      <c r="B1411" s="161"/>
      <c r="C1411" s="161"/>
      <c r="D1411" s="161"/>
      <c r="E1411" s="161"/>
      <c r="F1411" s="161"/>
      <c r="G1411" s="161"/>
      <c r="H1411" s="161"/>
      <c r="I1411" s="161"/>
      <c r="J1411" s="161"/>
      <c r="K1411" s="161"/>
      <c r="L1411" s="161"/>
      <c r="M1411" s="161"/>
      <c r="N1411" s="161"/>
      <c r="O1411" s="161"/>
      <c r="P1411" s="161"/>
      <c r="Q1411" s="161" t="s">
        <v>723</v>
      </c>
      <c r="R1411" s="161"/>
      <c r="S1411" s="161"/>
      <c r="T1411" s="161"/>
      <c r="U1411" s="161"/>
      <c r="V1411" s="161"/>
      <c r="W1411" s="161"/>
      <c r="X1411" s="161"/>
      <c r="Y1411" s="161"/>
      <c r="Z1411" s="161"/>
      <c r="AA1411" s="161"/>
      <c r="AB1411" s="161"/>
      <c r="AC1411" s="161"/>
      <c r="AD1411" s="161"/>
      <c r="AE1411" s="161"/>
      <c r="AF1411" s="161"/>
      <c r="AH1411" s="154" t="s">
        <v>491</v>
      </c>
      <c r="AI1411" s="130" t="s">
        <v>773</v>
      </c>
      <c r="AJ1411" s="130" t="str">
        <f>VLOOKUP(AI1411,Codes!$B$2:$C$166,2)</f>
        <v>Coconut</v>
      </c>
    </row>
    <row r="1412" spans="1:36" s="154" customFormat="1" ht="24" customHeight="1" x14ac:dyDescent="0.25">
      <c r="A1412" s="161" t="s">
        <v>331</v>
      </c>
      <c r="B1412" s="161"/>
      <c r="C1412" s="161"/>
      <c r="D1412" s="161"/>
      <c r="E1412" s="161"/>
      <c r="F1412" s="161"/>
      <c r="G1412" s="161"/>
      <c r="H1412" s="161"/>
      <c r="I1412" s="161"/>
      <c r="J1412" s="161"/>
      <c r="K1412" s="161"/>
      <c r="L1412" s="161"/>
      <c r="M1412" s="161"/>
      <c r="N1412" s="161"/>
      <c r="O1412" s="161"/>
      <c r="P1412" s="161"/>
      <c r="Q1412" s="161" t="s">
        <v>44</v>
      </c>
      <c r="R1412" s="161"/>
      <c r="S1412" s="161"/>
      <c r="T1412" s="161"/>
      <c r="U1412" s="161"/>
      <c r="V1412" s="161"/>
      <c r="W1412" s="161"/>
      <c r="X1412" s="161"/>
      <c r="Y1412" s="161"/>
      <c r="Z1412" s="161"/>
      <c r="AA1412" s="161"/>
      <c r="AB1412" s="161"/>
      <c r="AC1412" s="161"/>
      <c r="AD1412" s="161"/>
      <c r="AE1412" s="161"/>
      <c r="AF1412" s="161"/>
      <c r="AH1412" s="154" t="s">
        <v>935</v>
      </c>
      <c r="AI1412" s="130" t="s">
        <v>773</v>
      </c>
      <c r="AJ1412" s="130" t="str">
        <f>VLOOKUP(AI1412,Codes!$B$2:$C$166,2)</f>
        <v>Coconut</v>
      </c>
    </row>
    <row r="1413" spans="1:36" ht="20.100000000000001" customHeight="1" x14ac:dyDescent="0.25">
      <c r="A1413" s="13"/>
      <c r="B1413" s="14" t="s">
        <v>434</v>
      </c>
      <c r="C1413" s="15"/>
      <c r="D1413" s="15"/>
      <c r="E1413" s="15"/>
      <c r="F1413" s="15"/>
      <c r="G1413" s="15"/>
      <c r="H1413" s="15"/>
      <c r="I1413" s="15"/>
      <c r="J1413" s="15"/>
      <c r="K1413" s="15"/>
      <c r="L1413" s="15"/>
      <c r="M1413" s="15"/>
      <c r="N1413" s="15"/>
      <c r="O1413" s="15"/>
      <c r="P1413" s="16"/>
      <c r="Q1413" s="16"/>
      <c r="R1413" s="16"/>
      <c r="S1413" s="16"/>
      <c r="T1413" s="16"/>
      <c r="U1413" s="16"/>
      <c r="V1413" s="16"/>
      <c r="W1413" s="16"/>
      <c r="X1413" s="16"/>
      <c r="Y1413" s="16"/>
      <c r="Z1413" s="16"/>
      <c r="AA1413" s="16"/>
      <c r="AB1413" s="16"/>
      <c r="AC1413" s="16"/>
      <c r="AD1413" s="13"/>
      <c r="AF1413" s="10" t="s">
        <v>435</v>
      </c>
      <c r="AH1413" s="130" t="s">
        <v>435</v>
      </c>
      <c r="AI1413" s="130" t="s">
        <v>773</v>
      </c>
      <c r="AJ1413" s="130" t="str">
        <f>VLOOKUP(AI1413,Codes!$B$2:$C$166,2)</f>
        <v>Coconut</v>
      </c>
    </row>
    <row r="1414" spans="1:36" ht="20.100000000000001" customHeight="1" x14ac:dyDescent="0.25">
      <c r="A1414" s="17" t="s">
        <v>436</v>
      </c>
      <c r="B1414" s="18" t="s">
        <v>103</v>
      </c>
      <c r="C1414" s="19" t="s">
        <v>189</v>
      </c>
      <c r="D1414" s="19" t="s">
        <v>190</v>
      </c>
      <c r="E1414" s="19" t="s">
        <v>412</v>
      </c>
      <c r="F1414" s="19" t="s">
        <v>431</v>
      </c>
      <c r="G1414" s="19" t="s">
        <v>432</v>
      </c>
      <c r="H1414" s="19" t="s">
        <v>433</v>
      </c>
      <c r="I1414" s="19" t="s">
        <v>983</v>
      </c>
      <c r="J1414" s="19" t="s">
        <v>985</v>
      </c>
      <c r="K1414" s="19" t="s">
        <v>994</v>
      </c>
      <c r="L1414" s="19" t="s">
        <v>995</v>
      </c>
      <c r="M1414" s="19" t="s">
        <v>996</v>
      </c>
      <c r="N1414" s="19" t="s">
        <v>997</v>
      </c>
      <c r="O1414" s="19" t="s">
        <v>998</v>
      </c>
      <c r="P1414" s="25"/>
      <c r="Q1414" s="19" t="s">
        <v>189</v>
      </c>
      <c r="R1414" s="19" t="s">
        <v>190</v>
      </c>
      <c r="S1414" s="19" t="s">
        <v>412</v>
      </c>
      <c r="T1414" s="19" t="s">
        <v>431</v>
      </c>
      <c r="U1414" s="19" t="s">
        <v>432</v>
      </c>
      <c r="V1414" s="19" t="s">
        <v>433</v>
      </c>
      <c r="W1414" s="19" t="s">
        <v>983</v>
      </c>
      <c r="X1414" s="19" t="s">
        <v>985</v>
      </c>
      <c r="Y1414" s="19" t="s">
        <v>994</v>
      </c>
      <c r="Z1414" s="19" t="s">
        <v>995</v>
      </c>
      <c r="AA1414" s="19" t="s">
        <v>996</v>
      </c>
      <c r="AB1414" s="19" t="s">
        <v>997</v>
      </c>
      <c r="AC1414" s="19" t="s">
        <v>998</v>
      </c>
      <c r="AD1414" s="21"/>
      <c r="AE1414" s="19" t="s">
        <v>437</v>
      </c>
      <c r="AF1414" s="20" t="s">
        <v>64</v>
      </c>
      <c r="AH1414" s="130" t="s">
        <v>64</v>
      </c>
      <c r="AI1414" s="130" t="s">
        <v>773</v>
      </c>
      <c r="AJ1414" s="130" t="str">
        <f>VLOOKUP(AI1414,Codes!$B$2:$C$166,2)</f>
        <v>Coconut</v>
      </c>
    </row>
    <row r="1415" spans="1:36" ht="20.100000000000001" customHeight="1" x14ac:dyDescent="0.25">
      <c r="A1415" s="1">
        <v>1</v>
      </c>
      <c r="B1415" s="89" t="s">
        <v>104</v>
      </c>
      <c r="C1415" s="2">
        <v>75715.169069800002</v>
      </c>
      <c r="D1415" s="2">
        <v>100109.39566390001</v>
      </c>
      <c r="E1415" s="2">
        <v>124448.5500783</v>
      </c>
      <c r="F1415" s="2">
        <v>120397.55</v>
      </c>
      <c r="G1415" s="2">
        <v>153173.79267</v>
      </c>
      <c r="H1415" s="2">
        <v>117869.03608000001</v>
      </c>
      <c r="I1415" s="2">
        <v>145315.8126189</v>
      </c>
      <c r="J1415" s="2">
        <v>181415.38446899998</v>
      </c>
      <c r="K1415" s="2">
        <v>179911.89060599997</v>
      </c>
      <c r="L1415" s="2">
        <v>209860.11566240003</v>
      </c>
      <c r="M1415" s="2">
        <v>270862.59502489999</v>
      </c>
      <c r="N1415" s="2">
        <v>276323.56813093851</v>
      </c>
      <c r="O1415" s="2">
        <v>293767.53727649862</v>
      </c>
      <c r="Q1415" s="2">
        <v>75715.169069800002</v>
      </c>
      <c r="R1415" s="2">
        <v>88989.823491700008</v>
      </c>
      <c r="S1415" s="2">
        <v>85759.115864100007</v>
      </c>
      <c r="T1415" s="2">
        <v>77971.209940000001</v>
      </c>
      <c r="U1415" s="2">
        <v>76048.29651</v>
      </c>
      <c r="V1415" s="2">
        <v>75382.46776</v>
      </c>
      <c r="W1415" s="2">
        <v>74419.46632230001</v>
      </c>
      <c r="X1415" s="2">
        <v>83685.884935500013</v>
      </c>
      <c r="Y1415" s="2">
        <v>83057.715459600004</v>
      </c>
      <c r="Z1415" s="2">
        <v>87260.639594799984</v>
      </c>
      <c r="AA1415" s="2">
        <v>90172.868014699998</v>
      </c>
      <c r="AB1415" s="2">
        <v>91073.867479200009</v>
      </c>
      <c r="AC1415" s="2">
        <v>91462.700075094835</v>
      </c>
      <c r="AD1415" s="2"/>
      <c r="AE1415" s="3">
        <v>1</v>
      </c>
      <c r="AF1415" s="125" t="s">
        <v>0</v>
      </c>
      <c r="AH1415" s="130" t="s">
        <v>0</v>
      </c>
      <c r="AI1415" s="130" t="s">
        <v>773</v>
      </c>
      <c r="AJ1415" s="130" t="str">
        <f>VLOOKUP(AI1415,Codes!$B$2:$C$166,2)</f>
        <v>Coconut</v>
      </c>
    </row>
    <row r="1416" spans="1:36" ht="20.100000000000001" customHeight="1" x14ac:dyDescent="0.25">
      <c r="A1416" s="4">
        <v>2</v>
      </c>
      <c r="B1416" s="90" t="s">
        <v>105</v>
      </c>
      <c r="C1416" s="5">
        <v>0</v>
      </c>
      <c r="D1416" s="5">
        <v>0</v>
      </c>
      <c r="E1416" s="5">
        <v>0</v>
      </c>
      <c r="F1416" s="5">
        <v>0</v>
      </c>
      <c r="G1416" s="5">
        <v>0</v>
      </c>
      <c r="H1416" s="5">
        <v>0</v>
      </c>
      <c r="I1416" s="5">
        <v>0</v>
      </c>
      <c r="J1416" s="5">
        <v>0</v>
      </c>
      <c r="K1416" s="5">
        <v>0</v>
      </c>
      <c r="L1416" s="5">
        <v>0</v>
      </c>
      <c r="M1416" s="5">
        <v>0</v>
      </c>
      <c r="N1416" s="5">
        <v>0</v>
      </c>
      <c r="O1416" s="5">
        <v>0</v>
      </c>
      <c r="Q1416" s="5">
        <v>0</v>
      </c>
      <c r="R1416" s="5">
        <v>0</v>
      </c>
      <c r="S1416" s="5">
        <v>0</v>
      </c>
      <c r="T1416" s="5">
        <v>0</v>
      </c>
      <c r="U1416" s="5">
        <v>0</v>
      </c>
      <c r="V1416" s="5">
        <v>0</v>
      </c>
      <c r="W1416" s="5">
        <v>0</v>
      </c>
      <c r="X1416" s="5">
        <v>0</v>
      </c>
      <c r="Y1416" s="5">
        <v>0</v>
      </c>
      <c r="Z1416" s="5">
        <v>0</v>
      </c>
      <c r="AA1416" s="5">
        <v>0</v>
      </c>
      <c r="AB1416" s="5">
        <v>0</v>
      </c>
      <c r="AC1416" s="5">
        <v>0</v>
      </c>
      <c r="AD1416" s="5"/>
      <c r="AE1416" s="6">
        <v>2</v>
      </c>
      <c r="AF1416" s="122" t="s">
        <v>1</v>
      </c>
      <c r="AH1416" s="130" t="s">
        <v>1</v>
      </c>
      <c r="AI1416" s="130" t="s">
        <v>773</v>
      </c>
      <c r="AJ1416" s="130" t="str">
        <f>VLOOKUP(AI1416,Codes!$B$2:$C$166,2)</f>
        <v>Coconut</v>
      </c>
    </row>
    <row r="1417" spans="1:36" ht="20.100000000000001" customHeight="1" x14ac:dyDescent="0.25">
      <c r="A1417" s="7">
        <v>3</v>
      </c>
      <c r="B1417" s="91" t="s">
        <v>106</v>
      </c>
      <c r="C1417" s="8">
        <v>21370.439309999998</v>
      </c>
      <c r="D1417" s="8">
        <v>25660.044720999998</v>
      </c>
      <c r="E1417" s="8">
        <v>20726.238399999998</v>
      </c>
      <c r="F1417" s="8">
        <v>23218.797000000002</v>
      </c>
      <c r="G1417" s="8">
        <v>22267.68</v>
      </c>
      <c r="H1417" s="8">
        <v>26346.921299999998</v>
      </c>
      <c r="I1417" s="8">
        <v>19652.094000000001</v>
      </c>
      <c r="J1417" s="8">
        <v>31717.516600000003</v>
      </c>
      <c r="K1417" s="8">
        <v>29594.480999999996</v>
      </c>
      <c r="L1417" s="8">
        <v>33108.6757</v>
      </c>
      <c r="M1417" s="8">
        <v>34235.345000000001</v>
      </c>
      <c r="N1417" s="8">
        <v>32844.243974999998</v>
      </c>
      <c r="O1417" s="8">
        <v>34389.860540000001</v>
      </c>
      <c r="Q1417" s="8">
        <v>21370.439309999998</v>
      </c>
      <c r="R1417" s="8">
        <v>23668.066461999999</v>
      </c>
      <c r="S1417" s="8">
        <v>18415.519359999998</v>
      </c>
      <c r="T1417" s="8">
        <v>19811.778000000002</v>
      </c>
      <c r="U1417" s="8">
        <v>18598.811999999998</v>
      </c>
      <c r="V1417" s="8">
        <v>20689.156739999999</v>
      </c>
      <c r="W1417" s="8">
        <v>15635.131740000001</v>
      </c>
      <c r="X1417" s="8">
        <v>24689.249059999998</v>
      </c>
      <c r="Y1417" s="8">
        <v>21594.838019999996</v>
      </c>
      <c r="Z1417" s="8">
        <v>22562.515339999998</v>
      </c>
      <c r="AA1417" s="8">
        <v>22562.515339999998</v>
      </c>
      <c r="AB1417" s="8">
        <v>20763.282439999999</v>
      </c>
      <c r="AC1417" s="8">
        <v>21349.549339999998</v>
      </c>
      <c r="AD1417" s="8"/>
      <c r="AE1417" s="9">
        <v>3</v>
      </c>
      <c r="AF1417" s="126" t="s">
        <v>2</v>
      </c>
      <c r="AH1417" s="130" t="s">
        <v>2</v>
      </c>
      <c r="AI1417" s="130" t="s">
        <v>773</v>
      </c>
      <c r="AJ1417" s="130" t="str">
        <f>VLOOKUP(AI1417,Codes!$B$2:$C$166,2)</f>
        <v>Coconut</v>
      </c>
    </row>
    <row r="1418" spans="1:36" ht="20.100000000000001" customHeight="1" x14ac:dyDescent="0.25">
      <c r="A1418" s="4">
        <v>4</v>
      </c>
      <c r="B1418" s="90" t="s">
        <v>107</v>
      </c>
      <c r="C1418" s="5">
        <v>0</v>
      </c>
      <c r="D1418" s="5">
        <v>0</v>
      </c>
      <c r="E1418" s="5">
        <v>0</v>
      </c>
      <c r="F1418" s="5">
        <v>0</v>
      </c>
      <c r="G1418" s="5">
        <v>0</v>
      </c>
      <c r="H1418" s="5">
        <v>0</v>
      </c>
      <c r="I1418" s="5">
        <v>0</v>
      </c>
      <c r="J1418" s="5">
        <v>0</v>
      </c>
      <c r="K1418" s="5">
        <v>0</v>
      </c>
      <c r="L1418" s="5">
        <v>0</v>
      </c>
      <c r="M1418" s="5">
        <v>0</v>
      </c>
      <c r="N1418" s="5">
        <v>0</v>
      </c>
      <c r="O1418" s="5">
        <v>0</v>
      </c>
      <c r="Q1418" s="5">
        <v>0</v>
      </c>
      <c r="R1418" s="5">
        <v>0</v>
      </c>
      <c r="S1418" s="5">
        <v>0</v>
      </c>
      <c r="T1418" s="5">
        <v>0</v>
      </c>
      <c r="U1418" s="5">
        <v>0</v>
      </c>
      <c r="V1418" s="5">
        <v>0</v>
      </c>
      <c r="W1418" s="5">
        <v>0</v>
      </c>
      <c r="X1418" s="5">
        <v>0</v>
      </c>
      <c r="Y1418" s="5">
        <v>0</v>
      </c>
      <c r="Z1418" s="5">
        <v>0</v>
      </c>
      <c r="AA1418" s="5">
        <v>0</v>
      </c>
      <c r="AB1418" s="5">
        <v>0</v>
      </c>
      <c r="AC1418" s="5">
        <v>0</v>
      </c>
      <c r="AD1418" s="5"/>
      <c r="AE1418" s="6">
        <v>4</v>
      </c>
      <c r="AF1418" s="122" t="s">
        <v>3</v>
      </c>
      <c r="AH1418" s="130" t="s">
        <v>3</v>
      </c>
      <c r="AI1418" s="130" t="s">
        <v>773</v>
      </c>
      <c r="AJ1418" s="130" t="str">
        <f>VLOOKUP(AI1418,Codes!$B$2:$C$166,2)</f>
        <v>Coconut</v>
      </c>
    </row>
    <row r="1419" spans="1:36" ht="20.100000000000001" customHeight="1" x14ac:dyDescent="0.25">
      <c r="A1419" s="7">
        <v>5</v>
      </c>
      <c r="B1419" s="91" t="s">
        <v>124</v>
      </c>
      <c r="C1419" s="8">
        <v>0</v>
      </c>
      <c r="D1419" s="8">
        <v>0</v>
      </c>
      <c r="E1419" s="8">
        <v>0</v>
      </c>
      <c r="F1419" s="8">
        <v>0</v>
      </c>
      <c r="G1419" s="8">
        <v>0</v>
      </c>
      <c r="H1419" s="8">
        <v>0</v>
      </c>
      <c r="I1419" s="8">
        <v>0</v>
      </c>
      <c r="J1419" s="8">
        <v>0</v>
      </c>
      <c r="K1419" s="8">
        <v>0</v>
      </c>
      <c r="L1419" s="8">
        <v>0</v>
      </c>
      <c r="M1419" s="8">
        <v>0</v>
      </c>
      <c r="N1419" s="8">
        <v>0</v>
      </c>
      <c r="O1419" s="8">
        <v>0</v>
      </c>
      <c r="Q1419" s="8">
        <v>0</v>
      </c>
      <c r="R1419" s="8">
        <v>0</v>
      </c>
      <c r="S1419" s="8">
        <v>0</v>
      </c>
      <c r="T1419" s="8">
        <v>0</v>
      </c>
      <c r="U1419" s="8">
        <v>0</v>
      </c>
      <c r="V1419" s="8">
        <v>0</v>
      </c>
      <c r="W1419" s="8">
        <v>0</v>
      </c>
      <c r="X1419" s="8">
        <v>0</v>
      </c>
      <c r="Y1419" s="8">
        <v>0</v>
      </c>
      <c r="Z1419" s="8">
        <v>0</v>
      </c>
      <c r="AA1419" s="8">
        <v>0</v>
      </c>
      <c r="AB1419" s="8">
        <v>0</v>
      </c>
      <c r="AC1419" s="8">
        <v>0</v>
      </c>
      <c r="AD1419" s="8"/>
      <c r="AE1419" s="9">
        <v>5</v>
      </c>
      <c r="AF1419" s="126" t="s">
        <v>185</v>
      </c>
      <c r="AH1419" s="130" t="s">
        <v>185</v>
      </c>
      <c r="AI1419" s="130" t="s">
        <v>773</v>
      </c>
      <c r="AJ1419" s="130" t="str">
        <f>VLOOKUP(AI1419,Codes!$B$2:$C$166,2)</f>
        <v>Coconut</v>
      </c>
    </row>
    <row r="1420" spans="1:36" ht="20.100000000000001" customHeight="1" x14ac:dyDescent="0.25">
      <c r="A1420" s="4">
        <v>6</v>
      </c>
      <c r="B1420" s="90" t="s">
        <v>108</v>
      </c>
      <c r="C1420" s="5">
        <v>6476.9280000000008</v>
      </c>
      <c r="D1420" s="5">
        <v>8541.1239999999998</v>
      </c>
      <c r="E1420" s="5">
        <v>8605.2724999999991</v>
      </c>
      <c r="F1420" s="5">
        <v>11754.84</v>
      </c>
      <c r="G1420" s="5">
        <v>11990.745000000001</v>
      </c>
      <c r="H1420" s="5">
        <v>12555.2</v>
      </c>
      <c r="I1420" s="5">
        <v>19086.349999999999</v>
      </c>
      <c r="J1420" s="5">
        <v>19912.5</v>
      </c>
      <c r="K1420" s="5">
        <v>25054.5</v>
      </c>
      <c r="L1420" s="5">
        <v>29640.6</v>
      </c>
      <c r="M1420" s="5">
        <v>31295.412371134018</v>
      </c>
      <c r="N1420" s="5">
        <v>31267.966800000002</v>
      </c>
      <c r="O1420" s="5">
        <v>31267.966800000002</v>
      </c>
      <c r="Q1420" s="5">
        <v>6476.9280000000008</v>
      </c>
      <c r="R1420" s="5">
        <v>6463.902000000001</v>
      </c>
      <c r="S1420" s="5">
        <v>6420.3149999999996</v>
      </c>
      <c r="T1420" s="5">
        <v>6401.2769999999991</v>
      </c>
      <c r="U1420" s="5">
        <v>6480.4350000000004</v>
      </c>
      <c r="V1420" s="5">
        <v>6621.2159999999994</v>
      </c>
      <c r="W1420" s="5">
        <v>6594.6629999999996</v>
      </c>
      <c r="X1420" s="5">
        <v>6650.7749999999996</v>
      </c>
      <c r="Y1420" s="5">
        <v>8368.2030000000013</v>
      </c>
      <c r="Z1420" s="5">
        <v>8249.9669999999987</v>
      </c>
      <c r="AA1420" s="5">
        <v>8066.1</v>
      </c>
      <c r="AB1420" s="5">
        <v>8059.0860000000011</v>
      </c>
      <c r="AC1420" s="5">
        <v>8059.0860000000011</v>
      </c>
      <c r="AD1420" s="5"/>
      <c r="AE1420" s="6">
        <v>6</v>
      </c>
      <c r="AF1420" s="122" t="s">
        <v>4</v>
      </c>
      <c r="AH1420" s="130" t="s">
        <v>4</v>
      </c>
      <c r="AI1420" s="130" t="s">
        <v>773</v>
      </c>
      <c r="AJ1420" s="130" t="str">
        <f>VLOOKUP(AI1420,Codes!$B$2:$C$166,2)</f>
        <v>Coconut</v>
      </c>
    </row>
    <row r="1421" spans="1:36" ht="20.100000000000001" customHeight="1" x14ac:dyDescent="0.25">
      <c r="A1421" s="7">
        <v>7</v>
      </c>
      <c r="B1421" s="91" t="s">
        <v>109</v>
      </c>
      <c r="C1421" s="8">
        <v>15500.338899999999</v>
      </c>
      <c r="D1421" s="8">
        <v>11180.33164</v>
      </c>
      <c r="E1421" s="8">
        <v>14975.2325</v>
      </c>
      <c r="F1421" s="8">
        <v>15056.157499999999</v>
      </c>
      <c r="G1421" s="8">
        <v>16021.416650000001</v>
      </c>
      <c r="H1421" s="8">
        <v>16305.47669</v>
      </c>
      <c r="I1421" s="8">
        <v>23090.2896</v>
      </c>
      <c r="J1421" s="8">
        <v>26996.541599999997</v>
      </c>
      <c r="K1421" s="8">
        <v>31902.010579999998</v>
      </c>
      <c r="L1421" s="8">
        <v>27521.474119309136</v>
      </c>
      <c r="M1421" s="8">
        <v>27450.101202244503</v>
      </c>
      <c r="N1421" s="8">
        <v>41516.616320833331</v>
      </c>
      <c r="O1421" s="8">
        <v>53982.440774999995</v>
      </c>
      <c r="Q1421" s="8">
        <v>15500.338899999999</v>
      </c>
      <c r="R1421" s="8">
        <v>15784.25864</v>
      </c>
      <c r="S1421" s="8">
        <v>14445.261559999999</v>
      </c>
      <c r="T1421" s="8">
        <v>14444.977000000003</v>
      </c>
      <c r="U1421" s="8">
        <v>15309.114580000001</v>
      </c>
      <c r="V1421" s="8">
        <v>15309.114580000001</v>
      </c>
      <c r="W1421" s="8">
        <v>17643.858240000001</v>
      </c>
      <c r="X1421" s="8">
        <v>17643.858240000001</v>
      </c>
      <c r="Y1421" s="8">
        <v>18885.820359999998</v>
      </c>
      <c r="Z1421" s="8">
        <v>15197.140219999999</v>
      </c>
      <c r="AA1421" s="8">
        <v>15157.728659999999</v>
      </c>
      <c r="AB1421" s="8">
        <v>15238.259139999998</v>
      </c>
      <c r="AC1421" s="8">
        <v>16849.011019999998</v>
      </c>
      <c r="AD1421" s="8"/>
      <c r="AE1421" s="9">
        <v>7</v>
      </c>
      <c r="AF1421" s="126" t="s">
        <v>5</v>
      </c>
      <c r="AH1421" s="130" t="s">
        <v>5</v>
      </c>
      <c r="AI1421" s="130" t="s">
        <v>773</v>
      </c>
      <c r="AJ1421" s="130" t="str">
        <f>VLOOKUP(AI1421,Codes!$B$2:$C$166,2)</f>
        <v>Coconut</v>
      </c>
    </row>
    <row r="1422" spans="1:36" ht="20.100000000000001" customHeight="1" x14ac:dyDescent="0.25">
      <c r="A1422" s="4">
        <v>8</v>
      </c>
      <c r="B1422" s="90" t="s">
        <v>129</v>
      </c>
      <c r="C1422" s="5">
        <v>0</v>
      </c>
      <c r="D1422" s="5">
        <v>0</v>
      </c>
      <c r="E1422" s="5">
        <v>0</v>
      </c>
      <c r="F1422" s="5">
        <v>0</v>
      </c>
      <c r="G1422" s="5">
        <v>0</v>
      </c>
      <c r="H1422" s="5">
        <v>0</v>
      </c>
      <c r="I1422" s="5">
        <v>0</v>
      </c>
      <c r="J1422" s="5">
        <v>0</v>
      </c>
      <c r="K1422" s="5">
        <v>0</v>
      </c>
      <c r="L1422" s="5">
        <v>0</v>
      </c>
      <c r="M1422" s="5">
        <v>0</v>
      </c>
      <c r="N1422" s="5">
        <v>0</v>
      </c>
      <c r="O1422" s="5">
        <v>0</v>
      </c>
      <c r="Q1422" s="5">
        <v>0</v>
      </c>
      <c r="R1422" s="5">
        <v>0</v>
      </c>
      <c r="S1422" s="5">
        <v>0</v>
      </c>
      <c r="T1422" s="5">
        <v>0</v>
      </c>
      <c r="U1422" s="5">
        <v>0</v>
      </c>
      <c r="V1422" s="5">
        <v>0</v>
      </c>
      <c r="W1422" s="5">
        <v>0</v>
      </c>
      <c r="X1422" s="5">
        <v>0</v>
      </c>
      <c r="Y1422" s="5">
        <v>0</v>
      </c>
      <c r="Z1422" s="5">
        <v>0</v>
      </c>
      <c r="AA1422" s="5">
        <v>0</v>
      </c>
      <c r="AB1422" s="5">
        <v>0</v>
      </c>
      <c r="AC1422" s="5">
        <v>0</v>
      </c>
      <c r="AD1422" s="5"/>
      <c r="AE1422" s="6">
        <v>8</v>
      </c>
      <c r="AF1422" s="122" t="s">
        <v>6</v>
      </c>
      <c r="AH1422" s="130" t="s">
        <v>6</v>
      </c>
      <c r="AI1422" s="130" t="s">
        <v>773</v>
      </c>
      <c r="AJ1422" s="130" t="str">
        <f>VLOOKUP(AI1422,Codes!$B$2:$C$166,2)</f>
        <v>Coconut</v>
      </c>
    </row>
    <row r="1423" spans="1:36" ht="20.100000000000001" customHeight="1" x14ac:dyDescent="0.25">
      <c r="A1423" s="7">
        <v>9</v>
      </c>
      <c r="B1423" s="91" t="s">
        <v>110</v>
      </c>
      <c r="C1423" s="8">
        <v>0</v>
      </c>
      <c r="D1423" s="8">
        <v>0</v>
      </c>
      <c r="E1423" s="8">
        <v>0</v>
      </c>
      <c r="F1423" s="8">
        <v>0</v>
      </c>
      <c r="G1423" s="8">
        <v>0</v>
      </c>
      <c r="H1423" s="8">
        <v>0</v>
      </c>
      <c r="I1423" s="8">
        <v>0</v>
      </c>
      <c r="J1423" s="8">
        <v>0</v>
      </c>
      <c r="K1423" s="8">
        <v>0</v>
      </c>
      <c r="L1423" s="8">
        <v>0</v>
      </c>
      <c r="M1423" s="8">
        <v>0</v>
      </c>
      <c r="N1423" s="8">
        <v>0</v>
      </c>
      <c r="O1423" s="8">
        <v>0</v>
      </c>
      <c r="Q1423" s="8">
        <v>0</v>
      </c>
      <c r="R1423" s="8">
        <v>0</v>
      </c>
      <c r="S1423" s="8">
        <v>0</v>
      </c>
      <c r="T1423" s="8">
        <v>0</v>
      </c>
      <c r="U1423" s="8">
        <v>0</v>
      </c>
      <c r="V1423" s="8">
        <v>0</v>
      </c>
      <c r="W1423" s="8">
        <v>0</v>
      </c>
      <c r="X1423" s="8">
        <v>0</v>
      </c>
      <c r="Y1423" s="8">
        <v>0</v>
      </c>
      <c r="Z1423" s="8">
        <v>0</v>
      </c>
      <c r="AA1423" s="8">
        <v>0</v>
      </c>
      <c r="AB1423" s="8">
        <v>0</v>
      </c>
      <c r="AC1423" s="8">
        <v>0</v>
      </c>
      <c r="AD1423" s="8"/>
      <c r="AE1423" s="9">
        <v>9</v>
      </c>
      <c r="AF1423" s="126" t="s">
        <v>7</v>
      </c>
      <c r="AH1423" s="130" t="s">
        <v>7</v>
      </c>
      <c r="AI1423" s="130" t="s">
        <v>773</v>
      </c>
      <c r="AJ1423" s="130" t="str">
        <f>VLOOKUP(AI1423,Codes!$B$2:$C$166,2)</f>
        <v>Coconut</v>
      </c>
    </row>
    <row r="1424" spans="1:36" ht="20.100000000000001" customHeight="1" x14ac:dyDescent="0.25">
      <c r="A1424" s="4">
        <v>10</v>
      </c>
      <c r="B1424" s="90" t="s">
        <v>445</v>
      </c>
      <c r="C1424" s="5">
        <v>0</v>
      </c>
      <c r="D1424" s="5">
        <v>0</v>
      </c>
      <c r="E1424" s="5">
        <v>0</v>
      </c>
      <c r="F1424" s="5">
        <v>0</v>
      </c>
      <c r="G1424" s="5">
        <v>0</v>
      </c>
      <c r="H1424" s="5">
        <v>0</v>
      </c>
      <c r="I1424" s="5">
        <v>0</v>
      </c>
      <c r="J1424" s="5">
        <v>0</v>
      </c>
      <c r="K1424" s="5">
        <v>0</v>
      </c>
      <c r="L1424" s="5">
        <v>0</v>
      </c>
      <c r="M1424" s="5">
        <v>0</v>
      </c>
      <c r="N1424" s="5">
        <v>0</v>
      </c>
      <c r="O1424" s="5">
        <v>0</v>
      </c>
      <c r="Q1424" s="5">
        <v>0</v>
      </c>
      <c r="R1424" s="5">
        <v>0</v>
      </c>
      <c r="S1424" s="5">
        <v>0</v>
      </c>
      <c r="T1424" s="5">
        <v>0</v>
      </c>
      <c r="U1424" s="5">
        <v>0</v>
      </c>
      <c r="V1424" s="5">
        <v>0</v>
      </c>
      <c r="W1424" s="5">
        <v>0</v>
      </c>
      <c r="X1424" s="5">
        <v>0</v>
      </c>
      <c r="Y1424" s="5">
        <v>0</v>
      </c>
      <c r="Z1424" s="5">
        <v>0</v>
      </c>
      <c r="AA1424" s="5">
        <v>0</v>
      </c>
      <c r="AB1424" s="5">
        <v>0</v>
      </c>
      <c r="AC1424" s="5">
        <v>0</v>
      </c>
      <c r="AD1424" s="5"/>
      <c r="AE1424" s="6">
        <v>10</v>
      </c>
      <c r="AF1424" s="122" t="s">
        <v>8</v>
      </c>
      <c r="AH1424" s="130" t="s">
        <v>8</v>
      </c>
      <c r="AI1424" s="130" t="s">
        <v>773</v>
      </c>
      <c r="AJ1424" s="130" t="str">
        <f>VLOOKUP(AI1424,Codes!$B$2:$C$166,2)</f>
        <v>Coconut</v>
      </c>
    </row>
    <row r="1425" spans="1:36" ht="20.100000000000001" customHeight="1" x14ac:dyDescent="0.25">
      <c r="A1425" s="7">
        <v>11</v>
      </c>
      <c r="B1425" s="91" t="s">
        <v>123</v>
      </c>
      <c r="C1425" s="8">
        <v>0</v>
      </c>
      <c r="D1425" s="8">
        <v>0</v>
      </c>
      <c r="E1425" s="8">
        <v>0</v>
      </c>
      <c r="F1425" s="8">
        <v>0</v>
      </c>
      <c r="G1425" s="8">
        <v>0</v>
      </c>
      <c r="H1425" s="8">
        <v>0</v>
      </c>
      <c r="I1425" s="8">
        <v>0</v>
      </c>
      <c r="J1425" s="8">
        <v>0</v>
      </c>
      <c r="K1425" s="8">
        <v>0</v>
      </c>
      <c r="L1425" s="8">
        <v>0</v>
      </c>
      <c r="M1425" s="8">
        <v>0</v>
      </c>
      <c r="N1425" s="8">
        <v>0</v>
      </c>
      <c r="O1425" s="8">
        <v>0</v>
      </c>
      <c r="Q1425" s="8">
        <v>0</v>
      </c>
      <c r="R1425" s="8">
        <v>0</v>
      </c>
      <c r="S1425" s="8">
        <v>0</v>
      </c>
      <c r="T1425" s="8">
        <v>0</v>
      </c>
      <c r="U1425" s="8">
        <v>0</v>
      </c>
      <c r="V1425" s="8">
        <v>0</v>
      </c>
      <c r="W1425" s="8">
        <v>0</v>
      </c>
      <c r="X1425" s="8">
        <v>0</v>
      </c>
      <c r="Y1425" s="8">
        <v>0</v>
      </c>
      <c r="Z1425" s="8">
        <v>0</v>
      </c>
      <c r="AA1425" s="8">
        <v>0</v>
      </c>
      <c r="AB1425" s="8">
        <v>0</v>
      </c>
      <c r="AC1425" s="8">
        <v>0</v>
      </c>
      <c r="AD1425" s="8"/>
      <c r="AE1425" s="9">
        <v>11</v>
      </c>
      <c r="AF1425" s="126" t="s">
        <v>65</v>
      </c>
      <c r="AH1425" s="130" t="s">
        <v>65</v>
      </c>
      <c r="AI1425" s="130" t="s">
        <v>773</v>
      </c>
      <c r="AJ1425" s="130" t="str">
        <f>VLOOKUP(AI1425,Codes!$B$2:$C$166,2)</f>
        <v>Coconut</v>
      </c>
    </row>
    <row r="1426" spans="1:36" ht="20.100000000000001" customHeight="1" x14ac:dyDescent="0.25">
      <c r="A1426" s="4">
        <v>12</v>
      </c>
      <c r="B1426" s="90" t="s">
        <v>128</v>
      </c>
      <c r="C1426" s="5">
        <v>264235.8996</v>
      </c>
      <c r="D1426" s="5">
        <v>234381.16</v>
      </c>
      <c r="E1426" s="5">
        <v>277934.84544</v>
      </c>
      <c r="F1426" s="5">
        <v>404579.24044000002</v>
      </c>
      <c r="G1426" s="5">
        <v>339851.44725000003</v>
      </c>
      <c r="H1426" s="5">
        <v>301704.85287</v>
      </c>
      <c r="I1426" s="5">
        <v>475964.35592999996</v>
      </c>
      <c r="J1426" s="5">
        <v>537048.21447999997</v>
      </c>
      <c r="K1426" s="5">
        <v>511850.76829259918</v>
      </c>
      <c r="L1426" s="5">
        <v>655555.95027000003</v>
      </c>
      <c r="M1426" s="5">
        <v>675629.29694000003</v>
      </c>
      <c r="N1426" s="5">
        <v>743074.33164999995</v>
      </c>
      <c r="O1426" s="5">
        <v>707113.01711999997</v>
      </c>
      <c r="Q1426" s="5">
        <v>264235.8996</v>
      </c>
      <c r="R1426" s="5">
        <v>260259.48</v>
      </c>
      <c r="S1426" s="5">
        <v>204862.45248000001</v>
      </c>
      <c r="T1426" s="5">
        <v>235624.55958</v>
      </c>
      <c r="U1426" s="5">
        <v>221108.17050000001</v>
      </c>
      <c r="V1426" s="5">
        <v>204827.14782000001</v>
      </c>
      <c r="W1426" s="5">
        <v>211500.50777999999</v>
      </c>
      <c r="X1426" s="5">
        <v>259038.14255999998</v>
      </c>
      <c r="Y1426" s="5">
        <v>258360.71622280753</v>
      </c>
      <c r="Z1426" s="5">
        <v>295155.28925999999</v>
      </c>
      <c r="AA1426" s="5">
        <v>300023.85582</v>
      </c>
      <c r="AB1426" s="5">
        <v>352511.87526</v>
      </c>
      <c r="AC1426" s="5">
        <v>350168.16132000001</v>
      </c>
      <c r="AD1426" s="5"/>
      <c r="AE1426" s="6">
        <v>12</v>
      </c>
      <c r="AF1426" s="122" t="s">
        <v>9</v>
      </c>
      <c r="AH1426" s="130" t="s">
        <v>9</v>
      </c>
      <c r="AI1426" s="130" t="s">
        <v>773</v>
      </c>
      <c r="AJ1426" s="130" t="str">
        <f>VLOOKUP(AI1426,Codes!$B$2:$C$166,2)</f>
        <v>Coconut</v>
      </c>
    </row>
    <row r="1427" spans="1:36" ht="20.100000000000001" customHeight="1" x14ac:dyDescent="0.25">
      <c r="A1427" s="7">
        <v>13</v>
      </c>
      <c r="B1427" s="91" t="s">
        <v>459</v>
      </c>
      <c r="C1427" s="8">
        <v>461318.65</v>
      </c>
      <c r="D1427" s="8">
        <v>314523.26250000001</v>
      </c>
      <c r="E1427" s="8">
        <v>508954.53513000003</v>
      </c>
      <c r="F1427" s="8">
        <v>828411.15299999993</v>
      </c>
      <c r="G1427" s="8">
        <v>650682.00329999998</v>
      </c>
      <c r="H1427" s="8">
        <v>514060.76655999996</v>
      </c>
      <c r="I1427" s="8">
        <v>854344.13959999988</v>
      </c>
      <c r="J1427" s="8">
        <v>881223.2230900001</v>
      </c>
      <c r="K1427" s="8">
        <v>711075.94</v>
      </c>
      <c r="L1427" s="8">
        <v>827218.92959999992</v>
      </c>
      <c r="M1427" s="8">
        <v>837502.89407550008</v>
      </c>
      <c r="N1427" s="8">
        <v>693185.03376000002</v>
      </c>
      <c r="O1427" s="8">
        <v>679623.35279055405</v>
      </c>
      <c r="Q1427" s="8">
        <v>461318.65</v>
      </c>
      <c r="R1427" s="8">
        <v>450292.35</v>
      </c>
      <c r="S1427" s="8">
        <v>459765.65</v>
      </c>
      <c r="T1427" s="8">
        <v>461784.55</v>
      </c>
      <c r="U1427" s="8">
        <v>456038.45</v>
      </c>
      <c r="V1427" s="8">
        <v>418067.6</v>
      </c>
      <c r="W1427" s="8">
        <v>406109.5</v>
      </c>
      <c r="X1427" s="8">
        <v>411467.35</v>
      </c>
      <c r="Y1427" s="8">
        <v>373807.1</v>
      </c>
      <c r="Z1427" s="8">
        <v>371788.2</v>
      </c>
      <c r="AA1427" s="8">
        <v>429792.75</v>
      </c>
      <c r="AB1427" s="8">
        <v>438023.65</v>
      </c>
      <c r="AC1427" s="8">
        <v>428838.43150000001</v>
      </c>
      <c r="AD1427" s="8"/>
      <c r="AE1427" s="9">
        <v>13</v>
      </c>
      <c r="AF1427" s="126" t="s">
        <v>10</v>
      </c>
      <c r="AH1427" s="130" t="s">
        <v>10</v>
      </c>
      <c r="AI1427" s="130" t="s">
        <v>773</v>
      </c>
      <c r="AJ1427" s="130" t="str">
        <f>VLOOKUP(AI1427,Codes!$B$2:$C$166,2)</f>
        <v>Coconut</v>
      </c>
    </row>
    <row r="1428" spans="1:36" ht="20.100000000000001" customHeight="1" x14ac:dyDescent="0.25">
      <c r="A1428" s="4">
        <v>14</v>
      </c>
      <c r="B1428" s="90" t="s">
        <v>111</v>
      </c>
      <c r="C1428" s="5">
        <v>0</v>
      </c>
      <c r="D1428" s="5">
        <v>0</v>
      </c>
      <c r="E1428" s="5">
        <v>0</v>
      </c>
      <c r="F1428" s="5">
        <v>0</v>
      </c>
      <c r="G1428" s="5">
        <v>0</v>
      </c>
      <c r="H1428" s="5">
        <v>0</v>
      </c>
      <c r="I1428" s="5">
        <v>0</v>
      </c>
      <c r="J1428" s="5">
        <v>0</v>
      </c>
      <c r="K1428" s="5">
        <v>0</v>
      </c>
      <c r="L1428" s="5">
        <v>0</v>
      </c>
      <c r="M1428" s="5">
        <v>0</v>
      </c>
      <c r="N1428" s="5">
        <v>0</v>
      </c>
      <c r="O1428" s="5">
        <v>0</v>
      </c>
      <c r="Q1428" s="5">
        <v>0</v>
      </c>
      <c r="R1428" s="5">
        <v>0</v>
      </c>
      <c r="S1428" s="5">
        <v>0</v>
      </c>
      <c r="T1428" s="5">
        <v>0</v>
      </c>
      <c r="U1428" s="5">
        <v>0</v>
      </c>
      <c r="V1428" s="5">
        <v>0</v>
      </c>
      <c r="W1428" s="5">
        <v>0</v>
      </c>
      <c r="X1428" s="5">
        <v>0</v>
      </c>
      <c r="Y1428" s="5">
        <v>0</v>
      </c>
      <c r="Z1428" s="5">
        <v>0</v>
      </c>
      <c r="AA1428" s="5">
        <v>0</v>
      </c>
      <c r="AB1428" s="5">
        <v>0</v>
      </c>
      <c r="AC1428" s="5">
        <v>0</v>
      </c>
      <c r="AD1428" s="5"/>
      <c r="AE1428" s="6">
        <v>14</v>
      </c>
      <c r="AF1428" s="122" t="s">
        <v>11</v>
      </c>
      <c r="AH1428" s="130" t="s">
        <v>11</v>
      </c>
      <c r="AI1428" s="130" t="s">
        <v>773</v>
      </c>
      <c r="AJ1428" s="130" t="str">
        <f>VLOOKUP(AI1428,Codes!$B$2:$C$166,2)</f>
        <v>Coconut</v>
      </c>
    </row>
    <row r="1429" spans="1:36" ht="20.100000000000001" customHeight="1" x14ac:dyDescent="0.25">
      <c r="A1429" s="7">
        <v>15</v>
      </c>
      <c r="B1429" s="91" t="s">
        <v>458</v>
      </c>
      <c r="C1429" s="8">
        <v>16430.256000000001</v>
      </c>
      <c r="D1429" s="8">
        <v>16587.156966199997</v>
      </c>
      <c r="E1429" s="8">
        <v>21690.435308999997</v>
      </c>
      <c r="F1429" s="8">
        <v>24541.473884399998</v>
      </c>
      <c r="G1429" s="8">
        <v>49771.221784034002</v>
      </c>
      <c r="H1429" s="8">
        <v>39182.364180591001</v>
      </c>
      <c r="I1429" s="8">
        <v>26428.786871981996</v>
      </c>
      <c r="J1429" s="8">
        <v>54194.742611321926</v>
      </c>
      <c r="K1429" s="8">
        <v>55225.165337160004</v>
      </c>
      <c r="L1429" s="8">
        <v>58566.683391300001</v>
      </c>
      <c r="M1429" s="8">
        <v>67565.386388583924</v>
      </c>
      <c r="N1429" s="8">
        <v>45330.679421057153</v>
      </c>
      <c r="O1429" s="8">
        <v>58569.921673586236</v>
      </c>
      <c r="Q1429" s="8">
        <v>16430.256000000001</v>
      </c>
      <c r="R1429" s="8">
        <v>17665.2408</v>
      </c>
      <c r="S1429" s="8">
        <v>17665.2408</v>
      </c>
      <c r="T1429" s="8">
        <v>17662.5252</v>
      </c>
      <c r="U1429" s="8">
        <v>25559.179896000001</v>
      </c>
      <c r="V1429" s="8">
        <v>18777.295644000002</v>
      </c>
      <c r="W1429" s="8">
        <v>12078.976535999998</v>
      </c>
      <c r="X1429" s="8">
        <v>19728.832528320003</v>
      </c>
      <c r="Y1429" s="8">
        <v>19728.903729600002</v>
      </c>
      <c r="Z1429" s="8">
        <v>21115.717200000003</v>
      </c>
      <c r="AA1429" s="8">
        <v>22516.337735639998</v>
      </c>
      <c r="AB1429" s="8">
        <v>18982.686685283999</v>
      </c>
      <c r="AC1429" s="8">
        <v>24741.183345984002</v>
      </c>
      <c r="AD1429" s="8"/>
      <c r="AE1429" s="9">
        <v>15</v>
      </c>
      <c r="AF1429" s="126" t="s">
        <v>12</v>
      </c>
      <c r="AH1429" s="130" t="s">
        <v>12</v>
      </c>
      <c r="AI1429" s="130" t="s">
        <v>773</v>
      </c>
      <c r="AJ1429" s="130" t="str">
        <f>VLOOKUP(AI1429,Codes!$B$2:$C$166,2)</f>
        <v>Coconut</v>
      </c>
    </row>
    <row r="1430" spans="1:36" ht="20.100000000000001" customHeight="1" x14ac:dyDescent="0.25">
      <c r="A1430" s="4">
        <v>16</v>
      </c>
      <c r="B1430" s="90" t="s">
        <v>112</v>
      </c>
      <c r="C1430" s="5">
        <v>0</v>
      </c>
      <c r="D1430" s="5">
        <v>0</v>
      </c>
      <c r="E1430" s="5">
        <v>0</v>
      </c>
      <c r="F1430" s="5">
        <v>0</v>
      </c>
      <c r="G1430" s="5">
        <v>0</v>
      </c>
      <c r="H1430" s="5">
        <v>0</v>
      </c>
      <c r="I1430" s="5">
        <v>0</v>
      </c>
      <c r="J1430" s="5">
        <v>0</v>
      </c>
      <c r="K1430" s="5">
        <v>0</v>
      </c>
      <c r="L1430" s="5">
        <v>0</v>
      </c>
      <c r="M1430" s="5">
        <v>0</v>
      </c>
      <c r="N1430" s="5">
        <v>0</v>
      </c>
      <c r="O1430" s="5">
        <v>0</v>
      </c>
      <c r="Q1430" s="5">
        <v>0</v>
      </c>
      <c r="R1430" s="5">
        <v>0</v>
      </c>
      <c r="S1430" s="5">
        <v>0</v>
      </c>
      <c r="T1430" s="5">
        <v>0</v>
      </c>
      <c r="U1430" s="5">
        <v>0</v>
      </c>
      <c r="V1430" s="5">
        <v>0</v>
      </c>
      <c r="W1430" s="5">
        <v>0</v>
      </c>
      <c r="X1430" s="5">
        <v>0</v>
      </c>
      <c r="Y1430" s="5">
        <v>0</v>
      </c>
      <c r="Z1430" s="5">
        <v>0</v>
      </c>
      <c r="AA1430" s="5">
        <v>0</v>
      </c>
      <c r="AB1430" s="5">
        <v>0</v>
      </c>
      <c r="AC1430" s="5">
        <v>0</v>
      </c>
      <c r="AD1430" s="5"/>
      <c r="AE1430" s="6">
        <v>16</v>
      </c>
      <c r="AF1430" s="122" t="s">
        <v>13</v>
      </c>
      <c r="AH1430" s="130" t="s">
        <v>13</v>
      </c>
      <c r="AI1430" s="130" t="s">
        <v>773</v>
      </c>
      <c r="AJ1430" s="130" t="str">
        <f>VLOOKUP(AI1430,Codes!$B$2:$C$166,2)</f>
        <v>Coconut</v>
      </c>
    </row>
    <row r="1431" spans="1:36" ht="20.100000000000001" customHeight="1" x14ac:dyDescent="0.25">
      <c r="A1431" s="7">
        <v>17</v>
      </c>
      <c r="B1431" s="91" t="s">
        <v>113</v>
      </c>
      <c r="C1431" s="8">
        <v>0</v>
      </c>
      <c r="D1431" s="8">
        <v>0</v>
      </c>
      <c r="E1431" s="8">
        <v>0</v>
      </c>
      <c r="F1431" s="8">
        <v>0</v>
      </c>
      <c r="G1431" s="8">
        <v>0</v>
      </c>
      <c r="H1431" s="8">
        <v>0</v>
      </c>
      <c r="I1431" s="8">
        <v>0</v>
      </c>
      <c r="J1431" s="8">
        <v>0</v>
      </c>
      <c r="K1431" s="8">
        <v>0</v>
      </c>
      <c r="L1431" s="8">
        <v>0</v>
      </c>
      <c r="M1431" s="8">
        <v>0</v>
      </c>
      <c r="N1431" s="8">
        <v>0</v>
      </c>
      <c r="O1431" s="8">
        <v>0</v>
      </c>
      <c r="Q1431" s="8">
        <v>0</v>
      </c>
      <c r="R1431" s="8">
        <v>0</v>
      </c>
      <c r="S1431" s="8">
        <v>0</v>
      </c>
      <c r="T1431" s="8">
        <v>0</v>
      </c>
      <c r="U1431" s="8">
        <v>0</v>
      </c>
      <c r="V1431" s="8">
        <v>0</v>
      </c>
      <c r="W1431" s="8">
        <v>0</v>
      </c>
      <c r="X1431" s="8">
        <v>0</v>
      </c>
      <c r="Y1431" s="8">
        <v>0</v>
      </c>
      <c r="Z1431" s="8">
        <v>0</v>
      </c>
      <c r="AA1431" s="8">
        <v>0</v>
      </c>
      <c r="AB1431" s="8">
        <v>0</v>
      </c>
      <c r="AC1431" s="8">
        <v>0</v>
      </c>
      <c r="AD1431" s="8"/>
      <c r="AE1431" s="9">
        <v>17</v>
      </c>
      <c r="AF1431" s="126" t="s">
        <v>14</v>
      </c>
      <c r="AH1431" s="130" t="s">
        <v>14</v>
      </c>
      <c r="AI1431" s="130" t="s">
        <v>773</v>
      </c>
      <c r="AJ1431" s="130" t="str">
        <f>VLOOKUP(AI1431,Codes!$B$2:$C$166,2)</f>
        <v>Coconut</v>
      </c>
    </row>
    <row r="1432" spans="1:36" ht="20.100000000000001" customHeight="1" x14ac:dyDescent="0.25">
      <c r="A1432" s="4">
        <v>18</v>
      </c>
      <c r="B1432" s="90" t="s">
        <v>114</v>
      </c>
      <c r="C1432" s="5">
        <v>5.5793160000000004</v>
      </c>
      <c r="D1432" s="5">
        <v>5.5793160000000004</v>
      </c>
      <c r="E1432" s="5">
        <v>5.5793160000000004</v>
      </c>
      <c r="F1432" s="5">
        <v>8.6330836331360938</v>
      </c>
      <c r="G1432" s="5">
        <v>15.82731999408284</v>
      </c>
      <c r="H1432" s="5">
        <v>10.228746000000001</v>
      </c>
      <c r="I1432" s="5">
        <v>9.4848371999999994</v>
      </c>
      <c r="J1432" s="5">
        <v>9.4581</v>
      </c>
      <c r="K1432" s="5">
        <v>9.5089500000000005</v>
      </c>
      <c r="L1432" s="5">
        <v>9.536999999999999</v>
      </c>
      <c r="M1432" s="5">
        <v>9.69</v>
      </c>
      <c r="N1432" s="5">
        <v>7.65</v>
      </c>
      <c r="O1432" s="5">
        <v>7.7315999999999994</v>
      </c>
      <c r="Q1432" s="5">
        <v>5.5793160000000004</v>
      </c>
      <c r="R1432" s="5">
        <v>5.5793160000000004</v>
      </c>
      <c r="S1432" s="5">
        <v>5.5793160000000004</v>
      </c>
      <c r="T1432" s="5">
        <v>5.5793160000000004</v>
      </c>
      <c r="U1432" s="5">
        <v>10.228746000000001</v>
      </c>
      <c r="V1432" s="5">
        <v>10.228746000000001</v>
      </c>
      <c r="W1432" s="5">
        <v>9.4848371999999994</v>
      </c>
      <c r="X1432" s="5">
        <v>9.456940620000001</v>
      </c>
      <c r="Y1432" s="5">
        <v>9.456940620000001</v>
      </c>
      <c r="Z1432" s="5">
        <v>9.4848371999999994</v>
      </c>
      <c r="AA1432" s="5">
        <v>9.4848371999999994</v>
      </c>
      <c r="AB1432" s="5">
        <v>9.4848371999999994</v>
      </c>
      <c r="AC1432" s="5">
        <v>9.4848371999999994</v>
      </c>
      <c r="AD1432" s="5"/>
      <c r="AE1432" s="6">
        <v>18</v>
      </c>
      <c r="AF1432" s="122" t="s">
        <v>15</v>
      </c>
      <c r="AH1432" s="130" t="s">
        <v>15</v>
      </c>
      <c r="AI1432" s="130" t="s">
        <v>773</v>
      </c>
      <c r="AJ1432" s="130" t="str">
        <f>VLOOKUP(AI1432,Codes!$B$2:$C$166,2)</f>
        <v>Coconut</v>
      </c>
    </row>
    <row r="1433" spans="1:36" ht="20.100000000000001" customHeight="1" x14ac:dyDescent="0.25">
      <c r="A1433" s="7">
        <v>19</v>
      </c>
      <c r="B1433" s="91" t="s">
        <v>127</v>
      </c>
      <c r="C1433" s="8">
        <v>1918.8</v>
      </c>
      <c r="D1433" s="8">
        <v>84</v>
      </c>
      <c r="E1433" s="8">
        <v>3369</v>
      </c>
      <c r="F1433" s="8">
        <v>3555.6740000000004</v>
      </c>
      <c r="G1433" s="8">
        <v>3611.4108000000001</v>
      </c>
      <c r="H1433" s="8">
        <v>3793.3544999999999</v>
      </c>
      <c r="I1433" s="8">
        <v>3256.2</v>
      </c>
      <c r="J1433" s="8">
        <v>3527.55</v>
      </c>
      <c r="K1433" s="8">
        <v>4158.8599999999997</v>
      </c>
      <c r="L1433" s="8">
        <v>4298.7000000000007</v>
      </c>
      <c r="M1433" s="8">
        <v>4491.3599999999997</v>
      </c>
      <c r="N1433" s="8">
        <v>4823.5</v>
      </c>
      <c r="O1433" s="8">
        <v>4875</v>
      </c>
      <c r="Q1433" s="8">
        <v>1918.8</v>
      </c>
      <c r="R1433" s="8">
        <v>78</v>
      </c>
      <c r="S1433" s="8">
        <v>2919.8</v>
      </c>
      <c r="T1433" s="8">
        <v>3011.32</v>
      </c>
      <c r="U1433" s="8">
        <v>2975.18</v>
      </c>
      <c r="V1433" s="8">
        <v>2975.18</v>
      </c>
      <c r="W1433" s="8">
        <v>2351.6999999999998</v>
      </c>
      <c r="X1433" s="8">
        <v>2351.6999999999998</v>
      </c>
      <c r="Y1433" s="8">
        <v>2350.66</v>
      </c>
      <c r="Z1433" s="8">
        <v>2429.7000000000003</v>
      </c>
      <c r="AA1433" s="8">
        <v>2432.8199999999997</v>
      </c>
      <c r="AB1433" s="8">
        <v>2508.2199999999998</v>
      </c>
      <c r="AC1433" s="8">
        <v>2535</v>
      </c>
      <c r="AD1433" s="8"/>
      <c r="AE1433" s="9">
        <v>19</v>
      </c>
      <c r="AF1433" s="126" t="s">
        <v>16</v>
      </c>
      <c r="AH1433" s="130" t="s">
        <v>16</v>
      </c>
      <c r="AI1433" s="130" t="s">
        <v>773</v>
      </c>
      <c r="AJ1433" s="130" t="str">
        <f>VLOOKUP(AI1433,Codes!$B$2:$C$166,2)</f>
        <v>Coconut</v>
      </c>
    </row>
    <row r="1434" spans="1:36" ht="20.100000000000001" customHeight="1" x14ac:dyDescent="0.25">
      <c r="A1434" s="4">
        <v>20</v>
      </c>
      <c r="B1434" s="90" t="s">
        <v>460</v>
      </c>
      <c r="C1434" s="5">
        <v>28076.25</v>
      </c>
      <c r="D1434" s="5">
        <v>31962.09</v>
      </c>
      <c r="E1434" s="5">
        <v>30377.424999999999</v>
      </c>
      <c r="F1434" s="5">
        <v>32500</v>
      </c>
      <c r="G1434" s="5">
        <v>35356.308229999995</v>
      </c>
      <c r="H1434" s="5">
        <v>40696.044959999999</v>
      </c>
      <c r="I1434" s="5">
        <v>45759.469599999997</v>
      </c>
      <c r="J1434" s="5">
        <v>50280.183599999997</v>
      </c>
      <c r="K1434" s="5">
        <v>59215.045479999993</v>
      </c>
      <c r="L1434" s="5">
        <v>97560.101879999987</v>
      </c>
      <c r="M1434" s="5">
        <v>107224.7787</v>
      </c>
      <c r="N1434" s="5">
        <v>102003.89536000001</v>
      </c>
      <c r="O1434" s="5">
        <v>104507.65012000001</v>
      </c>
      <c r="Q1434" s="5">
        <v>28076.25</v>
      </c>
      <c r="R1434" s="5">
        <v>28525.47</v>
      </c>
      <c r="S1434" s="5">
        <v>24332.75</v>
      </c>
      <c r="T1434" s="5">
        <v>24332.75</v>
      </c>
      <c r="U1434" s="5">
        <v>24535.42309</v>
      </c>
      <c r="V1434" s="5">
        <v>25638.782279999999</v>
      </c>
      <c r="W1434" s="5">
        <v>25643.798570000003</v>
      </c>
      <c r="X1434" s="5">
        <v>21475.710799999997</v>
      </c>
      <c r="Y1434" s="5">
        <v>26949.306759999999</v>
      </c>
      <c r="Z1434" s="5">
        <v>29735.89329</v>
      </c>
      <c r="AA1434" s="5">
        <v>29832.475589999998</v>
      </c>
      <c r="AB1434" s="5">
        <v>29844.978880000002</v>
      </c>
      <c r="AC1434" s="5">
        <v>29905.548709999999</v>
      </c>
      <c r="AD1434" s="5"/>
      <c r="AE1434" s="6">
        <v>20</v>
      </c>
      <c r="AF1434" s="122" t="s">
        <v>186</v>
      </c>
      <c r="AH1434" s="130" t="s">
        <v>186</v>
      </c>
      <c r="AI1434" s="130" t="s">
        <v>773</v>
      </c>
      <c r="AJ1434" s="130" t="str">
        <f>VLOOKUP(AI1434,Codes!$B$2:$C$166,2)</f>
        <v>Coconut</v>
      </c>
    </row>
    <row r="1435" spans="1:36" ht="20.100000000000001" customHeight="1" x14ac:dyDescent="0.25">
      <c r="A1435" s="7">
        <v>21</v>
      </c>
      <c r="B1435" s="91" t="s">
        <v>115</v>
      </c>
      <c r="C1435" s="8">
        <v>0</v>
      </c>
      <c r="D1435" s="8">
        <v>0</v>
      </c>
      <c r="E1435" s="8">
        <v>0</v>
      </c>
      <c r="F1435" s="8">
        <v>0</v>
      </c>
      <c r="G1435" s="8">
        <v>0</v>
      </c>
      <c r="H1435" s="8">
        <v>0</v>
      </c>
      <c r="I1435" s="8">
        <v>0</v>
      </c>
      <c r="J1435" s="8">
        <v>0</v>
      </c>
      <c r="K1435" s="8">
        <v>0</v>
      </c>
      <c r="L1435" s="8">
        <v>0</v>
      </c>
      <c r="M1435" s="8">
        <v>0</v>
      </c>
      <c r="N1435" s="8">
        <v>0</v>
      </c>
      <c r="O1435" s="8">
        <v>0</v>
      </c>
      <c r="Q1435" s="8">
        <v>0</v>
      </c>
      <c r="R1435" s="8">
        <v>0</v>
      </c>
      <c r="S1435" s="8">
        <v>0</v>
      </c>
      <c r="T1435" s="8">
        <v>0</v>
      </c>
      <c r="U1435" s="8">
        <v>0</v>
      </c>
      <c r="V1435" s="8">
        <v>0</v>
      </c>
      <c r="W1435" s="8">
        <v>0</v>
      </c>
      <c r="X1435" s="8">
        <v>0</v>
      </c>
      <c r="Y1435" s="8">
        <v>0</v>
      </c>
      <c r="Z1435" s="8">
        <v>0</v>
      </c>
      <c r="AA1435" s="8">
        <v>0</v>
      </c>
      <c r="AB1435" s="8">
        <v>0</v>
      </c>
      <c r="AC1435" s="8">
        <v>0</v>
      </c>
      <c r="AD1435" s="8"/>
      <c r="AE1435" s="9">
        <v>21</v>
      </c>
      <c r="AF1435" s="126" t="s">
        <v>17</v>
      </c>
      <c r="AH1435" s="130" t="s">
        <v>17</v>
      </c>
      <c r="AI1435" s="130" t="s">
        <v>773</v>
      </c>
      <c r="AJ1435" s="130" t="str">
        <f>VLOOKUP(AI1435,Codes!$B$2:$C$166,2)</f>
        <v>Coconut</v>
      </c>
    </row>
    <row r="1436" spans="1:36" ht="20.100000000000001" customHeight="1" x14ac:dyDescent="0.25">
      <c r="A1436" s="4">
        <v>22</v>
      </c>
      <c r="B1436" s="90" t="s">
        <v>116</v>
      </c>
      <c r="C1436" s="5">
        <v>0</v>
      </c>
      <c r="D1436" s="5">
        <v>0</v>
      </c>
      <c r="E1436" s="5">
        <v>0</v>
      </c>
      <c r="F1436" s="5">
        <v>0</v>
      </c>
      <c r="G1436" s="5">
        <v>0</v>
      </c>
      <c r="H1436" s="5">
        <v>0</v>
      </c>
      <c r="I1436" s="5">
        <v>0</v>
      </c>
      <c r="J1436" s="5">
        <v>0</v>
      </c>
      <c r="K1436" s="5">
        <v>0</v>
      </c>
      <c r="L1436" s="5">
        <v>0</v>
      </c>
      <c r="M1436" s="5">
        <v>0</v>
      </c>
      <c r="N1436" s="5">
        <v>0</v>
      </c>
      <c r="O1436" s="5">
        <v>0</v>
      </c>
      <c r="Q1436" s="5">
        <v>0</v>
      </c>
      <c r="R1436" s="5">
        <v>0</v>
      </c>
      <c r="S1436" s="5">
        <v>0</v>
      </c>
      <c r="T1436" s="5">
        <v>0</v>
      </c>
      <c r="U1436" s="5">
        <v>0</v>
      </c>
      <c r="V1436" s="5">
        <v>0</v>
      </c>
      <c r="W1436" s="5">
        <v>0</v>
      </c>
      <c r="X1436" s="5">
        <v>0</v>
      </c>
      <c r="Y1436" s="5">
        <v>0</v>
      </c>
      <c r="Z1436" s="5">
        <v>0</v>
      </c>
      <c r="AA1436" s="5">
        <v>0</v>
      </c>
      <c r="AB1436" s="5">
        <v>0</v>
      </c>
      <c r="AC1436" s="5">
        <v>0</v>
      </c>
      <c r="AD1436" s="5"/>
      <c r="AE1436" s="6">
        <v>22</v>
      </c>
      <c r="AF1436" s="122" t="s">
        <v>18</v>
      </c>
      <c r="AH1436" s="130" t="s">
        <v>18</v>
      </c>
      <c r="AI1436" s="130" t="s">
        <v>773</v>
      </c>
      <c r="AJ1436" s="130" t="str">
        <f>VLOOKUP(AI1436,Codes!$B$2:$C$166,2)</f>
        <v>Coconut</v>
      </c>
    </row>
    <row r="1437" spans="1:36" ht="20.100000000000001" customHeight="1" x14ac:dyDescent="0.25">
      <c r="A1437" s="7">
        <v>23</v>
      </c>
      <c r="B1437" s="91" t="s">
        <v>117</v>
      </c>
      <c r="C1437" s="8">
        <v>0</v>
      </c>
      <c r="D1437" s="8">
        <v>0</v>
      </c>
      <c r="E1437" s="8">
        <v>0</v>
      </c>
      <c r="F1437" s="8">
        <v>0</v>
      </c>
      <c r="G1437" s="8">
        <v>0</v>
      </c>
      <c r="H1437" s="8">
        <v>0</v>
      </c>
      <c r="I1437" s="8">
        <v>0</v>
      </c>
      <c r="J1437" s="8">
        <v>0</v>
      </c>
      <c r="K1437" s="8">
        <v>0</v>
      </c>
      <c r="L1437" s="8">
        <v>0</v>
      </c>
      <c r="M1437" s="8">
        <v>0</v>
      </c>
      <c r="N1437" s="8">
        <v>0</v>
      </c>
      <c r="O1437" s="8">
        <v>0</v>
      </c>
      <c r="Q1437" s="8">
        <v>0</v>
      </c>
      <c r="R1437" s="8">
        <v>0</v>
      </c>
      <c r="S1437" s="8">
        <v>0</v>
      </c>
      <c r="T1437" s="8">
        <v>0</v>
      </c>
      <c r="U1437" s="8">
        <v>0</v>
      </c>
      <c r="V1437" s="8">
        <v>0</v>
      </c>
      <c r="W1437" s="8">
        <v>0</v>
      </c>
      <c r="X1437" s="8">
        <v>0</v>
      </c>
      <c r="Y1437" s="8">
        <v>0</v>
      </c>
      <c r="Z1437" s="8">
        <v>0</v>
      </c>
      <c r="AA1437" s="8">
        <v>0</v>
      </c>
      <c r="AB1437" s="8">
        <v>0</v>
      </c>
      <c r="AC1437" s="8">
        <v>0</v>
      </c>
      <c r="AD1437" s="8"/>
      <c r="AE1437" s="9">
        <v>23</v>
      </c>
      <c r="AF1437" s="126" t="s">
        <v>19</v>
      </c>
      <c r="AH1437" s="130" t="s">
        <v>19</v>
      </c>
      <c r="AI1437" s="130" t="s">
        <v>773</v>
      </c>
      <c r="AJ1437" s="130" t="str">
        <f>VLOOKUP(AI1437,Codes!$B$2:$C$166,2)</f>
        <v>Coconut</v>
      </c>
    </row>
    <row r="1438" spans="1:36" ht="20.100000000000001" customHeight="1" x14ac:dyDescent="0.25">
      <c r="A1438" s="4">
        <v>24</v>
      </c>
      <c r="B1438" s="90" t="s">
        <v>461</v>
      </c>
      <c r="C1438" s="5">
        <v>385509.95299999998</v>
      </c>
      <c r="D1438" s="5">
        <v>301132.69800000003</v>
      </c>
      <c r="E1438" s="5">
        <v>379573.44</v>
      </c>
      <c r="F1438" s="5">
        <v>597183.24</v>
      </c>
      <c r="G1438" s="5">
        <v>657492.70416999992</v>
      </c>
      <c r="H1438" s="5">
        <v>545989.46400000004</v>
      </c>
      <c r="I1438" s="5">
        <v>544844.64474999998</v>
      </c>
      <c r="J1438" s="5">
        <v>562691.89199999999</v>
      </c>
      <c r="K1438" s="5">
        <v>739685.77399999986</v>
      </c>
      <c r="L1438" s="5">
        <v>879427.98690999998</v>
      </c>
      <c r="M1438" s="5">
        <v>789229.94600000011</v>
      </c>
      <c r="N1438" s="5">
        <v>1024526.2409999999</v>
      </c>
      <c r="O1438" s="5">
        <v>1093521.8639999998</v>
      </c>
      <c r="Q1438" s="5">
        <v>385509.95299999998</v>
      </c>
      <c r="R1438" s="5">
        <v>315494.09899999999</v>
      </c>
      <c r="S1438" s="5">
        <v>290259.29600000003</v>
      </c>
      <c r="T1438" s="5">
        <v>310010.70500000002</v>
      </c>
      <c r="U1438" s="5">
        <v>370693.03907</v>
      </c>
      <c r="V1438" s="5">
        <v>292596.88799999998</v>
      </c>
      <c r="W1438" s="5">
        <v>259662.64134999999</v>
      </c>
      <c r="X1438" s="5">
        <v>254455.59299999999</v>
      </c>
      <c r="Y1438" s="5">
        <v>307579.85799999995</v>
      </c>
      <c r="Z1438" s="5">
        <v>318817.64503000001</v>
      </c>
      <c r="AA1438" s="5">
        <v>332721.40600000002</v>
      </c>
      <c r="AB1438" s="5">
        <v>422687.61299999995</v>
      </c>
      <c r="AC1438" s="5">
        <v>444167.348</v>
      </c>
      <c r="AD1438" s="5"/>
      <c r="AE1438" s="6">
        <v>24</v>
      </c>
      <c r="AF1438" s="122" t="s">
        <v>20</v>
      </c>
      <c r="AH1438" s="130" t="s">
        <v>20</v>
      </c>
      <c r="AI1438" s="130" t="s">
        <v>773</v>
      </c>
      <c r="AJ1438" s="130" t="str">
        <f>VLOOKUP(AI1438,Codes!$B$2:$C$166,2)</f>
        <v>Coconut</v>
      </c>
    </row>
    <row r="1439" spans="1:36" ht="20.100000000000001" customHeight="1" x14ac:dyDescent="0.25">
      <c r="A1439" s="7">
        <v>25</v>
      </c>
      <c r="B1439" s="127" t="s">
        <v>188</v>
      </c>
      <c r="C1439" s="8">
        <v>501.02281780000004</v>
      </c>
      <c r="D1439" s="8">
        <v>437.43133</v>
      </c>
      <c r="E1439" s="8">
        <v>470.07544589999998</v>
      </c>
      <c r="F1439" s="8">
        <v>659.84218199999998</v>
      </c>
      <c r="G1439" s="8">
        <v>154.79415</v>
      </c>
      <c r="H1439" s="8">
        <v>170.87751959999997</v>
      </c>
      <c r="I1439" s="8">
        <v>483.5823206</v>
      </c>
      <c r="J1439" s="8">
        <v>235.30000000000004</v>
      </c>
      <c r="K1439" s="8">
        <v>1110.9000000000001</v>
      </c>
      <c r="L1439" s="8">
        <v>1163.536928</v>
      </c>
      <c r="M1439" s="8">
        <v>2110.6103900000003</v>
      </c>
      <c r="N1439" s="8">
        <v>1833.9443200000001</v>
      </c>
      <c r="O1439" s="8">
        <v>4968.8671408</v>
      </c>
      <c r="Q1439" s="8">
        <v>501.02281780000004</v>
      </c>
      <c r="R1439" s="8">
        <v>388.84398999999996</v>
      </c>
      <c r="S1439" s="8">
        <v>370.57364909999995</v>
      </c>
      <c r="T1439" s="8">
        <v>493.51226950000006</v>
      </c>
      <c r="U1439" s="8">
        <v>111.85923000000001</v>
      </c>
      <c r="V1439" s="8">
        <v>111.5396322</v>
      </c>
      <c r="W1439" s="8">
        <v>309.26413780000001</v>
      </c>
      <c r="X1439" s="8">
        <v>250.67120780000002</v>
      </c>
      <c r="Y1439" s="8">
        <v>394.49021780000004</v>
      </c>
      <c r="Z1439" s="8">
        <v>400.34951079999996</v>
      </c>
      <c r="AA1439" s="8">
        <v>607.76848300000006</v>
      </c>
      <c r="AB1439" s="8">
        <v>523.28813119999995</v>
      </c>
      <c r="AC1439" s="8">
        <v>1398.1338424</v>
      </c>
      <c r="AD1439" s="8"/>
      <c r="AE1439" s="9">
        <v>25</v>
      </c>
      <c r="AF1439" s="126" t="s">
        <v>187</v>
      </c>
      <c r="AH1439" s="130" t="s">
        <v>187</v>
      </c>
      <c r="AI1439" s="130" t="s">
        <v>773</v>
      </c>
      <c r="AJ1439" s="130" t="str">
        <f>VLOOKUP(AI1439,Codes!$B$2:$C$166,2)</f>
        <v>Coconut</v>
      </c>
    </row>
    <row r="1440" spans="1:36" ht="20.100000000000001" customHeight="1" x14ac:dyDescent="0.25">
      <c r="A1440" s="4">
        <v>26</v>
      </c>
      <c r="B1440" s="90" t="s">
        <v>118</v>
      </c>
      <c r="C1440" s="5">
        <v>1625.4</v>
      </c>
      <c r="D1440" s="5">
        <v>1813.6319999999998</v>
      </c>
      <c r="E1440" s="5">
        <v>2522.66</v>
      </c>
      <c r="F1440" s="5">
        <v>3677.1742799999997</v>
      </c>
      <c r="G1440" s="5">
        <v>4067.0774999999999</v>
      </c>
      <c r="H1440" s="5">
        <v>3080.1420000000003</v>
      </c>
      <c r="I1440" s="5">
        <v>3385.26</v>
      </c>
      <c r="J1440" s="5">
        <v>3999.3005109000001</v>
      </c>
      <c r="K1440" s="5">
        <v>6489.9823800000004</v>
      </c>
      <c r="L1440" s="5">
        <v>6786.529199999999</v>
      </c>
      <c r="M1440" s="5">
        <v>9205.4160000000011</v>
      </c>
      <c r="N1440" s="5">
        <v>10744.9218</v>
      </c>
      <c r="O1440" s="5">
        <v>10744.9218</v>
      </c>
      <c r="Q1440" s="5">
        <v>1625.4</v>
      </c>
      <c r="R1440" s="5">
        <v>1700.28</v>
      </c>
      <c r="S1440" s="5">
        <v>1753.2</v>
      </c>
      <c r="T1440" s="5">
        <v>1759.3199999999997</v>
      </c>
      <c r="U1440" s="5">
        <v>1827.9</v>
      </c>
      <c r="V1440" s="5">
        <v>1184.67</v>
      </c>
      <c r="W1440" s="5">
        <v>1128.42</v>
      </c>
      <c r="X1440" s="5">
        <v>1140.21</v>
      </c>
      <c r="Y1440" s="5">
        <v>1143.99</v>
      </c>
      <c r="Z1440" s="5">
        <v>1144.44</v>
      </c>
      <c r="AA1440" s="5">
        <v>1170.18</v>
      </c>
      <c r="AB1440" s="5">
        <v>1206.0899999999999</v>
      </c>
      <c r="AC1440" s="5">
        <v>1206.0899999999999</v>
      </c>
      <c r="AD1440" s="5"/>
      <c r="AE1440" s="6">
        <v>26</v>
      </c>
      <c r="AF1440" s="122" t="s">
        <v>21</v>
      </c>
      <c r="AH1440" s="130" t="s">
        <v>21</v>
      </c>
      <c r="AI1440" s="130" t="s">
        <v>773</v>
      </c>
      <c r="AJ1440" s="130" t="str">
        <f>VLOOKUP(AI1440,Codes!$B$2:$C$166,2)</f>
        <v>Coconut</v>
      </c>
    </row>
    <row r="1441" spans="1:36" ht="20.100000000000001" customHeight="1" x14ac:dyDescent="0.25">
      <c r="A1441" s="7">
        <v>27</v>
      </c>
      <c r="B1441" s="91" t="s">
        <v>119</v>
      </c>
      <c r="C1441" s="8">
        <v>0</v>
      </c>
      <c r="D1441" s="8">
        <v>0</v>
      </c>
      <c r="E1441" s="8">
        <v>0</v>
      </c>
      <c r="F1441" s="8">
        <v>0</v>
      </c>
      <c r="G1441" s="8">
        <v>0</v>
      </c>
      <c r="H1441" s="8">
        <v>0</v>
      </c>
      <c r="I1441" s="8">
        <v>0</v>
      </c>
      <c r="J1441" s="8">
        <v>0</v>
      </c>
      <c r="K1441" s="8">
        <v>0</v>
      </c>
      <c r="L1441" s="8">
        <v>0</v>
      </c>
      <c r="M1441" s="8">
        <v>0</v>
      </c>
      <c r="N1441" s="8">
        <v>0</v>
      </c>
      <c r="O1441" s="8">
        <v>0</v>
      </c>
      <c r="Q1441" s="8">
        <v>0</v>
      </c>
      <c r="R1441" s="8">
        <v>0</v>
      </c>
      <c r="S1441" s="8">
        <v>0</v>
      </c>
      <c r="T1441" s="8">
        <v>0</v>
      </c>
      <c r="U1441" s="8">
        <v>0</v>
      </c>
      <c r="V1441" s="8">
        <v>0</v>
      </c>
      <c r="W1441" s="8">
        <v>0</v>
      </c>
      <c r="X1441" s="8">
        <v>0</v>
      </c>
      <c r="Y1441" s="8">
        <v>0</v>
      </c>
      <c r="Z1441" s="8">
        <v>0</v>
      </c>
      <c r="AA1441" s="8">
        <v>0</v>
      </c>
      <c r="AB1441" s="8">
        <v>0</v>
      </c>
      <c r="AC1441" s="8">
        <v>0</v>
      </c>
      <c r="AD1441" s="8"/>
      <c r="AE1441" s="9">
        <v>27</v>
      </c>
      <c r="AF1441" s="126" t="s">
        <v>22</v>
      </c>
      <c r="AH1441" s="130" t="s">
        <v>22</v>
      </c>
      <c r="AI1441" s="130" t="s">
        <v>773</v>
      </c>
      <c r="AJ1441" s="130" t="str">
        <f>VLOOKUP(AI1441,Codes!$B$2:$C$166,2)</f>
        <v>Coconut</v>
      </c>
    </row>
    <row r="1442" spans="1:36" ht="20.100000000000001" customHeight="1" x14ac:dyDescent="0.25">
      <c r="A1442" s="4">
        <v>28</v>
      </c>
      <c r="B1442" s="90" t="s">
        <v>125</v>
      </c>
      <c r="C1442" s="5">
        <v>0</v>
      </c>
      <c r="D1442" s="5">
        <v>0</v>
      </c>
      <c r="E1442" s="5">
        <v>0</v>
      </c>
      <c r="F1442" s="5">
        <v>0</v>
      </c>
      <c r="G1442" s="5">
        <v>0</v>
      </c>
      <c r="H1442" s="5">
        <v>0</v>
      </c>
      <c r="I1442" s="5">
        <v>0</v>
      </c>
      <c r="J1442" s="5">
        <v>0</v>
      </c>
      <c r="K1442" s="5">
        <v>0</v>
      </c>
      <c r="L1442" s="5">
        <v>0</v>
      </c>
      <c r="M1442" s="5">
        <v>0</v>
      </c>
      <c r="N1442" s="5">
        <v>0</v>
      </c>
      <c r="O1442" s="5">
        <v>0</v>
      </c>
      <c r="Q1442" s="5">
        <v>0</v>
      </c>
      <c r="R1442" s="5">
        <v>0</v>
      </c>
      <c r="S1442" s="5">
        <v>0</v>
      </c>
      <c r="T1442" s="5">
        <v>0</v>
      </c>
      <c r="U1442" s="5">
        <v>0</v>
      </c>
      <c r="V1442" s="5">
        <v>0</v>
      </c>
      <c r="W1442" s="5">
        <v>0</v>
      </c>
      <c r="X1442" s="5">
        <v>0</v>
      </c>
      <c r="Y1442" s="5">
        <v>0</v>
      </c>
      <c r="Z1442" s="5">
        <v>0</v>
      </c>
      <c r="AA1442" s="5">
        <v>0</v>
      </c>
      <c r="AB1442" s="5">
        <v>0</v>
      </c>
      <c r="AC1442" s="5">
        <v>0</v>
      </c>
      <c r="AD1442" s="5"/>
      <c r="AE1442" s="6">
        <v>28</v>
      </c>
      <c r="AF1442" s="122" t="s">
        <v>67</v>
      </c>
      <c r="AH1442" s="130" t="s">
        <v>67</v>
      </c>
      <c r="AI1442" s="130" t="s">
        <v>773</v>
      </c>
      <c r="AJ1442" s="130" t="str">
        <f>VLOOKUP(AI1442,Codes!$B$2:$C$166,2)</f>
        <v>Coconut</v>
      </c>
    </row>
    <row r="1443" spans="1:36" ht="20.100000000000001" customHeight="1" x14ac:dyDescent="0.25">
      <c r="A1443" s="7">
        <v>29</v>
      </c>
      <c r="B1443" s="91" t="s">
        <v>120</v>
      </c>
      <c r="C1443" s="8">
        <v>40298.910750000003</v>
      </c>
      <c r="D1443" s="8">
        <v>41195.031334500003</v>
      </c>
      <c r="E1443" s="8">
        <v>59548.365899999997</v>
      </c>
      <c r="F1443" s="8">
        <v>60085.161930000002</v>
      </c>
      <c r="G1443" s="8">
        <v>66183.522943999997</v>
      </c>
      <c r="H1443" s="8">
        <v>67244.726280000003</v>
      </c>
      <c r="I1443" s="8">
        <v>69714.703800000003</v>
      </c>
      <c r="J1443" s="8">
        <v>90824.817832500004</v>
      </c>
      <c r="K1443" s="8">
        <v>83251.242583200001</v>
      </c>
      <c r="L1443" s="8">
        <v>97451.348759999979</v>
      </c>
      <c r="M1443" s="8">
        <v>106032.86119899999</v>
      </c>
      <c r="N1443" s="8">
        <v>92643.656670900004</v>
      </c>
      <c r="O1443" s="8">
        <v>77873.639939420624</v>
      </c>
      <c r="Q1443" s="8">
        <v>40298.910750000003</v>
      </c>
      <c r="R1443" s="8">
        <v>40505.175378899999</v>
      </c>
      <c r="S1443" s="8">
        <v>40671.744210000004</v>
      </c>
      <c r="T1443" s="8">
        <v>40825.263870000002</v>
      </c>
      <c r="U1443" s="8">
        <v>40973.081371200009</v>
      </c>
      <c r="V1443" s="8">
        <v>41165.200259999998</v>
      </c>
      <c r="W1443" s="8">
        <v>41505.13665</v>
      </c>
      <c r="X1443" s="8">
        <v>42220.6479225</v>
      </c>
      <c r="Y1443" s="8">
        <v>42769.261393200002</v>
      </c>
      <c r="Z1443" s="8">
        <v>43397.814743999996</v>
      </c>
      <c r="AA1443" s="8">
        <v>44630.9065845</v>
      </c>
      <c r="AB1443" s="8">
        <v>46085.615019900004</v>
      </c>
      <c r="AC1443" s="8">
        <v>46085.615019900004</v>
      </c>
      <c r="AD1443" s="8"/>
      <c r="AE1443" s="9">
        <v>29</v>
      </c>
      <c r="AF1443" s="126" t="s">
        <v>23</v>
      </c>
      <c r="AH1443" s="130" t="s">
        <v>23</v>
      </c>
      <c r="AI1443" s="130" t="s">
        <v>773</v>
      </c>
      <c r="AJ1443" s="130" t="str">
        <f>VLOOKUP(AI1443,Codes!$B$2:$C$166,2)</f>
        <v>Coconut</v>
      </c>
    </row>
    <row r="1444" spans="1:36" ht="20.100000000000001" customHeight="1" x14ac:dyDescent="0.25">
      <c r="A1444" s="4">
        <v>30</v>
      </c>
      <c r="B1444" s="90" t="s">
        <v>442</v>
      </c>
      <c r="C1444" s="5">
        <v>6300</v>
      </c>
      <c r="D1444" s="5">
        <v>7500</v>
      </c>
      <c r="E1444" s="5">
        <v>7736.9999999999991</v>
      </c>
      <c r="F1444" s="5">
        <v>12980</v>
      </c>
      <c r="G1444" s="5">
        <v>13160</v>
      </c>
      <c r="H1444" s="5">
        <v>12625</v>
      </c>
      <c r="I1444" s="5">
        <v>20182.687668766877</v>
      </c>
      <c r="J1444" s="5">
        <v>18187.637999999999</v>
      </c>
      <c r="K1444" s="5">
        <v>19166.028075500006</v>
      </c>
      <c r="L1444" s="5">
        <v>21349.131930000003</v>
      </c>
      <c r="M1444" s="5">
        <v>24229.947809690715</v>
      </c>
      <c r="N1444" s="5">
        <v>24443.55604906701</v>
      </c>
      <c r="O1444" s="5">
        <v>17416.731441943302</v>
      </c>
      <c r="Q1444" s="5">
        <v>6300</v>
      </c>
      <c r="R1444" s="5">
        <v>7500</v>
      </c>
      <c r="S1444" s="5">
        <v>7736.9999999999991</v>
      </c>
      <c r="T1444" s="5">
        <v>7788.0000000000009</v>
      </c>
      <c r="U1444" s="5">
        <v>7896</v>
      </c>
      <c r="V1444" s="5">
        <v>7575</v>
      </c>
      <c r="W1444" s="5">
        <v>7486.8</v>
      </c>
      <c r="X1444" s="5">
        <v>5770.8</v>
      </c>
      <c r="Y1444" s="5">
        <v>6753.0000000000009</v>
      </c>
      <c r="Z1444" s="5">
        <v>7522.2</v>
      </c>
      <c r="AA1444" s="5">
        <v>7905.6</v>
      </c>
      <c r="AB1444" s="5">
        <v>9185.4</v>
      </c>
      <c r="AC1444" s="5">
        <v>7786.2000000000007</v>
      </c>
      <c r="AD1444" s="5"/>
      <c r="AE1444" s="6">
        <v>30</v>
      </c>
      <c r="AF1444" s="122" t="s">
        <v>24</v>
      </c>
      <c r="AH1444" s="130" t="s">
        <v>24</v>
      </c>
      <c r="AI1444" s="130" t="s">
        <v>773</v>
      </c>
      <c r="AJ1444" s="130" t="str">
        <f>VLOOKUP(AI1444,Codes!$B$2:$C$166,2)</f>
        <v>Coconut</v>
      </c>
    </row>
    <row r="1445" spans="1:36" ht="20.100000000000001" customHeight="1" x14ac:dyDescent="0.25">
      <c r="A1445" s="7">
        <v>31</v>
      </c>
      <c r="B1445" s="91" t="s">
        <v>126</v>
      </c>
      <c r="C1445" s="8">
        <v>0</v>
      </c>
      <c r="D1445" s="8">
        <v>0</v>
      </c>
      <c r="E1445" s="8">
        <v>0</v>
      </c>
      <c r="F1445" s="8">
        <v>0</v>
      </c>
      <c r="G1445" s="8">
        <v>0</v>
      </c>
      <c r="H1445" s="8">
        <v>0</v>
      </c>
      <c r="I1445" s="8">
        <v>0</v>
      </c>
      <c r="J1445" s="8">
        <v>0</v>
      </c>
      <c r="K1445" s="8">
        <v>0</v>
      </c>
      <c r="L1445" s="8">
        <v>0</v>
      </c>
      <c r="M1445" s="8">
        <v>0</v>
      </c>
      <c r="N1445" s="8">
        <v>0</v>
      </c>
      <c r="O1445" s="8">
        <v>0</v>
      </c>
      <c r="Q1445" s="8">
        <v>0</v>
      </c>
      <c r="R1445" s="8">
        <v>0</v>
      </c>
      <c r="S1445" s="8">
        <v>0</v>
      </c>
      <c r="T1445" s="8">
        <v>0</v>
      </c>
      <c r="U1445" s="8">
        <v>0</v>
      </c>
      <c r="V1445" s="8">
        <v>0</v>
      </c>
      <c r="W1445" s="8">
        <v>0</v>
      </c>
      <c r="X1445" s="8">
        <v>0</v>
      </c>
      <c r="Y1445" s="8">
        <v>0</v>
      </c>
      <c r="Z1445" s="8">
        <v>0</v>
      </c>
      <c r="AA1445" s="8">
        <v>0</v>
      </c>
      <c r="AB1445" s="8">
        <v>0</v>
      </c>
      <c r="AC1445" s="8">
        <v>0</v>
      </c>
      <c r="AD1445" s="8"/>
      <c r="AE1445" s="9">
        <v>31</v>
      </c>
      <c r="AF1445" s="126" t="s">
        <v>29</v>
      </c>
      <c r="AH1445" s="130" t="s">
        <v>29</v>
      </c>
      <c r="AI1445" s="130" t="s">
        <v>773</v>
      </c>
      <c r="AJ1445" s="130" t="str">
        <f>VLOOKUP(AI1445,Codes!$B$2:$C$166,2)</f>
        <v>Coconut</v>
      </c>
    </row>
    <row r="1446" spans="1:36" ht="20.100000000000001" customHeight="1" x14ac:dyDescent="0.25">
      <c r="A1446" s="4">
        <v>32</v>
      </c>
      <c r="B1446" s="90" t="s">
        <v>444</v>
      </c>
      <c r="C1446" s="5">
        <v>0</v>
      </c>
      <c r="D1446" s="5">
        <v>0</v>
      </c>
      <c r="E1446" s="5">
        <v>0</v>
      </c>
      <c r="F1446" s="5">
        <v>0</v>
      </c>
      <c r="G1446" s="5">
        <v>0</v>
      </c>
      <c r="H1446" s="5">
        <v>0</v>
      </c>
      <c r="I1446" s="5">
        <v>0</v>
      </c>
      <c r="J1446" s="5">
        <v>0</v>
      </c>
      <c r="K1446" s="5">
        <v>0</v>
      </c>
      <c r="L1446" s="5">
        <v>0</v>
      </c>
      <c r="M1446" s="5">
        <v>0</v>
      </c>
      <c r="N1446" s="5">
        <v>0</v>
      </c>
      <c r="O1446" s="5">
        <v>0</v>
      </c>
      <c r="Q1446" s="5">
        <v>0</v>
      </c>
      <c r="R1446" s="5">
        <v>0</v>
      </c>
      <c r="S1446" s="5">
        <v>0</v>
      </c>
      <c r="T1446" s="5">
        <v>0</v>
      </c>
      <c r="U1446" s="5">
        <v>0</v>
      </c>
      <c r="V1446" s="5">
        <v>0</v>
      </c>
      <c r="W1446" s="5">
        <v>0</v>
      </c>
      <c r="X1446" s="5">
        <v>0</v>
      </c>
      <c r="Y1446" s="5">
        <v>0</v>
      </c>
      <c r="Z1446" s="5">
        <v>0</v>
      </c>
      <c r="AA1446" s="5">
        <v>0</v>
      </c>
      <c r="AB1446" s="5">
        <v>0</v>
      </c>
      <c r="AC1446" s="5">
        <v>0</v>
      </c>
      <c r="AD1446" s="5"/>
      <c r="AE1446" s="6">
        <v>32</v>
      </c>
      <c r="AF1446" s="122" t="s">
        <v>25</v>
      </c>
      <c r="AH1446" s="130" t="s">
        <v>25</v>
      </c>
      <c r="AI1446" s="130" t="s">
        <v>773</v>
      </c>
      <c r="AJ1446" s="130" t="str">
        <f>VLOOKUP(AI1446,Codes!$B$2:$C$166,2)</f>
        <v>Coconut</v>
      </c>
    </row>
    <row r="1447" spans="1:36" ht="20.100000000000001" customHeight="1" x14ac:dyDescent="0.25">
      <c r="A1447" s="7">
        <v>33</v>
      </c>
      <c r="B1447" s="91" t="s">
        <v>443</v>
      </c>
      <c r="C1447" s="8">
        <v>0</v>
      </c>
      <c r="D1447" s="8">
        <v>0</v>
      </c>
      <c r="E1447" s="8">
        <v>0</v>
      </c>
      <c r="F1447" s="8">
        <v>0</v>
      </c>
      <c r="G1447" s="8">
        <v>0</v>
      </c>
      <c r="H1447" s="8">
        <v>0</v>
      </c>
      <c r="I1447" s="8">
        <v>0</v>
      </c>
      <c r="J1447" s="8">
        <v>0</v>
      </c>
      <c r="K1447" s="8">
        <v>0</v>
      </c>
      <c r="L1447" s="8">
        <v>0</v>
      </c>
      <c r="M1447" s="8">
        <v>0</v>
      </c>
      <c r="N1447" s="8">
        <v>0</v>
      </c>
      <c r="O1447" s="8">
        <v>0</v>
      </c>
      <c r="Q1447" s="8">
        <v>0</v>
      </c>
      <c r="R1447" s="8">
        <v>0</v>
      </c>
      <c r="S1447" s="8">
        <v>0</v>
      </c>
      <c r="T1447" s="8">
        <v>0</v>
      </c>
      <c r="U1447" s="8">
        <v>0</v>
      </c>
      <c r="V1447" s="8">
        <v>0</v>
      </c>
      <c r="W1447" s="8">
        <v>0</v>
      </c>
      <c r="X1447" s="8">
        <v>0</v>
      </c>
      <c r="Y1447" s="8">
        <v>0</v>
      </c>
      <c r="Z1447" s="8">
        <v>0</v>
      </c>
      <c r="AA1447" s="8">
        <v>0</v>
      </c>
      <c r="AB1447" s="8">
        <v>0</v>
      </c>
      <c r="AC1447" s="8">
        <v>0</v>
      </c>
      <c r="AD1447" s="8"/>
      <c r="AE1447" s="9">
        <v>33</v>
      </c>
      <c r="AF1447" s="126" t="s">
        <v>26</v>
      </c>
      <c r="AH1447" s="130" t="s">
        <v>23</v>
      </c>
      <c r="AI1447" s="130" t="s">
        <v>773</v>
      </c>
      <c r="AJ1447" s="130" t="str">
        <f>VLOOKUP(AI1447,Codes!$B$2:$C$166,2)</f>
        <v>Coconut</v>
      </c>
    </row>
    <row r="1448" spans="1:36" ht="20.100000000000001" customHeight="1" x14ac:dyDescent="0.25">
      <c r="A1448" s="4">
        <v>34</v>
      </c>
      <c r="B1448" s="90" t="s">
        <v>121</v>
      </c>
      <c r="C1448" s="5">
        <v>0</v>
      </c>
      <c r="D1448" s="5">
        <v>0</v>
      </c>
      <c r="E1448" s="5">
        <v>0</v>
      </c>
      <c r="F1448" s="5">
        <v>0</v>
      </c>
      <c r="G1448" s="5">
        <v>0</v>
      </c>
      <c r="H1448" s="5">
        <v>0</v>
      </c>
      <c r="I1448" s="5">
        <v>0</v>
      </c>
      <c r="J1448" s="5">
        <v>0</v>
      </c>
      <c r="K1448" s="5">
        <v>0</v>
      </c>
      <c r="L1448" s="5">
        <v>0</v>
      </c>
      <c r="M1448" s="5">
        <v>0</v>
      </c>
      <c r="N1448" s="5">
        <v>0</v>
      </c>
      <c r="O1448" s="5">
        <v>0</v>
      </c>
      <c r="Q1448" s="5">
        <v>0</v>
      </c>
      <c r="R1448" s="5">
        <v>0</v>
      </c>
      <c r="S1448" s="5">
        <v>0</v>
      </c>
      <c r="T1448" s="5">
        <v>0</v>
      </c>
      <c r="U1448" s="5">
        <v>0</v>
      </c>
      <c r="V1448" s="5">
        <v>0</v>
      </c>
      <c r="W1448" s="5">
        <v>0</v>
      </c>
      <c r="X1448" s="5">
        <v>0</v>
      </c>
      <c r="Y1448" s="5">
        <v>0</v>
      </c>
      <c r="Z1448" s="5">
        <v>0</v>
      </c>
      <c r="AA1448" s="5">
        <v>0</v>
      </c>
      <c r="AB1448" s="5">
        <v>0</v>
      </c>
      <c r="AC1448" s="5">
        <v>0</v>
      </c>
      <c r="AD1448" s="5"/>
      <c r="AE1448" s="6">
        <v>34</v>
      </c>
      <c r="AF1448" s="122" t="s">
        <v>27</v>
      </c>
      <c r="AH1448" s="130" t="s">
        <v>24</v>
      </c>
      <c r="AI1448" s="130" t="s">
        <v>773</v>
      </c>
      <c r="AJ1448" s="130" t="str">
        <f>VLOOKUP(AI1448,Codes!$B$2:$C$166,2)</f>
        <v>Coconut</v>
      </c>
    </row>
    <row r="1449" spans="1:36" ht="20.100000000000001" customHeight="1" x14ac:dyDescent="0.25">
      <c r="A1449" s="7">
        <v>35</v>
      </c>
      <c r="B1449" s="91" t="s">
        <v>122</v>
      </c>
      <c r="C1449" s="8">
        <v>2835</v>
      </c>
      <c r="D1449" s="8">
        <v>2290.6799999999998</v>
      </c>
      <c r="E1449" s="8">
        <v>2835</v>
      </c>
      <c r="F1449" s="8">
        <v>2114</v>
      </c>
      <c r="G1449" s="8">
        <v>1785.2453792224346</v>
      </c>
      <c r="H1449" s="8">
        <v>1496.9114085404715</v>
      </c>
      <c r="I1449" s="8">
        <v>2421.1969407265769</v>
      </c>
      <c r="J1449" s="8">
        <v>2830.7928616953473</v>
      </c>
      <c r="K1449" s="8">
        <v>2549.1956660293181</v>
      </c>
      <c r="L1449" s="8">
        <v>2613.868706182282</v>
      </c>
      <c r="M1449" s="8">
        <v>2822.7087316762272</v>
      </c>
      <c r="N1449" s="8">
        <v>2450.8387507966863</v>
      </c>
      <c r="O1449" s="8">
        <v>2060.105799872531</v>
      </c>
      <c r="Q1449" s="8">
        <v>2835</v>
      </c>
      <c r="R1449" s="8">
        <v>2835</v>
      </c>
      <c r="S1449" s="8">
        <v>2835</v>
      </c>
      <c r="T1449" s="8">
        <v>5436</v>
      </c>
      <c r="U1449" s="8">
        <v>5436</v>
      </c>
      <c r="V1449" s="8">
        <v>5436</v>
      </c>
      <c r="W1449" s="8">
        <v>5436</v>
      </c>
      <c r="X1449" s="8">
        <v>5436</v>
      </c>
      <c r="Y1449" s="8">
        <v>5436</v>
      </c>
      <c r="Z1449" s="8">
        <v>5436</v>
      </c>
      <c r="AA1449" s="8">
        <v>5436</v>
      </c>
      <c r="AB1449" s="8">
        <v>5436</v>
      </c>
      <c r="AC1449" s="8">
        <v>5436</v>
      </c>
      <c r="AD1449" s="8"/>
      <c r="AE1449" s="9">
        <v>35</v>
      </c>
      <c r="AF1449" s="126" t="s">
        <v>28</v>
      </c>
      <c r="AH1449" s="130" t="s">
        <v>29</v>
      </c>
      <c r="AI1449" s="130" t="s">
        <v>773</v>
      </c>
      <c r="AJ1449" s="130" t="str">
        <f>VLOOKUP(AI1449,Codes!$B$2:$C$166,2)</f>
        <v>Coconut</v>
      </c>
    </row>
    <row r="1450" spans="1:36" ht="20.100000000000001" customHeight="1" x14ac:dyDescent="0.25">
      <c r="A1450" s="4">
        <v>36</v>
      </c>
      <c r="B1450" s="90" t="s">
        <v>462</v>
      </c>
      <c r="C1450" s="5">
        <v>1211.9099999999999</v>
      </c>
      <c r="D1450" s="5">
        <v>1859.925</v>
      </c>
      <c r="E1450" s="5">
        <v>1903.9306700000002</v>
      </c>
      <c r="F1450" s="5">
        <v>4103.9564901775148</v>
      </c>
      <c r="G1450" s="5">
        <v>3103.7087999999999</v>
      </c>
      <c r="H1450" s="5">
        <v>2042.40852</v>
      </c>
      <c r="I1450" s="5">
        <v>3134.25</v>
      </c>
      <c r="J1450" s="5">
        <v>2688.45</v>
      </c>
      <c r="K1450" s="5">
        <v>2678.9782500000001</v>
      </c>
      <c r="L1450" s="5">
        <v>3732.8677200000002</v>
      </c>
      <c r="M1450" s="5">
        <v>3702.6712800000005</v>
      </c>
      <c r="N1450" s="5">
        <v>3543.1457599999999</v>
      </c>
      <c r="O1450" s="5">
        <v>3606.9202399999999</v>
      </c>
      <c r="Q1450" s="5">
        <v>1211.9099999999999</v>
      </c>
      <c r="R1450" s="5">
        <v>1735.93</v>
      </c>
      <c r="S1450" s="5">
        <v>1492.61</v>
      </c>
      <c r="T1450" s="5">
        <v>2079.2800000000002</v>
      </c>
      <c r="U1450" s="5">
        <v>2004.24</v>
      </c>
      <c r="V1450" s="5">
        <v>1521.59</v>
      </c>
      <c r="W1450" s="5">
        <v>1462.65</v>
      </c>
      <c r="X1450" s="5">
        <v>1254.6099999999999</v>
      </c>
      <c r="Y1450" s="5">
        <v>1243.97</v>
      </c>
      <c r="Z1450" s="5">
        <v>1579.62</v>
      </c>
      <c r="AA1450" s="5">
        <v>1450.89</v>
      </c>
      <c r="AB1450" s="5">
        <v>1388.38</v>
      </c>
      <c r="AC1450" s="5">
        <v>1413.37</v>
      </c>
      <c r="AD1450" s="5"/>
      <c r="AE1450" s="6">
        <v>36</v>
      </c>
      <c r="AF1450" s="122" t="s">
        <v>68</v>
      </c>
      <c r="AH1450" s="130" t="s">
        <v>495</v>
      </c>
      <c r="AI1450" s="130" t="s">
        <v>773</v>
      </c>
      <c r="AJ1450" s="130" t="str">
        <f>VLOOKUP(AI1450,Codes!$B$2:$C$166,2)</f>
        <v>Coconut</v>
      </c>
    </row>
    <row r="1451" spans="1:36" ht="20.100000000000001" customHeight="1" x14ac:dyDescent="0.25">
      <c r="A1451" s="26"/>
      <c r="B1451" s="128" t="s">
        <v>463</v>
      </c>
      <c r="C1451" s="27">
        <v>1329330.5067636</v>
      </c>
      <c r="D1451" s="27">
        <v>1099263.5424716</v>
      </c>
      <c r="E1451" s="27">
        <v>1465677.5856892001</v>
      </c>
      <c r="F1451" s="27">
        <v>2144826.8937902106</v>
      </c>
      <c r="G1451" s="27">
        <v>2028688.9059472501</v>
      </c>
      <c r="H1451" s="27">
        <v>1705173.7756147317</v>
      </c>
      <c r="I1451" s="27">
        <v>2257073.3085381747</v>
      </c>
      <c r="J1451" s="27">
        <v>2467783.5057554175</v>
      </c>
      <c r="K1451" s="27">
        <v>2462930.2712004879</v>
      </c>
      <c r="L1451" s="27">
        <v>2955866.0377771915</v>
      </c>
      <c r="M1451" s="27">
        <v>2993601.0211127298</v>
      </c>
      <c r="N1451" s="27">
        <v>3130563.7897685929</v>
      </c>
      <c r="O1451" s="27">
        <v>3178297.5290576755</v>
      </c>
      <c r="P1451" s="16"/>
      <c r="Q1451" s="27">
        <v>1329330.5067636</v>
      </c>
      <c r="R1451" s="27">
        <v>1261891.4990786</v>
      </c>
      <c r="S1451" s="27">
        <v>1179711.1082392002</v>
      </c>
      <c r="T1451" s="27">
        <v>1229442.6071754999</v>
      </c>
      <c r="U1451" s="27">
        <v>1275605.4099932001</v>
      </c>
      <c r="V1451" s="27">
        <v>1137889.0774622003</v>
      </c>
      <c r="W1451" s="27">
        <v>1088977.9991633</v>
      </c>
      <c r="X1451" s="27">
        <v>1157269.4921947401</v>
      </c>
      <c r="Y1451" s="27">
        <v>1178433.2901036274</v>
      </c>
      <c r="Z1451" s="27">
        <v>1231802.6160268001</v>
      </c>
      <c r="AA1451" s="27">
        <v>1314489.6870650402</v>
      </c>
      <c r="AB1451" s="27">
        <v>1463527.7768727839</v>
      </c>
      <c r="AC1451" s="27">
        <v>1481410.9130105791</v>
      </c>
      <c r="AD1451" s="27"/>
      <c r="AE1451" s="27"/>
      <c r="AF1451" s="129" t="s">
        <v>464</v>
      </c>
      <c r="AH1451" s="130" t="s">
        <v>464</v>
      </c>
      <c r="AI1451" s="130" t="s">
        <v>773</v>
      </c>
      <c r="AJ1451" s="130" t="str">
        <f>VLOOKUP(AI1451,Codes!$B$2:$C$166,2)</f>
        <v>Coconut</v>
      </c>
    </row>
    <row r="1452" spans="1:36" ht="9.9499999999999993" customHeight="1" x14ac:dyDescent="0.25">
      <c r="B1452" s="12"/>
      <c r="AF1452" s="12"/>
      <c r="AH1452" s="130" t="s">
        <v>494</v>
      </c>
      <c r="AI1452" s="130" t="s">
        <v>773</v>
      </c>
      <c r="AJ1452" s="130" t="str">
        <f>VLOOKUP(AI1452,Codes!$B$2:$C$166,2)</f>
        <v>Coconut</v>
      </c>
    </row>
    <row r="1453" spans="1:36" ht="9.9499999999999993" customHeight="1" x14ac:dyDescent="0.25">
      <c r="B1453" s="12"/>
      <c r="AF1453" s="12"/>
      <c r="AH1453" s="130" t="s">
        <v>493</v>
      </c>
      <c r="AI1453" s="130" t="s">
        <v>774</v>
      </c>
      <c r="AJ1453" s="130" t="str">
        <f>VLOOKUP(AI1453,Codes!$B$2:$C$166,2)</f>
        <v>Niger seed</v>
      </c>
    </row>
    <row r="1454" spans="1:36" s="154" customFormat="1" ht="24" customHeight="1" x14ac:dyDescent="0.25">
      <c r="A1454" s="161" t="s">
        <v>180</v>
      </c>
      <c r="B1454" s="161"/>
      <c r="C1454" s="161"/>
      <c r="D1454" s="161"/>
      <c r="E1454" s="161"/>
      <c r="F1454" s="161"/>
      <c r="G1454" s="161"/>
      <c r="H1454" s="161"/>
      <c r="I1454" s="161"/>
      <c r="J1454" s="161"/>
      <c r="K1454" s="161"/>
      <c r="L1454" s="161"/>
      <c r="M1454" s="161"/>
      <c r="N1454" s="161"/>
      <c r="O1454" s="161"/>
      <c r="P1454" s="161"/>
      <c r="Q1454" s="161" t="s">
        <v>608</v>
      </c>
      <c r="R1454" s="161"/>
      <c r="S1454" s="161"/>
      <c r="T1454" s="161"/>
      <c r="U1454" s="161"/>
      <c r="V1454" s="161"/>
      <c r="W1454" s="161"/>
      <c r="X1454" s="161"/>
      <c r="Y1454" s="161"/>
      <c r="Z1454" s="161"/>
      <c r="AA1454" s="161"/>
      <c r="AB1454" s="161"/>
      <c r="AC1454" s="161"/>
      <c r="AD1454" s="161"/>
      <c r="AE1454" s="161"/>
      <c r="AF1454" s="161"/>
      <c r="AH1454" s="154" t="s">
        <v>490</v>
      </c>
      <c r="AI1454" s="130" t="s">
        <v>774</v>
      </c>
      <c r="AJ1454" s="130" t="str">
        <f>VLOOKUP(AI1454,Codes!$B$2:$C$166,2)</f>
        <v>Niger seed</v>
      </c>
    </row>
    <row r="1455" spans="1:36" s="154" customFormat="1" ht="24" customHeight="1" x14ac:dyDescent="0.25">
      <c r="A1455" s="161" t="s">
        <v>724</v>
      </c>
      <c r="B1455" s="161"/>
      <c r="C1455" s="161"/>
      <c r="D1455" s="161"/>
      <c r="E1455" s="161"/>
      <c r="F1455" s="161"/>
      <c r="G1455" s="161"/>
      <c r="H1455" s="161"/>
      <c r="I1455" s="161"/>
      <c r="J1455" s="161"/>
      <c r="K1455" s="161"/>
      <c r="L1455" s="161"/>
      <c r="M1455" s="161"/>
      <c r="N1455" s="161"/>
      <c r="O1455" s="161"/>
      <c r="P1455" s="161"/>
      <c r="Q1455" s="161" t="s">
        <v>723</v>
      </c>
      <c r="R1455" s="161"/>
      <c r="S1455" s="161"/>
      <c r="T1455" s="161"/>
      <c r="U1455" s="161"/>
      <c r="V1455" s="161"/>
      <c r="W1455" s="161"/>
      <c r="X1455" s="161"/>
      <c r="Y1455" s="161"/>
      <c r="Z1455" s="161"/>
      <c r="AA1455" s="161"/>
      <c r="AB1455" s="161"/>
      <c r="AC1455" s="161"/>
      <c r="AD1455" s="161"/>
      <c r="AE1455" s="161"/>
      <c r="AF1455" s="161"/>
      <c r="AH1455" s="154" t="s">
        <v>491</v>
      </c>
      <c r="AI1455" s="130" t="s">
        <v>774</v>
      </c>
      <c r="AJ1455" s="130" t="str">
        <f>VLOOKUP(AI1455,Codes!$B$2:$C$166,2)</f>
        <v>Niger seed</v>
      </c>
    </row>
    <row r="1456" spans="1:36" s="154" customFormat="1" ht="24" customHeight="1" x14ac:dyDescent="0.25">
      <c r="A1456" s="161" t="s">
        <v>421</v>
      </c>
      <c r="B1456" s="161"/>
      <c r="C1456" s="161"/>
      <c r="D1456" s="161"/>
      <c r="E1456" s="161"/>
      <c r="F1456" s="161"/>
      <c r="G1456" s="161"/>
      <c r="H1456" s="161"/>
      <c r="I1456" s="161"/>
      <c r="J1456" s="161"/>
      <c r="K1456" s="161"/>
      <c r="L1456" s="161"/>
      <c r="M1456" s="161"/>
      <c r="N1456" s="161"/>
      <c r="O1456" s="161"/>
      <c r="P1456" s="161"/>
      <c r="Q1456" s="161" t="s">
        <v>497</v>
      </c>
      <c r="R1456" s="161"/>
      <c r="S1456" s="161"/>
      <c r="T1456" s="161"/>
      <c r="U1456" s="161"/>
      <c r="V1456" s="161"/>
      <c r="W1456" s="161"/>
      <c r="X1456" s="161"/>
      <c r="Y1456" s="161"/>
      <c r="Z1456" s="161"/>
      <c r="AA1456" s="161"/>
      <c r="AB1456" s="161"/>
      <c r="AC1456" s="161"/>
      <c r="AD1456" s="161"/>
      <c r="AE1456" s="161"/>
      <c r="AF1456" s="161"/>
      <c r="AH1456" s="154" t="s">
        <v>935</v>
      </c>
      <c r="AI1456" s="130" t="s">
        <v>774</v>
      </c>
      <c r="AJ1456" s="130" t="str">
        <f>VLOOKUP(AI1456,Codes!$B$2:$C$166,2)</f>
        <v>Niger seed</v>
      </c>
    </row>
    <row r="1457" spans="1:36" ht="20.100000000000001" customHeight="1" x14ac:dyDescent="0.25">
      <c r="A1457" s="13"/>
      <c r="B1457" s="14" t="s">
        <v>434</v>
      </c>
      <c r="C1457" s="15"/>
      <c r="D1457" s="15"/>
      <c r="E1457" s="15"/>
      <c r="F1457" s="15"/>
      <c r="G1457" s="15"/>
      <c r="H1457" s="15"/>
      <c r="I1457" s="15"/>
      <c r="J1457" s="15"/>
      <c r="K1457" s="15"/>
      <c r="L1457" s="15"/>
      <c r="M1457" s="15"/>
      <c r="N1457" s="15"/>
      <c r="O1457" s="15"/>
      <c r="P1457" s="16"/>
      <c r="Q1457" s="16"/>
      <c r="R1457" s="16"/>
      <c r="S1457" s="16"/>
      <c r="T1457" s="16"/>
      <c r="U1457" s="16"/>
      <c r="V1457" s="16"/>
      <c r="W1457" s="16"/>
      <c r="X1457" s="16"/>
      <c r="Y1457" s="16"/>
      <c r="Z1457" s="16"/>
      <c r="AA1457" s="16"/>
      <c r="AB1457" s="16"/>
      <c r="AC1457" s="16"/>
      <c r="AD1457" s="13"/>
      <c r="AF1457" s="10" t="s">
        <v>435</v>
      </c>
      <c r="AH1457" s="130" t="s">
        <v>435</v>
      </c>
      <c r="AI1457" s="130" t="s">
        <v>774</v>
      </c>
      <c r="AJ1457" s="130" t="str">
        <f>VLOOKUP(AI1457,Codes!$B$2:$C$166,2)</f>
        <v>Niger seed</v>
      </c>
    </row>
    <row r="1458" spans="1:36" ht="20.100000000000001" customHeight="1" x14ac:dyDescent="0.25">
      <c r="A1458" s="17" t="s">
        <v>436</v>
      </c>
      <c r="B1458" s="18" t="s">
        <v>103</v>
      </c>
      <c r="C1458" s="19" t="s">
        <v>189</v>
      </c>
      <c r="D1458" s="19" t="s">
        <v>190</v>
      </c>
      <c r="E1458" s="19" t="s">
        <v>412</v>
      </c>
      <c r="F1458" s="19" t="s">
        <v>431</v>
      </c>
      <c r="G1458" s="19" t="s">
        <v>432</v>
      </c>
      <c r="H1458" s="19" t="s">
        <v>433</v>
      </c>
      <c r="I1458" s="19" t="s">
        <v>983</v>
      </c>
      <c r="J1458" s="19" t="s">
        <v>985</v>
      </c>
      <c r="K1458" s="19" t="s">
        <v>994</v>
      </c>
      <c r="L1458" s="19" t="s">
        <v>995</v>
      </c>
      <c r="M1458" s="19" t="s">
        <v>996</v>
      </c>
      <c r="N1458" s="19" t="s">
        <v>997</v>
      </c>
      <c r="O1458" s="19" t="s">
        <v>998</v>
      </c>
      <c r="P1458" s="25"/>
      <c r="Q1458" s="19" t="s">
        <v>189</v>
      </c>
      <c r="R1458" s="19" t="s">
        <v>190</v>
      </c>
      <c r="S1458" s="19" t="s">
        <v>412</v>
      </c>
      <c r="T1458" s="19" t="s">
        <v>431</v>
      </c>
      <c r="U1458" s="19" t="s">
        <v>432</v>
      </c>
      <c r="V1458" s="19" t="s">
        <v>433</v>
      </c>
      <c r="W1458" s="19" t="s">
        <v>983</v>
      </c>
      <c r="X1458" s="19" t="s">
        <v>985</v>
      </c>
      <c r="Y1458" s="19" t="s">
        <v>994</v>
      </c>
      <c r="Z1458" s="19" t="s">
        <v>995</v>
      </c>
      <c r="AA1458" s="19" t="s">
        <v>996</v>
      </c>
      <c r="AB1458" s="19" t="s">
        <v>997</v>
      </c>
      <c r="AC1458" s="19" t="s">
        <v>998</v>
      </c>
      <c r="AD1458" s="21"/>
      <c r="AE1458" s="19" t="s">
        <v>437</v>
      </c>
      <c r="AF1458" s="20" t="s">
        <v>64</v>
      </c>
      <c r="AH1458" s="130" t="s">
        <v>64</v>
      </c>
      <c r="AI1458" s="130" t="s">
        <v>774</v>
      </c>
      <c r="AJ1458" s="130" t="str">
        <f>VLOOKUP(AI1458,Codes!$B$2:$C$166,2)</f>
        <v>Niger seed</v>
      </c>
    </row>
    <row r="1459" spans="1:36" ht="20.100000000000001" customHeight="1" x14ac:dyDescent="0.25">
      <c r="A1459" s="1">
        <v>1</v>
      </c>
      <c r="B1459" s="89" t="s">
        <v>104</v>
      </c>
      <c r="C1459" s="2">
        <v>581.49</v>
      </c>
      <c r="D1459" s="2">
        <v>1584.8662021</v>
      </c>
      <c r="E1459" s="2">
        <v>1234.8915000000002</v>
      </c>
      <c r="F1459" s="2">
        <v>1395.2925</v>
      </c>
      <c r="G1459" s="2">
        <v>1217.5525345999999</v>
      </c>
      <c r="H1459" s="2">
        <v>1059.2801049999998</v>
      </c>
      <c r="I1459" s="2">
        <v>1107.0492258000002</v>
      </c>
      <c r="J1459" s="2">
        <v>858.13597440000001</v>
      </c>
      <c r="K1459" s="2">
        <v>697.2550843809787</v>
      </c>
      <c r="L1459" s="2">
        <v>1001</v>
      </c>
      <c r="M1459" s="2">
        <v>1013.88</v>
      </c>
      <c r="N1459" s="2">
        <v>805.084704937776</v>
      </c>
      <c r="O1459" s="2">
        <v>307.6001605780811</v>
      </c>
      <c r="Q1459" s="2">
        <v>581.49</v>
      </c>
      <c r="R1459" s="2">
        <v>1322.4575</v>
      </c>
      <c r="S1459" s="2">
        <v>1137.5</v>
      </c>
      <c r="T1459" s="2">
        <v>716.625</v>
      </c>
      <c r="U1459" s="2">
        <v>586.495</v>
      </c>
      <c r="V1459" s="2">
        <v>507.32499999999999</v>
      </c>
      <c r="W1459" s="2">
        <v>563.74500000000012</v>
      </c>
      <c r="X1459" s="2">
        <v>434.07</v>
      </c>
      <c r="Y1459" s="2">
        <v>301.20999999999998</v>
      </c>
      <c r="Z1459" s="2">
        <v>414.05</v>
      </c>
      <c r="AA1459" s="2">
        <v>324.87</v>
      </c>
      <c r="AB1459" s="2">
        <v>263.89999999999998</v>
      </c>
      <c r="AC1459" s="2">
        <v>86.45</v>
      </c>
      <c r="AD1459" s="2"/>
      <c r="AE1459" s="3">
        <v>1</v>
      </c>
      <c r="AF1459" s="125" t="s">
        <v>0</v>
      </c>
      <c r="AH1459" s="130" t="s">
        <v>0</v>
      </c>
      <c r="AI1459" s="130" t="s">
        <v>774</v>
      </c>
      <c r="AJ1459" s="130" t="str">
        <f>VLOOKUP(AI1459,Codes!$B$2:$C$166,2)</f>
        <v>Niger seed</v>
      </c>
    </row>
    <row r="1460" spans="1:36" ht="20.100000000000001" customHeight="1" x14ac:dyDescent="0.25">
      <c r="A1460" s="4">
        <v>2</v>
      </c>
      <c r="B1460" s="90" t="s">
        <v>105</v>
      </c>
      <c r="C1460" s="5">
        <v>0</v>
      </c>
      <c r="D1460" s="5">
        <v>0</v>
      </c>
      <c r="E1460" s="5">
        <v>0</v>
      </c>
      <c r="F1460" s="5">
        <v>0</v>
      </c>
      <c r="G1460" s="5">
        <v>0</v>
      </c>
      <c r="H1460" s="5">
        <v>0</v>
      </c>
      <c r="I1460" s="5">
        <v>0</v>
      </c>
      <c r="J1460" s="5">
        <v>0</v>
      </c>
      <c r="K1460" s="5">
        <v>0</v>
      </c>
      <c r="L1460" s="5">
        <v>0</v>
      </c>
      <c r="M1460" s="5">
        <v>0</v>
      </c>
      <c r="N1460" s="5">
        <v>0</v>
      </c>
      <c r="O1460" s="5">
        <v>0</v>
      </c>
      <c r="Q1460" s="5">
        <v>0</v>
      </c>
      <c r="R1460" s="5">
        <v>0</v>
      </c>
      <c r="S1460" s="5">
        <v>0</v>
      </c>
      <c r="T1460" s="5">
        <v>0</v>
      </c>
      <c r="U1460" s="5">
        <v>0</v>
      </c>
      <c r="V1460" s="5">
        <v>0</v>
      </c>
      <c r="W1460" s="5">
        <v>0</v>
      </c>
      <c r="X1460" s="5">
        <v>0</v>
      </c>
      <c r="Y1460" s="5">
        <v>0</v>
      </c>
      <c r="Z1460" s="5">
        <v>0</v>
      </c>
      <c r="AA1460" s="5">
        <v>0</v>
      </c>
      <c r="AB1460" s="5">
        <v>0</v>
      </c>
      <c r="AC1460" s="5">
        <v>0</v>
      </c>
      <c r="AD1460" s="5"/>
      <c r="AE1460" s="6">
        <v>2</v>
      </c>
      <c r="AF1460" s="122" t="s">
        <v>1</v>
      </c>
      <c r="AH1460" s="130" t="s">
        <v>1</v>
      </c>
      <c r="AI1460" s="130" t="s">
        <v>774</v>
      </c>
      <c r="AJ1460" s="130" t="str">
        <f>VLOOKUP(AI1460,Codes!$B$2:$C$166,2)</f>
        <v>Niger seed</v>
      </c>
    </row>
    <row r="1461" spans="1:36" ht="20.100000000000001" customHeight="1" x14ac:dyDescent="0.25">
      <c r="A1461" s="7">
        <v>3</v>
      </c>
      <c r="B1461" s="91" t="s">
        <v>106</v>
      </c>
      <c r="C1461" s="8">
        <v>1484.49774</v>
      </c>
      <c r="D1461" s="8">
        <v>1388.0125</v>
      </c>
      <c r="E1461" s="8">
        <v>1404.5479999999998</v>
      </c>
      <c r="F1461" s="8">
        <v>1587.17597</v>
      </c>
      <c r="G1461" s="8">
        <v>1369.2762599999999</v>
      </c>
      <c r="H1461" s="8">
        <v>1196.3834999999999</v>
      </c>
      <c r="I1461" s="8">
        <v>1232.2077081599998</v>
      </c>
      <c r="J1461" s="8">
        <v>1147.8558740000001</v>
      </c>
      <c r="K1461" s="8">
        <v>1228.0404573000001</v>
      </c>
      <c r="L1461" s="8">
        <v>1232.2273082999998</v>
      </c>
      <c r="M1461" s="8">
        <v>1284.72378</v>
      </c>
      <c r="N1461" s="8">
        <v>1182.6010799999999</v>
      </c>
      <c r="O1461" s="8">
        <v>1162.2131999999999</v>
      </c>
      <c r="Q1461" s="8">
        <v>1484.49774</v>
      </c>
      <c r="R1461" s="8">
        <v>1379.19012</v>
      </c>
      <c r="S1461" s="8">
        <v>1358.808</v>
      </c>
      <c r="T1461" s="8">
        <v>1504.8798599999998</v>
      </c>
      <c r="U1461" s="8">
        <v>1341.4831979999999</v>
      </c>
      <c r="V1461" s="8">
        <v>1126.11213</v>
      </c>
      <c r="W1461" s="8">
        <v>1143.4206263039998</v>
      </c>
      <c r="X1461" s="8">
        <v>1060.1080314000001</v>
      </c>
      <c r="Y1461" s="8">
        <v>1083.29948694</v>
      </c>
      <c r="Z1461" s="8">
        <v>1069.6054199159998</v>
      </c>
      <c r="AA1461" s="8">
        <v>1115.1737256000001</v>
      </c>
      <c r="AB1461" s="8">
        <v>1012.31196</v>
      </c>
      <c r="AC1461" s="8">
        <v>964.75367999999992</v>
      </c>
      <c r="AD1461" s="8"/>
      <c r="AE1461" s="9">
        <v>3</v>
      </c>
      <c r="AF1461" s="126" t="s">
        <v>2</v>
      </c>
      <c r="AH1461" s="130" t="s">
        <v>2</v>
      </c>
      <c r="AI1461" s="130" t="s">
        <v>774</v>
      </c>
      <c r="AJ1461" s="130" t="str">
        <f>VLOOKUP(AI1461,Codes!$B$2:$C$166,2)</f>
        <v>Niger seed</v>
      </c>
    </row>
    <row r="1462" spans="1:36" ht="20.100000000000001" customHeight="1" x14ac:dyDescent="0.25">
      <c r="A1462" s="4">
        <v>4</v>
      </c>
      <c r="B1462" s="90" t="s">
        <v>107</v>
      </c>
      <c r="C1462" s="5">
        <v>0</v>
      </c>
      <c r="D1462" s="5">
        <v>0</v>
      </c>
      <c r="E1462" s="5">
        <v>0</v>
      </c>
      <c r="F1462" s="5">
        <v>0</v>
      </c>
      <c r="G1462" s="5">
        <v>0</v>
      </c>
      <c r="H1462" s="5">
        <v>0</v>
      </c>
      <c r="I1462" s="5">
        <v>0</v>
      </c>
      <c r="J1462" s="5">
        <v>0</v>
      </c>
      <c r="K1462" s="5">
        <v>23.862125000000002</v>
      </c>
      <c r="L1462" s="5">
        <v>0</v>
      </c>
      <c r="M1462" s="5">
        <v>0</v>
      </c>
      <c r="N1462" s="5">
        <v>0</v>
      </c>
      <c r="O1462" s="5">
        <v>0</v>
      </c>
      <c r="Q1462" s="5">
        <v>0</v>
      </c>
      <c r="R1462" s="5">
        <v>0</v>
      </c>
      <c r="S1462" s="5">
        <v>0</v>
      </c>
      <c r="T1462" s="5">
        <v>0</v>
      </c>
      <c r="U1462" s="5">
        <v>0</v>
      </c>
      <c r="V1462" s="5">
        <v>0</v>
      </c>
      <c r="W1462" s="5">
        <v>0</v>
      </c>
      <c r="X1462" s="5">
        <v>0</v>
      </c>
      <c r="Y1462" s="5">
        <v>7.9625000000000012</v>
      </c>
      <c r="Z1462" s="5">
        <v>0</v>
      </c>
      <c r="AA1462" s="5">
        <v>0</v>
      </c>
      <c r="AB1462" s="5">
        <v>0</v>
      </c>
      <c r="AC1462" s="5">
        <v>0</v>
      </c>
      <c r="AD1462" s="5"/>
      <c r="AE1462" s="6">
        <v>4</v>
      </c>
      <c r="AF1462" s="122" t="s">
        <v>3</v>
      </c>
      <c r="AH1462" s="130" t="s">
        <v>3</v>
      </c>
      <c r="AI1462" s="130" t="s">
        <v>774</v>
      </c>
      <c r="AJ1462" s="130" t="str">
        <f>VLOOKUP(AI1462,Codes!$B$2:$C$166,2)</f>
        <v>Niger seed</v>
      </c>
    </row>
    <row r="1463" spans="1:36" ht="20.100000000000001" customHeight="1" x14ac:dyDescent="0.25">
      <c r="A1463" s="7">
        <v>5</v>
      </c>
      <c r="B1463" s="91" t="s">
        <v>124</v>
      </c>
      <c r="C1463" s="8">
        <v>3987.2640000000001</v>
      </c>
      <c r="D1463" s="8">
        <v>4082.91</v>
      </c>
      <c r="E1463" s="8">
        <v>4049.28</v>
      </c>
      <c r="F1463" s="8">
        <v>4664.3100000000004</v>
      </c>
      <c r="G1463" s="8">
        <v>4592.4760000000006</v>
      </c>
      <c r="H1463" s="8">
        <v>6277.6319999999996</v>
      </c>
      <c r="I1463" s="8">
        <v>4276.3912559999999</v>
      </c>
      <c r="J1463" s="8">
        <v>4954.0339968000008</v>
      </c>
      <c r="K1463" s="8">
        <v>5257.167105789802</v>
      </c>
      <c r="L1463" s="8">
        <v>4864.9063423999996</v>
      </c>
      <c r="M1463" s="8">
        <v>2450.7253889999997</v>
      </c>
      <c r="N1463" s="8">
        <v>2719.8625999999999</v>
      </c>
      <c r="O1463" s="8">
        <v>2765.5054000000005</v>
      </c>
      <c r="Q1463" s="8">
        <v>3987.2640000000001</v>
      </c>
      <c r="R1463" s="8">
        <v>3987.2640000000001</v>
      </c>
      <c r="S1463" s="8">
        <v>4197.12</v>
      </c>
      <c r="T1463" s="8">
        <v>3987.2640000000001</v>
      </c>
      <c r="U1463" s="8">
        <v>3427.6480000000006</v>
      </c>
      <c r="V1463" s="8">
        <v>4267.0719999999992</v>
      </c>
      <c r="W1463" s="8">
        <v>3660.5741696</v>
      </c>
      <c r="X1463" s="8">
        <v>3741.8164224000002</v>
      </c>
      <c r="Y1463" s="8">
        <v>3391.168032</v>
      </c>
      <c r="Z1463" s="8">
        <v>3342.1386751999999</v>
      </c>
      <c r="AA1463" s="8">
        <v>1595.7660095999997</v>
      </c>
      <c r="AB1463" s="8">
        <v>1811.7567999999999</v>
      </c>
      <c r="AC1463" s="8">
        <v>1640.3743999999999</v>
      </c>
      <c r="AD1463" s="8"/>
      <c r="AE1463" s="9">
        <v>5</v>
      </c>
      <c r="AF1463" s="126" t="s">
        <v>185</v>
      </c>
      <c r="AH1463" s="130" t="s">
        <v>185</v>
      </c>
      <c r="AI1463" s="130" t="s">
        <v>774</v>
      </c>
      <c r="AJ1463" s="130" t="str">
        <f>VLOOKUP(AI1463,Codes!$B$2:$C$166,2)</f>
        <v>Niger seed</v>
      </c>
    </row>
    <row r="1464" spans="1:36" ht="20.100000000000001" customHeight="1" x14ac:dyDescent="0.25">
      <c r="A1464" s="4">
        <v>6</v>
      </c>
      <c r="B1464" s="90" t="s">
        <v>108</v>
      </c>
      <c r="C1464" s="5">
        <v>0</v>
      </c>
      <c r="D1464" s="5">
        <v>0</v>
      </c>
      <c r="E1464" s="5">
        <v>0</v>
      </c>
      <c r="F1464" s="5">
        <v>0</v>
      </c>
      <c r="G1464" s="5">
        <v>0</v>
      </c>
      <c r="H1464" s="5">
        <v>0</v>
      </c>
      <c r="I1464" s="5">
        <v>0</v>
      </c>
      <c r="J1464" s="5">
        <v>0</v>
      </c>
      <c r="K1464" s="5">
        <v>0</v>
      </c>
      <c r="L1464" s="5">
        <v>0</v>
      </c>
      <c r="M1464" s="5">
        <v>0</v>
      </c>
      <c r="N1464" s="5">
        <v>0</v>
      </c>
      <c r="O1464" s="5">
        <v>0</v>
      </c>
      <c r="Q1464" s="5">
        <v>0</v>
      </c>
      <c r="R1464" s="5">
        <v>0</v>
      </c>
      <c r="S1464" s="5">
        <v>0</v>
      </c>
      <c r="T1464" s="5">
        <v>0</v>
      </c>
      <c r="U1464" s="5">
        <v>0</v>
      </c>
      <c r="V1464" s="5">
        <v>0</v>
      </c>
      <c r="W1464" s="5">
        <v>0</v>
      </c>
      <c r="X1464" s="5">
        <v>0</v>
      </c>
      <c r="Y1464" s="5">
        <v>0</v>
      </c>
      <c r="Z1464" s="5">
        <v>0</v>
      </c>
      <c r="AA1464" s="5">
        <v>0</v>
      </c>
      <c r="AB1464" s="5">
        <v>0</v>
      </c>
      <c r="AC1464" s="5">
        <v>0</v>
      </c>
      <c r="AD1464" s="5"/>
      <c r="AE1464" s="6">
        <v>6</v>
      </c>
      <c r="AF1464" s="122" t="s">
        <v>4</v>
      </c>
      <c r="AH1464" s="130" t="s">
        <v>4</v>
      </c>
      <c r="AI1464" s="130" t="s">
        <v>774</v>
      </c>
      <c r="AJ1464" s="130" t="str">
        <f>VLOOKUP(AI1464,Codes!$B$2:$C$166,2)</f>
        <v>Niger seed</v>
      </c>
    </row>
    <row r="1465" spans="1:36" ht="20.100000000000001" customHeight="1" x14ac:dyDescent="0.25">
      <c r="A1465" s="7">
        <v>7</v>
      </c>
      <c r="B1465" s="91" t="s">
        <v>109</v>
      </c>
      <c r="C1465" s="8">
        <v>0</v>
      </c>
      <c r="D1465" s="8">
        <v>0</v>
      </c>
      <c r="E1465" s="8">
        <v>0</v>
      </c>
      <c r="F1465" s="8">
        <v>0</v>
      </c>
      <c r="G1465" s="8">
        <v>0</v>
      </c>
      <c r="H1465" s="8">
        <v>0</v>
      </c>
      <c r="I1465" s="8">
        <v>0</v>
      </c>
      <c r="J1465" s="8">
        <v>0</v>
      </c>
      <c r="K1465" s="8">
        <v>0</v>
      </c>
      <c r="L1465" s="8">
        <v>507.45053974260026</v>
      </c>
      <c r="M1465" s="8">
        <v>675.14878678200034</v>
      </c>
      <c r="N1465" s="8">
        <v>264.86788658510648</v>
      </c>
      <c r="O1465" s="8">
        <v>273.94959901886801</v>
      </c>
      <c r="Q1465" s="8">
        <v>0</v>
      </c>
      <c r="R1465" s="8">
        <v>0</v>
      </c>
      <c r="S1465" s="8">
        <v>0</v>
      </c>
      <c r="T1465" s="8">
        <v>0</v>
      </c>
      <c r="U1465" s="8">
        <v>0</v>
      </c>
      <c r="V1465" s="8">
        <v>0</v>
      </c>
      <c r="W1465" s="8">
        <v>0</v>
      </c>
      <c r="X1465" s="8">
        <v>0</v>
      </c>
      <c r="Y1465" s="8">
        <v>0</v>
      </c>
      <c r="Z1465" s="8">
        <v>265.68091085999998</v>
      </c>
      <c r="AA1465" s="8">
        <v>353.48104020000005</v>
      </c>
      <c r="AB1465" s="8">
        <v>141.86351000000002</v>
      </c>
      <c r="AC1465" s="8">
        <v>125.80349</v>
      </c>
      <c r="AD1465" s="8"/>
      <c r="AE1465" s="9">
        <v>7</v>
      </c>
      <c r="AF1465" s="126" t="s">
        <v>5</v>
      </c>
      <c r="AH1465" s="130" t="s">
        <v>5</v>
      </c>
      <c r="AI1465" s="130" t="s">
        <v>774</v>
      </c>
      <c r="AJ1465" s="130" t="str">
        <f>VLOOKUP(AI1465,Codes!$B$2:$C$166,2)</f>
        <v>Niger seed</v>
      </c>
    </row>
    <row r="1466" spans="1:36" ht="20.100000000000001" customHeight="1" x14ac:dyDescent="0.25">
      <c r="A1466" s="4">
        <v>8</v>
      </c>
      <c r="B1466" s="90" t="s">
        <v>129</v>
      </c>
      <c r="C1466" s="5">
        <v>0</v>
      </c>
      <c r="D1466" s="5">
        <v>0</v>
      </c>
      <c r="E1466" s="5">
        <v>0</v>
      </c>
      <c r="F1466" s="5">
        <v>0</v>
      </c>
      <c r="G1466" s="5">
        <v>0</v>
      </c>
      <c r="H1466" s="5">
        <v>0</v>
      </c>
      <c r="I1466" s="5">
        <v>0</v>
      </c>
      <c r="J1466" s="5">
        <v>0</v>
      </c>
      <c r="K1466" s="5">
        <v>0</v>
      </c>
      <c r="L1466" s="5">
        <v>0</v>
      </c>
      <c r="M1466" s="5">
        <v>0</v>
      </c>
      <c r="N1466" s="5">
        <v>0</v>
      </c>
      <c r="O1466" s="5">
        <v>0</v>
      </c>
      <c r="Q1466" s="5">
        <v>0</v>
      </c>
      <c r="R1466" s="5">
        <v>0</v>
      </c>
      <c r="S1466" s="5">
        <v>0</v>
      </c>
      <c r="T1466" s="5">
        <v>0</v>
      </c>
      <c r="U1466" s="5">
        <v>0</v>
      </c>
      <c r="V1466" s="5">
        <v>0</v>
      </c>
      <c r="W1466" s="5">
        <v>0</v>
      </c>
      <c r="X1466" s="5">
        <v>0</v>
      </c>
      <c r="Y1466" s="5">
        <v>0</v>
      </c>
      <c r="Z1466" s="5">
        <v>0</v>
      </c>
      <c r="AA1466" s="5">
        <v>0</v>
      </c>
      <c r="AB1466" s="5">
        <v>0</v>
      </c>
      <c r="AC1466" s="5">
        <v>0</v>
      </c>
      <c r="AD1466" s="5"/>
      <c r="AE1466" s="6">
        <v>8</v>
      </c>
      <c r="AF1466" s="122" t="s">
        <v>6</v>
      </c>
      <c r="AH1466" s="130" t="s">
        <v>6</v>
      </c>
      <c r="AI1466" s="130" t="s">
        <v>774</v>
      </c>
      <c r="AJ1466" s="130" t="str">
        <f>VLOOKUP(AI1466,Codes!$B$2:$C$166,2)</f>
        <v>Niger seed</v>
      </c>
    </row>
    <row r="1467" spans="1:36" ht="20.100000000000001" customHeight="1" x14ac:dyDescent="0.25">
      <c r="A1467" s="7">
        <v>9</v>
      </c>
      <c r="B1467" s="91" t="s">
        <v>110</v>
      </c>
      <c r="C1467" s="8">
        <v>0</v>
      </c>
      <c r="D1467" s="8">
        <v>0</v>
      </c>
      <c r="E1467" s="8">
        <v>0</v>
      </c>
      <c r="F1467" s="8">
        <v>0</v>
      </c>
      <c r="G1467" s="8">
        <v>0</v>
      </c>
      <c r="H1467" s="8">
        <v>0</v>
      </c>
      <c r="I1467" s="8">
        <v>0</v>
      </c>
      <c r="J1467" s="8">
        <v>0</v>
      </c>
      <c r="K1467" s="8">
        <v>0</v>
      </c>
      <c r="L1467" s="8">
        <v>0</v>
      </c>
      <c r="M1467" s="8">
        <v>0</v>
      </c>
      <c r="N1467" s="8">
        <v>0</v>
      </c>
      <c r="O1467" s="8">
        <v>0</v>
      </c>
      <c r="Q1467" s="8">
        <v>0</v>
      </c>
      <c r="R1467" s="8">
        <v>0</v>
      </c>
      <c r="S1467" s="8">
        <v>0</v>
      </c>
      <c r="T1467" s="8">
        <v>0</v>
      </c>
      <c r="U1467" s="8">
        <v>0</v>
      </c>
      <c r="V1467" s="8">
        <v>0</v>
      </c>
      <c r="W1467" s="8">
        <v>0</v>
      </c>
      <c r="X1467" s="8">
        <v>0</v>
      </c>
      <c r="Y1467" s="8">
        <v>0</v>
      </c>
      <c r="Z1467" s="8">
        <v>0</v>
      </c>
      <c r="AA1467" s="8">
        <v>0</v>
      </c>
      <c r="AB1467" s="8">
        <v>0</v>
      </c>
      <c r="AC1467" s="8">
        <v>0</v>
      </c>
      <c r="AD1467" s="8"/>
      <c r="AE1467" s="9">
        <v>9</v>
      </c>
      <c r="AF1467" s="126" t="s">
        <v>7</v>
      </c>
      <c r="AH1467" s="130" t="s">
        <v>7</v>
      </c>
      <c r="AI1467" s="130" t="s">
        <v>774</v>
      </c>
      <c r="AJ1467" s="130" t="str">
        <f>VLOOKUP(AI1467,Codes!$B$2:$C$166,2)</f>
        <v>Niger seed</v>
      </c>
    </row>
    <row r="1468" spans="1:36" ht="20.100000000000001" customHeight="1" x14ac:dyDescent="0.25">
      <c r="A1468" s="4">
        <v>10</v>
      </c>
      <c r="B1468" s="90" t="s">
        <v>445</v>
      </c>
      <c r="C1468" s="5">
        <v>0</v>
      </c>
      <c r="D1468" s="5">
        <v>0</v>
      </c>
      <c r="E1468" s="5">
        <v>0</v>
      </c>
      <c r="F1468" s="5">
        <v>0</v>
      </c>
      <c r="G1468" s="5">
        <v>0</v>
      </c>
      <c r="H1468" s="5">
        <v>0</v>
      </c>
      <c r="I1468" s="5">
        <v>0</v>
      </c>
      <c r="J1468" s="5">
        <v>0</v>
      </c>
      <c r="K1468" s="5">
        <v>0</v>
      </c>
      <c r="L1468" s="5">
        <v>0</v>
      </c>
      <c r="M1468" s="5">
        <v>0</v>
      </c>
      <c r="N1468" s="5">
        <v>0</v>
      </c>
      <c r="O1468" s="5">
        <v>0</v>
      </c>
      <c r="Q1468" s="5">
        <v>0</v>
      </c>
      <c r="R1468" s="5">
        <v>0</v>
      </c>
      <c r="S1468" s="5">
        <v>0</v>
      </c>
      <c r="T1468" s="5">
        <v>0</v>
      </c>
      <c r="U1468" s="5">
        <v>0</v>
      </c>
      <c r="V1468" s="5">
        <v>0</v>
      </c>
      <c r="W1468" s="5">
        <v>0</v>
      </c>
      <c r="X1468" s="5">
        <v>0</v>
      </c>
      <c r="Y1468" s="5">
        <v>0</v>
      </c>
      <c r="Z1468" s="5">
        <v>0</v>
      </c>
      <c r="AA1468" s="5">
        <v>0</v>
      </c>
      <c r="AB1468" s="5">
        <v>0</v>
      </c>
      <c r="AC1468" s="5">
        <v>0</v>
      </c>
      <c r="AD1468" s="5"/>
      <c r="AE1468" s="6">
        <v>10</v>
      </c>
      <c r="AF1468" s="122" t="s">
        <v>8</v>
      </c>
      <c r="AH1468" s="130" t="s">
        <v>8</v>
      </c>
      <c r="AI1468" s="130" t="s">
        <v>774</v>
      </c>
      <c r="AJ1468" s="130" t="str">
        <f>VLOOKUP(AI1468,Codes!$B$2:$C$166,2)</f>
        <v>Niger seed</v>
      </c>
    </row>
    <row r="1469" spans="1:36" ht="20.100000000000001" customHeight="1" x14ac:dyDescent="0.25">
      <c r="A1469" s="7">
        <v>11</v>
      </c>
      <c r="B1469" s="91" t="s">
        <v>123</v>
      </c>
      <c r="C1469" s="8">
        <v>632.49999999999989</v>
      </c>
      <c r="D1469" s="8">
        <v>754.798</v>
      </c>
      <c r="E1469" s="8">
        <v>623.79999999999995</v>
      </c>
      <c r="F1469" s="8">
        <v>822.18885245901618</v>
      </c>
      <c r="G1469" s="8">
        <v>1123.6128876617774</v>
      </c>
      <c r="H1469" s="8">
        <v>4190.6216603968933</v>
      </c>
      <c r="I1469" s="8">
        <v>1569.50136</v>
      </c>
      <c r="J1469" s="8">
        <v>1527.5286827999998</v>
      </c>
      <c r="K1469" s="8">
        <v>888.71904000000006</v>
      </c>
      <c r="L1469" s="8">
        <v>1303.050528</v>
      </c>
      <c r="M1469" s="8">
        <v>675.46848599999987</v>
      </c>
      <c r="N1469" s="8">
        <v>488.22900000000004</v>
      </c>
      <c r="O1469" s="8">
        <v>425.37</v>
      </c>
      <c r="Q1469" s="8">
        <v>632.49999999999989</v>
      </c>
      <c r="R1469" s="8">
        <v>665.5</v>
      </c>
      <c r="S1469" s="8">
        <v>550</v>
      </c>
      <c r="T1469" s="8">
        <v>660</v>
      </c>
      <c r="U1469" s="8">
        <v>515.35</v>
      </c>
      <c r="V1469" s="8">
        <v>2062.7750000000001</v>
      </c>
      <c r="W1469" s="8">
        <v>770.73727499999995</v>
      </c>
      <c r="X1469" s="8">
        <v>714.77009999999996</v>
      </c>
      <c r="Y1469" s="8">
        <v>411.44400000000002</v>
      </c>
      <c r="Z1469" s="8">
        <v>535.23359999999991</v>
      </c>
      <c r="AA1469" s="8">
        <v>268.04304999999999</v>
      </c>
      <c r="AB1469" s="8">
        <v>184.25</v>
      </c>
      <c r="AC1469" s="8">
        <v>151.25000000000003</v>
      </c>
      <c r="AD1469" s="8"/>
      <c r="AE1469" s="9">
        <v>11</v>
      </c>
      <c r="AF1469" s="126" t="s">
        <v>65</v>
      </c>
      <c r="AH1469" s="130" t="s">
        <v>65</v>
      </c>
      <c r="AI1469" s="130" t="s">
        <v>774</v>
      </c>
      <c r="AJ1469" s="130" t="str">
        <f>VLOOKUP(AI1469,Codes!$B$2:$C$166,2)</f>
        <v>Niger seed</v>
      </c>
    </row>
    <row r="1470" spans="1:36" ht="20.100000000000001" customHeight="1" x14ac:dyDescent="0.25">
      <c r="A1470" s="4">
        <v>12</v>
      </c>
      <c r="B1470" s="90" t="s">
        <v>128</v>
      </c>
      <c r="C1470" s="5">
        <v>2855.72</v>
      </c>
      <c r="D1470" s="5">
        <v>1449.0739200000003</v>
      </c>
      <c r="E1470" s="5">
        <v>1202.8125</v>
      </c>
      <c r="F1470" s="5">
        <v>1251.8290399999998</v>
      </c>
      <c r="G1470" s="5">
        <v>1400</v>
      </c>
      <c r="H1470" s="5">
        <v>731.5</v>
      </c>
      <c r="I1470" s="5">
        <v>719.4</v>
      </c>
      <c r="J1470" s="5">
        <v>163.35</v>
      </c>
      <c r="K1470" s="5">
        <v>219.18488000000002</v>
      </c>
      <c r="L1470" s="5">
        <v>285.48012999999997</v>
      </c>
      <c r="M1470" s="5">
        <v>115.11668400000001</v>
      </c>
      <c r="N1470" s="5">
        <v>22.596</v>
      </c>
      <c r="O1470" s="5">
        <v>26.354266940451744</v>
      </c>
      <c r="Q1470" s="5">
        <v>2855.72</v>
      </c>
      <c r="R1470" s="5">
        <v>1223.8800000000001</v>
      </c>
      <c r="S1470" s="5">
        <v>1274.875</v>
      </c>
      <c r="T1470" s="5">
        <v>1176.5566399999998</v>
      </c>
      <c r="U1470" s="5">
        <v>815.92</v>
      </c>
      <c r="V1470" s="5">
        <v>426.31819999999999</v>
      </c>
      <c r="W1470" s="5">
        <v>355.74112000000002</v>
      </c>
      <c r="X1470" s="5">
        <v>80.776080000000007</v>
      </c>
      <c r="Y1470" s="5">
        <v>101.17407999999999</v>
      </c>
      <c r="Z1470" s="5">
        <v>100.76611999999999</v>
      </c>
      <c r="AA1470" s="5">
        <v>40.632816000000005</v>
      </c>
      <c r="AB1470" s="5">
        <v>8.1592000000000002</v>
      </c>
      <c r="AC1470" s="5">
        <v>8.1592000000000002</v>
      </c>
      <c r="AD1470" s="5"/>
      <c r="AE1470" s="6">
        <v>12</v>
      </c>
      <c r="AF1470" s="122" t="s">
        <v>9</v>
      </c>
      <c r="AH1470" s="130" t="s">
        <v>9</v>
      </c>
      <c r="AI1470" s="130" t="s">
        <v>774</v>
      </c>
      <c r="AJ1470" s="130" t="str">
        <f>VLOOKUP(AI1470,Codes!$B$2:$C$166,2)</f>
        <v>Niger seed</v>
      </c>
    </row>
    <row r="1471" spans="1:36" ht="20.100000000000001" customHeight="1" x14ac:dyDescent="0.25">
      <c r="A1471" s="7">
        <v>13</v>
      </c>
      <c r="B1471" s="91" t="s">
        <v>459</v>
      </c>
      <c r="C1471" s="8">
        <v>0</v>
      </c>
      <c r="D1471" s="8">
        <v>0</v>
      </c>
      <c r="E1471" s="8">
        <v>0</v>
      </c>
      <c r="F1471" s="8">
        <v>0</v>
      </c>
      <c r="G1471" s="8">
        <v>0</v>
      </c>
      <c r="H1471" s="8">
        <v>0</v>
      </c>
      <c r="I1471" s="8">
        <v>0</v>
      </c>
      <c r="J1471" s="8">
        <v>0</v>
      </c>
      <c r="K1471" s="8">
        <v>0</v>
      </c>
      <c r="L1471" s="8">
        <v>0</v>
      </c>
      <c r="M1471" s="8">
        <v>0</v>
      </c>
      <c r="N1471" s="8">
        <v>0</v>
      </c>
      <c r="O1471" s="8">
        <v>0</v>
      </c>
      <c r="Q1471" s="8">
        <v>0</v>
      </c>
      <c r="R1471" s="8">
        <v>0</v>
      </c>
      <c r="S1471" s="8">
        <v>0</v>
      </c>
      <c r="T1471" s="8">
        <v>0</v>
      </c>
      <c r="U1471" s="8">
        <v>0</v>
      </c>
      <c r="V1471" s="8">
        <v>0</v>
      </c>
      <c r="W1471" s="8">
        <v>0</v>
      </c>
      <c r="X1471" s="8">
        <v>0</v>
      </c>
      <c r="Y1471" s="8">
        <v>0</v>
      </c>
      <c r="Z1471" s="8">
        <v>0</v>
      </c>
      <c r="AA1471" s="8">
        <v>0</v>
      </c>
      <c r="AB1471" s="8">
        <v>0</v>
      </c>
      <c r="AC1471" s="8">
        <v>0</v>
      </c>
      <c r="AD1471" s="8"/>
      <c r="AE1471" s="9">
        <v>13</v>
      </c>
      <c r="AF1471" s="126" t="s">
        <v>10</v>
      </c>
      <c r="AH1471" s="130" t="s">
        <v>10</v>
      </c>
      <c r="AI1471" s="130" t="s">
        <v>774</v>
      </c>
      <c r="AJ1471" s="130" t="str">
        <f>VLOOKUP(AI1471,Codes!$B$2:$C$166,2)</f>
        <v>Niger seed</v>
      </c>
    </row>
    <row r="1472" spans="1:36" ht="20.100000000000001" customHeight="1" x14ac:dyDescent="0.25">
      <c r="A1472" s="4">
        <v>14</v>
      </c>
      <c r="B1472" s="90" t="s">
        <v>111</v>
      </c>
      <c r="C1472" s="5">
        <v>4421.5911729999998</v>
      </c>
      <c r="D1472" s="5">
        <v>8129.8274000000001</v>
      </c>
      <c r="E1472" s="5">
        <v>9951.2000000000007</v>
      </c>
      <c r="F1472" s="5">
        <v>6041.6</v>
      </c>
      <c r="G1472" s="5">
        <v>9078.33</v>
      </c>
      <c r="H1472" s="5">
        <v>12571.2</v>
      </c>
      <c r="I1472" s="5">
        <v>9629.5499999999993</v>
      </c>
      <c r="J1472" s="5">
        <v>2709.3420000000001</v>
      </c>
      <c r="K1472" s="5">
        <v>1398.6</v>
      </c>
      <c r="L1472" s="5">
        <v>3826.32</v>
      </c>
      <c r="M1472" s="5">
        <v>2168.9746399999999</v>
      </c>
      <c r="N1472" s="5">
        <v>2083.9431</v>
      </c>
      <c r="O1472" s="5">
        <v>2582.9647211498973</v>
      </c>
      <c r="Q1472" s="5">
        <v>4421.5911729999998</v>
      </c>
      <c r="R1472" s="5">
        <v>7976.4766</v>
      </c>
      <c r="S1472" s="5">
        <v>7494.6759999999995</v>
      </c>
      <c r="T1472" s="5">
        <v>4282.6720000000005</v>
      </c>
      <c r="U1472" s="5">
        <v>6156.3409999999994</v>
      </c>
      <c r="V1472" s="5">
        <v>7227.009</v>
      </c>
      <c r="W1472" s="5">
        <v>5621.0069999999996</v>
      </c>
      <c r="X1472" s="5">
        <v>1445.4018000000003</v>
      </c>
      <c r="Y1472" s="5">
        <v>534.79866600000003</v>
      </c>
      <c r="Z1472" s="5">
        <v>1374.7377120000001</v>
      </c>
      <c r="AA1472" s="5">
        <v>676.39450900000008</v>
      </c>
      <c r="AB1472" s="5">
        <v>811.03100999999992</v>
      </c>
      <c r="AC1472" s="5">
        <v>861.88774000000001</v>
      </c>
      <c r="AD1472" s="5"/>
      <c r="AE1472" s="6">
        <v>14</v>
      </c>
      <c r="AF1472" s="122" t="s">
        <v>11</v>
      </c>
      <c r="AH1472" s="130" t="s">
        <v>11</v>
      </c>
      <c r="AI1472" s="130" t="s">
        <v>774</v>
      </c>
      <c r="AJ1472" s="130" t="str">
        <f>VLOOKUP(AI1472,Codes!$B$2:$C$166,2)</f>
        <v>Niger seed</v>
      </c>
    </row>
    <row r="1473" spans="1:36" ht="20.100000000000001" customHeight="1" x14ac:dyDescent="0.25">
      <c r="A1473" s="7">
        <v>15</v>
      </c>
      <c r="B1473" s="91" t="s">
        <v>458</v>
      </c>
      <c r="C1473" s="8">
        <v>3483.636</v>
      </c>
      <c r="D1473" s="8">
        <v>3739.3403999999996</v>
      </c>
      <c r="E1473" s="8">
        <v>4848.7972</v>
      </c>
      <c r="F1473" s="8">
        <v>971.3495999999999</v>
      </c>
      <c r="G1473" s="8">
        <v>1379.2418</v>
      </c>
      <c r="H1473" s="8">
        <v>1106.4564</v>
      </c>
      <c r="I1473" s="8">
        <v>879.90763770000001</v>
      </c>
      <c r="J1473" s="8">
        <v>466.43941324799999</v>
      </c>
      <c r="K1473" s="8">
        <v>638.95637460000012</v>
      </c>
      <c r="L1473" s="8">
        <v>868.30921349999994</v>
      </c>
      <c r="M1473" s="8">
        <v>534.86931960000004</v>
      </c>
      <c r="N1473" s="8">
        <v>788.82068410148349</v>
      </c>
      <c r="O1473" s="8">
        <v>823.1536852102663</v>
      </c>
      <c r="Q1473" s="8">
        <v>3483.636</v>
      </c>
      <c r="R1473" s="8">
        <v>3483.636</v>
      </c>
      <c r="S1473" s="8">
        <v>3773.9389999999999</v>
      </c>
      <c r="T1473" s="8">
        <v>870.90899999999999</v>
      </c>
      <c r="U1473" s="8">
        <v>580.60599999999999</v>
      </c>
      <c r="V1473" s="8">
        <v>667.69689999999991</v>
      </c>
      <c r="W1473" s="8">
        <v>600.05630100000008</v>
      </c>
      <c r="X1473" s="8">
        <v>387.31065047999999</v>
      </c>
      <c r="Y1473" s="8">
        <v>472.03267800000009</v>
      </c>
      <c r="Z1473" s="8">
        <v>535.60903499999995</v>
      </c>
      <c r="AA1473" s="8">
        <v>256.04724599999997</v>
      </c>
      <c r="AB1473" s="8">
        <v>389.00601999999998</v>
      </c>
      <c r="AC1473" s="8">
        <v>348.36360000000002</v>
      </c>
      <c r="AD1473" s="8"/>
      <c r="AE1473" s="9">
        <v>15</v>
      </c>
      <c r="AF1473" s="126" t="s">
        <v>12</v>
      </c>
      <c r="AH1473" s="130" t="s">
        <v>12</v>
      </c>
      <c r="AI1473" s="130" t="s">
        <v>774</v>
      </c>
      <c r="AJ1473" s="130" t="str">
        <f>VLOOKUP(AI1473,Codes!$B$2:$C$166,2)</f>
        <v>Niger seed</v>
      </c>
    </row>
    <row r="1474" spans="1:36" ht="20.100000000000001" customHeight="1" x14ac:dyDescent="0.25">
      <c r="A1474" s="4">
        <v>16</v>
      </c>
      <c r="B1474" s="90" t="s">
        <v>112</v>
      </c>
      <c r="C1474" s="5">
        <v>0</v>
      </c>
      <c r="D1474" s="5">
        <v>0</v>
      </c>
      <c r="E1474" s="5">
        <v>0</v>
      </c>
      <c r="F1474" s="5">
        <v>0</v>
      </c>
      <c r="G1474" s="5">
        <v>0</v>
      </c>
      <c r="H1474" s="5">
        <v>0</v>
      </c>
      <c r="I1474" s="5">
        <v>0</v>
      </c>
      <c r="J1474" s="5">
        <v>0</v>
      </c>
      <c r="K1474" s="5">
        <v>0</v>
      </c>
      <c r="L1474" s="5">
        <v>0</v>
      </c>
      <c r="M1474" s="5">
        <v>0</v>
      </c>
      <c r="N1474" s="5">
        <v>0</v>
      </c>
      <c r="O1474" s="5">
        <v>0</v>
      </c>
      <c r="Q1474" s="5">
        <v>0</v>
      </c>
      <c r="R1474" s="5">
        <v>0</v>
      </c>
      <c r="S1474" s="5">
        <v>0</v>
      </c>
      <c r="T1474" s="5">
        <v>0</v>
      </c>
      <c r="U1474" s="5">
        <v>0</v>
      </c>
      <c r="V1474" s="5">
        <v>0</v>
      </c>
      <c r="W1474" s="5">
        <v>0</v>
      </c>
      <c r="X1474" s="5">
        <v>0</v>
      </c>
      <c r="Y1474" s="5">
        <v>0</v>
      </c>
      <c r="Z1474" s="5">
        <v>0</v>
      </c>
      <c r="AA1474" s="5">
        <v>0</v>
      </c>
      <c r="AB1474" s="5">
        <v>0</v>
      </c>
      <c r="AC1474" s="5">
        <v>0</v>
      </c>
      <c r="AD1474" s="5"/>
      <c r="AE1474" s="6">
        <v>16</v>
      </c>
      <c r="AF1474" s="122" t="s">
        <v>13</v>
      </c>
      <c r="AH1474" s="130" t="s">
        <v>13</v>
      </c>
      <c r="AI1474" s="130" t="s">
        <v>774</v>
      </c>
      <c r="AJ1474" s="130" t="str">
        <f>VLOOKUP(AI1474,Codes!$B$2:$C$166,2)</f>
        <v>Niger seed</v>
      </c>
    </row>
    <row r="1475" spans="1:36" ht="20.100000000000001" customHeight="1" x14ac:dyDescent="0.25">
      <c r="A1475" s="7">
        <v>17</v>
      </c>
      <c r="B1475" s="91" t="s">
        <v>113</v>
      </c>
      <c r="C1475" s="8">
        <v>0</v>
      </c>
      <c r="D1475" s="8">
        <v>0</v>
      </c>
      <c r="E1475" s="8">
        <v>0</v>
      </c>
      <c r="F1475" s="8">
        <v>0</v>
      </c>
      <c r="G1475" s="8">
        <v>0</v>
      </c>
      <c r="H1475" s="8">
        <v>0</v>
      </c>
      <c r="I1475" s="8">
        <v>0</v>
      </c>
      <c r="J1475" s="8">
        <v>0</v>
      </c>
      <c r="K1475" s="8">
        <v>0</v>
      </c>
      <c r="L1475" s="8">
        <v>0</v>
      </c>
      <c r="M1475" s="8">
        <v>0</v>
      </c>
      <c r="N1475" s="8">
        <v>0</v>
      </c>
      <c r="O1475" s="8">
        <v>0</v>
      </c>
      <c r="Q1475" s="8">
        <v>0</v>
      </c>
      <c r="R1475" s="8">
        <v>0</v>
      </c>
      <c r="S1475" s="8">
        <v>0</v>
      </c>
      <c r="T1475" s="8">
        <v>0</v>
      </c>
      <c r="U1475" s="8">
        <v>0</v>
      </c>
      <c r="V1475" s="8">
        <v>0</v>
      </c>
      <c r="W1475" s="8">
        <v>0</v>
      </c>
      <c r="X1475" s="8">
        <v>0</v>
      </c>
      <c r="Y1475" s="8">
        <v>0</v>
      </c>
      <c r="Z1475" s="8">
        <v>0</v>
      </c>
      <c r="AA1475" s="8">
        <v>0</v>
      </c>
      <c r="AB1475" s="8">
        <v>0</v>
      </c>
      <c r="AC1475" s="8">
        <v>0</v>
      </c>
      <c r="AD1475" s="8"/>
      <c r="AE1475" s="9">
        <v>17</v>
      </c>
      <c r="AF1475" s="126" t="s">
        <v>14</v>
      </c>
      <c r="AH1475" s="130" t="s">
        <v>14</v>
      </c>
      <c r="AI1475" s="130" t="s">
        <v>774</v>
      </c>
      <c r="AJ1475" s="130" t="str">
        <f>VLOOKUP(AI1475,Codes!$B$2:$C$166,2)</f>
        <v>Niger seed</v>
      </c>
    </row>
    <row r="1476" spans="1:36" ht="20.100000000000001" customHeight="1" x14ac:dyDescent="0.25">
      <c r="A1476" s="4">
        <v>18</v>
      </c>
      <c r="B1476" s="90" t="s">
        <v>114</v>
      </c>
      <c r="C1476" s="5">
        <v>0</v>
      </c>
      <c r="D1476" s="5">
        <v>0</v>
      </c>
      <c r="E1476" s="5">
        <v>0</v>
      </c>
      <c r="F1476" s="5">
        <v>0</v>
      </c>
      <c r="G1476" s="5">
        <v>0</v>
      </c>
      <c r="H1476" s="5">
        <v>0</v>
      </c>
      <c r="I1476" s="5">
        <v>0</v>
      </c>
      <c r="J1476" s="5">
        <v>0</v>
      </c>
      <c r="K1476" s="5">
        <v>0</v>
      </c>
      <c r="L1476" s="5">
        <v>0</v>
      </c>
      <c r="M1476" s="5">
        <v>0</v>
      </c>
      <c r="N1476" s="5">
        <v>0</v>
      </c>
      <c r="O1476" s="5">
        <v>0</v>
      </c>
      <c r="Q1476" s="5">
        <v>0</v>
      </c>
      <c r="R1476" s="5">
        <v>0</v>
      </c>
      <c r="S1476" s="5">
        <v>0</v>
      </c>
      <c r="T1476" s="5">
        <v>0</v>
      </c>
      <c r="U1476" s="5">
        <v>0</v>
      </c>
      <c r="V1476" s="5">
        <v>0</v>
      </c>
      <c r="W1476" s="5">
        <v>0</v>
      </c>
      <c r="X1476" s="5">
        <v>0</v>
      </c>
      <c r="Y1476" s="5">
        <v>0</v>
      </c>
      <c r="Z1476" s="5">
        <v>0</v>
      </c>
      <c r="AA1476" s="5">
        <v>0</v>
      </c>
      <c r="AB1476" s="5">
        <v>0</v>
      </c>
      <c r="AC1476" s="5">
        <v>0</v>
      </c>
      <c r="AD1476" s="5"/>
      <c r="AE1476" s="6">
        <v>18</v>
      </c>
      <c r="AF1476" s="122" t="s">
        <v>15</v>
      </c>
      <c r="AH1476" s="130" t="s">
        <v>15</v>
      </c>
      <c r="AI1476" s="130" t="s">
        <v>774</v>
      </c>
      <c r="AJ1476" s="130" t="str">
        <f>VLOOKUP(AI1476,Codes!$B$2:$C$166,2)</f>
        <v>Niger seed</v>
      </c>
    </row>
    <row r="1477" spans="1:36" ht="20.100000000000001" customHeight="1" x14ac:dyDescent="0.25">
      <c r="A1477" s="7">
        <v>19</v>
      </c>
      <c r="B1477" s="91" t="s">
        <v>127</v>
      </c>
      <c r="C1477" s="8">
        <v>0</v>
      </c>
      <c r="D1477" s="8">
        <v>0</v>
      </c>
      <c r="E1477" s="8">
        <v>0</v>
      </c>
      <c r="F1477" s="8">
        <v>0</v>
      </c>
      <c r="G1477" s="8">
        <v>0</v>
      </c>
      <c r="H1477" s="8">
        <v>0</v>
      </c>
      <c r="I1477" s="8">
        <v>0</v>
      </c>
      <c r="J1477" s="8">
        <v>0</v>
      </c>
      <c r="K1477" s="8">
        <v>0</v>
      </c>
      <c r="L1477" s="8">
        <v>0</v>
      </c>
      <c r="M1477" s="8">
        <v>0</v>
      </c>
      <c r="N1477" s="8">
        <v>0</v>
      </c>
      <c r="O1477" s="8">
        <v>0</v>
      </c>
      <c r="Q1477" s="8">
        <v>0</v>
      </c>
      <c r="R1477" s="8">
        <v>0</v>
      </c>
      <c r="S1477" s="8">
        <v>0</v>
      </c>
      <c r="T1477" s="8">
        <v>0</v>
      </c>
      <c r="U1477" s="8">
        <v>0</v>
      </c>
      <c r="V1477" s="8">
        <v>0</v>
      </c>
      <c r="W1477" s="8">
        <v>0</v>
      </c>
      <c r="X1477" s="8">
        <v>0</v>
      </c>
      <c r="Y1477" s="8">
        <v>0</v>
      </c>
      <c r="Z1477" s="8">
        <v>0</v>
      </c>
      <c r="AA1477" s="8">
        <v>0</v>
      </c>
      <c r="AB1477" s="8">
        <v>0</v>
      </c>
      <c r="AC1477" s="8">
        <v>0</v>
      </c>
      <c r="AD1477" s="8"/>
      <c r="AE1477" s="9">
        <v>19</v>
      </c>
      <c r="AF1477" s="126" t="s">
        <v>16</v>
      </c>
      <c r="AH1477" s="130" t="s">
        <v>16</v>
      </c>
      <c r="AI1477" s="130" t="s">
        <v>774</v>
      </c>
      <c r="AJ1477" s="130" t="str">
        <f>VLOOKUP(AI1477,Codes!$B$2:$C$166,2)</f>
        <v>Niger seed</v>
      </c>
    </row>
    <row r="1478" spans="1:36" ht="20.100000000000001" customHeight="1" x14ac:dyDescent="0.25">
      <c r="A1478" s="4">
        <v>20</v>
      </c>
      <c r="B1478" s="90" t="s">
        <v>460</v>
      </c>
      <c r="C1478" s="5">
        <v>8913.3366000000005</v>
      </c>
      <c r="D1478" s="5">
        <v>8607.5920000000006</v>
      </c>
      <c r="E1478" s="5">
        <v>7456.5263999999997</v>
      </c>
      <c r="F1478" s="5">
        <v>9304.1164000000008</v>
      </c>
      <c r="G1478" s="5">
        <v>8688.7404999999999</v>
      </c>
      <c r="H1478" s="5">
        <v>9556.4017999999996</v>
      </c>
      <c r="I1478" s="5">
        <v>8875.0177280000007</v>
      </c>
      <c r="J1478" s="5">
        <v>9405.0760434000003</v>
      </c>
      <c r="K1478" s="5">
        <v>10194.301790399999</v>
      </c>
      <c r="L1478" s="5">
        <v>8589.3305392000002</v>
      </c>
      <c r="M1478" s="5">
        <v>8409.9142599999996</v>
      </c>
      <c r="N1478" s="5">
        <v>6944.1719999999996</v>
      </c>
      <c r="O1478" s="5">
        <v>7208.6495999999997</v>
      </c>
      <c r="Q1478" s="5">
        <v>8913.3366000000005</v>
      </c>
      <c r="R1478" s="5">
        <v>7670.8545000000004</v>
      </c>
      <c r="S1478" s="5">
        <v>6532.1463000000003</v>
      </c>
      <c r="T1478" s="5">
        <v>6994.9218000000001</v>
      </c>
      <c r="U1478" s="5">
        <v>6324.5985000000001</v>
      </c>
      <c r="V1478" s="5">
        <v>6355.4502000000002</v>
      </c>
      <c r="W1478" s="5">
        <v>6110.2072319999997</v>
      </c>
      <c r="X1478" s="5">
        <v>5473.9498181999998</v>
      </c>
      <c r="Y1478" s="5">
        <v>5519.0437847999992</v>
      </c>
      <c r="Z1478" s="5">
        <v>4822.5358055999995</v>
      </c>
      <c r="AA1478" s="5">
        <v>4807.844787</v>
      </c>
      <c r="AB1478" s="5">
        <v>3668.5475999999999</v>
      </c>
      <c r="AC1478" s="5">
        <v>3668.5475999999999</v>
      </c>
      <c r="AD1478" s="5"/>
      <c r="AE1478" s="6">
        <v>20</v>
      </c>
      <c r="AF1478" s="122" t="s">
        <v>186</v>
      </c>
      <c r="AH1478" s="130" t="s">
        <v>186</v>
      </c>
      <c r="AI1478" s="130" t="s">
        <v>774</v>
      </c>
      <c r="AJ1478" s="130" t="str">
        <f>VLOOKUP(AI1478,Codes!$B$2:$C$166,2)</f>
        <v>Niger seed</v>
      </c>
    </row>
    <row r="1479" spans="1:36" ht="20.100000000000001" customHeight="1" x14ac:dyDescent="0.25">
      <c r="A1479" s="7">
        <v>21</v>
      </c>
      <c r="B1479" s="91" t="s">
        <v>115</v>
      </c>
      <c r="C1479" s="8">
        <v>0</v>
      </c>
      <c r="D1479" s="8">
        <v>0</v>
      </c>
      <c r="E1479" s="8">
        <v>0</v>
      </c>
      <c r="F1479" s="8">
        <v>0</v>
      </c>
      <c r="G1479" s="8">
        <v>0</v>
      </c>
      <c r="H1479" s="8">
        <v>0</v>
      </c>
      <c r="I1479" s="8">
        <v>0</v>
      </c>
      <c r="J1479" s="8">
        <v>0</v>
      </c>
      <c r="K1479" s="8">
        <v>0</v>
      </c>
      <c r="L1479" s="8">
        <v>0</v>
      </c>
      <c r="M1479" s="8">
        <v>0</v>
      </c>
      <c r="N1479" s="8">
        <v>0</v>
      </c>
      <c r="O1479" s="8">
        <v>0</v>
      </c>
      <c r="Q1479" s="8">
        <v>0</v>
      </c>
      <c r="R1479" s="8">
        <v>0</v>
      </c>
      <c r="S1479" s="8">
        <v>0</v>
      </c>
      <c r="T1479" s="8">
        <v>0</v>
      </c>
      <c r="U1479" s="8">
        <v>0</v>
      </c>
      <c r="V1479" s="8">
        <v>0</v>
      </c>
      <c r="W1479" s="8">
        <v>0</v>
      </c>
      <c r="X1479" s="8">
        <v>0</v>
      </c>
      <c r="Y1479" s="8">
        <v>0</v>
      </c>
      <c r="Z1479" s="8">
        <v>0</v>
      </c>
      <c r="AA1479" s="8">
        <v>0</v>
      </c>
      <c r="AB1479" s="8">
        <v>0</v>
      </c>
      <c r="AC1479" s="8">
        <v>0</v>
      </c>
      <c r="AD1479" s="8"/>
      <c r="AE1479" s="9">
        <v>21</v>
      </c>
      <c r="AF1479" s="126" t="s">
        <v>17</v>
      </c>
      <c r="AH1479" s="130" t="s">
        <v>17</v>
      </c>
      <c r="AI1479" s="130" t="s">
        <v>774</v>
      </c>
      <c r="AJ1479" s="130" t="str">
        <f>VLOOKUP(AI1479,Codes!$B$2:$C$166,2)</f>
        <v>Niger seed</v>
      </c>
    </row>
    <row r="1480" spans="1:36" ht="20.100000000000001" customHeight="1" x14ac:dyDescent="0.25">
      <c r="A1480" s="4">
        <v>22</v>
      </c>
      <c r="B1480" s="90" t="s">
        <v>116</v>
      </c>
      <c r="C1480" s="5">
        <v>0</v>
      </c>
      <c r="D1480" s="5">
        <v>0</v>
      </c>
      <c r="E1480" s="5">
        <v>0</v>
      </c>
      <c r="F1480" s="5">
        <v>0</v>
      </c>
      <c r="G1480" s="5">
        <v>0</v>
      </c>
      <c r="H1480" s="5">
        <v>0</v>
      </c>
      <c r="I1480" s="5">
        <v>0</v>
      </c>
      <c r="J1480" s="5">
        <v>0</v>
      </c>
      <c r="K1480" s="5">
        <v>0</v>
      </c>
      <c r="L1480" s="5">
        <v>0</v>
      </c>
      <c r="M1480" s="5">
        <v>0</v>
      </c>
      <c r="N1480" s="5">
        <v>0</v>
      </c>
      <c r="O1480" s="5">
        <v>0</v>
      </c>
      <c r="Q1480" s="5">
        <v>0</v>
      </c>
      <c r="R1480" s="5">
        <v>0</v>
      </c>
      <c r="S1480" s="5">
        <v>0</v>
      </c>
      <c r="T1480" s="5">
        <v>0</v>
      </c>
      <c r="U1480" s="5">
        <v>0</v>
      </c>
      <c r="V1480" s="5">
        <v>0</v>
      </c>
      <c r="W1480" s="5">
        <v>0</v>
      </c>
      <c r="X1480" s="5">
        <v>0</v>
      </c>
      <c r="Y1480" s="5">
        <v>0</v>
      </c>
      <c r="Z1480" s="5">
        <v>0</v>
      </c>
      <c r="AA1480" s="5">
        <v>0</v>
      </c>
      <c r="AB1480" s="5">
        <v>0</v>
      </c>
      <c r="AC1480" s="5">
        <v>0</v>
      </c>
      <c r="AD1480" s="5"/>
      <c r="AE1480" s="6">
        <v>22</v>
      </c>
      <c r="AF1480" s="122" t="s">
        <v>18</v>
      </c>
      <c r="AH1480" s="130" t="s">
        <v>18</v>
      </c>
      <c r="AI1480" s="130" t="s">
        <v>774</v>
      </c>
      <c r="AJ1480" s="130" t="str">
        <f>VLOOKUP(AI1480,Codes!$B$2:$C$166,2)</f>
        <v>Niger seed</v>
      </c>
    </row>
    <row r="1481" spans="1:36" ht="20.100000000000001" customHeight="1" x14ac:dyDescent="0.25">
      <c r="A1481" s="7">
        <v>23</v>
      </c>
      <c r="B1481" s="91" t="s">
        <v>117</v>
      </c>
      <c r="C1481" s="8">
        <v>0</v>
      </c>
      <c r="D1481" s="8">
        <v>0</v>
      </c>
      <c r="E1481" s="8">
        <v>0</v>
      </c>
      <c r="F1481" s="8">
        <v>0</v>
      </c>
      <c r="G1481" s="8">
        <v>0</v>
      </c>
      <c r="H1481" s="8">
        <v>0</v>
      </c>
      <c r="I1481" s="8">
        <v>0</v>
      </c>
      <c r="J1481" s="8">
        <v>0</v>
      </c>
      <c r="K1481" s="8">
        <v>0</v>
      </c>
      <c r="L1481" s="8">
        <v>0</v>
      </c>
      <c r="M1481" s="8">
        <v>0</v>
      </c>
      <c r="N1481" s="8">
        <v>0</v>
      </c>
      <c r="O1481" s="8">
        <v>0</v>
      </c>
      <c r="Q1481" s="8">
        <v>0</v>
      </c>
      <c r="R1481" s="8">
        <v>0</v>
      </c>
      <c r="S1481" s="8">
        <v>0</v>
      </c>
      <c r="T1481" s="8">
        <v>0</v>
      </c>
      <c r="U1481" s="8">
        <v>0</v>
      </c>
      <c r="V1481" s="8">
        <v>0</v>
      </c>
      <c r="W1481" s="8">
        <v>0</v>
      </c>
      <c r="X1481" s="8">
        <v>0</v>
      </c>
      <c r="Y1481" s="8">
        <v>0</v>
      </c>
      <c r="Z1481" s="8">
        <v>0</v>
      </c>
      <c r="AA1481" s="8">
        <v>0</v>
      </c>
      <c r="AB1481" s="8">
        <v>0</v>
      </c>
      <c r="AC1481" s="8">
        <v>0</v>
      </c>
      <c r="AD1481" s="8"/>
      <c r="AE1481" s="9">
        <v>23</v>
      </c>
      <c r="AF1481" s="126" t="s">
        <v>19</v>
      </c>
      <c r="AH1481" s="130" t="s">
        <v>19</v>
      </c>
      <c r="AI1481" s="130" t="s">
        <v>774</v>
      </c>
      <c r="AJ1481" s="130" t="str">
        <f>VLOOKUP(AI1481,Codes!$B$2:$C$166,2)</f>
        <v>Niger seed</v>
      </c>
    </row>
    <row r="1482" spans="1:36" ht="20.100000000000001" customHeight="1" x14ac:dyDescent="0.25">
      <c r="A1482" s="4">
        <v>24</v>
      </c>
      <c r="B1482" s="90" t="s">
        <v>461</v>
      </c>
      <c r="C1482" s="5">
        <v>0</v>
      </c>
      <c r="D1482" s="5">
        <v>0</v>
      </c>
      <c r="E1482" s="5">
        <v>0</v>
      </c>
      <c r="F1482" s="5">
        <v>0</v>
      </c>
      <c r="G1482" s="5">
        <v>0</v>
      </c>
      <c r="H1482" s="5">
        <v>0</v>
      </c>
      <c r="I1482" s="5">
        <v>0</v>
      </c>
      <c r="J1482" s="5">
        <v>0</v>
      </c>
      <c r="K1482" s="5">
        <v>0</v>
      </c>
      <c r="L1482" s="5">
        <v>0</v>
      </c>
      <c r="M1482" s="5">
        <v>0</v>
      </c>
      <c r="N1482" s="5">
        <v>0</v>
      </c>
      <c r="O1482" s="5">
        <v>0</v>
      </c>
      <c r="Q1482" s="5">
        <v>0</v>
      </c>
      <c r="R1482" s="5">
        <v>0</v>
      </c>
      <c r="S1482" s="5">
        <v>0</v>
      </c>
      <c r="T1482" s="5">
        <v>0</v>
      </c>
      <c r="U1482" s="5">
        <v>0</v>
      </c>
      <c r="V1482" s="5">
        <v>0</v>
      </c>
      <c r="W1482" s="5">
        <v>0</v>
      </c>
      <c r="X1482" s="5">
        <v>0</v>
      </c>
      <c r="Y1482" s="5">
        <v>0</v>
      </c>
      <c r="Z1482" s="5">
        <v>0</v>
      </c>
      <c r="AA1482" s="5">
        <v>0</v>
      </c>
      <c r="AB1482" s="5">
        <v>0</v>
      </c>
      <c r="AC1482" s="5">
        <v>0</v>
      </c>
      <c r="AD1482" s="5"/>
      <c r="AE1482" s="6">
        <v>24</v>
      </c>
      <c r="AF1482" s="122" t="s">
        <v>20</v>
      </c>
      <c r="AH1482" s="130" t="s">
        <v>20</v>
      </c>
      <c r="AI1482" s="130" t="s">
        <v>774</v>
      </c>
      <c r="AJ1482" s="130" t="str">
        <f>VLOOKUP(AI1482,Codes!$B$2:$C$166,2)</f>
        <v>Niger seed</v>
      </c>
    </row>
    <row r="1483" spans="1:36" ht="20.100000000000001" customHeight="1" x14ac:dyDescent="0.25">
      <c r="A1483" s="7">
        <v>25</v>
      </c>
      <c r="B1483" s="127" t="s">
        <v>188</v>
      </c>
      <c r="C1483" s="8">
        <v>0.45500000000000002</v>
      </c>
      <c r="D1483" s="8">
        <v>2.9990586999999995</v>
      </c>
      <c r="E1483" s="8">
        <v>0</v>
      </c>
      <c r="F1483" s="8">
        <v>1.8353574000000001</v>
      </c>
      <c r="G1483" s="8">
        <v>0</v>
      </c>
      <c r="H1483" s="8">
        <v>1.2235716000000001</v>
      </c>
      <c r="I1483" s="8">
        <v>0</v>
      </c>
      <c r="J1483" s="8">
        <v>0</v>
      </c>
      <c r="K1483" s="8">
        <v>0</v>
      </c>
      <c r="L1483" s="8">
        <v>0</v>
      </c>
      <c r="M1483" s="8">
        <v>0</v>
      </c>
      <c r="N1483" s="8">
        <v>0</v>
      </c>
      <c r="O1483" s="8">
        <v>0</v>
      </c>
      <c r="Q1483" s="8">
        <v>0.45500000000000002</v>
      </c>
      <c r="R1483" s="8">
        <v>2.5024999999999995</v>
      </c>
      <c r="S1483" s="8">
        <v>0</v>
      </c>
      <c r="T1483" s="8">
        <v>1.365</v>
      </c>
      <c r="U1483" s="8">
        <v>0</v>
      </c>
      <c r="V1483" s="8">
        <v>0.91</v>
      </c>
      <c r="W1483" s="8">
        <v>0</v>
      </c>
      <c r="X1483" s="8">
        <v>0</v>
      </c>
      <c r="Y1483" s="8">
        <v>0</v>
      </c>
      <c r="Z1483" s="8">
        <v>0</v>
      </c>
      <c r="AA1483" s="8">
        <v>0</v>
      </c>
      <c r="AB1483" s="8">
        <v>0</v>
      </c>
      <c r="AC1483" s="8">
        <v>0</v>
      </c>
      <c r="AD1483" s="8"/>
      <c r="AE1483" s="9">
        <v>25</v>
      </c>
      <c r="AF1483" s="126" t="s">
        <v>187</v>
      </c>
      <c r="AH1483" s="130" t="s">
        <v>187</v>
      </c>
      <c r="AI1483" s="130" t="s">
        <v>774</v>
      </c>
      <c r="AJ1483" s="130" t="str">
        <f>VLOOKUP(AI1483,Codes!$B$2:$C$166,2)</f>
        <v>Niger seed</v>
      </c>
    </row>
    <row r="1484" spans="1:36" ht="20.100000000000001" customHeight="1" x14ac:dyDescent="0.25">
      <c r="A1484" s="4">
        <v>26</v>
      </c>
      <c r="B1484" s="90" t="s">
        <v>118</v>
      </c>
      <c r="C1484" s="5">
        <v>0</v>
      </c>
      <c r="D1484" s="5">
        <v>0</v>
      </c>
      <c r="E1484" s="5">
        <v>0</v>
      </c>
      <c r="F1484" s="5">
        <v>0</v>
      </c>
      <c r="G1484" s="5">
        <v>0</v>
      </c>
      <c r="H1484" s="5">
        <v>0</v>
      </c>
      <c r="I1484" s="5">
        <v>0</v>
      </c>
      <c r="J1484" s="5">
        <v>0</v>
      </c>
      <c r="K1484" s="5">
        <v>0</v>
      </c>
      <c r="L1484" s="5">
        <v>0</v>
      </c>
      <c r="M1484" s="5">
        <v>0</v>
      </c>
      <c r="N1484" s="5">
        <v>0</v>
      </c>
      <c r="O1484" s="5">
        <v>0</v>
      </c>
      <c r="Q1484" s="5">
        <v>0</v>
      </c>
      <c r="R1484" s="5">
        <v>0</v>
      </c>
      <c r="S1484" s="5">
        <v>0</v>
      </c>
      <c r="T1484" s="5">
        <v>0</v>
      </c>
      <c r="U1484" s="5">
        <v>0</v>
      </c>
      <c r="V1484" s="5">
        <v>0</v>
      </c>
      <c r="W1484" s="5">
        <v>0</v>
      </c>
      <c r="X1484" s="5">
        <v>0</v>
      </c>
      <c r="Y1484" s="5">
        <v>0</v>
      </c>
      <c r="Z1484" s="5">
        <v>0</v>
      </c>
      <c r="AA1484" s="5">
        <v>0</v>
      </c>
      <c r="AB1484" s="5">
        <v>0</v>
      </c>
      <c r="AC1484" s="5">
        <v>0</v>
      </c>
      <c r="AD1484" s="5"/>
      <c r="AE1484" s="6">
        <v>26</v>
      </c>
      <c r="AF1484" s="122" t="s">
        <v>21</v>
      </c>
      <c r="AH1484" s="130" t="s">
        <v>495</v>
      </c>
      <c r="AI1484" s="130" t="s">
        <v>774</v>
      </c>
      <c r="AJ1484" s="130" t="str">
        <f>VLOOKUP(AI1484,Codes!$B$2:$C$166,2)</f>
        <v>Niger seed</v>
      </c>
    </row>
    <row r="1485" spans="1:36" ht="20.100000000000001" customHeight="1" x14ac:dyDescent="0.25">
      <c r="A1485" s="7">
        <v>27</v>
      </c>
      <c r="B1485" s="91" t="s">
        <v>119</v>
      </c>
      <c r="C1485" s="8">
        <v>0</v>
      </c>
      <c r="D1485" s="8">
        <v>0</v>
      </c>
      <c r="E1485" s="8">
        <v>0</v>
      </c>
      <c r="F1485" s="8">
        <v>0</v>
      </c>
      <c r="G1485" s="8">
        <v>0</v>
      </c>
      <c r="H1485" s="8">
        <v>0</v>
      </c>
      <c r="I1485" s="8">
        <v>0</v>
      </c>
      <c r="J1485" s="8">
        <v>0</v>
      </c>
      <c r="K1485" s="8">
        <v>0</v>
      </c>
      <c r="L1485" s="8">
        <v>0</v>
      </c>
      <c r="M1485" s="8">
        <v>0</v>
      </c>
      <c r="N1485" s="8">
        <v>0</v>
      </c>
      <c r="O1485" s="8">
        <v>0</v>
      </c>
      <c r="Q1485" s="8">
        <v>0</v>
      </c>
      <c r="R1485" s="8">
        <v>0</v>
      </c>
      <c r="S1485" s="8">
        <v>0</v>
      </c>
      <c r="T1485" s="8">
        <v>0</v>
      </c>
      <c r="U1485" s="8">
        <v>0</v>
      </c>
      <c r="V1485" s="8">
        <v>0</v>
      </c>
      <c r="W1485" s="8">
        <v>0</v>
      </c>
      <c r="X1485" s="8">
        <v>0</v>
      </c>
      <c r="Y1485" s="8">
        <v>0</v>
      </c>
      <c r="Z1485" s="8">
        <v>0</v>
      </c>
      <c r="AA1485" s="8">
        <v>0</v>
      </c>
      <c r="AB1485" s="8">
        <v>0</v>
      </c>
      <c r="AC1485" s="8">
        <v>0</v>
      </c>
      <c r="AD1485" s="8"/>
      <c r="AE1485" s="9">
        <v>27</v>
      </c>
      <c r="AF1485" s="126" t="s">
        <v>22</v>
      </c>
      <c r="AH1485" s="130" t="s">
        <v>26</v>
      </c>
      <c r="AI1485" s="130" t="s">
        <v>774</v>
      </c>
      <c r="AJ1485" s="130" t="str">
        <f>VLOOKUP(AI1485,Codes!$B$2:$C$166,2)</f>
        <v>Niger seed</v>
      </c>
    </row>
    <row r="1486" spans="1:36" ht="20.100000000000001" customHeight="1" x14ac:dyDescent="0.25">
      <c r="A1486" s="4">
        <v>28</v>
      </c>
      <c r="B1486" s="90" t="s">
        <v>125</v>
      </c>
      <c r="C1486" s="5">
        <v>0</v>
      </c>
      <c r="D1486" s="5">
        <v>0</v>
      </c>
      <c r="E1486" s="5">
        <v>0</v>
      </c>
      <c r="F1486" s="5">
        <v>0</v>
      </c>
      <c r="G1486" s="5">
        <v>0</v>
      </c>
      <c r="H1486" s="5">
        <v>0</v>
      </c>
      <c r="I1486" s="5">
        <v>0</v>
      </c>
      <c r="J1486" s="5">
        <v>0</v>
      </c>
      <c r="K1486" s="5">
        <v>0</v>
      </c>
      <c r="L1486" s="5">
        <v>0</v>
      </c>
      <c r="M1486" s="5">
        <v>0</v>
      </c>
      <c r="N1486" s="5">
        <v>0</v>
      </c>
      <c r="O1486" s="5">
        <v>0</v>
      </c>
      <c r="Q1486" s="5">
        <v>0</v>
      </c>
      <c r="R1486" s="5">
        <v>0</v>
      </c>
      <c r="S1486" s="5">
        <v>0</v>
      </c>
      <c r="T1486" s="5">
        <v>0</v>
      </c>
      <c r="U1486" s="5">
        <v>0</v>
      </c>
      <c r="V1486" s="5">
        <v>0</v>
      </c>
      <c r="W1486" s="5">
        <v>0</v>
      </c>
      <c r="X1486" s="5">
        <v>0</v>
      </c>
      <c r="Y1486" s="5">
        <v>0</v>
      </c>
      <c r="Z1486" s="5">
        <v>0</v>
      </c>
      <c r="AA1486" s="5">
        <v>0</v>
      </c>
      <c r="AB1486" s="5">
        <v>0</v>
      </c>
      <c r="AC1486" s="5">
        <v>0</v>
      </c>
      <c r="AD1486" s="5"/>
      <c r="AE1486" s="6">
        <v>28</v>
      </c>
      <c r="AF1486" s="122" t="s">
        <v>67</v>
      </c>
      <c r="AH1486" s="130" t="s">
        <v>27</v>
      </c>
      <c r="AI1486" s="130" t="s">
        <v>774</v>
      </c>
      <c r="AJ1486" s="130" t="str">
        <f>VLOOKUP(AI1486,Codes!$B$2:$C$166,2)</f>
        <v>Niger seed</v>
      </c>
    </row>
    <row r="1487" spans="1:36" ht="20.100000000000001" customHeight="1" x14ac:dyDescent="0.25">
      <c r="A1487" s="7">
        <v>29</v>
      </c>
      <c r="B1487" s="91" t="s">
        <v>120</v>
      </c>
      <c r="C1487" s="8">
        <v>775.80312000000004</v>
      </c>
      <c r="D1487" s="8">
        <v>1071.6427097600001</v>
      </c>
      <c r="E1487" s="8">
        <v>1325.0132000000001</v>
      </c>
      <c r="F1487" s="8">
        <v>1538.5047881967214</v>
      </c>
      <c r="G1487" s="8">
        <v>2820.042268507334</v>
      </c>
      <c r="H1487" s="8">
        <v>2550.5174664000001</v>
      </c>
      <c r="I1487" s="8">
        <v>2589.0062197109833</v>
      </c>
      <c r="J1487" s="8">
        <v>351.42741191999994</v>
      </c>
      <c r="K1487" s="8">
        <v>359.73934181485185</v>
      </c>
      <c r="L1487" s="8">
        <v>440.49154719600006</v>
      </c>
      <c r="M1487" s="8">
        <v>595.76118739241053</v>
      </c>
      <c r="N1487" s="8">
        <v>596.52545858638734</v>
      </c>
      <c r="O1487" s="8">
        <v>463.82814575916228</v>
      </c>
      <c r="Q1487" s="8">
        <v>775.80312000000004</v>
      </c>
      <c r="R1487" s="8">
        <v>905.10364000000004</v>
      </c>
      <c r="S1487" s="8">
        <v>905.10364000000004</v>
      </c>
      <c r="T1487" s="8">
        <v>956.823848</v>
      </c>
      <c r="U1487" s="8">
        <v>1002.0790300000001</v>
      </c>
      <c r="V1487" s="8">
        <v>972.66316170000005</v>
      </c>
      <c r="W1487" s="8">
        <v>1018.241595</v>
      </c>
      <c r="X1487" s="8">
        <v>191.74749913919996</v>
      </c>
      <c r="Y1487" s="8">
        <v>167.63165915399998</v>
      </c>
      <c r="Z1487" s="8">
        <v>182.58526429200001</v>
      </c>
      <c r="AA1487" s="8">
        <v>189.34768148800001</v>
      </c>
      <c r="AB1487" s="8">
        <v>193.95078000000001</v>
      </c>
      <c r="AC1487" s="8">
        <v>129.30052000000001</v>
      </c>
      <c r="AD1487" s="8"/>
      <c r="AE1487" s="9">
        <v>29</v>
      </c>
      <c r="AF1487" s="126" t="s">
        <v>23</v>
      </c>
      <c r="AH1487" s="130" t="s">
        <v>28</v>
      </c>
      <c r="AI1487" s="130" t="s">
        <v>774</v>
      </c>
      <c r="AJ1487" s="130" t="str">
        <f>VLOOKUP(AI1487,Codes!$B$2:$C$166,2)</f>
        <v>Niger seed</v>
      </c>
    </row>
    <row r="1488" spans="1:36" ht="20.100000000000001" customHeight="1" x14ac:dyDescent="0.25">
      <c r="A1488" s="4">
        <v>30</v>
      </c>
      <c r="B1488" s="90" t="s">
        <v>442</v>
      </c>
      <c r="C1488" s="5">
        <v>0</v>
      </c>
      <c r="D1488" s="5">
        <v>0</v>
      </c>
      <c r="E1488" s="5">
        <v>0</v>
      </c>
      <c r="F1488" s="5">
        <v>0</v>
      </c>
      <c r="G1488" s="5">
        <v>0</v>
      </c>
      <c r="H1488" s="5">
        <v>0</v>
      </c>
      <c r="I1488" s="5">
        <v>0</v>
      </c>
      <c r="J1488" s="5">
        <v>0</v>
      </c>
      <c r="K1488" s="5">
        <v>0</v>
      </c>
      <c r="L1488" s="5">
        <v>0</v>
      </c>
      <c r="M1488" s="5">
        <v>0</v>
      </c>
      <c r="N1488" s="5">
        <v>0</v>
      </c>
      <c r="O1488" s="5">
        <v>0</v>
      </c>
      <c r="Q1488" s="5">
        <v>0</v>
      </c>
      <c r="R1488" s="5">
        <v>0</v>
      </c>
      <c r="S1488" s="5">
        <v>0</v>
      </c>
      <c r="T1488" s="5">
        <v>0</v>
      </c>
      <c r="U1488" s="5">
        <v>0</v>
      </c>
      <c r="V1488" s="5">
        <v>0</v>
      </c>
      <c r="W1488" s="5">
        <v>0</v>
      </c>
      <c r="X1488" s="5">
        <v>0</v>
      </c>
      <c r="Y1488" s="5">
        <v>0</v>
      </c>
      <c r="Z1488" s="5">
        <v>0</v>
      </c>
      <c r="AA1488" s="5">
        <v>0</v>
      </c>
      <c r="AB1488" s="5">
        <v>0</v>
      </c>
      <c r="AC1488" s="5">
        <v>0</v>
      </c>
      <c r="AD1488" s="5"/>
      <c r="AE1488" s="6">
        <v>30</v>
      </c>
      <c r="AF1488" s="122" t="s">
        <v>24</v>
      </c>
      <c r="AH1488" s="130" t="s">
        <v>68</v>
      </c>
      <c r="AI1488" s="130" t="s">
        <v>774</v>
      </c>
      <c r="AJ1488" s="130" t="str">
        <f>VLOOKUP(AI1488,Codes!$B$2:$C$166,2)</f>
        <v>Niger seed</v>
      </c>
    </row>
    <row r="1489" spans="1:36" ht="20.100000000000001" customHeight="1" x14ac:dyDescent="0.25">
      <c r="A1489" s="7">
        <v>31</v>
      </c>
      <c r="B1489" s="91" t="s">
        <v>126</v>
      </c>
      <c r="C1489" s="8">
        <v>0</v>
      </c>
      <c r="D1489" s="8">
        <v>0</v>
      </c>
      <c r="E1489" s="8">
        <v>0</v>
      </c>
      <c r="F1489" s="8">
        <v>0</v>
      </c>
      <c r="G1489" s="8">
        <v>0</v>
      </c>
      <c r="H1489" s="8">
        <v>0</v>
      </c>
      <c r="I1489" s="8">
        <v>0</v>
      </c>
      <c r="J1489" s="8">
        <v>0</v>
      </c>
      <c r="K1489" s="8">
        <v>0</v>
      </c>
      <c r="L1489" s="8">
        <v>0</v>
      </c>
      <c r="M1489" s="8">
        <v>0</v>
      </c>
      <c r="N1489" s="8">
        <v>0</v>
      </c>
      <c r="O1489" s="8">
        <v>0</v>
      </c>
      <c r="Q1489" s="8">
        <v>0</v>
      </c>
      <c r="R1489" s="8">
        <v>0</v>
      </c>
      <c r="S1489" s="8">
        <v>0</v>
      </c>
      <c r="T1489" s="8">
        <v>0</v>
      </c>
      <c r="U1489" s="8">
        <v>0</v>
      </c>
      <c r="V1489" s="8">
        <v>0</v>
      </c>
      <c r="W1489" s="8">
        <v>0</v>
      </c>
      <c r="X1489" s="8">
        <v>0</v>
      </c>
      <c r="Y1489" s="8">
        <v>0</v>
      </c>
      <c r="Z1489" s="8">
        <v>0</v>
      </c>
      <c r="AA1489" s="8">
        <v>0</v>
      </c>
      <c r="AB1489" s="8">
        <v>0</v>
      </c>
      <c r="AC1489" s="8">
        <v>0</v>
      </c>
      <c r="AD1489" s="8"/>
      <c r="AE1489" s="9">
        <v>31</v>
      </c>
      <c r="AF1489" s="126" t="s">
        <v>29</v>
      </c>
      <c r="AH1489" s="130" t="s">
        <v>187</v>
      </c>
      <c r="AI1489" s="130" t="s">
        <v>774</v>
      </c>
      <c r="AJ1489" s="130" t="str">
        <f>VLOOKUP(AI1489,Codes!$B$2:$C$166,2)</f>
        <v>Niger seed</v>
      </c>
    </row>
    <row r="1490" spans="1:36" ht="20.100000000000001" customHeight="1" x14ac:dyDescent="0.25">
      <c r="A1490" s="4">
        <v>32</v>
      </c>
      <c r="B1490" s="90" t="s">
        <v>444</v>
      </c>
      <c r="C1490" s="5">
        <v>12.063269408000002</v>
      </c>
      <c r="D1490" s="5">
        <v>26.846400000000003</v>
      </c>
      <c r="E1490" s="5">
        <v>25.88</v>
      </c>
      <c r="F1490" s="5">
        <v>28.425573770491802</v>
      </c>
      <c r="G1490" s="5">
        <v>0</v>
      </c>
      <c r="H1490" s="5">
        <v>6.373982743744607</v>
      </c>
      <c r="I1490" s="5">
        <v>0.58996184210526326</v>
      </c>
      <c r="J1490" s="5">
        <v>13.365099654874893</v>
      </c>
      <c r="K1490" s="5">
        <v>4.9793600086281291</v>
      </c>
      <c r="L1490" s="5">
        <v>0</v>
      </c>
      <c r="M1490" s="5">
        <v>0</v>
      </c>
      <c r="N1490" s="5">
        <v>0</v>
      </c>
      <c r="O1490" s="5">
        <v>0</v>
      </c>
      <c r="Q1490" s="5">
        <v>12.063269408000002</v>
      </c>
      <c r="R1490" s="5">
        <v>10.13314630272</v>
      </c>
      <c r="S1490" s="5">
        <v>9.6506155264000011</v>
      </c>
      <c r="T1490" s="5">
        <v>9.6506155264000011</v>
      </c>
      <c r="U1490" s="5">
        <v>0</v>
      </c>
      <c r="V1490" s="5">
        <v>1.3269596348799999</v>
      </c>
      <c r="W1490" s="5">
        <v>0.12666432878400002</v>
      </c>
      <c r="X1490" s="5">
        <v>3.9808789046399999</v>
      </c>
      <c r="Y1490" s="5">
        <v>1.26664328784</v>
      </c>
      <c r="Z1490" s="5">
        <v>0</v>
      </c>
      <c r="AA1490" s="5">
        <v>0</v>
      </c>
      <c r="AB1490" s="5">
        <v>0</v>
      </c>
      <c r="AC1490" s="5">
        <v>0</v>
      </c>
      <c r="AD1490" s="5"/>
      <c r="AE1490" s="6">
        <v>32</v>
      </c>
      <c r="AF1490" s="122" t="s">
        <v>25</v>
      </c>
      <c r="AH1490" s="130" t="s">
        <v>25</v>
      </c>
      <c r="AI1490" s="130" t="s">
        <v>774</v>
      </c>
      <c r="AJ1490" s="130" t="str">
        <f>VLOOKUP(AI1490,Codes!$B$2:$C$166,2)</f>
        <v>Niger seed</v>
      </c>
    </row>
    <row r="1491" spans="1:36" ht="20.100000000000001" customHeight="1" x14ac:dyDescent="0.25">
      <c r="A1491" s="7">
        <v>33</v>
      </c>
      <c r="B1491" s="91" t="s">
        <v>443</v>
      </c>
      <c r="C1491" s="8">
        <v>0</v>
      </c>
      <c r="D1491" s="8">
        <v>0</v>
      </c>
      <c r="E1491" s="8">
        <v>0</v>
      </c>
      <c r="F1491" s="8">
        <v>0</v>
      </c>
      <c r="G1491" s="8">
        <v>0</v>
      </c>
      <c r="H1491" s="8">
        <v>0</v>
      </c>
      <c r="I1491" s="8">
        <v>0</v>
      </c>
      <c r="J1491" s="8">
        <v>0</v>
      </c>
      <c r="K1491" s="8">
        <v>0</v>
      </c>
      <c r="L1491" s="8">
        <v>0</v>
      </c>
      <c r="M1491" s="8">
        <v>0</v>
      </c>
      <c r="N1491" s="8">
        <v>0</v>
      </c>
      <c r="O1491" s="8">
        <v>0</v>
      </c>
      <c r="Q1491" s="8">
        <v>0</v>
      </c>
      <c r="R1491" s="8">
        <v>0</v>
      </c>
      <c r="S1491" s="8">
        <v>0</v>
      </c>
      <c r="T1491" s="8">
        <v>0</v>
      </c>
      <c r="U1491" s="8">
        <v>0</v>
      </c>
      <c r="V1491" s="8">
        <v>0</v>
      </c>
      <c r="W1491" s="8">
        <v>0</v>
      </c>
      <c r="X1491" s="8">
        <v>0</v>
      </c>
      <c r="Y1491" s="8">
        <v>0</v>
      </c>
      <c r="Z1491" s="8">
        <v>0</v>
      </c>
      <c r="AA1491" s="8">
        <v>0</v>
      </c>
      <c r="AB1491" s="8">
        <v>0</v>
      </c>
      <c r="AC1491" s="8">
        <v>0</v>
      </c>
      <c r="AD1491" s="8"/>
      <c r="AE1491" s="9">
        <v>33</v>
      </c>
      <c r="AF1491" s="126" t="s">
        <v>26</v>
      </c>
      <c r="AH1491" s="130" t="s">
        <v>26</v>
      </c>
      <c r="AI1491" s="130" t="s">
        <v>774</v>
      </c>
      <c r="AJ1491" s="130" t="str">
        <f>VLOOKUP(AI1491,Codes!$B$2:$C$166,2)</f>
        <v>Niger seed</v>
      </c>
    </row>
    <row r="1492" spans="1:36" ht="20.100000000000001" customHeight="1" x14ac:dyDescent="0.25">
      <c r="A1492" s="4">
        <v>34</v>
      </c>
      <c r="B1492" s="90" t="s">
        <v>121</v>
      </c>
      <c r="C1492" s="5">
        <v>0</v>
      </c>
      <c r="D1492" s="5">
        <v>0</v>
      </c>
      <c r="E1492" s="5">
        <v>0</v>
      </c>
      <c r="F1492" s="5">
        <v>0</v>
      </c>
      <c r="G1492" s="5">
        <v>0</v>
      </c>
      <c r="H1492" s="5">
        <v>0</v>
      </c>
      <c r="I1492" s="5">
        <v>0</v>
      </c>
      <c r="J1492" s="5">
        <v>0</v>
      </c>
      <c r="K1492" s="5">
        <v>0</v>
      </c>
      <c r="L1492" s="5">
        <v>0</v>
      </c>
      <c r="M1492" s="5">
        <v>0</v>
      </c>
      <c r="N1492" s="5">
        <v>0</v>
      </c>
      <c r="O1492" s="5">
        <v>0</v>
      </c>
      <c r="Q1492" s="5">
        <v>0</v>
      </c>
      <c r="R1492" s="5">
        <v>0</v>
      </c>
      <c r="S1492" s="5">
        <v>0</v>
      </c>
      <c r="T1492" s="5">
        <v>0</v>
      </c>
      <c r="U1492" s="5">
        <v>0</v>
      </c>
      <c r="V1492" s="5">
        <v>0</v>
      </c>
      <c r="W1492" s="5">
        <v>0</v>
      </c>
      <c r="X1492" s="5">
        <v>0</v>
      </c>
      <c r="Y1492" s="5">
        <v>0</v>
      </c>
      <c r="Z1492" s="5">
        <v>0</v>
      </c>
      <c r="AA1492" s="5">
        <v>0</v>
      </c>
      <c r="AB1492" s="5">
        <v>0</v>
      </c>
      <c r="AC1492" s="5">
        <v>0</v>
      </c>
      <c r="AD1492" s="5"/>
      <c r="AE1492" s="6">
        <v>34</v>
      </c>
      <c r="AF1492" s="122" t="s">
        <v>27</v>
      </c>
      <c r="AH1492" s="130" t="s">
        <v>27</v>
      </c>
      <c r="AI1492" s="130" t="s">
        <v>774</v>
      </c>
      <c r="AJ1492" s="130" t="str">
        <f>VLOOKUP(AI1492,Codes!$B$2:$C$166,2)</f>
        <v>Niger seed</v>
      </c>
    </row>
    <row r="1493" spans="1:36" ht="20.100000000000001" customHeight="1" x14ac:dyDescent="0.25">
      <c r="A1493" s="7">
        <v>35</v>
      </c>
      <c r="B1493" s="91" t="s">
        <v>122</v>
      </c>
      <c r="C1493" s="8">
        <v>0</v>
      </c>
      <c r="D1493" s="8">
        <v>0</v>
      </c>
      <c r="E1493" s="8">
        <v>0</v>
      </c>
      <c r="F1493" s="8">
        <v>0</v>
      </c>
      <c r="G1493" s="8">
        <v>0</v>
      </c>
      <c r="H1493" s="8">
        <v>0</v>
      </c>
      <c r="I1493" s="8">
        <v>0</v>
      </c>
      <c r="J1493" s="8">
        <v>0</v>
      </c>
      <c r="K1493" s="8">
        <v>0</v>
      </c>
      <c r="L1493" s="8">
        <v>0</v>
      </c>
      <c r="M1493" s="8">
        <v>0</v>
      </c>
      <c r="N1493" s="8">
        <v>0</v>
      </c>
      <c r="O1493" s="8">
        <v>0</v>
      </c>
      <c r="Q1493" s="8">
        <v>0</v>
      </c>
      <c r="R1493" s="8">
        <v>0</v>
      </c>
      <c r="S1493" s="8">
        <v>0</v>
      </c>
      <c r="T1493" s="8">
        <v>0</v>
      </c>
      <c r="U1493" s="8">
        <v>0</v>
      </c>
      <c r="V1493" s="8">
        <v>0</v>
      </c>
      <c r="W1493" s="8">
        <v>0</v>
      </c>
      <c r="X1493" s="8">
        <v>0</v>
      </c>
      <c r="Y1493" s="8">
        <v>0</v>
      </c>
      <c r="Z1493" s="8">
        <v>0</v>
      </c>
      <c r="AA1493" s="8">
        <v>0</v>
      </c>
      <c r="AB1493" s="8">
        <v>0</v>
      </c>
      <c r="AC1493" s="8">
        <v>0</v>
      </c>
      <c r="AD1493" s="8"/>
      <c r="AE1493" s="9">
        <v>35</v>
      </c>
      <c r="AF1493" s="126" t="s">
        <v>28</v>
      </c>
      <c r="AH1493" s="130" t="s">
        <v>28</v>
      </c>
      <c r="AI1493" s="130" t="s">
        <v>774</v>
      </c>
      <c r="AJ1493" s="130" t="str">
        <f>VLOOKUP(AI1493,Codes!$B$2:$C$166,2)</f>
        <v>Niger seed</v>
      </c>
    </row>
    <row r="1494" spans="1:36" ht="20.100000000000001" customHeight="1" x14ac:dyDescent="0.25">
      <c r="A1494" s="4">
        <v>36</v>
      </c>
      <c r="B1494" s="90" t="s">
        <v>462</v>
      </c>
      <c r="C1494" s="5">
        <v>0</v>
      </c>
      <c r="D1494" s="5">
        <v>0</v>
      </c>
      <c r="E1494" s="5">
        <v>0</v>
      </c>
      <c r="F1494" s="5">
        <v>0</v>
      </c>
      <c r="G1494" s="5">
        <v>0</v>
      </c>
      <c r="H1494" s="5">
        <v>0</v>
      </c>
      <c r="I1494" s="5">
        <v>0</v>
      </c>
      <c r="J1494" s="5">
        <v>0</v>
      </c>
      <c r="K1494" s="5">
        <v>0</v>
      </c>
      <c r="L1494" s="5">
        <v>0</v>
      </c>
      <c r="M1494" s="5">
        <v>0</v>
      </c>
      <c r="N1494" s="5">
        <v>0</v>
      </c>
      <c r="O1494" s="5">
        <v>0</v>
      </c>
      <c r="Q1494" s="5">
        <v>0</v>
      </c>
      <c r="R1494" s="5">
        <v>0</v>
      </c>
      <c r="S1494" s="5">
        <v>0</v>
      </c>
      <c r="T1494" s="5">
        <v>0</v>
      </c>
      <c r="U1494" s="5">
        <v>0</v>
      </c>
      <c r="V1494" s="5">
        <v>0</v>
      </c>
      <c r="W1494" s="5">
        <v>0</v>
      </c>
      <c r="X1494" s="5">
        <v>0</v>
      </c>
      <c r="Y1494" s="5">
        <v>0</v>
      </c>
      <c r="Z1494" s="5">
        <v>0</v>
      </c>
      <c r="AA1494" s="5">
        <v>0</v>
      </c>
      <c r="AB1494" s="5">
        <v>0</v>
      </c>
      <c r="AC1494" s="5">
        <v>0</v>
      </c>
      <c r="AD1494" s="5"/>
      <c r="AE1494" s="6">
        <v>36</v>
      </c>
      <c r="AF1494" s="122" t="s">
        <v>68</v>
      </c>
      <c r="AH1494" s="130" t="s">
        <v>68</v>
      </c>
      <c r="AI1494" s="130" t="s">
        <v>774</v>
      </c>
      <c r="AJ1494" s="130" t="str">
        <f>VLOOKUP(AI1494,Codes!$B$2:$C$166,2)</f>
        <v>Niger seed</v>
      </c>
    </row>
    <row r="1495" spans="1:36" ht="20.100000000000001" customHeight="1" x14ac:dyDescent="0.25">
      <c r="A1495" s="26"/>
      <c r="B1495" s="128" t="s">
        <v>463</v>
      </c>
      <c r="C1495" s="27">
        <v>27148.356902407999</v>
      </c>
      <c r="D1495" s="27">
        <v>30837.908590559997</v>
      </c>
      <c r="E1495" s="27">
        <v>32122.748800000001</v>
      </c>
      <c r="F1495" s="27">
        <v>27606.628081826231</v>
      </c>
      <c r="G1495" s="27">
        <v>31669.272250769111</v>
      </c>
      <c r="H1495" s="27">
        <v>39247.590486140638</v>
      </c>
      <c r="I1495" s="27">
        <v>30878.621097213087</v>
      </c>
      <c r="J1495" s="27">
        <v>21596.554496222874</v>
      </c>
      <c r="K1495" s="27">
        <v>20910.805559294258</v>
      </c>
      <c r="L1495" s="27">
        <v>22918.566148338603</v>
      </c>
      <c r="M1495" s="27">
        <v>17924.58253277441</v>
      </c>
      <c r="N1495" s="27">
        <v>15896.702514210752</v>
      </c>
      <c r="O1495" s="27">
        <v>16039.588778656725</v>
      </c>
      <c r="P1495" s="16"/>
      <c r="Q1495" s="27">
        <v>27148.356902407999</v>
      </c>
      <c r="R1495" s="27">
        <v>28626.998006302718</v>
      </c>
      <c r="S1495" s="27">
        <v>27233.818555526399</v>
      </c>
      <c r="T1495" s="27">
        <v>21161.667763526402</v>
      </c>
      <c r="U1495" s="27">
        <v>20750.520728</v>
      </c>
      <c r="V1495" s="27">
        <v>23614.658551334876</v>
      </c>
      <c r="W1495" s="27">
        <v>19843.856983232785</v>
      </c>
      <c r="X1495" s="27">
        <v>13533.931280523839</v>
      </c>
      <c r="Y1495" s="27">
        <v>11991.031530181839</v>
      </c>
      <c r="Z1495" s="27">
        <v>12642.942542868001</v>
      </c>
      <c r="AA1495" s="27">
        <v>9627.6008648879997</v>
      </c>
      <c r="AB1495" s="27">
        <v>8484.7768799999976</v>
      </c>
      <c r="AC1495" s="27">
        <v>7984.8902299999991</v>
      </c>
      <c r="AD1495" s="27"/>
      <c r="AE1495" s="27"/>
      <c r="AF1495" s="129" t="s">
        <v>464</v>
      </c>
      <c r="AH1495" s="130" t="s">
        <v>464</v>
      </c>
      <c r="AI1495" s="130" t="s">
        <v>774</v>
      </c>
      <c r="AJ1495" s="130" t="str">
        <f>VLOOKUP(AI1495,Codes!$B$2:$C$166,2)</f>
        <v>Niger seed</v>
      </c>
    </row>
    <row r="1496" spans="1:36" ht="9.9499999999999993" customHeight="1" x14ac:dyDescent="0.25">
      <c r="B1496" s="12"/>
      <c r="AF1496" s="12"/>
      <c r="AH1496" s="130" t="s">
        <v>494</v>
      </c>
      <c r="AI1496" s="130" t="s">
        <v>774</v>
      </c>
      <c r="AJ1496" s="130" t="str">
        <f>VLOOKUP(AI1496,Codes!$B$2:$C$166,2)</f>
        <v>Niger seed</v>
      </c>
    </row>
    <row r="1497" spans="1:36" ht="9.9499999999999993" customHeight="1" x14ac:dyDescent="0.25">
      <c r="B1497" s="12"/>
      <c r="AF1497" s="12"/>
      <c r="AH1497" s="130" t="s">
        <v>493</v>
      </c>
      <c r="AI1497" s="130" t="s">
        <v>775</v>
      </c>
      <c r="AJ1497" s="130" t="str">
        <f>VLOOKUP(AI1497,Codes!$B$2:$C$166,2)</f>
        <v>Safflower</v>
      </c>
    </row>
    <row r="1498" spans="1:36" s="154" customFormat="1" ht="24" customHeight="1" x14ac:dyDescent="0.25">
      <c r="A1498" s="161" t="s">
        <v>178</v>
      </c>
      <c r="B1498" s="161"/>
      <c r="C1498" s="161"/>
      <c r="D1498" s="161"/>
      <c r="E1498" s="161"/>
      <c r="F1498" s="161"/>
      <c r="G1498" s="161"/>
      <c r="H1498" s="161"/>
      <c r="I1498" s="161"/>
      <c r="J1498" s="161"/>
      <c r="K1498" s="161"/>
      <c r="L1498" s="161"/>
      <c r="M1498" s="161"/>
      <c r="N1498" s="161"/>
      <c r="O1498" s="161"/>
      <c r="P1498" s="161"/>
      <c r="Q1498" s="161" t="s">
        <v>609</v>
      </c>
      <c r="R1498" s="161"/>
      <c r="S1498" s="161"/>
      <c r="T1498" s="161"/>
      <c r="U1498" s="161"/>
      <c r="V1498" s="161"/>
      <c r="W1498" s="161"/>
      <c r="X1498" s="161"/>
      <c r="Y1498" s="161"/>
      <c r="Z1498" s="161"/>
      <c r="AA1498" s="161"/>
      <c r="AB1498" s="161"/>
      <c r="AC1498" s="161"/>
      <c r="AD1498" s="161"/>
      <c r="AE1498" s="161"/>
      <c r="AF1498" s="161"/>
      <c r="AH1498" s="154" t="s">
        <v>490</v>
      </c>
      <c r="AI1498" s="130" t="s">
        <v>775</v>
      </c>
      <c r="AJ1498" s="130" t="str">
        <f>VLOOKUP(AI1498,Codes!$B$2:$C$166,2)</f>
        <v>Safflower</v>
      </c>
    </row>
    <row r="1499" spans="1:36" s="154" customFormat="1" ht="24" customHeight="1" x14ac:dyDescent="0.25">
      <c r="A1499" s="161" t="s">
        <v>724</v>
      </c>
      <c r="B1499" s="161"/>
      <c r="C1499" s="161"/>
      <c r="D1499" s="161"/>
      <c r="E1499" s="161"/>
      <c r="F1499" s="161"/>
      <c r="G1499" s="161"/>
      <c r="H1499" s="161"/>
      <c r="I1499" s="161"/>
      <c r="J1499" s="161"/>
      <c r="K1499" s="161"/>
      <c r="L1499" s="161"/>
      <c r="M1499" s="161"/>
      <c r="N1499" s="161"/>
      <c r="O1499" s="161"/>
      <c r="P1499" s="161"/>
      <c r="Q1499" s="161" t="s">
        <v>723</v>
      </c>
      <c r="R1499" s="161"/>
      <c r="S1499" s="161"/>
      <c r="T1499" s="161"/>
      <c r="U1499" s="161"/>
      <c r="V1499" s="161"/>
      <c r="W1499" s="161"/>
      <c r="X1499" s="161"/>
      <c r="Y1499" s="161"/>
      <c r="Z1499" s="161"/>
      <c r="AA1499" s="161"/>
      <c r="AB1499" s="161"/>
      <c r="AC1499" s="161"/>
      <c r="AD1499" s="161"/>
      <c r="AE1499" s="161"/>
      <c r="AF1499" s="161"/>
      <c r="AH1499" s="154" t="s">
        <v>491</v>
      </c>
      <c r="AI1499" s="130" t="s">
        <v>775</v>
      </c>
      <c r="AJ1499" s="130" t="str">
        <f>VLOOKUP(AI1499,Codes!$B$2:$C$166,2)</f>
        <v>Safflower</v>
      </c>
    </row>
    <row r="1500" spans="1:36" s="154" customFormat="1" ht="24" customHeight="1" x14ac:dyDescent="0.25">
      <c r="A1500" s="161" t="s">
        <v>422</v>
      </c>
      <c r="B1500" s="161"/>
      <c r="C1500" s="161"/>
      <c r="D1500" s="161"/>
      <c r="E1500" s="161"/>
      <c r="F1500" s="161"/>
      <c r="G1500" s="161"/>
      <c r="H1500" s="161"/>
      <c r="I1500" s="161"/>
      <c r="J1500" s="161"/>
      <c r="K1500" s="161"/>
      <c r="L1500" s="161"/>
      <c r="M1500" s="161"/>
      <c r="N1500" s="161"/>
      <c r="O1500" s="161"/>
      <c r="P1500" s="161"/>
      <c r="Q1500" s="161" t="s">
        <v>45</v>
      </c>
      <c r="R1500" s="161"/>
      <c r="S1500" s="161"/>
      <c r="T1500" s="161"/>
      <c r="U1500" s="161"/>
      <c r="V1500" s="161"/>
      <c r="W1500" s="161"/>
      <c r="X1500" s="161"/>
      <c r="Y1500" s="161"/>
      <c r="Z1500" s="161"/>
      <c r="AA1500" s="161"/>
      <c r="AB1500" s="161"/>
      <c r="AC1500" s="161"/>
      <c r="AD1500" s="161"/>
      <c r="AE1500" s="161"/>
      <c r="AF1500" s="161"/>
      <c r="AH1500" s="154" t="s">
        <v>935</v>
      </c>
      <c r="AI1500" s="130" t="s">
        <v>775</v>
      </c>
      <c r="AJ1500" s="130" t="str">
        <f>VLOOKUP(AI1500,Codes!$B$2:$C$166,2)</f>
        <v>Safflower</v>
      </c>
    </row>
    <row r="1501" spans="1:36" ht="20.100000000000001" customHeight="1" x14ac:dyDescent="0.25">
      <c r="A1501" s="13"/>
      <c r="B1501" s="14" t="s">
        <v>434</v>
      </c>
      <c r="C1501" s="15"/>
      <c r="D1501" s="15"/>
      <c r="E1501" s="15"/>
      <c r="F1501" s="15"/>
      <c r="G1501" s="15"/>
      <c r="H1501" s="15"/>
      <c r="I1501" s="15"/>
      <c r="J1501" s="15"/>
      <c r="K1501" s="15"/>
      <c r="L1501" s="15"/>
      <c r="M1501" s="15"/>
      <c r="N1501" s="15"/>
      <c r="O1501" s="15"/>
      <c r="P1501" s="16"/>
      <c r="Q1501" s="16"/>
      <c r="R1501" s="16"/>
      <c r="S1501" s="16"/>
      <c r="T1501" s="16"/>
      <c r="U1501" s="16"/>
      <c r="V1501" s="16"/>
      <c r="W1501" s="16"/>
      <c r="X1501" s="16"/>
      <c r="Y1501" s="16"/>
      <c r="Z1501" s="16"/>
      <c r="AA1501" s="16"/>
      <c r="AB1501" s="16"/>
      <c r="AC1501" s="16"/>
      <c r="AD1501" s="13"/>
      <c r="AF1501" s="10" t="s">
        <v>435</v>
      </c>
      <c r="AH1501" s="130" t="s">
        <v>435</v>
      </c>
      <c r="AI1501" s="130" t="s">
        <v>775</v>
      </c>
      <c r="AJ1501" s="130" t="str">
        <f>VLOOKUP(AI1501,Codes!$B$2:$C$166,2)</f>
        <v>Safflower</v>
      </c>
    </row>
    <row r="1502" spans="1:36" ht="20.100000000000001" customHeight="1" x14ac:dyDescent="0.25">
      <c r="A1502" s="17" t="s">
        <v>436</v>
      </c>
      <c r="B1502" s="18" t="s">
        <v>103</v>
      </c>
      <c r="C1502" s="19" t="s">
        <v>189</v>
      </c>
      <c r="D1502" s="19" t="s">
        <v>190</v>
      </c>
      <c r="E1502" s="19" t="s">
        <v>412</v>
      </c>
      <c r="F1502" s="19" t="s">
        <v>431</v>
      </c>
      <c r="G1502" s="19" t="s">
        <v>432</v>
      </c>
      <c r="H1502" s="19" t="s">
        <v>433</v>
      </c>
      <c r="I1502" s="19" t="s">
        <v>983</v>
      </c>
      <c r="J1502" s="19" t="s">
        <v>985</v>
      </c>
      <c r="K1502" s="19" t="s">
        <v>994</v>
      </c>
      <c r="L1502" s="19" t="s">
        <v>995</v>
      </c>
      <c r="M1502" s="19" t="s">
        <v>996</v>
      </c>
      <c r="N1502" s="19" t="s">
        <v>997</v>
      </c>
      <c r="O1502" s="19" t="s">
        <v>998</v>
      </c>
      <c r="P1502" s="25"/>
      <c r="Q1502" s="19" t="s">
        <v>189</v>
      </c>
      <c r="R1502" s="19" t="s">
        <v>190</v>
      </c>
      <c r="S1502" s="19" t="s">
        <v>412</v>
      </c>
      <c r="T1502" s="19" t="s">
        <v>431</v>
      </c>
      <c r="U1502" s="19" t="s">
        <v>432</v>
      </c>
      <c r="V1502" s="19" t="s">
        <v>433</v>
      </c>
      <c r="W1502" s="19" t="s">
        <v>983</v>
      </c>
      <c r="X1502" s="19" t="s">
        <v>985</v>
      </c>
      <c r="Y1502" s="19" t="s">
        <v>994</v>
      </c>
      <c r="Z1502" s="19" t="s">
        <v>995</v>
      </c>
      <c r="AA1502" s="19" t="s">
        <v>996</v>
      </c>
      <c r="AB1502" s="19" t="s">
        <v>997</v>
      </c>
      <c r="AC1502" s="19" t="s">
        <v>998</v>
      </c>
      <c r="AD1502" s="21"/>
      <c r="AE1502" s="19" t="s">
        <v>437</v>
      </c>
      <c r="AF1502" s="20" t="s">
        <v>64</v>
      </c>
      <c r="AH1502" s="130" t="s">
        <v>64</v>
      </c>
      <c r="AI1502" s="130" t="s">
        <v>775</v>
      </c>
      <c r="AJ1502" s="130" t="str">
        <f>VLOOKUP(AI1502,Codes!$B$2:$C$166,2)</f>
        <v>Safflower</v>
      </c>
    </row>
    <row r="1503" spans="1:36" ht="20.100000000000001" customHeight="1" x14ac:dyDescent="0.25">
      <c r="A1503" s="1">
        <v>1</v>
      </c>
      <c r="B1503" s="89" t="s">
        <v>104</v>
      </c>
      <c r="C1503" s="2">
        <v>44.905247900000006</v>
      </c>
      <c r="D1503" s="2">
        <v>70.800600799999998</v>
      </c>
      <c r="E1503" s="2">
        <v>52.194119999999991</v>
      </c>
      <c r="F1503" s="2">
        <v>71.870400000000004</v>
      </c>
      <c r="G1503" s="2">
        <v>61.517693599999994</v>
      </c>
      <c r="H1503" s="2">
        <v>19.049001800000003</v>
      </c>
      <c r="I1503" s="2">
        <v>0</v>
      </c>
      <c r="J1503" s="2">
        <v>0</v>
      </c>
      <c r="K1503" s="2">
        <v>214.40616399999999</v>
      </c>
      <c r="L1503" s="2">
        <v>160.083</v>
      </c>
      <c r="M1503" s="2">
        <v>316.12973600000004</v>
      </c>
      <c r="N1503" s="2">
        <v>1034.2209606986899</v>
      </c>
      <c r="O1503" s="2">
        <v>388.29473684210529</v>
      </c>
      <c r="Q1503" s="2">
        <v>44.905247900000006</v>
      </c>
      <c r="R1503" s="2">
        <v>46.249716399999997</v>
      </c>
      <c r="S1503" s="2">
        <v>32.267243999999998</v>
      </c>
      <c r="T1503" s="2">
        <v>66.685637600000007</v>
      </c>
      <c r="U1503" s="2">
        <v>57.005464400000001</v>
      </c>
      <c r="V1503" s="2">
        <v>22.0492834</v>
      </c>
      <c r="W1503" s="2">
        <v>0</v>
      </c>
      <c r="X1503" s="2">
        <v>0</v>
      </c>
      <c r="Y1503" s="2">
        <v>131.757913</v>
      </c>
      <c r="Z1503" s="2">
        <v>131.757913</v>
      </c>
      <c r="AA1503" s="2">
        <v>178.5454168</v>
      </c>
      <c r="AB1503" s="2">
        <v>769.03598199999988</v>
      </c>
      <c r="AC1503" s="2">
        <v>285.02732199999997</v>
      </c>
      <c r="AD1503" s="2"/>
      <c r="AE1503" s="3">
        <v>1</v>
      </c>
      <c r="AF1503" s="125" t="s">
        <v>0</v>
      </c>
      <c r="AH1503" s="130" t="s">
        <v>0</v>
      </c>
      <c r="AI1503" s="130" t="s">
        <v>775</v>
      </c>
      <c r="AJ1503" s="130" t="str">
        <f>VLOOKUP(AI1503,Codes!$B$2:$C$166,2)</f>
        <v>Safflower</v>
      </c>
    </row>
    <row r="1504" spans="1:36" ht="20.100000000000001" customHeight="1" x14ac:dyDescent="0.25">
      <c r="A1504" s="4">
        <v>2</v>
      </c>
      <c r="B1504" s="90" t="s">
        <v>105</v>
      </c>
      <c r="C1504" s="5">
        <v>0</v>
      </c>
      <c r="D1504" s="5">
        <v>0</v>
      </c>
      <c r="E1504" s="5">
        <v>0</v>
      </c>
      <c r="F1504" s="5">
        <v>0</v>
      </c>
      <c r="G1504" s="5">
        <v>0</v>
      </c>
      <c r="H1504" s="5">
        <v>0</v>
      </c>
      <c r="I1504" s="5">
        <v>0</v>
      </c>
      <c r="J1504" s="5">
        <v>0</v>
      </c>
      <c r="K1504" s="5">
        <v>0</v>
      </c>
      <c r="L1504" s="5">
        <v>0</v>
      </c>
      <c r="M1504" s="5">
        <v>0</v>
      </c>
      <c r="N1504" s="5">
        <v>0</v>
      </c>
      <c r="O1504" s="5">
        <v>0</v>
      </c>
      <c r="Q1504" s="5">
        <v>0</v>
      </c>
      <c r="R1504" s="5">
        <v>0</v>
      </c>
      <c r="S1504" s="5">
        <v>0</v>
      </c>
      <c r="T1504" s="5">
        <v>0</v>
      </c>
      <c r="U1504" s="5">
        <v>0</v>
      </c>
      <c r="V1504" s="5">
        <v>0</v>
      </c>
      <c r="W1504" s="5">
        <v>0</v>
      </c>
      <c r="X1504" s="5">
        <v>0</v>
      </c>
      <c r="Y1504" s="5">
        <v>0</v>
      </c>
      <c r="Z1504" s="5">
        <v>0</v>
      </c>
      <c r="AA1504" s="5">
        <v>0</v>
      </c>
      <c r="AB1504" s="5">
        <v>0</v>
      </c>
      <c r="AC1504" s="5">
        <v>0</v>
      </c>
      <c r="AD1504" s="5"/>
      <c r="AE1504" s="6">
        <v>2</v>
      </c>
      <c r="AF1504" s="122" t="s">
        <v>1</v>
      </c>
      <c r="AH1504" s="130" t="s">
        <v>1</v>
      </c>
      <c r="AI1504" s="130" t="s">
        <v>775</v>
      </c>
      <c r="AJ1504" s="130" t="str">
        <f>VLOOKUP(AI1504,Codes!$B$2:$C$166,2)</f>
        <v>Safflower</v>
      </c>
    </row>
    <row r="1505" spans="1:36" ht="20.100000000000001" customHeight="1" x14ac:dyDescent="0.25">
      <c r="A1505" s="7">
        <v>3</v>
      </c>
      <c r="B1505" s="91" t="s">
        <v>106</v>
      </c>
      <c r="C1505" s="8">
        <v>0</v>
      </c>
      <c r="D1505" s="8">
        <v>0</v>
      </c>
      <c r="E1505" s="8">
        <v>0</v>
      </c>
      <c r="F1505" s="8">
        <v>0</v>
      </c>
      <c r="G1505" s="8">
        <v>0</v>
      </c>
      <c r="H1505" s="8">
        <v>0</v>
      </c>
      <c r="I1505" s="8">
        <v>0</v>
      </c>
      <c r="J1505" s="8">
        <v>0</v>
      </c>
      <c r="K1505" s="8">
        <v>0</v>
      </c>
      <c r="L1505" s="8">
        <v>0</v>
      </c>
      <c r="M1505" s="8">
        <v>0</v>
      </c>
      <c r="N1505" s="8">
        <v>0</v>
      </c>
      <c r="O1505" s="8">
        <v>0</v>
      </c>
      <c r="Q1505" s="8">
        <v>0</v>
      </c>
      <c r="R1505" s="8">
        <v>0</v>
      </c>
      <c r="S1505" s="8">
        <v>0</v>
      </c>
      <c r="T1505" s="8">
        <v>0</v>
      </c>
      <c r="U1505" s="8">
        <v>0</v>
      </c>
      <c r="V1505" s="8">
        <v>0</v>
      </c>
      <c r="W1505" s="8">
        <v>0</v>
      </c>
      <c r="X1505" s="8">
        <v>0</v>
      </c>
      <c r="Y1505" s="8">
        <v>0</v>
      </c>
      <c r="Z1505" s="8">
        <v>0</v>
      </c>
      <c r="AA1505" s="8">
        <v>0</v>
      </c>
      <c r="AB1505" s="8">
        <v>0</v>
      </c>
      <c r="AC1505" s="8">
        <v>0</v>
      </c>
      <c r="AD1505" s="8"/>
      <c r="AE1505" s="9">
        <v>3</v>
      </c>
      <c r="AF1505" s="126" t="s">
        <v>2</v>
      </c>
      <c r="AH1505" s="130" t="s">
        <v>2</v>
      </c>
      <c r="AI1505" s="130" t="s">
        <v>775</v>
      </c>
      <c r="AJ1505" s="130" t="str">
        <f>VLOOKUP(AI1505,Codes!$B$2:$C$166,2)</f>
        <v>Safflower</v>
      </c>
    </row>
    <row r="1506" spans="1:36" ht="20.100000000000001" customHeight="1" x14ac:dyDescent="0.25">
      <c r="A1506" s="4">
        <v>4</v>
      </c>
      <c r="B1506" s="90" t="s">
        <v>107</v>
      </c>
      <c r="C1506" s="5">
        <v>32.738</v>
      </c>
      <c r="D1506" s="5">
        <v>14.980908800000002</v>
      </c>
      <c r="E1506" s="5">
        <v>176.87</v>
      </c>
      <c r="F1506" s="5">
        <v>14.149488000000002</v>
      </c>
      <c r="G1506" s="5">
        <v>16.794181000000002</v>
      </c>
      <c r="H1506" s="5">
        <v>18.245666099999998</v>
      </c>
      <c r="I1506" s="5">
        <v>20.112121580447365</v>
      </c>
      <c r="J1506" s="5">
        <v>19.037378629017542</v>
      </c>
      <c r="K1506" s="5">
        <v>23.528053185454393</v>
      </c>
      <c r="L1506" s="5">
        <v>22.075899421796315</v>
      </c>
      <c r="M1506" s="5">
        <v>25.34556393379389</v>
      </c>
      <c r="N1506" s="5">
        <v>26.540654000000004</v>
      </c>
      <c r="O1506" s="5">
        <v>42.246685000000006</v>
      </c>
      <c r="Q1506" s="5">
        <v>32.738</v>
      </c>
      <c r="R1506" s="5">
        <v>13.0952</v>
      </c>
      <c r="S1506" s="5">
        <v>163.69</v>
      </c>
      <c r="T1506" s="5">
        <v>13.0952</v>
      </c>
      <c r="U1506" s="5">
        <v>13.913650000000001</v>
      </c>
      <c r="V1506" s="5">
        <v>14.241029999999999</v>
      </c>
      <c r="W1506" s="5">
        <v>13.25594358</v>
      </c>
      <c r="X1506" s="5">
        <v>11.682227920000001</v>
      </c>
      <c r="Y1506" s="5">
        <v>11.297883800000001</v>
      </c>
      <c r="Z1506" s="5">
        <v>12.110277270000001</v>
      </c>
      <c r="AA1506" s="5">
        <v>11.458954759999999</v>
      </c>
      <c r="AB1506" s="5">
        <v>11.458300000000001</v>
      </c>
      <c r="AC1506" s="5">
        <v>21.279700000000002</v>
      </c>
      <c r="AD1506" s="5"/>
      <c r="AE1506" s="6">
        <v>4</v>
      </c>
      <c r="AF1506" s="122" t="s">
        <v>3</v>
      </c>
      <c r="AH1506" s="130" t="s">
        <v>3</v>
      </c>
      <c r="AI1506" s="130" t="s">
        <v>775</v>
      </c>
      <c r="AJ1506" s="130" t="str">
        <f>VLOOKUP(AI1506,Codes!$B$2:$C$166,2)</f>
        <v>Safflower</v>
      </c>
    </row>
    <row r="1507" spans="1:36" ht="20.100000000000001" customHeight="1" x14ac:dyDescent="0.25">
      <c r="A1507" s="7">
        <v>5</v>
      </c>
      <c r="B1507" s="91" t="s">
        <v>124</v>
      </c>
      <c r="C1507" s="8">
        <v>24.79</v>
      </c>
      <c r="D1507" s="8">
        <v>27</v>
      </c>
      <c r="E1507" s="8">
        <v>28.53</v>
      </c>
      <c r="F1507" s="8">
        <v>122.8125</v>
      </c>
      <c r="G1507" s="8">
        <v>101.70454545454545</v>
      </c>
      <c r="H1507" s="8">
        <v>73.376000000000005</v>
      </c>
      <c r="I1507" s="8">
        <v>29.208465</v>
      </c>
      <c r="J1507" s="8">
        <v>41.244525000000003</v>
      </c>
      <c r="K1507" s="8">
        <v>29.238387499999998</v>
      </c>
      <c r="L1507" s="8">
        <v>10.59219</v>
      </c>
      <c r="M1507" s="8">
        <v>11.704770000000002</v>
      </c>
      <c r="N1507" s="8">
        <v>16.508800000000001</v>
      </c>
      <c r="O1507" s="8">
        <v>5.8486000000000002</v>
      </c>
      <c r="Q1507" s="8">
        <v>24.79</v>
      </c>
      <c r="R1507" s="8">
        <v>18.5</v>
      </c>
      <c r="S1507" s="8">
        <v>18.5</v>
      </c>
      <c r="T1507" s="8">
        <v>72.704999999999998</v>
      </c>
      <c r="U1507" s="8">
        <v>55.5</v>
      </c>
      <c r="V1507" s="8">
        <v>37</v>
      </c>
      <c r="W1507" s="8">
        <v>18.6813</v>
      </c>
      <c r="X1507" s="8">
        <v>20.279700000000002</v>
      </c>
      <c r="Y1507" s="8">
        <v>14.37635</v>
      </c>
      <c r="Z1507" s="8">
        <v>5.2081200000000001</v>
      </c>
      <c r="AA1507" s="8">
        <v>5.4945000000000004</v>
      </c>
      <c r="AB1507" s="8">
        <v>7.4</v>
      </c>
      <c r="AC1507" s="8">
        <v>3.7</v>
      </c>
      <c r="AD1507" s="8"/>
      <c r="AE1507" s="9">
        <v>5</v>
      </c>
      <c r="AF1507" s="126" t="s">
        <v>185</v>
      </c>
      <c r="AH1507" s="130" t="s">
        <v>185</v>
      </c>
      <c r="AI1507" s="130" t="s">
        <v>775</v>
      </c>
      <c r="AJ1507" s="130" t="str">
        <f>VLOOKUP(AI1507,Codes!$B$2:$C$166,2)</f>
        <v>Safflower</v>
      </c>
    </row>
    <row r="1508" spans="1:36" ht="20.100000000000001" customHeight="1" x14ac:dyDescent="0.25">
      <c r="A1508" s="4">
        <v>6</v>
      </c>
      <c r="B1508" s="90" t="s">
        <v>108</v>
      </c>
      <c r="C1508" s="5">
        <v>0</v>
      </c>
      <c r="D1508" s="5">
        <v>0</v>
      </c>
      <c r="E1508" s="5">
        <v>0</v>
      </c>
      <c r="F1508" s="5">
        <v>0</v>
      </c>
      <c r="G1508" s="5">
        <v>0</v>
      </c>
      <c r="H1508" s="5">
        <v>0</v>
      </c>
      <c r="I1508" s="5">
        <v>0</v>
      </c>
      <c r="J1508" s="5">
        <v>0</v>
      </c>
      <c r="K1508" s="5">
        <v>0</v>
      </c>
      <c r="L1508" s="5">
        <v>0</v>
      </c>
      <c r="M1508" s="5">
        <v>0</v>
      </c>
      <c r="N1508" s="5">
        <v>0</v>
      </c>
      <c r="O1508" s="5">
        <v>0</v>
      </c>
      <c r="Q1508" s="5">
        <v>0</v>
      </c>
      <c r="R1508" s="5">
        <v>0</v>
      </c>
      <c r="S1508" s="5">
        <v>0</v>
      </c>
      <c r="T1508" s="5">
        <v>0</v>
      </c>
      <c r="U1508" s="5">
        <v>0</v>
      </c>
      <c r="V1508" s="5">
        <v>0</v>
      </c>
      <c r="W1508" s="5">
        <v>0</v>
      </c>
      <c r="X1508" s="5">
        <v>0</v>
      </c>
      <c r="Y1508" s="5">
        <v>0</v>
      </c>
      <c r="Z1508" s="5">
        <v>0</v>
      </c>
      <c r="AA1508" s="5">
        <v>0</v>
      </c>
      <c r="AB1508" s="5">
        <v>0</v>
      </c>
      <c r="AC1508" s="5">
        <v>0</v>
      </c>
      <c r="AD1508" s="5"/>
      <c r="AE1508" s="6">
        <v>6</v>
      </c>
      <c r="AF1508" s="122" t="s">
        <v>4</v>
      </c>
      <c r="AH1508" s="130" t="s">
        <v>4</v>
      </c>
      <c r="AI1508" s="130" t="s">
        <v>775</v>
      </c>
      <c r="AJ1508" s="130" t="str">
        <f>VLOOKUP(AI1508,Codes!$B$2:$C$166,2)</f>
        <v>Safflower</v>
      </c>
    </row>
    <row r="1509" spans="1:36" ht="20.100000000000001" customHeight="1" x14ac:dyDescent="0.25">
      <c r="A1509" s="7">
        <v>7</v>
      </c>
      <c r="B1509" s="91" t="s">
        <v>109</v>
      </c>
      <c r="C1509" s="8">
        <v>0</v>
      </c>
      <c r="D1509" s="8">
        <v>0</v>
      </c>
      <c r="E1509" s="8">
        <v>0</v>
      </c>
      <c r="F1509" s="8">
        <v>0</v>
      </c>
      <c r="G1509" s="8">
        <v>0</v>
      </c>
      <c r="H1509" s="8">
        <v>0</v>
      </c>
      <c r="I1509" s="8">
        <v>0</v>
      </c>
      <c r="J1509" s="8">
        <v>0</v>
      </c>
      <c r="K1509" s="8">
        <v>0</v>
      </c>
      <c r="L1509" s="8">
        <v>0</v>
      </c>
      <c r="M1509" s="8">
        <v>0</v>
      </c>
      <c r="N1509" s="8">
        <v>0</v>
      </c>
      <c r="O1509" s="8">
        <v>0</v>
      </c>
      <c r="Q1509" s="8">
        <v>0</v>
      </c>
      <c r="R1509" s="8">
        <v>0</v>
      </c>
      <c r="S1509" s="8">
        <v>0</v>
      </c>
      <c r="T1509" s="8">
        <v>0</v>
      </c>
      <c r="U1509" s="8">
        <v>0</v>
      </c>
      <c r="V1509" s="8">
        <v>0</v>
      </c>
      <c r="W1509" s="8">
        <v>0</v>
      </c>
      <c r="X1509" s="8">
        <v>0</v>
      </c>
      <c r="Y1509" s="8">
        <v>0</v>
      </c>
      <c r="Z1509" s="8">
        <v>0</v>
      </c>
      <c r="AA1509" s="8">
        <v>0</v>
      </c>
      <c r="AB1509" s="8">
        <v>0</v>
      </c>
      <c r="AC1509" s="8">
        <v>0</v>
      </c>
      <c r="AD1509" s="8"/>
      <c r="AE1509" s="9">
        <v>7</v>
      </c>
      <c r="AF1509" s="126" t="s">
        <v>5</v>
      </c>
      <c r="AH1509" s="130" t="s">
        <v>5</v>
      </c>
      <c r="AI1509" s="130" t="s">
        <v>775</v>
      </c>
      <c r="AJ1509" s="130" t="str">
        <f>VLOOKUP(AI1509,Codes!$B$2:$C$166,2)</f>
        <v>Safflower</v>
      </c>
    </row>
    <row r="1510" spans="1:36" ht="20.100000000000001" customHeight="1" x14ac:dyDescent="0.25">
      <c r="A1510" s="4">
        <v>8</v>
      </c>
      <c r="B1510" s="90" t="s">
        <v>129</v>
      </c>
      <c r="C1510" s="5">
        <v>0</v>
      </c>
      <c r="D1510" s="5">
        <v>0</v>
      </c>
      <c r="E1510" s="5">
        <v>0</v>
      </c>
      <c r="F1510" s="5">
        <v>0</v>
      </c>
      <c r="G1510" s="5">
        <v>0</v>
      </c>
      <c r="H1510" s="5">
        <v>0</v>
      </c>
      <c r="I1510" s="5">
        <v>0</v>
      </c>
      <c r="J1510" s="5">
        <v>0</v>
      </c>
      <c r="K1510" s="5">
        <v>0</v>
      </c>
      <c r="L1510" s="5">
        <v>0</v>
      </c>
      <c r="M1510" s="5">
        <v>0</v>
      </c>
      <c r="N1510" s="5">
        <v>0</v>
      </c>
      <c r="O1510" s="5">
        <v>0</v>
      </c>
      <c r="Q1510" s="5">
        <v>0</v>
      </c>
      <c r="R1510" s="5">
        <v>0</v>
      </c>
      <c r="S1510" s="5">
        <v>0</v>
      </c>
      <c r="T1510" s="5">
        <v>0</v>
      </c>
      <c r="U1510" s="5">
        <v>0</v>
      </c>
      <c r="V1510" s="5">
        <v>0</v>
      </c>
      <c r="W1510" s="5">
        <v>0</v>
      </c>
      <c r="X1510" s="5">
        <v>0</v>
      </c>
      <c r="Y1510" s="5">
        <v>0</v>
      </c>
      <c r="Z1510" s="5">
        <v>0</v>
      </c>
      <c r="AA1510" s="5">
        <v>0</v>
      </c>
      <c r="AB1510" s="5">
        <v>0</v>
      </c>
      <c r="AC1510" s="5">
        <v>0</v>
      </c>
      <c r="AD1510" s="5"/>
      <c r="AE1510" s="6">
        <v>8</v>
      </c>
      <c r="AF1510" s="122" t="s">
        <v>6</v>
      </c>
      <c r="AH1510" s="130" t="s">
        <v>6</v>
      </c>
      <c r="AI1510" s="130" t="s">
        <v>775</v>
      </c>
      <c r="AJ1510" s="130" t="str">
        <f>VLOOKUP(AI1510,Codes!$B$2:$C$166,2)</f>
        <v>Safflower</v>
      </c>
    </row>
    <row r="1511" spans="1:36" ht="20.100000000000001" customHeight="1" x14ac:dyDescent="0.25">
      <c r="A1511" s="7">
        <v>9</v>
      </c>
      <c r="B1511" s="91" t="s">
        <v>110</v>
      </c>
      <c r="C1511" s="8">
        <v>0</v>
      </c>
      <c r="D1511" s="8">
        <v>0</v>
      </c>
      <c r="E1511" s="8">
        <v>0</v>
      </c>
      <c r="F1511" s="8">
        <v>0</v>
      </c>
      <c r="G1511" s="8">
        <v>0</v>
      </c>
      <c r="H1511" s="8">
        <v>0</v>
      </c>
      <c r="I1511" s="8">
        <v>0</v>
      </c>
      <c r="J1511" s="8">
        <v>0</v>
      </c>
      <c r="K1511" s="8">
        <v>0</v>
      </c>
      <c r="L1511" s="8">
        <v>0</v>
      </c>
      <c r="M1511" s="8">
        <v>0</v>
      </c>
      <c r="N1511" s="8">
        <v>0</v>
      </c>
      <c r="O1511" s="8">
        <v>0</v>
      </c>
      <c r="Q1511" s="8">
        <v>0</v>
      </c>
      <c r="R1511" s="8">
        <v>0</v>
      </c>
      <c r="S1511" s="8">
        <v>0</v>
      </c>
      <c r="T1511" s="8">
        <v>0</v>
      </c>
      <c r="U1511" s="8">
        <v>0</v>
      </c>
      <c r="V1511" s="8">
        <v>0</v>
      </c>
      <c r="W1511" s="8">
        <v>0</v>
      </c>
      <c r="X1511" s="8">
        <v>0</v>
      </c>
      <c r="Y1511" s="8">
        <v>0</v>
      </c>
      <c r="Z1511" s="8">
        <v>0</v>
      </c>
      <c r="AA1511" s="8">
        <v>0</v>
      </c>
      <c r="AB1511" s="8">
        <v>0</v>
      </c>
      <c r="AC1511" s="8">
        <v>0</v>
      </c>
      <c r="AD1511" s="8"/>
      <c r="AE1511" s="9">
        <v>9</v>
      </c>
      <c r="AF1511" s="126" t="s">
        <v>7</v>
      </c>
      <c r="AH1511" s="130" t="s">
        <v>7</v>
      </c>
      <c r="AI1511" s="130" t="s">
        <v>775</v>
      </c>
      <c r="AJ1511" s="130" t="str">
        <f>VLOOKUP(AI1511,Codes!$B$2:$C$166,2)</f>
        <v>Safflower</v>
      </c>
    </row>
    <row r="1512" spans="1:36" ht="20.100000000000001" customHeight="1" x14ac:dyDescent="0.25">
      <c r="A1512" s="4">
        <v>10</v>
      </c>
      <c r="B1512" s="90" t="s">
        <v>445</v>
      </c>
      <c r="C1512" s="5">
        <v>0</v>
      </c>
      <c r="D1512" s="5">
        <v>0</v>
      </c>
      <c r="E1512" s="5">
        <v>0</v>
      </c>
      <c r="F1512" s="5">
        <v>0</v>
      </c>
      <c r="G1512" s="5">
        <v>0</v>
      </c>
      <c r="H1512" s="5">
        <v>0</v>
      </c>
      <c r="I1512" s="5">
        <v>0</v>
      </c>
      <c r="J1512" s="5">
        <v>0</v>
      </c>
      <c r="K1512" s="5">
        <v>0</v>
      </c>
      <c r="L1512" s="5">
        <v>0</v>
      </c>
      <c r="M1512" s="5">
        <v>0</v>
      </c>
      <c r="N1512" s="5">
        <v>0</v>
      </c>
      <c r="O1512" s="5">
        <v>0</v>
      </c>
      <c r="Q1512" s="5">
        <v>0</v>
      </c>
      <c r="R1512" s="5">
        <v>0</v>
      </c>
      <c r="S1512" s="5">
        <v>0</v>
      </c>
      <c r="T1512" s="5">
        <v>0</v>
      </c>
      <c r="U1512" s="5">
        <v>0</v>
      </c>
      <c r="V1512" s="5">
        <v>0</v>
      </c>
      <c r="W1512" s="5">
        <v>0</v>
      </c>
      <c r="X1512" s="5">
        <v>0</v>
      </c>
      <c r="Y1512" s="5">
        <v>0</v>
      </c>
      <c r="Z1512" s="5">
        <v>0</v>
      </c>
      <c r="AA1512" s="5">
        <v>0</v>
      </c>
      <c r="AB1512" s="5">
        <v>0</v>
      </c>
      <c r="AC1512" s="5">
        <v>0</v>
      </c>
      <c r="AD1512" s="5"/>
      <c r="AE1512" s="6">
        <v>10</v>
      </c>
      <c r="AF1512" s="122" t="s">
        <v>8</v>
      </c>
      <c r="AH1512" s="130" t="s">
        <v>8</v>
      </c>
      <c r="AI1512" s="130" t="s">
        <v>775</v>
      </c>
      <c r="AJ1512" s="130" t="str">
        <f>VLOOKUP(AI1512,Codes!$B$2:$C$166,2)</f>
        <v>Safflower</v>
      </c>
    </row>
    <row r="1513" spans="1:36" ht="20.100000000000001" customHeight="1" x14ac:dyDescent="0.25">
      <c r="A1513" s="7">
        <v>11</v>
      </c>
      <c r="B1513" s="91" t="s">
        <v>123</v>
      </c>
      <c r="C1513" s="8">
        <v>16.369</v>
      </c>
      <c r="D1513" s="8">
        <v>40.680100000000003</v>
      </c>
      <c r="E1513" s="8">
        <v>40.680100000000003</v>
      </c>
      <c r="F1513" s="8">
        <v>73.921393139841683</v>
      </c>
      <c r="G1513" s="8">
        <v>0</v>
      </c>
      <c r="H1513" s="8">
        <v>49.654269129287599</v>
      </c>
      <c r="I1513" s="8">
        <v>197.161675</v>
      </c>
      <c r="J1513" s="8">
        <v>223.42746249999999</v>
      </c>
      <c r="K1513" s="8">
        <v>81.6820235</v>
      </c>
      <c r="L1513" s="8">
        <v>241.5464226</v>
      </c>
      <c r="M1513" s="8">
        <v>89.749296000000015</v>
      </c>
      <c r="N1513" s="8">
        <v>22.6</v>
      </c>
      <c r="O1513" s="8">
        <v>0</v>
      </c>
      <c r="Q1513" s="8">
        <v>16.369</v>
      </c>
      <c r="R1513" s="8">
        <v>37.648700000000005</v>
      </c>
      <c r="S1513" s="8">
        <v>37.648700000000005</v>
      </c>
      <c r="T1513" s="8">
        <v>78.571200000000005</v>
      </c>
      <c r="U1513" s="8">
        <v>0</v>
      </c>
      <c r="V1513" s="8">
        <v>45.833200000000005</v>
      </c>
      <c r="W1513" s="8">
        <v>181.82194129999999</v>
      </c>
      <c r="X1513" s="8">
        <v>73.959234249999994</v>
      </c>
      <c r="Y1513" s="8">
        <v>25.638601009999999</v>
      </c>
      <c r="Z1513" s="8">
        <v>74.223266219999999</v>
      </c>
      <c r="AA1513" s="8">
        <v>27.578491200000002</v>
      </c>
      <c r="AB1513" s="8">
        <v>6.5476000000000001</v>
      </c>
      <c r="AC1513" s="8">
        <v>0</v>
      </c>
      <c r="AD1513" s="8"/>
      <c r="AE1513" s="9">
        <v>11</v>
      </c>
      <c r="AF1513" s="126" t="s">
        <v>65</v>
      </c>
      <c r="AH1513" s="130" t="s">
        <v>65</v>
      </c>
      <c r="AI1513" s="130" t="s">
        <v>775</v>
      </c>
      <c r="AJ1513" s="130" t="str">
        <f>VLOOKUP(AI1513,Codes!$B$2:$C$166,2)</f>
        <v>Safflower</v>
      </c>
    </row>
    <row r="1514" spans="1:36" ht="20.100000000000001" customHeight="1" x14ac:dyDescent="0.25">
      <c r="A1514" s="4">
        <v>12</v>
      </c>
      <c r="B1514" s="90" t="s">
        <v>128</v>
      </c>
      <c r="C1514" s="5">
        <v>10186.589</v>
      </c>
      <c r="D1514" s="5">
        <v>10490.7</v>
      </c>
      <c r="E1514" s="5">
        <v>9421.89192</v>
      </c>
      <c r="F1514" s="5">
        <v>6719.5876800000005</v>
      </c>
      <c r="G1514" s="5">
        <v>7800.3</v>
      </c>
      <c r="H1514" s="5">
        <v>5949.6530400000001</v>
      </c>
      <c r="I1514" s="5">
        <v>8751.0457999999999</v>
      </c>
      <c r="J1514" s="5">
        <v>3861.1634794999995</v>
      </c>
      <c r="K1514" s="5">
        <v>9311.7211200000002</v>
      </c>
      <c r="L1514" s="5">
        <v>8179.1542000000009</v>
      </c>
      <c r="M1514" s="5">
        <v>17422.899060000003</v>
      </c>
      <c r="N1514" s="5">
        <v>23150.999100000001</v>
      </c>
      <c r="O1514" s="5">
        <v>5321.5267000000003</v>
      </c>
      <c r="Q1514" s="5">
        <v>10186.589</v>
      </c>
      <c r="R1514" s="5">
        <v>8731.362000000001</v>
      </c>
      <c r="S1514" s="5">
        <v>9944.1481818000011</v>
      </c>
      <c r="T1514" s="5">
        <v>7790.4122218000002</v>
      </c>
      <c r="U1514" s="5">
        <v>8840.5040250000002</v>
      </c>
      <c r="V1514" s="5">
        <v>6302.2970915999995</v>
      </c>
      <c r="W1514" s="5">
        <v>8094.5546648000009</v>
      </c>
      <c r="X1514" s="5">
        <v>2900.1364405700001</v>
      </c>
      <c r="Y1514" s="5">
        <v>7355.2993487999993</v>
      </c>
      <c r="Z1514" s="5">
        <v>5612.810539000001</v>
      </c>
      <c r="AA1514" s="5">
        <v>9889.1406012000007</v>
      </c>
      <c r="AB1514" s="5">
        <v>16185.034694</v>
      </c>
      <c r="AC1514" s="5">
        <v>3687.5452179999997</v>
      </c>
      <c r="AD1514" s="5"/>
      <c r="AE1514" s="6">
        <v>12</v>
      </c>
      <c r="AF1514" s="122" t="s">
        <v>9</v>
      </c>
      <c r="AH1514" s="130" t="s">
        <v>9</v>
      </c>
      <c r="AI1514" s="130" t="s">
        <v>775</v>
      </c>
      <c r="AJ1514" s="130" t="str">
        <f>VLOOKUP(AI1514,Codes!$B$2:$C$166,2)</f>
        <v>Safflower</v>
      </c>
    </row>
    <row r="1515" spans="1:36" ht="20.100000000000001" customHeight="1" x14ac:dyDescent="0.25">
      <c r="A1515" s="7">
        <v>13</v>
      </c>
      <c r="B1515" s="91" t="s">
        <v>459</v>
      </c>
      <c r="C1515" s="8">
        <v>0</v>
      </c>
      <c r="D1515" s="8">
        <v>0</v>
      </c>
      <c r="E1515" s="8">
        <v>0</v>
      </c>
      <c r="F1515" s="8">
        <v>0</v>
      </c>
      <c r="G1515" s="8">
        <v>0</v>
      </c>
      <c r="H1515" s="8">
        <v>0</v>
      </c>
      <c r="I1515" s="8">
        <v>0</v>
      </c>
      <c r="J1515" s="8">
        <v>0</v>
      </c>
      <c r="K1515" s="8">
        <v>0</v>
      </c>
      <c r="L1515" s="8">
        <v>0</v>
      </c>
      <c r="M1515" s="8">
        <v>0</v>
      </c>
      <c r="N1515" s="8">
        <v>0</v>
      </c>
      <c r="O1515" s="8">
        <v>0</v>
      </c>
      <c r="Q1515" s="8">
        <v>0</v>
      </c>
      <c r="R1515" s="8">
        <v>0</v>
      </c>
      <c r="S1515" s="8">
        <v>0</v>
      </c>
      <c r="T1515" s="8">
        <v>0</v>
      </c>
      <c r="U1515" s="8">
        <v>0</v>
      </c>
      <c r="V1515" s="8">
        <v>0</v>
      </c>
      <c r="W1515" s="8">
        <v>0</v>
      </c>
      <c r="X1515" s="8">
        <v>0</v>
      </c>
      <c r="Y1515" s="8">
        <v>0</v>
      </c>
      <c r="Z1515" s="8">
        <v>0</v>
      </c>
      <c r="AA1515" s="8">
        <v>0</v>
      </c>
      <c r="AB1515" s="8">
        <v>0</v>
      </c>
      <c r="AC1515" s="8">
        <v>0</v>
      </c>
      <c r="AD1515" s="8"/>
      <c r="AE1515" s="9">
        <v>13</v>
      </c>
      <c r="AF1515" s="126" t="s">
        <v>10</v>
      </c>
      <c r="AH1515" s="130" t="s">
        <v>10</v>
      </c>
      <c r="AI1515" s="130" t="s">
        <v>775</v>
      </c>
      <c r="AJ1515" s="130" t="str">
        <f>VLOOKUP(AI1515,Codes!$B$2:$C$166,2)</f>
        <v>Safflower</v>
      </c>
    </row>
    <row r="1516" spans="1:36" ht="20.100000000000001" customHeight="1" x14ac:dyDescent="0.25">
      <c r="A1516" s="4">
        <v>14</v>
      </c>
      <c r="B1516" s="90" t="s">
        <v>111</v>
      </c>
      <c r="C1516" s="5">
        <v>7.2643226000000007</v>
      </c>
      <c r="D1516" s="5">
        <v>11.6937876</v>
      </c>
      <c r="E1516" s="5">
        <v>12.045</v>
      </c>
      <c r="F1516" s="5">
        <v>3858.75</v>
      </c>
      <c r="G1516" s="5">
        <v>1026.3499999999999</v>
      </c>
      <c r="H1516" s="5">
        <v>3211.65</v>
      </c>
      <c r="I1516" s="5">
        <v>253.55</v>
      </c>
      <c r="J1516" s="5">
        <v>0</v>
      </c>
      <c r="K1516" s="5">
        <v>0</v>
      </c>
      <c r="L1516" s="5">
        <v>0</v>
      </c>
      <c r="M1516" s="5">
        <v>0</v>
      </c>
      <c r="N1516" s="5">
        <v>0</v>
      </c>
      <c r="O1516" s="5">
        <v>0</v>
      </c>
      <c r="Q1516" s="5">
        <v>7.2643226000000007</v>
      </c>
      <c r="R1516" s="5">
        <v>11.6937876</v>
      </c>
      <c r="S1516" s="5">
        <v>11.6937876</v>
      </c>
      <c r="T1516" s="5">
        <v>3720.7505999999998</v>
      </c>
      <c r="U1516" s="5">
        <v>885.89300000000003</v>
      </c>
      <c r="V1516" s="5">
        <v>2657.6790000000001</v>
      </c>
      <c r="W1516" s="5">
        <v>177.17860000000002</v>
      </c>
      <c r="X1516" s="5">
        <v>0</v>
      </c>
      <c r="Y1516" s="5">
        <v>0</v>
      </c>
      <c r="Z1516" s="5">
        <v>0</v>
      </c>
      <c r="AA1516" s="5">
        <v>0</v>
      </c>
      <c r="AB1516" s="5">
        <v>0</v>
      </c>
      <c r="AC1516" s="5">
        <v>0</v>
      </c>
      <c r="AD1516" s="5"/>
      <c r="AE1516" s="6">
        <v>14</v>
      </c>
      <c r="AF1516" s="122" t="s">
        <v>11</v>
      </c>
      <c r="AH1516" s="130" t="s">
        <v>11</v>
      </c>
      <c r="AI1516" s="130" t="s">
        <v>775</v>
      </c>
      <c r="AJ1516" s="130" t="str">
        <f>VLOOKUP(AI1516,Codes!$B$2:$C$166,2)</f>
        <v>Safflower</v>
      </c>
    </row>
    <row r="1517" spans="1:36" ht="20.100000000000001" customHeight="1" x14ac:dyDescent="0.25">
      <c r="A1517" s="7">
        <v>15</v>
      </c>
      <c r="B1517" s="91" t="s">
        <v>458</v>
      </c>
      <c r="C1517" s="8">
        <v>18224.486399999998</v>
      </c>
      <c r="D1517" s="8">
        <v>19261.979800000001</v>
      </c>
      <c r="E1517" s="8">
        <v>19296.404500000001</v>
      </c>
      <c r="F1517" s="8">
        <v>9556.3007999999991</v>
      </c>
      <c r="G1517" s="8">
        <v>3890.3773999999999</v>
      </c>
      <c r="H1517" s="8">
        <v>14725.337960000001</v>
      </c>
      <c r="I1517" s="8">
        <v>6571.4540111999995</v>
      </c>
      <c r="J1517" s="8">
        <v>3835.2117561120003</v>
      </c>
      <c r="K1517" s="8">
        <v>6473.2043613599999</v>
      </c>
      <c r="L1517" s="8">
        <v>4531.3877474000001</v>
      </c>
      <c r="M1517" s="8">
        <v>8692.3175938559998</v>
      </c>
      <c r="N1517" s="8">
        <v>10932.194124624823</v>
      </c>
      <c r="O1517" s="8">
        <v>12149.577878338692</v>
      </c>
      <c r="Q1517" s="8">
        <v>18224.486399999998</v>
      </c>
      <c r="R1517" s="8">
        <v>14929.663999999999</v>
      </c>
      <c r="S1517" s="8">
        <v>15701.888000000001</v>
      </c>
      <c r="T1517" s="8">
        <v>9266.6880000000001</v>
      </c>
      <c r="U1517" s="8">
        <v>3346.3039999999996</v>
      </c>
      <c r="V1517" s="8">
        <v>13488.179199999999</v>
      </c>
      <c r="W1517" s="8">
        <v>5501.3237760000002</v>
      </c>
      <c r="X1517" s="8">
        <v>3070.23906816</v>
      </c>
      <c r="Y1517" s="8">
        <v>3841.9688448000002</v>
      </c>
      <c r="Z1517" s="8">
        <v>3134.3542527999998</v>
      </c>
      <c r="AA1517" s="8">
        <v>4903.8463449599994</v>
      </c>
      <c r="AB1517" s="8">
        <v>5889.4950399999998</v>
      </c>
      <c r="AC1517" s="8">
        <v>8203.5929599999999</v>
      </c>
      <c r="AD1517" s="8"/>
      <c r="AE1517" s="9">
        <v>15</v>
      </c>
      <c r="AF1517" s="126" t="s">
        <v>12</v>
      </c>
      <c r="AH1517" s="130" t="s">
        <v>12</v>
      </c>
      <c r="AI1517" s="130" t="s">
        <v>775</v>
      </c>
      <c r="AJ1517" s="130" t="str">
        <f>VLOOKUP(AI1517,Codes!$B$2:$C$166,2)</f>
        <v>Safflower</v>
      </c>
    </row>
    <row r="1518" spans="1:36" ht="20.100000000000001" customHeight="1" x14ac:dyDescent="0.25">
      <c r="A1518" s="4">
        <v>16</v>
      </c>
      <c r="B1518" s="90" t="s">
        <v>112</v>
      </c>
      <c r="C1518" s="5">
        <v>0</v>
      </c>
      <c r="D1518" s="5">
        <v>0</v>
      </c>
      <c r="E1518" s="5">
        <v>0</v>
      </c>
      <c r="F1518" s="5">
        <v>0</v>
      </c>
      <c r="G1518" s="5">
        <v>0</v>
      </c>
      <c r="H1518" s="5">
        <v>0</v>
      </c>
      <c r="I1518" s="5">
        <v>0</v>
      </c>
      <c r="J1518" s="5">
        <v>0</v>
      </c>
      <c r="K1518" s="5">
        <v>0</v>
      </c>
      <c r="L1518" s="5">
        <v>0</v>
      </c>
      <c r="M1518" s="5">
        <v>0</v>
      </c>
      <c r="N1518" s="5">
        <v>0</v>
      </c>
      <c r="O1518" s="5">
        <v>0</v>
      </c>
      <c r="Q1518" s="5">
        <v>0</v>
      </c>
      <c r="R1518" s="5">
        <v>0</v>
      </c>
      <c r="S1518" s="5">
        <v>0</v>
      </c>
      <c r="T1518" s="5">
        <v>0</v>
      </c>
      <c r="U1518" s="5">
        <v>0</v>
      </c>
      <c r="V1518" s="5">
        <v>0</v>
      </c>
      <c r="W1518" s="5">
        <v>0</v>
      </c>
      <c r="X1518" s="5">
        <v>0</v>
      </c>
      <c r="Y1518" s="5">
        <v>0</v>
      </c>
      <c r="Z1518" s="5">
        <v>0</v>
      </c>
      <c r="AA1518" s="5">
        <v>0</v>
      </c>
      <c r="AB1518" s="5">
        <v>0</v>
      </c>
      <c r="AC1518" s="5">
        <v>0</v>
      </c>
      <c r="AD1518" s="5"/>
      <c r="AE1518" s="6">
        <v>16</v>
      </c>
      <c r="AF1518" s="122" t="s">
        <v>13</v>
      </c>
      <c r="AH1518" s="130" t="s">
        <v>13</v>
      </c>
      <c r="AI1518" s="130" t="s">
        <v>775</v>
      </c>
      <c r="AJ1518" s="130" t="str">
        <f>VLOOKUP(AI1518,Codes!$B$2:$C$166,2)</f>
        <v>Safflower</v>
      </c>
    </row>
    <row r="1519" spans="1:36" ht="20.100000000000001" customHeight="1" x14ac:dyDescent="0.25">
      <c r="A1519" s="7">
        <v>17</v>
      </c>
      <c r="B1519" s="91" t="s">
        <v>113</v>
      </c>
      <c r="C1519" s="8">
        <v>0</v>
      </c>
      <c r="D1519" s="8">
        <v>0</v>
      </c>
      <c r="E1519" s="8">
        <v>0</v>
      </c>
      <c r="F1519" s="8">
        <v>0</v>
      </c>
      <c r="G1519" s="8">
        <v>0</v>
      </c>
      <c r="H1519" s="8">
        <v>0</v>
      </c>
      <c r="I1519" s="8">
        <v>0</v>
      </c>
      <c r="J1519" s="8">
        <v>0</v>
      </c>
      <c r="K1519" s="8">
        <v>0</v>
      </c>
      <c r="L1519" s="8">
        <v>0</v>
      </c>
      <c r="M1519" s="8">
        <v>0</v>
      </c>
      <c r="N1519" s="8">
        <v>0</v>
      </c>
      <c r="O1519" s="8">
        <v>0</v>
      </c>
      <c r="Q1519" s="8">
        <v>0</v>
      </c>
      <c r="R1519" s="8">
        <v>0</v>
      </c>
      <c r="S1519" s="8">
        <v>0</v>
      </c>
      <c r="T1519" s="8">
        <v>0</v>
      </c>
      <c r="U1519" s="8">
        <v>0</v>
      </c>
      <c r="V1519" s="8">
        <v>0</v>
      </c>
      <c r="W1519" s="8">
        <v>0</v>
      </c>
      <c r="X1519" s="8">
        <v>0</v>
      </c>
      <c r="Y1519" s="8">
        <v>0</v>
      </c>
      <c r="Z1519" s="8">
        <v>0</v>
      </c>
      <c r="AA1519" s="8">
        <v>0</v>
      </c>
      <c r="AB1519" s="8">
        <v>0</v>
      </c>
      <c r="AC1519" s="8">
        <v>0</v>
      </c>
      <c r="AD1519" s="8"/>
      <c r="AE1519" s="9">
        <v>17</v>
      </c>
      <c r="AF1519" s="126" t="s">
        <v>14</v>
      </c>
      <c r="AH1519" s="130" t="s">
        <v>14</v>
      </c>
      <c r="AI1519" s="130" t="s">
        <v>775</v>
      </c>
      <c r="AJ1519" s="130" t="str">
        <f>VLOOKUP(AI1519,Codes!$B$2:$C$166,2)</f>
        <v>Safflower</v>
      </c>
    </row>
    <row r="1520" spans="1:36" ht="20.100000000000001" customHeight="1" x14ac:dyDescent="0.25">
      <c r="A1520" s="4">
        <v>18</v>
      </c>
      <c r="B1520" s="90" t="s">
        <v>114</v>
      </c>
      <c r="C1520" s="5">
        <v>0</v>
      </c>
      <c r="D1520" s="5">
        <v>0</v>
      </c>
      <c r="E1520" s="5">
        <v>0</v>
      </c>
      <c r="F1520" s="5">
        <v>0</v>
      </c>
      <c r="G1520" s="5">
        <v>0</v>
      </c>
      <c r="H1520" s="5">
        <v>0</v>
      </c>
      <c r="I1520" s="5">
        <v>0</v>
      </c>
      <c r="J1520" s="5">
        <v>0</v>
      </c>
      <c r="K1520" s="5">
        <v>0</v>
      </c>
      <c r="L1520" s="5">
        <v>0</v>
      </c>
      <c r="M1520" s="5">
        <v>0</v>
      </c>
      <c r="N1520" s="5">
        <v>0</v>
      </c>
      <c r="O1520" s="5">
        <v>0</v>
      </c>
      <c r="Q1520" s="5">
        <v>0</v>
      </c>
      <c r="R1520" s="5">
        <v>0</v>
      </c>
      <c r="S1520" s="5">
        <v>0</v>
      </c>
      <c r="T1520" s="5">
        <v>0</v>
      </c>
      <c r="U1520" s="5">
        <v>0</v>
      </c>
      <c r="V1520" s="5">
        <v>0</v>
      </c>
      <c r="W1520" s="5">
        <v>0</v>
      </c>
      <c r="X1520" s="5">
        <v>0</v>
      </c>
      <c r="Y1520" s="5">
        <v>0</v>
      </c>
      <c r="Z1520" s="5">
        <v>0</v>
      </c>
      <c r="AA1520" s="5">
        <v>0</v>
      </c>
      <c r="AB1520" s="5">
        <v>0</v>
      </c>
      <c r="AC1520" s="5">
        <v>0</v>
      </c>
      <c r="AD1520" s="5"/>
      <c r="AE1520" s="6">
        <v>18</v>
      </c>
      <c r="AF1520" s="122" t="s">
        <v>15</v>
      </c>
      <c r="AH1520" s="130" t="s">
        <v>15</v>
      </c>
      <c r="AI1520" s="130" t="s">
        <v>775</v>
      </c>
      <c r="AJ1520" s="130" t="str">
        <f>VLOOKUP(AI1520,Codes!$B$2:$C$166,2)</f>
        <v>Safflower</v>
      </c>
    </row>
    <row r="1521" spans="1:36" ht="20.100000000000001" customHeight="1" x14ac:dyDescent="0.25">
      <c r="A1521" s="7">
        <v>19</v>
      </c>
      <c r="B1521" s="91" t="s">
        <v>127</v>
      </c>
      <c r="C1521" s="8">
        <v>0</v>
      </c>
      <c r="D1521" s="8">
        <v>0</v>
      </c>
      <c r="E1521" s="8">
        <v>0</v>
      </c>
      <c r="F1521" s="8">
        <v>0</v>
      </c>
      <c r="G1521" s="8">
        <v>0</v>
      </c>
      <c r="H1521" s="8">
        <v>0</v>
      </c>
      <c r="I1521" s="8">
        <v>0</v>
      </c>
      <c r="J1521" s="8">
        <v>0</v>
      </c>
      <c r="K1521" s="8">
        <v>0</v>
      </c>
      <c r="L1521" s="8">
        <v>0</v>
      </c>
      <c r="M1521" s="8">
        <v>0</v>
      </c>
      <c r="N1521" s="8">
        <v>0</v>
      </c>
      <c r="O1521" s="8">
        <v>0</v>
      </c>
      <c r="Q1521" s="8">
        <v>0</v>
      </c>
      <c r="R1521" s="8">
        <v>0</v>
      </c>
      <c r="S1521" s="8">
        <v>0</v>
      </c>
      <c r="T1521" s="8">
        <v>0</v>
      </c>
      <c r="U1521" s="8">
        <v>0</v>
      </c>
      <c r="V1521" s="8">
        <v>0</v>
      </c>
      <c r="W1521" s="8">
        <v>0</v>
      </c>
      <c r="X1521" s="8">
        <v>0</v>
      </c>
      <c r="Y1521" s="8">
        <v>0</v>
      </c>
      <c r="Z1521" s="8">
        <v>0</v>
      </c>
      <c r="AA1521" s="8">
        <v>0</v>
      </c>
      <c r="AB1521" s="8">
        <v>0</v>
      </c>
      <c r="AC1521" s="8">
        <v>0</v>
      </c>
      <c r="AD1521" s="8"/>
      <c r="AE1521" s="9">
        <v>19</v>
      </c>
      <c r="AF1521" s="126" t="s">
        <v>16</v>
      </c>
      <c r="AH1521" s="130" t="s">
        <v>16</v>
      </c>
      <c r="AI1521" s="130" t="s">
        <v>775</v>
      </c>
      <c r="AJ1521" s="130" t="str">
        <f>VLOOKUP(AI1521,Codes!$B$2:$C$166,2)</f>
        <v>Safflower</v>
      </c>
    </row>
    <row r="1522" spans="1:36" ht="20.100000000000001" customHeight="1" x14ac:dyDescent="0.25">
      <c r="A1522" s="4">
        <v>20</v>
      </c>
      <c r="B1522" s="90" t="s">
        <v>460</v>
      </c>
      <c r="C1522" s="5">
        <v>142.0505</v>
      </c>
      <c r="D1522" s="5">
        <v>196.51860800000003</v>
      </c>
      <c r="E1522" s="5">
        <v>175.0855</v>
      </c>
      <c r="F1522" s="5">
        <v>122.2295</v>
      </c>
      <c r="G1522" s="5">
        <v>101.4875</v>
      </c>
      <c r="H1522" s="5">
        <v>92.662499999999994</v>
      </c>
      <c r="I1522" s="5">
        <v>109.9948</v>
      </c>
      <c r="J1522" s="5">
        <v>132.375</v>
      </c>
      <c r="K1522" s="5">
        <v>79.424999999999997</v>
      </c>
      <c r="L1522" s="5">
        <v>44.125</v>
      </c>
      <c r="M1522" s="5">
        <v>172.0742625</v>
      </c>
      <c r="N1522" s="5">
        <v>176.5</v>
      </c>
      <c r="O1522" s="5">
        <v>176.5</v>
      </c>
      <c r="Q1522" s="5">
        <v>142.0505</v>
      </c>
      <c r="R1522" s="5">
        <v>171.78200000000001</v>
      </c>
      <c r="S1522" s="5">
        <v>175.0855</v>
      </c>
      <c r="T1522" s="5">
        <v>122.2295</v>
      </c>
      <c r="U1522" s="5">
        <v>75.980500000000006</v>
      </c>
      <c r="V1522" s="5">
        <v>69.373499999999993</v>
      </c>
      <c r="W1522" s="5">
        <v>82.349648000000002</v>
      </c>
      <c r="X1522" s="5">
        <v>99.105000000000004</v>
      </c>
      <c r="Y1522" s="5">
        <v>59.463000000000001</v>
      </c>
      <c r="Z1522" s="5">
        <v>33.034999999999997</v>
      </c>
      <c r="AA1522" s="5">
        <v>128.82658950000001</v>
      </c>
      <c r="AB1522" s="5">
        <v>132.13999999999999</v>
      </c>
      <c r="AC1522" s="5">
        <v>132.13999999999999</v>
      </c>
      <c r="AD1522" s="5"/>
      <c r="AE1522" s="6">
        <v>20</v>
      </c>
      <c r="AF1522" s="122" t="s">
        <v>186</v>
      </c>
      <c r="AH1522" s="130" t="s">
        <v>186</v>
      </c>
      <c r="AI1522" s="130" t="s">
        <v>775</v>
      </c>
      <c r="AJ1522" s="130" t="str">
        <f>VLOOKUP(AI1522,Codes!$B$2:$C$166,2)</f>
        <v>Safflower</v>
      </c>
    </row>
    <row r="1523" spans="1:36" ht="20.100000000000001" customHeight="1" x14ac:dyDescent="0.25">
      <c r="A1523" s="7">
        <v>21</v>
      </c>
      <c r="B1523" s="91" t="s">
        <v>115</v>
      </c>
      <c r="C1523" s="8">
        <v>0</v>
      </c>
      <c r="D1523" s="8">
        <v>0</v>
      </c>
      <c r="E1523" s="8">
        <v>0</v>
      </c>
      <c r="F1523" s="8">
        <v>0</v>
      </c>
      <c r="G1523" s="8">
        <v>0</v>
      </c>
      <c r="H1523" s="8">
        <v>0</v>
      </c>
      <c r="I1523" s="8">
        <v>0</v>
      </c>
      <c r="J1523" s="8">
        <v>0</v>
      </c>
      <c r="K1523" s="8">
        <v>0</v>
      </c>
      <c r="L1523" s="8">
        <v>0</v>
      </c>
      <c r="M1523" s="8">
        <v>0</v>
      </c>
      <c r="N1523" s="8">
        <v>0</v>
      </c>
      <c r="O1523" s="8">
        <v>0</v>
      </c>
      <c r="Q1523" s="8">
        <v>0</v>
      </c>
      <c r="R1523" s="8">
        <v>0</v>
      </c>
      <c r="S1523" s="8">
        <v>0</v>
      </c>
      <c r="T1523" s="8">
        <v>0</v>
      </c>
      <c r="U1523" s="8">
        <v>0</v>
      </c>
      <c r="V1523" s="8">
        <v>0</v>
      </c>
      <c r="W1523" s="8">
        <v>0</v>
      </c>
      <c r="X1523" s="8">
        <v>0</v>
      </c>
      <c r="Y1523" s="8">
        <v>0</v>
      </c>
      <c r="Z1523" s="8">
        <v>0</v>
      </c>
      <c r="AA1523" s="8">
        <v>0</v>
      </c>
      <c r="AB1523" s="8">
        <v>0</v>
      </c>
      <c r="AC1523" s="8">
        <v>0</v>
      </c>
      <c r="AD1523" s="8"/>
      <c r="AE1523" s="9">
        <v>21</v>
      </c>
      <c r="AF1523" s="126" t="s">
        <v>17</v>
      </c>
      <c r="AH1523" s="130" t="s">
        <v>17</v>
      </c>
      <c r="AI1523" s="130" t="s">
        <v>775</v>
      </c>
      <c r="AJ1523" s="130" t="str">
        <f>VLOOKUP(AI1523,Codes!$B$2:$C$166,2)</f>
        <v>Safflower</v>
      </c>
    </row>
    <row r="1524" spans="1:36" ht="20.100000000000001" customHeight="1" x14ac:dyDescent="0.25">
      <c r="A1524" s="4">
        <v>22</v>
      </c>
      <c r="B1524" s="90" t="s">
        <v>116</v>
      </c>
      <c r="C1524" s="5">
        <v>0</v>
      </c>
      <c r="D1524" s="5">
        <v>0</v>
      </c>
      <c r="E1524" s="5">
        <v>0</v>
      </c>
      <c r="F1524" s="5">
        <v>0</v>
      </c>
      <c r="G1524" s="5">
        <v>0</v>
      </c>
      <c r="H1524" s="5">
        <v>0</v>
      </c>
      <c r="I1524" s="5">
        <v>0</v>
      </c>
      <c r="J1524" s="5">
        <v>0</v>
      </c>
      <c r="K1524" s="5">
        <v>0</v>
      </c>
      <c r="L1524" s="5">
        <v>0</v>
      </c>
      <c r="M1524" s="5">
        <v>0</v>
      </c>
      <c r="N1524" s="5">
        <v>0</v>
      </c>
      <c r="O1524" s="5">
        <v>0</v>
      </c>
      <c r="Q1524" s="5">
        <v>0</v>
      </c>
      <c r="R1524" s="5">
        <v>0</v>
      </c>
      <c r="S1524" s="5">
        <v>0</v>
      </c>
      <c r="T1524" s="5">
        <v>0</v>
      </c>
      <c r="U1524" s="5">
        <v>0</v>
      </c>
      <c r="V1524" s="5">
        <v>0</v>
      </c>
      <c r="W1524" s="5">
        <v>0</v>
      </c>
      <c r="X1524" s="5">
        <v>0</v>
      </c>
      <c r="Y1524" s="5">
        <v>0</v>
      </c>
      <c r="Z1524" s="5">
        <v>0</v>
      </c>
      <c r="AA1524" s="5">
        <v>0</v>
      </c>
      <c r="AB1524" s="5">
        <v>0</v>
      </c>
      <c r="AC1524" s="5">
        <v>0</v>
      </c>
      <c r="AD1524" s="5"/>
      <c r="AE1524" s="6">
        <v>22</v>
      </c>
      <c r="AF1524" s="122" t="s">
        <v>18</v>
      </c>
      <c r="AH1524" s="130" t="s">
        <v>18</v>
      </c>
      <c r="AI1524" s="130" t="s">
        <v>775</v>
      </c>
      <c r="AJ1524" s="130" t="str">
        <f>VLOOKUP(AI1524,Codes!$B$2:$C$166,2)</f>
        <v>Safflower</v>
      </c>
    </row>
    <row r="1525" spans="1:36" ht="20.100000000000001" customHeight="1" x14ac:dyDescent="0.25">
      <c r="A1525" s="7">
        <v>23</v>
      </c>
      <c r="B1525" s="91" t="s">
        <v>117</v>
      </c>
      <c r="C1525" s="8">
        <v>0</v>
      </c>
      <c r="D1525" s="8">
        <v>0</v>
      </c>
      <c r="E1525" s="8">
        <v>0</v>
      </c>
      <c r="F1525" s="8">
        <v>0</v>
      </c>
      <c r="G1525" s="8">
        <v>0</v>
      </c>
      <c r="H1525" s="8">
        <v>0</v>
      </c>
      <c r="I1525" s="8">
        <v>0</v>
      </c>
      <c r="J1525" s="8">
        <v>0</v>
      </c>
      <c r="K1525" s="8">
        <v>0</v>
      </c>
      <c r="L1525" s="8">
        <v>0</v>
      </c>
      <c r="M1525" s="8">
        <v>0</v>
      </c>
      <c r="N1525" s="8">
        <v>0</v>
      </c>
      <c r="O1525" s="8">
        <v>0</v>
      </c>
      <c r="Q1525" s="8">
        <v>0</v>
      </c>
      <c r="R1525" s="8">
        <v>0</v>
      </c>
      <c r="S1525" s="8">
        <v>0</v>
      </c>
      <c r="T1525" s="8">
        <v>0</v>
      </c>
      <c r="U1525" s="8">
        <v>0</v>
      </c>
      <c r="V1525" s="8">
        <v>0</v>
      </c>
      <c r="W1525" s="8">
        <v>0</v>
      </c>
      <c r="X1525" s="8">
        <v>0</v>
      </c>
      <c r="Y1525" s="8">
        <v>0</v>
      </c>
      <c r="Z1525" s="8">
        <v>0</v>
      </c>
      <c r="AA1525" s="8">
        <v>0</v>
      </c>
      <c r="AB1525" s="8">
        <v>0</v>
      </c>
      <c r="AC1525" s="8">
        <v>0</v>
      </c>
      <c r="AD1525" s="8"/>
      <c r="AE1525" s="9">
        <v>23</v>
      </c>
      <c r="AF1525" s="126" t="s">
        <v>19</v>
      </c>
      <c r="AH1525" s="130" t="s">
        <v>19</v>
      </c>
      <c r="AI1525" s="130" t="s">
        <v>775</v>
      </c>
      <c r="AJ1525" s="130" t="str">
        <f>VLOOKUP(AI1525,Codes!$B$2:$C$166,2)</f>
        <v>Safflower</v>
      </c>
    </row>
    <row r="1526" spans="1:36" ht="20.100000000000001" customHeight="1" x14ac:dyDescent="0.25">
      <c r="A1526" s="4">
        <v>24</v>
      </c>
      <c r="B1526" s="90" t="s">
        <v>461</v>
      </c>
      <c r="C1526" s="5">
        <v>0</v>
      </c>
      <c r="D1526" s="5">
        <v>0</v>
      </c>
      <c r="E1526" s="5">
        <v>0</v>
      </c>
      <c r="F1526" s="5">
        <v>0</v>
      </c>
      <c r="G1526" s="5">
        <v>0</v>
      </c>
      <c r="H1526" s="5">
        <v>0</v>
      </c>
      <c r="I1526" s="5">
        <v>0</v>
      </c>
      <c r="J1526" s="5">
        <v>0</v>
      </c>
      <c r="K1526" s="5">
        <v>0</v>
      </c>
      <c r="L1526" s="5">
        <v>0</v>
      </c>
      <c r="M1526" s="5">
        <v>0</v>
      </c>
      <c r="N1526" s="5">
        <v>0</v>
      </c>
      <c r="O1526" s="5">
        <v>0</v>
      </c>
      <c r="Q1526" s="5">
        <v>0</v>
      </c>
      <c r="R1526" s="5">
        <v>0</v>
      </c>
      <c r="S1526" s="5">
        <v>0</v>
      </c>
      <c r="T1526" s="5">
        <v>0</v>
      </c>
      <c r="U1526" s="5">
        <v>0</v>
      </c>
      <c r="V1526" s="5">
        <v>0</v>
      </c>
      <c r="W1526" s="5">
        <v>0</v>
      </c>
      <c r="X1526" s="5">
        <v>0</v>
      </c>
      <c r="Y1526" s="5">
        <v>0</v>
      </c>
      <c r="Z1526" s="5">
        <v>0</v>
      </c>
      <c r="AA1526" s="5">
        <v>0</v>
      </c>
      <c r="AB1526" s="5">
        <v>0</v>
      </c>
      <c r="AC1526" s="5">
        <v>0</v>
      </c>
      <c r="AD1526" s="5"/>
      <c r="AE1526" s="6">
        <v>24</v>
      </c>
      <c r="AF1526" s="122" t="s">
        <v>20</v>
      </c>
      <c r="AH1526" s="130" t="s">
        <v>20</v>
      </c>
      <c r="AI1526" s="130" t="s">
        <v>775</v>
      </c>
      <c r="AJ1526" s="130" t="str">
        <f>VLOOKUP(AI1526,Codes!$B$2:$C$166,2)</f>
        <v>Safflower</v>
      </c>
    </row>
    <row r="1527" spans="1:36" ht="20.100000000000001" customHeight="1" x14ac:dyDescent="0.25">
      <c r="A1527" s="7">
        <v>25</v>
      </c>
      <c r="B1527" s="127" t="s">
        <v>188</v>
      </c>
      <c r="C1527" s="8">
        <v>2020.6836600000001</v>
      </c>
      <c r="D1527" s="8">
        <v>3670.3688999999999</v>
      </c>
      <c r="E1527" s="8">
        <v>1845.33176</v>
      </c>
      <c r="F1527" s="8">
        <v>1214.425</v>
      </c>
      <c r="G1527" s="8">
        <v>750.03859999999997</v>
      </c>
      <c r="H1527" s="8">
        <v>854.41220999999996</v>
      </c>
      <c r="I1527" s="8">
        <v>693.67233599999997</v>
      </c>
      <c r="J1527" s="8">
        <v>624.45074999999997</v>
      </c>
      <c r="K1527" s="8">
        <v>1005.7489</v>
      </c>
      <c r="L1527" s="8">
        <v>1192.259082</v>
      </c>
      <c r="M1527" s="8">
        <v>3203.5098479999997</v>
      </c>
      <c r="N1527" s="8">
        <v>3811.2929999999997</v>
      </c>
      <c r="O1527" s="8">
        <v>1923.075</v>
      </c>
      <c r="Q1527" s="8">
        <v>2020.6836600000001</v>
      </c>
      <c r="R1527" s="8">
        <v>2449.8140000000003</v>
      </c>
      <c r="S1527" s="8">
        <v>1534.0239800000002</v>
      </c>
      <c r="T1527" s="8">
        <v>853.30600000000004</v>
      </c>
      <c r="U1527" s="8">
        <v>710.44605999999999</v>
      </c>
      <c r="V1527" s="8">
        <v>797.42822000000001</v>
      </c>
      <c r="W1527" s="8">
        <v>624.28967999999998</v>
      </c>
      <c r="X1527" s="8">
        <v>499.59689999999995</v>
      </c>
      <c r="Y1527" s="8">
        <v>608.32460000000003</v>
      </c>
      <c r="Z1527" s="8">
        <v>768.80118000000004</v>
      </c>
      <c r="AA1527" s="8">
        <v>1901.77134</v>
      </c>
      <c r="AB1527" s="8">
        <v>2229.6059999999998</v>
      </c>
      <c r="AC1527" s="8">
        <v>1120.3082000000002</v>
      </c>
      <c r="AD1527" s="8"/>
      <c r="AE1527" s="9">
        <v>25</v>
      </c>
      <c r="AF1527" s="126" t="s">
        <v>187</v>
      </c>
      <c r="AH1527" s="130" t="s">
        <v>187</v>
      </c>
      <c r="AI1527" s="130" t="s">
        <v>775</v>
      </c>
      <c r="AJ1527" s="130" t="str">
        <f>VLOOKUP(AI1527,Codes!$B$2:$C$166,2)</f>
        <v>Safflower</v>
      </c>
    </row>
    <row r="1528" spans="1:36" ht="20.100000000000001" customHeight="1" x14ac:dyDescent="0.25">
      <c r="A1528" s="4">
        <v>26</v>
      </c>
      <c r="B1528" s="90" t="s">
        <v>118</v>
      </c>
      <c r="C1528" s="5">
        <v>0</v>
      </c>
      <c r="D1528" s="5">
        <v>0</v>
      </c>
      <c r="E1528" s="5">
        <v>0</v>
      </c>
      <c r="F1528" s="5">
        <v>0</v>
      </c>
      <c r="G1528" s="5">
        <v>0</v>
      </c>
      <c r="H1528" s="5">
        <v>0</v>
      </c>
      <c r="I1528" s="5">
        <v>0</v>
      </c>
      <c r="J1528" s="5">
        <v>0</v>
      </c>
      <c r="K1528" s="5">
        <v>0</v>
      </c>
      <c r="L1528" s="5">
        <v>0</v>
      </c>
      <c r="M1528" s="5">
        <v>0</v>
      </c>
      <c r="N1528" s="5">
        <v>0</v>
      </c>
      <c r="O1528" s="5">
        <v>0</v>
      </c>
      <c r="Q1528" s="5">
        <v>0</v>
      </c>
      <c r="R1528" s="5">
        <v>0</v>
      </c>
      <c r="S1528" s="5">
        <v>0</v>
      </c>
      <c r="T1528" s="5">
        <v>0</v>
      </c>
      <c r="U1528" s="5">
        <v>0</v>
      </c>
      <c r="V1528" s="5">
        <v>0</v>
      </c>
      <c r="W1528" s="5">
        <v>0</v>
      </c>
      <c r="X1528" s="5">
        <v>0</v>
      </c>
      <c r="Y1528" s="5">
        <v>0</v>
      </c>
      <c r="Z1528" s="5">
        <v>0</v>
      </c>
      <c r="AA1528" s="5">
        <v>0</v>
      </c>
      <c r="AB1528" s="5">
        <v>0</v>
      </c>
      <c r="AC1528" s="5">
        <v>0</v>
      </c>
      <c r="AD1528" s="5"/>
      <c r="AE1528" s="6">
        <v>26</v>
      </c>
      <c r="AF1528" s="122" t="s">
        <v>21</v>
      </c>
      <c r="AH1528" s="130" t="s">
        <v>21</v>
      </c>
      <c r="AI1528" s="130" t="s">
        <v>775</v>
      </c>
      <c r="AJ1528" s="130" t="str">
        <f>VLOOKUP(AI1528,Codes!$B$2:$C$166,2)</f>
        <v>Safflower</v>
      </c>
    </row>
    <row r="1529" spans="1:36" ht="20.100000000000001" customHeight="1" x14ac:dyDescent="0.25">
      <c r="A1529" s="7">
        <v>27</v>
      </c>
      <c r="B1529" s="91" t="s">
        <v>119</v>
      </c>
      <c r="C1529" s="8">
        <v>0</v>
      </c>
      <c r="D1529" s="8">
        <v>0</v>
      </c>
      <c r="E1529" s="8">
        <v>0</v>
      </c>
      <c r="F1529" s="8">
        <v>0</v>
      </c>
      <c r="G1529" s="8">
        <v>0</v>
      </c>
      <c r="H1529" s="8">
        <v>0</v>
      </c>
      <c r="I1529" s="8">
        <v>0</v>
      </c>
      <c r="J1529" s="8">
        <v>0</v>
      </c>
      <c r="K1529" s="8">
        <v>0</v>
      </c>
      <c r="L1529" s="8">
        <v>0</v>
      </c>
      <c r="M1529" s="8">
        <v>0</v>
      </c>
      <c r="N1529" s="8">
        <v>0</v>
      </c>
      <c r="O1529" s="8">
        <v>0</v>
      </c>
      <c r="Q1529" s="8">
        <v>0</v>
      </c>
      <c r="R1529" s="8">
        <v>0</v>
      </c>
      <c r="S1529" s="8">
        <v>0</v>
      </c>
      <c r="T1529" s="8">
        <v>0</v>
      </c>
      <c r="U1529" s="8">
        <v>0</v>
      </c>
      <c r="V1529" s="8">
        <v>0</v>
      </c>
      <c r="W1529" s="8">
        <v>0</v>
      </c>
      <c r="X1529" s="8">
        <v>0</v>
      </c>
      <c r="Y1529" s="8">
        <v>0</v>
      </c>
      <c r="Z1529" s="8">
        <v>0</v>
      </c>
      <c r="AA1529" s="8">
        <v>0</v>
      </c>
      <c r="AB1529" s="8">
        <v>0</v>
      </c>
      <c r="AC1529" s="8">
        <v>0</v>
      </c>
      <c r="AD1529" s="8"/>
      <c r="AE1529" s="9">
        <v>27</v>
      </c>
      <c r="AF1529" s="126" t="s">
        <v>22</v>
      </c>
      <c r="AH1529" s="130" t="s">
        <v>22</v>
      </c>
      <c r="AI1529" s="130" t="s">
        <v>775</v>
      </c>
      <c r="AJ1529" s="130" t="str">
        <f>VLOOKUP(AI1529,Codes!$B$2:$C$166,2)</f>
        <v>Safflower</v>
      </c>
    </row>
    <row r="1530" spans="1:36" ht="20.100000000000001" customHeight="1" x14ac:dyDescent="0.25">
      <c r="A1530" s="4">
        <v>28</v>
      </c>
      <c r="B1530" s="90" t="s">
        <v>125</v>
      </c>
      <c r="C1530" s="5">
        <v>0</v>
      </c>
      <c r="D1530" s="5">
        <v>0</v>
      </c>
      <c r="E1530" s="5">
        <v>0</v>
      </c>
      <c r="F1530" s="5">
        <v>0</v>
      </c>
      <c r="G1530" s="5">
        <v>0</v>
      </c>
      <c r="H1530" s="5">
        <v>0</v>
      </c>
      <c r="I1530" s="5">
        <v>0</v>
      </c>
      <c r="J1530" s="5">
        <v>0</v>
      </c>
      <c r="K1530" s="5">
        <v>0</v>
      </c>
      <c r="L1530" s="5">
        <v>0</v>
      </c>
      <c r="M1530" s="5">
        <v>0</v>
      </c>
      <c r="N1530" s="5">
        <v>0</v>
      </c>
      <c r="O1530" s="5">
        <v>0</v>
      </c>
      <c r="Q1530" s="5">
        <v>0</v>
      </c>
      <c r="R1530" s="5">
        <v>0</v>
      </c>
      <c r="S1530" s="5">
        <v>0</v>
      </c>
      <c r="T1530" s="5">
        <v>0</v>
      </c>
      <c r="U1530" s="5">
        <v>0</v>
      </c>
      <c r="V1530" s="5">
        <v>0</v>
      </c>
      <c r="W1530" s="5">
        <v>0</v>
      </c>
      <c r="X1530" s="5">
        <v>0</v>
      </c>
      <c r="Y1530" s="5">
        <v>0</v>
      </c>
      <c r="Z1530" s="5">
        <v>0</v>
      </c>
      <c r="AA1530" s="5">
        <v>0</v>
      </c>
      <c r="AB1530" s="5">
        <v>0</v>
      </c>
      <c r="AC1530" s="5">
        <v>0</v>
      </c>
      <c r="AD1530" s="5"/>
      <c r="AE1530" s="6">
        <v>28</v>
      </c>
      <c r="AF1530" s="122" t="s">
        <v>67</v>
      </c>
      <c r="AH1530" s="130" t="s">
        <v>67</v>
      </c>
      <c r="AI1530" s="130" t="s">
        <v>775</v>
      </c>
      <c r="AJ1530" s="130" t="str">
        <f>VLOOKUP(AI1530,Codes!$B$2:$C$166,2)</f>
        <v>Safflower</v>
      </c>
    </row>
    <row r="1531" spans="1:36" ht="20.100000000000001" customHeight="1" x14ac:dyDescent="0.25">
      <c r="A1531" s="7">
        <v>29</v>
      </c>
      <c r="B1531" s="91" t="s">
        <v>120</v>
      </c>
      <c r="C1531" s="8">
        <v>98.929760000000002</v>
      </c>
      <c r="D1531" s="8">
        <v>174.53764999999999</v>
      </c>
      <c r="E1531" s="8">
        <v>0</v>
      </c>
      <c r="F1531" s="8">
        <v>0</v>
      </c>
      <c r="G1531" s="8">
        <v>327.71579737762238</v>
      </c>
      <c r="H1531" s="8">
        <v>162.35282379999998</v>
      </c>
      <c r="I1531" s="8">
        <v>437.94971052631576</v>
      </c>
      <c r="J1531" s="8">
        <v>1.9756396800000005</v>
      </c>
      <c r="K1531" s="8">
        <v>0</v>
      </c>
      <c r="L1531" s="8">
        <v>5.8722625439999989</v>
      </c>
      <c r="M1531" s="8">
        <v>5.7458994702836002</v>
      </c>
      <c r="N1531" s="8">
        <v>6.686031395807646</v>
      </c>
      <c r="O1531" s="8">
        <v>0</v>
      </c>
      <c r="Q1531" s="8">
        <v>98.929760000000002</v>
      </c>
      <c r="R1531" s="8">
        <v>123.6622</v>
      </c>
      <c r="S1531" s="8">
        <v>0</v>
      </c>
      <c r="T1531" s="8">
        <v>0</v>
      </c>
      <c r="U1531" s="8">
        <v>247.3244</v>
      </c>
      <c r="V1531" s="8">
        <v>108.5754116</v>
      </c>
      <c r="W1531" s="8">
        <v>247.3244</v>
      </c>
      <c r="X1531" s="8">
        <v>1.0387624799999999</v>
      </c>
      <c r="Y1531" s="8">
        <v>0</v>
      </c>
      <c r="Z1531" s="8">
        <v>2.7601403039999992</v>
      </c>
      <c r="AA1531" s="8">
        <v>2.2259195999999997</v>
      </c>
      <c r="AB1531" s="8">
        <v>2.4732439999999998</v>
      </c>
      <c r="AC1531" s="8">
        <v>0</v>
      </c>
      <c r="AD1531" s="8"/>
      <c r="AE1531" s="9">
        <v>29</v>
      </c>
      <c r="AF1531" s="126" t="s">
        <v>23</v>
      </c>
      <c r="AH1531" s="130" t="s">
        <v>23</v>
      </c>
      <c r="AI1531" s="130" t="s">
        <v>775</v>
      </c>
      <c r="AJ1531" s="130" t="str">
        <f>VLOOKUP(AI1531,Codes!$B$2:$C$166,2)</f>
        <v>Safflower</v>
      </c>
    </row>
    <row r="1532" spans="1:36" ht="20.100000000000001" customHeight="1" x14ac:dyDescent="0.25">
      <c r="A1532" s="4">
        <v>30</v>
      </c>
      <c r="B1532" s="90" t="s">
        <v>442</v>
      </c>
      <c r="C1532" s="5">
        <v>0</v>
      </c>
      <c r="D1532" s="5">
        <v>0</v>
      </c>
      <c r="E1532" s="5">
        <v>0</v>
      </c>
      <c r="F1532" s="5">
        <v>0</v>
      </c>
      <c r="G1532" s="5">
        <v>0</v>
      </c>
      <c r="H1532" s="5">
        <v>0</v>
      </c>
      <c r="I1532" s="5">
        <v>0</v>
      </c>
      <c r="J1532" s="5">
        <v>0</v>
      </c>
      <c r="K1532" s="5">
        <v>0</v>
      </c>
      <c r="L1532" s="5">
        <v>0</v>
      </c>
      <c r="M1532" s="5">
        <v>0</v>
      </c>
      <c r="N1532" s="5">
        <v>0</v>
      </c>
      <c r="O1532" s="5">
        <v>0</v>
      </c>
      <c r="Q1532" s="5">
        <v>0</v>
      </c>
      <c r="R1532" s="5">
        <v>0</v>
      </c>
      <c r="S1532" s="5">
        <v>0</v>
      </c>
      <c r="T1532" s="5">
        <v>0</v>
      </c>
      <c r="U1532" s="5">
        <v>0</v>
      </c>
      <c r="V1532" s="5">
        <v>0</v>
      </c>
      <c r="W1532" s="5">
        <v>0</v>
      </c>
      <c r="X1532" s="5">
        <v>0</v>
      </c>
      <c r="Y1532" s="5">
        <v>0</v>
      </c>
      <c r="Z1532" s="5">
        <v>0</v>
      </c>
      <c r="AA1532" s="5">
        <v>0</v>
      </c>
      <c r="AB1532" s="5">
        <v>0</v>
      </c>
      <c r="AC1532" s="5">
        <v>0</v>
      </c>
      <c r="AD1532" s="5"/>
      <c r="AE1532" s="6">
        <v>30</v>
      </c>
      <c r="AF1532" s="122" t="s">
        <v>24</v>
      </c>
      <c r="AH1532" s="130" t="s">
        <v>24</v>
      </c>
      <c r="AI1532" s="130" t="s">
        <v>775</v>
      </c>
      <c r="AJ1532" s="130" t="str">
        <f>VLOOKUP(AI1532,Codes!$B$2:$C$166,2)</f>
        <v>Safflower</v>
      </c>
    </row>
    <row r="1533" spans="1:36" ht="20.100000000000001" customHeight="1" x14ac:dyDescent="0.25">
      <c r="A1533" s="7">
        <v>31</v>
      </c>
      <c r="B1533" s="91" t="s">
        <v>126</v>
      </c>
      <c r="C1533" s="8">
        <v>0</v>
      </c>
      <c r="D1533" s="8">
        <v>0</v>
      </c>
      <c r="E1533" s="8">
        <v>0</v>
      </c>
      <c r="F1533" s="8">
        <v>0</v>
      </c>
      <c r="G1533" s="8">
        <v>0</v>
      </c>
      <c r="H1533" s="8">
        <v>0</v>
      </c>
      <c r="I1533" s="8">
        <v>0</v>
      </c>
      <c r="J1533" s="8">
        <v>0</v>
      </c>
      <c r="K1533" s="8">
        <v>0</v>
      </c>
      <c r="L1533" s="8">
        <v>0</v>
      </c>
      <c r="M1533" s="8">
        <v>0</v>
      </c>
      <c r="N1533" s="8">
        <v>0</v>
      </c>
      <c r="O1533" s="8">
        <v>0</v>
      </c>
      <c r="Q1533" s="8">
        <v>0</v>
      </c>
      <c r="R1533" s="8">
        <v>0</v>
      </c>
      <c r="S1533" s="8">
        <v>0</v>
      </c>
      <c r="T1533" s="8">
        <v>0</v>
      </c>
      <c r="U1533" s="8">
        <v>0</v>
      </c>
      <c r="V1533" s="8">
        <v>0</v>
      </c>
      <c r="W1533" s="8">
        <v>0</v>
      </c>
      <c r="X1533" s="8">
        <v>0</v>
      </c>
      <c r="Y1533" s="8">
        <v>0</v>
      </c>
      <c r="Z1533" s="8">
        <v>0</v>
      </c>
      <c r="AA1533" s="8">
        <v>0</v>
      </c>
      <c r="AB1533" s="8">
        <v>0</v>
      </c>
      <c r="AC1533" s="8">
        <v>0</v>
      </c>
      <c r="AD1533" s="8"/>
      <c r="AE1533" s="9">
        <v>31</v>
      </c>
      <c r="AF1533" s="126" t="s">
        <v>29</v>
      </c>
      <c r="AH1533" s="130" t="s">
        <v>29</v>
      </c>
      <c r="AI1533" s="130" t="s">
        <v>775</v>
      </c>
      <c r="AJ1533" s="130" t="str">
        <f>VLOOKUP(AI1533,Codes!$B$2:$C$166,2)</f>
        <v>Safflower</v>
      </c>
    </row>
    <row r="1534" spans="1:36" ht="20.100000000000001" customHeight="1" x14ac:dyDescent="0.25">
      <c r="A1534" s="4">
        <v>32</v>
      </c>
      <c r="B1534" s="90" t="s">
        <v>444</v>
      </c>
      <c r="C1534" s="5">
        <v>0</v>
      </c>
      <c r="D1534" s="5">
        <v>0</v>
      </c>
      <c r="E1534" s="5">
        <v>0</v>
      </c>
      <c r="F1534" s="5">
        <v>0</v>
      </c>
      <c r="G1534" s="5">
        <v>0</v>
      </c>
      <c r="H1534" s="5">
        <v>0</v>
      </c>
      <c r="I1534" s="5">
        <v>0</v>
      </c>
      <c r="J1534" s="5">
        <v>0</v>
      </c>
      <c r="K1534" s="5">
        <v>0</v>
      </c>
      <c r="L1534" s="5">
        <v>0</v>
      </c>
      <c r="M1534" s="5">
        <v>0</v>
      </c>
      <c r="N1534" s="5">
        <v>0</v>
      </c>
      <c r="O1534" s="5">
        <v>0</v>
      </c>
      <c r="Q1534" s="5">
        <v>0</v>
      </c>
      <c r="R1534" s="5">
        <v>0</v>
      </c>
      <c r="S1534" s="5">
        <v>0</v>
      </c>
      <c r="T1534" s="5">
        <v>0</v>
      </c>
      <c r="U1534" s="5">
        <v>0</v>
      </c>
      <c r="V1534" s="5">
        <v>0</v>
      </c>
      <c r="W1534" s="5">
        <v>0</v>
      </c>
      <c r="X1534" s="5">
        <v>0</v>
      </c>
      <c r="Y1534" s="5">
        <v>0</v>
      </c>
      <c r="Z1534" s="5">
        <v>0</v>
      </c>
      <c r="AA1534" s="5">
        <v>0</v>
      </c>
      <c r="AB1534" s="5">
        <v>0</v>
      </c>
      <c r="AC1534" s="5">
        <v>0</v>
      </c>
      <c r="AD1534" s="5"/>
      <c r="AE1534" s="6">
        <v>32</v>
      </c>
      <c r="AF1534" s="122" t="s">
        <v>25</v>
      </c>
      <c r="AH1534" s="130" t="s">
        <v>25</v>
      </c>
      <c r="AI1534" s="130" t="s">
        <v>775</v>
      </c>
      <c r="AJ1534" s="130" t="str">
        <f>VLOOKUP(AI1534,Codes!$B$2:$C$166,2)</f>
        <v>Safflower</v>
      </c>
    </row>
    <row r="1535" spans="1:36" ht="20.100000000000001" customHeight="1" x14ac:dyDescent="0.25">
      <c r="A1535" s="7">
        <v>33</v>
      </c>
      <c r="B1535" s="91" t="s">
        <v>443</v>
      </c>
      <c r="C1535" s="8">
        <v>0</v>
      </c>
      <c r="D1535" s="8">
        <v>0</v>
      </c>
      <c r="E1535" s="8">
        <v>0</v>
      </c>
      <c r="F1535" s="8">
        <v>0</v>
      </c>
      <c r="G1535" s="8">
        <v>0</v>
      </c>
      <c r="H1535" s="8">
        <v>0</v>
      </c>
      <c r="I1535" s="8">
        <v>0</v>
      </c>
      <c r="J1535" s="8">
        <v>0</v>
      </c>
      <c r="K1535" s="8">
        <v>0</v>
      </c>
      <c r="L1535" s="8">
        <v>0</v>
      </c>
      <c r="M1535" s="8">
        <v>0</v>
      </c>
      <c r="N1535" s="8">
        <v>0</v>
      </c>
      <c r="O1535" s="8">
        <v>0</v>
      </c>
      <c r="Q1535" s="8">
        <v>0</v>
      </c>
      <c r="R1535" s="8">
        <v>0</v>
      </c>
      <c r="S1535" s="8">
        <v>0</v>
      </c>
      <c r="T1535" s="8">
        <v>0</v>
      </c>
      <c r="U1535" s="8">
        <v>0</v>
      </c>
      <c r="V1535" s="8">
        <v>0</v>
      </c>
      <c r="W1535" s="8">
        <v>0</v>
      </c>
      <c r="X1535" s="8">
        <v>0</v>
      </c>
      <c r="Y1535" s="8">
        <v>0</v>
      </c>
      <c r="Z1535" s="8">
        <v>0</v>
      </c>
      <c r="AA1535" s="8">
        <v>0</v>
      </c>
      <c r="AB1535" s="8">
        <v>0</v>
      </c>
      <c r="AC1535" s="8">
        <v>0</v>
      </c>
      <c r="AD1535" s="8"/>
      <c r="AE1535" s="9">
        <v>33</v>
      </c>
      <c r="AF1535" s="126" t="s">
        <v>26</v>
      </c>
      <c r="AH1535" s="130" t="s">
        <v>187</v>
      </c>
      <c r="AI1535" s="130" t="s">
        <v>775</v>
      </c>
      <c r="AJ1535" s="130" t="str">
        <f>VLOOKUP(AI1535,Codes!$B$2:$C$166,2)</f>
        <v>Safflower</v>
      </c>
    </row>
    <row r="1536" spans="1:36" ht="20.100000000000001" customHeight="1" x14ac:dyDescent="0.25">
      <c r="A1536" s="4">
        <v>34</v>
      </c>
      <c r="B1536" s="90" t="s">
        <v>121</v>
      </c>
      <c r="C1536" s="5">
        <v>0</v>
      </c>
      <c r="D1536" s="5">
        <v>0</v>
      </c>
      <c r="E1536" s="5">
        <v>0</v>
      </c>
      <c r="F1536" s="5">
        <v>0</v>
      </c>
      <c r="G1536" s="5">
        <v>0</v>
      </c>
      <c r="H1536" s="5">
        <v>0</v>
      </c>
      <c r="I1536" s="5">
        <v>0</v>
      </c>
      <c r="J1536" s="5">
        <v>0</v>
      </c>
      <c r="K1536" s="5">
        <v>0</v>
      </c>
      <c r="L1536" s="5">
        <v>0</v>
      </c>
      <c r="M1536" s="5">
        <v>0</v>
      </c>
      <c r="N1536" s="5">
        <v>0</v>
      </c>
      <c r="O1536" s="5">
        <v>0</v>
      </c>
      <c r="Q1536" s="5">
        <v>0</v>
      </c>
      <c r="R1536" s="5">
        <v>0</v>
      </c>
      <c r="S1536" s="5">
        <v>0</v>
      </c>
      <c r="T1536" s="5">
        <v>0</v>
      </c>
      <c r="U1536" s="5">
        <v>0</v>
      </c>
      <c r="V1536" s="5">
        <v>0</v>
      </c>
      <c r="W1536" s="5">
        <v>0</v>
      </c>
      <c r="X1536" s="5">
        <v>0</v>
      </c>
      <c r="Y1536" s="5">
        <v>0</v>
      </c>
      <c r="Z1536" s="5">
        <v>0</v>
      </c>
      <c r="AA1536" s="5">
        <v>0</v>
      </c>
      <c r="AB1536" s="5">
        <v>0</v>
      </c>
      <c r="AC1536" s="5">
        <v>0</v>
      </c>
      <c r="AD1536" s="5"/>
      <c r="AE1536" s="6">
        <v>34</v>
      </c>
      <c r="AF1536" s="122" t="s">
        <v>27</v>
      </c>
      <c r="AH1536" s="130" t="s">
        <v>21</v>
      </c>
      <c r="AI1536" s="130" t="s">
        <v>775</v>
      </c>
      <c r="AJ1536" s="130" t="str">
        <f>VLOOKUP(AI1536,Codes!$B$2:$C$166,2)</f>
        <v>Safflower</v>
      </c>
    </row>
    <row r="1537" spans="1:36" ht="20.100000000000001" customHeight="1" x14ac:dyDescent="0.25">
      <c r="A1537" s="7">
        <v>35</v>
      </c>
      <c r="B1537" s="91" t="s">
        <v>122</v>
      </c>
      <c r="C1537" s="8">
        <v>0</v>
      </c>
      <c r="D1537" s="8">
        <v>0</v>
      </c>
      <c r="E1537" s="8">
        <v>0</v>
      </c>
      <c r="F1537" s="8">
        <v>0</v>
      </c>
      <c r="G1537" s="8">
        <v>0</v>
      </c>
      <c r="H1537" s="8">
        <v>0</v>
      </c>
      <c r="I1537" s="8">
        <v>0</v>
      </c>
      <c r="J1537" s="8">
        <v>0</v>
      </c>
      <c r="K1537" s="8">
        <v>0</v>
      </c>
      <c r="L1537" s="8">
        <v>0</v>
      </c>
      <c r="M1537" s="8">
        <v>0</v>
      </c>
      <c r="N1537" s="8">
        <v>0</v>
      </c>
      <c r="O1537" s="8">
        <v>0</v>
      </c>
      <c r="Q1537" s="8">
        <v>0</v>
      </c>
      <c r="R1537" s="8">
        <v>0</v>
      </c>
      <c r="S1537" s="8">
        <v>0</v>
      </c>
      <c r="T1537" s="8">
        <v>0</v>
      </c>
      <c r="U1537" s="8">
        <v>0</v>
      </c>
      <c r="V1537" s="8">
        <v>0</v>
      </c>
      <c r="W1537" s="8">
        <v>0</v>
      </c>
      <c r="X1537" s="8">
        <v>0</v>
      </c>
      <c r="Y1537" s="8">
        <v>0</v>
      </c>
      <c r="Z1537" s="8">
        <v>0</v>
      </c>
      <c r="AA1537" s="8">
        <v>0</v>
      </c>
      <c r="AB1537" s="8">
        <v>0</v>
      </c>
      <c r="AC1537" s="8">
        <v>0</v>
      </c>
      <c r="AD1537" s="8"/>
      <c r="AE1537" s="9">
        <v>35</v>
      </c>
      <c r="AF1537" s="126" t="s">
        <v>28</v>
      </c>
      <c r="AH1537" s="130" t="s">
        <v>22</v>
      </c>
      <c r="AI1537" s="130" t="s">
        <v>775</v>
      </c>
      <c r="AJ1537" s="130" t="str">
        <f>VLOOKUP(AI1537,Codes!$B$2:$C$166,2)</f>
        <v>Safflower</v>
      </c>
    </row>
    <row r="1538" spans="1:36" ht="20.100000000000001" customHeight="1" x14ac:dyDescent="0.25">
      <c r="A1538" s="4">
        <v>36</v>
      </c>
      <c r="B1538" s="90" t="s">
        <v>462</v>
      </c>
      <c r="C1538" s="5">
        <v>0</v>
      </c>
      <c r="D1538" s="5">
        <v>0</v>
      </c>
      <c r="E1538" s="5">
        <v>0</v>
      </c>
      <c r="F1538" s="5">
        <v>0</v>
      </c>
      <c r="G1538" s="5">
        <v>0</v>
      </c>
      <c r="H1538" s="5">
        <v>0</v>
      </c>
      <c r="I1538" s="5">
        <v>0</v>
      </c>
      <c r="J1538" s="5">
        <v>0</v>
      </c>
      <c r="K1538" s="5">
        <v>0</v>
      </c>
      <c r="L1538" s="5">
        <v>0</v>
      </c>
      <c r="M1538" s="5">
        <v>0</v>
      </c>
      <c r="N1538" s="5">
        <v>0</v>
      </c>
      <c r="O1538" s="5">
        <v>0</v>
      </c>
      <c r="Q1538" s="5">
        <v>0</v>
      </c>
      <c r="R1538" s="5">
        <v>0</v>
      </c>
      <c r="S1538" s="5">
        <v>0</v>
      </c>
      <c r="T1538" s="5">
        <v>0</v>
      </c>
      <c r="U1538" s="5">
        <v>0</v>
      </c>
      <c r="V1538" s="5">
        <v>0</v>
      </c>
      <c r="W1538" s="5">
        <v>0</v>
      </c>
      <c r="X1538" s="5">
        <v>0</v>
      </c>
      <c r="Y1538" s="5">
        <v>0</v>
      </c>
      <c r="Z1538" s="5">
        <v>0</v>
      </c>
      <c r="AA1538" s="5">
        <v>0</v>
      </c>
      <c r="AB1538" s="5">
        <v>0</v>
      </c>
      <c r="AC1538" s="5">
        <v>0</v>
      </c>
      <c r="AD1538" s="5"/>
      <c r="AE1538" s="6">
        <v>36</v>
      </c>
      <c r="AF1538" s="122" t="s">
        <v>68</v>
      </c>
      <c r="AH1538" s="130" t="s">
        <v>67</v>
      </c>
      <c r="AI1538" s="130" t="s">
        <v>775</v>
      </c>
      <c r="AJ1538" s="130" t="str">
        <f>VLOOKUP(AI1538,Codes!$B$2:$C$166,2)</f>
        <v>Safflower</v>
      </c>
    </row>
    <row r="1539" spans="1:36" ht="20.100000000000001" customHeight="1" x14ac:dyDescent="0.25">
      <c r="A1539" s="26"/>
      <c r="B1539" s="128" t="s">
        <v>463</v>
      </c>
      <c r="C1539" s="27">
        <v>30798.805890499996</v>
      </c>
      <c r="D1539" s="27">
        <v>33959.2603552</v>
      </c>
      <c r="E1539" s="27">
        <v>31049.032900000002</v>
      </c>
      <c r="F1539" s="27">
        <v>21754.046761139842</v>
      </c>
      <c r="G1539" s="27">
        <v>14076.285717432167</v>
      </c>
      <c r="H1539" s="27">
        <v>25156.393470829284</v>
      </c>
      <c r="I1539" s="27">
        <v>17064.148919306761</v>
      </c>
      <c r="J1539" s="27">
        <v>8738.8859914210188</v>
      </c>
      <c r="K1539" s="27">
        <v>17218.954009545454</v>
      </c>
      <c r="L1539" s="27">
        <v>14387.095803965798</v>
      </c>
      <c r="M1539" s="27">
        <v>29939.476029760081</v>
      </c>
      <c r="N1539" s="27">
        <v>39177.542670719318</v>
      </c>
      <c r="O1539" s="27">
        <v>20007.069600180799</v>
      </c>
      <c r="P1539" s="16"/>
      <c r="Q1539" s="27">
        <v>30798.805890499996</v>
      </c>
      <c r="R1539" s="27">
        <v>26533.471603999998</v>
      </c>
      <c r="S1539" s="27">
        <v>27618.945393400005</v>
      </c>
      <c r="T1539" s="27">
        <v>21984.443359400004</v>
      </c>
      <c r="U1539" s="27">
        <v>14232.871099399999</v>
      </c>
      <c r="V1539" s="27">
        <v>23542.6559366</v>
      </c>
      <c r="W1539" s="27">
        <v>14940.779953679998</v>
      </c>
      <c r="X1539" s="27">
        <v>6676.0373333799989</v>
      </c>
      <c r="Y1539" s="27">
        <v>12048.12654141</v>
      </c>
      <c r="Z1539" s="27">
        <v>9775.0606885940015</v>
      </c>
      <c r="AA1539" s="27">
        <v>17048.88815802</v>
      </c>
      <c r="AB1539" s="27">
        <v>25233.190860000002</v>
      </c>
      <c r="AC1539" s="27">
        <v>13453.593399999998</v>
      </c>
      <c r="AD1539" s="27"/>
      <c r="AE1539" s="27"/>
      <c r="AF1539" s="129" t="s">
        <v>464</v>
      </c>
      <c r="AH1539" s="130" t="s">
        <v>464</v>
      </c>
      <c r="AI1539" s="130" t="s">
        <v>775</v>
      </c>
      <c r="AJ1539" s="130" t="str">
        <f>VLOOKUP(AI1539,Codes!$B$2:$C$166,2)</f>
        <v>Safflower</v>
      </c>
    </row>
    <row r="1540" spans="1:36" ht="9.9499999999999993" customHeight="1" x14ac:dyDescent="0.25">
      <c r="B1540" s="12"/>
      <c r="AF1540" s="12"/>
      <c r="AH1540" s="130" t="s">
        <v>494</v>
      </c>
      <c r="AI1540" s="130" t="s">
        <v>775</v>
      </c>
      <c r="AJ1540" s="130" t="str">
        <f>VLOOKUP(AI1540,Codes!$B$2:$C$166,2)</f>
        <v>Safflower</v>
      </c>
    </row>
    <row r="1541" spans="1:36" ht="9.9499999999999993" customHeight="1" x14ac:dyDescent="0.25">
      <c r="B1541" s="12"/>
      <c r="AF1541" s="12"/>
      <c r="AH1541" s="130" t="s">
        <v>493</v>
      </c>
      <c r="AI1541" s="130" t="s">
        <v>776</v>
      </c>
      <c r="AJ1541" s="130" t="str">
        <f>VLOOKUP(AI1541,Codes!$B$2:$C$166,2)</f>
        <v>Sunflower</v>
      </c>
    </row>
    <row r="1542" spans="1:36" s="154" customFormat="1" ht="24" customHeight="1" x14ac:dyDescent="0.25">
      <c r="A1542" s="161" t="s">
        <v>179</v>
      </c>
      <c r="B1542" s="161"/>
      <c r="C1542" s="161"/>
      <c r="D1542" s="161"/>
      <c r="E1542" s="161"/>
      <c r="F1542" s="161"/>
      <c r="G1542" s="161"/>
      <c r="H1542" s="161"/>
      <c r="I1542" s="161"/>
      <c r="J1542" s="161"/>
      <c r="K1542" s="161"/>
      <c r="L1542" s="161"/>
      <c r="M1542" s="161"/>
      <c r="N1542" s="161"/>
      <c r="O1542" s="161"/>
      <c r="P1542" s="161"/>
      <c r="Q1542" s="161" t="s">
        <v>610</v>
      </c>
      <c r="R1542" s="161"/>
      <c r="S1542" s="161"/>
      <c r="T1542" s="161"/>
      <c r="U1542" s="161"/>
      <c r="V1542" s="161"/>
      <c r="W1542" s="161"/>
      <c r="X1542" s="161"/>
      <c r="Y1542" s="161"/>
      <c r="Z1542" s="161"/>
      <c r="AA1542" s="161"/>
      <c r="AB1542" s="161"/>
      <c r="AC1542" s="161"/>
      <c r="AD1542" s="161"/>
      <c r="AE1542" s="161"/>
      <c r="AF1542" s="161"/>
      <c r="AH1542" s="154" t="s">
        <v>490</v>
      </c>
      <c r="AI1542" s="130" t="s">
        <v>776</v>
      </c>
      <c r="AJ1542" s="130" t="str">
        <f>VLOOKUP(AI1542,Codes!$B$2:$C$166,2)</f>
        <v>Sunflower</v>
      </c>
    </row>
    <row r="1543" spans="1:36" s="154" customFormat="1" ht="24" customHeight="1" x14ac:dyDescent="0.25">
      <c r="A1543" s="161" t="s">
        <v>724</v>
      </c>
      <c r="B1543" s="161"/>
      <c r="C1543" s="161"/>
      <c r="D1543" s="161"/>
      <c r="E1543" s="161"/>
      <c r="F1543" s="161"/>
      <c r="G1543" s="161"/>
      <c r="H1543" s="161"/>
      <c r="I1543" s="161"/>
      <c r="J1543" s="161"/>
      <c r="K1543" s="161"/>
      <c r="L1543" s="161"/>
      <c r="M1543" s="161"/>
      <c r="N1543" s="161"/>
      <c r="O1543" s="161"/>
      <c r="P1543" s="161"/>
      <c r="Q1543" s="161" t="s">
        <v>723</v>
      </c>
      <c r="R1543" s="161"/>
      <c r="S1543" s="161"/>
      <c r="T1543" s="161"/>
      <c r="U1543" s="161"/>
      <c r="V1543" s="161"/>
      <c r="W1543" s="161"/>
      <c r="X1543" s="161"/>
      <c r="Y1543" s="161"/>
      <c r="Z1543" s="161"/>
      <c r="AA1543" s="161"/>
      <c r="AB1543" s="161"/>
      <c r="AC1543" s="161"/>
      <c r="AD1543" s="161"/>
      <c r="AE1543" s="161"/>
      <c r="AF1543" s="161"/>
      <c r="AH1543" s="154" t="s">
        <v>491</v>
      </c>
      <c r="AI1543" s="130" t="s">
        <v>776</v>
      </c>
      <c r="AJ1543" s="130" t="str">
        <f>VLOOKUP(AI1543,Codes!$B$2:$C$166,2)</f>
        <v>Sunflower</v>
      </c>
    </row>
    <row r="1544" spans="1:36" s="154" customFormat="1" ht="24" customHeight="1" x14ac:dyDescent="0.25">
      <c r="A1544" s="161" t="s">
        <v>423</v>
      </c>
      <c r="B1544" s="161"/>
      <c r="C1544" s="161"/>
      <c r="D1544" s="161"/>
      <c r="E1544" s="161"/>
      <c r="F1544" s="161"/>
      <c r="G1544" s="161"/>
      <c r="H1544" s="161"/>
      <c r="I1544" s="161"/>
      <c r="J1544" s="161"/>
      <c r="K1544" s="161"/>
      <c r="L1544" s="161"/>
      <c r="M1544" s="161"/>
      <c r="N1544" s="161"/>
      <c r="O1544" s="161"/>
      <c r="P1544" s="161"/>
      <c r="Q1544" s="161" t="s">
        <v>46</v>
      </c>
      <c r="R1544" s="161"/>
      <c r="S1544" s="161"/>
      <c r="T1544" s="161"/>
      <c r="U1544" s="161"/>
      <c r="V1544" s="161"/>
      <c r="W1544" s="161"/>
      <c r="X1544" s="161"/>
      <c r="Y1544" s="161"/>
      <c r="Z1544" s="161"/>
      <c r="AA1544" s="161"/>
      <c r="AB1544" s="161"/>
      <c r="AC1544" s="161"/>
      <c r="AD1544" s="161"/>
      <c r="AE1544" s="161"/>
      <c r="AF1544" s="161"/>
      <c r="AH1544" s="154" t="s">
        <v>935</v>
      </c>
      <c r="AI1544" s="130" t="s">
        <v>776</v>
      </c>
      <c r="AJ1544" s="130" t="str">
        <f>VLOOKUP(AI1544,Codes!$B$2:$C$166,2)</f>
        <v>Sunflower</v>
      </c>
    </row>
    <row r="1545" spans="1:36" ht="20.100000000000001" customHeight="1" x14ac:dyDescent="0.25">
      <c r="A1545" s="13"/>
      <c r="B1545" s="14" t="s">
        <v>434</v>
      </c>
      <c r="C1545" s="15"/>
      <c r="D1545" s="15"/>
      <c r="E1545" s="15"/>
      <c r="F1545" s="15"/>
      <c r="G1545" s="15"/>
      <c r="H1545" s="15"/>
      <c r="I1545" s="15"/>
      <c r="J1545" s="15"/>
      <c r="K1545" s="15"/>
      <c r="L1545" s="15"/>
      <c r="M1545" s="15"/>
      <c r="N1545" s="15"/>
      <c r="O1545" s="15"/>
      <c r="P1545" s="16"/>
      <c r="Q1545" s="16"/>
      <c r="R1545" s="16"/>
      <c r="S1545" s="16"/>
      <c r="T1545" s="16"/>
      <c r="U1545" s="16"/>
      <c r="V1545" s="16"/>
      <c r="W1545" s="16"/>
      <c r="X1545" s="16"/>
      <c r="Y1545" s="16"/>
      <c r="Z1545" s="16"/>
      <c r="AA1545" s="16"/>
      <c r="AB1545" s="16"/>
      <c r="AC1545" s="16"/>
      <c r="AD1545" s="13"/>
      <c r="AF1545" s="10" t="s">
        <v>435</v>
      </c>
      <c r="AH1545" s="130" t="s">
        <v>435</v>
      </c>
      <c r="AI1545" s="130" t="s">
        <v>776</v>
      </c>
      <c r="AJ1545" s="130" t="str">
        <f>VLOOKUP(AI1545,Codes!$B$2:$C$166,2)</f>
        <v>Sunflower</v>
      </c>
    </row>
    <row r="1546" spans="1:36" ht="20.100000000000001" customHeight="1" x14ac:dyDescent="0.25">
      <c r="A1546" s="17" t="s">
        <v>436</v>
      </c>
      <c r="B1546" s="18" t="s">
        <v>103</v>
      </c>
      <c r="C1546" s="19" t="s">
        <v>189</v>
      </c>
      <c r="D1546" s="19" t="s">
        <v>190</v>
      </c>
      <c r="E1546" s="19" t="s">
        <v>412</v>
      </c>
      <c r="F1546" s="19" t="s">
        <v>431</v>
      </c>
      <c r="G1546" s="19" t="s">
        <v>432</v>
      </c>
      <c r="H1546" s="19" t="s">
        <v>433</v>
      </c>
      <c r="I1546" s="19" t="s">
        <v>983</v>
      </c>
      <c r="J1546" s="19" t="s">
        <v>985</v>
      </c>
      <c r="K1546" s="19" t="s">
        <v>994</v>
      </c>
      <c r="L1546" s="19" t="s">
        <v>995</v>
      </c>
      <c r="M1546" s="19" t="s">
        <v>996</v>
      </c>
      <c r="N1546" s="19" t="s">
        <v>997</v>
      </c>
      <c r="O1546" s="19" t="s">
        <v>998</v>
      </c>
      <c r="P1546" s="25"/>
      <c r="Q1546" s="19" t="s">
        <v>189</v>
      </c>
      <c r="R1546" s="19" t="s">
        <v>190</v>
      </c>
      <c r="S1546" s="19" t="s">
        <v>412</v>
      </c>
      <c r="T1546" s="19" t="s">
        <v>431</v>
      </c>
      <c r="U1546" s="19" t="s">
        <v>432</v>
      </c>
      <c r="V1546" s="19" t="s">
        <v>433</v>
      </c>
      <c r="W1546" s="19" t="s">
        <v>983</v>
      </c>
      <c r="X1546" s="19" t="s">
        <v>985</v>
      </c>
      <c r="Y1546" s="19" t="s">
        <v>994</v>
      </c>
      <c r="Z1546" s="19" t="s">
        <v>995</v>
      </c>
      <c r="AA1546" s="19" t="s">
        <v>996</v>
      </c>
      <c r="AB1546" s="19" t="s">
        <v>997</v>
      </c>
      <c r="AC1546" s="19" t="s">
        <v>998</v>
      </c>
      <c r="AD1546" s="21"/>
      <c r="AE1546" s="19" t="s">
        <v>437</v>
      </c>
      <c r="AF1546" s="20" t="s">
        <v>64</v>
      </c>
      <c r="AH1546" s="130" t="s">
        <v>64</v>
      </c>
      <c r="AI1546" s="130" t="s">
        <v>776</v>
      </c>
      <c r="AJ1546" s="130" t="str">
        <f>VLOOKUP(AI1546,Codes!$B$2:$C$166,2)</f>
        <v>Sunflower</v>
      </c>
    </row>
    <row r="1547" spans="1:36" ht="20.100000000000001" customHeight="1" x14ac:dyDescent="0.25">
      <c r="A1547" s="1">
        <v>1</v>
      </c>
      <c r="B1547" s="89" t="s">
        <v>104</v>
      </c>
      <c r="C1547" s="2">
        <v>29086.322702400004</v>
      </c>
      <c r="D1547" s="2">
        <v>22361.382143999999</v>
      </c>
      <c r="E1547" s="2">
        <v>20686.018098799999</v>
      </c>
      <c r="F1547" s="2">
        <v>12762.662580000002</v>
      </c>
      <c r="G1547" s="2">
        <v>7927.6046667000001</v>
      </c>
      <c r="H1547" s="2">
        <v>7168.299680699999</v>
      </c>
      <c r="I1547" s="2">
        <v>3690.4662456000001</v>
      </c>
      <c r="J1547" s="2">
        <v>2954.6241641000001</v>
      </c>
      <c r="K1547" s="2">
        <v>3307.0906080000004</v>
      </c>
      <c r="L1547" s="2">
        <v>3905.1500000000005</v>
      </c>
      <c r="M1547" s="2">
        <v>8372.585457000001</v>
      </c>
      <c r="N1547" s="2">
        <v>10185.758951558733</v>
      </c>
      <c r="O1547" s="2">
        <v>1710.2874602660956</v>
      </c>
      <c r="Q1547" s="2">
        <v>29086.322702400004</v>
      </c>
      <c r="R1547" s="2">
        <v>20981.0650656</v>
      </c>
      <c r="S1547" s="2">
        <v>19870.859911799998</v>
      </c>
      <c r="T1547" s="2">
        <v>11741.340287700003</v>
      </c>
      <c r="U1547" s="2">
        <v>6772.6022139000006</v>
      </c>
      <c r="V1547" s="2">
        <v>6216.6226977000006</v>
      </c>
      <c r="W1547" s="2">
        <v>3355.1697617999998</v>
      </c>
      <c r="X1547" s="2">
        <v>2625.2639510999998</v>
      </c>
      <c r="Y1547" s="2">
        <v>2478.8150880000003</v>
      </c>
      <c r="Z1547" s="2">
        <v>2426.1987300000001</v>
      </c>
      <c r="AA1547" s="2">
        <v>3538.4500755000004</v>
      </c>
      <c r="AB1547" s="2">
        <v>5118.4023810000008</v>
      </c>
      <c r="AC1547" s="2">
        <v>1107.8666490000001</v>
      </c>
      <c r="AD1547" s="2"/>
      <c r="AE1547" s="3">
        <v>1</v>
      </c>
      <c r="AF1547" s="125" t="s">
        <v>0</v>
      </c>
      <c r="AH1547" s="130" t="s">
        <v>0</v>
      </c>
      <c r="AI1547" s="130" t="s">
        <v>776</v>
      </c>
      <c r="AJ1547" s="130" t="str">
        <f>VLOOKUP(AI1547,Codes!$B$2:$C$166,2)</f>
        <v>Sunflower</v>
      </c>
    </row>
    <row r="1548" spans="1:36" ht="20.100000000000001" customHeight="1" x14ac:dyDescent="0.25">
      <c r="A1548" s="4">
        <v>2</v>
      </c>
      <c r="B1548" s="90" t="s">
        <v>105</v>
      </c>
      <c r="C1548" s="5">
        <v>36.878399999999999</v>
      </c>
      <c r="D1548" s="5">
        <v>68.459999999999994</v>
      </c>
      <c r="E1548" s="5">
        <v>77.400000000000006</v>
      </c>
      <c r="F1548" s="5">
        <v>289.42</v>
      </c>
      <c r="G1548" s="5">
        <v>83.85</v>
      </c>
      <c r="H1548" s="5">
        <v>285.77999999999997</v>
      </c>
      <c r="I1548" s="5">
        <v>326.15519999999998</v>
      </c>
      <c r="J1548" s="5">
        <v>330.03940499999999</v>
      </c>
      <c r="K1548" s="5">
        <v>332.96017999999998</v>
      </c>
      <c r="L1548" s="5">
        <v>363.94189595375724</v>
      </c>
      <c r="M1548" s="5">
        <v>568.09074699999996</v>
      </c>
      <c r="N1548" s="5">
        <v>586.83209999999997</v>
      </c>
      <c r="O1548" s="5">
        <v>416</v>
      </c>
      <c r="Q1548" s="5">
        <v>36.878399999999999</v>
      </c>
      <c r="R1548" s="5">
        <v>50.093159999999997</v>
      </c>
      <c r="S1548" s="5">
        <v>55.317599999999999</v>
      </c>
      <c r="T1548" s="5">
        <v>153.35267999999999</v>
      </c>
      <c r="U1548" s="5">
        <v>39.644280000000002</v>
      </c>
      <c r="V1548" s="5">
        <v>133.06956</v>
      </c>
      <c r="W1548" s="5">
        <v>143.19145151999999</v>
      </c>
      <c r="X1548" s="5">
        <v>143.86909211999998</v>
      </c>
      <c r="Y1548" s="5">
        <v>144.12017255999999</v>
      </c>
      <c r="Z1548" s="5">
        <v>147.19859699999998</v>
      </c>
      <c r="AA1548" s="5">
        <v>170.64711299999999</v>
      </c>
      <c r="AB1548" s="5">
        <v>175.17239999999998</v>
      </c>
      <c r="AC1548" s="5">
        <v>159.80640000000002</v>
      </c>
      <c r="AD1548" s="5"/>
      <c r="AE1548" s="6">
        <v>2</v>
      </c>
      <c r="AF1548" s="122" t="s">
        <v>1</v>
      </c>
      <c r="AH1548" s="130" t="s">
        <v>1</v>
      </c>
      <c r="AI1548" s="130" t="s">
        <v>776</v>
      </c>
      <c r="AJ1548" s="130" t="str">
        <f>VLOOKUP(AI1548,Codes!$B$2:$C$166,2)</f>
        <v>Sunflower</v>
      </c>
    </row>
    <row r="1549" spans="1:36" ht="20.100000000000001" customHeight="1" x14ac:dyDescent="0.25">
      <c r="A1549" s="7">
        <v>3</v>
      </c>
      <c r="B1549" s="91" t="s">
        <v>106</v>
      </c>
      <c r="C1549" s="8">
        <v>0</v>
      </c>
      <c r="D1549" s="8">
        <v>0</v>
      </c>
      <c r="E1549" s="8">
        <v>0</v>
      </c>
      <c r="F1549" s="8">
        <v>0</v>
      </c>
      <c r="G1549" s="8">
        <v>0</v>
      </c>
      <c r="H1549" s="8">
        <v>0</v>
      </c>
      <c r="I1549" s="8">
        <v>0</v>
      </c>
      <c r="J1549" s="8">
        <v>0</v>
      </c>
      <c r="K1549" s="8">
        <v>0</v>
      </c>
      <c r="L1549" s="8">
        <v>0</v>
      </c>
      <c r="M1549" s="8">
        <v>0</v>
      </c>
      <c r="N1549" s="8">
        <v>0</v>
      </c>
      <c r="O1549" s="8">
        <v>0</v>
      </c>
      <c r="Q1549" s="8">
        <v>0</v>
      </c>
      <c r="R1549" s="8">
        <v>0</v>
      </c>
      <c r="S1549" s="8">
        <v>0</v>
      </c>
      <c r="T1549" s="8">
        <v>0</v>
      </c>
      <c r="U1549" s="8">
        <v>0</v>
      </c>
      <c r="V1549" s="8">
        <v>0</v>
      </c>
      <c r="W1549" s="8">
        <v>0</v>
      </c>
      <c r="X1549" s="8">
        <v>0</v>
      </c>
      <c r="Y1549" s="8">
        <v>0</v>
      </c>
      <c r="Z1549" s="8">
        <v>0</v>
      </c>
      <c r="AA1549" s="8">
        <v>0</v>
      </c>
      <c r="AB1549" s="8">
        <v>0</v>
      </c>
      <c r="AC1549" s="8">
        <v>0</v>
      </c>
      <c r="AD1549" s="8"/>
      <c r="AE1549" s="9">
        <v>3</v>
      </c>
      <c r="AF1549" s="126" t="s">
        <v>2</v>
      </c>
      <c r="AH1549" s="130" t="s">
        <v>2</v>
      </c>
      <c r="AI1549" s="130" t="s">
        <v>776</v>
      </c>
      <c r="AJ1549" s="130" t="str">
        <f>VLOOKUP(AI1549,Codes!$B$2:$C$166,2)</f>
        <v>Sunflower</v>
      </c>
    </row>
    <row r="1550" spans="1:36" ht="20.100000000000001" customHeight="1" x14ac:dyDescent="0.25">
      <c r="A1550" s="4">
        <v>4</v>
      </c>
      <c r="B1550" s="90" t="s">
        <v>107</v>
      </c>
      <c r="C1550" s="5">
        <v>4233.9809999999998</v>
      </c>
      <c r="D1550" s="5">
        <v>4784.716540800001</v>
      </c>
      <c r="E1550" s="5">
        <v>4129.8</v>
      </c>
      <c r="F1550" s="5">
        <v>3436.0168959999996</v>
      </c>
      <c r="G1550" s="5">
        <v>3550.1923413</v>
      </c>
      <c r="H1550" s="5">
        <v>3217.5877634999993</v>
      </c>
      <c r="I1550" s="5">
        <v>2623.8305140073544</v>
      </c>
      <c r="J1550" s="5">
        <v>2315.1275487460312</v>
      </c>
      <c r="K1550" s="5">
        <v>2123.4616499999997</v>
      </c>
      <c r="L1550" s="5">
        <v>1949.551631664674</v>
      </c>
      <c r="M1550" s="5">
        <v>2409.3030404170113</v>
      </c>
      <c r="N1550" s="5">
        <v>2412.8829000000001</v>
      </c>
      <c r="O1550" s="5">
        <v>2340.4964130000003</v>
      </c>
      <c r="Q1550" s="5">
        <v>4233.9809999999998</v>
      </c>
      <c r="R1550" s="5">
        <v>4272.0683400000007</v>
      </c>
      <c r="S1550" s="5">
        <v>3697.8</v>
      </c>
      <c r="T1550" s="5">
        <v>3076.5696000000003</v>
      </c>
      <c r="U1550" s="5">
        <v>2995.7726699999998</v>
      </c>
      <c r="V1550" s="5">
        <v>2715.1096499999999</v>
      </c>
      <c r="W1550" s="5">
        <v>2473.6433100000004</v>
      </c>
      <c r="X1550" s="5">
        <v>1932.7818820922571</v>
      </c>
      <c r="Y1550" s="5">
        <v>2123.4616499999997</v>
      </c>
      <c r="Z1550" s="5">
        <v>1821.68752002</v>
      </c>
      <c r="AA1550" s="5">
        <v>1671.77538</v>
      </c>
      <c r="AB1550" s="5">
        <v>1664.01</v>
      </c>
      <c r="AC1550" s="5">
        <v>1614.0897</v>
      </c>
      <c r="AD1550" s="5"/>
      <c r="AE1550" s="6">
        <v>4</v>
      </c>
      <c r="AF1550" s="122" t="s">
        <v>3</v>
      </c>
      <c r="AH1550" s="130" t="s">
        <v>3</v>
      </c>
      <c r="AI1550" s="130" t="s">
        <v>776</v>
      </c>
      <c r="AJ1550" s="130" t="str">
        <f>VLOOKUP(AI1550,Codes!$B$2:$C$166,2)</f>
        <v>Sunflower</v>
      </c>
    </row>
    <row r="1551" spans="1:36" ht="20.100000000000001" customHeight="1" x14ac:dyDescent="0.25">
      <c r="A1551" s="7">
        <v>5</v>
      </c>
      <c r="B1551" s="91" t="s">
        <v>124</v>
      </c>
      <c r="C1551" s="8">
        <v>295.71100000000001</v>
      </c>
      <c r="D1551" s="8">
        <v>86.88</v>
      </c>
      <c r="E1551" s="8">
        <v>328.35287571428569</v>
      </c>
      <c r="F1551" s="8">
        <v>310.43</v>
      </c>
      <c r="G1551" s="8">
        <v>60.954000000000008</v>
      </c>
      <c r="H1551" s="8">
        <v>157.87</v>
      </c>
      <c r="I1551" s="8">
        <v>0</v>
      </c>
      <c r="J1551" s="8">
        <v>9.7741919999999993</v>
      </c>
      <c r="K1551" s="8">
        <v>0</v>
      </c>
      <c r="L1551" s="8">
        <v>1.7645472</v>
      </c>
      <c r="M1551" s="8">
        <v>5.2796640000000004</v>
      </c>
      <c r="N1551" s="8">
        <v>7.5034000000000001</v>
      </c>
      <c r="O1551" s="8">
        <v>3.5</v>
      </c>
      <c r="Q1551" s="8">
        <v>295.71100000000001</v>
      </c>
      <c r="R1551" s="8">
        <v>68.241</v>
      </c>
      <c r="S1551" s="8">
        <v>252.71917000000002</v>
      </c>
      <c r="T1551" s="8">
        <v>227.47</v>
      </c>
      <c r="U1551" s="8">
        <v>45.494000000000007</v>
      </c>
      <c r="V1551" s="8">
        <v>113.735</v>
      </c>
      <c r="W1551" s="8">
        <v>0</v>
      </c>
      <c r="X1551" s="8">
        <v>8.5710695999999995</v>
      </c>
      <c r="Y1551" s="8">
        <v>0</v>
      </c>
      <c r="Z1551" s="8">
        <v>1.5968394000000001</v>
      </c>
      <c r="AA1551" s="8">
        <v>3.5485319999999998</v>
      </c>
      <c r="AB1551" s="8">
        <v>4.5494000000000003</v>
      </c>
      <c r="AC1551" s="8">
        <v>2.2747000000000002</v>
      </c>
      <c r="AD1551" s="8"/>
      <c r="AE1551" s="9">
        <v>5</v>
      </c>
      <c r="AF1551" s="126" t="s">
        <v>185</v>
      </c>
      <c r="AH1551" s="130" t="s">
        <v>185</v>
      </c>
      <c r="AI1551" s="130" t="s">
        <v>776</v>
      </c>
      <c r="AJ1551" s="130" t="str">
        <f>VLOOKUP(AI1551,Codes!$B$2:$C$166,2)</f>
        <v>Sunflower</v>
      </c>
    </row>
    <row r="1552" spans="1:36" ht="20.100000000000001" customHeight="1" x14ac:dyDescent="0.25">
      <c r="A1552" s="4">
        <v>6</v>
      </c>
      <c r="B1552" s="90" t="s">
        <v>108</v>
      </c>
      <c r="C1552" s="5">
        <v>0</v>
      </c>
      <c r="D1552" s="5">
        <v>0</v>
      </c>
      <c r="E1552" s="5">
        <v>0</v>
      </c>
      <c r="F1552" s="5">
        <v>0</v>
      </c>
      <c r="G1552" s="5">
        <v>0</v>
      </c>
      <c r="H1552" s="5">
        <v>0</v>
      </c>
      <c r="I1552" s="5">
        <v>0</v>
      </c>
      <c r="J1552" s="5">
        <v>0</v>
      </c>
      <c r="K1552" s="5">
        <v>0</v>
      </c>
      <c r="L1552" s="5">
        <v>0</v>
      </c>
      <c r="M1552" s="5">
        <v>0</v>
      </c>
      <c r="N1552" s="5">
        <v>0</v>
      </c>
      <c r="O1552" s="5">
        <v>0</v>
      </c>
      <c r="Q1552" s="5">
        <v>0</v>
      </c>
      <c r="R1552" s="5">
        <v>0</v>
      </c>
      <c r="S1552" s="5">
        <v>0</v>
      </c>
      <c r="T1552" s="5">
        <v>0</v>
      </c>
      <c r="U1552" s="5">
        <v>0</v>
      </c>
      <c r="V1552" s="5">
        <v>0</v>
      </c>
      <c r="W1552" s="5">
        <v>0</v>
      </c>
      <c r="X1552" s="5">
        <v>0</v>
      </c>
      <c r="Y1552" s="5">
        <v>0</v>
      </c>
      <c r="Z1552" s="5">
        <v>0</v>
      </c>
      <c r="AA1552" s="5">
        <v>0</v>
      </c>
      <c r="AB1552" s="5">
        <v>0</v>
      </c>
      <c r="AC1552" s="5">
        <v>0</v>
      </c>
      <c r="AD1552" s="5"/>
      <c r="AE1552" s="6">
        <v>6</v>
      </c>
      <c r="AF1552" s="122" t="s">
        <v>4</v>
      </c>
      <c r="AH1552" s="130" t="s">
        <v>4</v>
      </c>
      <c r="AI1552" s="130" t="s">
        <v>776</v>
      </c>
      <c r="AJ1552" s="130" t="str">
        <f>VLOOKUP(AI1552,Codes!$B$2:$C$166,2)</f>
        <v>Sunflower</v>
      </c>
    </row>
    <row r="1553" spans="1:36" ht="20.100000000000001" customHeight="1" x14ac:dyDescent="0.25">
      <c r="A1553" s="7">
        <v>7</v>
      </c>
      <c r="B1553" s="91" t="s">
        <v>109</v>
      </c>
      <c r="C1553" s="8">
        <v>0</v>
      </c>
      <c r="D1553" s="8">
        <v>0</v>
      </c>
      <c r="E1553" s="8">
        <v>0</v>
      </c>
      <c r="F1553" s="8">
        <v>0</v>
      </c>
      <c r="G1553" s="8">
        <v>0</v>
      </c>
      <c r="H1553" s="8">
        <v>0</v>
      </c>
      <c r="I1553" s="8">
        <v>0</v>
      </c>
      <c r="J1553" s="8">
        <v>0</v>
      </c>
      <c r="K1553" s="8">
        <v>0</v>
      </c>
      <c r="L1553" s="8">
        <v>0</v>
      </c>
      <c r="M1553" s="8">
        <v>0</v>
      </c>
      <c r="N1553" s="8">
        <v>0</v>
      </c>
      <c r="O1553" s="8">
        <v>0</v>
      </c>
      <c r="Q1553" s="8">
        <v>0</v>
      </c>
      <c r="R1553" s="8">
        <v>0</v>
      </c>
      <c r="S1553" s="8">
        <v>0</v>
      </c>
      <c r="T1553" s="8">
        <v>0</v>
      </c>
      <c r="U1553" s="8">
        <v>0</v>
      </c>
      <c r="V1553" s="8">
        <v>0</v>
      </c>
      <c r="W1553" s="8">
        <v>0</v>
      </c>
      <c r="X1553" s="8">
        <v>0</v>
      </c>
      <c r="Y1553" s="8">
        <v>0</v>
      </c>
      <c r="Z1553" s="8">
        <v>0</v>
      </c>
      <c r="AA1553" s="8">
        <v>0</v>
      </c>
      <c r="AB1553" s="8">
        <v>0</v>
      </c>
      <c r="AC1553" s="8">
        <v>0</v>
      </c>
      <c r="AD1553" s="8"/>
      <c r="AE1553" s="9">
        <v>7</v>
      </c>
      <c r="AF1553" s="126" t="s">
        <v>5</v>
      </c>
      <c r="AH1553" s="130" t="s">
        <v>5</v>
      </c>
      <c r="AI1553" s="130" t="s">
        <v>776</v>
      </c>
      <c r="AJ1553" s="130" t="str">
        <f>VLOOKUP(AI1553,Codes!$B$2:$C$166,2)</f>
        <v>Sunflower</v>
      </c>
    </row>
    <row r="1554" spans="1:36" ht="20.100000000000001" customHeight="1" x14ac:dyDescent="0.25">
      <c r="A1554" s="4">
        <v>8</v>
      </c>
      <c r="B1554" s="90" t="s">
        <v>129</v>
      </c>
      <c r="C1554" s="5">
        <v>5040</v>
      </c>
      <c r="D1554" s="5">
        <v>7783.0193999999992</v>
      </c>
      <c r="E1554" s="5">
        <v>3632.2440000000001</v>
      </c>
      <c r="F1554" s="5">
        <v>12037.5</v>
      </c>
      <c r="G1554" s="5">
        <v>7031.52</v>
      </c>
      <c r="H1554" s="5">
        <v>4898</v>
      </c>
      <c r="I1554" s="5">
        <v>3866.3</v>
      </c>
      <c r="J1554" s="5">
        <v>7280.2634151628517</v>
      </c>
      <c r="K1554" s="5">
        <v>9481.020649099999</v>
      </c>
      <c r="L1554" s="5">
        <v>13365.845657408201</v>
      </c>
      <c r="M1554" s="5">
        <v>10458.890558214001</v>
      </c>
      <c r="N1554" s="5">
        <v>14255.156327999997</v>
      </c>
      <c r="O1554" s="5">
        <v>18457.04</v>
      </c>
      <c r="Q1554" s="5">
        <v>5040</v>
      </c>
      <c r="R1554" s="5">
        <v>7280</v>
      </c>
      <c r="S1554" s="5">
        <v>3360</v>
      </c>
      <c r="T1554" s="5">
        <v>8988</v>
      </c>
      <c r="U1554" s="5">
        <v>5181.1200000000008</v>
      </c>
      <c r="V1554" s="5">
        <v>3472</v>
      </c>
      <c r="W1554" s="5">
        <v>2640.4</v>
      </c>
      <c r="X1554" s="5">
        <v>5067.3</v>
      </c>
      <c r="Y1554" s="5">
        <v>4703.6079999999993</v>
      </c>
      <c r="Z1554" s="5">
        <v>6896.1647999999996</v>
      </c>
      <c r="AA1554" s="5">
        <v>5078.3208000000004</v>
      </c>
      <c r="AB1554" s="5">
        <v>6921.6</v>
      </c>
      <c r="AC1554" s="5">
        <v>8024.8</v>
      </c>
      <c r="AD1554" s="5"/>
      <c r="AE1554" s="6">
        <v>8</v>
      </c>
      <c r="AF1554" s="122" t="s">
        <v>6</v>
      </c>
      <c r="AH1554" s="130" t="s">
        <v>6</v>
      </c>
      <c r="AI1554" s="130" t="s">
        <v>776</v>
      </c>
      <c r="AJ1554" s="130" t="str">
        <f>VLOOKUP(AI1554,Codes!$B$2:$C$166,2)</f>
        <v>Sunflower</v>
      </c>
    </row>
    <row r="1555" spans="1:36" ht="20.100000000000001" customHeight="1" x14ac:dyDescent="0.25">
      <c r="A1555" s="7">
        <v>9</v>
      </c>
      <c r="B1555" s="91" t="s">
        <v>110</v>
      </c>
      <c r="C1555" s="8">
        <v>0</v>
      </c>
      <c r="D1555" s="8">
        <v>0</v>
      </c>
      <c r="E1555" s="8">
        <v>0</v>
      </c>
      <c r="F1555" s="8">
        <v>0</v>
      </c>
      <c r="G1555" s="8">
        <v>0</v>
      </c>
      <c r="H1555" s="8">
        <v>0</v>
      </c>
      <c r="I1555" s="8">
        <v>0</v>
      </c>
      <c r="J1555" s="8">
        <v>0</v>
      </c>
      <c r="K1555" s="8">
        <v>0</v>
      </c>
      <c r="L1555" s="8">
        <v>0</v>
      </c>
      <c r="M1555" s="8">
        <v>0</v>
      </c>
      <c r="N1555" s="8">
        <v>0</v>
      </c>
      <c r="O1555" s="8">
        <v>0</v>
      </c>
      <c r="Q1555" s="8">
        <v>0</v>
      </c>
      <c r="R1555" s="8">
        <v>0</v>
      </c>
      <c r="S1555" s="8">
        <v>0</v>
      </c>
      <c r="T1555" s="8">
        <v>0</v>
      </c>
      <c r="U1555" s="8">
        <v>0</v>
      </c>
      <c r="V1555" s="8">
        <v>0</v>
      </c>
      <c r="W1555" s="8">
        <v>0</v>
      </c>
      <c r="X1555" s="8">
        <v>0</v>
      </c>
      <c r="Y1555" s="8">
        <v>0</v>
      </c>
      <c r="Z1555" s="8">
        <v>0</v>
      </c>
      <c r="AA1555" s="8">
        <v>0</v>
      </c>
      <c r="AB1555" s="8">
        <v>0</v>
      </c>
      <c r="AC1555" s="8">
        <v>0</v>
      </c>
      <c r="AD1555" s="8"/>
      <c r="AE1555" s="9">
        <v>9</v>
      </c>
      <c r="AF1555" s="126" t="s">
        <v>7</v>
      </c>
      <c r="AH1555" s="130" t="s">
        <v>7</v>
      </c>
      <c r="AI1555" s="130" t="s">
        <v>776</v>
      </c>
      <c r="AJ1555" s="130" t="str">
        <f>VLOOKUP(AI1555,Codes!$B$2:$C$166,2)</f>
        <v>Sunflower</v>
      </c>
    </row>
    <row r="1556" spans="1:36" ht="20.100000000000001" customHeight="1" x14ac:dyDescent="0.25">
      <c r="A1556" s="4">
        <v>10</v>
      </c>
      <c r="B1556" s="90" t="s">
        <v>445</v>
      </c>
      <c r="C1556" s="5">
        <v>0</v>
      </c>
      <c r="D1556" s="5">
        <v>0</v>
      </c>
      <c r="E1556" s="5">
        <v>0</v>
      </c>
      <c r="F1556" s="5">
        <v>0</v>
      </c>
      <c r="G1556" s="5">
        <v>0</v>
      </c>
      <c r="H1556" s="5">
        <v>0</v>
      </c>
      <c r="I1556" s="5">
        <v>0</v>
      </c>
      <c r="J1556" s="5">
        <v>0</v>
      </c>
      <c r="K1556" s="5">
        <v>0</v>
      </c>
      <c r="L1556" s="5">
        <v>0</v>
      </c>
      <c r="M1556" s="5">
        <v>0</v>
      </c>
      <c r="N1556" s="5">
        <v>0</v>
      </c>
      <c r="O1556" s="5">
        <v>0</v>
      </c>
      <c r="Q1556" s="5">
        <v>0</v>
      </c>
      <c r="R1556" s="5">
        <v>0</v>
      </c>
      <c r="S1556" s="5">
        <v>0</v>
      </c>
      <c r="T1556" s="5">
        <v>0</v>
      </c>
      <c r="U1556" s="5">
        <v>0</v>
      </c>
      <c r="V1556" s="5">
        <v>0</v>
      </c>
      <c r="W1556" s="5">
        <v>0</v>
      </c>
      <c r="X1556" s="5">
        <v>0</v>
      </c>
      <c r="Y1556" s="5">
        <v>0</v>
      </c>
      <c r="Z1556" s="5">
        <v>0</v>
      </c>
      <c r="AA1556" s="5">
        <v>0</v>
      </c>
      <c r="AB1556" s="5">
        <v>0</v>
      </c>
      <c r="AC1556" s="5">
        <v>0</v>
      </c>
      <c r="AD1556" s="5"/>
      <c r="AE1556" s="6">
        <v>10</v>
      </c>
      <c r="AF1556" s="122" t="s">
        <v>8</v>
      </c>
      <c r="AH1556" s="130" t="s">
        <v>8</v>
      </c>
      <c r="AI1556" s="130" t="s">
        <v>776</v>
      </c>
      <c r="AJ1556" s="130" t="str">
        <f>VLOOKUP(AI1556,Codes!$B$2:$C$166,2)</f>
        <v>Sunflower</v>
      </c>
    </row>
    <row r="1557" spans="1:36" ht="20.100000000000001" customHeight="1" x14ac:dyDescent="0.25">
      <c r="A1557" s="7">
        <v>11</v>
      </c>
      <c r="B1557" s="91" t="s">
        <v>123</v>
      </c>
      <c r="C1557" s="8">
        <v>7.9502699999999997</v>
      </c>
      <c r="D1557" s="8">
        <v>198.2304</v>
      </c>
      <c r="E1557" s="8">
        <v>78.466200000000001</v>
      </c>
      <c r="F1557" s="8">
        <v>68.730639107611537</v>
      </c>
      <c r="G1557" s="8">
        <v>156.87603527559054</v>
      </c>
      <c r="H1557" s="8">
        <v>309.80184278215228</v>
      </c>
      <c r="I1557" s="8">
        <v>242.91130499999997</v>
      </c>
      <c r="J1557" s="8">
        <v>280.82848680000001</v>
      </c>
      <c r="K1557" s="8">
        <v>167.032645</v>
      </c>
      <c r="L1557" s="8">
        <v>95.896074999999982</v>
      </c>
      <c r="M1557" s="8">
        <v>143.6833125</v>
      </c>
      <c r="N1557" s="8">
        <v>102.4</v>
      </c>
      <c r="O1557" s="8">
        <v>838.24</v>
      </c>
      <c r="Q1557" s="8">
        <v>7.9502699999999997</v>
      </c>
      <c r="R1557" s="8">
        <v>177.49439999999998</v>
      </c>
      <c r="S1557" s="8">
        <v>70.258200000000002</v>
      </c>
      <c r="T1557" s="8">
        <v>64.711500000000001</v>
      </c>
      <c r="U1557" s="8">
        <v>140.22057599999999</v>
      </c>
      <c r="V1557" s="8">
        <v>284.36082000000005</v>
      </c>
      <c r="W1557" s="8">
        <v>221.78701817999999</v>
      </c>
      <c r="X1557" s="8">
        <v>96.366701789999993</v>
      </c>
      <c r="Y1557" s="8">
        <v>54.659585370000002</v>
      </c>
      <c r="Z1557" s="8">
        <v>30.1278255</v>
      </c>
      <c r="AA1557" s="8">
        <v>44.165598750000001</v>
      </c>
      <c r="AB1557" s="8">
        <v>29.582400000000003</v>
      </c>
      <c r="AC1557" s="8">
        <v>229.2636</v>
      </c>
      <c r="AD1557" s="8"/>
      <c r="AE1557" s="9">
        <v>11</v>
      </c>
      <c r="AF1557" s="126" t="s">
        <v>65</v>
      </c>
      <c r="AH1557" s="130" t="s">
        <v>65</v>
      </c>
      <c r="AI1557" s="130" t="s">
        <v>776</v>
      </c>
      <c r="AJ1557" s="130" t="str">
        <f>VLOOKUP(AI1557,Codes!$B$2:$C$166,2)</f>
        <v>Sunflower</v>
      </c>
    </row>
    <row r="1558" spans="1:36" ht="20.100000000000001" customHeight="1" x14ac:dyDescent="0.25">
      <c r="A1558" s="4">
        <v>12</v>
      </c>
      <c r="B1558" s="90" t="s">
        <v>128</v>
      </c>
      <c r="C1558" s="5">
        <v>57690.75</v>
      </c>
      <c r="D1558" s="5">
        <v>90571.7</v>
      </c>
      <c r="E1558" s="5">
        <v>83165.45775999999</v>
      </c>
      <c r="F1558" s="5">
        <v>63097.715199999999</v>
      </c>
      <c r="G1558" s="5">
        <v>51600.136124999997</v>
      </c>
      <c r="H1558" s="5">
        <v>30999.700699999998</v>
      </c>
      <c r="I1558" s="5">
        <v>31527.830880000001</v>
      </c>
      <c r="J1558" s="5">
        <v>38636.424000000006</v>
      </c>
      <c r="K1558" s="5">
        <v>37774.694640000002</v>
      </c>
      <c r="L1558" s="5">
        <v>52885.434249999998</v>
      </c>
      <c r="M1558" s="5">
        <v>77895.186600000015</v>
      </c>
      <c r="N1558" s="5">
        <v>126787.52340000001</v>
      </c>
      <c r="O1558" s="5">
        <v>32345.668799999999</v>
      </c>
      <c r="Q1558" s="5">
        <v>57690.75</v>
      </c>
      <c r="R1558" s="5">
        <v>78400.25</v>
      </c>
      <c r="S1558" s="5">
        <v>74833.482399999994</v>
      </c>
      <c r="T1558" s="5">
        <v>60845.694399999993</v>
      </c>
      <c r="U1558" s="5">
        <v>44833.774662499993</v>
      </c>
      <c r="V1558" s="5">
        <v>29124.361549999998</v>
      </c>
      <c r="W1558" s="5">
        <v>31635.832200000001</v>
      </c>
      <c r="X1558" s="5">
        <v>31231.109400000005</v>
      </c>
      <c r="Y1558" s="5">
        <v>30589.706600000001</v>
      </c>
      <c r="Z1558" s="5">
        <v>31870.44125</v>
      </c>
      <c r="AA1558" s="5">
        <v>40321.396500000003</v>
      </c>
      <c r="AB1558" s="5">
        <v>69486.289499999999</v>
      </c>
      <c r="AC1558" s="5">
        <v>21425.457000000002</v>
      </c>
      <c r="AD1558" s="5"/>
      <c r="AE1558" s="6">
        <v>12</v>
      </c>
      <c r="AF1558" s="122" t="s">
        <v>9</v>
      </c>
      <c r="AH1558" s="130" t="s">
        <v>9</v>
      </c>
      <c r="AI1558" s="130" t="s">
        <v>776</v>
      </c>
      <c r="AJ1558" s="130" t="str">
        <f>VLOOKUP(AI1558,Codes!$B$2:$C$166,2)</f>
        <v>Sunflower</v>
      </c>
    </row>
    <row r="1559" spans="1:36" ht="20.100000000000001" customHeight="1" x14ac:dyDescent="0.25">
      <c r="A1559" s="7">
        <v>13</v>
      </c>
      <c r="B1559" s="91" t="s">
        <v>459</v>
      </c>
      <c r="C1559" s="8">
        <v>0</v>
      </c>
      <c r="D1559" s="8">
        <v>0</v>
      </c>
      <c r="E1559" s="8">
        <v>0</v>
      </c>
      <c r="F1559" s="8">
        <v>0</v>
      </c>
      <c r="G1559" s="8">
        <v>0</v>
      </c>
      <c r="H1559" s="8">
        <v>0</v>
      </c>
      <c r="I1559" s="8">
        <v>0</v>
      </c>
      <c r="J1559" s="8">
        <v>0</v>
      </c>
      <c r="K1559" s="8">
        <v>0</v>
      </c>
      <c r="L1559" s="8">
        <v>0</v>
      </c>
      <c r="M1559" s="8">
        <v>0</v>
      </c>
      <c r="N1559" s="8">
        <v>0</v>
      </c>
      <c r="O1559" s="8">
        <v>0</v>
      </c>
      <c r="Q1559" s="8">
        <v>0</v>
      </c>
      <c r="R1559" s="8">
        <v>0</v>
      </c>
      <c r="S1559" s="8">
        <v>0</v>
      </c>
      <c r="T1559" s="8">
        <v>0</v>
      </c>
      <c r="U1559" s="8">
        <v>0</v>
      </c>
      <c r="V1559" s="8">
        <v>0</v>
      </c>
      <c r="W1559" s="8">
        <v>0</v>
      </c>
      <c r="X1559" s="8">
        <v>0</v>
      </c>
      <c r="Y1559" s="8">
        <v>0</v>
      </c>
      <c r="Z1559" s="8">
        <v>0</v>
      </c>
      <c r="AA1559" s="8">
        <v>0</v>
      </c>
      <c r="AB1559" s="8">
        <v>0</v>
      </c>
      <c r="AC1559" s="8">
        <v>0</v>
      </c>
      <c r="AD1559" s="8"/>
      <c r="AE1559" s="9">
        <v>13</v>
      </c>
      <c r="AF1559" s="126" t="s">
        <v>10</v>
      </c>
      <c r="AH1559" s="130" t="s">
        <v>10</v>
      </c>
      <c r="AI1559" s="130" t="s">
        <v>776</v>
      </c>
      <c r="AJ1559" s="130" t="str">
        <f>VLOOKUP(AI1559,Codes!$B$2:$C$166,2)</f>
        <v>Sunflower</v>
      </c>
    </row>
    <row r="1560" spans="1:36" ht="20.100000000000001" customHeight="1" x14ac:dyDescent="0.25">
      <c r="A1560" s="4">
        <v>14</v>
      </c>
      <c r="B1560" s="90" t="s">
        <v>111</v>
      </c>
      <c r="C1560" s="5">
        <v>5.6697152000000006</v>
      </c>
      <c r="D1560" s="5">
        <v>9.1282414720000009</v>
      </c>
      <c r="E1560" s="5">
        <v>8.3949999999999996</v>
      </c>
      <c r="F1560" s="5">
        <v>0</v>
      </c>
      <c r="G1560" s="5">
        <v>194.98</v>
      </c>
      <c r="H1560" s="5">
        <v>569.61</v>
      </c>
      <c r="I1560" s="5">
        <v>509.85</v>
      </c>
      <c r="J1560" s="5">
        <v>0</v>
      </c>
      <c r="K1560" s="5">
        <v>0</v>
      </c>
      <c r="L1560" s="5">
        <v>0</v>
      </c>
      <c r="M1560" s="5">
        <v>0</v>
      </c>
      <c r="N1560" s="5">
        <v>0</v>
      </c>
      <c r="O1560" s="5">
        <v>0</v>
      </c>
      <c r="Q1560" s="5">
        <v>5.6697152000000006</v>
      </c>
      <c r="R1560" s="5">
        <v>8.150215600000001</v>
      </c>
      <c r="S1560" s="5">
        <v>8.150215600000001</v>
      </c>
      <c r="T1560" s="5">
        <v>0</v>
      </c>
      <c r="U1560" s="5">
        <v>177.17860000000002</v>
      </c>
      <c r="V1560" s="5">
        <v>531.53579999999999</v>
      </c>
      <c r="W1560" s="5">
        <v>531.53579999999999</v>
      </c>
      <c r="X1560" s="5">
        <v>0</v>
      </c>
      <c r="Y1560" s="5">
        <v>0</v>
      </c>
      <c r="Z1560" s="5">
        <v>0</v>
      </c>
      <c r="AA1560" s="5">
        <v>0</v>
      </c>
      <c r="AB1560" s="5">
        <v>0</v>
      </c>
      <c r="AC1560" s="5">
        <v>0</v>
      </c>
      <c r="AD1560" s="5"/>
      <c r="AE1560" s="6">
        <v>14</v>
      </c>
      <c r="AF1560" s="122" t="s">
        <v>11</v>
      </c>
      <c r="AH1560" s="130" t="s">
        <v>11</v>
      </c>
      <c r="AI1560" s="130" t="s">
        <v>776</v>
      </c>
      <c r="AJ1560" s="130" t="str">
        <f>VLOOKUP(AI1560,Codes!$B$2:$C$166,2)</f>
        <v>Sunflower</v>
      </c>
    </row>
    <row r="1561" spans="1:36" ht="20.100000000000001" customHeight="1" x14ac:dyDescent="0.25">
      <c r="A1561" s="7">
        <v>15</v>
      </c>
      <c r="B1561" s="91" t="s">
        <v>458</v>
      </c>
      <c r="C1561" s="8">
        <v>16772.953000000001</v>
      </c>
      <c r="D1561" s="8">
        <v>11413.786399999999</v>
      </c>
      <c r="E1561" s="8">
        <v>14113.312400000001</v>
      </c>
      <c r="F1561" s="8">
        <v>10562.758800000001</v>
      </c>
      <c r="G1561" s="8">
        <v>3531.3850000000002</v>
      </c>
      <c r="H1561" s="8">
        <v>10367.118450000002</v>
      </c>
      <c r="I1561" s="8">
        <v>5542.5670716000013</v>
      </c>
      <c r="J1561" s="8">
        <v>2249.5085342960001</v>
      </c>
      <c r="K1561" s="8">
        <v>4049.0451233680001</v>
      </c>
      <c r="L1561" s="8">
        <v>4336.5420134549995</v>
      </c>
      <c r="M1561" s="8">
        <v>5641.9321711249995</v>
      </c>
      <c r="N1561" s="8">
        <v>7454.5453816583313</v>
      </c>
      <c r="O1561" s="8">
        <v>1206.2733759597932</v>
      </c>
      <c r="Q1561" s="8">
        <v>16772.953000000001</v>
      </c>
      <c r="R1561" s="8">
        <v>9682.18</v>
      </c>
      <c r="S1561" s="8">
        <v>12529.88</v>
      </c>
      <c r="T1561" s="8">
        <v>9397.41</v>
      </c>
      <c r="U1561" s="8">
        <v>2847.7</v>
      </c>
      <c r="V1561" s="8">
        <v>9995.4270000000015</v>
      </c>
      <c r="W1561" s="8">
        <v>5760.3275600000006</v>
      </c>
      <c r="X1561" s="8">
        <v>2037.7913383999999</v>
      </c>
      <c r="Y1561" s="8">
        <v>3451.1162391999997</v>
      </c>
      <c r="Z1561" s="8">
        <v>3459.5710604999999</v>
      </c>
      <c r="AA1561" s="8">
        <v>3350.6750125000003</v>
      </c>
      <c r="AB1561" s="8">
        <v>4237.3775999999998</v>
      </c>
      <c r="AC1561" s="8">
        <v>677.75259999999992</v>
      </c>
      <c r="AD1561" s="8"/>
      <c r="AE1561" s="9">
        <v>15</v>
      </c>
      <c r="AF1561" s="126" t="s">
        <v>12</v>
      </c>
      <c r="AH1561" s="130" t="s">
        <v>12</v>
      </c>
      <c r="AI1561" s="130" t="s">
        <v>776</v>
      </c>
      <c r="AJ1561" s="130" t="str">
        <f>VLOOKUP(AI1561,Codes!$B$2:$C$166,2)</f>
        <v>Sunflower</v>
      </c>
    </row>
    <row r="1562" spans="1:36" ht="20.100000000000001" customHeight="1" x14ac:dyDescent="0.25">
      <c r="A1562" s="4">
        <v>16</v>
      </c>
      <c r="B1562" s="90" t="s">
        <v>112</v>
      </c>
      <c r="C1562" s="5">
        <v>0</v>
      </c>
      <c r="D1562" s="5">
        <v>0</v>
      </c>
      <c r="E1562" s="5">
        <v>0</v>
      </c>
      <c r="F1562" s="5">
        <v>0</v>
      </c>
      <c r="G1562" s="5">
        <v>0</v>
      </c>
      <c r="H1562" s="5">
        <v>0</v>
      </c>
      <c r="I1562" s="5">
        <v>0</v>
      </c>
      <c r="J1562" s="5">
        <v>0</v>
      </c>
      <c r="K1562" s="5">
        <v>0</v>
      </c>
      <c r="L1562" s="5">
        <v>0</v>
      </c>
      <c r="M1562" s="5">
        <v>0</v>
      </c>
      <c r="N1562" s="5">
        <v>0</v>
      </c>
      <c r="O1562" s="5">
        <v>0</v>
      </c>
      <c r="Q1562" s="5">
        <v>0</v>
      </c>
      <c r="R1562" s="5">
        <v>0</v>
      </c>
      <c r="S1562" s="5">
        <v>0</v>
      </c>
      <c r="T1562" s="5">
        <v>0</v>
      </c>
      <c r="U1562" s="5">
        <v>0</v>
      </c>
      <c r="V1562" s="5">
        <v>0</v>
      </c>
      <c r="W1562" s="5">
        <v>0</v>
      </c>
      <c r="X1562" s="5">
        <v>0</v>
      </c>
      <c r="Y1562" s="5">
        <v>0</v>
      </c>
      <c r="Z1562" s="5">
        <v>0</v>
      </c>
      <c r="AA1562" s="5">
        <v>0</v>
      </c>
      <c r="AB1562" s="5">
        <v>0</v>
      </c>
      <c r="AC1562" s="5">
        <v>0</v>
      </c>
      <c r="AD1562" s="5"/>
      <c r="AE1562" s="6">
        <v>16</v>
      </c>
      <c r="AF1562" s="122" t="s">
        <v>13</v>
      </c>
      <c r="AH1562" s="130" t="s">
        <v>13</v>
      </c>
      <c r="AI1562" s="130" t="s">
        <v>776</v>
      </c>
      <c r="AJ1562" s="130" t="str">
        <f>VLOOKUP(AI1562,Codes!$B$2:$C$166,2)</f>
        <v>Sunflower</v>
      </c>
    </row>
    <row r="1563" spans="1:36" ht="20.100000000000001" customHeight="1" x14ac:dyDescent="0.25">
      <c r="A1563" s="7">
        <v>17</v>
      </c>
      <c r="B1563" s="91" t="s">
        <v>113</v>
      </c>
      <c r="C1563" s="8">
        <v>0</v>
      </c>
      <c r="D1563" s="8">
        <v>0</v>
      </c>
      <c r="E1563" s="8">
        <v>0</v>
      </c>
      <c r="F1563" s="8">
        <v>0</v>
      </c>
      <c r="G1563" s="8">
        <v>0</v>
      </c>
      <c r="H1563" s="8">
        <v>0</v>
      </c>
      <c r="I1563" s="8">
        <v>0</v>
      </c>
      <c r="J1563" s="8">
        <v>0</v>
      </c>
      <c r="K1563" s="8">
        <v>0</v>
      </c>
      <c r="L1563" s="8">
        <v>0</v>
      </c>
      <c r="M1563" s="8">
        <v>0</v>
      </c>
      <c r="N1563" s="8">
        <v>0</v>
      </c>
      <c r="O1563" s="8">
        <v>0</v>
      </c>
      <c r="Q1563" s="8">
        <v>0</v>
      </c>
      <c r="R1563" s="8">
        <v>0</v>
      </c>
      <c r="S1563" s="8">
        <v>0</v>
      </c>
      <c r="T1563" s="8">
        <v>0</v>
      </c>
      <c r="U1563" s="8">
        <v>0</v>
      </c>
      <c r="V1563" s="8">
        <v>0</v>
      </c>
      <c r="W1563" s="8">
        <v>0</v>
      </c>
      <c r="X1563" s="8">
        <v>0</v>
      </c>
      <c r="Y1563" s="8">
        <v>0</v>
      </c>
      <c r="Z1563" s="8">
        <v>0</v>
      </c>
      <c r="AA1563" s="8">
        <v>0</v>
      </c>
      <c r="AB1563" s="8">
        <v>0</v>
      </c>
      <c r="AC1563" s="8">
        <v>0</v>
      </c>
      <c r="AD1563" s="8"/>
      <c r="AE1563" s="9">
        <v>17</v>
      </c>
      <c r="AF1563" s="126" t="s">
        <v>14</v>
      </c>
      <c r="AH1563" s="130" t="s">
        <v>14</v>
      </c>
      <c r="AI1563" s="130" t="s">
        <v>776</v>
      </c>
      <c r="AJ1563" s="130" t="str">
        <f>VLOOKUP(AI1563,Codes!$B$2:$C$166,2)</f>
        <v>Sunflower</v>
      </c>
    </row>
    <row r="1564" spans="1:36" ht="20.100000000000001" customHeight="1" x14ac:dyDescent="0.25">
      <c r="A1564" s="4">
        <v>18</v>
      </c>
      <c r="B1564" s="90" t="s">
        <v>114</v>
      </c>
      <c r="C1564" s="5">
        <v>0</v>
      </c>
      <c r="D1564" s="5">
        <v>0</v>
      </c>
      <c r="E1564" s="5">
        <v>0</v>
      </c>
      <c r="F1564" s="5">
        <v>0</v>
      </c>
      <c r="G1564" s="5">
        <v>0</v>
      </c>
      <c r="H1564" s="5">
        <v>0</v>
      </c>
      <c r="I1564" s="5">
        <v>0</v>
      </c>
      <c r="J1564" s="5">
        <v>0</v>
      </c>
      <c r="K1564" s="5">
        <v>0</v>
      </c>
      <c r="L1564" s="5">
        <v>0</v>
      </c>
      <c r="M1564" s="5">
        <v>0</v>
      </c>
      <c r="N1564" s="5">
        <v>0</v>
      </c>
      <c r="O1564" s="5">
        <v>0</v>
      </c>
      <c r="Q1564" s="5">
        <v>0</v>
      </c>
      <c r="R1564" s="5">
        <v>0</v>
      </c>
      <c r="S1564" s="5">
        <v>0</v>
      </c>
      <c r="T1564" s="5">
        <v>0</v>
      </c>
      <c r="U1564" s="5">
        <v>0</v>
      </c>
      <c r="V1564" s="5">
        <v>0</v>
      </c>
      <c r="W1564" s="5">
        <v>0</v>
      </c>
      <c r="X1564" s="5">
        <v>0</v>
      </c>
      <c r="Y1564" s="5">
        <v>0</v>
      </c>
      <c r="Z1564" s="5">
        <v>0</v>
      </c>
      <c r="AA1564" s="5">
        <v>0</v>
      </c>
      <c r="AB1564" s="5">
        <v>0</v>
      </c>
      <c r="AC1564" s="5">
        <v>0</v>
      </c>
      <c r="AD1564" s="5"/>
      <c r="AE1564" s="6">
        <v>18</v>
      </c>
      <c r="AF1564" s="122" t="s">
        <v>15</v>
      </c>
      <c r="AH1564" s="130" t="s">
        <v>15</v>
      </c>
      <c r="AI1564" s="130" t="s">
        <v>776</v>
      </c>
      <c r="AJ1564" s="130" t="str">
        <f>VLOOKUP(AI1564,Codes!$B$2:$C$166,2)</f>
        <v>Sunflower</v>
      </c>
    </row>
    <row r="1565" spans="1:36" ht="20.100000000000001" customHeight="1" x14ac:dyDescent="0.25">
      <c r="A1565" s="7">
        <v>19</v>
      </c>
      <c r="B1565" s="91" t="s">
        <v>127</v>
      </c>
      <c r="C1565" s="8">
        <v>348</v>
      </c>
      <c r="D1565" s="8">
        <v>446.4</v>
      </c>
      <c r="E1565" s="8">
        <v>495</v>
      </c>
      <c r="F1565" s="8">
        <v>547.20000000000005</v>
      </c>
      <c r="G1565" s="8">
        <v>624.68000000000006</v>
      </c>
      <c r="H1565" s="8">
        <v>669.81</v>
      </c>
      <c r="I1565" s="8">
        <v>735.81422000000009</v>
      </c>
      <c r="J1565" s="8">
        <v>833.40251999999998</v>
      </c>
      <c r="K1565" s="8">
        <v>867.53520000000003</v>
      </c>
      <c r="L1565" s="8">
        <v>920.64960000000008</v>
      </c>
      <c r="M1565" s="8">
        <v>68.183499999999995</v>
      </c>
      <c r="N1565" s="8">
        <v>104.5</v>
      </c>
      <c r="O1565" s="8">
        <v>104.5</v>
      </c>
      <c r="Q1565" s="8">
        <v>348</v>
      </c>
      <c r="R1565" s="8">
        <v>417.6</v>
      </c>
      <c r="S1565" s="8">
        <v>435</v>
      </c>
      <c r="T1565" s="8">
        <v>440.8</v>
      </c>
      <c r="U1565" s="8">
        <v>466.9</v>
      </c>
      <c r="V1565" s="8">
        <v>481.40000000000009</v>
      </c>
      <c r="W1565" s="8">
        <v>492.80860000000001</v>
      </c>
      <c r="X1565" s="8">
        <v>504.56519999999995</v>
      </c>
      <c r="Y1565" s="8">
        <v>513.43920000000003</v>
      </c>
      <c r="Z1565" s="8">
        <v>513.43920000000003</v>
      </c>
      <c r="AA1565" s="8">
        <v>35.951300000000003</v>
      </c>
      <c r="AB1565" s="8">
        <v>55.1</v>
      </c>
      <c r="AC1565" s="8">
        <v>55.1</v>
      </c>
      <c r="AD1565" s="8"/>
      <c r="AE1565" s="9">
        <v>19</v>
      </c>
      <c r="AF1565" s="126" t="s">
        <v>16</v>
      </c>
      <c r="AH1565" s="130" t="s">
        <v>16</v>
      </c>
      <c r="AI1565" s="130" t="s">
        <v>776</v>
      </c>
      <c r="AJ1565" s="130" t="str">
        <f>VLOOKUP(AI1565,Codes!$B$2:$C$166,2)</f>
        <v>Sunflower</v>
      </c>
    </row>
    <row r="1566" spans="1:36" ht="20.100000000000001" customHeight="1" x14ac:dyDescent="0.25">
      <c r="A1566" s="4">
        <v>20</v>
      </c>
      <c r="B1566" s="90" t="s">
        <v>460</v>
      </c>
      <c r="C1566" s="5">
        <v>7485.6111000000001</v>
      </c>
      <c r="D1566" s="5">
        <v>12061.880800000001</v>
      </c>
      <c r="E1566" s="5">
        <v>11711.72523</v>
      </c>
      <c r="F1566" s="5">
        <v>10567.584000000001</v>
      </c>
      <c r="G1566" s="5">
        <v>8283.0947999999989</v>
      </c>
      <c r="H1566" s="5">
        <v>9326.0867999999991</v>
      </c>
      <c r="I1566" s="5">
        <v>6676.2534413999992</v>
      </c>
      <c r="J1566" s="5">
        <v>8951.2896000000001</v>
      </c>
      <c r="K1566" s="5">
        <v>9863.7229358999994</v>
      </c>
      <c r="L1566" s="5">
        <v>11591.940397799999</v>
      </c>
      <c r="M1566" s="5">
        <v>11643.326063999999</v>
      </c>
      <c r="N1566" s="5">
        <v>14364.418300000001</v>
      </c>
      <c r="O1566" s="5">
        <v>14453.84</v>
      </c>
      <c r="Q1566" s="5">
        <v>7485.6111000000001</v>
      </c>
      <c r="R1566" s="5">
        <v>8371.4663999999993</v>
      </c>
      <c r="S1566" s="5">
        <v>7945.9347000000007</v>
      </c>
      <c r="T1566" s="5">
        <v>6936.9696000000004</v>
      </c>
      <c r="U1566" s="5">
        <v>5101.0277999999998</v>
      </c>
      <c r="V1566" s="5">
        <v>5743.3397999999997</v>
      </c>
      <c r="W1566" s="5">
        <v>4140.0567879</v>
      </c>
      <c r="X1566" s="5">
        <v>5444.6218992000004</v>
      </c>
      <c r="Y1566" s="5">
        <v>5608.6603550999998</v>
      </c>
      <c r="Z1566" s="5">
        <v>6554.1703821000001</v>
      </c>
      <c r="AA1566" s="5">
        <v>5110.0415783999997</v>
      </c>
      <c r="AB1566" s="5">
        <v>6120.6981000000005</v>
      </c>
      <c r="AC1566" s="5">
        <v>6120.6981000000005</v>
      </c>
      <c r="AD1566" s="5"/>
      <c r="AE1566" s="6">
        <v>20</v>
      </c>
      <c r="AF1566" s="122" t="s">
        <v>186</v>
      </c>
      <c r="AH1566" s="130" t="s">
        <v>186</v>
      </c>
      <c r="AI1566" s="130" t="s">
        <v>776</v>
      </c>
      <c r="AJ1566" s="130" t="str">
        <f>VLOOKUP(AI1566,Codes!$B$2:$C$166,2)</f>
        <v>Sunflower</v>
      </c>
    </row>
    <row r="1567" spans="1:36" ht="20.100000000000001" customHeight="1" x14ac:dyDescent="0.25">
      <c r="A1567" s="7">
        <v>21</v>
      </c>
      <c r="B1567" s="91" t="s">
        <v>115</v>
      </c>
      <c r="C1567" s="8">
        <v>6025.24</v>
      </c>
      <c r="D1567" s="8">
        <v>6209.9925000000003</v>
      </c>
      <c r="E1567" s="8">
        <v>5168</v>
      </c>
      <c r="F1567" s="8">
        <v>4332</v>
      </c>
      <c r="G1567" s="8">
        <v>3398.7445000000002</v>
      </c>
      <c r="H1567" s="8">
        <v>3696</v>
      </c>
      <c r="I1567" s="8">
        <v>4195.2</v>
      </c>
      <c r="J1567" s="8">
        <v>3962.6499999999996</v>
      </c>
      <c r="K1567" s="8">
        <v>4516.4404999999997</v>
      </c>
      <c r="L1567" s="8">
        <v>2641.1880000000006</v>
      </c>
      <c r="M1567" s="8">
        <v>1313.6760000000004</v>
      </c>
      <c r="N1567" s="8">
        <v>1579.05</v>
      </c>
      <c r="O1567" s="8">
        <v>1055.5999999999999</v>
      </c>
      <c r="Q1567" s="8">
        <v>6025.24</v>
      </c>
      <c r="R1567" s="8">
        <v>5492.2379999999994</v>
      </c>
      <c r="S1567" s="8">
        <v>4403.0600000000004</v>
      </c>
      <c r="T1567" s="8">
        <v>3476.1</v>
      </c>
      <c r="U1567" s="8">
        <v>2665.01</v>
      </c>
      <c r="V1567" s="8">
        <v>2224.7039999999997</v>
      </c>
      <c r="W1567" s="8">
        <v>2430.4891199999997</v>
      </c>
      <c r="X1567" s="8">
        <v>2239.7671</v>
      </c>
      <c r="Y1567" s="8">
        <v>1852.4600379999997</v>
      </c>
      <c r="Z1567" s="8">
        <v>1040.0491200000001</v>
      </c>
      <c r="AA1567" s="8">
        <v>506.12016000000006</v>
      </c>
      <c r="AB1567" s="8">
        <v>604.84140000000002</v>
      </c>
      <c r="AC1567" s="8">
        <v>421.76679999999999</v>
      </c>
      <c r="AD1567" s="8"/>
      <c r="AE1567" s="9">
        <v>21</v>
      </c>
      <c r="AF1567" s="126" t="s">
        <v>17</v>
      </c>
      <c r="AH1567" s="130" t="s">
        <v>17</v>
      </c>
      <c r="AI1567" s="130" t="s">
        <v>776</v>
      </c>
      <c r="AJ1567" s="130" t="str">
        <f>VLOOKUP(AI1567,Codes!$B$2:$C$166,2)</f>
        <v>Sunflower</v>
      </c>
    </row>
    <row r="1568" spans="1:36" ht="20.100000000000001" customHeight="1" x14ac:dyDescent="0.25">
      <c r="A1568" s="4">
        <v>22</v>
      </c>
      <c r="B1568" s="90" t="s">
        <v>116</v>
      </c>
      <c r="C1568" s="5">
        <v>0.42124</v>
      </c>
      <c r="D1568" s="5">
        <v>0.84248000000000001</v>
      </c>
      <c r="E1568" s="5">
        <v>0.84248000000000001</v>
      </c>
      <c r="F1568" s="5">
        <v>0</v>
      </c>
      <c r="G1568" s="5">
        <v>0</v>
      </c>
      <c r="H1568" s="5">
        <v>0</v>
      </c>
      <c r="I1568" s="5">
        <v>0</v>
      </c>
      <c r="J1568" s="5">
        <v>0</v>
      </c>
      <c r="K1568" s="5">
        <v>0</v>
      </c>
      <c r="L1568" s="5">
        <v>77.049068250000005</v>
      </c>
      <c r="M1568" s="5">
        <v>0</v>
      </c>
      <c r="N1568" s="5">
        <v>0</v>
      </c>
      <c r="O1568" s="5">
        <v>0</v>
      </c>
      <c r="Q1568" s="5">
        <v>0.42124</v>
      </c>
      <c r="R1568" s="5">
        <v>0.84248000000000001</v>
      </c>
      <c r="S1568" s="5">
        <v>0.84248000000000001</v>
      </c>
      <c r="T1568" s="5">
        <v>0</v>
      </c>
      <c r="U1568" s="5">
        <v>0</v>
      </c>
      <c r="V1568" s="5">
        <v>0</v>
      </c>
      <c r="W1568" s="5">
        <v>0</v>
      </c>
      <c r="X1568" s="5">
        <v>0</v>
      </c>
      <c r="Y1568" s="5">
        <v>0</v>
      </c>
      <c r="Z1568" s="5">
        <v>58.5576255</v>
      </c>
      <c r="AA1568" s="5">
        <v>0</v>
      </c>
      <c r="AB1568" s="5">
        <v>0</v>
      </c>
      <c r="AC1568" s="5">
        <v>0</v>
      </c>
      <c r="AD1568" s="5"/>
      <c r="AE1568" s="6">
        <v>22</v>
      </c>
      <c r="AF1568" s="122" t="s">
        <v>18</v>
      </c>
      <c r="AH1568" s="130" t="s">
        <v>18</v>
      </c>
      <c r="AI1568" s="130" t="s">
        <v>776</v>
      </c>
      <c r="AJ1568" s="130" t="str">
        <f>VLOOKUP(AI1568,Codes!$B$2:$C$166,2)</f>
        <v>Sunflower</v>
      </c>
    </row>
    <row r="1569" spans="1:36" ht="20.100000000000001" customHeight="1" x14ac:dyDescent="0.25">
      <c r="A1569" s="7">
        <v>23</v>
      </c>
      <c r="B1569" s="91" t="s">
        <v>117</v>
      </c>
      <c r="C1569" s="8">
        <v>0</v>
      </c>
      <c r="D1569" s="8">
        <v>0</v>
      </c>
      <c r="E1569" s="8">
        <v>0</v>
      </c>
      <c r="F1569" s="8">
        <v>0</v>
      </c>
      <c r="G1569" s="8">
        <v>0</v>
      </c>
      <c r="H1569" s="8">
        <v>0</v>
      </c>
      <c r="I1569" s="8">
        <v>0</v>
      </c>
      <c r="J1569" s="8">
        <v>0</v>
      </c>
      <c r="K1569" s="8">
        <v>0</v>
      </c>
      <c r="L1569" s="8">
        <v>0</v>
      </c>
      <c r="M1569" s="8">
        <v>0</v>
      </c>
      <c r="N1569" s="8">
        <v>0</v>
      </c>
      <c r="O1569" s="8">
        <v>0</v>
      </c>
      <c r="Q1569" s="8">
        <v>0</v>
      </c>
      <c r="R1569" s="8">
        <v>0</v>
      </c>
      <c r="S1569" s="8">
        <v>0</v>
      </c>
      <c r="T1569" s="8">
        <v>0</v>
      </c>
      <c r="U1569" s="8">
        <v>0</v>
      </c>
      <c r="V1569" s="8">
        <v>0</v>
      </c>
      <c r="W1569" s="8">
        <v>0</v>
      </c>
      <c r="X1569" s="8">
        <v>0</v>
      </c>
      <c r="Y1569" s="8">
        <v>0</v>
      </c>
      <c r="Z1569" s="8">
        <v>0</v>
      </c>
      <c r="AA1569" s="8">
        <v>0</v>
      </c>
      <c r="AB1569" s="8">
        <v>0</v>
      </c>
      <c r="AC1569" s="8">
        <v>0</v>
      </c>
      <c r="AD1569" s="8"/>
      <c r="AE1569" s="9">
        <v>23</v>
      </c>
      <c r="AF1569" s="126" t="s">
        <v>19</v>
      </c>
      <c r="AH1569" s="130" t="s">
        <v>19</v>
      </c>
      <c r="AI1569" s="130" t="s">
        <v>776</v>
      </c>
      <c r="AJ1569" s="130" t="str">
        <f>VLOOKUP(AI1569,Codes!$B$2:$C$166,2)</f>
        <v>Sunflower</v>
      </c>
    </row>
    <row r="1570" spans="1:36" ht="20.100000000000001" customHeight="1" x14ac:dyDescent="0.25">
      <c r="A1570" s="4">
        <v>24</v>
      </c>
      <c r="B1570" s="90" t="s">
        <v>461</v>
      </c>
      <c r="C1570" s="5">
        <v>5418.6420000000007</v>
      </c>
      <c r="D1570" s="5">
        <v>3224.2593952000002</v>
      </c>
      <c r="E1570" s="5">
        <v>2643.24</v>
      </c>
      <c r="F1570" s="5">
        <v>2762.1857999999997</v>
      </c>
      <c r="G1570" s="5">
        <v>2054.3987999999999</v>
      </c>
      <c r="H1570" s="5">
        <v>643.1884</v>
      </c>
      <c r="I1570" s="5">
        <v>1318.6926116999998</v>
      </c>
      <c r="J1570" s="5">
        <v>865.81539052725429</v>
      </c>
      <c r="K1570" s="5">
        <v>1024.4815672</v>
      </c>
      <c r="L1570" s="5">
        <v>701.33086920000005</v>
      </c>
      <c r="M1570" s="5">
        <v>1205.4760344000001</v>
      </c>
      <c r="N1570" s="5">
        <v>6679.5036</v>
      </c>
      <c r="O1570" s="5">
        <v>3979.69</v>
      </c>
      <c r="Q1570" s="5">
        <v>5418.6420000000007</v>
      </c>
      <c r="R1570" s="5">
        <v>3224.2593952000002</v>
      </c>
      <c r="S1570" s="5">
        <v>2643.24</v>
      </c>
      <c r="T1570" s="5">
        <v>2762.1857999999997</v>
      </c>
      <c r="U1570" s="5">
        <v>1936.1732999999999</v>
      </c>
      <c r="V1570" s="5">
        <v>643.1884</v>
      </c>
      <c r="W1570" s="5">
        <v>1318.6926116999998</v>
      </c>
      <c r="X1570" s="5">
        <v>766.71141059999991</v>
      </c>
      <c r="Y1570" s="5">
        <v>844.29270730000007</v>
      </c>
      <c r="Z1570" s="5">
        <v>701.33086920000005</v>
      </c>
      <c r="AA1570" s="5">
        <v>1205.4760344000001</v>
      </c>
      <c r="AB1570" s="5">
        <v>2229.1324</v>
      </c>
      <c r="AC1570" s="5">
        <v>1317.2146000000002</v>
      </c>
      <c r="AD1570" s="5"/>
      <c r="AE1570" s="6">
        <v>24</v>
      </c>
      <c r="AF1570" s="122" t="s">
        <v>20</v>
      </c>
      <c r="AH1570" s="130" t="s">
        <v>20</v>
      </c>
      <c r="AI1570" s="130" t="s">
        <v>776</v>
      </c>
      <c r="AJ1570" s="130" t="str">
        <f>VLOOKUP(AI1570,Codes!$B$2:$C$166,2)</f>
        <v>Sunflower</v>
      </c>
    </row>
    <row r="1571" spans="1:36" ht="20.100000000000001" customHeight="1" x14ac:dyDescent="0.25">
      <c r="A1571" s="7">
        <v>25</v>
      </c>
      <c r="B1571" s="127" t="s">
        <v>188</v>
      </c>
      <c r="C1571" s="8">
        <v>6549.4042000000009</v>
      </c>
      <c r="D1571" s="8">
        <v>9708.9440000000013</v>
      </c>
      <c r="E1571" s="8">
        <v>5669.2488400000011</v>
      </c>
      <c r="F1571" s="8">
        <v>10467.77261</v>
      </c>
      <c r="G1571" s="8">
        <v>4932.1000000000004</v>
      </c>
      <c r="H1571" s="8">
        <v>2799.4864000000002</v>
      </c>
      <c r="I1571" s="8">
        <v>2459.4893880000004</v>
      </c>
      <c r="J1571" s="8">
        <v>1580.9360000000001</v>
      </c>
      <c r="K1571" s="8">
        <v>4894.8675439999997</v>
      </c>
      <c r="L1571" s="8">
        <v>9703.0512039999994</v>
      </c>
      <c r="M1571" s="8">
        <v>15200.14608</v>
      </c>
      <c r="N1571" s="8">
        <v>9314.4068000000007</v>
      </c>
      <c r="O1571" s="8">
        <v>9603.3271999999997</v>
      </c>
      <c r="Q1571" s="8">
        <v>6549.4042000000009</v>
      </c>
      <c r="R1571" s="8">
        <v>8764.840000000002</v>
      </c>
      <c r="S1571" s="8">
        <v>5067.5474000000004</v>
      </c>
      <c r="T1571" s="8">
        <v>6986.5573999999997</v>
      </c>
      <c r="U1571" s="8">
        <v>3628.4259999999999</v>
      </c>
      <c r="V1571" s="8">
        <v>2608.7647999999999</v>
      </c>
      <c r="W1571" s="8">
        <v>2320.2328000000002</v>
      </c>
      <c r="X1571" s="8">
        <v>1067.0239999999999</v>
      </c>
      <c r="Y1571" s="8">
        <v>2429.1127999999999</v>
      </c>
      <c r="Z1571" s="8">
        <v>4462.4467999999997</v>
      </c>
      <c r="AA1571" s="8">
        <v>6663.4560000000001</v>
      </c>
      <c r="AB1571" s="8">
        <v>4061.2240000000002</v>
      </c>
      <c r="AC1571" s="8">
        <v>4159.2159999999994</v>
      </c>
      <c r="AD1571" s="8"/>
      <c r="AE1571" s="9">
        <v>25</v>
      </c>
      <c r="AF1571" s="126" t="s">
        <v>187</v>
      </c>
      <c r="AH1571" s="130" t="s">
        <v>187</v>
      </c>
      <c r="AI1571" s="130" t="s">
        <v>776</v>
      </c>
      <c r="AJ1571" s="130" t="str">
        <f>VLOOKUP(AI1571,Codes!$B$2:$C$166,2)</f>
        <v>Sunflower</v>
      </c>
    </row>
    <row r="1572" spans="1:36" ht="20.100000000000001" customHeight="1" x14ac:dyDescent="0.25">
      <c r="A1572" s="4">
        <v>26</v>
      </c>
      <c r="B1572" s="90" t="s">
        <v>118</v>
      </c>
      <c r="C1572" s="5">
        <v>0</v>
      </c>
      <c r="D1572" s="5">
        <v>0</v>
      </c>
      <c r="E1572" s="5">
        <v>0</v>
      </c>
      <c r="F1572" s="5">
        <v>0</v>
      </c>
      <c r="G1572" s="5">
        <v>0</v>
      </c>
      <c r="H1572" s="5">
        <v>0</v>
      </c>
      <c r="I1572" s="5">
        <v>0</v>
      </c>
      <c r="J1572" s="5">
        <v>0</v>
      </c>
      <c r="K1572" s="5">
        <v>0</v>
      </c>
      <c r="L1572" s="5">
        <v>0</v>
      </c>
      <c r="M1572" s="5">
        <v>0</v>
      </c>
      <c r="N1572" s="5">
        <v>0</v>
      </c>
      <c r="O1572" s="5">
        <v>0</v>
      </c>
      <c r="Q1572" s="5">
        <v>0</v>
      </c>
      <c r="R1572" s="5">
        <v>0</v>
      </c>
      <c r="S1572" s="5">
        <v>0</v>
      </c>
      <c r="T1572" s="5">
        <v>0</v>
      </c>
      <c r="U1572" s="5">
        <v>0</v>
      </c>
      <c r="V1572" s="5">
        <v>0</v>
      </c>
      <c r="W1572" s="5">
        <v>0</v>
      </c>
      <c r="X1572" s="5">
        <v>0</v>
      </c>
      <c r="Y1572" s="5">
        <v>0</v>
      </c>
      <c r="Z1572" s="5">
        <v>0</v>
      </c>
      <c r="AA1572" s="5">
        <v>0</v>
      </c>
      <c r="AB1572" s="5">
        <v>0</v>
      </c>
      <c r="AC1572" s="5">
        <v>0</v>
      </c>
      <c r="AD1572" s="5"/>
      <c r="AE1572" s="6">
        <v>26</v>
      </c>
      <c r="AF1572" s="122" t="s">
        <v>21</v>
      </c>
      <c r="AH1572" s="130" t="s">
        <v>495</v>
      </c>
      <c r="AI1572" s="130" t="s">
        <v>776</v>
      </c>
      <c r="AJ1572" s="130" t="str">
        <f>VLOOKUP(AI1572,Codes!$B$2:$C$166,2)</f>
        <v>Sunflower</v>
      </c>
    </row>
    <row r="1573" spans="1:36" ht="20.100000000000001" customHeight="1" x14ac:dyDescent="0.25">
      <c r="A1573" s="7">
        <v>27</v>
      </c>
      <c r="B1573" s="91" t="s">
        <v>119</v>
      </c>
      <c r="C1573" s="8">
        <v>1471.2672</v>
      </c>
      <c r="D1573" s="8">
        <v>1103.4503999999999</v>
      </c>
      <c r="E1573" s="8">
        <v>1226.05</v>
      </c>
      <c r="F1573" s="8">
        <v>980.84479999999996</v>
      </c>
      <c r="G1573" s="8">
        <v>1040.77</v>
      </c>
      <c r="H1573" s="8">
        <v>1040.77</v>
      </c>
      <c r="I1573" s="8">
        <v>750.39516999999989</v>
      </c>
      <c r="J1573" s="8">
        <v>355.16276250000004</v>
      </c>
      <c r="K1573" s="8">
        <v>1438.3441399999999</v>
      </c>
      <c r="L1573" s="8">
        <v>1427.9364399999999</v>
      </c>
      <c r="M1573" s="8">
        <v>1396.71334</v>
      </c>
      <c r="N1573" s="8">
        <v>1747.2</v>
      </c>
      <c r="O1573" s="8">
        <v>1760</v>
      </c>
      <c r="Q1573" s="8">
        <v>1471.2672</v>
      </c>
      <c r="R1573" s="8">
        <v>1103.4503999999999</v>
      </c>
      <c r="S1573" s="8">
        <v>1226.0559999999998</v>
      </c>
      <c r="T1573" s="8">
        <v>980.84479999999996</v>
      </c>
      <c r="U1573" s="8">
        <v>980.84479999999996</v>
      </c>
      <c r="V1573" s="8">
        <v>980.84479999999996</v>
      </c>
      <c r="W1573" s="8">
        <v>707.18910080000001</v>
      </c>
      <c r="X1573" s="8">
        <v>334.71328799999998</v>
      </c>
      <c r="Y1573" s="8">
        <v>1355.5275136</v>
      </c>
      <c r="Z1573" s="8">
        <v>1345.7190656</v>
      </c>
      <c r="AA1573" s="8">
        <v>1316.2937216</v>
      </c>
      <c r="AB1573" s="8">
        <v>669.42657599999995</v>
      </c>
      <c r="AC1573" s="8">
        <v>674.33080000000007</v>
      </c>
      <c r="AD1573" s="8"/>
      <c r="AE1573" s="9">
        <v>27</v>
      </c>
      <c r="AF1573" s="126" t="s">
        <v>22</v>
      </c>
      <c r="AH1573" s="130" t="s">
        <v>26</v>
      </c>
      <c r="AI1573" s="130" t="s">
        <v>776</v>
      </c>
      <c r="AJ1573" s="130" t="str">
        <f>VLOOKUP(AI1573,Codes!$B$2:$C$166,2)</f>
        <v>Sunflower</v>
      </c>
    </row>
    <row r="1574" spans="1:36" ht="20.100000000000001" customHeight="1" x14ac:dyDescent="0.25">
      <c r="A1574" s="4">
        <v>28</v>
      </c>
      <c r="B1574" s="90" t="s">
        <v>125</v>
      </c>
      <c r="C1574" s="5">
        <v>1.6859999999999999</v>
      </c>
      <c r="D1574" s="5">
        <v>0</v>
      </c>
      <c r="E1574" s="5">
        <v>0</v>
      </c>
      <c r="F1574" s="5">
        <v>0</v>
      </c>
      <c r="G1574" s="5">
        <v>0</v>
      </c>
      <c r="H1574" s="5">
        <v>0</v>
      </c>
      <c r="I1574" s="5">
        <v>0</v>
      </c>
      <c r="J1574" s="5">
        <v>0</v>
      </c>
      <c r="K1574" s="5">
        <v>0</v>
      </c>
      <c r="L1574" s="5">
        <v>0</v>
      </c>
      <c r="M1574" s="5">
        <v>0</v>
      </c>
      <c r="N1574" s="5">
        <v>0</v>
      </c>
      <c r="O1574" s="5">
        <v>4.3534600000000001</v>
      </c>
      <c r="Q1574" s="5">
        <v>1.6859999999999999</v>
      </c>
      <c r="R1574" s="5">
        <v>0</v>
      </c>
      <c r="S1574" s="5">
        <v>0</v>
      </c>
      <c r="T1574" s="5">
        <v>0</v>
      </c>
      <c r="U1574" s="5">
        <v>0</v>
      </c>
      <c r="V1574" s="5">
        <v>0</v>
      </c>
      <c r="W1574" s="5">
        <v>0</v>
      </c>
      <c r="X1574" s="5">
        <v>0</v>
      </c>
      <c r="Y1574" s="5">
        <v>0</v>
      </c>
      <c r="Z1574" s="5">
        <v>0</v>
      </c>
      <c r="AA1574" s="5">
        <v>0</v>
      </c>
      <c r="AB1574" s="5">
        <v>0</v>
      </c>
      <c r="AC1574" s="5">
        <v>2.81</v>
      </c>
      <c r="AD1574" s="5"/>
      <c r="AE1574" s="6">
        <v>28</v>
      </c>
      <c r="AF1574" s="122" t="s">
        <v>67</v>
      </c>
      <c r="AH1574" s="130" t="s">
        <v>27</v>
      </c>
      <c r="AI1574" s="130" t="s">
        <v>776</v>
      </c>
      <c r="AJ1574" s="130" t="str">
        <f>VLOOKUP(AI1574,Codes!$B$2:$C$166,2)</f>
        <v>Sunflower</v>
      </c>
    </row>
    <row r="1575" spans="1:36" ht="20.100000000000001" customHeight="1" x14ac:dyDescent="0.25">
      <c r="A1575" s="7">
        <v>29</v>
      </c>
      <c r="B1575" s="91" t="s">
        <v>120</v>
      </c>
      <c r="C1575" s="8">
        <v>2778.8176800000006</v>
      </c>
      <c r="D1575" s="8">
        <v>3371.502</v>
      </c>
      <c r="E1575" s="8">
        <v>5134</v>
      </c>
      <c r="F1575" s="8">
        <v>5370.7119860017501</v>
      </c>
      <c r="G1575" s="8">
        <v>4371.5358705161852</v>
      </c>
      <c r="H1575" s="8">
        <v>3778.2117295999992</v>
      </c>
      <c r="I1575" s="8">
        <v>2353.4208110313903</v>
      </c>
      <c r="J1575" s="8">
        <v>2037.0553677936</v>
      </c>
      <c r="K1575" s="8">
        <v>2604.1522450568082</v>
      </c>
      <c r="L1575" s="8">
        <v>2495.061839466</v>
      </c>
      <c r="M1575" s="8">
        <v>2079.7447715812154</v>
      </c>
      <c r="N1575" s="8">
        <v>2295.2355286111119</v>
      </c>
      <c r="O1575" s="8">
        <v>1618.4187239351852</v>
      </c>
      <c r="Q1575" s="8">
        <v>2778.8176800000006</v>
      </c>
      <c r="R1575" s="8">
        <v>3020.4540000000002</v>
      </c>
      <c r="S1575" s="8">
        <v>4027.2719999999999</v>
      </c>
      <c r="T1575" s="8">
        <v>4429.9992000000002</v>
      </c>
      <c r="U1575" s="8">
        <v>3423.1812</v>
      </c>
      <c r="V1575" s="8">
        <v>3038.1739967999997</v>
      </c>
      <c r="W1575" s="8">
        <v>2114.3177999999998</v>
      </c>
      <c r="X1575" s="8">
        <v>1620.6161364288002</v>
      </c>
      <c r="Y1575" s="8">
        <v>1928.0729818152001</v>
      </c>
      <c r="Z1575" s="8">
        <v>1726.1459664624001</v>
      </c>
      <c r="AA1575" s="8">
        <v>1068.6015879336001</v>
      </c>
      <c r="AB1575" s="8">
        <v>1171.9361520000002</v>
      </c>
      <c r="AC1575" s="8">
        <v>1035.0089039999998</v>
      </c>
      <c r="AD1575" s="8"/>
      <c r="AE1575" s="9">
        <v>29</v>
      </c>
      <c r="AF1575" s="126" t="s">
        <v>23</v>
      </c>
      <c r="AH1575" s="130" t="s">
        <v>28</v>
      </c>
      <c r="AI1575" s="130" t="s">
        <v>776</v>
      </c>
      <c r="AJ1575" s="130" t="str">
        <f>VLOOKUP(AI1575,Codes!$B$2:$C$166,2)</f>
        <v>Sunflower</v>
      </c>
    </row>
    <row r="1576" spans="1:36" ht="20.100000000000001" customHeight="1" x14ac:dyDescent="0.25">
      <c r="A1576" s="4">
        <v>30</v>
      </c>
      <c r="B1576" s="90" t="s">
        <v>442</v>
      </c>
      <c r="C1576" s="5">
        <v>0</v>
      </c>
      <c r="D1576" s="5">
        <v>0</v>
      </c>
      <c r="E1576" s="5">
        <v>0</v>
      </c>
      <c r="F1576" s="5">
        <v>0</v>
      </c>
      <c r="G1576" s="5">
        <v>0</v>
      </c>
      <c r="H1576" s="5">
        <v>0</v>
      </c>
      <c r="I1576" s="5">
        <v>0</v>
      </c>
      <c r="J1576" s="5">
        <v>0.44999999999999996</v>
      </c>
      <c r="K1576" s="5">
        <v>0</v>
      </c>
      <c r="L1576" s="5">
        <v>0</v>
      </c>
      <c r="M1576" s="5">
        <v>0</v>
      </c>
      <c r="N1576" s="5">
        <v>0</v>
      </c>
      <c r="O1576" s="5">
        <v>0</v>
      </c>
      <c r="Q1576" s="5">
        <v>0</v>
      </c>
      <c r="R1576" s="5">
        <v>0</v>
      </c>
      <c r="S1576" s="5">
        <v>0</v>
      </c>
      <c r="T1576" s="5">
        <v>0</v>
      </c>
      <c r="U1576" s="5">
        <v>0</v>
      </c>
      <c r="V1576" s="5">
        <v>0</v>
      </c>
      <c r="W1576" s="5">
        <v>0</v>
      </c>
      <c r="X1576" s="5">
        <v>0.44999999999999996</v>
      </c>
      <c r="Y1576" s="5">
        <v>0</v>
      </c>
      <c r="Z1576" s="5">
        <v>0</v>
      </c>
      <c r="AA1576" s="5">
        <v>0</v>
      </c>
      <c r="AB1576" s="5">
        <v>0</v>
      </c>
      <c r="AC1576" s="5">
        <v>0</v>
      </c>
      <c r="AD1576" s="5"/>
      <c r="AE1576" s="6">
        <v>30</v>
      </c>
      <c r="AF1576" s="122" t="s">
        <v>24</v>
      </c>
      <c r="AH1576" s="130" t="s">
        <v>68</v>
      </c>
      <c r="AI1576" s="130" t="s">
        <v>776</v>
      </c>
      <c r="AJ1576" s="130" t="str">
        <f>VLOOKUP(AI1576,Codes!$B$2:$C$166,2)</f>
        <v>Sunflower</v>
      </c>
    </row>
    <row r="1577" spans="1:36" ht="20.100000000000001" customHeight="1" x14ac:dyDescent="0.25">
      <c r="A1577" s="7">
        <v>31</v>
      </c>
      <c r="B1577" s="91" t="s">
        <v>126</v>
      </c>
      <c r="C1577" s="8">
        <v>0</v>
      </c>
      <c r="D1577" s="8">
        <v>0</v>
      </c>
      <c r="E1577" s="8">
        <v>0</v>
      </c>
      <c r="F1577" s="8">
        <v>0</v>
      </c>
      <c r="G1577" s="8">
        <v>0</v>
      </c>
      <c r="H1577" s="8">
        <v>0</v>
      </c>
      <c r="I1577" s="8">
        <v>0</v>
      </c>
      <c r="J1577" s="8">
        <v>0</v>
      </c>
      <c r="K1577" s="8">
        <v>0</v>
      </c>
      <c r="L1577" s="8">
        <v>0</v>
      </c>
      <c r="M1577" s="8">
        <v>0</v>
      </c>
      <c r="N1577" s="8">
        <v>0</v>
      </c>
      <c r="O1577" s="8">
        <v>0</v>
      </c>
      <c r="Q1577" s="8">
        <v>0</v>
      </c>
      <c r="R1577" s="8">
        <v>0</v>
      </c>
      <c r="S1577" s="8">
        <v>0</v>
      </c>
      <c r="T1577" s="8">
        <v>0</v>
      </c>
      <c r="U1577" s="8">
        <v>0</v>
      </c>
      <c r="V1577" s="8">
        <v>0</v>
      </c>
      <c r="W1577" s="8">
        <v>0</v>
      </c>
      <c r="X1577" s="8">
        <v>0</v>
      </c>
      <c r="Y1577" s="8">
        <v>0</v>
      </c>
      <c r="Z1577" s="8">
        <v>0</v>
      </c>
      <c r="AA1577" s="8">
        <v>0</v>
      </c>
      <c r="AB1577" s="8">
        <v>0</v>
      </c>
      <c r="AC1577" s="8">
        <v>0</v>
      </c>
      <c r="AD1577" s="8"/>
      <c r="AE1577" s="9">
        <v>31</v>
      </c>
      <c r="AF1577" s="126" t="s">
        <v>29</v>
      </c>
      <c r="AH1577" s="130" t="s">
        <v>187</v>
      </c>
      <c r="AI1577" s="130" t="s">
        <v>776</v>
      </c>
      <c r="AJ1577" s="130" t="str">
        <f>VLOOKUP(AI1577,Codes!$B$2:$C$166,2)</f>
        <v>Sunflower</v>
      </c>
    </row>
    <row r="1578" spans="1:36" ht="20.100000000000001" customHeight="1" x14ac:dyDescent="0.25">
      <c r="A1578" s="4">
        <v>32</v>
      </c>
      <c r="B1578" s="90" t="s">
        <v>444</v>
      </c>
      <c r="C1578" s="5">
        <v>0</v>
      </c>
      <c r="D1578" s="5">
        <v>0</v>
      </c>
      <c r="E1578" s="5">
        <v>0</v>
      </c>
      <c r="F1578" s="5">
        <v>0</v>
      </c>
      <c r="G1578" s="5">
        <v>0</v>
      </c>
      <c r="H1578" s="5">
        <v>0</v>
      </c>
      <c r="I1578" s="5">
        <v>0</v>
      </c>
      <c r="J1578" s="5">
        <v>0</v>
      </c>
      <c r="K1578" s="5">
        <v>0</v>
      </c>
      <c r="L1578" s="5">
        <v>0</v>
      </c>
      <c r="M1578" s="5">
        <v>0</v>
      </c>
      <c r="N1578" s="5">
        <v>0</v>
      </c>
      <c r="O1578" s="5">
        <v>0</v>
      </c>
      <c r="Q1578" s="5">
        <v>0</v>
      </c>
      <c r="R1578" s="5">
        <v>0</v>
      </c>
      <c r="S1578" s="5">
        <v>0</v>
      </c>
      <c r="T1578" s="5">
        <v>0</v>
      </c>
      <c r="U1578" s="5">
        <v>0</v>
      </c>
      <c r="V1578" s="5">
        <v>0</v>
      </c>
      <c r="W1578" s="5">
        <v>0</v>
      </c>
      <c r="X1578" s="5">
        <v>0</v>
      </c>
      <c r="Y1578" s="5">
        <v>0</v>
      </c>
      <c r="Z1578" s="5">
        <v>0</v>
      </c>
      <c r="AA1578" s="5">
        <v>0</v>
      </c>
      <c r="AB1578" s="5">
        <v>0</v>
      </c>
      <c r="AC1578" s="5">
        <v>0</v>
      </c>
      <c r="AD1578" s="5"/>
      <c r="AE1578" s="6">
        <v>32</v>
      </c>
      <c r="AF1578" s="122" t="s">
        <v>25</v>
      </c>
      <c r="AH1578" s="130" t="s">
        <v>25</v>
      </c>
      <c r="AI1578" s="130" t="s">
        <v>776</v>
      </c>
      <c r="AJ1578" s="130" t="str">
        <f>VLOOKUP(AI1578,Codes!$B$2:$C$166,2)</f>
        <v>Sunflower</v>
      </c>
    </row>
    <row r="1579" spans="1:36" ht="20.100000000000001" customHeight="1" x14ac:dyDescent="0.25">
      <c r="A1579" s="7">
        <v>33</v>
      </c>
      <c r="B1579" s="91" t="s">
        <v>443</v>
      </c>
      <c r="C1579" s="8">
        <v>0</v>
      </c>
      <c r="D1579" s="8">
        <v>0</v>
      </c>
      <c r="E1579" s="8">
        <v>0</v>
      </c>
      <c r="F1579" s="8">
        <v>0</v>
      </c>
      <c r="G1579" s="8">
        <v>0</v>
      </c>
      <c r="H1579" s="8">
        <v>0</v>
      </c>
      <c r="I1579" s="8">
        <v>0</v>
      </c>
      <c r="J1579" s="8">
        <v>0</v>
      </c>
      <c r="K1579" s="8">
        <v>0</v>
      </c>
      <c r="L1579" s="8">
        <v>0</v>
      </c>
      <c r="M1579" s="8">
        <v>0</v>
      </c>
      <c r="N1579" s="8">
        <v>0</v>
      </c>
      <c r="O1579" s="8">
        <v>0</v>
      </c>
      <c r="Q1579" s="8">
        <v>0</v>
      </c>
      <c r="R1579" s="8">
        <v>0</v>
      </c>
      <c r="S1579" s="8">
        <v>0</v>
      </c>
      <c r="T1579" s="8">
        <v>0</v>
      </c>
      <c r="U1579" s="8">
        <v>0</v>
      </c>
      <c r="V1579" s="8">
        <v>0</v>
      </c>
      <c r="W1579" s="8">
        <v>0</v>
      </c>
      <c r="X1579" s="8">
        <v>0</v>
      </c>
      <c r="Y1579" s="8">
        <v>0</v>
      </c>
      <c r="Z1579" s="8">
        <v>0</v>
      </c>
      <c r="AA1579" s="8">
        <v>0</v>
      </c>
      <c r="AB1579" s="8">
        <v>0</v>
      </c>
      <c r="AC1579" s="8">
        <v>0</v>
      </c>
      <c r="AD1579" s="8"/>
      <c r="AE1579" s="9">
        <v>33</v>
      </c>
      <c r="AF1579" s="126" t="s">
        <v>26</v>
      </c>
      <c r="AH1579" s="130" t="s">
        <v>23</v>
      </c>
      <c r="AI1579" s="130" t="s">
        <v>776</v>
      </c>
      <c r="AJ1579" s="130" t="str">
        <f>VLOOKUP(AI1579,Codes!$B$2:$C$166,2)</f>
        <v>Sunflower</v>
      </c>
    </row>
    <row r="1580" spans="1:36" ht="20.100000000000001" customHeight="1" x14ac:dyDescent="0.25">
      <c r="A1580" s="4">
        <v>34</v>
      </c>
      <c r="B1580" s="90" t="s">
        <v>121</v>
      </c>
      <c r="C1580" s="5">
        <v>0</v>
      </c>
      <c r="D1580" s="5">
        <v>0</v>
      </c>
      <c r="E1580" s="5">
        <v>0</v>
      </c>
      <c r="F1580" s="5">
        <v>0</v>
      </c>
      <c r="G1580" s="5">
        <v>0</v>
      </c>
      <c r="H1580" s="5">
        <v>0</v>
      </c>
      <c r="I1580" s="5">
        <v>0</v>
      </c>
      <c r="J1580" s="5">
        <v>0</v>
      </c>
      <c r="K1580" s="5">
        <v>0</v>
      </c>
      <c r="L1580" s="5">
        <v>0</v>
      </c>
      <c r="M1580" s="5">
        <v>0</v>
      </c>
      <c r="N1580" s="5">
        <v>0</v>
      </c>
      <c r="O1580" s="5">
        <v>0</v>
      </c>
      <c r="Q1580" s="5">
        <v>0</v>
      </c>
      <c r="R1580" s="5">
        <v>0</v>
      </c>
      <c r="S1580" s="5">
        <v>0</v>
      </c>
      <c r="T1580" s="5">
        <v>0</v>
      </c>
      <c r="U1580" s="5">
        <v>0</v>
      </c>
      <c r="V1580" s="5">
        <v>0</v>
      </c>
      <c r="W1580" s="5">
        <v>0</v>
      </c>
      <c r="X1580" s="5">
        <v>0</v>
      </c>
      <c r="Y1580" s="5">
        <v>0</v>
      </c>
      <c r="Z1580" s="5">
        <v>0</v>
      </c>
      <c r="AA1580" s="5">
        <v>0</v>
      </c>
      <c r="AB1580" s="5">
        <v>0</v>
      </c>
      <c r="AC1580" s="5">
        <v>0</v>
      </c>
      <c r="AD1580" s="5"/>
      <c r="AE1580" s="6">
        <v>34</v>
      </c>
      <c r="AF1580" s="122" t="s">
        <v>27</v>
      </c>
      <c r="AH1580" s="130" t="s">
        <v>24</v>
      </c>
      <c r="AI1580" s="130" t="s">
        <v>776</v>
      </c>
      <c r="AJ1580" s="130" t="str">
        <f>VLOOKUP(AI1580,Codes!$B$2:$C$166,2)</f>
        <v>Sunflower</v>
      </c>
    </row>
    <row r="1581" spans="1:36" ht="20.100000000000001" customHeight="1" x14ac:dyDescent="0.25">
      <c r="A1581" s="7">
        <v>35</v>
      </c>
      <c r="B1581" s="91" t="s">
        <v>122</v>
      </c>
      <c r="C1581" s="8">
        <v>0</v>
      </c>
      <c r="D1581" s="8">
        <v>0</v>
      </c>
      <c r="E1581" s="8">
        <v>0</v>
      </c>
      <c r="F1581" s="8">
        <v>0</v>
      </c>
      <c r="G1581" s="8">
        <v>0</v>
      </c>
      <c r="H1581" s="8">
        <v>0</v>
      </c>
      <c r="I1581" s="8">
        <v>0</v>
      </c>
      <c r="J1581" s="8">
        <v>0</v>
      </c>
      <c r="K1581" s="8">
        <v>0</v>
      </c>
      <c r="L1581" s="8">
        <v>0</v>
      </c>
      <c r="M1581" s="8">
        <v>0</v>
      </c>
      <c r="N1581" s="8">
        <v>0</v>
      </c>
      <c r="O1581" s="8">
        <v>0</v>
      </c>
      <c r="Q1581" s="8">
        <v>0</v>
      </c>
      <c r="R1581" s="8">
        <v>0</v>
      </c>
      <c r="S1581" s="8">
        <v>0</v>
      </c>
      <c r="T1581" s="8">
        <v>0</v>
      </c>
      <c r="U1581" s="8">
        <v>0</v>
      </c>
      <c r="V1581" s="8">
        <v>0</v>
      </c>
      <c r="W1581" s="8">
        <v>0</v>
      </c>
      <c r="X1581" s="8">
        <v>0</v>
      </c>
      <c r="Y1581" s="8">
        <v>0</v>
      </c>
      <c r="Z1581" s="8">
        <v>0</v>
      </c>
      <c r="AA1581" s="8">
        <v>0</v>
      </c>
      <c r="AB1581" s="8">
        <v>0</v>
      </c>
      <c r="AC1581" s="8">
        <v>0</v>
      </c>
      <c r="AD1581" s="8"/>
      <c r="AE1581" s="9">
        <v>35</v>
      </c>
      <c r="AF1581" s="126" t="s">
        <v>28</v>
      </c>
      <c r="AH1581" s="130" t="s">
        <v>29</v>
      </c>
      <c r="AI1581" s="130" t="s">
        <v>776</v>
      </c>
      <c r="AJ1581" s="130" t="str">
        <f>VLOOKUP(AI1581,Codes!$B$2:$C$166,2)</f>
        <v>Sunflower</v>
      </c>
    </row>
    <row r="1582" spans="1:36" ht="20.100000000000001" customHeight="1" x14ac:dyDescent="0.25">
      <c r="A1582" s="4">
        <v>36</v>
      </c>
      <c r="B1582" s="90" t="s">
        <v>462</v>
      </c>
      <c r="C1582" s="5">
        <v>0</v>
      </c>
      <c r="D1582" s="5">
        <v>0</v>
      </c>
      <c r="E1582" s="5">
        <v>0</v>
      </c>
      <c r="F1582" s="5">
        <v>0</v>
      </c>
      <c r="G1582" s="5">
        <v>0</v>
      </c>
      <c r="H1582" s="5">
        <v>0</v>
      </c>
      <c r="I1582" s="5">
        <v>0</v>
      </c>
      <c r="J1582" s="5">
        <v>0</v>
      </c>
      <c r="K1582" s="5">
        <v>0</v>
      </c>
      <c r="L1582" s="5">
        <v>0</v>
      </c>
      <c r="M1582" s="5">
        <v>0</v>
      </c>
      <c r="N1582" s="5">
        <v>0</v>
      </c>
      <c r="O1582" s="5">
        <v>0</v>
      </c>
      <c r="Q1582" s="5">
        <v>0</v>
      </c>
      <c r="R1582" s="5">
        <v>0</v>
      </c>
      <c r="S1582" s="5">
        <v>0</v>
      </c>
      <c r="T1582" s="5">
        <v>0</v>
      </c>
      <c r="U1582" s="5">
        <v>0</v>
      </c>
      <c r="V1582" s="5">
        <v>0</v>
      </c>
      <c r="W1582" s="5">
        <v>0</v>
      </c>
      <c r="X1582" s="5">
        <v>0</v>
      </c>
      <c r="Y1582" s="5">
        <v>0</v>
      </c>
      <c r="Z1582" s="5">
        <v>0</v>
      </c>
      <c r="AA1582" s="5">
        <v>0</v>
      </c>
      <c r="AB1582" s="5">
        <v>0</v>
      </c>
      <c r="AC1582" s="5">
        <v>0</v>
      </c>
      <c r="AD1582" s="5"/>
      <c r="AE1582" s="6">
        <v>36</v>
      </c>
      <c r="AF1582" s="122" t="s">
        <v>68</v>
      </c>
      <c r="AH1582" s="130" t="s">
        <v>495</v>
      </c>
      <c r="AI1582" s="130" t="s">
        <v>776</v>
      </c>
      <c r="AJ1582" s="130" t="str">
        <f>VLOOKUP(AI1582,Codes!$B$2:$C$166,2)</f>
        <v>Sunflower</v>
      </c>
    </row>
    <row r="1583" spans="1:36" ht="20.100000000000001" customHeight="1" x14ac:dyDescent="0.25">
      <c r="A1583" s="26"/>
      <c r="B1583" s="128" t="s">
        <v>463</v>
      </c>
      <c r="C1583" s="27">
        <v>143249.30550759999</v>
      </c>
      <c r="D1583" s="27">
        <v>173404.57470147201</v>
      </c>
      <c r="E1583" s="27">
        <v>158267.55288451427</v>
      </c>
      <c r="F1583" s="27">
        <v>137593.53331110938</v>
      </c>
      <c r="G1583" s="27">
        <v>98842.822138791758</v>
      </c>
      <c r="H1583" s="27">
        <v>79927.321766582143</v>
      </c>
      <c r="I1583" s="27">
        <v>66819.176858338746</v>
      </c>
      <c r="J1583" s="27">
        <v>72643.351386925729</v>
      </c>
      <c r="K1583" s="27">
        <v>82444.84962762479</v>
      </c>
      <c r="L1583" s="27">
        <v>106462.33348939763</v>
      </c>
      <c r="M1583" s="27">
        <v>138402.2173402372</v>
      </c>
      <c r="N1583" s="27">
        <v>197876.91668982815</v>
      </c>
      <c r="O1583" s="27">
        <v>89897.235433161084</v>
      </c>
      <c r="P1583" s="16"/>
      <c r="Q1583" s="27">
        <v>143249.30550759999</v>
      </c>
      <c r="R1583" s="27">
        <v>151314.69285640001</v>
      </c>
      <c r="S1583" s="27">
        <v>140427.42007740002</v>
      </c>
      <c r="T1583" s="27">
        <v>120508.00526770003</v>
      </c>
      <c r="U1583" s="27">
        <v>81235.070102400001</v>
      </c>
      <c r="V1583" s="27">
        <v>68306.637874499997</v>
      </c>
      <c r="W1583" s="27">
        <v>60285.673921899986</v>
      </c>
      <c r="X1583" s="27">
        <v>55121.522469331052</v>
      </c>
      <c r="Y1583" s="27">
        <v>58077.052930945203</v>
      </c>
      <c r="Z1583" s="27">
        <v>63054.845651282398</v>
      </c>
      <c r="AA1583" s="27">
        <v>70084.919394083612</v>
      </c>
      <c r="AB1583" s="27">
        <v>102549.34230900001</v>
      </c>
      <c r="AC1583" s="27">
        <v>47027.455853000007</v>
      </c>
      <c r="AD1583" s="27"/>
      <c r="AE1583" s="27"/>
      <c r="AF1583" s="129" t="s">
        <v>464</v>
      </c>
      <c r="AH1583" s="130" t="s">
        <v>464</v>
      </c>
      <c r="AI1583" s="130" t="s">
        <v>776</v>
      </c>
      <c r="AJ1583" s="130" t="str">
        <f>VLOOKUP(AI1583,Codes!$B$2:$C$166,2)</f>
        <v>Sunflower</v>
      </c>
    </row>
    <row r="1584" spans="1:36" ht="9.9499999999999993" customHeight="1" x14ac:dyDescent="0.25">
      <c r="B1584" s="12"/>
      <c r="AF1584" s="12"/>
      <c r="AG1584" s="11"/>
      <c r="AH1584" s="130" t="s">
        <v>494</v>
      </c>
      <c r="AI1584" s="130" t="s">
        <v>776</v>
      </c>
      <c r="AJ1584" s="130" t="str">
        <f>VLOOKUP(AI1584,Codes!$B$2:$C$166,2)</f>
        <v>Sunflower</v>
      </c>
    </row>
    <row r="1585" spans="1:36" ht="9.9499999999999993" customHeight="1" x14ac:dyDescent="0.25">
      <c r="B1585" s="12"/>
      <c r="AF1585" s="12"/>
      <c r="AG1585" s="11"/>
      <c r="AH1585" s="130" t="s">
        <v>493</v>
      </c>
      <c r="AI1585" s="130" t="s">
        <v>777</v>
      </c>
      <c r="AJ1585" s="130" t="str">
        <f>VLOOKUP(AI1585,Codes!$B$2:$C$166,2)</f>
        <v>Soyabean</v>
      </c>
    </row>
    <row r="1586" spans="1:36" s="154" customFormat="1" ht="24" customHeight="1" x14ac:dyDescent="0.25">
      <c r="A1586" s="161" t="s">
        <v>177</v>
      </c>
      <c r="B1586" s="161"/>
      <c r="C1586" s="161"/>
      <c r="D1586" s="161"/>
      <c r="E1586" s="161"/>
      <c r="F1586" s="161"/>
      <c r="G1586" s="161"/>
      <c r="H1586" s="161"/>
      <c r="I1586" s="161"/>
      <c r="J1586" s="161"/>
      <c r="K1586" s="161"/>
      <c r="L1586" s="161"/>
      <c r="M1586" s="161"/>
      <c r="N1586" s="161"/>
      <c r="O1586" s="161"/>
      <c r="P1586" s="161"/>
      <c r="Q1586" s="161" t="s">
        <v>611</v>
      </c>
      <c r="R1586" s="161"/>
      <c r="S1586" s="161"/>
      <c r="T1586" s="161"/>
      <c r="U1586" s="161"/>
      <c r="V1586" s="161"/>
      <c r="W1586" s="161"/>
      <c r="X1586" s="161"/>
      <c r="Y1586" s="161"/>
      <c r="Z1586" s="161"/>
      <c r="AA1586" s="161"/>
      <c r="AB1586" s="161"/>
      <c r="AC1586" s="161"/>
      <c r="AD1586" s="161"/>
      <c r="AE1586" s="161"/>
      <c r="AF1586" s="161"/>
      <c r="AH1586" s="154" t="s">
        <v>490</v>
      </c>
      <c r="AI1586" s="130" t="s">
        <v>777</v>
      </c>
      <c r="AJ1586" s="130" t="str">
        <f>VLOOKUP(AI1586,Codes!$B$2:$C$166,2)</f>
        <v>Soyabean</v>
      </c>
    </row>
    <row r="1587" spans="1:36" s="154" customFormat="1" ht="24" customHeight="1" x14ac:dyDescent="0.25">
      <c r="A1587" s="161" t="s">
        <v>724</v>
      </c>
      <c r="B1587" s="161"/>
      <c r="C1587" s="161"/>
      <c r="D1587" s="161"/>
      <c r="E1587" s="161"/>
      <c r="F1587" s="161"/>
      <c r="G1587" s="161"/>
      <c r="H1587" s="161"/>
      <c r="I1587" s="161"/>
      <c r="J1587" s="161"/>
      <c r="K1587" s="161"/>
      <c r="L1587" s="161"/>
      <c r="M1587" s="161"/>
      <c r="N1587" s="161"/>
      <c r="O1587" s="161"/>
      <c r="P1587" s="161"/>
      <c r="Q1587" s="161" t="s">
        <v>723</v>
      </c>
      <c r="R1587" s="161"/>
      <c r="S1587" s="161"/>
      <c r="T1587" s="161"/>
      <c r="U1587" s="161"/>
      <c r="V1587" s="161"/>
      <c r="W1587" s="161"/>
      <c r="X1587" s="161"/>
      <c r="Y1587" s="161"/>
      <c r="Z1587" s="161"/>
      <c r="AA1587" s="161"/>
      <c r="AB1587" s="161"/>
      <c r="AC1587" s="161"/>
      <c r="AD1587" s="161"/>
      <c r="AE1587" s="161"/>
      <c r="AF1587" s="161"/>
      <c r="AH1587" s="154" t="s">
        <v>491</v>
      </c>
      <c r="AI1587" s="130" t="s">
        <v>777</v>
      </c>
      <c r="AJ1587" s="130" t="str">
        <f>VLOOKUP(AI1587,Codes!$B$2:$C$166,2)</f>
        <v>Soyabean</v>
      </c>
    </row>
    <row r="1588" spans="1:36" s="154" customFormat="1" ht="24" customHeight="1" x14ac:dyDescent="0.25">
      <c r="A1588" s="161" t="s">
        <v>332</v>
      </c>
      <c r="B1588" s="161"/>
      <c r="C1588" s="161"/>
      <c r="D1588" s="161"/>
      <c r="E1588" s="161"/>
      <c r="F1588" s="161"/>
      <c r="G1588" s="161"/>
      <c r="H1588" s="161"/>
      <c r="I1588" s="161"/>
      <c r="J1588" s="161"/>
      <c r="K1588" s="161"/>
      <c r="L1588" s="161"/>
      <c r="M1588" s="161"/>
      <c r="N1588" s="161"/>
      <c r="O1588" s="161"/>
      <c r="P1588" s="161"/>
      <c r="Q1588" s="161" t="s">
        <v>47</v>
      </c>
      <c r="R1588" s="161"/>
      <c r="S1588" s="161"/>
      <c r="T1588" s="161"/>
      <c r="U1588" s="161"/>
      <c r="V1588" s="161"/>
      <c r="W1588" s="161"/>
      <c r="X1588" s="161"/>
      <c r="Y1588" s="161"/>
      <c r="Z1588" s="161"/>
      <c r="AA1588" s="161"/>
      <c r="AB1588" s="161"/>
      <c r="AC1588" s="161"/>
      <c r="AD1588" s="161"/>
      <c r="AE1588" s="161"/>
      <c r="AF1588" s="161"/>
      <c r="AH1588" s="154" t="s">
        <v>935</v>
      </c>
      <c r="AI1588" s="130" t="s">
        <v>777</v>
      </c>
      <c r="AJ1588" s="130" t="str">
        <f>VLOOKUP(AI1588,Codes!$B$2:$C$166,2)</f>
        <v>Soyabean</v>
      </c>
    </row>
    <row r="1589" spans="1:36" ht="20.100000000000001" customHeight="1" x14ac:dyDescent="0.25">
      <c r="A1589" s="13"/>
      <c r="B1589" s="14" t="s">
        <v>434</v>
      </c>
      <c r="C1589" s="15"/>
      <c r="D1589" s="15"/>
      <c r="E1589" s="15"/>
      <c r="F1589" s="15"/>
      <c r="G1589" s="15"/>
      <c r="H1589" s="15"/>
      <c r="I1589" s="15"/>
      <c r="J1589" s="15"/>
      <c r="K1589" s="15"/>
      <c r="L1589" s="15"/>
      <c r="M1589" s="15"/>
      <c r="N1589" s="15"/>
      <c r="O1589" s="15"/>
      <c r="P1589" s="16"/>
      <c r="Q1589" s="16"/>
      <c r="R1589" s="16"/>
      <c r="S1589" s="16"/>
      <c r="T1589" s="16"/>
      <c r="U1589" s="16"/>
      <c r="V1589" s="16"/>
      <c r="W1589" s="16"/>
      <c r="X1589" s="16"/>
      <c r="Y1589" s="16"/>
      <c r="Z1589" s="16"/>
      <c r="AA1589" s="16"/>
      <c r="AB1589" s="16"/>
      <c r="AC1589" s="16"/>
      <c r="AD1589" s="13"/>
      <c r="AF1589" s="10" t="s">
        <v>435</v>
      </c>
      <c r="AH1589" s="130" t="s">
        <v>435</v>
      </c>
      <c r="AI1589" s="130" t="s">
        <v>777</v>
      </c>
      <c r="AJ1589" s="130" t="str">
        <f>VLOOKUP(AI1589,Codes!$B$2:$C$166,2)</f>
        <v>Soyabean</v>
      </c>
    </row>
    <row r="1590" spans="1:36" ht="20.100000000000001" customHeight="1" x14ac:dyDescent="0.25">
      <c r="A1590" s="17" t="s">
        <v>436</v>
      </c>
      <c r="B1590" s="18" t="s">
        <v>103</v>
      </c>
      <c r="C1590" s="19" t="s">
        <v>189</v>
      </c>
      <c r="D1590" s="19" t="s">
        <v>190</v>
      </c>
      <c r="E1590" s="19" t="s">
        <v>412</v>
      </c>
      <c r="F1590" s="19" t="s">
        <v>431</v>
      </c>
      <c r="G1590" s="19" t="s">
        <v>432</v>
      </c>
      <c r="H1590" s="19" t="s">
        <v>433</v>
      </c>
      <c r="I1590" s="19" t="s">
        <v>983</v>
      </c>
      <c r="J1590" s="19" t="s">
        <v>985</v>
      </c>
      <c r="K1590" s="19" t="s">
        <v>994</v>
      </c>
      <c r="L1590" s="19" t="s">
        <v>995</v>
      </c>
      <c r="M1590" s="19" t="s">
        <v>996</v>
      </c>
      <c r="N1590" s="19" t="s">
        <v>997</v>
      </c>
      <c r="O1590" s="19" t="s">
        <v>998</v>
      </c>
      <c r="P1590" s="25"/>
      <c r="Q1590" s="19" t="s">
        <v>189</v>
      </c>
      <c r="R1590" s="19" t="s">
        <v>190</v>
      </c>
      <c r="S1590" s="19" t="s">
        <v>412</v>
      </c>
      <c r="T1590" s="19" t="s">
        <v>431</v>
      </c>
      <c r="U1590" s="19" t="s">
        <v>432</v>
      </c>
      <c r="V1590" s="19" t="s">
        <v>433</v>
      </c>
      <c r="W1590" s="19" t="s">
        <v>983</v>
      </c>
      <c r="X1590" s="19" t="s">
        <v>985</v>
      </c>
      <c r="Y1590" s="19" t="s">
        <v>994</v>
      </c>
      <c r="Z1590" s="19" t="s">
        <v>995</v>
      </c>
      <c r="AA1590" s="19" t="s">
        <v>996</v>
      </c>
      <c r="AB1590" s="19" t="s">
        <v>997</v>
      </c>
      <c r="AC1590" s="19" t="s">
        <v>998</v>
      </c>
      <c r="AD1590" s="21"/>
      <c r="AE1590" s="19" t="s">
        <v>437</v>
      </c>
      <c r="AF1590" s="20" t="s">
        <v>64</v>
      </c>
      <c r="AH1590" s="130" t="s">
        <v>64</v>
      </c>
      <c r="AI1590" s="130" t="s">
        <v>777</v>
      </c>
      <c r="AJ1590" s="130" t="str">
        <f>VLOOKUP(AI1590,Codes!$B$2:$C$166,2)</f>
        <v>Soyabean</v>
      </c>
    </row>
    <row r="1591" spans="1:36" ht="20.100000000000001" customHeight="1" x14ac:dyDescent="0.25">
      <c r="A1591" s="1">
        <v>1</v>
      </c>
      <c r="B1591" s="89" t="s">
        <v>104</v>
      </c>
      <c r="C1591" s="2">
        <v>613.46007939999993</v>
      </c>
      <c r="D1591" s="2">
        <v>754.52452600000004</v>
      </c>
      <c r="E1591" s="2">
        <v>1587.0468459000001</v>
      </c>
      <c r="F1591" s="2">
        <v>591.87653999999998</v>
      </c>
      <c r="G1591" s="2">
        <v>511.11</v>
      </c>
      <c r="H1591" s="2">
        <v>886.6</v>
      </c>
      <c r="I1591" s="2">
        <v>248.23932908553547</v>
      </c>
      <c r="J1591" s="2">
        <v>552.85425539999994</v>
      </c>
      <c r="K1591" s="2">
        <v>547.91152387208535</v>
      </c>
      <c r="L1591" s="2">
        <v>1031.0869056000001</v>
      </c>
      <c r="M1591" s="2">
        <v>2492.1970437</v>
      </c>
      <c r="N1591" s="2">
        <v>13265.423135927356</v>
      </c>
      <c r="O1591" s="2">
        <v>5270.3182893112562</v>
      </c>
      <c r="Q1591" s="2">
        <v>613.46007939999993</v>
      </c>
      <c r="R1591" s="2">
        <v>433.07076199999995</v>
      </c>
      <c r="S1591" s="2">
        <v>852.67200029999992</v>
      </c>
      <c r="T1591" s="2">
        <v>334.52158859999997</v>
      </c>
      <c r="U1591" s="2">
        <v>322.75706789999998</v>
      </c>
      <c r="V1591" s="2">
        <v>549.6929672</v>
      </c>
      <c r="W1591" s="2">
        <v>170.37771028430001</v>
      </c>
      <c r="X1591" s="2">
        <v>328.38357780000001</v>
      </c>
      <c r="Y1591" s="2">
        <v>297.86402409999999</v>
      </c>
      <c r="Z1591" s="2">
        <v>526.50492639999993</v>
      </c>
      <c r="AA1591" s="2">
        <v>791.29189229999986</v>
      </c>
      <c r="AB1591" s="2">
        <v>4700.6932710000001</v>
      </c>
      <c r="AC1591" s="2">
        <v>2192.6338579999997</v>
      </c>
      <c r="AD1591" s="2"/>
      <c r="AE1591" s="3">
        <v>1</v>
      </c>
      <c r="AF1591" s="125" t="s">
        <v>0</v>
      </c>
      <c r="AH1591" s="130" t="s">
        <v>0</v>
      </c>
      <c r="AI1591" s="130" t="s">
        <v>777</v>
      </c>
      <c r="AJ1591" s="130" t="str">
        <f>VLOOKUP(AI1591,Codes!$B$2:$C$166,2)</f>
        <v>Soyabean</v>
      </c>
    </row>
    <row r="1592" spans="1:36" ht="20.100000000000001" customHeight="1" x14ac:dyDescent="0.25">
      <c r="A1592" s="4">
        <v>2</v>
      </c>
      <c r="B1592" s="90" t="s">
        <v>105</v>
      </c>
      <c r="C1592" s="5">
        <v>753.90919999999994</v>
      </c>
      <c r="D1592" s="5">
        <v>1220.1300000000001</v>
      </c>
      <c r="E1592" s="5">
        <v>980</v>
      </c>
      <c r="F1592" s="5">
        <v>1040</v>
      </c>
      <c r="G1592" s="5">
        <v>1407</v>
      </c>
      <c r="H1592" s="5">
        <v>2330.9399999999996</v>
      </c>
      <c r="I1592" s="5">
        <v>2438.5861500000001</v>
      </c>
      <c r="J1592" s="5">
        <v>2458.6763759999999</v>
      </c>
      <c r="K1592" s="5">
        <v>2468.7876299999998</v>
      </c>
      <c r="L1592" s="5">
        <v>2644.8693002560972</v>
      </c>
      <c r="M1592" s="5">
        <v>3087.1047350000003</v>
      </c>
      <c r="N1592" s="5">
        <v>3451.8</v>
      </c>
      <c r="O1592" s="5">
        <v>3604</v>
      </c>
      <c r="Q1592" s="5">
        <v>753.90919999999994</v>
      </c>
      <c r="R1592" s="5">
        <v>910.94002000000012</v>
      </c>
      <c r="S1592" s="5">
        <v>705.53</v>
      </c>
      <c r="T1592" s="5">
        <v>524.10800000000006</v>
      </c>
      <c r="U1592" s="5">
        <v>567.24612000000002</v>
      </c>
      <c r="V1592" s="5">
        <v>886.54883999999993</v>
      </c>
      <c r="W1592" s="5">
        <v>893.76399293999987</v>
      </c>
      <c r="X1592" s="5">
        <v>894.62090951999994</v>
      </c>
      <c r="Y1592" s="5">
        <v>896.6814602799999</v>
      </c>
      <c r="Z1592" s="5">
        <v>902.31521811999994</v>
      </c>
      <c r="AA1592" s="5">
        <v>950.07415646000004</v>
      </c>
      <c r="AB1592" s="5">
        <v>1054.2634</v>
      </c>
      <c r="AC1592" s="5">
        <v>1068.374</v>
      </c>
      <c r="AD1592" s="5"/>
      <c r="AE1592" s="6">
        <v>2</v>
      </c>
      <c r="AF1592" s="122" t="s">
        <v>1</v>
      </c>
      <c r="AH1592" s="130" t="s">
        <v>1</v>
      </c>
      <c r="AI1592" s="130" t="s">
        <v>777</v>
      </c>
      <c r="AJ1592" s="130" t="str">
        <f>VLOOKUP(AI1592,Codes!$B$2:$C$166,2)</f>
        <v>Soyabean</v>
      </c>
    </row>
    <row r="1593" spans="1:36" ht="20.100000000000001" customHeight="1" x14ac:dyDescent="0.25">
      <c r="A1593" s="7">
        <v>3</v>
      </c>
      <c r="B1593" s="91" t="s">
        <v>106</v>
      </c>
      <c r="C1593" s="8">
        <v>0</v>
      </c>
      <c r="D1593" s="8">
        <v>0</v>
      </c>
      <c r="E1593" s="8">
        <v>0</v>
      </c>
      <c r="F1593" s="8">
        <v>0</v>
      </c>
      <c r="G1593" s="8">
        <v>0</v>
      </c>
      <c r="H1593" s="8">
        <v>0</v>
      </c>
      <c r="I1593" s="8">
        <v>0</v>
      </c>
      <c r="J1593" s="8">
        <v>0</v>
      </c>
      <c r="K1593" s="8">
        <v>0</v>
      </c>
      <c r="L1593" s="8">
        <v>0</v>
      </c>
      <c r="M1593" s="8">
        <v>0</v>
      </c>
      <c r="N1593" s="8">
        <v>0</v>
      </c>
      <c r="O1593" s="8">
        <v>0</v>
      </c>
      <c r="Q1593" s="8">
        <v>0</v>
      </c>
      <c r="R1593" s="8">
        <v>0</v>
      </c>
      <c r="S1593" s="8">
        <v>0</v>
      </c>
      <c r="T1593" s="8">
        <v>0</v>
      </c>
      <c r="U1593" s="8">
        <v>0</v>
      </c>
      <c r="V1593" s="8">
        <v>0</v>
      </c>
      <c r="W1593" s="8">
        <v>0</v>
      </c>
      <c r="X1593" s="8">
        <v>0</v>
      </c>
      <c r="Y1593" s="8">
        <v>0</v>
      </c>
      <c r="Z1593" s="8">
        <v>0</v>
      </c>
      <c r="AA1593" s="8">
        <v>0</v>
      </c>
      <c r="AB1593" s="8">
        <v>0</v>
      </c>
      <c r="AC1593" s="8">
        <v>0</v>
      </c>
      <c r="AD1593" s="8"/>
      <c r="AE1593" s="9">
        <v>3</v>
      </c>
      <c r="AF1593" s="126" t="s">
        <v>2</v>
      </c>
      <c r="AH1593" s="130" t="s">
        <v>2</v>
      </c>
      <c r="AI1593" s="130" t="s">
        <v>777</v>
      </c>
      <c r="AJ1593" s="130" t="str">
        <f>VLOOKUP(AI1593,Codes!$B$2:$C$166,2)</f>
        <v>Soyabean</v>
      </c>
    </row>
    <row r="1594" spans="1:36" ht="20.100000000000001" customHeight="1" x14ac:dyDescent="0.25">
      <c r="A1594" s="4">
        <v>4</v>
      </c>
      <c r="B1594" s="90" t="s">
        <v>107</v>
      </c>
      <c r="C1594" s="5">
        <v>0</v>
      </c>
      <c r="D1594" s="5">
        <v>0</v>
      </c>
      <c r="E1594" s="5">
        <v>0</v>
      </c>
      <c r="F1594" s="5">
        <v>0</v>
      </c>
      <c r="G1594" s="5">
        <v>0</v>
      </c>
      <c r="H1594" s="5">
        <v>0</v>
      </c>
      <c r="I1594" s="5">
        <v>0</v>
      </c>
      <c r="J1594" s="5">
        <v>0</v>
      </c>
      <c r="K1594" s="5">
        <v>0</v>
      </c>
      <c r="L1594" s="5">
        <v>0</v>
      </c>
      <c r="M1594" s="5">
        <v>0</v>
      </c>
      <c r="N1594" s="5">
        <v>0</v>
      </c>
      <c r="O1594" s="5">
        <v>0</v>
      </c>
      <c r="Q1594" s="5">
        <v>0</v>
      </c>
      <c r="R1594" s="5">
        <v>0</v>
      </c>
      <c r="S1594" s="5">
        <v>0</v>
      </c>
      <c r="T1594" s="5">
        <v>0</v>
      </c>
      <c r="U1594" s="5">
        <v>0</v>
      </c>
      <c r="V1594" s="5">
        <v>0</v>
      </c>
      <c r="W1594" s="5">
        <v>0</v>
      </c>
      <c r="X1594" s="5">
        <v>0</v>
      </c>
      <c r="Y1594" s="5">
        <v>0</v>
      </c>
      <c r="Z1594" s="5">
        <v>0</v>
      </c>
      <c r="AA1594" s="5">
        <v>0</v>
      </c>
      <c r="AB1594" s="5">
        <v>0</v>
      </c>
      <c r="AC1594" s="5">
        <v>0</v>
      </c>
      <c r="AD1594" s="5"/>
      <c r="AE1594" s="6">
        <v>4</v>
      </c>
      <c r="AF1594" s="122" t="s">
        <v>3</v>
      </c>
      <c r="AH1594" s="130" t="s">
        <v>3</v>
      </c>
      <c r="AI1594" s="130" t="s">
        <v>777</v>
      </c>
      <c r="AJ1594" s="130" t="str">
        <f>VLOOKUP(AI1594,Codes!$B$2:$C$166,2)</f>
        <v>Soyabean</v>
      </c>
    </row>
    <row r="1595" spans="1:36" ht="20.100000000000001" customHeight="1" x14ac:dyDescent="0.25">
      <c r="A1595" s="7">
        <v>5</v>
      </c>
      <c r="B1595" s="91" t="s">
        <v>124</v>
      </c>
      <c r="C1595" s="8">
        <v>18714.750400000001</v>
      </c>
      <c r="D1595" s="8">
        <v>37046.519999999997</v>
      </c>
      <c r="E1595" s="8">
        <v>30822.6</v>
      </c>
      <c r="F1595" s="8">
        <v>21283.403399999999</v>
      </c>
      <c r="G1595" s="8">
        <v>21403.8</v>
      </c>
      <c r="H1595" s="8">
        <v>23635.655999999995</v>
      </c>
      <c r="I1595" s="8">
        <v>14897.708045999996</v>
      </c>
      <c r="J1595" s="8">
        <v>24355.799424000001</v>
      </c>
      <c r="K1595" s="8">
        <v>33019.156949999997</v>
      </c>
      <c r="L1595" s="8">
        <v>22245.484799999998</v>
      </c>
      <c r="M1595" s="8">
        <v>15437.542912000001</v>
      </c>
      <c r="N1595" s="8">
        <v>12577.8328</v>
      </c>
      <c r="O1595" s="8">
        <v>11749.0672</v>
      </c>
      <c r="Q1595" s="8">
        <v>18714.750400000001</v>
      </c>
      <c r="R1595" s="8">
        <v>28324.191000000003</v>
      </c>
      <c r="S1595" s="8">
        <v>20784.34</v>
      </c>
      <c r="T1595" s="8">
        <v>17631.311399999999</v>
      </c>
      <c r="U1595" s="8">
        <v>15256.59</v>
      </c>
      <c r="V1595" s="8">
        <v>16052.585999999999</v>
      </c>
      <c r="W1595" s="8">
        <v>10195.085812599998</v>
      </c>
      <c r="X1595" s="8">
        <v>14441.702361600001</v>
      </c>
      <c r="Y1595" s="8">
        <v>17664.809565</v>
      </c>
      <c r="Z1595" s="8">
        <v>11178.8616912</v>
      </c>
      <c r="AA1595" s="8">
        <v>6980.929142</v>
      </c>
      <c r="AB1595" s="8">
        <v>6093.7915999999996</v>
      </c>
      <c r="AC1595" s="8">
        <v>5600.7163</v>
      </c>
      <c r="AD1595" s="8"/>
      <c r="AE1595" s="9">
        <v>5</v>
      </c>
      <c r="AF1595" s="126" t="s">
        <v>185</v>
      </c>
      <c r="AH1595" s="130" t="s">
        <v>185</v>
      </c>
      <c r="AI1595" s="130" t="s">
        <v>777</v>
      </c>
      <c r="AJ1595" s="130" t="str">
        <f>VLOOKUP(AI1595,Codes!$B$2:$C$166,2)</f>
        <v>Soyabean</v>
      </c>
    </row>
    <row r="1596" spans="1:36" ht="20.100000000000001" customHeight="1" x14ac:dyDescent="0.25">
      <c r="A1596" s="4">
        <v>6</v>
      </c>
      <c r="B1596" s="90" t="s">
        <v>108</v>
      </c>
      <c r="C1596" s="5">
        <v>0</v>
      </c>
      <c r="D1596" s="5">
        <v>0</v>
      </c>
      <c r="E1596" s="5">
        <v>0</v>
      </c>
      <c r="F1596" s="5">
        <v>0</v>
      </c>
      <c r="G1596" s="5">
        <v>0</v>
      </c>
      <c r="H1596" s="5">
        <v>0</v>
      </c>
      <c r="I1596" s="5">
        <v>0</v>
      </c>
      <c r="J1596" s="5">
        <v>0</v>
      </c>
      <c r="K1596" s="5">
        <v>0</v>
      </c>
      <c r="L1596" s="5">
        <v>0</v>
      </c>
      <c r="M1596" s="5">
        <v>0</v>
      </c>
      <c r="N1596" s="5">
        <v>0</v>
      </c>
      <c r="O1596" s="5">
        <v>0</v>
      </c>
      <c r="Q1596" s="5">
        <v>0</v>
      </c>
      <c r="R1596" s="5">
        <v>0</v>
      </c>
      <c r="S1596" s="5">
        <v>0</v>
      </c>
      <c r="T1596" s="5">
        <v>0</v>
      </c>
      <c r="U1596" s="5">
        <v>0</v>
      </c>
      <c r="V1596" s="5">
        <v>0</v>
      </c>
      <c r="W1596" s="5">
        <v>0</v>
      </c>
      <c r="X1596" s="5">
        <v>0</v>
      </c>
      <c r="Y1596" s="5">
        <v>0</v>
      </c>
      <c r="Z1596" s="5">
        <v>0</v>
      </c>
      <c r="AA1596" s="5">
        <v>0</v>
      </c>
      <c r="AB1596" s="5">
        <v>0</v>
      </c>
      <c r="AC1596" s="5">
        <v>0</v>
      </c>
      <c r="AD1596" s="5"/>
      <c r="AE1596" s="6">
        <v>6</v>
      </c>
      <c r="AF1596" s="122" t="s">
        <v>4</v>
      </c>
      <c r="AH1596" s="130" t="s">
        <v>4</v>
      </c>
      <c r="AI1596" s="130" t="s">
        <v>777</v>
      </c>
      <c r="AJ1596" s="130" t="str">
        <f>VLOOKUP(AI1596,Codes!$B$2:$C$166,2)</f>
        <v>Soyabean</v>
      </c>
    </row>
    <row r="1597" spans="1:36" ht="20.100000000000001" customHeight="1" x14ac:dyDescent="0.25">
      <c r="A1597" s="7">
        <v>7</v>
      </c>
      <c r="B1597" s="91" t="s">
        <v>109</v>
      </c>
      <c r="C1597" s="8">
        <v>7227.66</v>
      </c>
      <c r="D1597" s="8">
        <v>14960.57</v>
      </c>
      <c r="E1597" s="8">
        <v>14783.56</v>
      </c>
      <c r="F1597" s="8">
        <v>13140.37</v>
      </c>
      <c r="G1597" s="8">
        <v>18907.560000000001</v>
      </c>
      <c r="H1597" s="8">
        <v>24713.82</v>
      </c>
      <c r="I1597" s="8">
        <v>36130.949960000005</v>
      </c>
      <c r="J1597" s="8">
        <v>62573.548993999997</v>
      </c>
      <c r="K1597" s="8">
        <v>50108.067734400007</v>
      </c>
      <c r="L1597" s="8">
        <v>91496.776262940839</v>
      </c>
      <c r="M1597" s="8">
        <v>184212.72102478956</v>
      </c>
      <c r="N1597" s="8">
        <v>179209.82111212824</v>
      </c>
      <c r="O1597" s="8">
        <v>165179.02338800003</v>
      </c>
      <c r="Q1597" s="8">
        <v>7227.66</v>
      </c>
      <c r="R1597" s="8">
        <v>10293.94</v>
      </c>
      <c r="S1597" s="8">
        <v>9636.8799999999992</v>
      </c>
      <c r="T1597" s="8">
        <v>9417.86</v>
      </c>
      <c r="U1597" s="8">
        <v>11827.08</v>
      </c>
      <c r="V1597" s="8">
        <v>18835.72</v>
      </c>
      <c r="W1597" s="8">
        <v>25293.743719999999</v>
      </c>
      <c r="X1597" s="8">
        <v>37910.040387999994</v>
      </c>
      <c r="Y1597" s="8">
        <v>29045.810383200002</v>
      </c>
      <c r="Z1597" s="8">
        <v>44334.836583799988</v>
      </c>
      <c r="AA1597" s="8">
        <v>80136.373621999999</v>
      </c>
      <c r="AB1597" s="8">
        <v>81598.091199999995</v>
      </c>
      <c r="AC1597" s="8">
        <v>80638.78360000001</v>
      </c>
      <c r="AD1597" s="8"/>
      <c r="AE1597" s="9">
        <v>7</v>
      </c>
      <c r="AF1597" s="126" t="s">
        <v>5</v>
      </c>
      <c r="AH1597" s="130" t="s">
        <v>5</v>
      </c>
      <c r="AI1597" s="130" t="s">
        <v>777</v>
      </c>
      <c r="AJ1597" s="130" t="str">
        <f>VLOOKUP(AI1597,Codes!$B$2:$C$166,2)</f>
        <v>Soyabean</v>
      </c>
    </row>
    <row r="1598" spans="1:36" ht="20.100000000000001" customHeight="1" x14ac:dyDescent="0.25">
      <c r="A1598" s="4">
        <v>8</v>
      </c>
      <c r="B1598" s="90" t="s">
        <v>129</v>
      </c>
      <c r="C1598" s="5">
        <v>0</v>
      </c>
      <c r="D1598" s="5">
        <v>0</v>
      </c>
      <c r="E1598" s="5">
        <v>0</v>
      </c>
      <c r="F1598" s="5">
        <v>0</v>
      </c>
      <c r="G1598" s="5">
        <v>0</v>
      </c>
      <c r="H1598" s="5">
        <v>0</v>
      </c>
      <c r="I1598" s="5">
        <v>0</v>
      </c>
      <c r="J1598" s="5">
        <v>0</v>
      </c>
      <c r="K1598" s="5">
        <v>0</v>
      </c>
      <c r="L1598" s="5">
        <v>0</v>
      </c>
      <c r="M1598" s="5">
        <v>0</v>
      </c>
      <c r="N1598" s="5">
        <v>0</v>
      </c>
      <c r="O1598" s="5">
        <v>0</v>
      </c>
      <c r="Q1598" s="5">
        <v>0</v>
      </c>
      <c r="R1598" s="5">
        <v>0</v>
      </c>
      <c r="S1598" s="5">
        <v>0</v>
      </c>
      <c r="T1598" s="5">
        <v>0</v>
      </c>
      <c r="U1598" s="5">
        <v>0</v>
      </c>
      <c r="V1598" s="5">
        <v>0</v>
      </c>
      <c r="W1598" s="5">
        <v>0</v>
      </c>
      <c r="X1598" s="5">
        <v>0</v>
      </c>
      <c r="Y1598" s="5">
        <v>0</v>
      </c>
      <c r="Z1598" s="5">
        <v>0</v>
      </c>
      <c r="AA1598" s="5">
        <v>0</v>
      </c>
      <c r="AB1598" s="5">
        <v>0</v>
      </c>
      <c r="AC1598" s="5">
        <v>0</v>
      </c>
      <c r="AD1598" s="5"/>
      <c r="AE1598" s="6">
        <v>8</v>
      </c>
      <c r="AF1598" s="122" t="s">
        <v>6</v>
      </c>
      <c r="AH1598" s="130" t="s">
        <v>6</v>
      </c>
      <c r="AI1598" s="130" t="s">
        <v>777</v>
      </c>
      <c r="AJ1598" s="130" t="str">
        <f>VLOOKUP(AI1598,Codes!$B$2:$C$166,2)</f>
        <v>Soyabean</v>
      </c>
    </row>
    <row r="1599" spans="1:36" ht="20.100000000000001" customHeight="1" x14ac:dyDescent="0.25">
      <c r="A1599" s="7">
        <v>9</v>
      </c>
      <c r="B1599" s="91" t="s">
        <v>110</v>
      </c>
      <c r="C1599" s="8">
        <v>301.24</v>
      </c>
      <c r="D1599" s="8">
        <v>405.047304</v>
      </c>
      <c r="E1599" s="8">
        <v>421.2192</v>
      </c>
      <c r="F1599" s="8">
        <v>557.23199999999997</v>
      </c>
      <c r="G1599" s="8">
        <v>573.92560000000003</v>
      </c>
      <c r="H1599" s="8">
        <v>389.07</v>
      </c>
      <c r="I1599" s="8">
        <v>583.50490000000002</v>
      </c>
      <c r="J1599" s="8">
        <v>706.13726399999996</v>
      </c>
      <c r="K1599" s="8">
        <v>615.712176</v>
      </c>
      <c r="L1599" s="8">
        <v>273.08917130000003</v>
      </c>
      <c r="M1599" s="8">
        <v>241.14482699999999</v>
      </c>
      <c r="N1599" s="8">
        <v>243.50470189274452</v>
      </c>
      <c r="O1599" s="8">
        <v>217.18183400000001</v>
      </c>
      <c r="Q1599" s="8">
        <v>301.24</v>
      </c>
      <c r="R1599" s="8">
        <v>271.11600000000004</v>
      </c>
      <c r="S1599" s="8">
        <v>262.0788</v>
      </c>
      <c r="T1599" s="8">
        <v>283.16559999999998</v>
      </c>
      <c r="U1599" s="8">
        <v>280.75568000000004</v>
      </c>
      <c r="V1599" s="8">
        <v>178.93655999999999</v>
      </c>
      <c r="W1599" s="8">
        <v>279.85196000000002</v>
      </c>
      <c r="X1599" s="8">
        <v>280.37009280000001</v>
      </c>
      <c r="Y1599" s="8">
        <v>286.40694239999999</v>
      </c>
      <c r="Z1599" s="8">
        <v>124.43712292000001</v>
      </c>
      <c r="AA1599" s="8">
        <v>92.549965200000003</v>
      </c>
      <c r="AB1599" s="8">
        <v>102.4216</v>
      </c>
      <c r="AC1599" s="8">
        <v>102.4216</v>
      </c>
      <c r="AD1599" s="8"/>
      <c r="AE1599" s="9">
        <v>9</v>
      </c>
      <c r="AF1599" s="126" t="s">
        <v>7</v>
      </c>
      <c r="AH1599" s="130" t="s">
        <v>7</v>
      </c>
      <c r="AI1599" s="130" t="s">
        <v>777</v>
      </c>
      <c r="AJ1599" s="130" t="str">
        <f>VLOOKUP(AI1599,Codes!$B$2:$C$166,2)</f>
        <v>Soyabean</v>
      </c>
    </row>
    <row r="1600" spans="1:36" ht="20.100000000000001" customHeight="1" x14ac:dyDescent="0.25">
      <c r="A1600" s="4">
        <v>10</v>
      </c>
      <c r="B1600" s="90" t="s">
        <v>445</v>
      </c>
      <c r="C1600" s="5">
        <v>0</v>
      </c>
      <c r="D1600" s="5">
        <v>0</v>
      </c>
      <c r="E1600" s="5">
        <v>0</v>
      </c>
      <c r="F1600" s="5">
        <v>0</v>
      </c>
      <c r="G1600" s="5">
        <v>0</v>
      </c>
      <c r="H1600" s="5">
        <v>0</v>
      </c>
      <c r="I1600" s="5">
        <v>0</v>
      </c>
      <c r="J1600" s="5">
        <v>0</v>
      </c>
      <c r="K1600" s="5">
        <v>0</v>
      </c>
      <c r="L1600" s="5">
        <v>0</v>
      </c>
      <c r="M1600" s="5">
        <v>0</v>
      </c>
      <c r="N1600" s="5">
        <v>0</v>
      </c>
      <c r="O1600" s="5">
        <v>0</v>
      </c>
      <c r="Q1600" s="5">
        <v>0</v>
      </c>
      <c r="R1600" s="5">
        <v>0</v>
      </c>
      <c r="S1600" s="5">
        <v>0</v>
      </c>
      <c r="T1600" s="5">
        <v>0</v>
      </c>
      <c r="U1600" s="5">
        <v>0</v>
      </c>
      <c r="V1600" s="5">
        <v>0</v>
      </c>
      <c r="W1600" s="5">
        <v>0</v>
      </c>
      <c r="X1600" s="5">
        <v>0</v>
      </c>
      <c r="Y1600" s="5">
        <v>0</v>
      </c>
      <c r="Z1600" s="5">
        <v>0</v>
      </c>
      <c r="AA1600" s="5">
        <v>0</v>
      </c>
      <c r="AB1600" s="5">
        <v>0</v>
      </c>
      <c r="AC1600" s="5">
        <v>0</v>
      </c>
      <c r="AD1600" s="5"/>
      <c r="AE1600" s="6">
        <v>10</v>
      </c>
      <c r="AF1600" s="122" t="s">
        <v>8</v>
      </c>
      <c r="AH1600" s="130" t="s">
        <v>8</v>
      </c>
      <c r="AI1600" s="130" t="s">
        <v>777</v>
      </c>
      <c r="AJ1600" s="130" t="str">
        <f>VLOOKUP(AI1600,Codes!$B$2:$C$166,2)</f>
        <v>Soyabean</v>
      </c>
    </row>
    <row r="1601" spans="1:36" ht="20.100000000000001" customHeight="1" x14ac:dyDescent="0.25">
      <c r="A1601" s="7">
        <v>11</v>
      </c>
      <c r="B1601" s="91" t="s">
        <v>123</v>
      </c>
      <c r="C1601" s="8">
        <v>12</v>
      </c>
      <c r="D1601" s="8">
        <v>154.1808</v>
      </c>
      <c r="E1601" s="8">
        <v>104.73639999999999</v>
      </c>
      <c r="F1601" s="8">
        <v>141.80402793650791</v>
      </c>
      <c r="G1601" s="8">
        <v>80.644218977777768</v>
      </c>
      <c r="H1601" s="8">
        <v>99.582933434920633</v>
      </c>
      <c r="I1601" s="8">
        <v>254.73596400000002</v>
      </c>
      <c r="J1601" s="8">
        <v>1548.5684247000004</v>
      </c>
      <c r="K1601" s="8">
        <v>379.75337400000006</v>
      </c>
      <c r="L1601" s="8">
        <v>288.96649200000002</v>
      </c>
      <c r="M1601" s="8">
        <v>211.34079999999997</v>
      </c>
      <c r="N1601" s="8">
        <v>395.6</v>
      </c>
      <c r="O1601" s="8">
        <v>87.4</v>
      </c>
      <c r="Q1601" s="8">
        <v>12</v>
      </c>
      <c r="R1601" s="8">
        <v>103.2</v>
      </c>
      <c r="S1601" s="8">
        <v>69.599999999999994</v>
      </c>
      <c r="T1601" s="8">
        <v>96</v>
      </c>
      <c r="U1601" s="8">
        <v>55.86</v>
      </c>
      <c r="V1601" s="8">
        <v>72.48</v>
      </c>
      <c r="W1601" s="8">
        <v>184.14648</v>
      </c>
      <c r="X1601" s="8">
        <v>546.71436000000006</v>
      </c>
      <c r="Y1601" s="8">
        <v>122.83128000000001</v>
      </c>
      <c r="Z1601" s="8">
        <v>89.371080000000006</v>
      </c>
      <c r="AA1601" s="8">
        <v>64.204799999999992</v>
      </c>
      <c r="AB1601" s="8">
        <v>110.4</v>
      </c>
      <c r="AC1601" s="8">
        <v>22.8</v>
      </c>
      <c r="AD1601" s="8"/>
      <c r="AE1601" s="9">
        <v>11</v>
      </c>
      <c r="AF1601" s="126" t="s">
        <v>65</v>
      </c>
      <c r="AH1601" s="130" t="s">
        <v>65</v>
      </c>
      <c r="AI1601" s="130" t="s">
        <v>777</v>
      </c>
      <c r="AJ1601" s="130" t="str">
        <f>VLOOKUP(AI1601,Codes!$B$2:$C$166,2)</f>
        <v>Soyabean</v>
      </c>
    </row>
    <row r="1602" spans="1:36" ht="20.100000000000001" customHeight="1" x14ac:dyDescent="0.25">
      <c r="A1602" s="4">
        <v>12</v>
      </c>
      <c r="B1602" s="90" t="s">
        <v>128</v>
      </c>
      <c r="C1602" s="5">
        <v>39809.4</v>
      </c>
      <c r="D1602" s="5">
        <v>60562.720000000001</v>
      </c>
      <c r="E1602" s="5">
        <v>94052.457979999992</v>
      </c>
      <c r="F1602" s="5">
        <v>62251.13762999999</v>
      </c>
      <c r="G1602" s="5">
        <v>48843.199999999997</v>
      </c>
      <c r="H1602" s="5">
        <v>65586.841209999999</v>
      </c>
      <c r="I1602" s="5">
        <v>76558.190720000013</v>
      </c>
      <c r="J1602" s="5">
        <v>86445.523713999981</v>
      </c>
      <c r="K1602" s="5">
        <v>136709.37279999998</v>
      </c>
      <c r="L1602" s="5">
        <v>161300.51076</v>
      </c>
      <c r="M1602" s="5">
        <v>278779.87550999998</v>
      </c>
      <c r="N1602" s="5">
        <v>280146.4768</v>
      </c>
      <c r="O1602" s="5">
        <v>190159.13600000003</v>
      </c>
      <c r="Q1602" s="5">
        <v>39809.4</v>
      </c>
      <c r="R1602" s="5">
        <v>41198.1</v>
      </c>
      <c r="S1602" s="5">
        <v>62527.837649999994</v>
      </c>
      <c r="T1602" s="5">
        <v>43762.797449999998</v>
      </c>
      <c r="U1602" s="5">
        <v>32403</v>
      </c>
      <c r="V1602" s="5">
        <v>54918.687449999998</v>
      </c>
      <c r="W1602" s="5">
        <v>58533.936450000008</v>
      </c>
      <c r="X1602" s="5">
        <v>59566.573769999995</v>
      </c>
      <c r="Y1602" s="5">
        <v>87617.712</v>
      </c>
      <c r="Z1602" s="5">
        <v>87240.911400000012</v>
      </c>
      <c r="AA1602" s="5">
        <v>101145.27015000001</v>
      </c>
      <c r="AB1602" s="5">
        <v>126056.92799999999</v>
      </c>
      <c r="AC1602" s="5">
        <v>95616.624000000011</v>
      </c>
      <c r="AD1602" s="5"/>
      <c r="AE1602" s="6">
        <v>12</v>
      </c>
      <c r="AF1602" s="122" t="s">
        <v>9</v>
      </c>
      <c r="AH1602" s="130" t="s">
        <v>9</v>
      </c>
      <c r="AI1602" s="130" t="s">
        <v>777</v>
      </c>
      <c r="AJ1602" s="130" t="str">
        <f>VLOOKUP(AI1602,Codes!$B$2:$C$166,2)</f>
        <v>Soyabean</v>
      </c>
    </row>
    <row r="1603" spans="1:36" ht="20.100000000000001" customHeight="1" x14ac:dyDescent="0.25">
      <c r="A1603" s="7">
        <v>13</v>
      </c>
      <c r="B1603" s="91" t="s">
        <v>459</v>
      </c>
      <c r="C1603" s="8">
        <v>0</v>
      </c>
      <c r="D1603" s="8">
        <v>0</v>
      </c>
      <c r="E1603" s="8">
        <v>0</v>
      </c>
      <c r="F1603" s="8">
        <v>0</v>
      </c>
      <c r="G1603" s="8">
        <v>0</v>
      </c>
      <c r="H1603" s="8">
        <v>0</v>
      </c>
      <c r="I1603" s="8">
        <v>0</v>
      </c>
      <c r="J1603" s="8">
        <v>0</v>
      </c>
      <c r="K1603" s="8">
        <v>0</v>
      </c>
      <c r="L1603" s="8">
        <v>0</v>
      </c>
      <c r="M1603" s="8">
        <v>0</v>
      </c>
      <c r="N1603" s="8">
        <v>0</v>
      </c>
      <c r="O1603" s="8">
        <v>0</v>
      </c>
      <c r="Q1603" s="8">
        <v>0</v>
      </c>
      <c r="R1603" s="8">
        <v>0</v>
      </c>
      <c r="S1603" s="8">
        <v>0</v>
      </c>
      <c r="T1603" s="8">
        <v>0</v>
      </c>
      <c r="U1603" s="8">
        <v>0</v>
      </c>
      <c r="V1603" s="8">
        <v>0</v>
      </c>
      <c r="W1603" s="8">
        <v>0</v>
      </c>
      <c r="X1603" s="8">
        <v>0</v>
      </c>
      <c r="Y1603" s="8">
        <v>0</v>
      </c>
      <c r="Z1603" s="8">
        <v>0</v>
      </c>
      <c r="AA1603" s="8">
        <v>0</v>
      </c>
      <c r="AB1603" s="8">
        <v>0</v>
      </c>
      <c r="AC1603" s="8">
        <v>0</v>
      </c>
      <c r="AD1603" s="8"/>
      <c r="AE1603" s="9">
        <v>13</v>
      </c>
      <c r="AF1603" s="126" t="s">
        <v>10</v>
      </c>
      <c r="AH1603" s="130" t="s">
        <v>10</v>
      </c>
      <c r="AI1603" s="130" t="s">
        <v>777</v>
      </c>
      <c r="AJ1603" s="130" t="str">
        <f>VLOOKUP(AI1603,Codes!$B$2:$C$166,2)</f>
        <v>Soyabean</v>
      </c>
    </row>
    <row r="1604" spans="1:36" ht="20.100000000000001" customHeight="1" x14ac:dyDescent="0.25">
      <c r="A1604" s="4">
        <v>14</v>
      </c>
      <c r="B1604" s="90" t="s">
        <v>111</v>
      </c>
      <c r="C1604" s="5">
        <v>1441595.3907915</v>
      </c>
      <c r="D1604" s="5">
        <v>1940976.8840000001</v>
      </c>
      <c r="E1604" s="5">
        <v>1886071.6</v>
      </c>
      <c r="F1604" s="5">
        <v>2278185.7999999998</v>
      </c>
      <c r="G1604" s="5">
        <v>1847819.0790000001</v>
      </c>
      <c r="H1604" s="5">
        <v>2025950.3</v>
      </c>
      <c r="I1604" s="5">
        <v>1728899.32</v>
      </c>
      <c r="J1604" s="5">
        <v>2158200.3651700001</v>
      </c>
      <c r="K1604" s="5">
        <v>1854641.5469999998</v>
      </c>
      <c r="L1604" s="5">
        <v>1751719.7744999998</v>
      </c>
      <c r="M1604" s="5">
        <v>3138516.7193999998</v>
      </c>
      <c r="N1604" s="5">
        <v>3473286</v>
      </c>
      <c r="O1604" s="5">
        <v>2796553.6740858508</v>
      </c>
      <c r="Q1604" s="5">
        <v>1441595.3907915</v>
      </c>
      <c r="R1604" s="5">
        <v>1730697.8881500002</v>
      </c>
      <c r="S1604" s="5">
        <v>1163102.8230000001</v>
      </c>
      <c r="T1604" s="5">
        <v>1409613.1695000001</v>
      </c>
      <c r="U1604" s="5">
        <v>1088969.1075090002</v>
      </c>
      <c r="V1604" s="5">
        <v>1475290.0935000002</v>
      </c>
      <c r="W1604" s="5">
        <v>1180631.4615</v>
      </c>
      <c r="X1604" s="5">
        <v>1480124.6695035002</v>
      </c>
      <c r="Y1604" s="5">
        <v>1084349.534679</v>
      </c>
      <c r="Z1604" s="5">
        <v>946254.92670900002</v>
      </c>
      <c r="AA1604" s="5">
        <v>1196321.5898910002</v>
      </c>
      <c r="AB1604" s="5">
        <v>1284429.8460150003</v>
      </c>
      <c r="AC1604" s="5">
        <v>1214175.50667</v>
      </c>
      <c r="AD1604" s="5"/>
      <c r="AE1604" s="6">
        <v>14</v>
      </c>
      <c r="AF1604" s="122" t="s">
        <v>11</v>
      </c>
      <c r="AH1604" s="130" t="s">
        <v>11</v>
      </c>
      <c r="AI1604" s="130" t="s">
        <v>777</v>
      </c>
      <c r="AJ1604" s="130" t="str">
        <f>VLOOKUP(AI1604,Codes!$B$2:$C$166,2)</f>
        <v>Soyabean</v>
      </c>
    </row>
    <row r="1605" spans="1:36" ht="20.100000000000001" customHeight="1" x14ac:dyDescent="0.25">
      <c r="A1605" s="7">
        <v>15</v>
      </c>
      <c r="B1605" s="91" t="s">
        <v>458</v>
      </c>
      <c r="C1605" s="8">
        <v>927551.33100000012</v>
      </c>
      <c r="D1605" s="8">
        <v>1381146.3933000001</v>
      </c>
      <c r="E1605" s="8">
        <v>1603095.9450000001</v>
      </c>
      <c r="F1605" s="8">
        <v>832476.33195999975</v>
      </c>
      <c r="G1605" s="8">
        <v>743589.20358750003</v>
      </c>
      <c r="H1605" s="8">
        <v>1474885.9505699999</v>
      </c>
      <c r="I1605" s="8">
        <v>1120886.274648</v>
      </c>
      <c r="J1605" s="8">
        <v>1548239.9253875997</v>
      </c>
      <c r="K1605" s="8">
        <v>1731970.52578836</v>
      </c>
      <c r="L1605" s="8">
        <v>2411468.9681130005</v>
      </c>
      <c r="M1605" s="8">
        <v>3308024.1551776649</v>
      </c>
      <c r="N1605" s="8">
        <v>3511337.0158723267</v>
      </c>
      <c r="O1605" s="8">
        <v>2427695.2179070269</v>
      </c>
      <c r="Q1605" s="8">
        <v>927551.33100000012</v>
      </c>
      <c r="R1605" s="8">
        <v>1091554.0445310001</v>
      </c>
      <c r="S1605" s="8">
        <v>1111238.7450000001</v>
      </c>
      <c r="T1605" s="8">
        <v>557185.15579999995</v>
      </c>
      <c r="U1605" s="8">
        <v>481674.32136150001</v>
      </c>
      <c r="V1605" s="8">
        <v>1071907.2032999999</v>
      </c>
      <c r="W1605" s="8">
        <v>889182.62918000016</v>
      </c>
      <c r="X1605" s="8">
        <v>1077606.8414711999</v>
      </c>
      <c r="Y1605" s="8">
        <v>1127619.1051983</v>
      </c>
      <c r="Z1605" s="8">
        <v>1463647.9564380003</v>
      </c>
      <c r="AA1605" s="8">
        <v>1285403.1374160901</v>
      </c>
      <c r="AB1605" s="8">
        <v>1546063.77838</v>
      </c>
      <c r="AC1605" s="8">
        <v>1228784.66802</v>
      </c>
      <c r="AD1605" s="8"/>
      <c r="AE1605" s="9">
        <v>15</v>
      </c>
      <c r="AF1605" s="126" t="s">
        <v>12</v>
      </c>
      <c r="AH1605" s="130" t="s">
        <v>12</v>
      </c>
      <c r="AI1605" s="130" t="s">
        <v>777</v>
      </c>
      <c r="AJ1605" s="130" t="str">
        <f>VLOOKUP(AI1605,Codes!$B$2:$C$166,2)</f>
        <v>Soyabean</v>
      </c>
    </row>
    <row r="1606" spans="1:36" ht="20.100000000000001" customHeight="1" x14ac:dyDescent="0.25">
      <c r="A1606" s="4">
        <v>16</v>
      </c>
      <c r="B1606" s="90" t="s">
        <v>112</v>
      </c>
      <c r="C1606" s="5">
        <v>1454.5389599999999</v>
      </c>
      <c r="D1606" s="5">
        <v>434.61624124799994</v>
      </c>
      <c r="E1606" s="5">
        <v>2307.6681999999996</v>
      </c>
      <c r="F1606" s="5">
        <v>2520.2303280000001</v>
      </c>
      <c r="G1606" s="5">
        <v>3202.2960000000003</v>
      </c>
      <c r="H1606" s="5">
        <v>3430.8539999999998</v>
      </c>
      <c r="I1606" s="5">
        <v>3628.208610000001</v>
      </c>
      <c r="J1606" s="5">
        <v>3356.6862000000001</v>
      </c>
      <c r="K1606" s="5">
        <v>2716.9343099999996</v>
      </c>
      <c r="L1606" s="5">
        <v>3209.8572943999998</v>
      </c>
      <c r="M1606" s="5">
        <v>3275.3461402200001</v>
      </c>
      <c r="N1606" s="5">
        <v>2775.9555219999997</v>
      </c>
      <c r="O1606" s="5">
        <v>3200.127</v>
      </c>
      <c r="Q1606" s="5">
        <v>1454.5389599999999</v>
      </c>
      <c r="R1606" s="5">
        <v>290.90779199999997</v>
      </c>
      <c r="S1606" s="5">
        <v>1631.9217599999997</v>
      </c>
      <c r="T1606" s="5">
        <v>1639.0170720000001</v>
      </c>
      <c r="U1606" s="5">
        <v>1518.3967679999998</v>
      </c>
      <c r="V1606" s="5">
        <v>1553.8733279999997</v>
      </c>
      <c r="W1606" s="5">
        <v>1631.3860639439999</v>
      </c>
      <c r="X1606" s="5">
        <v>1562.7779445599999</v>
      </c>
      <c r="Y1606" s="5">
        <v>1287.05412024</v>
      </c>
      <c r="Z1606" s="5">
        <v>1520.5594190975999</v>
      </c>
      <c r="AA1606" s="5">
        <v>1166.4338162399999</v>
      </c>
      <c r="AB1606" s="5">
        <v>1103.3210159999999</v>
      </c>
      <c r="AC1606" s="5">
        <v>1032.367896</v>
      </c>
      <c r="AD1606" s="5"/>
      <c r="AE1606" s="6">
        <v>16</v>
      </c>
      <c r="AF1606" s="122" t="s">
        <v>13</v>
      </c>
      <c r="AH1606" s="130" t="s">
        <v>13</v>
      </c>
      <c r="AI1606" s="130" t="s">
        <v>777</v>
      </c>
      <c r="AJ1606" s="130" t="str">
        <f>VLOOKUP(AI1606,Codes!$B$2:$C$166,2)</f>
        <v>Soyabean</v>
      </c>
    </row>
    <row r="1607" spans="1:36" ht="20.100000000000001" customHeight="1" x14ac:dyDescent="0.25">
      <c r="A1607" s="7">
        <v>17</v>
      </c>
      <c r="B1607" s="91" t="s">
        <v>113</v>
      </c>
      <c r="C1607" s="8">
        <v>335.26285000000001</v>
      </c>
      <c r="D1607" s="8">
        <v>336.43940000000003</v>
      </c>
      <c r="E1607" s="8">
        <v>863.0313900000001</v>
      </c>
      <c r="F1607" s="8">
        <v>934.69263999999998</v>
      </c>
      <c r="G1607" s="8">
        <v>1207.7768000000001</v>
      </c>
      <c r="H1607" s="8">
        <v>1336.44</v>
      </c>
      <c r="I1607" s="8">
        <v>1491.8162703599999</v>
      </c>
      <c r="J1607" s="8">
        <v>1633.3773320000003</v>
      </c>
      <c r="K1607" s="8">
        <v>1745.6123871999998</v>
      </c>
      <c r="L1607" s="8">
        <v>1314.4347509327793</v>
      </c>
      <c r="M1607" s="8">
        <v>1412.0958629041043</v>
      </c>
      <c r="N1607" s="8">
        <v>1487.1197254076617</v>
      </c>
      <c r="O1607" s="8">
        <v>1266.652452920755</v>
      </c>
      <c r="Q1607" s="8">
        <v>335.26285000000001</v>
      </c>
      <c r="R1607" s="8">
        <v>332.267</v>
      </c>
      <c r="S1607" s="8">
        <v>846.19145000000003</v>
      </c>
      <c r="T1607" s="8">
        <v>907.47019999999986</v>
      </c>
      <c r="U1607" s="8">
        <v>936.61165000000005</v>
      </c>
      <c r="V1607" s="8">
        <v>953.22500000000002</v>
      </c>
      <c r="W1607" s="8">
        <v>959.92099709999991</v>
      </c>
      <c r="X1607" s="8">
        <v>966.62462000000016</v>
      </c>
      <c r="Y1607" s="8">
        <v>970.71531700000003</v>
      </c>
      <c r="Z1607" s="8">
        <v>977.93694959999993</v>
      </c>
      <c r="AA1607" s="8">
        <v>988.28624960000002</v>
      </c>
      <c r="AB1607" s="8">
        <v>999.52449999999999</v>
      </c>
      <c r="AC1607" s="8">
        <v>999.52449999999999</v>
      </c>
      <c r="AD1607" s="8"/>
      <c r="AE1607" s="9">
        <v>17</v>
      </c>
      <c r="AF1607" s="126" t="s">
        <v>14</v>
      </c>
      <c r="AH1607" s="130" t="s">
        <v>14</v>
      </c>
      <c r="AI1607" s="130" t="s">
        <v>777</v>
      </c>
      <c r="AJ1607" s="130" t="str">
        <f>VLOOKUP(AI1607,Codes!$B$2:$C$166,2)</f>
        <v>Soyabean</v>
      </c>
    </row>
    <row r="1608" spans="1:36" ht="20.100000000000001" customHeight="1" x14ac:dyDescent="0.25">
      <c r="A1608" s="4">
        <v>18</v>
      </c>
      <c r="B1608" s="90" t="s">
        <v>114</v>
      </c>
      <c r="C1608" s="5">
        <v>536.66199999999992</v>
      </c>
      <c r="D1608" s="5">
        <v>864.76948019999998</v>
      </c>
      <c r="E1608" s="5">
        <v>877.25</v>
      </c>
      <c r="F1608" s="5">
        <v>937.87008000000003</v>
      </c>
      <c r="G1608" s="5">
        <v>1044.30459</v>
      </c>
      <c r="H1608" s="5">
        <v>1106.5996</v>
      </c>
      <c r="I1608" s="5">
        <v>1104.6017400000001</v>
      </c>
      <c r="J1608" s="5">
        <v>1268.0976000000001</v>
      </c>
      <c r="K1608" s="5">
        <v>1272.075</v>
      </c>
      <c r="L1608" s="5">
        <v>1443.1757850000001</v>
      </c>
      <c r="M1608" s="5">
        <v>1593.7403799999997</v>
      </c>
      <c r="N1608" s="5">
        <v>2756.38</v>
      </c>
      <c r="O1608" s="5">
        <v>1061.7879999999998</v>
      </c>
      <c r="Q1608" s="5">
        <v>536.66199999999992</v>
      </c>
      <c r="R1608" s="5">
        <v>578.82830000000001</v>
      </c>
      <c r="S1608" s="5">
        <v>555.82849999999996</v>
      </c>
      <c r="T1608" s="5">
        <v>564.26175999999998</v>
      </c>
      <c r="U1608" s="5">
        <v>618.31128999999999</v>
      </c>
      <c r="V1608" s="5">
        <v>614.86132000000009</v>
      </c>
      <c r="W1608" s="5">
        <v>589.4848740000001</v>
      </c>
      <c r="X1608" s="5">
        <v>671.59415999999999</v>
      </c>
      <c r="Y1608" s="5">
        <v>670.82749999999999</v>
      </c>
      <c r="Z1608" s="5">
        <v>758.86498445000007</v>
      </c>
      <c r="AA1608" s="5">
        <v>836.88835597999991</v>
      </c>
      <c r="AB1608" s="5">
        <v>1433.6542000000002</v>
      </c>
      <c r="AC1608" s="5">
        <v>536.66199999999992</v>
      </c>
      <c r="AD1608" s="5"/>
      <c r="AE1608" s="6">
        <v>18</v>
      </c>
      <c r="AF1608" s="122" t="s">
        <v>15</v>
      </c>
      <c r="AH1608" s="130" t="s">
        <v>15</v>
      </c>
      <c r="AI1608" s="130" t="s">
        <v>777</v>
      </c>
      <c r="AJ1608" s="130" t="str">
        <f>VLOOKUP(AI1608,Codes!$B$2:$C$166,2)</f>
        <v>Soyabean</v>
      </c>
    </row>
    <row r="1609" spans="1:36" ht="20.100000000000001" customHeight="1" x14ac:dyDescent="0.25">
      <c r="A1609" s="7">
        <v>19</v>
      </c>
      <c r="B1609" s="91" t="s">
        <v>127</v>
      </c>
      <c r="C1609" s="8">
        <v>5219</v>
      </c>
      <c r="D1609" s="8">
        <v>5867.2</v>
      </c>
      <c r="E1609" s="8">
        <v>6522.6</v>
      </c>
      <c r="F1609" s="8">
        <v>7299.1</v>
      </c>
      <c r="G1609" s="8">
        <v>8010.69</v>
      </c>
      <c r="H1609" s="8">
        <v>8496.4050000000007</v>
      </c>
      <c r="I1609" s="8">
        <v>9804.3869599999998</v>
      </c>
      <c r="J1609" s="8">
        <v>11073.51</v>
      </c>
      <c r="K1609" s="8">
        <v>12356.406059999999</v>
      </c>
      <c r="L1609" s="8">
        <v>12427.486500000001</v>
      </c>
      <c r="M1609" s="8">
        <v>3329.4576000000002</v>
      </c>
      <c r="N1609" s="8">
        <v>6804.0000000000009</v>
      </c>
      <c r="O1609" s="8">
        <v>6936</v>
      </c>
      <c r="Q1609" s="8">
        <v>5219</v>
      </c>
      <c r="R1609" s="8">
        <v>5249.6</v>
      </c>
      <c r="S1609" s="8">
        <v>5280.2</v>
      </c>
      <c r="T1609" s="8">
        <v>5280.2</v>
      </c>
      <c r="U1609" s="8">
        <v>5298.9</v>
      </c>
      <c r="V1609" s="8">
        <v>5339.7</v>
      </c>
      <c r="W1609" s="8">
        <v>5359.3112000000001</v>
      </c>
      <c r="X1609" s="8">
        <v>5378.5619999999999</v>
      </c>
      <c r="Y1609" s="8">
        <v>5399.9718000000003</v>
      </c>
      <c r="Z1609" s="8">
        <v>5417.1095000000005</v>
      </c>
      <c r="AA1609" s="8">
        <v>1415.0194799999999</v>
      </c>
      <c r="AB1609" s="8">
        <v>2891.7</v>
      </c>
      <c r="AC1609" s="8">
        <v>2947.8</v>
      </c>
      <c r="AD1609" s="8"/>
      <c r="AE1609" s="9">
        <v>19</v>
      </c>
      <c r="AF1609" s="126" t="s">
        <v>16</v>
      </c>
      <c r="AH1609" s="130" t="s">
        <v>16</v>
      </c>
      <c r="AI1609" s="130" t="s">
        <v>777</v>
      </c>
      <c r="AJ1609" s="130" t="str">
        <f>VLOOKUP(AI1609,Codes!$B$2:$C$166,2)</f>
        <v>Soyabean</v>
      </c>
    </row>
    <row r="1610" spans="1:36" ht="20.100000000000001" customHeight="1" x14ac:dyDescent="0.25">
      <c r="A1610" s="4">
        <v>20</v>
      </c>
      <c r="B1610" s="90" t="s">
        <v>460</v>
      </c>
      <c r="C1610" s="5">
        <v>0</v>
      </c>
      <c r="D1610" s="5">
        <v>47.841999999999999</v>
      </c>
      <c r="E1610" s="5">
        <v>40.348674698795179</v>
      </c>
      <c r="F1610" s="5">
        <v>160.27070000000001</v>
      </c>
      <c r="G1610" s="5">
        <v>180.9</v>
      </c>
      <c r="H1610" s="5">
        <v>180.9</v>
      </c>
      <c r="I1610" s="5">
        <v>0</v>
      </c>
      <c r="J1610" s="5">
        <v>0</v>
      </c>
      <c r="K1610" s="5">
        <v>0</v>
      </c>
      <c r="L1610" s="5">
        <v>0</v>
      </c>
      <c r="M1610" s="5">
        <v>0</v>
      </c>
      <c r="N1610" s="5">
        <v>0</v>
      </c>
      <c r="O1610" s="5">
        <v>0</v>
      </c>
      <c r="Q1610" s="5">
        <v>0</v>
      </c>
      <c r="R1610" s="5">
        <v>19.792000000000002</v>
      </c>
      <c r="S1610" s="5">
        <v>15.833600000000001</v>
      </c>
      <c r="T1610" s="5">
        <v>66.303200000000004</v>
      </c>
      <c r="U1610" s="5">
        <v>66.303200000000004</v>
      </c>
      <c r="V1610" s="5">
        <v>66.303200000000004</v>
      </c>
      <c r="W1610" s="5">
        <v>0</v>
      </c>
      <c r="X1610" s="5">
        <v>0</v>
      </c>
      <c r="Y1610" s="5">
        <v>0</v>
      </c>
      <c r="Z1610" s="5">
        <v>0</v>
      </c>
      <c r="AA1610" s="5">
        <v>0</v>
      </c>
      <c r="AB1610" s="5">
        <v>0</v>
      </c>
      <c r="AC1610" s="5">
        <v>0</v>
      </c>
      <c r="AD1610" s="5"/>
      <c r="AE1610" s="6">
        <v>20</v>
      </c>
      <c r="AF1610" s="122" t="s">
        <v>186</v>
      </c>
      <c r="AH1610" s="130" t="s">
        <v>186</v>
      </c>
      <c r="AI1610" s="130" t="s">
        <v>777</v>
      </c>
      <c r="AJ1610" s="130" t="str">
        <f>VLOOKUP(AI1610,Codes!$B$2:$C$166,2)</f>
        <v>Soyabean</v>
      </c>
    </row>
    <row r="1611" spans="1:36" ht="20.100000000000001" customHeight="1" x14ac:dyDescent="0.25">
      <c r="A1611" s="7">
        <v>21</v>
      </c>
      <c r="B1611" s="91" t="s">
        <v>115</v>
      </c>
      <c r="C1611" s="8">
        <v>0</v>
      </c>
      <c r="D1611" s="8">
        <v>0</v>
      </c>
      <c r="E1611" s="8">
        <v>0</v>
      </c>
      <c r="F1611" s="8">
        <v>0</v>
      </c>
      <c r="G1611" s="8">
        <v>0</v>
      </c>
      <c r="H1611" s="8">
        <v>0</v>
      </c>
      <c r="I1611" s="8">
        <v>0</v>
      </c>
      <c r="J1611" s="8">
        <v>0</v>
      </c>
      <c r="K1611" s="8">
        <v>0</v>
      </c>
      <c r="L1611" s="8">
        <v>0</v>
      </c>
      <c r="M1611" s="8">
        <v>0</v>
      </c>
      <c r="N1611" s="8">
        <v>0</v>
      </c>
      <c r="O1611" s="8">
        <v>0</v>
      </c>
      <c r="Q1611" s="8">
        <v>0</v>
      </c>
      <c r="R1611" s="8">
        <v>0</v>
      </c>
      <c r="S1611" s="8">
        <v>0</v>
      </c>
      <c r="T1611" s="8">
        <v>0</v>
      </c>
      <c r="U1611" s="8">
        <v>0</v>
      </c>
      <c r="V1611" s="8">
        <v>0</v>
      </c>
      <c r="W1611" s="8">
        <v>0</v>
      </c>
      <c r="X1611" s="8">
        <v>0</v>
      </c>
      <c r="Y1611" s="8">
        <v>0</v>
      </c>
      <c r="Z1611" s="8">
        <v>0</v>
      </c>
      <c r="AA1611" s="8">
        <v>0</v>
      </c>
      <c r="AB1611" s="8">
        <v>0</v>
      </c>
      <c r="AC1611" s="8">
        <v>0</v>
      </c>
      <c r="AD1611" s="8"/>
      <c r="AE1611" s="9">
        <v>21</v>
      </c>
      <c r="AF1611" s="126" t="s">
        <v>17</v>
      </c>
      <c r="AH1611" s="130" t="s">
        <v>17</v>
      </c>
      <c r="AI1611" s="130" t="s">
        <v>777</v>
      </c>
      <c r="AJ1611" s="130" t="str">
        <f>VLOOKUP(AI1611,Codes!$B$2:$C$166,2)</f>
        <v>Soyabean</v>
      </c>
    </row>
    <row r="1612" spans="1:36" ht="20.100000000000001" customHeight="1" x14ac:dyDescent="0.25">
      <c r="A1612" s="4">
        <v>22</v>
      </c>
      <c r="B1612" s="90" t="s">
        <v>116</v>
      </c>
      <c r="C1612" s="5">
        <v>337448.57200000004</v>
      </c>
      <c r="D1612" s="5">
        <v>530707.10083999997</v>
      </c>
      <c r="E1612" s="5">
        <v>357906.51</v>
      </c>
      <c r="F1612" s="5">
        <v>321410.36549999996</v>
      </c>
      <c r="G1612" s="5">
        <v>349185.35835953994</v>
      </c>
      <c r="H1612" s="5">
        <v>338977.39449999994</v>
      </c>
      <c r="I1612" s="5">
        <v>329257.26402547996</v>
      </c>
      <c r="J1612" s="5">
        <v>388261.94400047994</v>
      </c>
      <c r="K1612" s="5">
        <v>189005.91146975997</v>
      </c>
      <c r="L1612" s="5">
        <v>443289.20534534997</v>
      </c>
      <c r="M1612" s="5">
        <v>520005.85225316451</v>
      </c>
      <c r="N1612" s="5">
        <v>616764.40036705835</v>
      </c>
      <c r="O1612" s="5">
        <v>577127.03379999998</v>
      </c>
      <c r="Q1612" s="5">
        <v>337448.57200000004</v>
      </c>
      <c r="R1612" s="5">
        <v>357765.64600000001</v>
      </c>
      <c r="S1612" s="5">
        <v>237519.75</v>
      </c>
      <c r="T1612" s="5">
        <v>233025.14550000001</v>
      </c>
      <c r="U1612" s="5">
        <v>243307.14818937</v>
      </c>
      <c r="V1612" s="5">
        <v>275720.47771000001</v>
      </c>
      <c r="W1612" s="5">
        <v>260660.21737048999</v>
      </c>
      <c r="X1612" s="5">
        <v>284687.25071622001</v>
      </c>
      <c r="Y1612" s="5">
        <v>127799.85037511999</v>
      </c>
      <c r="Z1612" s="5">
        <v>266674.11609873001</v>
      </c>
      <c r="AA1612" s="5">
        <v>225415.06021395003</v>
      </c>
      <c r="AB1612" s="5">
        <v>293947.13430000003</v>
      </c>
      <c r="AC1612" s="5">
        <v>284989.59459999995</v>
      </c>
      <c r="AD1612" s="5"/>
      <c r="AE1612" s="6">
        <v>22</v>
      </c>
      <c r="AF1612" s="122" t="s">
        <v>18</v>
      </c>
      <c r="AH1612" s="130" t="s">
        <v>18</v>
      </c>
      <c r="AI1612" s="130" t="s">
        <v>777</v>
      </c>
      <c r="AJ1612" s="130" t="str">
        <f>VLOOKUP(AI1612,Codes!$B$2:$C$166,2)</f>
        <v>Soyabean</v>
      </c>
    </row>
    <row r="1613" spans="1:36" ht="20.100000000000001" customHeight="1" x14ac:dyDescent="0.25">
      <c r="A1613" s="7">
        <v>23</v>
      </c>
      <c r="B1613" s="91" t="s">
        <v>117</v>
      </c>
      <c r="C1613" s="8">
        <v>1238.6732</v>
      </c>
      <c r="D1613" s="8">
        <v>1371.5639999999999</v>
      </c>
      <c r="E1613" s="8">
        <v>1507.2323000000001</v>
      </c>
      <c r="F1613" s="8">
        <v>1732.5</v>
      </c>
      <c r="G1613" s="8">
        <v>1521.63</v>
      </c>
      <c r="H1613" s="8">
        <v>1647.4953</v>
      </c>
      <c r="I1613" s="8">
        <v>1755.8734245000003</v>
      </c>
      <c r="J1613" s="8">
        <v>1876.6210869841279</v>
      </c>
      <c r="K1613" s="8">
        <v>1940.4813999999999</v>
      </c>
      <c r="L1613" s="8">
        <v>2228.9979548799997</v>
      </c>
      <c r="M1613" s="8">
        <v>2524.4704185600003</v>
      </c>
      <c r="N1613" s="8">
        <v>2624.6047794498231</v>
      </c>
      <c r="O1613" s="8">
        <v>0</v>
      </c>
      <c r="Q1613" s="8">
        <v>1238.6732</v>
      </c>
      <c r="R1613" s="8">
        <v>1167.336</v>
      </c>
      <c r="S1613" s="8">
        <v>1190.0342000000001</v>
      </c>
      <c r="T1613" s="8">
        <v>1248.4010000000001</v>
      </c>
      <c r="U1613" s="8">
        <v>1034.3894</v>
      </c>
      <c r="V1613" s="8">
        <v>1001.9634</v>
      </c>
      <c r="W1613" s="8">
        <v>970.90739850000011</v>
      </c>
      <c r="X1613" s="8">
        <v>937.40712511999993</v>
      </c>
      <c r="Y1613" s="8">
        <v>927.3836</v>
      </c>
      <c r="Z1613" s="8">
        <v>935.82473631999994</v>
      </c>
      <c r="AA1613" s="8">
        <v>931.07756992000009</v>
      </c>
      <c r="AB1613" s="8">
        <v>904.68540000000007</v>
      </c>
      <c r="AC1613" s="8">
        <v>0</v>
      </c>
      <c r="AD1613" s="8"/>
      <c r="AE1613" s="9">
        <v>23</v>
      </c>
      <c r="AF1613" s="126" t="s">
        <v>19</v>
      </c>
      <c r="AH1613" s="130" t="s">
        <v>19</v>
      </c>
      <c r="AI1613" s="130" t="s">
        <v>777</v>
      </c>
      <c r="AJ1613" s="130" t="str">
        <f>VLOOKUP(AI1613,Codes!$B$2:$C$166,2)</f>
        <v>Soyabean</v>
      </c>
    </row>
    <row r="1614" spans="1:36" ht="20.100000000000001" customHeight="1" x14ac:dyDescent="0.25">
      <c r="A1614" s="4">
        <v>24</v>
      </c>
      <c r="B1614" s="90" t="s">
        <v>461</v>
      </c>
      <c r="C1614" s="5">
        <v>0</v>
      </c>
      <c r="D1614" s="5">
        <v>0</v>
      </c>
      <c r="E1614" s="5">
        <v>0</v>
      </c>
      <c r="F1614" s="5">
        <v>0</v>
      </c>
      <c r="G1614" s="5">
        <v>0</v>
      </c>
      <c r="H1614" s="5">
        <v>0</v>
      </c>
      <c r="I1614" s="5">
        <v>0</v>
      </c>
      <c r="J1614" s="5">
        <v>0</v>
      </c>
      <c r="K1614" s="5">
        <v>0</v>
      </c>
      <c r="L1614" s="5">
        <v>0</v>
      </c>
      <c r="M1614" s="5">
        <v>0</v>
      </c>
      <c r="N1614" s="5">
        <v>0</v>
      </c>
      <c r="O1614" s="5">
        <v>0</v>
      </c>
      <c r="Q1614" s="5">
        <v>0</v>
      </c>
      <c r="R1614" s="5">
        <v>0</v>
      </c>
      <c r="S1614" s="5">
        <v>0</v>
      </c>
      <c r="T1614" s="5">
        <v>0</v>
      </c>
      <c r="U1614" s="5">
        <v>0</v>
      </c>
      <c r="V1614" s="5">
        <v>0</v>
      </c>
      <c r="W1614" s="5">
        <v>0</v>
      </c>
      <c r="X1614" s="5">
        <v>0</v>
      </c>
      <c r="Y1614" s="5">
        <v>0</v>
      </c>
      <c r="Z1614" s="5">
        <v>0</v>
      </c>
      <c r="AA1614" s="5">
        <v>0</v>
      </c>
      <c r="AB1614" s="5">
        <v>0</v>
      </c>
      <c r="AC1614" s="5">
        <v>0</v>
      </c>
      <c r="AD1614" s="5"/>
      <c r="AE1614" s="6">
        <v>24</v>
      </c>
      <c r="AF1614" s="122" t="s">
        <v>20</v>
      </c>
      <c r="AH1614" s="130" t="s">
        <v>20</v>
      </c>
      <c r="AI1614" s="130" t="s">
        <v>777</v>
      </c>
      <c r="AJ1614" s="130" t="str">
        <f>VLOOKUP(AI1614,Codes!$B$2:$C$166,2)</f>
        <v>Soyabean</v>
      </c>
    </row>
    <row r="1615" spans="1:36" ht="20.100000000000001" customHeight="1" x14ac:dyDescent="0.25">
      <c r="A1615" s="7">
        <v>25</v>
      </c>
      <c r="B1615" s="127" t="s">
        <v>188</v>
      </c>
      <c r="C1615" s="8">
        <v>39310.041919999996</v>
      </c>
      <c r="D1615" s="8">
        <v>84755.294999999998</v>
      </c>
      <c r="E1615" s="8">
        <v>117871.24944</v>
      </c>
      <c r="F1615" s="8">
        <v>91946.855909999998</v>
      </c>
      <c r="G1615" s="8">
        <v>70391.4983125</v>
      </c>
      <c r="H1615" s="8">
        <v>85410.912300000011</v>
      </c>
      <c r="I1615" s="8">
        <v>66207.348927999992</v>
      </c>
      <c r="J1615" s="8">
        <v>76415.220287999997</v>
      </c>
      <c r="K1615" s="8">
        <v>110968.67584000001</v>
      </c>
      <c r="L1615" s="8">
        <v>90052.566641999991</v>
      </c>
      <c r="M1615" s="8">
        <v>131676.31315500001</v>
      </c>
      <c r="N1615" s="8">
        <v>163972.46340000001</v>
      </c>
      <c r="O1615" s="8">
        <v>139037.92857000002</v>
      </c>
      <c r="Q1615" s="8">
        <v>39310.041919999996</v>
      </c>
      <c r="R1615" s="8">
        <v>54343.32</v>
      </c>
      <c r="S1615" s="8">
        <v>74037.415039999993</v>
      </c>
      <c r="T1615" s="8">
        <v>49763.117039999997</v>
      </c>
      <c r="U1615" s="8">
        <v>47802.584560000003</v>
      </c>
      <c r="V1615" s="8">
        <v>61157.95336</v>
      </c>
      <c r="W1615" s="8">
        <v>46822.128640000003</v>
      </c>
      <c r="X1615" s="8">
        <v>44467.061759999997</v>
      </c>
      <c r="Y1615" s="8">
        <v>58985.927680000001</v>
      </c>
      <c r="Z1615" s="8">
        <v>46184.424480000001</v>
      </c>
      <c r="AA1615" s="8">
        <v>50892.092400000001</v>
      </c>
      <c r="AB1615" s="8">
        <v>61763.601600000002</v>
      </c>
      <c r="AC1615" s="8">
        <v>51196.528800000007</v>
      </c>
      <c r="AD1615" s="8"/>
      <c r="AE1615" s="9">
        <v>25</v>
      </c>
      <c r="AF1615" s="126" t="s">
        <v>187</v>
      </c>
      <c r="AH1615" s="130" t="s">
        <v>187</v>
      </c>
      <c r="AI1615" s="130" t="s">
        <v>777</v>
      </c>
      <c r="AJ1615" s="130" t="str">
        <f>VLOOKUP(AI1615,Codes!$B$2:$C$166,2)</f>
        <v>Soyabean</v>
      </c>
    </row>
    <row r="1616" spans="1:36" ht="20.100000000000001" customHeight="1" x14ac:dyDescent="0.25">
      <c r="A1616" s="4">
        <v>26</v>
      </c>
      <c r="B1616" s="90" t="s">
        <v>118</v>
      </c>
      <c r="C1616" s="5">
        <v>0</v>
      </c>
      <c r="D1616" s="5">
        <v>0</v>
      </c>
      <c r="E1616" s="5">
        <v>0</v>
      </c>
      <c r="F1616" s="5">
        <v>0</v>
      </c>
      <c r="G1616" s="5">
        <v>0</v>
      </c>
      <c r="H1616" s="5">
        <v>158.4</v>
      </c>
      <c r="I1616" s="5">
        <v>218.28239999999997</v>
      </c>
      <c r="J1616" s="5">
        <v>53.357947005000007</v>
      </c>
      <c r="K1616" s="5">
        <v>121.2</v>
      </c>
      <c r="L1616" s="5">
        <v>0</v>
      </c>
      <c r="M1616" s="5">
        <v>0</v>
      </c>
      <c r="N1616" s="5">
        <v>0</v>
      </c>
      <c r="O1616" s="5">
        <v>0</v>
      </c>
      <c r="Q1616" s="5">
        <v>0</v>
      </c>
      <c r="R1616" s="5">
        <v>0</v>
      </c>
      <c r="S1616" s="5">
        <v>0</v>
      </c>
      <c r="T1616" s="5">
        <v>0</v>
      </c>
      <c r="U1616" s="5">
        <v>0</v>
      </c>
      <c r="V1616" s="5">
        <v>23.76</v>
      </c>
      <c r="W1616" s="5">
        <v>32.742359999999991</v>
      </c>
      <c r="X1616" s="5">
        <v>6.9265800000000004</v>
      </c>
      <c r="Y1616" s="5">
        <v>14.4</v>
      </c>
      <c r="Z1616" s="5">
        <v>0</v>
      </c>
      <c r="AA1616" s="5">
        <v>0</v>
      </c>
      <c r="AB1616" s="5">
        <v>0</v>
      </c>
      <c r="AC1616" s="5">
        <v>0</v>
      </c>
      <c r="AD1616" s="5"/>
      <c r="AE1616" s="6">
        <v>26</v>
      </c>
      <c r="AF1616" s="122" t="s">
        <v>21</v>
      </c>
      <c r="AH1616" s="130" t="s">
        <v>21</v>
      </c>
      <c r="AI1616" s="130" t="s">
        <v>777</v>
      </c>
      <c r="AJ1616" s="130" t="str">
        <f>VLOOKUP(AI1616,Codes!$B$2:$C$166,2)</f>
        <v>Soyabean</v>
      </c>
    </row>
    <row r="1617" spans="1:36" ht="20.100000000000001" customHeight="1" x14ac:dyDescent="0.25">
      <c r="A1617" s="7">
        <v>27</v>
      </c>
      <c r="B1617" s="91" t="s">
        <v>119</v>
      </c>
      <c r="C1617" s="8">
        <v>4669.6980000000003</v>
      </c>
      <c r="D1617" s="8">
        <v>5795</v>
      </c>
      <c r="E1617" s="8">
        <v>4575</v>
      </c>
      <c r="F1617" s="8">
        <v>12121.4452</v>
      </c>
      <c r="G1617" s="8">
        <v>6175.5467580000004</v>
      </c>
      <c r="H1617" s="8">
        <v>1937.88</v>
      </c>
      <c r="I1617" s="8">
        <v>3664.9624577999998</v>
      </c>
      <c r="J1617" s="8">
        <v>7721.5700901</v>
      </c>
      <c r="K1617" s="8">
        <v>4972.2053040000001</v>
      </c>
      <c r="L1617" s="8">
        <v>18557.756501999997</v>
      </c>
      <c r="M1617" s="8">
        <v>5563.6086914999996</v>
      </c>
      <c r="N1617" s="8">
        <v>5646.8045149999998</v>
      </c>
      <c r="O1617" s="8">
        <v>8965.8433260000002</v>
      </c>
      <c r="Q1617" s="8">
        <v>4669.6980000000003</v>
      </c>
      <c r="R1617" s="8">
        <v>4032.9210000000003</v>
      </c>
      <c r="S1617" s="8">
        <v>3183.8850000000002</v>
      </c>
      <c r="T1617" s="8">
        <v>8065.8420000000006</v>
      </c>
      <c r="U1617" s="8">
        <v>3968.139553200001</v>
      </c>
      <c r="V1617" s="8">
        <v>1485.8130000000001</v>
      </c>
      <c r="W1617" s="8">
        <v>2308.9534020000001</v>
      </c>
      <c r="X1617" s="8">
        <v>4398.6432569999997</v>
      </c>
      <c r="Y1617" s="8">
        <v>2395.5550739999999</v>
      </c>
      <c r="Z1617" s="8">
        <v>8457.6721140000009</v>
      </c>
      <c r="AA1617" s="8">
        <v>1879.9779629999998</v>
      </c>
      <c r="AB1617" s="8">
        <v>2430.36555</v>
      </c>
      <c r="AC1617" s="8">
        <v>3858.8686200000002</v>
      </c>
      <c r="AD1617" s="8"/>
      <c r="AE1617" s="9">
        <v>27</v>
      </c>
      <c r="AF1617" s="126" t="s">
        <v>22</v>
      </c>
      <c r="AH1617" s="130" t="s">
        <v>22</v>
      </c>
      <c r="AI1617" s="130" t="s">
        <v>777</v>
      </c>
      <c r="AJ1617" s="130" t="str">
        <f>VLOOKUP(AI1617,Codes!$B$2:$C$166,2)</f>
        <v>Soyabean</v>
      </c>
    </row>
    <row r="1618" spans="1:36" ht="20.100000000000001" customHeight="1" x14ac:dyDescent="0.25">
      <c r="A1618" s="4">
        <v>28</v>
      </c>
      <c r="B1618" s="90" t="s">
        <v>125</v>
      </c>
      <c r="C1618" s="5">
        <v>3879.6372000000001</v>
      </c>
      <c r="D1618" s="5">
        <v>7055.8950000000004</v>
      </c>
      <c r="E1618" s="5">
        <v>7796.1281850000005</v>
      </c>
      <c r="F1618" s="5">
        <v>5255.56</v>
      </c>
      <c r="G1618" s="5">
        <v>6290.5479999999989</v>
      </c>
      <c r="H1618" s="5">
        <v>3904.81</v>
      </c>
      <c r="I1618" s="5">
        <v>3701.6258999999995</v>
      </c>
      <c r="J1618" s="5">
        <v>3217.3891200000003</v>
      </c>
      <c r="K1618" s="5">
        <v>3940.6165656000003</v>
      </c>
      <c r="L1618" s="5">
        <v>4938.6487984000005</v>
      </c>
      <c r="M1618" s="5">
        <v>5689.2280200000005</v>
      </c>
      <c r="N1618" s="5">
        <v>6160.043999999999</v>
      </c>
      <c r="O1618" s="5">
        <v>5209.8960000000006</v>
      </c>
      <c r="Q1618" s="5">
        <v>3879.6372000000001</v>
      </c>
      <c r="R1618" s="5">
        <v>4496.0684440000005</v>
      </c>
      <c r="S1618" s="5">
        <v>4756.8662780000004</v>
      </c>
      <c r="T1618" s="5">
        <v>3577.8876400000004</v>
      </c>
      <c r="U1618" s="5">
        <v>3888.2586160000001</v>
      </c>
      <c r="V1618" s="5">
        <v>2801.9602</v>
      </c>
      <c r="W1618" s="5">
        <v>2564.8712600000003</v>
      </c>
      <c r="X1618" s="5">
        <v>2069.7864462000002</v>
      </c>
      <c r="Y1618" s="5">
        <v>1915.6786352000001</v>
      </c>
      <c r="Z1618" s="5">
        <v>2101.9012208000004</v>
      </c>
      <c r="AA1618" s="5">
        <v>2082.0719640000002</v>
      </c>
      <c r="AB1618" s="5">
        <v>2181.2182480000001</v>
      </c>
      <c r="AC1618" s="5">
        <v>1913.9543520000004</v>
      </c>
      <c r="AD1618" s="5"/>
      <c r="AE1618" s="6">
        <v>28</v>
      </c>
      <c r="AF1618" s="122" t="s">
        <v>67</v>
      </c>
      <c r="AH1618" s="130" t="s">
        <v>67</v>
      </c>
      <c r="AI1618" s="130" t="s">
        <v>777</v>
      </c>
      <c r="AJ1618" s="130" t="str">
        <f>VLOOKUP(AI1618,Codes!$B$2:$C$166,2)</f>
        <v>Soyabean</v>
      </c>
    </row>
    <row r="1619" spans="1:36" ht="20.100000000000001" customHeight="1" x14ac:dyDescent="0.25">
      <c r="A1619" s="7">
        <v>29</v>
      </c>
      <c r="B1619" s="91" t="s">
        <v>120</v>
      </c>
      <c r="C1619" s="8">
        <v>60.391427999999998</v>
      </c>
      <c r="D1619" s="8">
        <v>95.983822799999999</v>
      </c>
      <c r="E1619" s="8">
        <v>111.75410999999998</v>
      </c>
      <c r="F1619" s="8">
        <v>112.3719376</v>
      </c>
      <c r="G1619" s="8">
        <v>111.13541709523808</v>
      </c>
      <c r="H1619" s="8">
        <v>110.2457331</v>
      </c>
      <c r="I1619" s="8">
        <v>134.88373364394988</v>
      </c>
      <c r="J1619" s="8">
        <v>86.77381169600001</v>
      </c>
      <c r="K1619" s="8">
        <v>55.05284405088608</v>
      </c>
      <c r="L1619" s="8">
        <v>62.521440332800005</v>
      </c>
      <c r="M1619" s="8">
        <v>90.355578822037103</v>
      </c>
      <c r="N1619" s="8">
        <v>82.730051418098498</v>
      </c>
      <c r="O1619" s="8">
        <v>22.252175573883161</v>
      </c>
      <c r="Q1619" s="8">
        <v>60.391427999999998</v>
      </c>
      <c r="R1619" s="8">
        <v>64.246200000000002</v>
      </c>
      <c r="S1619" s="8">
        <v>52.681883999999997</v>
      </c>
      <c r="T1619" s="8">
        <v>53.966808</v>
      </c>
      <c r="U1619" s="8">
        <v>54.609269999999995</v>
      </c>
      <c r="V1619" s="8">
        <v>56.922133199999998</v>
      </c>
      <c r="W1619" s="8">
        <v>77.095439999999982</v>
      </c>
      <c r="X1619" s="8">
        <v>42.922629235199999</v>
      </c>
      <c r="Y1619" s="8">
        <v>24.923799320399997</v>
      </c>
      <c r="Z1619" s="8">
        <v>26.586619468799999</v>
      </c>
      <c r="AA1619" s="8">
        <v>23.8911059016</v>
      </c>
      <c r="AB1619" s="8">
        <v>24.413556</v>
      </c>
      <c r="AC1619" s="8">
        <v>7.7095439999999993</v>
      </c>
      <c r="AD1619" s="8"/>
      <c r="AE1619" s="9">
        <v>29</v>
      </c>
      <c r="AF1619" s="126" t="s">
        <v>23</v>
      </c>
      <c r="AH1619" s="130" t="s">
        <v>23</v>
      </c>
      <c r="AI1619" s="130" t="s">
        <v>777</v>
      </c>
      <c r="AJ1619" s="130" t="str">
        <f>VLOOKUP(AI1619,Codes!$B$2:$C$166,2)</f>
        <v>Soyabean</v>
      </c>
    </row>
    <row r="1620" spans="1:36" ht="20.100000000000001" customHeight="1" x14ac:dyDescent="0.25">
      <c r="A1620" s="4">
        <v>30</v>
      </c>
      <c r="B1620" s="90" t="s">
        <v>442</v>
      </c>
      <c r="C1620" s="5">
        <v>0</v>
      </c>
      <c r="D1620" s="5">
        <v>0</v>
      </c>
      <c r="E1620" s="5">
        <v>0</v>
      </c>
      <c r="F1620" s="5">
        <v>0</v>
      </c>
      <c r="G1620" s="5">
        <v>0</v>
      </c>
      <c r="H1620" s="5">
        <v>0</v>
      </c>
      <c r="I1620" s="5">
        <v>0</v>
      </c>
      <c r="J1620" s="5">
        <v>0</v>
      </c>
      <c r="K1620" s="5">
        <v>0</v>
      </c>
      <c r="L1620" s="5">
        <v>0</v>
      </c>
      <c r="M1620" s="5">
        <v>0</v>
      </c>
      <c r="N1620" s="5">
        <v>0</v>
      </c>
      <c r="O1620" s="5">
        <v>0</v>
      </c>
      <c r="Q1620" s="5">
        <v>0</v>
      </c>
      <c r="R1620" s="5">
        <v>0</v>
      </c>
      <c r="S1620" s="5">
        <v>0</v>
      </c>
      <c r="T1620" s="5">
        <v>0</v>
      </c>
      <c r="U1620" s="5">
        <v>0</v>
      </c>
      <c r="V1620" s="5">
        <v>0</v>
      </c>
      <c r="W1620" s="5">
        <v>0</v>
      </c>
      <c r="X1620" s="5">
        <v>0</v>
      </c>
      <c r="Y1620" s="5">
        <v>0</v>
      </c>
      <c r="Z1620" s="5">
        <v>0</v>
      </c>
      <c r="AA1620" s="5">
        <v>0</v>
      </c>
      <c r="AB1620" s="5">
        <v>0</v>
      </c>
      <c r="AC1620" s="5">
        <v>0</v>
      </c>
      <c r="AD1620" s="5"/>
      <c r="AE1620" s="6">
        <v>30</v>
      </c>
      <c r="AF1620" s="122" t="s">
        <v>24</v>
      </c>
      <c r="AH1620" s="130" t="s">
        <v>24</v>
      </c>
      <c r="AI1620" s="130" t="s">
        <v>777</v>
      </c>
      <c r="AJ1620" s="130" t="str">
        <f>VLOOKUP(AI1620,Codes!$B$2:$C$166,2)</f>
        <v>Soyabean</v>
      </c>
    </row>
    <row r="1621" spans="1:36" ht="20.100000000000001" customHeight="1" x14ac:dyDescent="0.25">
      <c r="A1621" s="7">
        <v>31</v>
      </c>
      <c r="B1621" s="91" t="s">
        <v>126</v>
      </c>
      <c r="C1621" s="8">
        <v>0</v>
      </c>
      <c r="D1621" s="8">
        <v>0</v>
      </c>
      <c r="E1621" s="8">
        <v>0</v>
      </c>
      <c r="F1621" s="8">
        <v>0</v>
      </c>
      <c r="G1621" s="8">
        <v>0</v>
      </c>
      <c r="H1621" s="8">
        <v>0</v>
      </c>
      <c r="I1621" s="8">
        <v>0</v>
      </c>
      <c r="J1621" s="8">
        <v>0</v>
      </c>
      <c r="K1621" s="8">
        <v>0</v>
      </c>
      <c r="L1621" s="8">
        <v>0</v>
      </c>
      <c r="M1621" s="8">
        <v>0</v>
      </c>
      <c r="N1621" s="8">
        <v>0</v>
      </c>
      <c r="O1621" s="8">
        <v>0</v>
      </c>
      <c r="Q1621" s="8">
        <v>0</v>
      </c>
      <c r="R1621" s="8">
        <v>0</v>
      </c>
      <c r="S1621" s="8">
        <v>0</v>
      </c>
      <c r="T1621" s="8">
        <v>0</v>
      </c>
      <c r="U1621" s="8">
        <v>0</v>
      </c>
      <c r="V1621" s="8">
        <v>0</v>
      </c>
      <c r="W1621" s="8">
        <v>0</v>
      </c>
      <c r="X1621" s="8">
        <v>0</v>
      </c>
      <c r="Y1621" s="8">
        <v>0</v>
      </c>
      <c r="Z1621" s="8">
        <v>0</v>
      </c>
      <c r="AA1621" s="8">
        <v>0</v>
      </c>
      <c r="AB1621" s="8">
        <v>0</v>
      </c>
      <c r="AC1621" s="8">
        <v>0</v>
      </c>
      <c r="AD1621" s="8"/>
      <c r="AE1621" s="9">
        <v>31</v>
      </c>
      <c r="AF1621" s="126" t="s">
        <v>29</v>
      </c>
      <c r="AH1621" s="130" t="s">
        <v>29</v>
      </c>
      <c r="AI1621" s="130" t="s">
        <v>777</v>
      </c>
      <c r="AJ1621" s="130" t="str">
        <f>VLOOKUP(AI1621,Codes!$B$2:$C$166,2)</f>
        <v>Soyabean</v>
      </c>
    </row>
    <row r="1622" spans="1:36" ht="20.100000000000001" customHeight="1" x14ac:dyDescent="0.25">
      <c r="A1622" s="4">
        <v>32</v>
      </c>
      <c r="B1622" s="90" t="s">
        <v>444</v>
      </c>
      <c r="C1622" s="5">
        <v>0</v>
      </c>
      <c r="D1622" s="5">
        <v>0</v>
      </c>
      <c r="E1622" s="5">
        <v>0</v>
      </c>
      <c r="F1622" s="5">
        <v>0</v>
      </c>
      <c r="G1622" s="5">
        <v>0</v>
      </c>
      <c r="H1622" s="5">
        <v>0</v>
      </c>
      <c r="I1622" s="5">
        <v>0</v>
      </c>
      <c r="J1622" s="5">
        <v>0</v>
      </c>
      <c r="K1622" s="5">
        <v>0</v>
      </c>
      <c r="L1622" s="5">
        <v>0</v>
      </c>
      <c r="M1622" s="5">
        <v>0</v>
      </c>
      <c r="N1622" s="5">
        <v>0</v>
      </c>
      <c r="O1622" s="5">
        <v>0</v>
      </c>
      <c r="Q1622" s="5">
        <v>0</v>
      </c>
      <c r="R1622" s="5">
        <v>0</v>
      </c>
      <c r="S1622" s="5">
        <v>0</v>
      </c>
      <c r="T1622" s="5">
        <v>0</v>
      </c>
      <c r="U1622" s="5">
        <v>0</v>
      </c>
      <c r="V1622" s="5">
        <v>0</v>
      </c>
      <c r="W1622" s="5">
        <v>0</v>
      </c>
      <c r="X1622" s="5">
        <v>0</v>
      </c>
      <c r="Y1622" s="5">
        <v>0</v>
      </c>
      <c r="Z1622" s="5">
        <v>0</v>
      </c>
      <c r="AA1622" s="5">
        <v>0</v>
      </c>
      <c r="AB1622" s="5">
        <v>0</v>
      </c>
      <c r="AC1622" s="5">
        <v>0</v>
      </c>
      <c r="AD1622" s="5"/>
      <c r="AE1622" s="6">
        <v>32</v>
      </c>
      <c r="AF1622" s="122" t="s">
        <v>25</v>
      </c>
      <c r="AH1622" s="130" t="s">
        <v>25</v>
      </c>
      <c r="AI1622" s="130" t="s">
        <v>777</v>
      </c>
      <c r="AJ1622" s="130" t="str">
        <f>VLOOKUP(AI1622,Codes!$B$2:$C$166,2)</f>
        <v>Soyabean</v>
      </c>
    </row>
    <row r="1623" spans="1:36" ht="20.100000000000001" customHeight="1" x14ac:dyDescent="0.25">
      <c r="A1623" s="7">
        <v>33</v>
      </c>
      <c r="B1623" s="91" t="s">
        <v>443</v>
      </c>
      <c r="C1623" s="8">
        <v>0</v>
      </c>
      <c r="D1623" s="8">
        <v>0</v>
      </c>
      <c r="E1623" s="8">
        <v>0</v>
      </c>
      <c r="F1623" s="8">
        <v>0</v>
      </c>
      <c r="G1623" s="8">
        <v>0</v>
      </c>
      <c r="H1623" s="8">
        <v>0</v>
      </c>
      <c r="I1623" s="8">
        <v>0</v>
      </c>
      <c r="J1623" s="8">
        <v>0</v>
      </c>
      <c r="K1623" s="8">
        <v>0</v>
      </c>
      <c r="L1623" s="8">
        <v>0</v>
      </c>
      <c r="M1623" s="8">
        <v>0</v>
      </c>
      <c r="N1623" s="8">
        <v>0</v>
      </c>
      <c r="O1623" s="8">
        <v>0</v>
      </c>
      <c r="Q1623" s="8">
        <v>0</v>
      </c>
      <c r="R1623" s="8">
        <v>0</v>
      </c>
      <c r="S1623" s="8">
        <v>0</v>
      </c>
      <c r="T1623" s="8">
        <v>0</v>
      </c>
      <c r="U1623" s="8">
        <v>0</v>
      </c>
      <c r="V1623" s="8">
        <v>0</v>
      </c>
      <c r="W1623" s="8">
        <v>0</v>
      </c>
      <c r="X1623" s="8">
        <v>0</v>
      </c>
      <c r="Y1623" s="8">
        <v>0</v>
      </c>
      <c r="Z1623" s="8">
        <v>0</v>
      </c>
      <c r="AA1623" s="8">
        <v>0</v>
      </c>
      <c r="AB1623" s="8">
        <v>0</v>
      </c>
      <c r="AC1623" s="8">
        <v>0</v>
      </c>
      <c r="AD1623" s="8"/>
      <c r="AE1623" s="9">
        <v>33</v>
      </c>
      <c r="AF1623" s="126" t="s">
        <v>26</v>
      </c>
      <c r="AH1623" s="130" t="s">
        <v>26</v>
      </c>
      <c r="AI1623" s="130" t="s">
        <v>777</v>
      </c>
      <c r="AJ1623" s="130" t="str">
        <f>VLOOKUP(AI1623,Codes!$B$2:$C$166,2)</f>
        <v>Soyabean</v>
      </c>
    </row>
    <row r="1624" spans="1:36" ht="20.100000000000001" customHeight="1" x14ac:dyDescent="0.25">
      <c r="A1624" s="4">
        <v>34</v>
      </c>
      <c r="B1624" s="90" t="s">
        <v>121</v>
      </c>
      <c r="C1624" s="5">
        <v>0</v>
      </c>
      <c r="D1624" s="5">
        <v>0</v>
      </c>
      <c r="E1624" s="5">
        <v>0</v>
      </c>
      <c r="F1624" s="5">
        <v>0</v>
      </c>
      <c r="G1624" s="5">
        <v>0</v>
      </c>
      <c r="H1624" s="5">
        <v>0</v>
      </c>
      <c r="I1624" s="5">
        <v>0</v>
      </c>
      <c r="J1624" s="5">
        <v>0</v>
      </c>
      <c r="K1624" s="5">
        <v>0</v>
      </c>
      <c r="L1624" s="5">
        <v>0</v>
      </c>
      <c r="M1624" s="5">
        <v>0</v>
      </c>
      <c r="N1624" s="5">
        <v>0</v>
      </c>
      <c r="O1624" s="5">
        <v>0</v>
      </c>
      <c r="Q1624" s="5">
        <v>0</v>
      </c>
      <c r="R1624" s="5">
        <v>0</v>
      </c>
      <c r="S1624" s="5">
        <v>0</v>
      </c>
      <c r="T1624" s="5">
        <v>0</v>
      </c>
      <c r="U1624" s="5">
        <v>0</v>
      </c>
      <c r="V1624" s="5">
        <v>0</v>
      </c>
      <c r="W1624" s="5">
        <v>0</v>
      </c>
      <c r="X1624" s="5">
        <v>0</v>
      </c>
      <c r="Y1624" s="5">
        <v>0</v>
      </c>
      <c r="Z1624" s="5">
        <v>0</v>
      </c>
      <c r="AA1624" s="5">
        <v>0</v>
      </c>
      <c r="AB1624" s="5">
        <v>0</v>
      </c>
      <c r="AC1624" s="5">
        <v>0</v>
      </c>
      <c r="AD1624" s="5"/>
      <c r="AE1624" s="6">
        <v>34</v>
      </c>
      <c r="AF1624" s="122" t="s">
        <v>27</v>
      </c>
      <c r="AH1624" s="130" t="s">
        <v>27</v>
      </c>
      <c r="AI1624" s="130" t="s">
        <v>777</v>
      </c>
      <c r="AJ1624" s="130" t="str">
        <f>VLOOKUP(AI1624,Codes!$B$2:$C$166,2)</f>
        <v>Soyabean</v>
      </c>
    </row>
    <row r="1625" spans="1:36" ht="20.100000000000001" customHeight="1" x14ac:dyDescent="0.25">
      <c r="A1625" s="7">
        <v>35</v>
      </c>
      <c r="B1625" s="91" t="s">
        <v>122</v>
      </c>
      <c r="C1625" s="8">
        <v>0</v>
      </c>
      <c r="D1625" s="8">
        <v>0</v>
      </c>
      <c r="E1625" s="8">
        <v>0</v>
      </c>
      <c r="F1625" s="8">
        <v>0</v>
      </c>
      <c r="G1625" s="8">
        <v>0</v>
      </c>
      <c r="H1625" s="8">
        <v>0</v>
      </c>
      <c r="I1625" s="8">
        <v>0</v>
      </c>
      <c r="J1625" s="8">
        <v>0</v>
      </c>
      <c r="K1625" s="8">
        <v>0</v>
      </c>
      <c r="L1625" s="8">
        <v>0</v>
      </c>
      <c r="M1625" s="8">
        <v>0</v>
      </c>
      <c r="N1625" s="8">
        <v>0</v>
      </c>
      <c r="O1625" s="8">
        <v>0</v>
      </c>
      <c r="Q1625" s="8">
        <v>0</v>
      </c>
      <c r="R1625" s="8">
        <v>0</v>
      </c>
      <c r="S1625" s="8">
        <v>0</v>
      </c>
      <c r="T1625" s="8">
        <v>0</v>
      </c>
      <c r="U1625" s="8">
        <v>0</v>
      </c>
      <c r="V1625" s="8">
        <v>0</v>
      </c>
      <c r="W1625" s="8">
        <v>0</v>
      </c>
      <c r="X1625" s="8">
        <v>0</v>
      </c>
      <c r="Y1625" s="8">
        <v>0</v>
      </c>
      <c r="Z1625" s="8">
        <v>0</v>
      </c>
      <c r="AA1625" s="8">
        <v>0</v>
      </c>
      <c r="AB1625" s="8">
        <v>0</v>
      </c>
      <c r="AC1625" s="8">
        <v>0</v>
      </c>
      <c r="AD1625" s="8"/>
      <c r="AE1625" s="9">
        <v>35</v>
      </c>
      <c r="AF1625" s="126" t="s">
        <v>28</v>
      </c>
      <c r="AH1625" s="130" t="s">
        <v>28</v>
      </c>
      <c r="AI1625" s="130" t="s">
        <v>777</v>
      </c>
      <c r="AJ1625" s="130" t="str">
        <f>VLOOKUP(AI1625,Codes!$B$2:$C$166,2)</f>
        <v>Soyabean</v>
      </c>
    </row>
    <row r="1626" spans="1:36" ht="20.100000000000001" customHeight="1" x14ac:dyDescent="0.25">
      <c r="A1626" s="4">
        <v>36</v>
      </c>
      <c r="B1626" s="90" t="s">
        <v>462</v>
      </c>
      <c r="C1626" s="5">
        <v>0</v>
      </c>
      <c r="D1626" s="5">
        <v>0</v>
      </c>
      <c r="E1626" s="5">
        <v>0</v>
      </c>
      <c r="F1626" s="5">
        <v>0</v>
      </c>
      <c r="G1626" s="5">
        <v>0</v>
      </c>
      <c r="H1626" s="5">
        <v>0</v>
      </c>
      <c r="I1626" s="5">
        <v>0</v>
      </c>
      <c r="J1626" s="5">
        <v>0</v>
      </c>
      <c r="K1626" s="5">
        <v>0</v>
      </c>
      <c r="L1626" s="5">
        <v>0</v>
      </c>
      <c r="M1626" s="5">
        <v>0</v>
      </c>
      <c r="N1626" s="5">
        <v>0</v>
      </c>
      <c r="O1626" s="5">
        <v>0</v>
      </c>
      <c r="Q1626" s="5">
        <v>0</v>
      </c>
      <c r="R1626" s="5">
        <v>0</v>
      </c>
      <c r="S1626" s="5">
        <v>0</v>
      </c>
      <c r="T1626" s="5">
        <v>0</v>
      </c>
      <c r="U1626" s="5">
        <v>0</v>
      </c>
      <c r="V1626" s="5">
        <v>0</v>
      </c>
      <c r="W1626" s="5">
        <v>0</v>
      </c>
      <c r="X1626" s="5">
        <v>0</v>
      </c>
      <c r="Y1626" s="5">
        <v>0</v>
      </c>
      <c r="Z1626" s="5">
        <v>0</v>
      </c>
      <c r="AA1626" s="5">
        <v>0</v>
      </c>
      <c r="AB1626" s="5">
        <v>0</v>
      </c>
      <c r="AC1626" s="5">
        <v>0</v>
      </c>
      <c r="AD1626" s="5"/>
      <c r="AE1626" s="6">
        <v>36</v>
      </c>
      <c r="AF1626" s="122" t="s">
        <v>68</v>
      </c>
      <c r="AH1626" s="130" t="s">
        <v>68</v>
      </c>
      <c r="AI1626" s="130" t="s">
        <v>777</v>
      </c>
      <c r="AJ1626" s="130" t="str">
        <f>VLOOKUP(AI1626,Codes!$B$2:$C$166,2)</f>
        <v>Soyabean</v>
      </c>
    </row>
    <row r="1627" spans="1:36" ht="20.100000000000001" customHeight="1" x14ac:dyDescent="0.25">
      <c r="A1627" s="26"/>
      <c r="B1627" s="128" t="s">
        <v>463</v>
      </c>
      <c r="C1627" s="27">
        <v>2830731.6190289007</v>
      </c>
      <c r="D1627" s="27">
        <v>4074558.6757142483</v>
      </c>
      <c r="E1627" s="27">
        <v>4132297.9377255994</v>
      </c>
      <c r="F1627" s="27">
        <v>3654099.2178535359</v>
      </c>
      <c r="G1627" s="27">
        <v>3130457.2066436126</v>
      </c>
      <c r="H1627" s="27">
        <v>4065177.0971465339</v>
      </c>
      <c r="I1627" s="27">
        <v>3401866.7641668688</v>
      </c>
      <c r="J1627" s="27">
        <v>4380045.9464859655</v>
      </c>
      <c r="K1627" s="27">
        <v>4139556.0061572432</v>
      </c>
      <c r="L1627" s="27">
        <v>5019994.1773183933</v>
      </c>
      <c r="M1627" s="27">
        <v>7606163.2695303261</v>
      </c>
      <c r="N1627" s="27">
        <v>8282987.9767826088</v>
      </c>
      <c r="O1627" s="27">
        <v>6343342.5400286838</v>
      </c>
      <c r="P1627" s="16"/>
      <c r="Q1627" s="27">
        <v>2830731.6190289007</v>
      </c>
      <c r="R1627" s="27">
        <v>3332127.4231990008</v>
      </c>
      <c r="S1627" s="27">
        <v>2698251.1141622998</v>
      </c>
      <c r="T1627" s="27">
        <v>2343039.7015586002</v>
      </c>
      <c r="U1627" s="27">
        <v>1939850.3702349702</v>
      </c>
      <c r="V1627" s="27">
        <v>2989468.7612684006</v>
      </c>
      <c r="W1627" s="27">
        <v>2487342.0158118578</v>
      </c>
      <c r="X1627" s="27">
        <v>3016889.473672756</v>
      </c>
      <c r="Y1627" s="27">
        <v>2548293.0434331605</v>
      </c>
      <c r="Z1627" s="27">
        <v>2887355.1172919064</v>
      </c>
      <c r="AA1627" s="27">
        <v>2957516.2201536419</v>
      </c>
      <c r="AB1627" s="27">
        <v>3417889.831836001</v>
      </c>
      <c r="AC1627" s="27">
        <v>2975685.5383599997</v>
      </c>
      <c r="AD1627" s="27"/>
      <c r="AE1627" s="27"/>
      <c r="AF1627" s="129" t="s">
        <v>464</v>
      </c>
      <c r="AH1627" s="130" t="s">
        <v>464</v>
      </c>
      <c r="AI1627" s="130" t="s">
        <v>777</v>
      </c>
      <c r="AJ1627" s="130" t="str">
        <f>VLOOKUP(AI1627,Codes!$B$2:$C$166,2)</f>
        <v>Soyabean</v>
      </c>
    </row>
    <row r="1628" spans="1:36" ht="9.9499999999999993" customHeight="1" x14ac:dyDescent="0.25">
      <c r="B1628" s="131"/>
      <c r="AF1628" s="11"/>
      <c r="AG1628" s="11"/>
      <c r="AH1628" s="130" t="s">
        <v>494</v>
      </c>
      <c r="AI1628" s="130" t="s">
        <v>777</v>
      </c>
      <c r="AJ1628" s="130" t="str">
        <f>VLOOKUP(AI1628,Codes!$B$2:$C$166,2)</f>
        <v>Soyabean</v>
      </c>
    </row>
    <row r="1629" spans="1:36" ht="9.9499999999999993" customHeight="1" x14ac:dyDescent="0.25">
      <c r="B1629" s="12"/>
      <c r="AF1629" s="12"/>
      <c r="AH1629" s="130" t="s">
        <v>493</v>
      </c>
      <c r="AI1629" s="130" t="s">
        <v>778</v>
      </c>
      <c r="AJ1629" s="130" t="str">
        <f>VLOOKUP(AI1629,Codes!$B$2:$C$166,2)</f>
        <v>Taramira</v>
      </c>
    </row>
    <row r="1630" spans="1:36" s="154" customFormat="1" ht="24" customHeight="1" x14ac:dyDescent="0.25">
      <c r="A1630" s="161" t="s">
        <v>176</v>
      </c>
      <c r="B1630" s="161"/>
      <c r="C1630" s="161"/>
      <c r="D1630" s="161"/>
      <c r="E1630" s="161"/>
      <c r="F1630" s="161"/>
      <c r="G1630" s="161"/>
      <c r="H1630" s="161"/>
      <c r="I1630" s="161"/>
      <c r="J1630" s="161"/>
      <c r="K1630" s="161"/>
      <c r="L1630" s="161"/>
      <c r="M1630" s="161"/>
      <c r="N1630" s="161"/>
      <c r="O1630" s="161"/>
      <c r="P1630" s="161"/>
      <c r="Q1630" s="161" t="s">
        <v>613</v>
      </c>
      <c r="R1630" s="161"/>
      <c r="S1630" s="161"/>
      <c r="T1630" s="161"/>
      <c r="U1630" s="161"/>
      <c r="V1630" s="161"/>
      <c r="W1630" s="161"/>
      <c r="X1630" s="161"/>
      <c r="Y1630" s="161"/>
      <c r="Z1630" s="161"/>
      <c r="AA1630" s="161"/>
      <c r="AB1630" s="161"/>
      <c r="AC1630" s="161"/>
      <c r="AD1630" s="161"/>
      <c r="AE1630" s="161"/>
      <c r="AF1630" s="161"/>
      <c r="AH1630" s="154" t="s">
        <v>490</v>
      </c>
      <c r="AI1630" s="130" t="s">
        <v>778</v>
      </c>
      <c r="AJ1630" s="130" t="str">
        <f>VLOOKUP(AI1630,Codes!$B$2:$C$166,2)</f>
        <v>Taramira</v>
      </c>
    </row>
    <row r="1631" spans="1:36" s="154" customFormat="1" ht="24" customHeight="1" x14ac:dyDescent="0.25">
      <c r="A1631" s="161" t="s">
        <v>724</v>
      </c>
      <c r="B1631" s="161"/>
      <c r="C1631" s="161"/>
      <c r="D1631" s="161"/>
      <c r="E1631" s="161"/>
      <c r="F1631" s="161"/>
      <c r="G1631" s="161"/>
      <c r="H1631" s="161"/>
      <c r="I1631" s="161"/>
      <c r="J1631" s="161"/>
      <c r="K1631" s="161"/>
      <c r="L1631" s="161"/>
      <c r="M1631" s="161"/>
      <c r="N1631" s="161"/>
      <c r="O1631" s="161"/>
      <c r="P1631" s="161"/>
      <c r="Q1631" s="161" t="s">
        <v>723</v>
      </c>
      <c r="R1631" s="161"/>
      <c r="S1631" s="161"/>
      <c r="T1631" s="161"/>
      <c r="U1631" s="161"/>
      <c r="V1631" s="161"/>
      <c r="W1631" s="161"/>
      <c r="X1631" s="161"/>
      <c r="Y1631" s="161"/>
      <c r="Z1631" s="161"/>
      <c r="AA1631" s="161"/>
      <c r="AB1631" s="161"/>
      <c r="AC1631" s="161"/>
      <c r="AD1631" s="161"/>
      <c r="AE1631" s="161"/>
      <c r="AF1631" s="161"/>
      <c r="AH1631" s="154" t="s">
        <v>491</v>
      </c>
      <c r="AI1631" s="130" t="s">
        <v>778</v>
      </c>
      <c r="AJ1631" s="130" t="str">
        <f>VLOOKUP(AI1631,Codes!$B$2:$C$166,2)</f>
        <v>Taramira</v>
      </c>
    </row>
    <row r="1632" spans="1:36" s="154" customFormat="1" ht="24" customHeight="1" x14ac:dyDescent="0.25">
      <c r="A1632" s="161" t="s">
        <v>334</v>
      </c>
      <c r="B1632" s="161"/>
      <c r="C1632" s="161"/>
      <c r="D1632" s="161"/>
      <c r="E1632" s="161"/>
      <c r="F1632" s="161"/>
      <c r="G1632" s="161"/>
      <c r="H1632" s="161"/>
      <c r="I1632" s="161"/>
      <c r="J1632" s="161"/>
      <c r="K1632" s="161"/>
      <c r="L1632" s="161"/>
      <c r="M1632" s="161"/>
      <c r="N1632" s="161"/>
      <c r="O1632" s="161"/>
      <c r="P1632" s="161"/>
      <c r="Q1632" s="161" t="s">
        <v>71</v>
      </c>
      <c r="R1632" s="161"/>
      <c r="S1632" s="161"/>
      <c r="T1632" s="161"/>
      <c r="U1632" s="161"/>
      <c r="V1632" s="161"/>
      <c r="W1632" s="161"/>
      <c r="X1632" s="161"/>
      <c r="Y1632" s="161"/>
      <c r="Z1632" s="161"/>
      <c r="AA1632" s="161"/>
      <c r="AB1632" s="161"/>
      <c r="AC1632" s="161"/>
      <c r="AD1632" s="161"/>
      <c r="AE1632" s="161"/>
      <c r="AF1632" s="161"/>
      <c r="AH1632" s="154" t="s">
        <v>935</v>
      </c>
      <c r="AI1632" s="130" t="s">
        <v>778</v>
      </c>
      <c r="AJ1632" s="130" t="str">
        <f>VLOOKUP(AI1632,Codes!$B$2:$C$166,2)</f>
        <v>Taramira</v>
      </c>
    </row>
    <row r="1633" spans="1:36" ht="20.100000000000001" customHeight="1" x14ac:dyDescent="0.25">
      <c r="A1633" s="13"/>
      <c r="B1633" s="14" t="s">
        <v>434</v>
      </c>
      <c r="C1633" s="15"/>
      <c r="D1633" s="15"/>
      <c r="E1633" s="15"/>
      <c r="F1633" s="15"/>
      <c r="G1633" s="15"/>
      <c r="H1633" s="15"/>
      <c r="I1633" s="15"/>
      <c r="J1633" s="15"/>
      <c r="K1633" s="15"/>
      <c r="L1633" s="15"/>
      <c r="M1633" s="15"/>
      <c r="N1633" s="15"/>
      <c r="O1633" s="15"/>
      <c r="P1633" s="16"/>
      <c r="Q1633" s="16"/>
      <c r="R1633" s="16"/>
      <c r="S1633" s="16"/>
      <c r="T1633" s="16"/>
      <c r="U1633" s="16"/>
      <c r="V1633" s="16"/>
      <c r="W1633" s="16"/>
      <c r="X1633" s="16"/>
      <c r="Y1633" s="16"/>
      <c r="Z1633" s="16"/>
      <c r="AA1633" s="16"/>
      <c r="AB1633" s="16"/>
      <c r="AC1633" s="16"/>
      <c r="AD1633" s="13"/>
      <c r="AF1633" s="10" t="s">
        <v>435</v>
      </c>
      <c r="AH1633" s="130" t="s">
        <v>435</v>
      </c>
      <c r="AI1633" s="130" t="s">
        <v>778</v>
      </c>
      <c r="AJ1633" s="130" t="str">
        <f>VLOOKUP(AI1633,Codes!$B$2:$C$166,2)</f>
        <v>Taramira</v>
      </c>
    </row>
    <row r="1634" spans="1:36" ht="20.100000000000001" customHeight="1" x14ac:dyDescent="0.25">
      <c r="A1634" s="17" t="s">
        <v>436</v>
      </c>
      <c r="B1634" s="18" t="s">
        <v>103</v>
      </c>
      <c r="C1634" s="19" t="s">
        <v>189</v>
      </c>
      <c r="D1634" s="19" t="s">
        <v>190</v>
      </c>
      <c r="E1634" s="19" t="s">
        <v>412</v>
      </c>
      <c r="F1634" s="19" t="s">
        <v>431</v>
      </c>
      <c r="G1634" s="19" t="s">
        <v>432</v>
      </c>
      <c r="H1634" s="19" t="s">
        <v>433</v>
      </c>
      <c r="I1634" s="19" t="s">
        <v>983</v>
      </c>
      <c r="J1634" s="19" t="s">
        <v>985</v>
      </c>
      <c r="K1634" s="19" t="s">
        <v>994</v>
      </c>
      <c r="L1634" s="19" t="s">
        <v>995</v>
      </c>
      <c r="M1634" s="19" t="s">
        <v>996</v>
      </c>
      <c r="N1634" s="19" t="s">
        <v>997</v>
      </c>
      <c r="O1634" s="19" t="s">
        <v>998</v>
      </c>
      <c r="P1634" s="25"/>
      <c r="Q1634" s="19" t="s">
        <v>189</v>
      </c>
      <c r="R1634" s="19" t="s">
        <v>190</v>
      </c>
      <c r="S1634" s="19" t="s">
        <v>412</v>
      </c>
      <c r="T1634" s="19" t="s">
        <v>431</v>
      </c>
      <c r="U1634" s="19" t="s">
        <v>432</v>
      </c>
      <c r="V1634" s="19" t="s">
        <v>433</v>
      </c>
      <c r="W1634" s="19" t="s">
        <v>983</v>
      </c>
      <c r="X1634" s="19" t="s">
        <v>985</v>
      </c>
      <c r="Y1634" s="19" t="s">
        <v>994</v>
      </c>
      <c r="Z1634" s="19" t="s">
        <v>995</v>
      </c>
      <c r="AA1634" s="19" t="s">
        <v>996</v>
      </c>
      <c r="AB1634" s="19" t="s">
        <v>997</v>
      </c>
      <c r="AC1634" s="19" t="s">
        <v>998</v>
      </c>
      <c r="AD1634" s="21"/>
      <c r="AE1634" s="19" t="s">
        <v>437</v>
      </c>
      <c r="AF1634" s="20" t="s">
        <v>64</v>
      </c>
      <c r="AH1634" s="130" t="s">
        <v>64</v>
      </c>
      <c r="AI1634" s="130" t="s">
        <v>778</v>
      </c>
      <c r="AJ1634" s="130" t="str">
        <f>VLOOKUP(AI1634,Codes!$B$2:$C$166,2)</f>
        <v>Taramira</v>
      </c>
    </row>
    <row r="1635" spans="1:36" ht="20.100000000000001" customHeight="1" x14ac:dyDescent="0.25">
      <c r="A1635" s="1">
        <v>1</v>
      </c>
      <c r="B1635" s="89" t="s">
        <v>104</v>
      </c>
      <c r="C1635" s="2">
        <v>0</v>
      </c>
      <c r="D1635" s="2">
        <v>0</v>
      </c>
      <c r="E1635" s="2">
        <v>0</v>
      </c>
      <c r="F1635" s="2">
        <v>0</v>
      </c>
      <c r="G1635" s="2">
        <v>0</v>
      </c>
      <c r="H1635" s="2">
        <v>0</v>
      </c>
      <c r="I1635" s="2">
        <v>0</v>
      </c>
      <c r="J1635" s="2">
        <v>0</v>
      </c>
      <c r="K1635" s="2">
        <v>0</v>
      </c>
      <c r="L1635" s="2">
        <v>0</v>
      </c>
      <c r="M1635" s="2">
        <v>0</v>
      </c>
      <c r="N1635" s="2">
        <v>0</v>
      </c>
      <c r="O1635" s="2">
        <v>0</v>
      </c>
      <c r="Q1635" s="2">
        <v>0</v>
      </c>
      <c r="R1635" s="2">
        <v>0</v>
      </c>
      <c r="S1635" s="2">
        <v>0</v>
      </c>
      <c r="T1635" s="2">
        <v>0</v>
      </c>
      <c r="U1635" s="2">
        <v>0</v>
      </c>
      <c r="V1635" s="2">
        <v>0</v>
      </c>
      <c r="W1635" s="2">
        <v>0</v>
      </c>
      <c r="X1635" s="2">
        <v>0</v>
      </c>
      <c r="Y1635" s="2">
        <v>0</v>
      </c>
      <c r="Z1635" s="2">
        <v>0</v>
      </c>
      <c r="AA1635" s="2">
        <v>0</v>
      </c>
      <c r="AB1635" s="2">
        <v>0</v>
      </c>
      <c r="AC1635" s="2">
        <v>0</v>
      </c>
      <c r="AD1635" s="2"/>
      <c r="AE1635" s="3">
        <v>1</v>
      </c>
      <c r="AF1635" s="125" t="s">
        <v>0</v>
      </c>
      <c r="AH1635" s="130" t="s">
        <v>0</v>
      </c>
      <c r="AI1635" s="130" t="s">
        <v>778</v>
      </c>
      <c r="AJ1635" s="130" t="str">
        <f>VLOOKUP(AI1635,Codes!$B$2:$C$166,2)</f>
        <v>Taramira</v>
      </c>
    </row>
    <row r="1636" spans="1:36" ht="20.100000000000001" customHeight="1" x14ac:dyDescent="0.25">
      <c r="A1636" s="4">
        <v>2</v>
      </c>
      <c r="B1636" s="90" t="s">
        <v>105</v>
      </c>
      <c r="C1636" s="5">
        <v>0</v>
      </c>
      <c r="D1636" s="5">
        <v>0</v>
      </c>
      <c r="E1636" s="5">
        <v>0</v>
      </c>
      <c r="F1636" s="5">
        <v>0</v>
      </c>
      <c r="G1636" s="5">
        <v>0</v>
      </c>
      <c r="H1636" s="5">
        <v>0</v>
      </c>
      <c r="I1636" s="5">
        <v>0</v>
      </c>
      <c r="J1636" s="5">
        <v>0</v>
      </c>
      <c r="K1636" s="5">
        <v>0</v>
      </c>
      <c r="L1636" s="5">
        <v>0</v>
      </c>
      <c r="M1636" s="5">
        <v>0</v>
      </c>
      <c r="N1636" s="5">
        <v>0</v>
      </c>
      <c r="O1636" s="5">
        <v>0</v>
      </c>
      <c r="Q1636" s="5">
        <v>0</v>
      </c>
      <c r="R1636" s="5">
        <v>0</v>
      </c>
      <c r="S1636" s="5">
        <v>0</v>
      </c>
      <c r="T1636" s="5">
        <v>0</v>
      </c>
      <c r="U1636" s="5">
        <v>0</v>
      </c>
      <c r="V1636" s="5">
        <v>0</v>
      </c>
      <c r="W1636" s="5">
        <v>0</v>
      </c>
      <c r="X1636" s="5">
        <v>0</v>
      </c>
      <c r="Y1636" s="5">
        <v>0</v>
      </c>
      <c r="Z1636" s="5">
        <v>0</v>
      </c>
      <c r="AA1636" s="5">
        <v>0</v>
      </c>
      <c r="AB1636" s="5">
        <v>0</v>
      </c>
      <c r="AC1636" s="5">
        <v>0</v>
      </c>
      <c r="AD1636" s="5"/>
      <c r="AE1636" s="6">
        <v>2</v>
      </c>
      <c r="AF1636" s="122" t="s">
        <v>1</v>
      </c>
      <c r="AH1636" s="130" t="s">
        <v>1</v>
      </c>
      <c r="AI1636" s="130" t="s">
        <v>778</v>
      </c>
      <c r="AJ1636" s="130" t="str">
        <f>VLOOKUP(AI1636,Codes!$B$2:$C$166,2)</f>
        <v>Taramira</v>
      </c>
    </row>
    <row r="1637" spans="1:36" ht="20.100000000000001" customHeight="1" x14ac:dyDescent="0.25">
      <c r="A1637" s="7">
        <v>3</v>
      </c>
      <c r="B1637" s="91" t="s">
        <v>106</v>
      </c>
      <c r="C1637" s="8">
        <v>0</v>
      </c>
      <c r="D1637" s="8">
        <v>0</v>
      </c>
      <c r="E1637" s="8">
        <v>0</v>
      </c>
      <c r="F1637" s="8">
        <v>0</v>
      </c>
      <c r="G1637" s="8">
        <v>0</v>
      </c>
      <c r="H1637" s="8">
        <v>0</v>
      </c>
      <c r="I1637" s="8">
        <v>0</v>
      </c>
      <c r="J1637" s="8">
        <v>0</v>
      </c>
      <c r="K1637" s="8">
        <v>0</v>
      </c>
      <c r="L1637" s="8">
        <v>0</v>
      </c>
      <c r="M1637" s="8">
        <v>0</v>
      </c>
      <c r="N1637" s="8">
        <v>0</v>
      </c>
      <c r="O1637" s="8">
        <v>0</v>
      </c>
      <c r="Q1637" s="8">
        <v>0</v>
      </c>
      <c r="R1637" s="8">
        <v>0</v>
      </c>
      <c r="S1637" s="8">
        <v>0</v>
      </c>
      <c r="T1637" s="8">
        <v>0</v>
      </c>
      <c r="U1637" s="8">
        <v>0</v>
      </c>
      <c r="V1637" s="8">
        <v>0</v>
      </c>
      <c r="W1637" s="8">
        <v>0</v>
      </c>
      <c r="X1637" s="8">
        <v>0</v>
      </c>
      <c r="Y1637" s="8">
        <v>0</v>
      </c>
      <c r="Z1637" s="8">
        <v>0</v>
      </c>
      <c r="AA1637" s="8">
        <v>0</v>
      </c>
      <c r="AB1637" s="8">
        <v>0</v>
      </c>
      <c r="AC1637" s="8">
        <v>0</v>
      </c>
      <c r="AD1637" s="8"/>
      <c r="AE1637" s="9">
        <v>3</v>
      </c>
      <c r="AF1637" s="126" t="s">
        <v>2</v>
      </c>
      <c r="AH1637" s="130" t="s">
        <v>2</v>
      </c>
      <c r="AI1637" s="130" t="s">
        <v>778</v>
      </c>
      <c r="AJ1637" s="130" t="str">
        <f>VLOOKUP(AI1637,Codes!$B$2:$C$166,2)</f>
        <v>Taramira</v>
      </c>
    </row>
    <row r="1638" spans="1:36" ht="20.100000000000001" customHeight="1" x14ac:dyDescent="0.25">
      <c r="A1638" s="4">
        <v>4</v>
      </c>
      <c r="B1638" s="90" t="s">
        <v>107</v>
      </c>
      <c r="C1638" s="5">
        <v>0</v>
      </c>
      <c r="D1638" s="5">
        <v>0</v>
      </c>
      <c r="E1638" s="5">
        <v>0</v>
      </c>
      <c r="F1638" s="5">
        <v>0</v>
      </c>
      <c r="G1638" s="5">
        <v>0</v>
      </c>
      <c r="H1638" s="5">
        <v>0</v>
      </c>
      <c r="I1638" s="5">
        <v>0</v>
      </c>
      <c r="J1638" s="5">
        <v>0</v>
      </c>
      <c r="K1638" s="5">
        <v>0</v>
      </c>
      <c r="L1638" s="5">
        <v>0</v>
      </c>
      <c r="M1638" s="5">
        <v>0</v>
      </c>
      <c r="N1638" s="5">
        <v>0</v>
      </c>
      <c r="O1638" s="5">
        <v>0</v>
      </c>
      <c r="Q1638" s="5">
        <v>0</v>
      </c>
      <c r="R1638" s="5">
        <v>0</v>
      </c>
      <c r="S1638" s="5">
        <v>0</v>
      </c>
      <c r="T1638" s="5">
        <v>0</v>
      </c>
      <c r="U1638" s="5">
        <v>0</v>
      </c>
      <c r="V1638" s="5">
        <v>0</v>
      </c>
      <c r="W1638" s="5">
        <v>0</v>
      </c>
      <c r="X1638" s="5">
        <v>0</v>
      </c>
      <c r="Y1638" s="5">
        <v>0</v>
      </c>
      <c r="Z1638" s="5">
        <v>0</v>
      </c>
      <c r="AA1638" s="5">
        <v>0</v>
      </c>
      <c r="AB1638" s="5">
        <v>0</v>
      </c>
      <c r="AC1638" s="5">
        <v>0</v>
      </c>
      <c r="AD1638" s="5"/>
      <c r="AE1638" s="6">
        <v>4</v>
      </c>
      <c r="AF1638" s="122" t="s">
        <v>3</v>
      </c>
      <c r="AH1638" s="130" t="s">
        <v>3</v>
      </c>
      <c r="AI1638" s="130" t="s">
        <v>778</v>
      </c>
      <c r="AJ1638" s="130" t="str">
        <f>VLOOKUP(AI1638,Codes!$B$2:$C$166,2)</f>
        <v>Taramira</v>
      </c>
    </row>
    <row r="1639" spans="1:36" ht="20.100000000000001" customHeight="1" x14ac:dyDescent="0.25">
      <c r="A1639" s="7">
        <v>5</v>
      </c>
      <c r="B1639" s="91" t="s">
        <v>124</v>
      </c>
      <c r="C1639" s="8">
        <v>0</v>
      </c>
      <c r="D1639" s="8">
        <v>0</v>
      </c>
      <c r="E1639" s="8">
        <v>0</v>
      </c>
      <c r="F1639" s="8">
        <v>0</v>
      </c>
      <c r="G1639" s="8">
        <v>0</v>
      </c>
      <c r="H1639" s="8">
        <v>0</v>
      </c>
      <c r="I1639" s="8">
        <v>0</v>
      </c>
      <c r="J1639" s="8">
        <v>0</v>
      </c>
      <c r="K1639" s="8">
        <v>0</v>
      </c>
      <c r="L1639" s="8">
        <v>0</v>
      </c>
      <c r="M1639" s="8">
        <v>0</v>
      </c>
      <c r="N1639" s="8">
        <v>0</v>
      </c>
      <c r="O1639" s="8">
        <v>0</v>
      </c>
      <c r="Q1639" s="8">
        <v>0</v>
      </c>
      <c r="R1639" s="8">
        <v>0</v>
      </c>
      <c r="S1639" s="8">
        <v>0</v>
      </c>
      <c r="T1639" s="8">
        <v>0</v>
      </c>
      <c r="U1639" s="8">
        <v>0</v>
      </c>
      <c r="V1639" s="8">
        <v>0</v>
      </c>
      <c r="W1639" s="8">
        <v>0</v>
      </c>
      <c r="X1639" s="8">
        <v>0</v>
      </c>
      <c r="Y1639" s="8">
        <v>0</v>
      </c>
      <c r="Z1639" s="8">
        <v>0</v>
      </c>
      <c r="AA1639" s="8">
        <v>0</v>
      </c>
      <c r="AB1639" s="8">
        <v>0</v>
      </c>
      <c r="AC1639" s="8">
        <v>0</v>
      </c>
      <c r="AD1639" s="8"/>
      <c r="AE1639" s="9">
        <v>5</v>
      </c>
      <c r="AF1639" s="126" t="s">
        <v>185</v>
      </c>
      <c r="AH1639" s="130" t="s">
        <v>185</v>
      </c>
      <c r="AI1639" s="130" t="s">
        <v>778</v>
      </c>
      <c r="AJ1639" s="130" t="str">
        <f>VLOOKUP(AI1639,Codes!$B$2:$C$166,2)</f>
        <v>Taramira</v>
      </c>
    </row>
    <row r="1640" spans="1:36" ht="20.100000000000001" customHeight="1" x14ac:dyDescent="0.25">
      <c r="A1640" s="4">
        <v>6</v>
      </c>
      <c r="B1640" s="90" t="s">
        <v>108</v>
      </c>
      <c r="C1640" s="5">
        <v>0</v>
      </c>
      <c r="D1640" s="5">
        <v>0</v>
      </c>
      <c r="E1640" s="5">
        <v>0</v>
      </c>
      <c r="F1640" s="5">
        <v>0</v>
      </c>
      <c r="G1640" s="5">
        <v>0</v>
      </c>
      <c r="H1640" s="5">
        <v>0</v>
      </c>
      <c r="I1640" s="5">
        <v>0</v>
      </c>
      <c r="J1640" s="5">
        <v>0</v>
      </c>
      <c r="K1640" s="5">
        <v>0</v>
      </c>
      <c r="L1640" s="5">
        <v>0</v>
      </c>
      <c r="M1640" s="5">
        <v>0</v>
      </c>
      <c r="N1640" s="5">
        <v>0</v>
      </c>
      <c r="O1640" s="5">
        <v>0</v>
      </c>
      <c r="Q1640" s="5">
        <v>0</v>
      </c>
      <c r="R1640" s="5">
        <v>0</v>
      </c>
      <c r="S1640" s="5">
        <v>0</v>
      </c>
      <c r="T1640" s="5">
        <v>0</v>
      </c>
      <c r="U1640" s="5">
        <v>0</v>
      </c>
      <c r="V1640" s="5">
        <v>0</v>
      </c>
      <c r="W1640" s="5">
        <v>0</v>
      </c>
      <c r="X1640" s="5">
        <v>0</v>
      </c>
      <c r="Y1640" s="5">
        <v>0</v>
      </c>
      <c r="Z1640" s="5">
        <v>0</v>
      </c>
      <c r="AA1640" s="5">
        <v>0</v>
      </c>
      <c r="AB1640" s="5">
        <v>0</v>
      </c>
      <c r="AC1640" s="5">
        <v>0</v>
      </c>
      <c r="AD1640" s="5"/>
      <c r="AE1640" s="6">
        <v>6</v>
      </c>
      <c r="AF1640" s="122" t="s">
        <v>4</v>
      </c>
      <c r="AH1640" s="130" t="s">
        <v>4</v>
      </c>
      <c r="AI1640" s="130" t="s">
        <v>778</v>
      </c>
      <c r="AJ1640" s="130" t="str">
        <f>VLOOKUP(AI1640,Codes!$B$2:$C$166,2)</f>
        <v>Taramira</v>
      </c>
    </row>
    <row r="1641" spans="1:36" ht="20.100000000000001" customHeight="1" x14ac:dyDescent="0.25">
      <c r="A1641" s="7">
        <v>7</v>
      </c>
      <c r="B1641" s="91" t="s">
        <v>109</v>
      </c>
      <c r="C1641" s="8">
        <v>0</v>
      </c>
      <c r="D1641" s="8">
        <v>0</v>
      </c>
      <c r="E1641" s="8">
        <v>0</v>
      </c>
      <c r="F1641" s="8">
        <v>0</v>
      </c>
      <c r="G1641" s="8">
        <v>0</v>
      </c>
      <c r="H1641" s="8">
        <v>0</v>
      </c>
      <c r="I1641" s="8">
        <v>0</v>
      </c>
      <c r="J1641" s="8">
        <v>0</v>
      </c>
      <c r="K1641" s="8">
        <v>0</v>
      </c>
      <c r="L1641" s="8">
        <v>0</v>
      </c>
      <c r="M1641" s="8">
        <v>0</v>
      </c>
      <c r="N1641" s="8">
        <v>0</v>
      </c>
      <c r="O1641" s="8">
        <v>0</v>
      </c>
      <c r="Q1641" s="8">
        <v>0</v>
      </c>
      <c r="R1641" s="8">
        <v>0</v>
      </c>
      <c r="S1641" s="8">
        <v>0</v>
      </c>
      <c r="T1641" s="8">
        <v>0</v>
      </c>
      <c r="U1641" s="8">
        <v>0</v>
      </c>
      <c r="V1641" s="8">
        <v>0</v>
      </c>
      <c r="W1641" s="8">
        <v>0</v>
      </c>
      <c r="X1641" s="8">
        <v>0</v>
      </c>
      <c r="Y1641" s="8">
        <v>0</v>
      </c>
      <c r="Z1641" s="8">
        <v>0</v>
      </c>
      <c r="AA1641" s="8">
        <v>0</v>
      </c>
      <c r="AB1641" s="8">
        <v>0</v>
      </c>
      <c r="AC1641" s="8">
        <v>0</v>
      </c>
      <c r="AD1641" s="8"/>
      <c r="AE1641" s="9">
        <v>7</v>
      </c>
      <c r="AF1641" s="126" t="s">
        <v>5</v>
      </c>
      <c r="AH1641" s="130" t="s">
        <v>5</v>
      </c>
      <c r="AI1641" s="130" t="s">
        <v>778</v>
      </c>
      <c r="AJ1641" s="130" t="str">
        <f>VLOOKUP(AI1641,Codes!$B$2:$C$166,2)</f>
        <v>Taramira</v>
      </c>
    </row>
    <row r="1642" spans="1:36" ht="20.100000000000001" customHeight="1" x14ac:dyDescent="0.25">
      <c r="A1642" s="4">
        <v>8</v>
      </c>
      <c r="B1642" s="90" t="s">
        <v>129</v>
      </c>
      <c r="C1642" s="5">
        <v>421.74774000000002</v>
      </c>
      <c r="D1642" s="5">
        <v>1318.97</v>
      </c>
      <c r="E1642" s="5">
        <v>702.74639999999999</v>
      </c>
      <c r="F1642" s="5">
        <v>709.92863999999997</v>
      </c>
      <c r="G1642" s="5">
        <v>502.5</v>
      </c>
      <c r="H1642" s="5">
        <v>531</v>
      </c>
      <c r="I1642" s="5">
        <v>555</v>
      </c>
      <c r="J1642" s="5">
        <v>473.6</v>
      </c>
      <c r="K1642" s="5">
        <v>1998.7991999999999</v>
      </c>
      <c r="L1642" s="5">
        <v>520.01279999999997</v>
      </c>
      <c r="M1642" s="5">
        <v>15.58738368</v>
      </c>
      <c r="N1642" s="5">
        <v>18.408000000000001</v>
      </c>
      <c r="O1642" s="5">
        <v>18.408000000000001</v>
      </c>
      <c r="Q1642" s="5">
        <v>421.74774000000002</v>
      </c>
      <c r="R1642" s="5">
        <v>960.64762999999994</v>
      </c>
      <c r="S1642" s="5">
        <v>562.33032000000003</v>
      </c>
      <c r="T1642" s="5">
        <v>562.33032000000003</v>
      </c>
      <c r="U1642" s="5">
        <v>351.45645000000002</v>
      </c>
      <c r="V1642" s="5">
        <v>351.45645000000002</v>
      </c>
      <c r="W1642" s="5">
        <v>351.45645000000002</v>
      </c>
      <c r="X1642" s="5">
        <v>299.90950400000003</v>
      </c>
      <c r="Y1642" s="5">
        <v>1152.7771559999999</v>
      </c>
      <c r="Z1642" s="5">
        <v>299.90950400000003</v>
      </c>
      <c r="AA1642" s="5">
        <v>8.9897873823999994</v>
      </c>
      <c r="AB1642" s="5">
        <v>9.3721720000000008</v>
      </c>
      <c r="AC1642" s="5">
        <v>9.3721720000000008</v>
      </c>
      <c r="AD1642" s="5"/>
      <c r="AE1642" s="6">
        <v>8</v>
      </c>
      <c r="AF1642" s="122" t="s">
        <v>6</v>
      </c>
      <c r="AH1642" s="130" t="s">
        <v>6</v>
      </c>
      <c r="AI1642" s="130" t="s">
        <v>778</v>
      </c>
      <c r="AJ1642" s="130" t="str">
        <f>VLOOKUP(AI1642,Codes!$B$2:$C$166,2)</f>
        <v>Taramira</v>
      </c>
    </row>
    <row r="1643" spans="1:36" ht="20.100000000000001" customHeight="1" x14ac:dyDescent="0.25">
      <c r="A1643" s="7">
        <v>9</v>
      </c>
      <c r="B1643" s="91" t="s">
        <v>110</v>
      </c>
      <c r="C1643" s="8">
        <v>0</v>
      </c>
      <c r="D1643" s="8">
        <v>0</v>
      </c>
      <c r="E1643" s="8">
        <v>0</v>
      </c>
      <c r="F1643" s="8">
        <v>0</v>
      </c>
      <c r="G1643" s="8">
        <v>0</v>
      </c>
      <c r="H1643" s="8">
        <v>0</v>
      </c>
      <c r="I1643" s="8">
        <v>0</v>
      </c>
      <c r="J1643" s="8">
        <v>0</v>
      </c>
      <c r="K1643" s="8">
        <v>0</v>
      </c>
      <c r="L1643" s="8">
        <v>0</v>
      </c>
      <c r="M1643" s="8">
        <v>0</v>
      </c>
      <c r="N1643" s="8">
        <v>0</v>
      </c>
      <c r="O1643" s="8">
        <v>0</v>
      </c>
      <c r="Q1643" s="8">
        <v>0</v>
      </c>
      <c r="R1643" s="8">
        <v>0</v>
      </c>
      <c r="S1643" s="8">
        <v>0</v>
      </c>
      <c r="T1643" s="8">
        <v>0</v>
      </c>
      <c r="U1643" s="8">
        <v>0</v>
      </c>
      <c r="V1643" s="8">
        <v>0</v>
      </c>
      <c r="W1643" s="8">
        <v>0</v>
      </c>
      <c r="X1643" s="8">
        <v>0</v>
      </c>
      <c r="Y1643" s="8">
        <v>0</v>
      </c>
      <c r="Z1643" s="8">
        <v>0</v>
      </c>
      <c r="AA1643" s="8">
        <v>0</v>
      </c>
      <c r="AB1643" s="8">
        <v>0</v>
      </c>
      <c r="AC1643" s="8">
        <v>0</v>
      </c>
      <c r="AD1643" s="8"/>
      <c r="AE1643" s="9">
        <v>9</v>
      </c>
      <c r="AF1643" s="126" t="s">
        <v>7</v>
      </c>
      <c r="AH1643" s="130" t="s">
        <v>7</v>
      </c>
      <c r="AI1643" s="130" t="s">
        <v>778</v>
      </c>
      <c r="AJ1643" s="130" t="str">
        <f>VLOOKUP(AI1643,Codes!$B$2:$C$166,2)</f>
        <v>Taramira</v>
      </c>
    </row>
    <row r="1644" spans="1:36" ht="20.100000000000001" customHeight="1" x14ac:dyDescent="0.25">
      <c r="A1644" s="4">
        <v>10</v>
      </c>
      <c r="B1644" s="90" t="s">
        <v>445</v>
      </c>
      <c r="C1644" s="5">
        <v>0</v>
      </c>
      <c r="D1644" s="5">
        <v>0</v>
      </c>
      <c r="E1644" s="5">
        <v>0</v>
      </c>
      <c r="F1644" s="5">
        <v>0</v>
      </c>
      <c r="G1644" s="5">
        <v>0</v>
      </c>
      <c r="H1644" s="5">
        <v>0</v>
      </c>
      <c r="I1644" s="5">
        <v>0</v>
      </c>
      <c r="J1644" s="5">
        <v>0</v>
      </c>
      <c r="K1644" s="5">
        <v>0</v>
      </c>
      <c r="L1644" s="5">
        <v>0</v>
      </c>
      <c r="M1644" s="5">
        <v>0</v>
      </c>
      <c r="N1644" s="5">
        <v>0</v>
      </c>
      <c r="O1644" s="5">
        <v>0</v>
      </c>
      <c r="Q1644" s="5">
        <v>0</v>
      </c>
      <c r="R1644" s="5">
        <v>0</v>
      </c>
      <c r="S1644" s="5">
        <v>0</v>
      </c>
      <c r="T1644" s="5">
        <v>0</v>
      </c>
      <c r="U1644" s="5">
        <v>0</v>
      </c>
      <c r="V1644" s="5">
        <v>0</v>
      </c>
      <c r="W1644" s="5">
        <v>0</v>
      </c>
      <c r="X1644" s="5">
        <v>0</v>
      </c>
      <c r="Y1644" s="5">
        <v>0</v>
      </c>
      <c r="Z1644" s="5">
        <v>0</v>
      </c>
      <c r="AA1644" s="5">
        <v>0</v>
      </c>
      <c r="AB1644" s="5">
        <v>0</v>
      </c>
      <c r="AC1644" s="5">
        <v>0</v>
      </c>
      <c r="AD1644" s="5"/>
      <c r="AE1644" s="6">
        <v>10</v>
      </c>
      <c r="AF1644" s="122" t="s">
        <v>8</v>
      </c>
      <c r="AH1644" s="130" t="s">
        <v>8</v>
      </c>
      <c r="AI1644" s="130" t="s">
        <v>778</v>
      </c>
      <c r="AJ1644" s="130" t="str">
        <f>VLOOKUP(AI1644,Codes!$B$2:$C$166,2)</f>
        <v>Taramira</v>
      </c>
    </row>
    <row r="1645" spans="1:36" ht="20.100000000000001" customHeight="1" x14ac:dyDescent="0.25">
      <c r="A1645" s="7">
        <v>11</v>
      </c>
      <c r="B1645" s="91" t="s">
        <v>123</v>
      </c>
      <c r="C1645" s="8">
        <v>0</v>
      </c>
      <c r="D1645" s="8">
        <v>0</v>
      </c>
      <c r="E1645" s="8">
        <v>0</v>
      </c>
      <c r="F1645" s="8">
        <v>0</v>
      </c>
      <c r="G1645" s="8">
        <v>0</v>
      </c>
      <c r="H1645" s="8">
        <v>0</v>
      </c>
      <c r="I1645" s="8">
        <v>0</v>
      </c>
      <c r="J1645" s="8">
        <v>0</v>
      </c>
      <c r="K1645" s="8">
        <v>0</v>
      </c>
      <c r="L1645" s="8">
        <v>0</v>
      </c>
      <c r="M1645" s="8">
        <v>0</v>
      </c>
      <c r="N1645" s="8">
        <v>0</v>
      </c>
      <c r="O1645" s="8">
        <v>0</v>
      </c>
      <c r="Q1645" s="8">
        <v>0</v>
      </c>
      <c r="R1645" s="8">
        <v>0</v>
      </c>
      <c r="S1645" s="8">
        <v>0</v>
      </c>
      <c r="T1645" s="8">
        <v>0</v>
      </c>
      <c r="U1645" s="8">
        <v>0</v>
      </c>
      <c r="V1645" s="8">
        <v>0</v>
      </c>
      <c r="W1645" s="8">
        <v>0</v>
      </c>
      <c r="X1645" s="8">
        <v>0</v>
      </c>
      <c r="Y1645" s="8">
        <v>0</v>
      </c>
      <c r="Z1645" s="8">
        <v>0</v>
      </c>
      <c r="AA1645" s="8">
        <v>0</v>
      </c>
      <c r="AB1645" s="8">
        <v>0</v>
      </c>
      <c r="AC1645" s="8">
        <v>0</v>
      </c>
      <c r="AD1645" s="8"/>
      <c r="AE1645" s="9">
        <v>11</v>
      </c>
      <c r="AF1645" s="126" t="s">
        <v>65</v>
      </c>
      <c r="AH1645" s="130" t="s">
        <v>65</v>
      </c>
      <c r="AI1645" s="130" t="s">
        <v>778</v>
      </c>
      <c r="AJ1645" s="130" t="str">
        <f>VLOOKUP(AI1645,Codes!$B$2:$C$166,2)</f>
        <v>Taramira</v>
      </c>
    </row>
    <row r="1646" spans="1:36" ht="20.100000000000001" customHeight="1" x14ac:dyDescent="0.25">
      <c r="A1646" s="4">
        <v>12</v>
      </c>
      <c r="B1646" s="90" t="s">
        <v>128</v>
      </c>
      <c r="C1646" s="5">
        <v>0</v>
      </c>
      <c r="D1646" s="5">
        <v>0</v>
      </c>
      <c r="E1646" s="5">
        <v>0</v>
      </c>
      <c r="F1646" s="5">
        <v>0</v>
      </c>
      <c r="G1646" s="5">
        <v>0</v>
      </c>
      <c r="H1646" s="5">
        <v>0</v>
      </c>
      <c r="I1646" s="5">
        <v>0</v>
      </c>
      <c r="J1646" s="5">
        <v>0</v>
      </c>
      <c r="K1646" s="5">
        <v>0</v>
      </c>
      <c r="L1646" s="5">
        <v>0</v>
      </c>
      <c r="M1646" s="5">
        <v>0</v>
      </c>
      <c r="N1646" s="5">
        <v>0</v>
      </c>
      <c r="O1646" s="5">
        <v>0</v>
      </c>
      <c r="Q1646" s="5">
        <v>0</v>
      </c>
      <c r="R1646" s="5">
        <v>0</v>
      </c>
      <c r="S1646" s="5">
        <v>0</v>
      </c>
      <c r="T1646" s="5">
        <v>0</v>
      </c>
      <c r="U1646" s="5">
        <v>0</v>
      </c>
      <c r="V1646" s="5">
        <v>0</v>
      </c>
      <c r="W1646" s="5">
        <v>0</v>
      </c>
      <c r="X1646" s="5">
        <v>0</v>
      </c>
      <c r="Y1646" s="5">
        <v>0</v>
      </c>
      <c r="Z1646" s="5">
        <v>0</v>
      </c>
      <c r="AA1646" s="5">
        <v>0</v>
      </c>
      <c r="AB1646" s="5">
        <v>0</v>
      </c>
      <c r="AC1646" s="5">
        <v>0</v>
      </c>
      <c r="AD1646" s="5"/>
      <c r="AE1646" s="6">
        <v>12</v>
      </c>
      <c r="AF1646" s="122" t="s">
        <v>9</v>
      </c>
      <c r="AH1646" s="130" t="s">
        <v>9</v>
      </c>
      <c r="AI1646" s="130" t="s">
        <v>778</v>
      </c>
      <c r="AJ1646" s="130" t="str">
        <f>VLOOKUP(AI1646,Codes!$B$2:$C$166,2)</f>
        <v>Taramira</v>
      </c>
    </row>
    <row r="1647" spans="1:36" ht="20.100000000000001" customHeight="1" x14ac:dyDescent="0.25">
      <c r="A1647" s="7">
        <v>13</v>
      </c>
      <c r="B1647" s="91" t="s">
        <v>459</v>
      </c>
      <c r="C1647" s="8">
        <v>0</v>
      </c>
      <c r="D1647" s="8">
        <v>0</v>
      </c>
      <c r="E1647" s="8">
        <v>0</v>
      </c>
      <c r="F1647" s="8">
        <v>0</v>
      </c>
      <c r="G1647" s="8">
        <v>0</v>
      </c>
      <c r="H1647" s="8">
        <v>0</v>
      </c>
      <c r="I1647" s="8">
        <v>0</v>
      </c>
      <c r="J1647" s="8">
        <v>0</v>
      </c>
      <c r="K1647" s="8">
        <v>0</v>
      </c>
      <c r="L1647" s="8">
        <v>0</v>
      </c>
      <c r="M1647" s="8">
        <v>0</v>
      </c>
      <c r="N1647" s="8">
        <v>0</v>
      </c>
      <c r="O1647" s="8">
        <v>0</v>
      </c>
      <c r="Q1647" s="8">
        <v>0</v>
      </c>
      <c r="R1647" s="8">
        <v>0</v>
      </c>
      <c r="S1647" s="8">
        <v>0</v>
      </c>
      <c r="T1647" s="8">
        <v>0</v>
      </c>
      <c r="U1647" s="8">
        <v>0</v>
      </c>
      <c r="V1647" s="8">
        <v>0</v>
      </c>
      <c r="W1647" s="8">
        <v>0</v>
      </c>
      <c r="X1647" s="8">
        <v>0</v>
      </c>
      <c r="Y1647" s="8">
        <v>0</v>
      </c>
      <c r="Z1647" s="8">
        <v>0</v>
      </c>
      <c r="AA1647" s="8">
        <v>0</v>
      </c>
      <c r="AB1647" s="8">
        <v>0</v>
      </c>
      <c r="AC1647" s="8">
        <v>0</v>
      </c>
      <c r="AD1647" s="8"/>
      <c r="AE1647" s="9">
        <v>13</v>
      </c>
      <c r="AF1647" s="126" t="s">
        <v>10</v>
      </c>
      <c r="AH1647" s="130" t="s">
        <v>10</v>
      </c>
      <c r="AI1647" s="130" t="s">
        <v>778</v>
      </c>
      <c r="AJ1647" s="130" t="str">
        <f>VLOOKUP(AI1647,Codes!$B$2:$C$166,2)</f>
        <v>Taramira</v>
      </c>
    </row>
    <row r="1648" spans="1:36" ht="20.100000000000001" customHeight="1" x14ac:dyDescent="0.25">
      <c r="A1648" s="4">
        <v>14</v>
      </c>
      <c r="B1648" s="90" t="s">
        <v>111</v>
      </c>
      <c r="C1648" s="5">
        <v>0</v>
      </c>
      <c r="D1648" s="5">
        <v>0</v>
      </c>
      <c r="E1648" s="5">
        <v>0</v>
      </c>
      <c r="F1648" s="5">
        <v>0</v>
      </c>
      <c r="G1648" s="5">
        <v>0</v>
      </c>
      <c r="H1648" s="5">
        <v>0</v>
      </c>
      <c r="I1648" s="5">
        <v>0</v>
      </c>
      <c r="J1648" s="5">
        <v>0</v>
      </c>
      <c r="K1648" s="5">
        <v>0</v>
      </c>
      <c r="L1648" s="5">
        <v>0</v>
      </c>
      <c r="M1648" s="5">
        <v>0</v>
      </c>
      <c r="N1648" s="5">
        <v>0</v>
      </c>
      <c r="O1648" s="5">
        <v>0</v>
      </c>
      <c r="Q1648" s="5">
        <v>0</v>
      </c>
      <c r="R1648" s="5">
        <v>0</v>
      </c>
      <c r="S1648" s="5">
        <v>0</v>
      </c>
      <c r="T1648" s="5">
        <v>0</v>
      </c>
      <c r="U1648" s="5">
        <v>0</v>
      </c>
      <c r="V1648" s="5">
        <v>0</v>
      </c>
      <c r="W1648" s="5">
        <v>0</v>
      </c>
      <c r="X1648" s="5">
        <v>0</v>
      </c>
      <c r="Y1648" s="5">
        <v>0</v>
      </c>
      <c r="Z1648" s="5">
        <v>0</v>
      </c>
      <c r="AA1648" s="5">
        <v>0</v>
      </c>
      <c r="AB1648" s="5">
        <v>0</v>
      </c>
      <c r="AC1648" s="5">
        <v>0</v>
      </c>
      <c r="AD1648" s="5"/>
      <c r="AE1648" s="6">
        <v>14</v>
      </c>
      <c r="AF1648" s="122" t="s">
        <v>11</v>
      </c>
      <c r="AH1648" s="130" t="s">
        <v>11</v>
      </c>
      <c r="AI1648" s="130" t="s">
        <v>778</v>
      </c>
      <c r="AJ1648" s="130" t="str">
        <f>VLOOKUP(AI1648,Codes!$B$2:$C$166,2)</f>
        <v>Taramira</v>
      </c>
    </row>
    <row r="1649" spans="1:36" ht="20.100000000000001" customHeight="1" x14ac:dyDescent="0.25">
      <c r="A1649" s="7">
        <v>15</v>
      </c>
      <c r="B1649" s="91" t="s">
        <v>458</v>
      </c>
      <c r="C1649" s="8">
        <v>0</v>
      </c>
      <c r="D1649" s="8">
        <v>0</v>
      </c>
      <c r="E1649" s="8">
        <v>0</v>
      </c>
      <c r="F1649" s="8">
        <v>0</v>
      </c>
      <c r="G1649" s="8">
        <v>0</v>
      </c>
      <c r="H1649" s="8">
        <v>0</v>
      </c>
      <c r="I1649" s="8">
        <v>0</v>
      </c>
      <c r="J1649" s="8">
        <v>0</v>
      </c>
      <c r="K1649" s="8">
        <v>0</v>
      </c>
      <c r="L1649" s="8">
        <v>0</v>
      </c>
      <c r="M1649" s="8">
        <v>0</v>
      </c>
      <c r="N1649" s="8">
        <v>0</v>
      </c>
      <c r="O1649" s="8">
        <v>0</v>
      </c>
      <c r="Q1649" s="8">
        <v>0</v>
      </c>
      <c r="R1649" s="8">
        <v>0</v>
      </c>
      <c r="S1649" s="8">
        <v>0</v>
      </c>
      <c r="T1649" s="8">
        <v>0</v>
      </c>
      <c r="U1649" s="8">
        <v>0</v>
      </c>
      <c r="V1649" s="8">
        <v>0</v>
      </c>
      <c r="W1649" s="8">
        <v>0</v>
      </c>
      <c r="X1649" s="8">
        <v>0</v>
      </c>
      <c r="Y1649" s="8">
        <v>0</v>
      </c>
      <c r="Z1649" s="8">
        <v>0</v>
      </c>
      <c r="AA1649" s="8">
        <v>0</v>
      </c>
      <c r="AB1649" s="8">
        <v>0</v>
      </c>
      <c r="AC1649" s="8">
        <v>0</v>
      </c>
      <c r="AD1649" s="8"/>
      <c r="AE1649" s="9">
        <v>15</v>
      </c>
      <c r="AF1649" s="126" t="s">
        <v>12</v>
      </c>
      <c r="AH1649" s="130" t="s">
        <v>12</v>
      </c>
      <c r="AI1649" s="130" t="s">
        <v>778</v>
      </c>
      <c r="AJ1649" s="130" t="str">
        <f>VLOOKUP(AI1649,Codes!$B$2:$C$166,2)</f>
        <v>Taramira</v>
      </c>
    </row>
    <row r="1650" spans="1:36" ht="20.100000000000001" customHeight="1" x14ac:dyDescent="0.25">
      <c r="A1650" s="4">
        <v>16</v>
      </c>
      <c r="B1650" s="90" t="s">
        <v>112</v>
      </c>
      <c r="C1650" s="5">
        <v>0</v>
      </c>
      <c r="D1650" s="5">
        <v>0</v>
      </c>
      <c r="E1650" s="5">
        <v>0</v>
      </c>
      <c r="F1650" s="5">
        <v>0</v>
      </c>
      <c r="G1650" s="5">
        <v>0</v>
      </c>
      <c r="H1650" s="5">
        <v>0</v>
      </c>
      <c r="I1650" s="5">
        <v>0</v>
      </c>
      <c r="J1650" s="5">
        <v>0</v>
      </c>
      <c r="K1650" s="5">
        <v>0</v>
      </c>
      <c r="L1650" s="5">
        <v>0</v>
      </c>
      <c r="M1650" s="5">
        <v>0</v>
      </c>
      <c r="N1650" s="5">
        <v>0</v>
      </c>
      <c r="O1650" s="5">
        <v>0</v>
      </c>
      <c r="Q1650" s="5">
        <v>0</v>
      </c>
      <c r="R1650" s="5">
        <v>0</v>
      </c>
      <c r="S1650" s="5">
        <v>0</v>
      </c>
      <c r="T1650" s="5">
        <v>0</v>
      </c>
      <c r="U1650" s="5">
        <v>0</v>
      </c>
      <c r="V1650" s="5">
        <v>0</v>
      </c>
      <c r="W1650" s="5">
        <v>0</v>
      </c>
      <c r="X1650" s="5">
        <v>0</v>
      </c>
      <c r="Y1650" s="5">
        <v>0</v>
      </c>
      <c r="Z1650" s="5">
        <v>0</v>
      </c>
      <c r="AA1650" s="5">
        <v>0</v>
      </c>
      <c r="AB1650" s="5">
        <v>0</v>
      </c>
      <c r="AC1650" s="5">
        <v>0</v>
      </c>
      <c r="AD1650" s="5"/>
      <c r="AE1650" s="6">
        <v>16</v>
      </c>
      <c r="AF1650" s="122" t="s">
        <v>13</v>
      </c>
      <c r="AH1650" s="130" t="s">
        <v>13</v>
      </c>
      <c r="AI1650" s="130" t="s">
        <v>778</v>
      </c>
      <c r="AJ1650" s="130" t="str">
        <f>VLOOKUP(AI1650,Codes!$B$2:$C$166,2)</f>
        <v>Taramira</v>
      </c>
    </row>
    <row r="1651" spans="1:36" ht="20.100000000000001" customHeight="1" x14ac:dyDescent="0.25">
      <c r="A1651" s="7">
        <v>17</v>
      </c>
      <c r="B1651" s="91" t="s">
        <v>113</v>
      </c>
      <c r="C1651" s="8">
        <v>0</v>
      </c>
      <c r="D1651" s="8">
        <v>0</v>
      </c>
      <c r="E1651" s="8">
        <v>0</v>
      </c>
      <c r="F1651" s="8">
        <v>0</v>
      </c>
      <c r="G1651" s="8">
        <v>0</v>
      </c>
      <c r="H1651" s="8">
        <v>0</v>
      </c>
      <c r="I1651" s="8">
        <v>0</v>
      </c>
      <c r="J1651" s="8">
        <v>0</v>
      </c>
      <c r="K1651" s="8">
        <v>0</v>
      </c>
      <c r="L1651" s="8">
        <v>0</v>
      </c>
      <c r="M1651" s="8">
        <v>0</v>
      </c>
      <c r="N1651" s="8">
        <v>0</v>
      </c>
      <c r="O1651" s="8">
        <v>0</v>
      </c>
      <c r="Q1651" s="8">
        <v>0</v>
      </c>
      <c r="R1651" s="8">
        <v>0</v>
      </c>
      <c r="S1651" s="8">
        <v>0</v>
      </c>
      <c r="T1651" s="8">
        <v>0</v>
      </c>
      <c r="U1651" s="8">
        <v>0</v>
      </c>
      <c r="V1651" s="8">
        <v>0</v>
      </c>
      <c r="W1651" s="8">
        <v>0</v>
      </c>
      <c r="X1651" s="8">
        <v>0</v>
      </c>
      <c r="Y1651" s="8">
        <v>0</v>
      </c>
      <c r="Z1651" s="8">
        <v>0</v>
      </c>
      <c r="AA1651" s="8">
        <v>0</v>
      </c>
      <c r="AB1651" s="8">
        <v>0</v>
      </c>
      <c r="AC1651" s="8">
        <v>0</v>
      </c>
      <c r="AD1651" s="8"/>
      <c r="AE1651" s="9">
        <v>17</v>
      </c>
      <c r="AF1651" s="126" t="s">
        <v>14</v>
      </c>
      <c r="AH1651" s="130" t="s">
        <v>14</v>
      </c>
      <c r="AI1651" s="130" t="s">
        <v>778</v>
      </c>
      <c r="AJ1651" s="130" t="str">
        <f>VLOOKUP(AI1651,Codes!$B$2:$C$166,2)</f>
        <v>Taramira</v>
      </c>
    </row>
    <row r="1652" spans="1:36" ht="20.100000000000001" customHeight="1" x14ac:dyDescent="0.25">
      <c r="A1652" s="4">
        <v>18</v>
      </c>
      <c r="B1652" s="90" t="s">
        <v>114</v>
      </c>
      <c r="C1652" s="5">
        <v>0</v>
      </c>
      <c r="D1652" s="5">
        <v>0</v>
      </c>
      <c r="E1652" s="5">
        <v>0</v>
      </c>
      <c r="F1652" s="5">
        <v>0</v>
      </c>
      <c r="G1652" s="5">
        <v>0</v>
      </c>
      <c r="H1652" s="5">
        <v>0</v>
      </c>
      <c r="I1652" s="5">
        <v>0</v>
      </c>
      <c r="J1652" s="5">
        <v>0</v>
      </c>
      <c r="K1652" s="5">
        <v>0</v>
      </c>
      <c r="L1652" s="5">
        <v>0</v>
      </c>
      <c r="M1652" s="5">
        <v>0</v>
      </c>
      <c r="N1652" s="5">
        <v>0</v>
      </c>
      <c r="O1652" s="5">
        <v>0</v>
      </c>
      <c r="Q1652" s="5">
        <v>0</v>
      </c>
      <c r="R1652" s="5">
        <v>0</v>
      </c>
      <c r="S1652" s="5">
        <v>0</v>
      </c>
      <c r="T1652" s="5">
        <v>0</v>
      </c>
      <c r="U1652" s="5">
        <v>0</v>
      </c>
      <c r="V1652" s="5">
        <v>0</v>
      </c>
      <c r="W1652" s="5">
        <v>0</v>
      </c>
      <c r="X1652" s="5">
        <v>0</v>
      </c>
      <c r="Y1652" s="5">
        <v>0</v>
      </c>
      <c r="Z1652" s="5">
        <v>0</v>
      </c>
      <c r="AA1652" s="5">
        <v>0</v>
      </c>
      <c r="AB1652" s="5">
        <v>0</v>
      </c>
      <c r="AC1652" s="5">
        <v>0</v>
      </c>
      <c r="AD1652" s="5"/>
      <c r="AE1652" s="6">
        <v>18</v>
      </c>
      <c r="AF1652" s="122" t="s">
        <v>15</v>
      </c>
      <c r="AH1652" s="130" t="s">
        <v>15</v>
      </c>
      <c r="AI1652" s="130" t="s">
        <v>778</v>
      </c>
      <c r="AJ1652" s="130" t="str">
        <f>VLOOKUP(AI1652,Codes!$B$2:$C$166,2)</f>
        <v>Taramira</v>
      </c>
    </row>
    <row r="1653" spans="1:36" ht="20.100000000000001" customHeight="1" x14ac:dyDescent="0.25">
      <c r="A1653" s="7">
        <v>19</v>
      </c>
      <c r="B1653" s="91" t="s">
        <v>127</v>
      </c>
      <c r="C1653" s="8">
        <v>0</v>
      </c>
      <c r="D1653" s="8">
        <v>0</v>
      </c>
      <c r="E1653" s="8">
        <v>0</v>
      </c>
      <c r="F1653" s="8">
        <v>0</v>
      </c>
      <c r="G1653" s="8">
        <v>0</v>
      </c>
      <c r="H1653" s="8">
        <v>0</v>
      </c>
      <c r="I1653" s="8">
        <v>0</v>
      </c>
      <c r="J1653" s="8">
        <v>0</v>
      </c>
      <c r="K1653" s="8">
        <v>0</v>
      </c>
      <c r="L1653" s="8">
        <v>0</v>
      </c>
      <c r="M1653" s="8">
        <v>0</v>
      </c>
      <c r="N1653" s="8">
        <v>0</v>
      </c>
      <c r="O1653" s="8">
        <v>0</v>
      </c>
      <c r="Q1653" s="8">
        <v>0</v>
      </c>
      <c r="R1653" s="8">
        <v>0</v>
      </c>
      <c r="S1653" s="8">
        <v>0</v>
      </c>
      <c r="T1653" s="8">
        <v>0</v>
      </c>
      <c r="U1653" s="8">
        <v>0</v>
      </c>
      <c r="V1653" s="8">
        <v>0</v>
      </c>
      <c r="W1653" s="8">
        <v>0</v>
      </c>
      <c r="X1653" s="8">
        <v>0</v>
      </c>
      <c r="Y1653" s="8">
        <v>0</v>
      </c>
      <c r="Z1653" s="8">
        <v>0</v>
      </c>
      <c r="AA1653" s="8">
        <v>0</v>
      </c>
      <c r="AB1653" s="8">
        <v>0</v>
      </c>
      <c r="AC1653" s="8">
        <v>0</v>
      </c>
      <c r="AD1653" s="8"/>
      <c r="AE1653" s="9">
        <v>19</v>
      </c>
      <c r="AF1653" s="126" t="s">
        <v>16</v>
      </c>
      <c r="AH1653" s="130" t="s">
        <v>16</v>
      </c>
      <c r="AI1653" s="130" t="s">
        <v>778</v>
      </c>
      <c r="AJ1653" s="130" t="str">
        <f>VLOOKUP(AI1653,Codes!$B$2:$C$166,2)</f>
        <v>Taramira</v>
      </c>
    </row>
    <row r="1654" spans="1:36" ht="20.100000000000001" customHeight="1" x14ac:dyDescent="0.25">
      <c r="A1654" s="4">
        <v>20</v>
      </c>
      <c r="B1654" s="90" t="s">
        <v>460</v>
      </c>
      <c r="C1654" s="5">
        <v>0</v>
      </c>
      <c r="D1654" s="5">
        <v>0</v>
      </c>
      <c r="E1654" s="5">
        <v>0</v>
      </c>
      <c r="F1654" s="5">
        <v>0</v>
      </c>
      <c r="G1654" s="5">
        <v>0</v>
      </c>
      <c r="H1654" s="5">
        <v>0</v>
      </c>
      <c r="I1654" s="5">
        <v>0</v>
      </c>
      <c r="J1654" s="5">
        <v>0</v>
      </c>
      <c r="K1654" s="5">
        <v>0</v>
      </c>
      <c r="L1654" s="5">
        <v>0</v>
      </c>
      <c r="M1654" s="5">
        <v>0</v>
      </c>
      <c r="N1654" s="5">
        <v>0</v>
      </c>
      <c r="O1654" s="5">
        <v>0</v>
      </c>
      <c r="Q1654" s="5">
        <v>0</v>
      </c>
      <c r="R1654" s="5">
        <v>0</v>
      </c>
      <c r="S1654" s="5">
        <v>0</v>
      </c>
      <c r="T1654" s="5">
        <v>0</v>
      </c>
      <c r="U1654" s="5">
        <v>0</v>
      </c>
      <c r="V1654" s="5">
        <v>0</v>
      </c>
      <c r="W1654" s="5">
        <v>0</v>
      </c>
      <c r="X1654" s="5">
        <v>0</v>
      </c>
      <c r="Y1654" s="5">
        <v>0</v>
      </c>
      <c r="Z1654" s="5">
        <v>0</v>
      </c>
      <c r="AA1654" s="5">
        <v>0</v>
      </c>
      <c r="AB1654" s="5">
        <v>0</v>
      </c>
      <c r="AC1654" s="5">
        <v>0</v>
      </c>
      <c r="AD1654" s="5"/>
      <c r="AE1654" s="6">
        <v>20</v>
      </c>
      <c r="AF1654" s="122" t="s">
        <v>186</v>
      </c>
      <c r="AH1654" s="130" t="s">
        <v>186</v>
      </c>
      <c r="AI1654" s="130" t="s">
        <v>778</v>
      </c>
      <c r="AJ1654" s="130" t="str">
        <f>VLOOKUP(AI1654,Codes!$B$2:$C$166,2)</f>
        <v>Taramira</v>
      </c>
    </row>
    <row r="1655" spans="1:36" ht="20.100000000000001" customHeight="1" x14ac:dyDescent="0.25">
      <c r="A1655" s="7">
        <v>21</v>
      </c>
      <c r="B1655" s="91" t="s">
        <v>115</v>
      </c>
      <c r="C1655" s="8">
        <v>0</v>
      </c>
      <c r="D1655" s="8">
        <v>0</v>
      </c>
      <c r="E1655" s="8">
        <v>0</v>
      </c>
      <c r="F1655" s="8">
        <v>0</v>
      </c>
      <c r="G1655" s="8">
        <v>0</v>
      </c>
      <c r="H1655" s="8">
        <v>0</v>
      </c>
      <c r="I1655" s="8">
        <v>0</v>
      </c>
      <c r="J1655" s="8">
        <v>0</v>
      </c>
      <c r="K1655" s="8">
        <v>0</v>
      </c>
      <c r="L1655" s="8">
        <v>0</v>
      </c>
      <c r="M1655" s="8">
        <v>0</v>
      </c>
      <c r="N1655" s="8">
        <v>0</v>
      </c>
      <c r="O1655" s="8">
        <v>0</v>
      </c>
      <c r="Q1655" s="8">
        <v>0</v>
      </c>
      <c r="R1655" s="8">
        <v>0</v>
      </c>
      <c r="S1655" s="8">
        <v>0</v>
      </c>
      <c r="T1655" s="8">
        <v>0</v>
      </c>
      <c r="U1655" s="8">
        <v>0</v>
      </c>
      <c r="V1655" s="8">
        <v>0</v>
      </c>
      <c r="W1655" s="8">
        <v>0</v>
      </c>
      <c r="X1655" s="8">
        <v>0</v>
      </c>
      <c r="Y1655" s="8">
        <v>0</v>
      </c>
      <c r="Z1655" s="8">
        <v>0</v>
      </c>
      <c r="AA1655" s="8">
        <v>0</v>
      </c>
      <c r="AB1655" s="8">
        <v>0</v>
      </c>
      <c r="AC1655" s="8">
        <v>0</v>
      </c>
      <c r="AD1655" s="8"/>
      <c r="AE1655" s="9">
        <v>21</v>
      </c>
      <c r="AF1655" s="126" t="s">
        <v>17</v>
      </c>
      <c r="AH1655" s="130" t="s">
        <v>17</v>
      </c>
      <c r="AI1655" s="130" t="s">
        <v>778</v>
      </c>
      <c r="AJ1655" s="130" t="str">
        <f>VLOOKUP(AI1655,Codes!$B$2:$C$166,2)</f>
        <v>Taramira</v>
      </c>
    </row>
    <row r="1656" spans="1:36" ht="20.100000000000001" customHeight="1" x14ac:dyDescent="0.25">
      <c r="A1656" s="4">
        <v>22</v>
      </c>
      <c r="B1656" s="90" t="s">
        <v>116</v>
      </c>
      <c r="C1656" s="5">
        <v>6722.5941999999995</v>
      </c>
      <c r="D1656" s="5">
        <v>15713.273813199999</v>
      </c>
      <c r="E1656" s="5">
        <v>45635.0000076</v>
      </c>
      <c r="F1656" s="5">
        <v>5840.6812799999989</v>
      </c>
      <c r="G1656" s="5">
        <v>3014.1239141320293</v>
      </c>
      <c r="H1656" s="5">
        <v>42939.605640000002</v>
      </c>
      <c r="I1656" s="5">
        <v>7180.1406600000009</v>
      </c>
      <c r="J1656" s="5">
        <v>14634.54408</v>
      </c>
      <c r="K1656" s="5">
        <v>150814.09400000001</v>
      </c>
      <c r="L1656" s="5">
        <v>31705.496550000003</v>
      </c>
      <c r="M1656" s="5">
        <v>104985.41444094563</v>
      </c>
      <c r="N1656" s="5">
        <v>33256.196993064921</v>
      </c>
      <c r="O1656" s="5">
        <v>40840.444229999994</v>
      </c>
      <c r="Q1656" s="5">
        <v>6722.5941999999995</v>
      </c>
      <c r="R1656" s="5">
        <v>14142.55724</v>
      </c>
      <c r="S1656" s="5">
        <v>45634.947120000004</v>
      </c>
      <c r="T1656" s="5">
        <v>4341.5999199999997</v>
      </c>
      <c r="U1656" s="5">
        <v>1884.2419399999999</v>
      </c>
      <c r="V1656" s="5">
        <v>28183.641359999998</v>
      </c>
      <c r="W1656" s="5">
        <v>4450.5799800000004</v>
      </c>
      <c r="X1656" s="5">
        <v>10001.31496</v>
      </c>
      <c r="Y1656" s="5">
        <v>119132.54919999999</v>
      </c>
      <c r="Z1656" s="5">
        <v>16183.150620000002</v>
      </c>
      <c r="AA1656" s="5">
        <v>51555.075320000004</v>
      </c>
      <c r="AB1656" s="5">
        <v>17189.080580000002</v>
      </c>
      <c r="AC1656" s="5">
        <v>23379.458619999998</v>
      </c>
      <c r="AD1656" s="5"/>
      <c r="AE1656" s="6">
        <v>22</v>
      </c>
      <c r="AF1656" s="122" t="s">
        <v>18</v>
      </c>
      <c r="AH1656" s="130" t="s">
        <v>18</v>
      </c>
      <c r="AI1656" s="130" t="s">
        <v>778</v>
      </c>
      <c r="AJ1656" s="130" t="str">
        <f>VLOOKUP(AI1656,Codes!$B$2:$C$166,2)</f>
        <v>Taramira</v>
      </c>
    </row>
    <row r="1657" spans="1:36" ht="20.100000000000001" customHeight="1" x14ac:dyDescent="0.25">
      <c r="A1657" s="7">
        <v>23</v>
      </c>
      <c r="B1657" s="91" t="s">
        <v>117</v>
      </c>
      <c r="C1657" s="8">
        <v>0</v>
      </c>
      <c r="D1657" s="8">
        <v>0</v>
      </c>
      <c r="E1657" s="8">
        <v>0</v>
      </c>
      <c r="F1657" s="8">
        <v>0</v>
      </c>
      <c r="G1657" s="8">
        <v>0</v>
      </c>
      <c r="H1657" s="8">
        <v>0</v>
      </c>
      <c r="I1657" s="8">
        <v>0</v>
      </c>
      <c r="J1657" s="8">
        <v>0</v>
      </c>
      <c r="K1657" s="8">
        <v>0</v>
      </c>
      <c r="L1657" s="8">
        <v>0</v>
      </c>
      <c r="M1657" s="8">
        <v>0</v>
      </c>
      <c r="N1657" s="8">
        <v>0</v>
      </c>
      <c r="O1657" s="8">
        <v>0</v>
      </c>
      <c r="Q1657" s="8">
        <v>0</v>
      </c>
      <c r="R1657" s="8">
        <v>0</v>
      </c>
      <c r="S1657" s="8">
        <v>0</v>
      </c>
      <c r="T1657" s="8">
        <v>0</v>
      </c>
      <c r="U1657" s="8">
        <v>0</v>
      </c>
      <c r="V1657" s="8">
        <v>0</v>
      </c>
      <c r="W1657" s="8">
        <v>0</v>
      </c>
      <c r="X1657" s="8">
        <v>0</v>
      </c>
      <c r="Y1657" s="8">
        <v>0</v>
      </c>
      <c r="Z1657" s="8">
        <v>0</v>
      </c>
      <c r="AA1657" s="8">
        <v>0</v>
      </c>
      <c r="AB1657" s="8">
        <v>0</v>
      </c>
      <c r="AC1657" s="8">
        <v>0</v>
      </c>
      <c r="AD1657" s="8"/>
      <c r="AE1657" s="9">
        <v>23</v>
      </c>
      <c r="AF1657" s="126" t="s">
        <v>19</v>
      </c>
      <c r="AH1657" s="130" t="s">
        <v>19</v>
      </c>
      <c r="AI1657" s="130" t="s">
        <v>778</v>
      </c>
      <c r="AJ1657" s="130" t="str">
        <f>VLOOKUP(AI1657,Codes!$B$2:$C$166,2)</f>
        <v>Taramira</v>
      </c>
    </row>
    <row r="1658" spans="1:36" ht="20.100000000000001" customHeight="1" x14ac:dyDescent="0.25">
      <c r="A1658" s="4">
        <v>24</v>
      </c>
      <c r="B1658" s="90" t="s">
        <v>461</v>
      </c>
      <c r="C1658" s="5">
        <v>0</v>
      </c>
      <c r="D1658" s="5">
        <v>0</v>
      </c>
      <c r="E1658" s="5">
        <v>0</v>
      </c>
      <c r="F1658" s="5">
        <v>0</v>
      </c>
      <c r="G1658" s="5">
        <v>0</v>
      </c>
      <c r="H1658" s="5">
        <v>0</v>
      </c>
      <c r="I1658" s="5">
        <v>0</v>
      </c>
      <c r="J1658" s="5">
        <v>0</v>
      </c>
      <c r="K1658" s="5">
        <v>0</v>
      </c>
      <c r="L1658" s="5">
        <v>0</v>
      </c>
      <c r="M1658" s="5">
        <v>0</v>
      </c>
      <c r="N1658" s="5">
        <v>0</v>
      </c>
      <c r="O1658" s="5">
        <v>0</v>
      </c>
      <c r="Q1658" s="5">
        <v>0</v>
      </c>
      <c r="R1658" s="5">
        <v>0</v>
      </c>
      <c r="S1658" s="5">
        <v>0</v>
      </c>
      <c r="T1658" s="5">
        <v>0</v>
      </c>
      <c r="U1658" s="5">
        <v>0</v>
      </c>
      <c r="V1658" s="5">
        <v>0</v>
      </c>
      <c r="W1658" s="5">
        <v>0</v>
      </c>
      <c r="X1658" s="5">
        <v>0</v>
      </c>
      <c r="Y1658" s="5">
        <v>0</v>
      </c>
      <c r="Z1658" s="5">
        <v>0</v>
      </c>
      <c r="AA1658" s="5">
        <v>0</v>
      </c>
      <c r="AB1658" s="5">
        <v>0</v>
      </c>
      <c r="AC1658" s="5">
        <v>0</v>
      </c>
      <c r="AD1658" s="5"/>
      <c r="AE1658" s="6">
        <v>24</v>
      </c>
      <c r="AF1658" s="122" t="s">
        <v>20</v>
      </c>
      <c r="AH1658" s="130" t="s">
        <v>20</v>
      </c>
      <c r="AI1658" s="130" t="s">
        <v>778</v>
      </c>
      <c r="AJ1658" s="130" t="str">
        <f>VLOOKUP(AI1658,Codes!$B$2:$C$166,2)</f>
        <v>Taramira</v>
      </c>
    </row>
    <row r="1659" spans="1:36" ht="20.100000000000001" customHeight="1" x14ac:dyDescent="0.25">
      <c r="A1659" s="7">
        <v>25</v>
      </c>
      <c r="B1659" s="127" t="s">
        <v>188</v>
      </c>
      <c r="C1659" s="8">
        <v>0</v>
      </c>
      <c r="D1659" s="8">
        <v>0</v>
      </c>
      <c r="E1659" s="8">
        <v>0</v>
      </c>
      <c r="F1659" s="8">
        <v>0</v>
      </c>
      <c r="G1659" s="8">
        <v>0</v>
      </c>
      <c r="H1659" s="8">
        <v>0</v>
      </c>
      <c r="I1659" s="8">
        <v>0</v>
      </c>
      <c r="J1659" s="8">
        <v>0</v>
      </c>
      <c r="K1659" s="8">
        <v>0</v>
      </c>
      <c r="L1659" s="8">
        <v>0</v>
      </c>
      <c r="M1659" s="8">
        <v>0</v>
      </c>
      <c r="N1659" s="8">
        <v>0</v>
      </c>
      <c r="O1659" s="8">
        <v>0</v>
      </c>
      <c r="Q1659" s="8">
        <v>0</v>
      </c>
      <c r="R1659" s="8">
        <v>0</v>
      </c>
      <c r="S1659" s="8">
        <v>0</v>
      </c>
      <c r="T1659" s="8">
        <v>0</v>
      </c>
      <c r="U1659" s="8">
        <v>0</v>
      </c>
      <c r="V1659" s="8">
        <v>0</v>
      </c>
      <c r="W1659" s="8">
        <v>0</v>
      </c>
      <c r="X1659" s="8">
        <v>0</v>
      </c>
      <c r="Y1659" s="8">
        <v>0</v>
      </c>
      <c r="Z1659" s="8">
        <v>0</v>
      </c>
      <c r="AA1659" s="8">
        <v>0</v>
      </c>
      <c r="AB1659" s="8">
        <v>0</v>
      </c>
      <c r="AC1659" s="8">
        <v>0</v>
      </c>
      <c r="AD1659" s="8"/>
      <c r="AE1659" s="9">
        <v>25</v>
      </c>
      <c r="AF1659" s="126" t="s">
        <v>187</v>
      </c>
      <c r="AH1659" s="130" t="s">
        <v>187</v>
      </c>
      <c r="AI1659" s="130" t="s">
        <v>778</v>
      </c>
      <c r="AJ1659" s="130" t="str">
        <f>VLOOKUP(AI1659,Codes!$B$2:$C$166,2)</f>
        <v>Taramira</v>
      </c>
    </row>
    <row r="1660" spans="1:36" ht="20.100000000000001" customHeight="1" x14ac:dyDescent="0.25">
      <c r="A1660" s="4">
        <v>26</v>
      </c>
      <c r="B1660" s="90" t="s">
        <v>118</v>
      </c>
      <c r="C1660" s="5">
        <v>0</v>
      </c>
      <c r="D1660" s="5">
        <v>0</v>
      </c>
      <c r="E1660" s="5">
        <v>0</v>
      </c>
      <c r="F1660" s="5">
        <v>0</v>
      </c>
      <c r="G1660" s="5">
        <v>0</v>
      </c>
      <c r="H1660" s="5">
        <v>0</v>
      </c>
      <c r="I1660" s="5">
        <v>0</v>
      </c>
      <c r="J1660" s="5">
        <v>0</v>
      </c>
      <c r="K1660" s="5">
        <v>0</v>
      </c>
      <c r="L1660" s="5">
        <v>0</v>
      </c>
      <c r="M1660" s="5">
        <v>0</v>
      </c>
      <c r="N1660" s="5">
        <v>0</v>
      </c>
      <c r="O1660" s="5">
        <v>0</v>
      </c>
      <c r="Q1660" s="5">
        <v>0</v>
      </c>
      <c r="R1660" s="5">
        <v>0</v>
      </c>
      <c r="S1660" s="5">
        <v>0</v>
      </c>
      <c r="T1660" s="5">
        <v>0</v>
      </c>
      <c r="U1660" s="5">
        <v>0</v>
      </c>
      <c r="V1660" s="5">
        <v>0</v>
      </c>
      <c r="W1660" s="5">
        <v>0</v>
      </c>
      <c r="X1660" s="5">
        <v>0</v>
      </c>
      <c r="Y1660" s="5">
        <v>0</v>
      </c>
      <c r="Z1660" s="5">
        <v>0</v>
      </c>
      <c r="AA1660" s="5">
        <v>0</v>
      </c>
      <c r="AB1660" s="5">
        <v>0</v>
      </c>
      <c r="AC1660" s="5">
        <v>0</v>
      </c>
      <c r="AD1660" s="5"/>
      <c r="AE1660" s="6">
        <v>26</v>
      </c>
      <c r="AF1660" s="122" t="s">
        <v>21</v>
      </c>
      <c r="AH1660" s="130" t="s">
        <v>495</v>
      </c>
      <c r="AI1660" s="130" t="s">
        <v>778</v>
      </c>
      <c r="AJ1660" s="130" t="str">
        <f>VLOOKUP(AI1660,Codes!$B$2:$C$166,2)</f>
        <v>Taramira</v>
      </c>
    </row>
    <row r="1661" spans="1:36" ht="20.100000000000001" customHeight="1" x14ac:dyDescent="0.25">
      <c r="A1661" s="7">
        <v>27</v>
      </c>
      <c r="B1661" s="91" t="s">
        <v>119</v>
      </c>
      <c r="C1661" s="8">
        <v>0</v>
      </c>
      <c r="D1661" s="8">
        <v>0</v>
      </c>
      <c r="E1661" s="8">
        <v>0</v>
      </c>
      <c r="F1661" s="8">
        <v>0</v>
      </c>
      <c r="G1661" s="8">
        <v>0</v>
      </c>
      <c r="H1661" s="8">
        <v>0</v>
      </c>
      <c r="I1661" s="8">
        <v>0</v>
      </c>
      <c r="J1661" s="8">
        <v>0</v>
      </c>
      <c r="K1661" s="8">
        <v>0</v>
      </c>
      <c r="L1661" s="8">
        <v>0</v>
      </c>
      <c r="M1661" s="8">
        <v>0</v>
      </c>
      <c r="N1661" s="8">
        <v>0</v>
      </c>
      <c r="O1661" s="8">
        <v>0</v>
      </c>
      <c r="Q1661" s="8">
        <v>0</v>
      </c>
      <c r="R1661" s="8">
        <v>0</v>
      </c>
      <c r="S1661" s="8">
        <v>0</v>
      </c>
      <c r="T1661" s="8">
        <v>0</v>
      </c>
      <c r="U1661" s="8">
        <v>0</v>
      </c>
      <c r="V1661" s="8">
        <v>0</v>
      </c>
      <c r="W1661" s="8">
        <v>0</v>
      </c>
      <c r="X1661" s="8">
        <v>0</v>
      </c>
      <c r="Y1661" s="8">
        <v>0</v>
      </c>
      <c r="Z1661" s="8">
        <v>0</v>
      </c>
      <c r="AA1661" s="8">
        <v>0</v>
      </c>
      <c r="AB1661" s="8">
        <v>0</v>
      </c>
      <c r="AC1661" s="8">
        <v>0</v>
      </c>
      <c r="AD1661" s="8"/>
      <c r="AE1661" s="9">
        <v>27</v>
      </c>
      <c r="AF1661" s="126" t="s">
        <v>22</v>
      </c>
      <c r="AH1661" s="130" t="s">
        <v>26</v>
      </c>
      <c r="AI1661" s="130" t="s">
        <v>778</v>
      </c>
      <c r="AJ1661" s="130" t="str">
        <f>VLOOKUP(AI1661,Codes!$B$2:$C$166,2)</f>
        <v>Taramira</v>
      </c>
    </row>
    <row r="1662" spans="1:36" ht="20.100000000000001" customHeight="1" x14ac:dyDescent="0.25">
      <c r="A1662" s="4">
        <v>28</v>
      </c>
      <c r="B1662" s="90" t="s">
        <v>125</v>
      </c>
      <c r="C1662" s="5">
        <v>0</v>
      </c>
      <c r="D1662" s="5">
        <v>0</v>
      </c>
      <c r="E1662" s="5">
        <v>0</v>
      </c>
      <c r="F1662" s="5">
        <v>0</v>
      </c>
      <c r="G1662" s="5">
        <v>0</v>
      </c>
      <c r="H1662" s="5">
        <v>0</v>
      </c>
      <c r="I1662" s="5">
        <v>0</v>
      </c>
      <c r="J1662" s="5">
        <v>0</v>
      </c>
      <c r="K1662" s="5">
        <v>0</v>
      </c>
      <c r="L1662" s="5">
        <v>0</v>
      </c>
      <c r="M1662" s="5">
        <v>0</v>
      </c>
      <c r="N1662" s="5">
        <v>0</v>
      </c>
      <c r="O1662" s="5">
        <v>0</v>
      </c>
      <c r="Q1662" s="5">
        <v>0</v>
      </c>
      <c r="R1662" s="5">
        <v>0</v>
      </c>
      <c r="S1662" s="5">
        <v>0</v>
      </c>
      <c r="T1662" s="5">
        <v>0</v>
      </c>
      <c r="U1662" s="5">
        <v>0</v>
      </c>
      <c r="V1662" s="5">
        <v>0</v>
      </c>
      <c r="W1662" s="5">
        <v>0</v>
      </c>
      <c r="X1662" s="5">
        <v>0</v>
      </c>
      <c r="Y1662" s="5">
        <v>0</v>
      </c>
      <c r="Z1662" s="5">
        <v>0</v>
      </c>
      <c r="AA1662" s="5">
        <v>0</v>
      </c>
      <c r="AB1662" s="5">
        <v>0</v>
      </c>
      <c r="AC1662" s="5">
        <v>0</v>
      </c>
      <c r="AD1662" s="5"/>
      <c r="AE1662" s="6">
        <v>28</v>
      </c>
      <c r="AF1662" s="122" t="s">
        <v>67</v>
      </c>
      <c r="AH1662" s="130" t="s">
        <v>27</v>
      </c>
      <c r="AI1662" s="130" t="s">
        <v>778</v>
      </c>
      <c r="AJ1662" s="130" t="str">
        <f>VLOOKUP(AI1662,Codes!$B$2:$C$166,2)</f>
        <v>Taramira</v>
      </c>
    </row>
    <row r="1663" spans="1:36" ht="20.100000000000001" customHeight="1" x14ac:dyDescent="0.25">
      <c r="A1663" s="7">
        <v>29</v>
      </c>
      <c r="B1663" s="91" t="s">
        <v>120</v>
      </c>
      <c r="C1663" s="8">
        <v>0</v>
      </c>
      <c r="D1663" s="8">
        <v>0</v>
      </c>
      <c r="E1663" s="8">
        <v>0</v>
      </c>
      <c r="F1663" s="8">
        <v>0</v>
      </c>
      <c r="G1663" s="8">
        <v>0</v>
      </c>
      <c r="H1663" s="8">
        <v>0</v>
      </c>
      <c r="I1663" s="8">
        <v>0</v>
      </c>
      <c r="J1663" s="8">
        <v>0</v>
      </c>
      <c r="K1663" s="8">
        <v>0</v>
      </c>
      <c r="L1663" s="8">
        <v>0</v>
      </c>
      <c r="M1663" s="8">
        <v>0</v>
      </c>
      <c r="N1663" s="8">
        <v>0</v>
      </c>
      <c r="O1663" s="8">
        <v>0</v>
      </c>
      <c r="Q1663" s="8">
        <v>0</v>
      </c>
      <c r="R1663" s="8">
        <v>0</v>
      </c>
      <c r="S1663" s="8">
        <v>0</v>
      </c>
      <c r="T1663" s="8">
        <v>0</v>
      </c>
      <c r="U1663" s="8">
        <v>0</v>
      </c>
      <c r="V1663" s="8">
        <v>0</v>
      </c>
      <c r="W1663" s="8">
        <v>0</v>
      </c>
      <c r="X1663" s="8">
        <v>0</v>
      </c>
      <c r="Y1663" s="8">
        <v>0</v>
      </c>
      <c r="Z1663" s="8">
        <v>0</v>
      </c>
      <c r="AA1663" s="8">
        <v>0</v>
      </c>
      <c r="AB1663" s="8">
        <v>0</v>
      </c>
      <c r="AC1663" s="8">
        <v>0</v>
      </c>
      <c r="AD1663" s="8"/>
      <c r="AE1663" s="9">
        <v>29</v>
      </c>
      <c r="AF1663" s="126" t="s">
        <v>23</v>
      </c>
      <c r="AH1663" s="130" t="s">
        <v>28</v>
      </c>
      <c r="AI1663" s="130" t="s">
        <v>778</v>
      </c>
      <c r="AJ1663" s="130" t="str">
        <f>VLOOKUP(AI1663,Codes!$B$2:$C$166,2)</f>
        <v>Taramira</v>
      </c>
    </row>
    <row r="1664" spans="1:36" ht="20.100000000000001" customHeight="1" x14ac:dyDescent="0.25">
      <c r="A1664" s="4">
        <v>30</v>
      </c>
      <c r="B1664" s="90" t="s">
        <v>442</v>
      </c>
      <c r="C1664" s="5">
        <v>0</v>
      </c>
      <c r="D1664" s="5">
        <v>0</v>
      </c>
      <c r="E1664" s="5">
        <v>0</v>
      </c>
      <c r="F1664" s="5">
        <v>0</v>
      </c>
      <c r="G1664" s="5">
        <v>0</v>
      </c>
      <c r="H1664" s="5">
        <v>0</v>
      </c>
      <c r="I1664" s="5">
        <v>0</v>
      </c>
      <c r="J1664" s="5">
        <v>0</v>
      </c>
      <c r="K1664" s="5">
        <v>0</v>
      </c>
      <c r="L1664" s="5">
        <v>0</v>
      </c>
      <c r="M1664" s="5">
        <v>0</v>
      </c>
      <c r="N1664" s="5">
        <v>0</v>
      </c>
      <c r="O1664" s="5">
        <v>0</v>
      </c>
      <c r="Q1664" s="5">
        <v>0</v>
      </c>
      <c r="R1664" s="5">
        <v>0</v>
      </c>
      <c r="S1664" s="5">
        <v>0</v>
      </c>
      <c r="T1664" s="5">
        <v>0</v>
      </c>
      <c r="U1664" s="5">
        <v>0</v>
      </c>
      <c r="V1664" s="5">
        <v>0</v>
      </c>
      <c r="W1664" s="5">
        <v>0</v>
      </c>
      <c r="X1664" s="5">
        <v>0</v>
      </c>
      <c r="Y1664" s="5">
        <v>0</v>
      </c>
      <c r="Z1664" s="5">
        <v>0</v>
      </c>
      <c r="AA1664" s="5">
        <v>0</v>
      </c>
      <c r="AB1664" s="5">
        <v>0</v>
      </c>
      <c r="AC1664" s="5">
        <v>0</v>
      </c>
      <c r="AD1664" s="5"/>
      <c r="AE1664" s="6">
        <v>30</v>
      </c>
      <c r="AF1664" s="122" t="s">
        <v>24</v>
      </c>
      <c r="AH1664" s="130" t="s">
        <v>68</v>
      </c>
      <c r="AI1664" s="130" t="s">
        <v>778</v>
      </c>
      <c r="AJ1664" s="130" t="str">
        <f>VLOOKUP(AI1664,Codes!$B$2:$C$166,2)</f>
        <v>Taramira</v>
      </c>
    </row>
    <row r="1665" spans="1:36" ht="20.100000000000001" customHeight="1" x14ac:dyDescent="0.25">
      <c r="A1665" s="7">
        <v>31</v>
      </c>
      <c r="B1665" s="91" t="s">
        <v>126</v>
      </c>
      <c r="C1665" s="8">
        <v>2.5830000000000002</v>
      </c>
      <c r="D1665" s="8">
        <v>3.3863129999999999</v>
      </c>
      <c r="E1665" s="8">
        <v>3.0763530000000001</v>
      </c>
      <c r="F1665" s="8">
        <v>3.683731213033612</v>
      </c>
      <c r="G1665" s="8">
        <v>3.7685970000000002</v>
      </c>
      <c r="H1665" s="8">
        <v>4.8499999999999996</v>
      </c>
      <c r="I1665" s="8">
        <v>5.6703000000000001</v>
      </c>
      <c r="J1665" s="8">
        <v>6.1795200000000001</v>
      </c>
      <c r="K1665" s="8">
        <v>6.3074400000000006</v>
      </c>
      <c r="L1665" s="8">
        <v>6.3074400000000006</v>
      </c>
      <c r="M1665" s="8">
        <v>6.3074400000000006</v>
      </c>
      <c r="N1665" s="8">
        <v>6.3074400000000006</v>
      </c>
      <c r="O1665" s="8">
        <v>6.3074400000000006</v>
      </c>
      <c r="Q1665" s="8">
        <v>2.5830000000000002</v>
      </c>
      <c r="R1665" s="8">
        <v>2.5830000000000002</v>
      </c>
      <c r="S1665" s="8">
        <v>2.5830000000000002</v>
      </c>
      <c r="T1665" s="8">
        <v>2.5830000000000002</v>
      </c>
      <c r="U1665" s="8">
        <v>2.5830000000000002</v>
      </c>
      <c r="V1665" s="8">
        <v>2.625</v>
      </c>
      <c r="W1665" s="8">
        <v>2.5830000000000002</v>
      </c>
      <c r="X1665" s="8">
        <v>2.5830000000000002</v>
      </c>
      <c r="Y1665" s="8">
        <v>2.5830000000000002</v>
      </c>
      <c r="Z1665" s="8">
        <v>2.5830000000000002</v>
      </c>
      <c r="AA1665" s="8">
        <v>2.5830000000000002</v>
      </c>
      <c r="AB1665" s="8">
        <v>2.5830000000000002</v>
      </c>
      <c r="AC1665" s="8">
        <v>2.5830000000000002</v>
      </c>
      <c r="AD1665" s="8"/>
      <c r="AE1665" s="9">
        <v>31</v>
      </c>
      <c r="AF1665" s="126" t="s">
        <v>29</v>
      </c>
      <c r="AH1665" s="130" t="s">
        <v>187</v>
      </c>
      <c r="AI1665" s="130" t="s">
        <v>778</v>
      </c>
      <c r="AJ1665" s="130" t="str">
        <f>VLOOKUP(AI1665,Codes!$B$2:$C$166,2)</f>
        <v>Taramira</v>
      </c>
    </row>
    <row r="1666" spans="1:36" ht="20.100000000000001" customHeight="1" x14ac:dyDescent="0.25">
      <c r="A1666" s="4">
        <v>32</v>
      </c>
      <c r="B1666" s="90" t="s">
        <v>444</v>
      </c>
      <c r="C1666" s="5">
        <v>0</v>
      </c>
      <c r="D1666" s="5">
        <v>0</v>
      </c>
      <c r="E1666" s="5">
        <v>0</v>
      </c>
      <c r="F1666" s="5">
        <v>0</v>
      </c>
      <c r="G1666" s="5">
        <v>0</v>
      </c>
      <c r="H1666" s="5">
        <v>0</v>
      </c>
      <c r="I1666" s="5">
        <v>0</v>
      </c>
      <c r="J1666" s="5">
        <v>0</v>
      </c>
      <c r="K1666" s="5">
        <v>0</v>
      </c>
      <c r="L1666" s="5">
        <v>0</v>
      </c>
      <c r="M1666" s="5">
        <v>0</v>
      </c>
      <c r="N1666" s="5">
        <v>0</v>
      </c>
      <c r="O1666" s="5">
        <v>0</v>
      </c>
      <c r="Q1666" s="5">
        <v>0</v>
      </c>
      <c r="R1666" s="5">
        <v>0</v>
      </c>
      <c r="S1666" s="5">
        <v>0</v>
      </c>
      <c r="T1666" s="5">
        <v>0</v>
      </c>
      <c r="U1666" s="5">
        <v>0</v>
      </c>
      <c r="V1666" s="5">
        <v>0</v>
      </c>
      <c r="W1666" s="5">
        <v>0</v>
      </c>
      <c r="X1666" s="5">
        <v>0</v>
      </c>
      <c r="Y1666" s="5">
        <v>0</v>
      </c>
      <c r="Z1666" s="5">
        <v>0</v>
      </c>
      <c r="AA1666" s="5">
        <v>0</v>
      </c>
      <c r="AB1666" s="5">
        <v>0</v>
      </c>
      <c r="AC1666" s="5">
        <v>0</v>
      </c>
      <c r="AD1666" s="5"/>
      <c r="AE1666" s="6">
        <v>32</v>
      </c>
      <c r="AF1666" s="122" t="s">
        <v>25</v>
      </c>
      <c r="AH1666" s="130" t="s">
        <v>25</v>
      </c>
      <c r="AI1666" s="130" t="s">
        <v>778</v>
      </c>
      <c r="AJ1666" s="130" t="str">
        <f>VLOOKUP(AI1666,Codes!$B$2:$C$166,2)</f>
        <v>Taramira</v>
      </c>
    </row>
    <row r="1667" spans="1:36" ht="20.100000000000001" customHeight="1" x14ac:dyDescent="0.25">
      <c r="A1667" s="7">
        <v>33</v>
      </c>
      <c r="B1667" s="91" t="s">
        <v>443</v>
      </c>
      <c r="C1667" s="8">
        <v>0</v>
      </c>
      <c r="D1667" s="8">
        <v>0</v>
      </c>
      <c r="E1667" s="8">
        <v>0</v>
      </c>
      <c r="F1667" s="8">
        <v>0</v>
      </c>
      <c r="G1667" s="8">
        <v>0</v>
      </c>
      <c r="H1667" s="8">
        <v>0</v>
      </c>
      <c r="I1667" s="8">
        <v>0</v>
      </c>
      <c r="J1667" s="8">
        <v>0</v>
      </c>
      <c r="K1667" s="8">
        <v>0</v>
      </c>
      <c r="L1667" s="8">
        <v>0</v>
      </c>
      <c r="M1667" s="8">
        <v>0</v>
      </c>
      <c r="N1667" s="8">
        <v>0</v>
      </c>
      <c r="O1667" s="8">
        <v>0</v>
      </c>
      <c r="Q1667" s="8">
        <v>0</v>
      </c>
      <c r="R1667" s="8">
        <v>0</v>
      </c>
      <c r="S1667" s="8">
        <v>0</v>
      </c>
      <c r="T1667" s="8">
        <v>0</v>
      </c>
      <c r="U1667" s="8">
        <v>0</v>
      </c>
      <c r="V1667" s="8">
        <v>0</v>
      </c>
      <c r="W1667" s="8">
        <v>0</v>
      </c>
      <c r="X1667" s="8">
        <v>0</v>
      </c>
      <c r="Y1667" s="8">
        <v>0</v>
      </c>
      <c r="Z1667" s="8">
        <v>0</v>
      </c>
      <c r="AA1667" s="8">
        <v>0</v>
      </c>
      <c r="AB1667" s="8">
        <v>0</v>
      </c>
      <c r="AC1667" s="8">
        <v>0</v>
      </c>
      <c r="AD1667" s="8"/>
      <c r="AE1667" s="9">
        <v>33</v>
      </c>
      <c r="AF1667" s="126" t="s">
        <v>26</v>
      </c>
      <c r="AH1667" s="130" t="s">
        <v>187</v>
      </c>
      <c r="AI1667" s="130" t="s">
        <v>778</v>
      </c>
      <c r="AJ1667" s="130" t="str">
        <f>VLOOKUP(AI1667,Codes!$B$2:$C$166,2)</f>
        <v>Taramira</v>
      </c>
    </row>
    <row r="1668" spans="1:36" ht="20.100000000000001" customHeight="1" x14ac:dyDescent="0.25">
      <c r="A1668" s="4">
        <v>34</v>
      </c>
      <c r="B1668" s="90" t="s">
        <v>121</v>
      </c>
      <c r="C1668" s="5">
        <v>0</v>
      </c>
      <c r="D1668" s="5">
        <v>0</v>
      </c>
      <c r="E1668" s="5">
        <v>0</v>
      </c>
      <c r="F1668" s="5">
        <v>0</v>
      </c>
      <c r="G1668" s="5">
        <v>0</v>
      </c>
      <c r="H1668" s="5">
        <v>0</v>
      </c>
      <c r="I1668" s="5">
        <v>0</v>
      </c>
      <c r="J1668" s="5">
        <v>0</v>
      </c>
      <c r="K1668" s="5">
        <v>0</v>
      </c>
      <c r="L1668" s="5">
        <v>0</v>
      </c>
      <c r="M1668" s="5">
        <v>0</v>
      </c>
      <c r="N1668" s="5">
        <v>0</v>
      </c>
      <c r="O1668" s="5">
        <v>0</v>
      </c>
      <c r="Q1668" s="5">
        <v>0</v>
      </c>
      <c r="R1668" s="5">
        <v>0</v>
      </c>
      <c r="S1668" s="5">
        <v>0</v>
      </c>
      <c r="T1668" s="5">
        <v>0</v>
      </c>
      <c r="U1668" s="5">
        <v>0</v>
      </c>
      <c r="V1668" s="5">
        <v>0</v>
      </c>
      <c r="W1668" s="5">
        <v>0</v>
      </c>
      <c r="X1668" s="5">
        <v>0</v>
      </c>
      <c r="Y1668" s="5">
        <v>0</v>
      </c>
      <c r="Z1668" s="5">
        <v>0</v>
      </c>
      <c r="AA1668" s="5">
        <v>0</v>
      </c>
      <c r="AB1668" s="5">
        <v>0</v>
      </c>
      <c r="AC1668" s="5">
        <v>0</v>
      </c>
      <c r="AD1668" s="5"/>
      <c r="AE1668" s="6">
        <v>34</v>
      </c>
      <c r="AF1668" s="122" t="s">
        <v>27</v>
      </c>
      <c r="AH1668" s="130" t="s">
        <v>21</v>
      </c>
      <c r="AI1668" s="130" t="s">
        <v>778</v>
      </c>
      <c r="AJ1668" s="130" t="str">
        <f>VLOOKUP(AI1668,Codes!$B$2:$C$166,2)</f>
        <v>Taramira</v>
      </c>
    </row>
    <row r="1669" spans="1:36" ht="20.100000000000001" customHeight="1" x14ac:dyDescent="0.25">
      <c r="A1669" s="7">
        <v>35</v>
      </c>
      <c r="B1669" s="91" t="s">
        <v>122</v>
      </c>
      <c r="C1669" s="8">
        <v>0</v>
      </c>
      <c r="D1669" s="8">
        <v>0</v>
      </c>
      <c r="E1669" s="8">
        <v>0</v>
      </c>
      <c r="F1669" s="8">
        <v>0</v>
      </c>
      <c r="G1669" s="8">
        <v>0</v>
      </c>
      <c r="H1669" s="8">
        <v>0</v>
      </c>
      <c r="I1669" s="8">
        <v>0</v>
      </c>
      <c r="J1669" s="8">
        <v>0</v>
      </c>
      <c r="K1669" s="8">
        <v>0</v>
      </c>
      <c r="L1669" s="8">
        <v>0</v>
      </c>
      <c r="M1669" s="8">
        <v>0</v>
      </c>
      <c r="N1669" s="8">
        <v>0</v>
      </c>
      <c r="O1669" s="8">
        <v>0</v>
      </c>
      <c r="Q1669" s="8">
        <v>0</v>
      </c>
      <c r="R1669" s="8">
        <v>0</v>
      </c>
      <c r="S1669" s="8">
        <v>0</v>
      </c>
      <c r="T1669" s="8">
        <v>0</v>
      </c>
      <c r="U1669" s="8">
        <v>0</v>
      </c>
      <c r="V1669" s="8">
        <v>0</v>
      </c>
      <c r="W1669" s="8">
        <v>0</v>
      </c>
      <c r="X1669" s="8">
        <v>0</v>
      </c>
      <c r="Y1669" s="8">
        <v>0</v>
      </c>
      <c r="Z1669" s="8">
        <v>0</v>
      </c>
      <c r="AA1669" s="8">
        <v>0</v>
      </c>
      <c r="AB1669" s="8">
        <v>0</v>
      </c>
      <c r="AC1669" s="8">
        <v>0</v>
      </c>
      <c r="AD1669" s="8"/>
      <c r="AE1669" s="9">
        <v>35</v>
      </c>
      <c r="AF1669" s="126" t="s">
        <v>28</v>
      </c>
      <c r="AH1669" s="130" t="s">
        <v>22</v>
      </c>
      <c r="AI1669" s="130" t="s">
        <v>778</v>
      </c>
      <c r="AJ1669" s="130" t="str">
        <f>VLOOKUP(AI1669,Codes!$B$2:$C$166,2)</f>
        <v>Taramira</v>
      </c>
    </row>
    <row r="1670" spans="1:36" ht="20.100000000000001" customHeight="1" x14ac:dyDescent="0.25">
      <c r="A1670" s="4">
        <v>36</v>
      </c>
      <c r="B1670" s="90" t="s">
        <v>462</v>
      </c>
      <c r="C1670" s="5">
        <v>0</v>
      </c>
      <c r="D1670" s="5">
        <v>0</v>
      </c>
      <c r="E1670" s="5">
        <v>0</v>
      </c>
      <c r="F1670" s="5">
        <v>0</v>
      </c>
      <c r="G1670" s="5">
        <v>0</v>
      </c>
      <c r="H1670" s="5">
        <v>0</v>
      </c>
      <c r="I1670" s="5">
        <v>0</v>
      </c>
      <c r="J1670" s="5">
        <v>0</v>
      </c>
      <c r="K1670" s="5">
        <v>0</v>
      </c>
      <c r="L1670" s="5">
        <v>0</v>
      </c>
      <c r="M1670" s="5">
        <v>0</v>
      </c>
      <c r="N1670" s="5">
        <v>0</v>
      </c>
      <c r="O1670" s="5">
        <v>0</v>
      </c>
      <c r="Q1670" s="5">
        <v>0</v>
      </c>
      <c r="R1670" s="5">
        <v>0</v>
      </c>
      <c r="S1670" s="5">
        <v>0</v>
      </c>
      <c r="T1670" s="5">
        <v>0</v>
      </c>
      <c r="U1670" s="5">
        <v>0</v>
      </c>
      <c r="V1670" s="5">
        <v>0</v>
      </c>
      <c r="W1670" s="5">
        <v>0</v>
      </c>
      <c r="X1670" s="5">
        <v>0</v>
      </c>
      <c r="Y1670" s="5">
        <v>0</v>
      </c>
      <c r="Z1670" s="5">
        <v>0</v>
      </c>
      <c r="AA1670" s="5">
        <v>0</v>
      </c>
      <c r="AB1670" s="5">
        <v>0</v>
      </c>
      <c r="AC1670" s="5">
        <v>0</v>
      </c>
      <c r="AD1670" s="5"/>
      <c r="AE1670" s="6">
        <v>36</v>
      </c>
      <c r="AF1670" s="122" t="s">
        <v>68</v>
      </c>
      <c r="AH1670" s="130" t="s">
        <v>67</v>
      </c>
      <c r="AI1670" s="130" t="s">
        <v>778</v>
      </c>
      <c r="AJ1670" s="130" t="str">
        <f>VLOOKUP(AI1670,Codes!$B$2:$C$166,2)</f>
        <v>Taramira</v>
      </c>
    </row>
    <row r="1671" spans="1:36" ht="20.100000000000001" customHeight="1" x14ac:dyDescent="0.25">
      <c r="A1671" s="26"/>
      <c r="B1671" s="128" t="s">
        <v>463</v>
      </c>
      <c r="C1671" s="27">
        <v>7146.924939999999</v>
      </c>
      <c r="D1671" s="27">
        <v>17035.630126199998</v>
      </c>
      <c r="E1671" s="27">
        <v>46340.8227606</v>
      </c>
      <c r="F1671" s="27">
        <v>6554.2936512130327</v>
      </c>
      <c r="G1671" s="27">
        <v>3520.3925111320295</v>
      </c>
      <c r="H1671" s="27">
        <v>43475.45564</v>
      </c>
      <c r="I1671" s="27">
        <v>7740.8109600000007</v>
      </c>
      <c r="J1671" s="27">
        <v>15114.3236</v>
      </c>
      <c r="K1671" s="27">
        <v>152819.20064000002</v>
      </c>
      <c r="L1671" s="27">
        <v>32231.816790000004</v>
      </c>
      <c r="M1671" s="27">
        <v>105007.30926462564</v>
      </c>
      <c r="N1671" s="27">
        <v>33280.912433064921</v>
      </c>
      <c r="O1671" s="27">
        <v>40865.159669999994</v>
      </c>
      <c r="P1671" s="16"/>
      <c r="Q1671" s="27">
        <v>7146.924939999999</v>
      </c>
      <c r="R1671" s="27">
        <v>15105.78787</v>
      </c>
      <c r="S1671" s="27">
        <v>46199.860440000004</v>
      </c>
      <c r="T1671" s="27">
        <v>4906.5132399999993</v>
      </c>
      <c r="U1671" s="27">
        <v>2238.2813900000001</v>
      </c>
      <c r="V1671" s="27">
        <v>28537.722809999999</v>
      </c>
      <c r="W1671" s="27">
        <v>4804.6194299999997</v>
      </c>
      <c r="X1671" s="27">
        <v>10303.807464</v>
      </c>
      <c r="Y1671" s="27">
        <v>120287.90935599999</v>
      </c>
      <c r="Z1671" s="27">
        <v>16485.643124000002</v>
      </c>
      <c r="AA1671" s="27">
        <v>51566.648107382403</v>
      </c>
      <c r="AB1671" s="27">
        <v>17201.035752</v>
      </c>
      <c r="AC1671" s="27">
        <v>23391.413791999996</v>
      </c>
      <c r="AD1671" s="27"/>
      <c r="AE1671" s="27"/>
      <c r="AF1671" s="129" t="s">
        <v>464</v>
      </c>
      <c r="AH1671" s="130" t="s">
        <v>464</v>
      </c>
      <c r="AI1671" s="130" t="s">
        <v>778</v>
      </c>
      <c r="AJ1671" s="130" t="str">
        <f>VLOOKUP(AI1671,Codes!$B$2:$C$166,2)</f>
        <v>Taramira</v>
      </c>
    </row>
    <row r="1672" spans="1:36" ht="9.9499999999999993" customHeight="1" x14ac:dyDescent="0.25">
      <c r="B1672" s="12"/>
      <c r="AF1672" s="12"/>
      <c r="AH1672" s="130" t="s">
        <v>494</v>
      </c>
      <c r="AI1672" s="130" t="s">
        <v>778</v>
      </c>
      <c r="AJ1672" s="130" t="str">
        <f>VLOOKUP(AI1672,Codes!$B$2:$C$166,2)</f>
        <v>Taramira</v>
      </c>
    </row>
    <row r="1673" spans="1:36" ht="9.9499999999999993" customHeight="1" x14ac:dyDescent="0.25">
      <c r="B1673" s="131"/>
      <c r="AF1673" s="11"/>
      <c r="AH1673" s="130" t="s">
        <v>493</v>
      </c>
      <c r="AI1673" s="130" t="s">
        <v>779</v>
      </c>
      <c r="AJ1673" s="130" t="str">
        <f>VLOOKUP(AI1673,Codes!$B$2:$C$166,2)</f>
        <v>Lemon Grass Oil</v>
      </c>
    </row>
    <row r="1674" spans="1:36" s="154" customFormat="1" ht="24" customHeight="1" x14ac:dyDescent="0.25">
      <c r="A1674" s="161" t="s">
        <v>175</v>
      </c>
      <c r="B1674" s="161"/>
      <c r="C1674" s="161"/>
      <c r="D1674" s="161"/>
      <c r="E1674" s="161"/>
      <c r="F1674" s="161"/>
      <c r="G1674" s="161"/>
      <c r="H1674" s="161"/>
      <c r="I1674" s="161"/>
      <c r="J1674" s="161"/>
      <c r="K1674" s="161"/>
      <c r="L1674" s="161"/>
      <c r="M1674" s="161"/>
      <c r="N1674" s="161"/>
      <c r="O1674" s="161"/>
      <c r="P1674" s="161"/>
      <c r="Q1674" s="161" t="s">
        <v>612</v>
      </c>
      <c r="R1674" s="161"/>
      <c r="S1674" s="161"/>
      <c r="T1674" s="161"/>
      <c r="U1674" s="161"/>
      <c r="V1674" s="161"/>
      <c r="W1674" s="161"/>
      <c r="X1674" s="161"/>
      <c r="Y1674" s="161"/>
      <c r="Z1674" s="161"/>
      <c r="AA1674" s="161"/>
      <c r="AB1674" s="161"/>
      <c r="AC1674" s="161"/>
      <c r="AD1674" s="161"/>
      <c r="AE1674" s="161"/>
      <c r="AF1674" s="161"/>
      <c r="AH1674" s="154" t="s">
        <v>490</v>
      </c>
      <c r="AI1674" s="130" t="s">
        <v>779</v>
      </c>
      <c r="AJ1674" s="130" t="str">
        <f>VLOOKUP(AI1674,Codes!$B$2:$C$166,2)</f>
        <v>Lemon Grass Oil</v>
      </c>
    </row>
    <row r="1675" spans="1:36" s="154" customFormat="1" ht="24" customHeight="1" x14ac:dyDescent="0.25">
      <c r="A1675" s="161" t="s">
        <v>724</v>
      </c>
      <c r="B1675" s="161"/>
      <c r="C1675" s="161"/>
      <c r="D1675" s="161"/>
      <c r="E1675" s="161"/>
      <c r="F1675" s="161"/>
      <c r="G1675" s="161"/>
      <c r="H1675" s="161"/>
      <c r="I1675" s="161"/>
      <c r="J1675" s="161"/>
      <c r="K1675" s="161"/>
      <c r="L1675" s="161"/>
      <c r="M1675" s="161"/>
      <c r="N1675" s="161"/>
      <c r="O1675" s="161"/>
      <c r="P1675" s="161"/>
      <c r="Q1675" s="161" t="s">
        <v>723</v>
      </c>
      <c r="R1675" s="161"/>
      <c r="S1675" s="161"/>
      <c r="T1675" s="161"/>
      <c r="U1675" s="161"/>
      <c r="V1675" s="161"/>
      <c r="W1675" s="161"/>
      <c r="X1675" s="161"/>
      <c r="Y1675" s="161"/>
      <c r="Z1675" s="161"/>
      <c r="AA1675" s="161"/>
      <c r="AB1675" s="161"/>
      <c r="AC1675" s="161"/>
      <c r="AD1675" s="161"/>
      <c r="AE1675" s="161"/>
      <c r="AF1675" s="161"/>
      <c r="AH1675" s="154" t="s">
        <v>491</v>
      </c>
      <c r="AI1675" s="130" t="s">
        <v>779</v>
      </c>
      <c r="AJ1675" s="130" t="str">
        <f>VLOOKUP(AI1675,Codes!$B$2:$C$166,2)</f>
        <v>Lemon Grass Oil</v>
      </c>
    </row>
    <row r="1676" spans="1:36" s="154" customFormat="1" ht="24" customHeight="1" x14ac:dyDescent="0.25">
      <c r="A1676" s="161" t="s">
        <v>333</v>
      </c>
      <c r="B1676" s="161"/>
      <c r="C1676" s="161"/>
      <c r="D1676" s="161"/>
      <c r="E1676" s="161"/>
      <c r="F1676" s="161"/>
      <c r="G1676" s="161"/>
      <c r="H1676" s="161"/>
      <c r="I1676" s="161"/>
      <c r="J1676" s="161"/>
      <c r="K1676" s="161"/>
      <c r="L1676" s="161"/>
      <c r="M1676" s="161"/>
      <c r="N1676" s="161"/>
      <c r="O1676" s="161"/>
      <c r="P1676" s="161"/>
      <c r="Q1676" s="161" t="s">
        <v>538</v>
      </c>
      <c r="R1676" s="161"/>
      <c r="S1676" s="161"/>
      <c r="T1676" s="161"/>
      <c r="U1676" s="161"/>
      <c r="V1676" s="161"/>
      <c r="W1676" s="161"/>
      <c r="X1676" s="161"/>
      <c r="Y1676" s="161"/>
      <c r="Z1676" s="161"/>
      <c r="AA1676" s="161"/>
      <c r="AB1676" s="161"/>
      <c r="AC1676" s="161"/>
      <c r="AD1676" s="161"/>
      <c r="AE1676" s="161"/>
      <c r="AF1676" s="161"/>
      <c r="AH1676" s="154" t="s">
        <v>935</v>
      </c>
      <c r="AI1676" s="130" t="s">
        <v>779</v>
      </c>
      <c r="AJ1676" s="130" t="str">
        <f>VLOOKUP(AI1676,Codes!$B$2:$C$166,2)</f>
        <v>Lemon Grass Oil</v>
      </c>
    </row>
    <row r="1677" spans="1:36" ht="20.100000000000001" customHeight="1" x14ac:dyDescent="0.25">
      <c r="A1677" s="13"/>
      <c r="B1677" s="14" t="s">
        <v>434</v>
      </c>
      <c r="C1677" s="15"/>
      <c r="D1677" s="15"/>
      <c r="E1677" s="15"/>
      <c r="F1677" s="15"/>
      <c r="G1677" s="15"/>
      <c r="H1677" s="15"/>
      <c r="I1677" s="15"/>
      <c r="J1677" s="15"/>
      <c r="K1677" s="15"/>
      <c r="L1677" s="15"/>
      <c r="M1677" s="15"/>
      <c r="N1677" s="15"/>
      <c r="O1677" s="15"/>
      <c r="P1677" s="16"/>
      <c r="Q1677" s="16"/>
      <c r="R1677" s="16"/>
      <c r="S1677" s="16"/>
      <c r="T1677" s="16"/>
      <c r="U1677" s="16"/>
      <c r="V1677" s="16"/>
      <c r="W1677" s="16"/>
      <c r="X1677" s="16"/>
      <c r="Y1677" s="16"/>
      <c r="Z1677" s="16"/>
      <c r="AA1677" s="16"/>
      <c r="AB1677" s="16"/>
      <c r="AC1677" s="16"/>
      <c r="AD1677" s="13"/>
      <c r="AF1677" s="10" t="s">
        <v>435</v>
      </c>
      <c r="AH1677" s="130" t="s">
        <v>435</v>
      </c>
      <c r="AI1677" s="130" t="s">
        <v>779</v>
      </c>
      <c r="AJ1677" s="130" t="str">
        <f>VLOOKUP(AI1677,Codes!$B$2:$C$166,2)</f>
        <v>Lemon Grass Oil</v>
      </c>
    </row>
    <row r="1678" spans="1:36" ht="20.100000000000001" customHeight="1" x14ac:dyDescent="0.25">
      <c r="A1678" s="17" t="s">
        <v>436</v>
      </c>
      <c r="B1678" s="18" t="s">
        <v>103</v>
      </c>
      <c r="C1678" s="19" t="s">
        <v>189</v>
      </c>
      <c r="D1678" s="19" t="s">
        <v>190</v>
      </c>
      <c r="E1678" s="19" t="s">
        <v>412</v>
      </c>
      <c r="F1678" s="19" t="s">
        <v>431</v>
      </c>
      <c r="G1678" s="19" t="s">
        <v>432</v>
      </c>
      <c r="H1678" s="19" t="s">
        <v>433</v>
      </c>
      <c r="I1678" s="19" t="s">
        <v>983</v>
      </c>
      <c r="J1678" s="19" t="s">
        <v>985</v>
      </c>
      <c r="K1678" s="19" t="s">
        <v>994</v>
      </c>
      <c r="L1678" s="19" t="s">
        <v>995</v>
      </c>
      <c r="M1678" s="19" t="s">
        <v>996</v>
      </c>
      <c r="N1678" s="19" t="s">
        <v>997</v>
      </c>
      <c r="O1678" s="19" t="s">
        <v>998</v>
      </c>
      <c r="P1678" s="25"/>
      <c r="Q1678" s="19" t="s">
        <v>189</v>
      </c>
      <c r="R1678" s="19" t="s">
        <v>190</v>
      </c>
      <c r="S1678" s="19" t="s">
        <v>412</v>
      </c>
      <c r="T1678" s="19" t="s">
        <v>431</v>
      </c>
      <c r="U1678" s="19" t="s">
        <v>432</v>
      </c>
      <c r="V1678" s="19" t="s">
        <v>433</v>
      </c>
      <c r="W1678" s="19" t="s">
        <v>983</v>
      </c>
      <c r="X1678" s="19" t="s">
        <v>985</v>
      </c>
      <c r="Y1678" s="19" t="s">
        <v>994</v>
      </c>
      <c r="Z1678" s="19" t="s">
        <v>995</v>
      </c>
      <c r="AA1678" s="19" t="s">
        <v>996</v>
      </c>
      <c r="AB1678" s="19" t="s">
        <v>997</v>
      </c>
      <c r="AC1678" s="19" t="s">
        <v>998</v>
      </c>
      <c r="AD1678" s="21"/>
      <c r="AE1678" s="19" t="s">
        <v>437</v>
      </c>
      <c r="AF1678" s="20" t="s">
        <v>64</v>
      </c>
      <c r="AH1678" s="130" t="s">
        <v>64</v>
      </c>
      <c r="AI1678" s="130" t="s">
        <v>779</v>
      </c>
      <c r="AJ1678" s="130" t="str">
        <f>VLOOKUP(AI1678,Codes!$B$2:$C$166,2)</f>
        <v>Lemon Grass Oil</v>
      </c>
    </row>
    <row r="1679" spans="1:36" ht="20.100000000000001" customHeight="1" x14ac:dyDescent="0.25">
      <c r="A1679" s="1">
        <v>1</v>
      </c>
      <c r="B1679" s="89" t="s">
        <v>104</v>
      </c>
      <c r="C1679" s="2">
        <v>0</v>
      </c>
      <c r="D1679" s="2">
        <v>0</v>
      </c>
      <c r="E1679" s="2">
        <v>0</v>
      </c>
      <c r="F1679" s="2">
        <v>0</v>
      </c>
      <c r="G1679" s="2">
        <v>0</v>
      </c>
      <c r="H1679" s="2">
        <v>0</v>
      </c>
      <c r="I1679" s="2">
        <v>0</v>
      </c>
      <c r="J1679" s="2">
        <v>0</v>
      </c>
      <c r="K1679" s="2">
        <v>0</v>
      </c>
      <c r="L1679" s="2">
        <v>0</v>
      </c>
      <c r="M1679" s="2">
        <v>0</v>
      </c>
      <c r="N1679" s="2">
        <v>0</v>
      </c>
      <c r="O1679" s="2">
        <v>0</v>
      </c>
      <c r="Q1679" s="2">
        <v>0</v>
      </c>
      <c r="R1679" s="2">
        <v>0</v>
      </c>
      <c r="S1679" s="2">
        <v>0</v>
      </c>
      <c r="T1679" s="2">
        <v>0</v>
      </c>
      <c r="U1679" s="2">
        <v>0</v>
      </c>
      <c r="V1679" s="2">
        <v>0</v>
      </c>
      <c r="W1679" s="2">
        <v>0</v>
      </c>
      <c r="X1679" s="2">
        <v>0</v>
      </c>
      <c r="Y1679" s="2">
        <v>0</v>
      </c>
      <c r="Z1679" s="2">
        <v>0</v>
      </c>
      <c r="AA1679" s="2">
        <v>0</v>
      </c>
      <c r="AB1679" s="2">
        <v>0</v>
      </c>
      <c r="AC1679" s="2">
        <v>0</v>
      </c>
      <c r="AD1679" s="2"/>
      <c r="AE1679" s="3">
        <v>1</v>
      </c>
      <c r="AF1679" s="125" t="s">
        <v>0</v>
      </c>
      <c r="AH1679" s="130" t="s">
        <v>0</v>
      </c>
      <c r="AI1679" s="130" t="s">
        <v>779</v>
      </c>
      <c r="AJ1679" s="130" t="str">
        <f>VLOOKUP(AI1679,Codes!$B$2:$C$166,2)</f>
        <v>Lemon Grass Oil</v>
      </c>
    </row>
    <row r="1680" spans="1:36" ht="20.100000000000001" customHeight="1" x14ac:dyDescent="0.25">
      <c r="A1680" s="4">
        <v>2</v>
      </c>
      <c r="B1680" s="90" t="s">
        <v>105</v>
      </c>
      <c r="C1680" s="5">
        <v>0</v>
      </c>
      <c r="D1680" s="5">
        <v>0</v>
      </c>
      <c r="E1680" s="5">
        <v>0</v>
      </c>
      <c r="F1680" s="5">
        <v>0</v>
      </c>
      <c r="G1680" s="5">
        <v>0</v>
      </c>
      <c r="H1680" s="5">
        <v>0</v>
      </c>
      <c r="I1680" s="5">
        <v>0</v>
      </c>
      <c r="J1680" s="5">
        <v>0</v>
      </c>
      <c r="K1680" s="5">
        <v>0</v>
      </c>
      <c r="L1680" s="5">
        <v>0</v>
      </c>
      <c r="M1680" s="5">
        <v>0</v>
      </c>
      <c r="N1680" s="5">
        <v>0</v>
      </c>
      <c r="O1680" s="5">
        <v>0</v>
      </c>
      <c r="Q1680" s="5">
        <v>0</v>
      </c>
      <c r="R1680" s="5">
        <v>0</v>
      </c>
      <c r="S1680" s="5">
        <v>0</v>
      </c>
      <c r="T1680" s="5">
        <v>0</v>
      </c>
      <c r="U1680" s="5">
        <v>0</v>
      </c>
      <c r="V1680" s="5">
        <v>0</v>
      </c>
      <c r="W1680" s="5">
        <v>0</v>
      </c>
      <c r="X1680" s="5">
        <v>0</v>
      </c>
      <c r="Y1680" s="5">
        <v>0</v>
      </c>
      <c r="Z1680" s="5">
        <v>0</v>
      </c>
      <c r="AA1680" s="5">
        <v>0</v>
      </c>
      <c r="AB1680" s="5">
        <v>0</v>
      </c>
      <c r="AC1680" s="5">
        <v>0</v>
      </c>
      <c r="AD1680" s="5"/>
      <c r="AE1680" s="6">
        <v>2</v>
      </c>
      <c r="AF1680" s="122" t="s">
        <v>1</v>
      </c>
      <c r="AH1680" s="130" t="s">
        <v>1</v>
      </c>
      <c r="AI1680" s="130" t="s">
        <v>779</v>
      </c>
      <c r="AJ1680" s="130" t="str">
        <f>VLOOKUP(AI1680,Codes!$B$2:$C$166,2)</f>
        <v>Lemon Grass Oil</v>
      </c>
    </row>
    <row r="1681" spans="1:36" ht="20.100000000000001" customHeight="1" x14ac:dyDescent="0.25">
      <c r="A1681" s="7">
        <v>3</v>
      </c>
      <c r="B1681" s="91" t="s">
        <v>106</v>
      </c>
      <c r="C1681" s="8">
        <v>0</v>
      </c>
      <c r="D1681" s="8">
        <v>0</v>
      </c>
      <c r="E1681" s="8">
        <v>0</v>
      </c>
      <c r="F1681" s="8">
        <v>0</v>
      </c>
      <c r="G1681" s="8">
        <v>0</v>
      </c>
      <c r="H1681" s="8">
        <v>0</v>
      </c>
      <c r="I1681" s="8">
        <v>0</v>
      </c>
      <c r="J1681" s="8">
        <v>0</v>
      </c>
      <c r="K1681" s="8">
        <v>0</v>
      </c>
      <c r="L1681" s="8">
        <v>0</v>
      </c>
      <c r="M1681" s="8">
        <v>0</v>
      </c>
      <c r="N1681" s="8">
        <v>0</v>
      </c>
      <c r="O1681" s="8">
        <v>0</v>
      </c>
      <c r="Q1681" s="8">
        <v>0</v>
      </c>
      <c r="R1681" s="8">
        <v>0</v>
      </c>
      <c r="S1681" s="8">
        <v>0</v>
      </c>
      <c r="T1681" s="8">
        <v>0</v>
      </c>
      <c r="U1681" s="8">
        <v>0</v>
      </c>
      <c r="V1681" s="8">
        <v>0</v>
      </c>
      <c r="W1681" s="8">
        <v>0</v>
      </c>
      <c r="X1681" s="8">
        <v>0</v>
      </c>
      <c r="Y1681" s="8">
        <v>0</v>
      </c>
      <c r="Z1681" s="8">
        <v>0</v>
      </c>
      <c r="AA1681" s="8">
        <v>0</v>
      </c>
      <c r="AB1681" s="8">
        <v>0</v>
      </c>
      <c r="AC1681" s="8">
        <v>0</v>
      </c>
      <c r="AD1681" s="8"/>
      <c r="AE1681" s="9">
        <v>3</v>
      </c>
      <c r="AF1681" s="126" t="s">
        <v>2</v>
      </c>
      <c r="AH1681" s="130" t="s">
        <v>2</v>
      </c>
      <c r="AI1681" s="130" t="s">
        <v>779</v>
      </c>
      <c r="AJ1681" s="130" t="str">
        <f>VLOOKUP(AI1681,Codes!$B$2:$C$166,2)</f>
        <v>Lemon Grass Oil</v>
      </c>
    </row>
    <row r="1682" spans="1:36" ht="20.100000000000001" customHeight="1" x14ac:dyDescent="0.25">
      <c r="A1682" s="4">
        <v>4</v>
      </c>
      <c r="B1682" s="90" t="s">
        <v>107</v>
      </c>
      <c r="C1682" s="5">
        <v>0</v>
      </c>
      <c r="D1682" s="5">
        <v>0</v>
      </c>
      <c r="E1682" s="5">
        <v>0</v>
      </c>
      <c r="F1682" s="5">
        <v>0</v>
      </c>
      <c r="G1682" s="5">
        <v>0</v>
      </c>
      <c r="H1682" s="5">
        <v>0</v>
      </c>
      <c r="I1682" s="5">
        <v>0</v>
      </c>
      <c r="J1682" s="5">
        <v>0</v>
      </c>
      <c r="K1682" s="5">
        <v>0</v>
      </c>
      <c r="L1682" s="5">
        <v>0</v>
      </c>
      <c r="M1682" s="5">
        <v>0</v>
      </c>
      <c r="N1682" s="5">
        <v>0</v>
      </c>
      <c r="O1682" s="5">
        <v>0</v>
      </c>
      <c r="Q1682" s="5">
        <v>0</v>
      </c>
      <c r="R1682" s="5">
        <v>0</v>
      </c>
      <c r="S1682" s="5">
        <v>0</v>
      </c>
      <c r="T1682" s="5">
        <v>0</v>
      </c>
      <c r="U1682" s="5">
        <v>0</v>
      </c>
      <c r="V1682" s="5">
        <v>0</v>
      </c>
      <c r="W1682" s="5">
        <v>0</v>
      </c>
      <c r="X1682" s="5">
        <v>0</v>
      </c>
      <c r="Y1682" s="5">
        <v>0</v>
      </c>
      <c r="Z1682" s="5">
        <v>0</v>
      </c>
      <c r="AA1682" s="5">
        <v>0</v>
      </c>
      <c r="AB1682" s="5">
        <v>0</v>
      </c>
      <c r="AC1682" s="5">
        <v>0</v>
      </c>
      <c r="AD1682" s="5"/>
      <c r="AE1682" s="6">
        <v>4</v>
      </c>
      <c r="AF1682" s="122" t="s">
        <v>3</v>
      </c>
      <c r="AH1682" s="130" t="s">
        <v>3</v>
      </c>
      <c r="AI1682" s="130" t="s">
        <v>779</v>
      </c>
      <c r="AJ1682" s="130" t="str">
        <f>VLOOKUP(AI1682,Codes!$B$2:$C$166,2)</f>
        <v>Lemon Grass Oil</v>
      </c>
    </row>
    <row r="1683" spans="1:36" ht="20.100000000000001" customHeight="1" x14ac:dyDescent="0.25">
      <c r="A1683" s="7">
        <v>5</v>
      </c>
      <c r="B1683" s="91" t="s">
        <v>124</v>
      </c>
      <c r="C1683" s="8">
        <v>0</v>
      </c>
      <c r="D1683" s="8">
        <v>0</v>
      </c>
      <c r="E1683" s="8">
        <v>0</v>
      </c>
      <c r="F1683" s="8">
        <v>0</v>
      </c>
      <c r="G1683" s="8">
        <v>0</v>
      </c>
      <c r="H1683" s="8">
        <v>0</v>
      </c>
      <c r="I1683" s="8">
        <v>0</v>
      </c>
      <c r="J1683" s="8">
        <v>0</v>
      </c>
      <c r="K1683" s="8">
        <v>0</v>
      </c>
      <c r="L1683" s="8">
        <v>0</v>
      </c>
      <c r="M1683" s="8">
        <v>0</v>
      </c>
      <c r="N1683" s="8">
        <v>0</v>
      </c>
      <c r="O1683" s="8">
        <v>0</v>
      </c>
      <c r="Q1683" s="8">
        <v>0</v>
      </c>
      <c r="R1683" s="8">
        <v>0</v>
      </c>
      <c r="S1683" s="8">
        <v>0</v>
      </c>
      <c r="T1683" s="8">
        <v>0</v>
      </c>
      <c r="U1683" s="8">
        <v>0</v>
      </c>
      <c r="V1683" s="8">
        <v>0</v>
      </c>
      <c r="W1683" s="8">
        <v>0</v>
      </c>
      <c r="X1683" s="8">
        <v>0</v>
      </c>
      <c r="Y1683" s="8">
        <v>0</v>
      </c>
      <c r="Z1683" s="8">
        <v>0</v>
      </c>
      <c r="AA1683" s="8">
        <v>0</v>
      </c>
      <c r="AB1683" s="8">
        <v>0</v>
      </c>
      <c r="AC1683" s="8">
        <v>0</v>
      </c>
      <c r="AD1683" s="8"/>
      <c r="AE1683" s="9">
        <v>5</v>
      </c>
      <c r="AF1683" s="126" t="s">
        <v>185</v>
      </c>
      <c r="AH1683" s="130" t="s">
        <v>185</v>
      </c>
      <c r="AI1683" s="130" t="s">
        <v>779</v>
      </c>
      <c r="AJ1683" s="130" t="str">
        <f>VLOOKUP(AI1683,Codes!$B$2:$C$166,2)</f>
        <v>Lemon Grass Oil</v>
      </c>
    </row>
    <row r="1684" spans="1:36" ht="20.100000000000001" customHeight="1" x14ac:dyDescent="0.25">
      <c r="A1684" s="4">
        <v>6</v>
      </c>
      <c r="B1684" s="90" t="s">
        <v>108</v>
      </c>
      <c r="C1684" s="5">
        <v>0</v>
      </c>
      <c r="D1684" s="5">
        <v>0</v>
      </c>
      <c r="E1684" s="5">
        <v>0</v>
      </c>
      <c r="F1684" s="5">
        <v>0</v>
      </c>
      <c r="G1684" s="5">
        <v>0</v>
      </c>
      <c r="H1684" s="5">
        <v>0</v>
      </c>
      <c r="I1684" s="5">
        <v>0</v>
      </c>
      <c r="J1684" s="5">
        <v>0</v>
      </c>
      <c r="K1684" s="5">
        <v>0</v>
      </c>
      <c r="L1684" s="5">
        <v>0</v>
      </c>
      <c r="M1684" s="5">
        <v>0</v>
      </c>
      <c r="N1684" s="5">
        <v>0</v>
      </c>
      <c r="O1684" s="5">
        <v>0</v>
      </c>
      <c r="Q1684" s="5">
        <v>0</v>
      </c>
      <c r="R1684" s="5">
        <v>0</v>
      </c>
      <c r="S1684" s="5">
        <v>0</v>
      </c>
      <c r="T1684" s="5">
        <v>0</v>
      </c>
      <c r="U1684" s="5">
        <v>0</v>
      </c>
      <c r="V1684" s="5">
        <v>0</v>
      </c>
      <c r="W1684" s="5">
        <v>0</v>
      </c>
      <c r="X1684" s="5">
        <v>0</v>
      </c>
      <c r="Y1684" s="5">
        <v>0</v>
      </c>
      <c r="Z1684" s="5">
        <v>0</v>
      </c>
      <c r="AA1684" s="5">
        <v>0</v>
      </c>
      <c r="AB1684" s="5">
        <v>0</v>
      </c>
      <c r="AC1684" s="5">
        <v>0</v>
      </c>
      <c r="AD1684" s="5"/>
      <c r="AE1684" s="6">
        <v>6</v>
      </c>
      <c r="AF1684" s="122" t="s">
        <v>4</v>
      </c>
      <c r="AH1684" s="130" t="s">
        <v>4</v>
      </c>
      <c r="AI1684" s="130" t="s">
        <v>779</v>
      </c>
      <c r="AJ1684" s="130" t="str">
        <f>VLOOKUP(AI1684,Codes!$B$2:$C$166,2)</f>
        <v>Lemon Grass Oil</v>
      </c>
    </row>
    <row r="1685" spans="1:36" ht="20.100000000000001" customHeight="1" x14ac:dyDescent="0.25">
      <c r="A1685" s="7">
        <v>7</v>
      </c>
      <c r="B1685" s="91" t="s">
        <v>109</v>
      </c>
      <c r="C1685" s="8">
        <v>0</v>
      </c>
      <c r="D1685" s="8">
        <v>0</v>
      </c>
      <c r="E1685" s="8">
        <v>0</v>
      </c>
      <c r="F1685" s="8">
        <v>0</v>
      </c>
      <c r="G1685" s="8">
        <v>0</v>
      </c>
      <c r="H1685" s="8">
        <v>0</v>
      </c>
      <c r="I1685" s="8">
        <v>0</v>
      </c>
      <c r="J1685" s="8">
        <v>0</v>
      </c>
      <c r="K1685" s="8">
        <v>0</v>
      </c>
      <c r="L1685" s="8">
        <v>0</v>
      </c>
      <c r="M1685" s="8">
        <v>0</v>
      </c>
      <c r="N1685" s="8">
        <v>0</v>
      </c>
      <c r="O1685" s="8">
        <v>0</v>
      </c>
      <c r="Q1685" s="8">
        <v>0</v>
      </c>
      <c r="R1685" s="8">
        <v>0</v>
      </c>
      <c r="S1685" s="8">
        <v>0</v>
      </c>
      <c r="T1685" s="8">
        <v>0</v>
      </c>
      <c r="U1685" s="8">
        <v>0</v>
      </c>
      <c r="V1685" s="8">
        <v>0</v>
      </c>
      <c r="W1685" s="8">
        <v>0</v>
      </c>
      <c r="X1685" s="8">
        <v>0</v>
      </c>
      <c r="Y1685" s="8">
        <v>0</v>
      </c>
      <c r="Z1685" s="8">
        <v>0</v>
      </c>
      <c r="AA1685" s="8">
        <v>0</v>
      </c>
      <c r="AB1685" s="8">
        <v>0</v>
      </c>
      <c r="AC1685" s="8">
        <v>0</v>
      </c>
      <c r="AD1685" s="8"/>
      <c r="AE1685" s="9">
        <v>7</v>
      </c>
      <c r="AF1685" s="126" t="s">
        <v>5</v>
      </c>
      <c r="AH1685" s="130" t="s">
        <v>5</v>
      </c>
      <c r="AI1685" s="130" t="s">
        <v>779</v>
      </c>
      <c r="AJ1685" s="130" t="str">
        <f>VLOOKUP(AI1685,Codes!$B$2:$C$166,2)</f>
        <v>Lemon Grass Oil</v>
      </c>
    </row>
    <row r="1686" spans="1:36" ht="20.100000000000001" customHeight="1" x14ac:dyDescent="0.25">
      <c r="A1686" s="4">
        <v>8</v>
      </c>
      <c r="B1686" s="90" t="s">
        <v>129</v>
      </c>
      <c r="C1686" s="5">
        <v>0</v>
      </c>
      <c r="D1686" s="5">
        <v>0</v>
      </c>
      <c r="E1686" s="5">
        <v>0</v>
      </c>
      <c r="F1686" s="5">
        <v>0</v>
      </c>
      <c r="G1686" s="5">
        <v>0</v>
      </c>
      <c r="H1686" s="5">
        <v>0</v>
      </c>
      <c r="I1686" s="5">
        <v>0</v>
      </c>
      <c r="J1686" s="5">
        <v>0</v>
      </c>
      <c r="K1686" s="5">
        <v>0</v>
      </c>
      <c r="L1686" s="5">
        <v>0</v>
      </c>
      <c r="M1686" s="5">
        <v>0</v>
      </c>
      <c r="N1686" s="5">
        <v>0</v>
      </c>
      <c r="O1686" s="5">
        <v>0</v>
      </c>
      <c r="Q1686" s="5">
        <v>0</v>
      </c>
      <c r="R1686" s="5">
        <v>0</v>
      </c>
      <c r="S1686" s="5">
        <v>0</v>
      </c>
      <c r="T1686" s="5">
        <v>0</v>
      </c>
      <c r="U1686" s="5">
        <v>0</v>
      </c>
      <c r="V1686" s="5">
        <v>0</v>
      </c>
      <c r="W1686" s="5">
        <v>0</v>
      </c>
      <c r="X1686" s="5">
        <v>0</v>
      </c>
      <c r="Y1686" s="5">
        <v>0</v>
      </c>
      <c r="Z1686" s="5">
        <v>0</v>
      </c>
      <c r="AA1686" s="5">
        <v>0</v>
      </c>
      <c r="AB1686" s="5">
        <v>0</v>
      </c>
      <c r="AC1686" s="5">
        <v>0</v>
      </c>
      <c r="AD1686" s="5"/>
      <c r="AE1686" s="6">
        <v>8</v>
      </c>
      <c r="AF1686" s="122" t="s">
        <v>6</v>
      </c>
      <c r="AH1686" s="130" t="s">
        <v>6</v>
      </c>
      <c r="AI1686" s="130" t="s">
        <v>779</v>
      </c>
      <c r="AJ1686" s="130" t="str">
        <f>VLOOKUP(AI1686,Codes!$B$2:$C$166,2)</f>
        <v>Lemon Grass Oil</v>
      </c>
    </row>
    <row r="1687" spans="1:36" ht="20.100000000000001" customHeight="1" x14ac:dyDescent="0.25">
      <c r="A1687" s="7">
        <v>9</v>
      </c>
      <c r="B1687" s="91" t="s">
        <v>110</v>
      </c>
      <c r="C1687" s="8">
        <v>0</v>
      </c>
      <c r="D1687" s="8">
        <v>0</v>
      </c>
      <c r="E1687" s="8">
        <v>0</v>
      </c>
      <c r="F1687" s="8">
        <v>0</v>
      </c>
      <c r="G1687" s="8">
        <v>0</v>
      </c>
      <c r="H1687" s="8">
        <v>0</v>
      </c>
      <c r="I1687" s="8">
        <v>0</v>
      </c>
      <c r="J1687" s="8">
        <v>0</v>
      </c>
      <c r="K1687" s="8">
        <v>0</v>
      </c>
      <c r="L1687" s="8">
        <v>0</v>
      </c>
      <c r="M1687" s="8">
        <v>0</v>
      </c>
      <c r="N1687" s="8">
        <v>0</v>
      </c>
      <c r="O1687" s="8">
        <v>0</v>
      </c>
      <c r="Q1687" s="8">
        <v>0</v>
      </c>
      <c r="R1687" s="8">
        <v>0</v>
      </c>
      <c r="S1687" s="8">
        <v>0</v>
      </c>
      <c r="T1687" s="8">
        <v>0</v>
      </c>
      <c r="U1687" s="8">
        <v>0</v>
      </c>
      <c r="V1687" s="8">
        <v>0</v>
      </c>
      <c r="W1687" s="8">
        <v>0</v>
      </c>
      <c r="X1687" s="8">
        <v>0</v>
      </c>
      <c r="Y1687" s="8">
        <v>0</v>
      </c>
      <c r="Z1687" s="8">
        <v>0</v>
      </c>
      <c r="AA1687" s="8">
        <v>0</v>
      </c>
      <c r="AB1687" s="8">
        <v>0</v>
      </c>
      <c r="AC1687" s="8">
        <v>0</v>
      </c>
      <c r="AD1687" s="8"/>
      <c r="AE1687" s="9">
        <v>9</v>
      </c>
      <c r="AF1687" s="126" t="s">
        <v>7</v>
      </c>
      <c r="AH1687" s="130" t="s">
        <v>7</v>
      </c>
      <c r="AI1687" s="130" t="s">
        <v>779</v>
      </c>
      <c r="AJ1687" s="130" t="str">
        <f>VLOOKUP(AI1687,Codes!$B$2:$C$166,2)</f>
        <v>Lemon Grass Oil</v>
      </c>
    </row>
    <row r="1688" spans="1:36" ht="20.100000000000001" customHeight="1" x14ac:dyDescent="0.25">
      <c r="A1688" s="4">
        <v>10</v>
      </c>
      <c r="B1688" s="90" t="s">
        <v>445</v>
      </c>
      <c r="C1688" s="5">
        <v>0</v>
      </c>
      <c r="D1688" s="5">
        <v>0</v>
      </c>
      <c r="E1688" s="5">
        <v>0</v>
      </c>
      <c r="F1688" s="5">
        <v>0</v>
      </c>
      <c r="G1688" s="5">
        <v>0</v>
      </c>
      <c r="H1688" s="5">
        <v>0</v>
      </c>
      <c r="I1688" s="5">
        <v>0</v>
      </c>
      <c r="J1688" s="5">
        <v>0</v>
      </c>
      <c r="K1688" s="5">
        <v>0</v>
      </c>
      <c r="L1688" s="5">
        <v>0</v>
      </c>
      <c r="M1688" s="5">
        <v>0</v>
      </c>
      <c r="N1688" s="5">
        <v>0</v>
      </c>
      <c r="O1688" s="5">
        <v>0</v>
      </c>
      <c r="Q1688" s="5">
        <v>0</v>
      </c>
      <c r="R1688" s="5">
        <v>0</v>
      </c>
      <c r="S1688" s="5">
        <v>0</v>
      </c>
      <c r="T1688" s="5">
        <v>0</v>
      </c>
      <c r="U1688" s="5">
        <v>0</v>
      </c>
      <c r="V1688" s="5">
        <v>0</v>
      </c>
      <c r="W1688" s="5">
        <v>0</v>
      </c>
      <c r="X1688" s="5">
        <v>0</v>
      </c>
      <c r="Y1688" s="5">
        <v>0</v>
      </c>
      <c r="Z1688" s="5">
        <v>0</v>
      </c>
      <c r="AA1688" s="5">
        <v>0</v>
      </c>
      <c r="AB1688" s="5">
        <v>0</v>
      </c>
      <c r="AC1688" s="5">
        <v>0</v>
      </c>
      <c r="AD1688" s="5"/>
      <c r="AE1688" s="6">
        <v>10</v>
      </c>
      <c r="AF1688" s="122" t="s">
        <v>8</v>
      </c>
      <c r="AH1688" s="130" t="s">
        <v>8</v>
      </c>
      <c r="AI1688" s="130" t="s">
        <v>779</v>
      </c>
      <c r="AJ1688" s="130" t="str">
        <f>VLOOKUP(AI1688,Codes!$B$2:$C$166,2)</f>
        <v>Lemon Grass Oil</v>
      </c>
    </row>
    <row r="1689" spans="1:36" ht="20.100000000000001" customHeight="1" x14ac:dyDescent="0.25">
      <c r="A1689" s="7">
        <v>11</v>
      </c>
      <c r="B1689" s="91" t="s">
        <v>123</v>
      </c>
      <c r="C1689" s="8">
        <v>0</v>
      </c>
      <c r="D1689" s="8">
        <v>0</v>
      </c>
      <c r="E1689" s="8">
        <v>0</v>
      </c>
      <c r="F1689" s="8">
        <v>0</v>
      </c>
      <c r="G1689" s="8">
        <v>0</v>
      </c>
      <c r="H1689" s="8">
        <v>0</v>
      </c>
      <c r="I1689" s="8">
        <v>0</v>
      </c>
      <c r="J1689" s="8">
        <v>0</v>
      </c>
      <c r="K1689" s="8">
        <v>0</v>
      </c>
      <c r="L1689" s="8">
        <v>0</v>
      </c>
      <c r="M1689" s="8">
        <v>0</v>
      </c>
      <c r="N1689" s="8">
        <v>0</v>
      </c>
      <c r="O1689" s="8">
        <v>0</v>
      </c>
      <c r="Q1689" s="8">
        <v>0</v>
      </c>
      <c r="R1689" s="8">
        <v>0</v>
      </c>
      <c r="S1689" s="8">
        <v>0</v>
      </c>
      <c r="T1689" s="8">
        <v>0</v>
      </c>
      <c r="U1689" s="8">
        <v>0</v>
      </c>
      <c r="V1689" s="8">
        <v>0</v>
      </c>
      <c r="W1689" s="8">
        <v>0</v>
      </c>
      <c r="X1689" s="8">
        <v>0</v>
      </c>
      <c r="Y1689" s="8">
        <v>0</v>
      </c>
      <c r="Z1689" s="8">
        <v>0</v>
      </c>
      <c r="AA1689" s="8">
        <v>0</v>
      </c>
      <c r="AB1689" s="8">
        <v>0</v>
      </c>
      <c r="AC1689" s="8">
        <v>0</v>
      </c>
      <c r="AD1689" s="8"/>
      <c r="AE1689" s="9">
        <v>11</v>
      </c>
      <c r="AF1689" s="126" t="s">
        <v>65</v>
      </c>
      <c r="AH1689" s="130" t="s">
        <v>65</v>
      </c>
      <c r="AI1689" s="130" t="s">
        <v>779</v>
      </c>
      <c r="AJ1689" s="130" t="str">
        <f>VLOOKUP(AI1689,Codes!$B$2:$C$166,2)</f>
        <v>Lemon Grass Oil</v>
      </c>
    </row>
    <row r="1690" spans="1:36" ht="20.100000000000001" customHeight="1" x14ac:dyDescent="0.25">
      <c r="A1690" s="4">
        <v>12</v>
      </c>
      <c r="B1690" s="90" t="s">
        <v>128</v>
      </c>
      <c r="C1690" s="5">
        <v>0</v>
      </c>
      <c r="D1690" s="5">
        <v>0</v>
      </c>
      <c r="E1690" s="5">
        <v>0</v>
      </c>
      <c r="F1690" s="5">
        <v>0</v>
      </c>
      <c r="G1690" s="5">
        <v>0</v>
      </c>
      <c r="H1690" s="5">
        <v>0</v>
      </c>
      <c r="I1690" s="5">
        <v>0</v>
      </c>
      <c r="J1690" s="5">
        <v>0</v>
      </c>
      <c r="K1690" s="5">
        <v>0</v>
      </c>
      <c r="L1690" s="5">
        <v>0</v>
      </c>
      <c r="M1690" s="5">
        <v>0</v>
      </c>
      <c r="N1690" s="5">
        <v>0</v>
      </c>
      <c r="O1690" s="5">
        <v>0</v>
      </c>
      <c r="Q1690" s="5">
        <v>0</v>
      </c>
      <c r="R1690" s="5">
        <v>0</v>
      </c>
      <c r="S1690" s="5">
        <v>0</v>
      </c>
      <c r="T1690" s="5">
        <v>0</v>
      </c>
      <c r="U1690" s="5">
        <v>0</v>
      </c>
      <c r="V1690" s="5">
        <v>0</v>
      </c>
      <c r="W1690" s="5">
        <v>0</v>
      </c>
      <c r="X1690" s="5">
        <v>0</v>
      </c>
      <c r="Y1690" s="5">
        <v>0</v>
      </c>
      <c r="Z1690" s="5">
        <v>0</v>
      </c>
      <c r="AA1690" s="5">
        <v>0</v>
      </c>
      <c r="AB1690" s="5">
        <v>0</v>
      </c>
      <c r="AC1690" s="5">
        <v>0</v>
      </c>
      <c r="AD1690" s="5"/>
      <c r="AE1690" s="6">
        <v>12</v>
      </c>
      <c r="AF1690" s="122" t="s">
        <v>9</v>
      </c>
      <c r="AH1690" s="130" t="s">
        <v>9</v>
      </c>
      <c r="AI1690" s="130" t="s">
        <v>779</v>
      </c>
      <c r="AJ1690" s="130" t="str">
        <f>VLOOKUP(AI1690,Codes!$B$2:$C$166,2)</f>
        <v>Lemon Grass Oil</v>
      </c>
    </row>
    <row r="1691" spans="1:36" ht="20.100000000000001" customHeight="1" x14ac:dyDescent="0.25">
      <c r="A1691" s="7">
        <v>13</v>
      </c>
      <c r="B1691" s="91" t="s">
        <v>459</v>
      </c>
      <c r="C1691" s="8">
        <v>0</v>
      </c>
      <c r="D1691" s="8">
        <v>0</v>
      </c>
      <c r="E1691" s="8">
        <v>0</v>
      </c>
      <c r="F1691" s="8">
        <v>0</v>
      </c>
      <c r="G1691" s="8">
        <v>0</v>
      </c>
      <c r="H1691" s="8">
        <v>0</v>
      </c>
      <c r="I1691" s="8">
        <v>0</v>
      </c>
      <c r="J1691" s="8">
        <v>0</v>
      </c>
      <c r="K1691" s="8">
        <v>0</v>
      </c>
      <c r="L1691" s="8">
        <v>0</v>
      </c>
      <c r="M1691" s="8">
        <v>0</v>
      </c>
      <c r="N1691" s="8">
        <v>0</v>
      </c>
      <c r="O1691" s="8">
        <v>0</v>
      </c>
      <c r="Q1691" s="8">
        <v>0</v>
      </c>
      <c r="R1691" s="8">
        <v>0</v>
      </c>
      <c r="S1691" s="8">
        <v>0</v>
      </c>
      <c r="T1691" s="8">
        <v>0</v>
      </c>
      <c r="U1691" s="8">
        <v>0</v>
      </c>
      <c r="V1691" s="8">
        <v>0</v>
      </c>
      <c r="W1691" s="8">
        <v>0</v>
      </c>
      <c r="X1691" s="8">
        <v>0</v>
      </c>
      <c r="Y1691" s="8">
        <v>0</v>
      </c>
      <c r="Z1691" s="8">
        <v>0</v>
      </c>
      <c r="AA1691" s="8">
        <v>0</v>
      </c>
      <c r="AB1691" s="8">
        <v>0</v>
      </c>
      <c r="AC1691" s="8">
        <v>0</v>
      </c>
      <c r="AD1691" s="8"/>
      <c r="AE1691" s="9">
        <v>13</v>
      </c>
      <c r="AF1691" s="126" t="s">
        <v>10</v>
      </c>
      <c r="AH1691" s="130" t="s">
        <v>10</v>
      </c>
      <c r="AI1691" s="130" t="s">
        <v>779</v>
      </c>
      <c r="AJ1691" s="130" t="str">
        <f>VLOOKUP(AI1691,Codes!$B$2:$C$166,2)</f>
        <v>Lemon Grass Oil</v>
      </c>
    </row>
    <row r="1692" spans="1:36" ht="20.100000000000001" customHeight="1" x14ac:dyDescent="0.25">
      <c r="A1692" s="4">
        <v>14</v>
      </c>
      <c r="B1692" s="90" t="s">
        <v>111</v>
      </c>
      <c r="C1692" s="5">
        <v>0</v>
      </c>
      <c r="D1692" s="5">
        <v>0</v>
      </c>
      <c r="E1692" s="5">
        <v>0</v>
      </c>
      <c r="F1692" s="5">
        <v>0</v>
      </c>
      <c r="G1692" s="5">
        <v>0</v>
      </c>
      <c r="H1692" s="5">
        <v>0</v>
      </c>
      <c r="I1692" s="5">
        <v>0</v>
      </c>
      <c r="J1692" s="5">
        <v>0</v>
      </c>
      <c r="K1692" s="5">
        <v>0</v>
      </c>
      <c r="L1692" s="5">
        <v>0</v>
      </c>
      <c r="M1692" s="5">
        <v>0</v>
      </c>
      <c r="N1692" s="5">
        <v>0</v>
      </c>
      <c r="O1692" s="5">
        <v>0</v>
      </c>
      <c r="Q1692" s="5">
        <v>0</v>
      </c>
      <c r="R1692" s="5">
        <v>0</v>
      </c>
      <c r="S1692" s="5">
        <v>0</v>
      </c>
      <c r="T1692" s="5">
        <v>0</v>
      </c>
      <c r="U1692" s="5">
        <v>0</v>
      </c>
      <c r="V1692" s="5">
        <v>0</v>
      </c>
      <c r="W1692" s="5">
        <v>0</v>
      </c>
      <c r="X1692" s="5">
        <v>0</v>
      </c>
      <c r="Y1692" s="5">
        <v>0</v>
      </c>
      <c r="Z1692" s="5">
        <v>0</v>
      </c>
      <c r="AA1692" s="5">
        <v>0</v>
      </c>
      <c r="AB1692" s="5">
        <v>0</v>
      </c>
      <c r="AC1692" s="5">
        <v>0</v>
      </c>
      <c r="AD1692" s="5"/>
      <c r="AE1692" s="6">
        <v>14</v>
      </c>
      <c r="AF1692" s="122" t="s">
        <v>11</v>
      </c>
      <c r="AH1692" s="130" t="s">
        <v>11</v>
      </c>
      <c r="AI1692" s="130" t="s">
        <v>779</v>
      </c>
      <c r="AJ1692" s="130" t="str">
        <f>VLOOKUP(AI1692,Codes!$B$2:$C$166,2)</f>
        <v>Lemon Grass Oil</v>
      </c>
    </row>
    <row r="1693" spans="1:36" ht="20.100000000000001" customHeight="1" x14ac:dyDescent="0.25">
      <c r="A1693" s="7">
        <v>15</v>
      </c>
      <c r="B1693" s="91" t="s">
        <v>458</v>
      </c>
      <c r="C1693" s="8">
        <v>0</v>
      </c>
      <c r="D1693" s="8">
        <v>0</v>
      </c>
      <c r="E1693" s="8">
        <v>0</v>
      </c>
      <c r="F1693" s="8">
        <v>0</v>
      </c>
      <c r="G1693" s="8">
        <v>0</v>
      </c>
      <c r="H1693" s="8">
        <v>0</v>
      </c>
      <c r="I1693" s="8">
        <v>0</v>
      </c>
      <c r="J1693" s="8">
        <v>0</v>
      </c>
      <c r="K1693" s="8">
        <v>0</v>
      </c>
      <c r="L1693" s="8">
        <v>0</v>
      </c>
      <c r="M1693" s="8">
        <v>0</v>
      </c>
      <c r="N1693" s="8">
        <v>0</v>
      </c>
      <c r="O1693" s="8">
        <v>0</v>
      </c>
      <c r="Q1693" s="8">
        <v>0</v>
      </c>
      <c r="R1693" s="8">
        <v>0</v>
      </c>
      <c r="S1693" s="8">
        <v>0</v>
      </c>
      <c r="T1693" s="8">
        <v>0</v>
      </c>
      <c r="U1693" s="8">
        <v>0</v>
      </c>
      <c r="V1693" s="8">
        <v>0</v>
      </c>
      <c r="W1693" s="8">
        <v>0</v>
      </c>
      <c r="X1693" s="8">
        <v>0</v>
      </c>
      <c r="Y1693" s="8">
        <v>0</v>
      </c>
      <c r="Z1693" s="8">
        <v>0</v>
      </c>
      <c r="AA1693" s="8">
        <v>0</v>
      </c>
      <c r="AB1693" s="8">
        <v>0</v>
      </c>
      <c r="AC1693" s="8">
        <v>0</v>
      </c>
      <c r="AD1693" s="8"/>
      <c r="AE1693" s="9">
        <v>15</v>
      </c>
      <c r="AF1693" s="126" t="s">
        <v>12</v>
      </c>
      <c r="AH1693" s="130" t="s">
        <v>12</v>
      </c>
      <c r="AI1693" s="130" t="s">
        <v>779</v>
      </c>
      <c r="AJ1693" s="130" t="str">
        <f>VLOOKUP(AI1693,Codes!$B$2:$C$166,2)</f>
        <v>Lemon Grass Oil</v>
      </c>
    </row>
    <row r="1694" spans="1:36" ht="20.100000000000001" customHeight="1" x14ac:dyDescent="0.25">
      <c r="A1694" s="4">
        <v>16</v>
      </c>
      <c r="B1694" s="90" t="s">
        <v>112</v>
      </c>
      <c r="C1694" s="5">
        <v>0</v>
      </c>
      <c r="D1694" s="5">
        <v>0</v>
      </c>
      <c r="E1694" s="5">
        <v>0</v>
      </c>
      <c r="F1694" s="5">
        <v>0</v>
      </c>
      <c r="G1694" s="5">
        <v>0</v>
      </c>
      <c r="H1694" s="5">
        <v>0</v>
      </c>
      <c r="I1694" s="5">
        <v>0</v>
      </c>
      <c r="J1694" s="5">
        <v>0</v>
      </c>
      <c r="K1694" s="5">
        <v>0</v>
      </c>
      <c r="L1694" s="5">
        <v>0</v>
      </c>
      <c r="M1694" s="5">
        <v>0</v>
      </c>
      <c r="N1694" s="5">
        <v>0</v>
      </c>
      <c r="O1694" s="5">
        <v>0</v>
      </c>
      <c r="Q1694" s="5">
        <v>0</v>
      </c>
      <c r="R1694" s="5">
        <v>0</v>
      </c>
      <c r="S1694" s="5">
        <v>0</v>
      </c>
      <c r="T1694" s="5">
        <v>0</v>
      </c>
      <c r="U1694" s="5">
        <v>0</v>
      </c>
      <c r="V1694" s="5">
        <v>0</v>
      </c>
      <c r="W1694" s="5">
        <v>0</v>
      </c>
      <c r="X1694" s="5">
        <v>0</v>
      </c>
      <c r="Y1694" s="5">
        <v>0</v>
      </c>
      <c r="Z1694" s="5">
        <v>0</v>
      </c>
      <c r="AA1694" s="5">
        <v>0</v>
      </c>
      <c r="AB1694" s="5">
        <v>0</v>
      </c>
      <c r="AC1694" s="5">
        <v>0</v>
      </c>
      <c r="AD1694" s="5"/>
      <c r="AE1694" s="6">
        <v>16</v>
      </c>
      <c r="AF1694" s="122" t="s">
        <v>13</v>
      </c>
      <c r="AH1694" s="130" t="s">
        <v>13</v>
      </c>
      <c r="AI1694" s="130" t="s">
        <v>779</v>
      </c>
      <c r="AJ1694" s="130" t="str">
        <f>VLOOKUP(AI1694,Codes!$B$2:$C$166,2)</f>
        <v>Lemon Grass Oil</v>
      </c>
    </row>
    <row r="1695" spans="1:36" ht="20.100000000000001" customHeight="1" x14ac:dyDescent="0.25">
      <c r="A1695" s="7">
        <v>17</v>
      </c>
      <c r="B1695" s="91" t="s">
        <v>113</v>
      </c>
      <c r="C1695" s="8">
        <v>0</v>
      </c>
      <c r="D1695" s="8">
        <v>0</v>
      </c>
      <c r="E1695" s="8">
        <v>0</v>
      </c>
      <c r="F1695" s="8">
        <v>0</v>
      </c>
      <c r="G1695" s="8">
        <v>0</v>
      </c>
      <c r="H1695" s="8">
        <v>0</v>
      </c>
      <c r="I1695" s="8">
        <v>0</v>
      </c>
      <c r="J1695" s="8">
        <v>0</v>
      </c>
      <c r="K1695" s="8">
        <v>0</v>
      </c>
      <c r="L1695" s="8">
        <v>0</v>
      </c>
      <c r="M1695" s="8">
        <v>0</v>
      </c>
      <c r="N1695" s="8">
        <v>0</v>
      </c>
      <c r="O1695" s="8">
        <v>0</v>
      </c>
      <c r="Q1695" s="8">
        <v>0</v>
      </c>
      <c r="R1695" s="8">
        <v>0</v>
      </c>
      <c r="S1695" s="8">
        <v>0</v>
      </c>
      <c r="T1695" s="8">
        <v>0</v>
      </c>
      <c r="U1695" s="8">
        <v>0</v>
      </c>
      <c r="V1695" s="8">
        <v>0</v>
      </c>
      <c r="W1695" s="8">
        <v>0</v>
      </c>
      <c r="X1695" s="8">
        <v>0</v>
      </c>
      <c r="Y1695" s="8">
        <v>0</v>
      </c>
      <c r="Z1695" s="8">
        <v>0</v>
      </c>
      <c r="AA1695" s="8">
        <v>0</v>
      </c>
      <c r="AB1695" s="8">
        <v>0</v>
      </c>
      <c r="AC1695" s="8">
        <v>0</v>
      </c>
      <c r="AD1695" s="8"/>
      <c r="AE1695" s="9">
        <v>17</v>
      </c>
      <c r="AF1695" s="126" t="s">
        <v>14</v>
      </c>
      <c r="AH1695" s="130" t="s">
        <v>14</v>
      </c>
      <c r="AI1695" s="130" t="s">
        <v>779</v>
      </c>
      <c r="AJ1695" s="130" t="str">
        <f>VLOOKUP(AI1695,Codes!$B$2:$C$166,2)</f>
        <v>Lemon Grass Oil</v>
      </c>
    </row>
    <row r="1696" spans="1:36" ht="20.100000000000001" customHeight="1" x14ac:dyDescent="0.25">
      <c r="A1696" s="4">
        <v>18</v>
      </c>
      <c r="B1696" s="90" t="s">
        <v>114</v>
      </c>
      <c r="C1696" s="5">
        <v>0</v>
      </c>
      <c r="D1696" s="5">
        <v>0</v>
      </c>
      <c r="E1696" s="5">
        <v>0</v>
      </c>
      <c r="F1696" s="5">
        <v>0</v>
      </c>
      <c r="G1696" s="5">
        <v>0</v>
      </c>
      <c r="H1696" s="5">
        <v>0</v>
      </c>
      <c r="I1696" s="5">
        <v>0</v>
      </c>
      <c r="J1696" s="5">
        <v>0</v>
      </c>
      <c r="K1696" s="5">
        <v>0</v>
      </c>
      <c r="L1696" s="5">
        <v>0</v>
      </c>
      <c r="M1696" s="5">
        <v>0</v>
      </c>
      <c r="N1696" s="5">
        <v>0</v>
      </c>
      <c r="O1696" s="5">
        <v>0</v>
      </c>
      <c r="Q1696" s="5">
        <v>0</v>
      </c>
      <c r="R1696" s="5">
        <v>0</v>
      </c>
      <c r="S1696" s="5">
        <v>0</v>
      </c>
      <c r="T1696" s="5">
        <v>0</v>
      </c>
      <c r="U1696" s="5">
        <v>0</v>
      </c>
      <c r="V1696" s="5">
        <v>0</v>
      </c>
      <c r="W1696" s="5">
        <v>0</v>
      </c>
      <c r="X1696" s="5">
        <v>0</v>
      </c>
      <c r="Y1696" s="5">
        <v>0</v>
      </c>
      <c r="Z1696" s="5">
        <v>0</v>
      </c>
      <c r="AA1696" s="5">
        <v>0</v>
      </c>
      <c r="AB1696" s="5">
        <v>0</v>
      </c>
      <c r="AC1696" s="5">
        <v>0</v>
      </c>
      <c r="AD1696" s="5"/>
      <c r="AE1696" s="6">
        <v>18</v>
      </c>
      <c r="AF1696" s="122" t="s">
        <v>15</v>
      </c>
      <c r="AH1696" s="130" t="s">
        <v>15</v>
      </c>
      <c r="AI1696" s="130" t="s">
        <v>779</v>
      </c>
      <c r="AJ1696" s="130" t="str">
        <f>VLOOKUP(AI1696,Codes!$B$2:$C$166,2)</f>
        <v>Lemon Grass Oil</v>
      </c>
    </row>
    <row r="1697" spans="1:36" ht="20.100000000000001" customHeight="1" x14ac:dyDescent="0.25">
      <c r="A1697" s="7">
        <v>19</v>
      </c>
      <c r="B1697" s="91" t="s">
        <v>127</v>
      </c>
      <c r="C1697" s="8">
        <v>0</v>
      </c>
      <c r="D1697" s="8">
        <v>0</v>
      </c>
      <c r="E1697" s="8">
        <v>0</v>
      </c>
      <c r="F1697" s="8">
        <v>0</v>
      </c>
      <c r="G1697" s="8">
        <v>0</v>
      </c>
      <c r="H1697" s="8">
        <v>0</v>
      </c>
      <c r="I1697" s="8">
        <v>0</v>
      </c>
      <c r="J1697" s="8">
        <v>0</v>
      </c>
      <c r="K1697" s="8">
        <v>0</v>
      </c>
      <c r="L1697" s="8">
        <v>0</v>
      </c>
      <c r="M1697" s="8">
        <v>0</v>
      </c>
      <c r="N1697" s="8">
        <v>0</v>
      </c>
      <c r="O1697" s="8">
        <v>0</v>
      </c>
      <c r="Q1697" s="8">
        <v>0</v>
      </c>
      <c r="R1697" s="8">
        <v>0</v>
      </c>
      <c r="S1697" s="8">
        <v>0</v>
      </c>
      <c r="T1697" s="8">
        <v>0</v>
      </c>
      <c r="U1697" s="8">
        <v>0</v>
      </c>
      <c r="V1697" s="8">
        <v>0</v>
      </c>
      <c r="W1697" s="8">
        <v>0</v>
      </c>
      <c r="X1697" s="8">
        <v>0</v>
      </c>
      <c r="Y1697" s="8">
        <v>0</v>
      </c>
      <c r="Z1697" s="8">
        <v>0</v>
      </c>
      <c r="AA1697" s="8">
        <v>0</v>
      </c>
      <c r="AB1697" s="8">
        <v>0</v>
      </c>
      <c r="AC1697" s="8">
        <v>0</v>
      </c>
      <c r="AD1697" s="8"/>
      <c r="AE1697" s="9">
        <v>19</v>
      </c>
      <c r="AF1697" s="126" t="s">
        <v>16</v>
      </c>
      <c r="AH1697" s="130" t="s">
        <v>16</v>
      </c>
      <c r="AI1697" s="130" t="s">
        <v>779</v>
      </c>
      <c r="AJ1697" s="130" t="str">
        <f>VLOOKUP(AI1697,Codes!$B$2:$C$166,2)</f>
        <v>Lemon Grass Oil</v>
      </c>
    </row>
    <row r="1698" spans="1:36" ht="20.100000000000001" customHeight="1" x14ac:dyDescent="0.25">
      <c r="A1698" s="4">
        <v>20</v>
      </c>
      <c r="B1698" s="90" t="s">
        <v>460</v>
      </c>
      <c r="C1698" s="5">
        <v>0</v>
      </c>
      <c r="D1698" s="5">
        <v>0</v>
      </c>
      <c r="E1698" s="5">
        <v>0</v>
      </c>
      <c r="F1698" s="5">
        <v>0</v>
      </c>
      <c r="G1698" s="5">
        <v>0</v>
      </c>
      <c r="H1698" s="5">
        <v>0</v>
      </c>
      <c r="I1698" s="5">
        <v>0</v>
      </c>
      <c r="J1698" s="5">
        <v>0</v>
      </c>
      <c r="K1698" s="5">
        <v>0</v>
      </c>
      <c r="L1698" s="5">
        <v>0</v>
      </c>
      <c r="M1698" s="5">
        <v>0</v>
      </c>
      <c r="N1698" s="5">
        <v>0</v>
      </c>
      <c r="O1698" s="5">
        <v>0</v>
      </c>
      <c r="Q1698" s="5">
        <v>0</v>
      </c>
      <c r="R1698" s="5">
        <v>0</v>
      </c>
      <c r="S1698" s="5">
        <v>0</v>
      </c>
      <c r="T1698" s="5">
        <v>0</v>
      </c>
      <c r="U1698" s="5">
        <v>0</v>
      </c>
      <c r="V1698" s="5">
        <v>0</v>
      </c>
      <c r="W1698" s="5">
        <v>0</v>
      </c>
      <c r="X1698" s="5">
        <v>0</v>
      </c>
      <c r="Y1698" s="5">
        <v>0</v>
      </c>
      <c r="Z1698" s="5">
        <v>0</v>
      </c>
      <c r="AA1698" s="5">
        <v>0</v>
      </c>
      <c r="AB1698" s="5">
        <v>0</v>
      </c>
      <c r="AC1698" s="5">
        <v>0</v>
      </c>
      <c r="AD1698" s="5"/>
      <c r="AE1698" s="6">
        <v>20</v>
      </c>
      <c r="AF1698" s="122" t="s">
        <v>186</v>
      </c>
      <c r="AH1698" s="130" t="s">
        <v>186</v>
      </c>
      <c r="AI1698" s="130" t="s">
        <v>779</v>
      </c>
      <c r="AJ1698" s="130" t="str">
        <f>VLOOKUP(AI1698,Codes!$B$2:$C$166,2)</f>
        <v>Lemon Grass Oil</v>
      </c>
    </row>
    <row r="1699" spans="1:36" ht="20.100000000000001" customHeight="1" x14ac:dyDescent="0.25">
      <c r="A1699" s="7">
        <v>21</v>
      </c>
      <c r="B1699" s="91" t="s">
        <v>115</v>
      </c>
      <c r="C1699" s="8">
        <v>0</v>
      </c>
      <c r="D1699" s="8">
        <v>0</v>
      </c>
      <c r="E1699" s="8">
        <v>0</v>
      </c>
      <c r="F1699" s="8">
        <v>0</v>
      </c>
      <c r="G1699" s="8">
        <v>0</v>
      </c>
      <c r="H1699" s="8">
        <v>0</v>
      </c>
      <c r="I1699" s="8">
        <v>0</v>
      </c>
      <c r="J1699" s="8">
        <v>0</v>
      </c>
      <c r="K1699" s="8">
        <v>0</v>
      </c>
      <c r="L1699" s="8">
        <v>0</v>
      </c>
      <c r="M1699" s="8">
        <v>0</v>
      </c>
      <c r="N1699" s="8">
        <v>0</v>
      </c>
      <c r="O1699" s="8">
        <v>0</v>
      </c>
      <c r="Q1699" s="8">
        <v>0</v>
      </c>
      <c r="R1699" s="8">
        <v>0</v>
      </c>
      <c r="S1699" s="8">
        <v>0</v>
      </c>
      <c r="T1699" s="8">
        <v>0</v>
      </c>
      <c r="U1699" s="8">
        <v>0</v>
      </c>
      <c r="V1699" s="8">
        <v>0</v>
      </c>
      <c r="W1699" s="8">
        <v>0</v>
      </c>
      <c r="X1699" s="8">
        <v>0</v>
      </c>
      <c r="Y1699" s="8">
        <v>0</v>
      </c>
      <c r="Z1699" s="8">
        <v>0</v>
      </c>
      <c r="AA1699" s="8">
        <v>0</v>
      </c>
      <c r="AB1699" s="8">
        <v>0</v>
      </c>
      <c r="AC1699" s="8">
        <v>0</v>
      </c>
      <c r="AD1699" s="8"/>
      <c r="AE1699" s="9">
        <v>21</v>
      </c>
      <c r="AF1699" s="126" t="s">
        <v>17</v>
      </c>
      <c r="AH1699" s="130" t="s">
        <v>17</v>
      </c>
      <c r="AI1699" s="130" t="s">
        <v>779</v>
      </c>
      <c r="AJ1699" s="130" t="str">
        <f>VLOOKUP(AI1699,Codes!$B$2:$C$166,2)</f>
        <v>Lemon Grass Oil</v>
      </c>
    </row>
    <row r="1700" spans="1:36" ht="20.100000000000001" customHeight="1" x14ac:dyDescent="0.25">
      <c r="A1700" s="4">
        <v>22</v>
      </c>
      <c r="B1700" s="90" t="s">
        <v>116</v>
      </c>
      <c r="C1700" s="5">
        <v>0</v>
      </c>
      <c r="D1700" s="5">
        <v>0</v>
      </c>
      <c r="E1700" s="5">
        <v>0</v>
      </c>
      <c r="F1700" s="5">
        <v>0</v>
      </c>
      <c r="G1700" s="5">
        <v>0</v>
      </c>
      <c r="H1700" s="5">
        <v>0</v>
      </c>
      <c r="I1700" s="5">
        <v>0</v>
      </c>
      <c r="J1700" s="5">
        <v>0</v>
      </c>
      <c r="K1700" s="5">
        <v>0</v>
      </c>
      <c r="L1700" s="5">
        <v>0</v>
      </c>
      <c r="M1700" s="5">
        <v>0</v>
      </c>
      <c r="N1700" s="5">
        <v>0</v>
      </c>
      <c r="O1700" s="5">
        <v>0</v>
      </c>
      <c r="Q1700" s="5">
        <v>0</v>
      </c>
      <c r="R1700" s="5">
        <v>0</v>
      </c>
      <c r="S1700" s="5">
        <v>0</v>
      </c>
      <c r="T1700" s="5">
        <v>0</v>
      </c>
      <c r="U1700" s="5">
        <v>0</v>
      </c>
      <c r="V1700" s="5">
        <v>0</v>
      </c>
      <c r="W1700" s="5">
        <v>0</v>
      </c>
      <c r="X1700" s="5">
        <v>0</v>
      </c>
      <c r="Y1700" s="5">
        <v>0</v>
      </c>
      <c r="Z1700" s="5">
        <v>0</v>
      </c>
      <c r="AA1700" s="5">
        <v>0</v>
      </c>
      <c r="AB1700" s="5">
        <v>0</v>
      </c>
      <c r="AC1700" s="5">
        <v>0</v>
      </c>
      <c r="AD1700" s="5"/>
      <c r="AE1700" s="6">
        <v>22</v>
      </c>
      <c r="AF1700" s="122" t="s">
        <v>18</v>
      </c>
      <c r="AH1700" s="130" t="s">
        <v>18</v>
      </c>
      <c r="AI1700" s="130" t="s">
        <v>779</v>
      </c>
      <c r="AJ1700" s="130" t="str">
        <f>VLOOKUP(AI1700,Codes!$B$2:$C$166,2)</f>
        <v>Lemon Grass Oil</v>
      </c>
    </row>
    <row r="1701" spans="1:36" ht="20.100000000000001" customHeight="1" x14ac:dyDescent="0.25">
      <c r="A1701" s="7">
        <v>23</v>
      </c>
      <c r="B1701" s="91" t="s">
        <v>117</v>
      </c>
      <c r="C1701" s="8">
        <v>0</v>
      </c>
      <c r="D1701" s="8">
        <v>0</v>
      </c>
      <c r="E1701" s="8">
        <v>0</v>
      </c>
      <c r="F1701" s="8">
        <v>0</v>
      </c>
      <c r="G1701" s="8">
        <v>0</v>
      </c>
      <c r="H1701" s="8">
        <v>0</v>
      </c>
      <c r="I1701" s="8">
        <v>0</v>
      </c>
      <c r="J1701" s="8">
        <v>0</v>
      </c>
      <c r="K1701" s="8">
        <v>0</v>
      </c>
      <c r="L1701" s="8">
        <v>0</v>
      </c>
      <c r="M1701" s="8">
        <v>0</v>
      </c>
      <c r="N1701" s="8">
        <v>0</v>
      </c>
      <c r="O1701" s="8">
        <v>0</v>
      </c>
      <c r="Q1701" s="8">
        <v>0</v>
      </c>
      <c r="R1701" s="8">
        <v>0</v>
      </c>
      <c r="S1701" s="8">
        <v>0</v>
      </c>
      <c r="T1701" s="8">
        <v>0</v>
      </c>
      <c r="U1701" s="8">
        <v>0</v>
      </c>
      <c r="V1701" s="8">
        <v>0</v>
      </c>
      <c r="W1701" s="8">
        <v>0</v>
      </c>
      <c r="X1701" s="8">
        <v>0</v>
      </c>
      <c r="Y1701" s="8">
        <v>0</v>
      </c>
      <c r="Z1701" s="8">
        <v>0</v>
      </c>
      <c r="AA1701" s="8">
        <v>0</v>
      </c>
      <c r="AB1701" s="8">
        <v>0</v>
      </c>
      <c r="AC1701" s="8">
        <v>0</v>
      </c>
      <c r="AD1701" s="8"/>
      <c r="AE1701" s="9">
        <v>23</v>
      </c>
      <c r="AF1701" s="126" t="s">
        <v>19</v>
      </c>
      <c r="AH1701" s="130" t="s">
        <v>19</v>
      </c>
      <c r="AI1701" s="130" t="s">
        <v>779</v>
      </c>
      <c r="AJ1701" s="130" t="str">
        <f>VLOOKUP(AI1701,Codes!$B$2:$C$166,2)</f>
        <v>Lemon Grass Oil</v>
      </c>
    </row>
    <row r="1702" spans="1:36" ht="20.100000000000001" customHeight="1" x14ac:dyDescent="0.25">
      <c r="A1702" s="4">
        <v>24</v>
      </c>
      <c r="B1702" s="90" t="s">
        <v>461</v>
      </c>
      <c r="C1702" s="5">
        <v>0</v>
      </c>
      <c r="D1702" s="5">
        <v>0</v>
      </c>
      <c r="E1702" s="5">
        <v>0</v>
      </c>
      <c r="F1702" s="5">
        <v>0</v>
      </c>
      <c r="G1702" s="5">
        <v>0</v>
      </c>
      <c r="H1702" s="5">
        <v>0</v>
      </c>
      <c r="I1702" s="5">
        <v>0</v>
      </c>
      <c r="J1702" s="5">
        <v>0</v>
      </c>
      <c r="K1702" s="5">
        <v>0</v>
      </c>
      <c r="L1702" s="5">
        <v>0</v>
      </c>
      <c r="M1702" s="5">
        <v>0</v>
      </c>
      <c r="N1702" s="5">
        <v>0</v>
      </c>
      <c r="O1702" s="5">
        <v>0</v>
      </c>
      <c r="Q1702" s="5">
        <v>0</v>
      </c>
      <c r="R1702" s="5">
        <v>0</v>
      </c>
      <c r="S1702" s="5">
        <v>0</v>
      </c>
      <c r="T1702" s="5">
        <v>0</v>
      </c>
      <c r="U1702" s="5">
        <v>0</v>
      </c>
      <c r="V1702" s="5">
        <v>0</v>
      </c>
      <c r="W1702" s="5">
        <v>0</v>
      </c>
      <c r="X1702" s="5">
        <v>0</v>
      </c>
      <c r="Y1702" s="5">
        <v>0</v>
      </c>
      <c r="Z1702" s="5">
        <v>0</v>
      </c>
      <c r="AA1702" s="5">
        <v>0</v>
      </c>
      <c r="AB1702" s="5">
        <v>0</v>
      </c>
      <c r="AC1702" s="5">
        <v>0</v>
      </c>
      <c r="AD1702" s="5"/>
      <c r="AE1702" s="6">
        <v>24</v>
      </c>
      <c r="AF1702" s="122" t="s">
        <v>20</v>
      </c>
      <c r="AH1702" s="130" t="s">
        <v>20</v>
      </c>
      <c r="AI1702" s="130" t="s">
        <v>779</v>
      </c>
      <c r="AJ1702" s="130" t="str">
        <f>VLOOKUP(AI1702,Codes!$B$2:$C$166,2)</f>
        <v>Lemon Grass Oil</v>
      </c>
    </row>
    <row r="1703" spans="1:36" ht="20.100000000000001" customHeight="1" x14ac:dyDescent="0.25">
      <c r="A1703" s="7">
        <v>25</v>
      </c>
      <c r="B1703" s="127" t="s">
        <v>188</v>
      </c>
      <c r="C1703" s="8">
        <v>0</v>
      </c>
      <c r="D1703" s="8">
        <v>0</v>
      </c>
      <c r="E1703" s="8">
        <v>0</v>
      </c>
      <c r="F1703" s="8">
        <v>0</v>
      </c>
      <c r="G1703" s="8">
        <v>0</v>
      </c>
      <c r="H1703" s="8">
        <v>0</v>
      </c>
      <c r="I1703" s="8">
        <v>0</v>
      </c>
      <c r="J1703" s="8">
        <v>0</v>
      </c>
      <c r="K1703" s="8">
        <v>0</v>
      </c>
      <c r="L1703" s="8">
        <v>0</v>
      </c>
      <c r="M1703" s="8">
        <v>0</v>
      </c>
      <c r="N1703" s="8">
        <v>0</v>
      </c>
      <c r="O1703" s="8">
        <v>0</v>
      </c>
      <c r="Q1703" s="8">
        <v>0</v>
      </c>
      <c r="R1703" s="8">
        <v>0</v>
      </c>
      <c r="S1703" s="8">
        <v>0</v>
      </c>
      <c r="T1703" s="8">
        <v>0</v>
      </c>
      <c r="U1703" s="8">
        <v>0</v>
      </c>
      <c r="V1703" s="8">
        <v>0</v>
      </c>
      <c r="W1703" s="8">
        <v>0</v>
      </c>
      <c r="X1703" s="8">
        <v>0</v>
      </c>
      <c r="Y1703" s="8">
        <v>0</v>
      </c>
      <c r="Z1703" s="8">
        <v>0</v>
      </c>
      <c r="AA1703" s="8">
        <v>0</v>
      </c>
      <c r="AB1703" s="8">
        <v>0</v>
      </c>
      <c r="AC1703" s="8">
        <v>0</v>
      </c>
      <c r="AD1703" s="8"/>
      <c r="AE1703" s="9">
        <v>25</v>
      </c>
      <c r="AF1703" s="126" t="s">
        <v>187</v>
      </c>
      <c r="AH1703" s="130" t="s">
        <v>187</v>
      </c>
      <c r="AI1703" s="130" t="s">
        <v>779</v>
      </c>
      <c r="AJ1703" s="130" t="str">
        <f>VLOOKUP(AI1703,Codes!$B$2:$C$166,2)</f>
        <v>Lemon Grass Oil</v>
      </c>
    </row>
    <row r="1704" spans="1:36" ht="20.100000000000001" customHeight="1" x14ac:dyDescent="0.25">
      <c r="A1704" s="4">
        <v>26</v>
      </c>
      <c r="B1704" s="90" t="s">
        <v>118</v>
      </c>
      <c r="C1704" s="5">
        <v>0</v>
      </c>
      <c r="D1704" s="5">
        <v>0</v>
      </c>
      <c r="E1704" s="5">
        <v>0</v>
      </c>
      <c r="F1704" s="5">
        <v>0</v>
      </c>
      <c r="G1704" s="5">
        <v>0</v>
      </c>
      <c r="H1704" s="5">
        <v>0</v>
      </c>
      <c r="I1704" s="5">
        <v>0</v>
      </c>
      <c r="J1704" s="5">
        <v>0</v>
      </c>
      <c r="K1704" s="5">
        <v>0</v>
      </c>
      <c r="L1704" s="5">
        <v>0</v>
      </c>
      <c r="M1704" s="5">
        <v>0</v>
      </c>
      <c r="N1704" s="5">
        <v>0</v>
      </c>
      <c r="O1704" s="5">
        <v>0</v>
      </c>
      <c r="Q1704" s="5">
        <v>0</v>
      </c>
      <c r="R1704" s="5">
        <v>0</v>
      </c>
      <c r="S1704" s="5">
        <v>0</v>
      </c>
      <c r="T1704" s="5">
        <v>0</v>
      </c>
      <c r="U1704" s="5">
        <v>0</v>
      </c>
      <c r="V1704" s="5">
        <v>0</v>
      </c>
      <c r="W1704" s="5">
        <v>0</v>
      </c>
      <c r="X1704" s="5">
        <v>0</v>
      </c>
      <c r="Y1704" s="5">
        <v>0</v>
      </c>
      <c r="Z1704" s="5">
        <v>0</v>
      </c>
      <c r="AA1704" s="5">
        <v>0</v>
      </c>
      <c r="AB1704" s="5">
        <v>0</v>
      </c>
      <c r="AC1704" s="5">
        <v>0</v>
      </c>
      <c r="AD1704" s="5"/>
      <c r="AE1704" s="6">
        <v>26</v>
      </c>
      <c r="AF1704" s="122" t="s">
        <v>21</v>
      </c>
      <c r="AH1704" s="130" t="s">
        <v>21</v>
      </c>
      <c r="AI1704" s="130" t="s">
        <v>779</v>
      </c>
      <c r="AJ1704" s="130" t="str">
        <f>VLOOKUP(AI1704,Codes!$B$2:$C$166,2)</f>
        <v>Lemon Grass Oil</v>
      </c>
    </row>
    <row r="1705" spans="1:36" ht="20.100000000000001" customHeight="1" x14ac:dyDescent="0.25">
      <c r="A1705" s="7">
        <v>27</v>
      </c>
      <c r="B1705" s="91" t="s">
        <v>119</v>
      </c>
      <c r="C1705" s="8">
        <v>0</v>
      </c>
      <c r="D1705" s="8">
        <v>0</v>
      </c>
      <c r="E1705" s="8">
        <v>0</v>
      </c>
      <c r="F1705" s="8">
        <v>0</v>
      </c>
      <c r="G1705" s="8">
        <v>0</v>
      </c>
      <c r="H1705" s="8">
        <v>0</v>
      </c>
      <c r="I1705" s="8">
        <v>0</v>
      </c>
      <c r="J1705" s="8">
        <v>0</v>
      </c>
      <c r="K1705" s="8">
        <v>0</v>
      </c>
      <c r="L1705" s="8">
        <v>0</v>
      </c>
      <c r="M1705" s="8">
        <v>0</v>
      </c>
      <c r="N1705" s="8">
        <v>0</v>
      </c>
      <c r="O1705" s="8">
        <v>0</v>
      </c>
      <c r="Q1705" s="8">
        <v>0</v>
      </c>
      <c r="R1705" s="8">
        <v>0</v>
      </c>
      <c r="S1705" s="8">
        <v>0</v>
      </c>
      <c r="T1705" s="8">
        <v>0</v>
      </c>
      <c r="U1705" s="8">
        <v>0</v>
      </c>
      <c r="V1705" s="8">
        <v>0</v>
      </c>
      <c r="W1705" s="8">
        <v>0</v>
      </c>
      <c r="X1705" s="8">
        <v>0</v>
      </c>
      <c r="Y1705" s="8">
        <v>0</v>
      </c>
      <c r="Z1705" s="8">
        <v>0</v>
      </c>
      <c r="AA1705" s="8">
        <v>0</v>
      </c>
      <c r="AB1705" s="8">
        <v>0</v>
      </c>
      <c r="AC1705" s="8">
        <v>0</v>
      </c>
      <c r="AD1705" s="8"/>
      <c r="AE1705" s="9">
        <v>27</v>
      </c>
      <c r="AF1705" s="126" t="s">
        <v>22</v>
      </c>
      <c r="AH1705" s="130" t="s">
        <v>22</v>
      </c>
      <c r="AI1705" s="130" t="s">
        <v>779</v>
      </c>
      <c r="AJ1705" s="130" t="str">
        <f>VLOOKUP(AI1705,Codes!$B$2:$C$166,2)</f>
        <v>Lemon Grass Oil</v>
      </c>
    </row>
    <row r="1706" spans="1:36" ht="20.100000000000001" customHeight="1" x14ac:dyDescent="0.25">
      <c r="A1706" s="4">
        <v>28</v>
      </c>
      <c r="B1706" s="90" t="s">
        <v>125</v>
      </c>
      <c r="C1706" s="5">
        <v>0</v>
      </c>
      <c r="D1706" s="5">
        <v>0</v>
      </c>
      <c r="E1706" s="5">
        <v>0</v>
      </c>
      <c r="F1706" s="5">
        <v>0</v>
      </c>
      <c r="G1706" s="5">
        <v>0</v>
      </c>
      <c r="H1706" s="5">
        <v>0</v>
      </c>
      <c r="I1706" s="5">
        <v>0</v>
      </c>
      <c r="J1706" s="5">
        <v>0</v>
      </c>
      <c r="K1706" s="5">
        <v>0</v>
      </c>
      <c r="L1706" s="5">
        <v>0</v>
      </c>
      <c r="M1706" s="5">
        <v>0</v>
      </c>
      <c r="N1706" s="5">
        <v>0</v>
      </c>
      <c r="O1706" s="5">
        <v>0</v>
      </c>
      <c r="Q1706" s="5">
        <v>0</v>
      </c>
      <c r="R1706" s="5">
        <v>0</v>
      </c>
      <c r="S1706" s="5">
        <v>0</v>
      </c>
      <c r="T1706" s="5">
        <v>0</v>
      </c>
      <c r="U1706" s="5">
        <v>0</v>
      </c>
      <c r="V1706" s="5">
        <v>0</v>
      </c>
      <c r="W1706" s="5">
        <v>0</v>
      </c>
      <c r="X1706" s="5">
        <v>0</v>
      </c>
      <c r="Y1706" s="5">
        <v>0</v>
      </c>
      <c r="Z1706" s="5">
        <v>0</v>
      </c>
      <c r="AA1706" s="5">
        <v>0</v>
      </c>
      <c r="AB1706" s="5">
        <v>0</v>
      </c>
      <c r="AC1706" s="5">
        <v>0</v>
      </c>
      <c r="AD1706" s="5"/>
      <c r="AE1706" s="6">
        <v>28</v>
      </c>
      <c r="AF1706" s="122" t="s">
        <v>67</v>
      </c>
      <c r="AH1706" s="130" t="s">
        <v>67</v>
      </c>
      <c r="AI1706" s="130" t="s">
        <v>779</v>
      </c>
      <c r="AJ1706" s="130" t="str">
        <f>VLOOKUP(AI1706,Codes!$B$2:$C$166,2)</f>
        <v>Lemon Grass Oil</v>
      </c>
    </row>
    <row r="1707" spans="1:36" ht="20.100000000000001" customHeight="1" x14ac:dyDescent="0.25">
      <c r="A1707" s="7">
        <v>29</v>
      </c>
      <c r="B1707" s="91" t="s">
        <v>120</v>
      </c>
      <c r="C1707" s="8">
        <v>0</v>
      </c>
      <c r="D1707" s="8">
        <v>0</v>
      </c>
      <c r="E1707" s="8">
        <v>0</v>
      </c>
      <c r="F1707" s="8">
        <v>0</v>
      </c>
      <c r="G1707" s="8">
        <v>0</v>
      </c>
      <c r="H1707" s="8">
        <v>0</v>
      </c>
      <c r="I1707" s="8">
        <v>0</v>
      </c>
      <c r="J1707" s="8">
        <v>0</v>
      </c>
      <c r="K1707" s="8">
        <v>0</v>
      </c>
      <c r="L1707" s="8">
        <v>0</v>
      </c>
      <c r="M1707" s="8">
        <v>0</v>
      </c>
      <c r="N1707" s="8">
        <v>0</v>
      </c>
      <c r="O1707" s="8">
        <v>0</v>
      </c>
      <c r="Q1707" s="8">
        <v>0</v>
      </c>
      <c r="R1707" s="8">
        <v>0</v>
      </c>
      <c r="S1707" s="8">
        <v>0</v>
      </c>
      <c r="T1707" s="8">
        <v>0</v>
      </c>
      <c r="U1707" s="8">
        <v>0</v>
      </c>
      <c r="V1707" s="8">
        <v>0</v>
      </c>
      <c r="W1707" s="8">
        <v>0</v>
      </c>
      <c r="X1707" s="8">
        <v>0</v>
      </c>
      <c r="Y1707" s="8">
        <v>0</v>
      </c>
      <c r="Z1707" s="8">
        <v>0</v>
      </c>
      <c r="AA1707" s="8">
        <v>0</v>
      </c>
      <c r="AB1707" s="8">
        <v>0</v>
      </c>
      <c r="AC1707" s="8">
        <v>0</v>
      </c>
      <c r="AD1707" s="8"/>
      <c r="AE1707" s="9">
        <v>29</v>
      </c>
      <c r="AF1707" s="126" t="s">
        <v>23</v>
      </c>
      <c r="AH1707" s="130" t="s">
        <v>23</v>
      </c>
      <c r="AI1707" s="130" t="s">
        <v>779</v>
      </c>
      <c r="AJ1707" s="130" t="str">
        <f>VLOOKUP(AI1707,Codes!$B$2:$C$166,2)</f>
        <v>Lemon Grass Oil</v>
      </c>
    </row>
    <row r="1708" spans="1:36" ht="20.100000000000001" customHeight="1" x14ac:dyDescent="0.25">
      <c r="A1708" s="4">
        <v>30</v>
      </c>
      <c r="B1708" s="90" t="s">
        <v>442</v>
      </c>
      <c r="C1708" s="5">
        <v>0</v>
      </c>
      <c r="D1708" s="5">
        <v>0</v>
      </c>
      <c r="E1708" s="5">
        <v>0</v>
      </c>
      <c r="F1708" s="5">
        <v>0</v>
      </c>
      <c r="G1708" s="5">
        <v>0</v>
      </c>
      <c r="H1708" s="5">
        <v>0</v>
      </c>
      <c r="I1708" s="5">
        <v>0</v>
      </c>
      <c r="J1708" s="5">
        <v>0</v>
      </c>
      <c r="K1708" s="5">
        <v>0</v>
      </c>
      <c r="L1708" s="5">
        <v>0</v>
      </c>
      <c r="M1708" s="5">
        <v>0</v>
      </c>
      <c r="N1708" s="5">
        <v>0</v>
      </c>
      <c r="O1708" s="5">
        <v>0</v>
      </c>
      <c r="Q1708" s="5">
        <v>0</v>
      </c>
      <c r="R1708" s="5">
        <v>0</v>
      </c>
      <c r="S1708" s="5">
        <v>0</v>
      </c>
      <c r="T1708" s="5">
        <v>0</v>
      </c>
      <c r="U1708" s="5">
        <v>0</v>
      </c>
      <c r="V1708" s="5">
        <v>0</v>
      </c>
      <c r="W1708" s="5">
        <v>0</v>
      </c>
      <c r="X1708" s="5">
        <v>0</v>
      </c>
      <c r="Y1708" s="5">
        <v>0</v>
      </c>
      <c r="Z1708" s="5">
        <v>0</v>
      </c>
      <c r="AA1708" s="5">
        <v>0</v>
      </c>
      <c r="AB1708" s="5">
        <v>0</v>
      </c>
      <c r="AC1708" s="5">
        <v>0</v>
      </c>
      <c r="AD1708" s="5"/>
      <c r="AE1708" s="6">
        <v>30</v>
      </c>
      <c r="AF1708" s="122" t="s">
        <v>24</v>
      </c>
      <c r="AH1708" s="130" t="s">
        <v>24</v>
      </c>
      <c r="AI1708" s="130" t="s">
        <v>779</v>
      </c>
      <c r="AJ1708" s="130" t="str">
        <f>VLOOKUP(AI1708,Codes!$B$2:$C$166,2)</f>
        <v>Lemon Grass Oil</v>
      </c>
    </row>
    <row r="1709" spans="1:36" ht="20.100000000000001" customHeight="1" x14ac:dyDescent="0.25">
      <c r="A1709" s="7">
        <v>31</v>
      </c>
      <c r="B1709" s="91" t="s">
        <v>126</v>
      </c>
      <c r="C1709" s="8">
        <v>0</v>
      </c>
      <c r="D1709" s="8">
        <v>0</v>
      </c>
      <c r="E1709" s="8">
        <v>0</v>
      </c>
      <c r="F1709" s="8">
        <v>0</v>
      </c>
      <c r="G1709" s="8">
        <v>0</v>
      </c>
      <c r="H1709" s="8">
        <v>0</v>
      </c>
      <c r="I1709" s="8">
        <v>0</v>
      </c>
      <c r="J1709" s="8">
        <v>0</v>
      </c>
      <c r="K1709" s="8">
        <v>0</v>
      </c>
      <c r="L1709" s="8">
        <v>0</v>
      </c>
      <c r="M1709" s="8">
        <v>0</v>
      </c>
      <c r="N1709" s="8">
        <v>0</v>
      </c>
      <c r="O1709" s="8">
        <v>0</v>
      </c>
      <c r="Q1709" s="8">
        <v>0</v>
      </c>
      <c r="R1709" s="8">
        <v>0</v>
      </c>
      <c r="S1709" s="8">
        <v>0</v>
      </c>
      <c r="T1709" s="8">
        <v>0</v>
      </c>
      <c r="U1709" s="8">
        <v>0</v>
      </c>
      <c r="V1709" s="8">
        <v>0</v>
      </c>
      <c r="W1709" s="8">
        <v>0</v>
      </c>
      <c r="X1709" s="8">
        <v>0</v>
      </c>
      <c r="Y1709" s="8">
        <v>0</v>
      </c>
      <c r="Z1709" s="8">
        <v>0</v>
      </c>
      <c r="AA1709" s="8">
        <v>0</v>
      </c>
      <c r="AB1709" s="8">
        <v>0</v>
      </c>
      <c r="AC1709" s="8">
        <v>0</v>
      </c>
      <c r="AD1709" s="8"/>
      <c r="AE1709" s="9">
        <v>31</v>
      </c>
      <c r="AF1709" s="126" t="s">
        <v>29</v>
      </c>
      <c r="AH1709" s="130" t="s">
        <v>29</v>
      </c>
      <c r="AI1709" s="130" t="s">
        <v>779</v>
      </c>
      <c r="AJ1709" s="130" t="str">
        <f>VLOOKUP(AI1709,Codes!$B$2:$C$166,2)</f>
        <v>Lemon Grass Oil</v>
      </c>
    </row>
    <row r="1710" spans="1:36" ht="20.100000000000001" customHeight="1" x14ac:dyDescent="0.25">
      <c r="A1710" s="4">
        <v>32</v>
      </c>
      <c r="B1710" s="90" t="s">
        <v>444</v>
      </c>
      <c r="C1710" s="5">
        <v>0</v>
      </c>
      <c r="D1710" s="5">
        <v>0</v>
      </c>
      <c r="E1710" s="5">
        <v>0</v>
      </c>
      <c r="F1710" s="5">
        <v>0</v>
      </c>
      <c r="G1710" s="5">
        <v>0</v>
      </c>
      <c r="H1710" s="5">
        <v>0</v>
      </c>
      <c r="I1710" s="5">
        <v>0</v>
      </c>
      <c r="J1710" s="5">
        <v>0</v>
      </c>
      <c r="K1710" s="5">
        <v>0</v>
      </c>
      <c r="L1710" s="5">
        <v>0</v>
      </c>
      <c r="M1710" s="5">
        <v>0</v>
      </c>
      <c r="N1710" s="5">
        <v>0</v>
      </c>
      <c r="O1710" s="5">
        <v>0</v>
      </c>
      <c r="Q1710" s="5">
        <v>0</v>
      </c>
      <c r="R1710" s="5">
        <v>0</v>
      </c>
      <c r="S1710" s="5">
        <v>0</v>
      </c>
      <c r="T1710" s="5">
        <v>0</v>
      </c>
      <c r="U1710" s="5">
        <v>0</v>
      </c>
      <c r="V1710" s="5">
        <v>0</v>
      </c>
      <c r="W1710" s="5">
        <v>0</v>
      </c>
      <c r="X1710" s="5">
        <v>0</v>
      </c>
      <c r="Y1710" s="5">
        <v>0</v>
      </c>
      <c r="Z1710" s="5">
        <v>0</v>
      </c>
      <c r="AA1710" s="5">
        <v>0</v>
      </c>
      <c r="AB1710" s="5">
        <v>0</v>
      </c>
      <c r="AC1710" s="5">
        <v>0</v>
      </c>
      <c r="AD1710" s="5"/>
      <c r="AE1710" s="6">
        <v>32</v>
      </c>
      <c r="AF1710" s="122" t="s">
        <v>25</v>
      </c>
      <c r="AH1710" s="130" t="s">
        <v>25</v>
      </c>
      <c r="AI1710" s="130" t="s">
        <v>779</v>
      </c>
      <c r="AJ1710" s="130" t="str">
        <f>VLOOKUP(AI1710,Codes!$B$2:$C$166,2)</f>
        <v>Lemon Grass Oil</v>
      </c>
    </row>
    <row r="1711" spans="1:36" ht="20.100000000000001" customHeight="1" x14ac:dyDescent="0.25">
      <c r="A1711" s="7">
        <v>33</v>
      </c>
      <c r="B1711" s="91" t="s">
        <v>443</v>
      </c>
      <c r="C1711" s="8">
        <v>0</v>
      </c>
      <c r="D1711" s="8">
        <v>0</v>
      </c>
      <c r="E1711" s="8">
        <v>0</v>
      </c>
      <c r="F1711" s="8">
        <v>0</v>
      </c>
      <c r="G1711" s="8">
        <v>0</v>
      </c>
      <c r="H1711" s="8">
        <v>0</v>
      </c>
      <c r="I1711" s="8">
        <v>0</v>
      </c>
      <c r="J1711" s="8">
        <v>0</v>
      </c>
      <c r="K1711" s="8">
        <v>0</v>
      </c>
      <c r="L1711" s="8">
        <v>0</v>
      </c>
      <c r="M1711" s="8">
        <v>0</v>
      </c>
      <c r="N1711" s="8">
        <v>0</v>
      </c>
      <c r="O1711" s="8">
        <v>0</v>
      </c>
      <c r="Q1711" s="8">
        <v>0</v>
      </c>
      <c r="R1711" s="8">
        <v>0</v>
      </c>
      <c r="S1711" s="8">
        <v>0</v>
      </c>
      <c r="T1711" s="8">
        <v>0</v>
      </c>
      <c r="U1711" s="8">
        <v>0</v>
      </c>
      <c r="V1711" s="8">
        <v>0</v>
      </c>
      <c r="W1711" s="8">
        <v>0</v>
      </c>
      <c r="X1711" s="8">
        <v>0</v>
      </c>
      <c r="Y1711" s="8">
        <v>0</v>
      </c>
      <c r="Z1711" s="8">
        <v>0</v>
      </c>
      <c r="AA1711" s="8">
        <v>0</v>
      </c>
      <c r="AB1711" s="8">
        <v>0</v>
      </c>
      <c r="AC1711" s="8">
        <v>0</v>
      </c>
      <c r="AD1711" s="8"/>
      <c r="AE1711" s="9">
        <v>33</v>
      </c>
      <c r="AF1711" s="126" t="s">
        <v>26</v>
      </c>
      <c r="AH1711" s="130" t="s">
        <v>23</v>
      </c>
      <c r="AI1711" s="130" t="s">
        <v>779</v>
      </c>
      <c r="AJ1711" s="130" t="str">
        <f>VLOOKUP(AI1711,Codes!$B$2:$C$166,2)</f>
        <v>Lemon Grass Oil</v>
      </c>
    </row>
    <row r="1712" spans="1:36" ht="20.100000000000001" customHeight="1" x14ac:dyDescent="0.25">
      <c r="A1712" s="4">
        <v>34</v>
      </c>
      <c r="B1712" s="90" t="s">
        <v>121</v>
      </c>
      <c r="C1712" s="5">
        <v>0</v>
      </c>
      <c r="D1712" s="5">
        <v>0</v>
      </c>
      <c r="E1712" s="5">
        <v>0</v>
      </c>
      <c r="F1712" s="5">
        <v>0</v>
      </c>
      <c r="G1712" s="5">
        <v>0</v>
      </c>
      <c r="H1712" s="5">
        <v>0</v>
      </c>
      <c r="I1712" s="5">
        <v>0</v>
      </c>
      <c r="J1712" s="5">
        <v>0</v>
      </c>
      <c r="K1712" s="5">
        <v>0</v>
      </c>
      <c r="L1712" s="5">
        <v>0</v>
      </c>
      <c r="M1712" s="5">
        <v>0</v>
      </c>
      <c r="N1712" s="5">
        <v>0</v>
      </c>
      <c r="O1712" s="5">
        <v>0</v>
      </c>
      <c r="Q1712" s="5">
        <v>0</v>
      </c>
      <c r="R1712" s="5">
        <v>0</v>
      </c>
      <c r="S1712" s="5">
        <v>0</v>
      </c>
      <c r="T1712" s="5">
        <v>0</v>
      </c>
      <c r="U1712" s="5">
        <v>0</v>
      </c>
      <c r="V1712" s="5">
        <v>0</v>
      </c>
      <c r="W1712" s="5">
        <v>0</v>
      </c>
      <c r="X1712" s="5">
        <v>0</v>
      </c>
      <c r="Y1712" s="5">
        <v>0</v>
      </c>
      <c r="Z1712" s="5">
        <v>0</v>
      </c>
      <c r="AA1712" s="5">
        <v>0</v>
      </c>
      <c r="AB1712" s="5">
        <v>0</v>
      </c>
      <c r="AC1712" s="5">
        <v>0</v>
      </c>
      <c r="AD1712" s="5"/>
      <c r="AE1712" s="6">
        <v>34</v>
      </c>
      <c r="AF1712" s="122" t="s">
        <v>27</v>
      </c>
      <c r="AH1712" s="130" t="s">
        <v>24</v>
      </c>
      <c r="AI1712" s="130" t="s">
        <v>779</v>
      </c>
      <c r="AJ1712" s="130" t="str">
        <f>VLOOKUP(AI1712,Codes!$B$2:$C$166,2)</f>
        <v>Lemon Grass Oil</v>
      </c>
    </row>
    <row r="1713" spans="1:36" ht="20.100000000000001" customHeight="1" x14ac:dyDescent="0.25">
      <c r="A1713" s="7">
        <v>35</v>
      </c>
      <c r="B1713" s="91" t="s">
        <v>122</v>
      </c>
      <c r="C1713" s="8">
        <v>0</v>
      </c>
      <c r="D1713" s="8">
        <v>0</v>
      </c>
      <c r="E1713" s="8">
        <v>0</v>
      </c>
      <c r="F1713" s="8">
        <v>0</v>
      </c>
      <c r="G1713" s="8">
        <v>0</v>
      </c>
      <c r="H1713" s="8">
        <v>0</v>
      </c>
      <c r="I1713" s="8">
        <v>0</v>
      </c>
      <c r="J1713" s="8">
        <v>0</v>
      </c>
      <c r="K1713" s="8">
        <v>0</v>
      </c>
      <c r="L1713" s="8">
        <v>0</v>
      </c>
      <c r="M1713" s="8">
        <v>0</v>
      </c>
      <c r="N1713" s="8">
        <v>0</v>
      </c>
      <c r="O1713" s="8">
        <v>0</v>
      </c>
      <c r="Q1713" s="8">
        <v>0</v>
      </c>
      <c r="R1713" s="8">
        <v>0</v>
      </c>
      <c r="S1713" s="8">
        <v>0</v>
      </c>
      <c r="T1713" s="8">
        <v>0</v>
      </c>
      <c r="U1713" s="8">
        <v>0</v>
      </c>
      <c r="V1713" s="8">
        <v>0</v>
      </c>
      <c r="W1713" s="8">
        <v>0</v>
      </c>
      <c r="X1713" s="8">
        <v>0</v>
      </c>
      <c r="Y1713" s="8">
        <v>0</v>
      </c>
      <c r="Z1713" s="8">
        <v>0</v>
      </c>
      <c r="AA1713" s="8">
        <v>0</v>
      </c>
      <c r="AB1713" s="8">
        <v>0</v>
      </c>
      <c r="AC1713" s="8">
        <v>0</v>
      </c>
      <c r="AD1713" s="8"/>
      <c r="AE1713" s="9">
        <v>35</v>
      </c>
      <c r="AF1713" s="126" t="s">
        <v>28</v>
      </c>
      <c r="AH1713" s="130" t="s">
        <v>29</v>
      </c>
      <c r="AI1713" s="130" t="s">
        <v>779</v>
      </c>
      <c r="AJ1713" s="130" t="str">
        <f>VLOOKUP(AI1713,Codes!$B$2:$C$166,2)</f>
        <v>Lemon Grass Oil</v>
      </c>
    </row>
    <row r="1714" spans="1:36" ht="20.100000000000001" customHeight="1" x14ac:dyDescent="0.25">
      <c r="A1714" s="4">
        <v>36</v>
      </c>
      <c r="B1714" s="90" t="s">
        <v>462</v>
      </c>
      <c r="C1714" s="5">
        <v>0</v>
      </c>
      <c r="D1714" s="5">
        <v>0</v>
      </c>
      <c r="E1714" s="5">
        <v>0</v>
      </c>
      <c r="F1714" s="5">
        <v>0</v>
      </c>
      <c r="G1714" s="5">
        <v>0</v>
      </c>
      <c r="H1714" s="5">
        <v>0</v>
      </c>
      <c r="I1714" s="5">
        <v>0</v>
      </c>
      <c r="J1714" s="5">
        <v>0</v>
      </c>
      <c r="K1714" s="5">
        <v>0</v>
      </c>
      <c r="L1714" s="5">
        <v>0</v>
      </c>
      <c r="M1714" s="5">
        <v>0</v>
      </c>
      <c r="N1714" s="5">
        <v>0</v>
      </c>
      <c r="O1714" s="5">
        <v>0</v>
      </c>
      <c r="Q1714" s="5">
        <v>0</v>
      </c>
      <c r="R1714" s="5">
        <v>0</v>
      </c>
      <c r="S1714" s="5">
        <v>0</v>
      </c>
      <c r="T1714" s="5">
        <v>0</v>
      </c>
      <c r="U1714" s="5">
        <v>0</v>
      </c>
      <c r="V1714" s="5">
        <v>0</v>
      </c>
      <c r="W1714" s="5">
        <v>0</v>
      </c>
      <c r="X1714" s="5">
        <v>0</v>
      </c>
      <c r="Y1714" s="5">
        <v>0</v>
      </c>
      <c r="Z1714" s="5">
        <v>0</v>
      </c>
      <c r="AA1714" s="5">
        <v>0</v>
      </c>
      <c r="AB1714" s="5">
        <v>0</v>
      </c>
      <c r="AC1714" s="5">
        <v>0</v>
      </c>
      <c r="AD1714" s="5"/>
      <c r="AE1714" s="6">
        <v>36</v>
      </c>
      <c r="AF1714" s="122" t="s">
        <v>68</v>
      </c>
      <c r="AH1714" s="130" t="s">
        <v>495</v>
      </c>
      <c r="AI1714" s="130" t="s">
        <v>779</v>
      </c>
      <c r="AJ1714" s="130" t="str">
        <f>VLOOKUP(AI1714,Codes!$B$2:$C$166,2)</f>
        <v>Lemon Grass Oil</v>
      </c>
    </row>
    <row r="1715" spans="1:36" ht="20.100000000000001" customHeight="1" x14ac:dyDescent="0.25">
      <c r="A1715" s="26"/>
      <c r="B1715" s="128" t="s">
        <v>463</v>
      </c>
      <c r="C1715" s="27">
        <v>0</v>
      </c>
      <c r="D1715" s="27">
        <v>0</v>
      </c>
      <c r="E1715" s="27">
        <v>0</v>
      </c>
      <c r="F1715" s="27">
        <v>0</v>
      </c>
      <c r="G1715" s="27">
        <v>0</v>
      </c>
      <c r="H1715" s="27">
        <v>0</v>
      </c>
      <c r="I1715" s="27">
        <v>0</v>
      </c>
      <c r="J1715" s="27">
        <v>0</v>
      </c>
      <c r="K1715" s="27">
        <v>0</v>
      </c>
      <c r="L1715" s="27">
        <v>0</v>
      </c>
      <c r="M1715" s="27">
        <v>0</v>
      </c>
      <c r="N1715" s="27">
        <v>0</v>
      </c>
      <c r="O1715" s="27">
        <v>0</v>
      </c>
      <c r="P1715" s="16"/>
      <c r="Q1715" s="27">
        <v>0</v>
      </c>
      <c r="R1715" s="27">
        <v>0</v>
      </c>
      <c r="S1715" s="27">
        <v>0</v>
      </c>
      <c r="T1715" s="27">
        <v>0</v>
      </c>
      <c r="U1715" s="27">
        <v>0</v>
      </c>
      <c r="V1715" s="27">
        <v>0</v>
      </c>
      <c r="W1715" s="27">
        <v>0</v>
      </c>
      <c r="X1715" s="27">
        <v>0</v>
      </c>
      <c r="Y1715" s="27">
        <v>0</v>
      </c>
      <c r="Z1715" s="27">
        <v>0</v>
      </c>
      <c r="AA1715" s="27">
        <v>0</v>
      </c>
      <c r="AB1715" s="27">
        <v>0</v>
      </c>
      <c r="AC1715" s="27">
        <v>0</v>
      </c>
      <c r="AD1715" s="27"/>
      <c r="AE1715" s="27"/>
      <c r="AF1715" s="129" t="s">
        <v>464</v>
      </c>
      <c r="AH1715" s="130" t="s">
        <v>464</v>
      </c>
      <c r="AI1715" s="130" t="s">
        <v>779</v>
      </c>
      <c r="AJ1715" s="130" t="str">
        <f>VLOOKUP(AI1715,Codes!$B$2:$C$166,2)</f>
        <v>Lemon Grass Oil</v>
      </c>
    </row>
    <row r="1716" spans="1:36" ht="9.9499999999999993" customHeight="1" x14ac:dyDescent="0.25">
      <c r="B1716" s="12"/>
      <c r="AF1716" s="11"/>
      <c r="AH1716" s="130" t="s">
        <v>494</v>
      </c>
      <c r="AI1716" s="130" t="s">
        <v>779</v>
      </c>
      <c r="AJ1716" s="130" t="str">
        <f>VLOOKUP(AI1716,Codes!$B$2:$C$166,2)</f>
        <v>Lemon Grass Oil</v>
      </c>
    </row>
    <row r="1717" spans="1:36" ht="9.9499999999999993" customHeight="1" x14ac:dyDescent="0.25">
      <c r="B1717" s="12"/>
      <c r="AF1717" s="12"/>
      <c r="AH1717" s="130" t="s">
        <v>493</v>
      </c>
      <c r="AI1717" s="130" t="s">
        <v>780</v>
      </c>
      <c r="AJ1717" s="130" t="str">
        <f>VLOOKUP(AI1717,Codes!$B$2:$C$166,2)</f>
        <v>Other Oilseeds</v>
      </c>
    </row>
    <row r="1718" spans="1:36" s="154" customFormat="1" ht="24" customHeight="1" x14ac:dyDescent="0.25">
      <c r="A1718" s="161" t="s">
        <v>174</v>
      </c>
      <c r="B1718" s="161"/>
      <c r="C1718" s="161"/>
      <c r="D1718" s="161"/>
      <c r="E1718" s="161"/>
      <c r="F1718" s="161"/>
      <c r="G1718" s="161"/>
      <c r="H1718" s="161"/>
      <c r="I1718" s="161"/>
      <c r="J1718" s="161"/>
      <c r="K1718" s="161"/>
      <c r="L1718" s="161"/>
      <c r="M1718" s="161"/>
      <c r="N1718" s="161"/>
      <c r="O1718" s="161"/>
      <c r="P1718" s="161"/>
      <c r="Q1718" s="161" t="s">
        <v>614</v>
      </c>
      <c r="R1718" s="161"/>
      <c r="S1718" s="161"/>
      <c r="T1718" s="161"/>
      <c r="U1718" s="161"/>
      <c r="V1718" s="161"/>
      <c r="W1718" s="161"/>
      <c r="X1718" s="161"/>
      <c r="Y1718" s="161"/>
      <c r="Z1718" s="161"/>
      <c r="AA1718" s="161"/>
      <c r="AB1718" s="161"/>
      <c r="AC1718" s="161"/>
      <c r="AD1718" s="161"/>
      <c r="AE1718" s="161"/>
      <c r="AF1718" s="161"/>
      <c r="AH1718" s="154" t="s">
        <v>490</v>
      </c>
      <c r="AI1718" s="130" t="s">
        <v>780</v>
      </c>
      <c r="AJ1718" s="130" t="str">
        <f>VLOOKUP(AI1718,Codes!$B$2:$C$166,2)</f>
        <v>Other Oilseeds</v>
      </c>
    </row>
    <row r="1719" spans="1:36" s="154" customFormat="1" ht="24" customHeight="1" x14ac:dyDescent="0.25">
      <c r="A1719" s="161" t="s">
        <v>724</v>
      </c>
      <c r="B1719" s="161"/>
      <c r="C1719" s="161"/>
      <c r="D1719" s="161"/>
      <c r="E1719" s="161"/>
      <c r="F1719" s="161"/>
      <c r="G1719" s="161"/>
      <c r="H1719" s="161"/>
      <c r="I1719" s="161"/>
      <c r="J1719" s="161"/>
      <c r="K1719" s="161"/>
      <c r="L1719" s="161"/>
      <c r="M1719" s="161"/>
      <c r="N1719" s="161"/>
      <c r="O1719" s="161"/>
      <c r="P1719" s="161"/>
      <c r="Q1719" s="161" t="s">
        <v>723</v>
      </c>
      <c r="R1719" s="161"/>
      <c r="S1719" s="161"/>
      <c r="T1719" s="161"/>
      <c r="U1719" s="161"/>
      <c r="V1719" s="161"/>
      <c r="W1719" s="161"/>
      <c r="X1719" s="161"/>
      <c r="Y1719" s="161"/>
      <c r="Z1719" s="161"/>
      <c r="AA1719" s="161"/>
      <c r="AB1719" s="161"/>
      <c r="AC1719" s="161"/>
      <c r="AD1719" s="161"/>
      <c r="AE1719" s="161"/>
      <c r="AF1719" s="161"/>
      <c r="AH1719" s="154" t="s">
        <v>491</v>
      </c>
      <c r="AI1719" s="130" t="s">
        <v>780</v>
      </c>
      <c r="AJ1719" s="130" t="str">
        <f>VLOOKUP(AI1719,Codes!$B$2:$C$166,2)</f>
        <v>Other Oilseeds</v>
      </c>
    </row>
    <row r="1720" spans="1:36" s="154" customFormat="1" ht="24" customHeight="1" x14ac:dyDescent="0.25">
      <c r="A1720" s="161" t="s">
        <v>335</v>
      </c>
      <c r="B1720" s="161"/>
      <c r="C1720" s="161"/>
      <c r="D1720" s="161"/>
      <c r="E1720" s="161"/>
      <c r="F1720" s="161"/>
      <c r="G1720" s="161"/>
      <c r="H1720" s="161"/>
      <c r="I1720" s="161"/>
      <c r="J1720" s="161"/>
      <c r="K1720" s="161"/>
      <c r="L1720" s="161"/>
      <c r="M1720" s="161"/>
      <c r="N1720" s="161"/>
      <c r="O1720" s="161"/>
      <c r="P1720" s="161"/>
      <c r="Q1720" s="161" t="s">
        <v>539</v>
      </c>
      <c r="R1720" s="161"/>
      <c r="S1720" s="161"/>
      <c r="T1720" s="161"/>
      <c r="U1720" s="161"/>
      <c r="V1720" s="161"/>
      <c r="W1720" s="161"/>
      <c r="X1720" s="161"/>
      <c r="Y1720" s="161"/>
      <c r="Z1720" s="161"/>
      <c r="AA1720" s="161"/>
      <c r="AB1720" s="161"/>
      <c r="AC1720" s="161"/>
      <c r="AD1720" s="161"/>
      <c r="AE1720" s="161"/>
      <c r="AF1720" s="161"/>
      <c r="AH1720" s="154" t="s">
        <v>935</v>
      </c>
      <c r="AI1720" s="130" t="s">
        <v>780</v>
      </c>
      <c r="AJ1720" s="130" t="str">
        <f>VLOOKUP(AI1720,Codes!$B$2:$C$166,2)</f>
        <v>Other Oilseeds</v>
      </c>
    </row>
    <row r="1721" spans="1:36" ht="20.100000000000001" customHeight="1" x14ac:dyDescent="0.25">
      <c r="A1721" s="13"/>
      <c r="B1721" s="14" t="s">
        <v>434</v>
      </c>
      <c r="C1721" s="15"/>
      <c r="D1721" s="15"/>
      <c r="E1721" s="15"/>
      <c r="F1721" s="15"/>
      <c r="G1721" s="15"/>
      <c r="H1721" s="15"/>
      <c r="I1721" s="15"/>
      <c r="J1721" s="15"/>
      <c r="K1721" s="15"/>
      <c r="L1721" s="15"/>
      <c r="M1721" s="15"/>
      <c r="N1721" s="15"/>
      <c r="O1721" s="15"/>
      <c r="P1721" s="16"/>
      <c r="Q1721" s="16"/>
      <c r="R1721" s="16"/>
      <c r="S1721" s="16"/>
      <c r="T1721" s="16"/>
      <c r="U1721" s="16"/>
      <c r="V1721" s="16"/>
      <c r="W1721" s="16"/>
      <c r="X1721" s="16"/>
      <c r="Y1721" s="16"/>
      <c r="Z1721" s="16"/>
      <c r="AA1721" s="16"/>
      <c r="AB1721" s="16"/>
      <c r="AC1721" s="16"/>
      <c r="AD1721" s="13"/>
      <c r="AF1721" s="10" t="s">
        <v>435</v>
      </c>
      <c r="AH1721" s="130" t="s">
        <v>435</v>
      </c>
      <c r="AI1721" s="130" t="s">
        <v>780</v>
      </c>
      <c r="AJ1721" s="130" t="str">
        <f>VLOOKUP(AI1721,Codes!$B$2:$C$166,2)</f>
        <v>Other Oilseeds</v>
      </c>
    </row>
    <row r="1722" spans="1:36" ht="20.100000000000001" customHeight="1" x14ac:dyDescent="0.25">
      <c r="A1722" s="17" t="s">
        <v>436</v>
      </c>
      <c r="B1722" s="18" t="s">
        <v>103</v>
      </c>
      <c r="C1722" s="19" t="s">
        <v>189</v>
      </c>
      <c r="D1722" s="19" t="s">
        <v>190</v>
      </c>
      <c r="E1722" s="19" t="s">
        <v>412</v>
      </c>
      <c r="F1722" s="19" t="s">
        <v>431</v>
      </c>
      <c r="G1722" s="19" t="s">
        <v>432</v>
      </c>
      <c r="H1722" s="19" t="s">
        <v>433</v>
      </c>
      <c r="I1722" s="19" t="s">
        <v>983</v>
      </c>
      <c r="J1722" s="19" t="s">
        <v>985</v>
      </c>
      <c r="K1722" s="19" t="s">
        <v>994</v>
      </c>
      <c r="L1722" s="19" t="s">
        <v>995</v>
      </c>
      <c r="M1722" s="19" t="s">
        <v>996</v>
      </c>
      <c r="N1722" s="19" t="s">
        <v>997</v>
      </c>
      <c r="O1722" s="19" t="s">
        <v>998</v>
      </c>
      <c r="P1722" s="25"/>
      <c r="Q1722" s="19" t="s">
        <v>189</v>
      </c>
      <c r="R1722" s="19" t="s">
        <v>190</v>
      </c>
      <c r="S1722" s="19" t="s">
        <v>412</v>
      </c>
      <c r="T1722" s="19" t="s">
        <v>431</v>
      </c>
      <c r="U1722" s="19" t="s">
        <v>432</v>
      </c>
      <c r="V1722" s="19" t="s">
        <v>433</v>
      </c>
      <c r="W1722" s="19" t="s">
        <v>983</v>
      </c>
      <c r="X1722" s="19" t="s">
        <v>985</v>
      </c>
      <c r="Y1722" s="19" t="s">
        <v>994</v>
      </c>
      <c r="Z1722" s="19" t="s">
        <v>995</v>
      </c>
      <c r="AA1722" s="19" t="s">
        <v>996</v>
      </c>
      <c r="AB1722" s="19" t="s">
        <v>997</v>
      </c>
      <c r="AC1722" s="19" t="s">
        <v>998</v>
      </c>
      <c r="AD1722" s="21"/>
      <c r="AE1722" s="19" t="s">
        <v>437</v>
      </c>
      <c r="AF1722" s="20" t="s">
        <v>64</v>
      </c>
      <c r="AH1722" s="130" t="s">
        <v>64</v>
      </c>
      <c r="AI1722" s="130" t="s">
        <v>780</v>
      </c>
      <c r="AJ1722" s="130" t="str">
        <f>VLOOKUP(AI1722,Codes!$B$2:$C$166,2)</f>
        <v>Other Oilseeds</v>
      </c>
    </row>
    <row r="1723" spans="1:36" ht="20.100000000000001" customHeight="1" x14ac:dyDescent="0.25">
      <c r="A1723" s="1">
        <v>1</v>
      </c>
      <c r="B1723" s="89" t="s">
        <v>104</v>
      </c>
      <c r="C1723" s="2">
        <v>2019.4471717794593</v>
      </c>
      <c r="D1723" s="2">
        <v>6803.6044666624839</v>
      </c>
      <c r="E1723" s="2">
        <v>9977.1351368627165</v>
      </c>
      <c r="F1723" s="2">
        <v>129516.18187893373</v>
      </c>
      <c r="G1723" s="2">
        <v>243223.16423095675</v>
      </c>
      <c r="H1723" s="2">
        <v>240027.1363439064</v>
      </c>
      <c r="I1723" s="2">
        <v>116225.17724936269</v>
      </c>
      <c r="J1723" s="2">
        <v>268527.76917876553</v>
      </c>
      <c r="K1723" s="2">
        <v>267665.12399551977</v>
      </c>
      <c r="L1723" s="2">
        <v>419280.72189118963</v>
      </c>
      <c r="M1723" s="2">
        <v>638520.7247397342</v>
      </c>
      <c r="N1723" s="2">
        <v>635356.46356813528</v>
      </c>
      <c r="O1723" s="2">
        <v>502973.02335558418</v>
      </c>
      <c r="Q1723" s="2">
        <v>2019.4471717794593</v>
      </c>
      <c r="R1723" s="2">
        <v>5942.3532621909926</v>
      </c>
      <c r="S1723" s="2">
        <v>7335.97845297617</v>
      </c>
      <c r="T1723" s="2">
        <v>105328.58156309689</v>
      </c>
      <c r="U1723" s="2">
        <v>164958.59941176919</v>
      </c>
      <c r="V1723" s="2">
        <v>170255.15181860386</v>
      </c>
      <c r="W1723" s="2">
        <v>81717.740978266695</v>
      </c>
      <c r="X1723" s="2">
        <v>177133.34904101107</v>
      </c>
      <c r="Y1723" s="2">
        <v>177690.84494405737</v>
      </c>
      <c r="Z1723" s="2">
        <v>177159.00607206128</v>
      </c>
      <c r="AA1723" s="2">
        <v>219663.91472063604</v>
      </c>
      <c r="AB1723" s="2">
        <v>224754.3467244393</v>
      </c>
      <c r="AC1723" s="2">
        <v>225172.1159818359</v>
      </c>
      <c r="AD1723" s="2"/>
      <c r="AE1723" s="3">
        <v>1</v>
      </c>
      <c r="AF1723" s="125" t="s">
        <v>0</v>
      </c>
      <c r="AH1723" s="130" t="s">
        <v>0</v>
      </c>
      <c r="AI1723" s="130" t="s">
        <v>780</v>
      </c>
      <c r="AJ1723" s="130" t="str">
        <f>VLOOKUP(AI1723,Codes!$B$2:$C$166,2)</f>
        <v>Other Oilseeds</v>
      </c>
    </row>
    <row r="1724" spans="1:36" ht="20.100000000000001" customHeight="1" x14ac:dyDescent="0.25">
      <c r="A1724" s="4">
        <v>2</v>
      </c>
      <c r="B1724" s="90" t="s">
        <v>105</v>
      </c>
      <c r="C1724" s="5">
        <v>89.135943076923084</v>
      </c>
      <c r="D1724" s="5">
        <v>168.79097074312463</v>
      </c>
      <c r="E1724" s="5">
        <v>109.23434999999998</v>
      </c>
      <c r="F1724" s="5">
        <v>406</v>
      </c>
      <c r="G1724" s="5">
        <v>107.99999999999999</v>
      </c>
      <c r="H1724" s="5">
        <v>357.28</v>
      </c>
      <c r="I1724" s="5">
        <v>421.85000000000008</v>
      </c>
      <c r="J1724" s="5">
        <v>425.74400000000009</v>
      </c>
      <c r="K1724" s="5">
        <v>427.05000000000007</v>
      </c>
      <c r="L1724" s="5">
        <v>456.10500000000008</v>
      </c>
      <c r="M1724" s="5">
        <v>660.57690000000002</v>
      </c>
      <c r="N1724" s="5">
        <v>625.84778999999992</v>
      </c>
      <c r="O1724" s="5">
        <v>625.99999999999989</v>
      </c>
      <c r="Q1724" s="5">
        <v>89.135943076923084</v>
      </c>
      <c r="R1724" s="5">
        <v>154.93215465593914</v>
      </c>
      <c r="S1724" s="5">
        <v>98.176647778125002</v>
      </c>
      <c r="T1724" s="5">
        <v>228.99646795986627</v>
      </c>
      <c r="U1724" s="5">
        <v>64.680000000000007</v>
      </c>
      <c r="V1724" s="5">
        <v>203.28</v>
      </c>
      <c r="W1724" s="5">
        <v>214.17</v>
      </c>
      <c r="X1724" s="5">
        <v>214.17</v>
      </c>
      <c r="Y1724" s="5">
        <v>214.17</v>
      </c>
      <c r="Z1724" s="5">
        <v>214.50000000000003</v>
      </c>
      <c r="AA1724" s="5">
        <v>234.29999999999995</v>
      </c>
      <c r="AB1724" s="5">
        <v>231</v>
      </c>
      <c r="AC1724" s="5">
        <v>231</v>
      </c>
      <c r="AD1724" s="5"/>
      <c r="AE1724" s="6">
        <v>2</v>
      </c>
      <c r="AF1724" s="122" t="s">
        <v>1</v>
      </c>
      <c r="AH1724" s="130" t="s">
        <v>1</v>
      </c>
      <c r="AI1724" s="130" t="s">
        <v>780</v>
      </c>
      <c r="AJ1724" s="130" t="str">
        <f>VLOOKUP(AI1724,Codes!$B$2:$C$166,2)</f>
        <v>Other Oilseeds</v>
      </c>
    </row>
    <row r="1725" spans="1:36" ht="20.100000000000001" customHeight="1" x14ac:dyDescent="0.25">
      <c r="A1725" s="7">
        <v>3</v>
      </c>
      <c r="B1725" s="91" t="s">
        <v>106</v>
      </c>
      <c r="C1725" s="8">
        <v>0</v>
      </c>
      <c r="D1725" s="8">
        <v>0</v>
      </c>
      <c r="E1725" s="8">
        <v>0</v>
      </c>
      <c r="F1725" s="8">
        <v>0</v>
      </c>
      <c r="G1725" s="8">
        <v>0</v>
      </c>
      <c r="H1725" s="8">
        <v>0</v>
      </c>
      <c r="I1725" s="8">
        <v>0</v>
      </c>
      <c r="J1725" s="8">
        <v>0</v>
      </c>
      <c r="K1725" s="8">
        <v>0</v>
      </c>
      <c r="L1725" s="8">
        <v>0</v>
      </c>
      <c r="M1725" s="8">
        <v>0</v>
      </c>
      <c r="N1725" s="8">
        <v>0</v>
      </c>
      <c r="O1725" s="8">
        <v>0</v>
      </c>
      <c r="Q1725" s="8">
        <v>0</v>
      </c>
      <c r="R1725" s="8">
        <v>0</v>
      </c>
      <c r="S1725" s="8">
        <v>0</v>
      </c>
      <c r="T1725" s="8">
        <v>0</v>
      </c>
      <c r="U1725" s="8">
        <v>0</v>
      </c>
      <c r="V1725" s="8">
        <v>0</v>
      </c>
      <c r="W1725" s="8">
        <v>0</v>
      </c>
      <c r="X1725" s="8">
        <v>0</v>
      </c>
      <c r="Y1725" s="8">
        <v>0</v>
      </c>
      <c r="Z1725" s="8">
        <v>0</v>
      </c>
      <c r="AA1725" s="8">
        <v>0</v>
      </c>
      <c r="AB1725" s="8">
        <v>0</v>
      </c>
      <c r="AC1725" s="8">
        <v>0</v>
      </c>
      <c r="AD1725" s="8"/>
      <c r="AE1725" s="9">
        <v>3</v>
      </c>
      <c r="AF1725" s="126" t="s">
        <v>2</v>
      </c>
      <c r="AH1725" s="130" t="s">
        <v>2</v>
      </c>
      <c r="AI1725" s="130" t="s">
        <v>780</v>
      </c>
      <c r="AJ1725" s="130" t="str">
        <f>VLOOKUP(AI1725,Codes!$B$2:$C$166,2)</f>
        <v>Other Oilseeds</v>
      </c>
    </row>
    <row r="1726" spans="1:36" ht="20.100000000000001" customHeight="1" x14ac:dyDescent="0.25">
      <c r="A1726" s="4">
        <v>4</v>
      </c>
      <c r="B1726" s="90" t="s">
        <v>107</v>
      </c>
      <c r="C1726" s="5">
        <v>3348.0133860037877</v>
      </c>
      <c r="D1726" s="5">
        <v>3716.6465298185353</v>
      </c>
      <c r="E1726" s="5">
        <v>3902.4739706521736</v>
      </c>
      <c r="F1726" s="5">
        <v>0</v>
      </c>
      <c r="G1726" s="5">
        <v>0</v>
      </c>
      <c r="H1726" s="5">
        <v>0</v>
      </c>
      <c r="I1726" s="5">
        <v>0</v>
      </c>
      <c r="J1726" s="5">
        <v>0</v>
      </c>
      <c r="K1726" s="5">
        <v>0</v>
      </c>
      <c r="L1726" s="5">
        <v>11027.674971458013</v>
      </c>
      <c r="M1726" s="5">
        <v>9497.4844940888233</v>
      </c>
      <c r="N1726" s="5">
        <v>8470.7212688363506</v>
      </c>
      <c r="O1726" s="5">
        <v>7457.116915089402</v>
      </c>
      <c r="Q1726" s="5">
        <v>3348.0133860037877</v>
      </c>
      <c r="R1726" s="5">
        <v>3329.9886188515175</v>
      </c>
      <c r="S1726" s="5">
        <v>3142.400585434782</v>
      </c>
      <c r="T1726" s="5">
        <v>0</v>
      </c>
      <c r="U1726" s="5">
        <v>0</v>
      </c>
      <c r="V1726" s="5">
        <v>0</v>
      </c>
      <c r="W1726" s="5">
        <v>0</v>
      </c>
      <c r="X1726" s="5">
        <v>0</v>
      </c>
      <c r="Y1726" s="5">
        <v>0</v>
      </c>
      <c r="Z1726" s="5">
        <v>7260.4548092106779</v>
      </c>
      <c r="AA1726" s="5">
        <v>6932.7755420500062</v>
      </c>
      <c r="AB1726" s="5">
        <v>5628.5214027488864</v>
      </c>
      <c r="AC1726" s="5">
        <v>5570.5045690572179</v>
      </c>
      <c r="AD1726" s="5"/>
      <c r="AE1726" s="6">
        <v>4</v>
      </c>
      <c r="AF1726" s="122" t="s">
        <v>3</v>
      </c>
      <c r="AH1726" s="130" t="s">
        <v>3</v>
      </c>
      <c r="AI1726" s="130" t="s">
        <v>780</v>
      </c>
      <c r="AJ1726" s="130" t="str">
        <f>VLOOKUP(AI1726,Codes!$B$2:$C$166,2)</f>
        <v>Other Oilseeds</v>
      </c>
    </row>
    <row r="1727" spans="1:36" ht="20.100000000000001" customHeight="1" x14ac:dyDescent="0.25">
      <c r="A1727" s="7">
        <v>5</v>
      </c>
      <c r="B1727" s="91" t="s">
        <v>124</v>
      </c>
      <c r="C1727" s="8">
        <v>25.678628659687657</v>
      </c>
      <c r="D1727" s="8">
        <v>23.505044960767215</v>
      </c>
      <c r="E1727" s="8">
        <v>120.92197755752179</v>
      </c>
      <c r="F1727" s="8">
        <v>28.39947578127753</v>
      </c>
      <c r="G1727" s="8">
        <v>25.744296383554175</v>
      </c>
      <c r="H1727" s="8">
        <v>29.281776948529412</v>
      </c>
      <c r="I1727" s="8">
        <v>21.424832667380901</v>
      </c>
      <c r="J1727" s="8">
        <v>338.18792413075226</v>
      </c>
      <c r="K1727" s="8">
        <v>401.20566168531349</v>
      </c>
      <c r="L1727" s="8">
        <v>443.06909016944968</v>
      </c>
      <c r="M1727" s="8">
        <v>130.06016166312301</v>
      </c>
      <c r="N1727" s="8">
        <v>1454.6847288218505</v>
      </c>
      <c r="O1727" s="8">
        <v>1605.3550264448495</v>
      </c>
      <c r="Q1727" s="8">
        <v>25.678628659687657</v>
      </c>
      <c r="R1727" s="8">
        <v>22.359500746294678</v>
      </c>
      <c r="S1727" s="8">
        <v>108.50800197954167</v>
      </c>
      <c r="T1727" s="8">
        <v>23.572266704405287</v>
      </c>
      <c r="U1727" s="8">
        <v>20.0645475</v>
      </c>
      <c r="V1727" s="8">
        <v>21.76826876470588</v>
      </c>
      <c r="W1727" s="8">
        <v>20.577786362409668</v>
      </c>
      <c r="X1727" s="8">
        <v>284.5173586349822</v>
      </c>
      <c r="Y1727" s="8">
        <v>306.03646991272495</v>
      </c>
      <c r="Z1727" s="8">
        <v>332.37242558635364</v>
      </c>
      <c r="AA1727" s="8">
        <v>98.670430088757072</v>
      </c>
      <c r="AB1727" s="8">
        <v>1115.5955099551568</v>
      </c>
      <c r="AC1727" s="8">
        <v>1058.3985028258885</v>
      </c>
      <c r="AD1727" s="8"/>
      <c r="AE1727" s="9">
        <v>5</v>
      </c>
      <c r="AF1727" s="126" t="s">
        <v>185</v>
      </c>
      <c r="AH1727" s="130" t="s">
        <v>185</v>
      </c>
      <c r="AI1727" s="130" t="s">
        <v>780</v>
      </c>
      <c r="AJ1727" s="130" t="str">
        <f>VLOOKUP(AI1727,Codes!$B$2:$C$166,2)</f>
        <v>Other Oilseeds</v>
      </c>
    </row>
    <row r="1728" spans="1:36" ht="20.100000000000001" customHeight="1" x14ac:dyDescent="0.25">
      <c r="A1728" s="4">
        <v>6</v>
      </c>
      <c r="B1728" s="90" t="s">
        <v>108</v>
      </c>
      <c r="C1728" s="5">
        <v>132.67812000000001</v>
      </c>
      <c r="D1728" s="5">
        <v>132.67812000000001</v>
      </c>
      <c r="E1728" s="5">
        <v>176</v>
      </c>
      <c r="F1728" s="5">
        <v>181.21</v>
      </c>
      <c r="G1728" s="5">
        <v>185.4</v>
      </c>
      <c r="H1728" s="5">
        <v>188.1</v>
      </c>
      <c r="I1728" s="5">
        <v>152.1</v>
      </c>
      <c r="J1728" s="5">
        <v>152.1</v>
      </c>
      <c r="K1728" s="5">
        <v>167.85</v>
      </c>
      <c r="L1728" s="5">
        <v>174.96</v>
      </c>
      <c r="M1728" s="5">
        <v>244.905</v>
      </c>
      <c r="N1728" s="5">
        <v>201.84</v>
      </c>
      <c r="O1728" s="5">
        <v>174.96</v>
      </c>
      <c r="Q1728" s="5">
        <v>132.67812000000001</v>
      </c>
      <c r="R1728" s="5">
        <v>132.67812000000001</v>
      </c>
      <c r="S1728" s="5">
        <v>278.29235669999997</v>
      </c>
      <c r="T1728" s="5">
        <v>279.28744260000002</v>
      </c>
      <c r="U1728" s="5">
        <v>276.63388019999996</v>
      </c>
      <c r="V1728" s="5">
        <v>277.29727079999998</v>
      </c>
      <c r="W1728" s="5">
        <v>278.95574729999998</v>
      </c>
      <c r="X1728" s="5">
        <v>278.95574729999998</v>
      </c>
      <c r="Y1728" s="5">
        <v>226.87958520000001</v>
      </c>
      <c r="Z1728" s="5">
        <v>211.95329669999998</v>
      </c>
      <c r="AA1728" s="5">
        <v>210.62651549999998</v>
      </c>
      <c r="AB1728" s="5">
        <v>461.71985759999995</v>
      </c>
      <c r="AC1728" s="5">
        <v>211.95329669999998</v>
      </c>
      <c r="AD1728" s="5"/>
      <c r="AE1728" s="6">
        <v>6</v>
      </c>
      <c r="AF1728" s="122" t="s">
        <v>4</v>
      </c>
      <c r="AH1728" s="130" t="s">
        <v>4</v>
      </c>
      <c r="AI1728" s="130" t="s">
        <v>780</v>
      </c>
      <c r="AJ1728" s="130" t="str">
        <f>VLOOKUP(AI1728,Codes!$B$2:$C$166,2)</f>
        <v>Other Oilseeds</v>
      </c>
    </row>
    <row r="1729" spans="1:36" ht="20.100000000000001" customHeight="1" x14ac:dyDescent="0.25">
      <c r="A1729" s="7">
        <v>7</v>
      </c>
      <c r="B1729" s="91" t="s">
        <v>109</v>
      </c>
      <c r="C1729" s="8">
        <v>54833.10701439999</v>
      </c>
      <c r="D1729" s="8">
        <v>11325.976498301243</v>
      </c>
      <c r="E1729" s="8">
        <v>18607.452787949016</v>
      </c>
      <c r="F1729" s="8">
        <v>4078.8514301553396</v>
      </c>
      <c r="G1729" s="8">
        <v>3230.4793148063782</v>
      </c>
      <c r="H1729" s="8">
        <v>3028.2245767004347</v>
      </c>
      <c r="I1729" s="8">
        <v>3294.7241123898311</v>
      </c>
      <c r="J1729" s="8">
        <v>11530.209710550651</v>
      </c>
      <c r="K1729" s="8">
        <v>2542.72630219444</v>
      </c>
      <c r="L1729" s="8">
        <v>130.9152721225029</v>
      </c>
      <c r="M1729" s="8">
        <v>0</v>
      </c>
      <c r="N1729" s="8">
        <v>3391.138854275925</v>
      </c>
      <c r="O1729" s="8">
        <v>501.38232771917188</v>
      </c>
      <c r="Q1729" s="8">
        <v>54833.10701439999</v>
      </c>
      <c r="R1729" s="8">
        <v>19151.623732729331</v>
      </c>
      <c r="S1729" s="8">
        <v>23369.836678447271</v>
      </c>
      <c r="T1729" s="8">
        <v>5265.8438369642863</v>
      </c>
      <c r="U1729" s="8">
        <v>4969.0570314350798</v>
      </c>
      <c r="V1729" s="8">
        <v>4005.1060817655571</v>
      </c>
      <c r="W1729" s="8">
        <v>3666.6069302288142</v>
      </c>
      <c r="X1729" s="8">
        <v>11536.635455425321</v>
      </c>
      <c r="Y1729" s="8">
        <v>2741.1586785769864</v>
      </c>
      <c r="Z1729" s="8">
        <v>143.06786756508237</v>
      </c>
      <c r="AA1729" s="8">
        <v>0</v>
      </c>
      <c r="AB1729" s="8">
        <v>2524.4100209897779</v>
      </c>
      <c r="AC1729" s="8">
        <v>437.6964252164243</v>
      </c>
      <c r="AD1729" s="8"/>
      <c r="AE1729" s="9">
        <v>7</v>
      </c>
      <c r="AF1729" s="126" t="s">
        <v>5</v>
      </c>
      <c r="AH1729" s="130" t="s">
        <v>5</v>
      </c>
      <c r="AI1729" s="130" t="s">
        <v>780</v>
      </c>
      <c r="AJ1729" s="130" t="str">
        <f>VLOOKUP(AI1729,Codes!$B$2:$C$166,2)</f>
        <v>Other Oilseeds</v>
      </c>
    </row>
    <row r="1730" spans="1:36" ht="20.100000000000001" customHeight="1" x14ac:dyDescent="0.25">
      <c r="A1730" s="4">
        <v>8</v>
      </c>
      <c r="B1730" s="90" t="s">
        <v>129</v>
      </c>
      <c r="C1730" s="5">
        <v>315.59655609999993</v>
      </c>
      <c r="D1730" s="5">
        <v>154.69971825000002</v>
      </c>
      <c r="E1730" s="5">
        <v>168.73523931249997</v>
      </c>
      <c r="F1730" s="5">
        <v>101.54627933119603</v>
      </c>
      <c r="G1730" s="5">
        <v>319.67609374999995</v>
      </c>
      <c r="H1730" s="5">
        <v>348.11542098839999</v>
      </c>
      <c r="I1730" s="5">
        <v>1129.5558512842499</v>
      </c>
      <c r="J1730" s="5">
        <v>617.69368462500006</v>
      </c>
      <c r="K1730" s="5">
        <v>2726.6101926199995</v>
      </c>
      <c r="L1730" s="5">
        <v>766.78286539499993</v>
      </c>
      <c r="M1730" s="5">
        <v>1752.3573936959997</v>
      </c>
      <c r="N1730" s="5">
        <v>401.25600877182012</v>
      </c>
      <c r="O1730" s="5">
        <v>0</v>
      </c>
      <c r="Q1730" s="5">
        <v>315.59655609999993</v>
      </c>
      <c r="R1730" s="5">
        <v>143.79544374999998</v>
      </c>
      <c r="S1730" s="5">
        <v>142.26649077083331</v>
      </c>
      <c r="T1730" s="5">
        <v>83.308450663043473</v>
      </c>
      <c r="U1730" s="5">
        <v>264.73971874999995</v>
      </c>
      <c r="V1730" s="5">
        <v>287.97920663720009</v>
      </c>
      <c r="W1730" s="5">
        <v>934.42742921774993</v>
      </c>
      <c r="X1730" s="5">
        <v>510.98838637499995</v>
      </c>
      <c r="Y1730" s="5">
        <v>2228.2971064599997</v>
      </c>
      <c r="Z1730" s="5">
        <v>626.64624553499993</v>
      </c>
      <c r="AA1730" s="5">
        <v>1403.3153578079998</v>
      </c>
      <c r="AB1730" s="5">
        <v>256.53680981443296</v>
      </c>
      <c r="AC1730" s="5">
        <v>0</v>
      </c>
      <c r="AD1730" s="5"/>
      <c r="AE1730" s="6">
        <v>8</v>
      </c>
      <c r="AF1730" s="122" t="s">
        <v>6</v>
      </c>
      <c r="AH1730" s="130" t="s">
        <v>6</v>
      </c>
      <c r="AI1730" s="130" t="s">
        <v>780</v>
      </c>
      <c r="AJ1730" s="130" t="str">
        <f>VLOOKUP(AI1730,Codes!$B$2:$C$166,2)</f>
        <v>Other Oilseeds</v>
      </c>
    </row>
    <row r="1731" spans="1:36" ht="20.100000000000001" customHeight="1" x14ac:dyDescent="0.25">
      <c r="A1731" s="7">
        <v>9</v>
      </c>
      <c r="B1731" s="91" t="s">
        <v>110</v>
      </c>
      <c r="C1731" s="8">
        <v>0</v>
      </c>
      <c r="D1731" s="8">
        <v>0</v>
      </c>
      <c r="E1731" s="8">
        <v>0</v>
      </c>
      <c r="F1731" s="8">
        <v>0</v>
      </c>
      <c r="G1731" s="8">
        <v>0</v>
      </c>
      <c r="H1731" s="8">
        <v>0</v>
      </c>
      <c r="I1731" s="8">
        <v>0</v>
      </c>
      <c r="J1731" s="8">
        <v>0</v>
      </c>
      <c r="K1731" s="8">
        <v>0</v>
      </c>
      <c r="L1731" s="8">
        <v>0</v>
      </c>
      <c r="M1731" s="8">
        <v>0</v>
      </c>
      <c r="N1731" s="8">
        <v>3.9638431624657819</v>
      </c>
      <c r="O1731" s="8">
        <v>7.0703495765060245</v>
      </c>
      <c r="Q1731" s="8">
        <v>0</v>
      </c>
      <c r="R1731" s="8">
        <v>0</v>
      </c>
      <c r="S1731" s="8">
        <v>0</v>
      </c>
      <c r="T1731" s="8">
        <v>0</v>
      </c>
      <c r="U1731" s="8">
        <v>0</v>
      </c>
      <c r="V1731" s="8">
        <v>0</v>
      </c>
      <c r="W1731" s="8">
        <v>0</v>
      </c>
      <c r="X1731" s="8">
        <v>0</v>
      </c>
      <c r="Y1731" s="8">
        <v>0</v>
      </c>
      <c r="Z1731" s="8">
        <v>0</v>
      </c>
      <c r="AA1731" s="8">
        <v>0</v>
      </c>
      <c r="AB1731" s="8">
        <v>2.0726027408260355</v>
      </c>
      <c r="AC1731" s="8">
        <v>4.1457329783132515</v>
      </c>
      <c r="AD1731" s="8"/>
      <c r="AE1731" s="9">
        <v>9</v>
      </c>
      <c r="AF1731" s="126" t="s">
        <v>7</v>
      </c>
      <c r="AH1731" s="130" t="s">
        <v>7</v>
      </c>
      <c r="AI1731" s="130" t="s">
        <v>780</v>
      </c>
      <c r="AJ1731" s="130" t="str">
        <f>VLOOKUP(AI1731,Codes!$B$2:$C$166,2)</f>
        <v>Other Oilseeds</v>
      </c>
    </row>
    <row r="1732" spans="1:36" ht="20.100000000000001" customHeight="1" x14ac:dyDescent="0.25">
      <c r="A1732" s="4">
        <v>10</v>
      </c>
      <c r="B1732" s="90" t="s">
        <v>445</v>
      </c>
      <c r="C1732" s="5">
        <v>32.376707317073176</v>
      </c>
      <c r="D1732" s="5">
        <v>0.92734790716448012</v>
      </c>
      <c r="E1732" s="5">
        <v>0.66202370951913636</v>
      </c>
      <c r="F1732" s="5">
        <v>0.58472333091197037</v>
      </c>
      <c r="G1732" s="5">
        <v>0.43413692777849172</v>
      </c>
      <c r="H1732" s="5">
        <v>61.33288910976794</v>
      </c>
      <c r="I1732" s="5">
        <v>1.0086941230939745</v>
      </c>
      <c r="J1732" s="5">
        <v>3.504453643249235</v>
      </c>
      <c r="K1732" s="5">
        <v>0.16438295008449985</v>
      </c>
      <c r="L1732" s="5">
        <v>0.1729035877209836</v>
      </c>
      <c r="M1732" s="5">
        <v>0</v>
      </c>
      <c r="N1732" s="5">
        <v>21.332284615384616</v>
      </c>
      <c r="O1732" s="5">
        <v>122.76912759518071</v>
      </c>
      <c r="Q1732" s="5">
        <v>32.376707317073176</v>
      </c>
      <c r="R1732" s="5">
        <v>0.95101533804238159</v>
      </c>
      <c r="S1732" s="5">
        <v>0.67814818449460257</v>
      </c>
      <c r="T1732" s="5">
        <v>0.67586352798982208</v>
      </c>
      <c r="U1732" s="5">
        <v>0.60808757637474531</v>
      </c>
      <c r="V1732" s="5">
        <v>80.336405264951438</v>
      </c>
      <c r="W1732" s="5">
        <v>1.2918545760027349</v>
      </c>
      <c r="X1732" s="5">
        <v>3.4351162057280282</v>
      </c>
      <c r="Y1732" s="5">
        <v>0.13816238924050633</v>
      </c>
      <c r="Z1732" s="5">
        <v>0.14196309836065577</v>
      </c>
      <c r="AA1732" s="5">
        <v>0</v>
      </c>
      <c r="AB1732" s="5">
        <v>5.015769230769231</v>
      </c>
      <c r="AC1732" s="5">
        <v>26.376350000000002</v>
      </c>
      <c r="AD1732" s="5"/>
      <c r="AE1732" s="6">
        <v>10</v>
      </c>
      <c r="AF1732" s="122" t="s">
        <v>8</v>
      </c>
      <c r="AH1732" s="130" t="s">
        <v>8</v>
      </c>
      <c r="AI1732" s="130" t="s">
        <v>780</v>
      </c>
      <c r="AJ1732" s="130" t="str">
        <f>VLOOKUP(AI1732,Codes!$B$2:$C$166,2)</f>
        <v>Other Oilseeds</v>
      </c>
    </row>
    <row r="1733" spans="1:36" ht="20.100000000000001" customHeight="1" x14ac:dyDescent="0.25">
      <c r="A1733" s="7">
        <v>11</v>
      </c>
      <c r="B1733" s="91" t="s">
        <v>123</v>
      </c>
      <c r="C1733" s="8">
        <v>0</v>
      </c>
      <c r="D1733" s="8">
        <v>0</v>
      </c>
      <c r="E1733" s="8">
        <v>138.27255796941853</v>
      </c>
      <c r="F1733" s="8">
        <v>163.00785285768865</v>
      </c>
      <c r="G1733" s="8">
        <v>135.56658769391842</v>
      </c>
      <c r="H1733" s="8">
        <v>204.52751431116815</v>
      </c>
      <c r="I1733" s="8">
        <v>187.16467225141207</v>
      </c>
      <c r="J1733" s="8">
        <v>0</v>
      </c>
      <c r="K1733" s="8">
        <v>0</v>
      </c>
      <c r="L1733" s="8">
        <v>0</v>
      </c>
      <c r="M1733" s="8">
        <v>0</v>
      </c>
      <c r="N1733" s="8">
        <v>0</v>
      </c>
      <c r="O1733" s="8">
        <v>0</v>
      </c>
      <c r="Q1733" s="8">
        <v>0</v>
      </c>
      <c r="R1733" s="8">
        <v>0</v>
      </c>
      <c r="S1733" s="8">
        <v>103.85603410134392</v>
      </c>
      <c r="T1733" s="8">
        <v>125.83035829171691</v>
      </c>
      <c r="U1733" s="8">
        <v>99.2112264726224</v>
      </c>
      <c r="V1733" s="8">
        <v>121.86771145251491</v>
      </c>
      <c r="W1733" s="8">
        <v>114.03023154736898</v>
      </c>
      <c r="X1733" s="8">
        <v>0</v>
      </c>
      <c r="Y1733" s="8">
        <v>0</v>
      </c>
      <c r="Z1733" s="8">
        <v>0</v>
      </c>
      <c r="AA1733" s="8">
        <v>0</v>
      </c>
      <c r="AB1733" s="8">
        <v>0</v>
      </c>
      <c r="AC1733" s="8">
        <v>0</v>
      </c>
      <c r="AD1733" s="8"/>
      <c r="AE1733" s="9">
        <v>11</v>
      </c>
      <c r="AF1733" s="126" t="s">
        <v>65</v>
      </c>
      <c r="AH1733" s="130" t="s">
        <v>65</v>
      </c>
      <c r="AI1733" s="130" t="s">
        <v>780</v>
      </c>
      <c r="AJ1733" s="130" t="str">
        <f>VLOOKUP(AI1733,Codes!$B$2:$C$166,2)</f>
        <v>Other Oilseeds</v>
      </c>
    </row>
    <row r="1734" spans="1:36" ht="20.100000000000001" customHeight="1" x14ac:dyDescent="0.25">
      <c r="A1734" s="4">
        <v>12</v>
      </c>
      <c r="B1734" s="90" t="s">
        <v>128</v>
      </c>
      <c r="C1734" s="5">
        <v>65.5266932876998</v>
      </c>
      <c r="D1734" s="5">
        <v>756.2881187780107</v>
      </c>
      <c r="E1734" s="5">
        <v>113.1790247121838</v>
      </c>
      <c r="F1734" s="5">
        <v>15.560889725945017</v>
      </c>
      <c r="G1734" s="5">
        <v>10.213025134375</v>
      </c>
      <c r="H1734" s="5">
        <v>85.744507875381373</v>
      </c>
      <c r="I1734" s="5">
        <v>103.49571110947591</v>
      </c>
      <c r="J1734" s="5">
        <v>142.45230339186844</v>
      </c>
      <c r="K1734" s="5">
        <v>137.55621103057376</v>
      </c>
      <c r="L1734" s="5">
        <v>148.62338400671058</v>
      </c>
      <c r="M1734" s="5">
        <v>830.61550980691095</v>
      </c>
      <c r="N1734" s="5">
        <v>719.61221675261322</v>
      </c>
      <c r="O1734" s="5">
        <v>785.8855616025354</v>
      </c>
      <c r="Q1734" s="5">
        <v>65.5266932876998</v>
      </c>
      <c r="R1734" s="5">
        <v>510.36723390711927</v>
      </c>
      <c r="S1734" s="5">
        <v>79.479495834525039</v>
      </c>
      <c r="T1734" s="5">
        <v>10.395861628454467</v>
      </c>
      <c r="U1734" s="5">
        <v>8.8585109387500012</v>
      </c>
      <c r="V1734" s="5">
        <v>68.882458769875328</v>
      </c>
      <c r="W1734" s="5">
        <v>79.822828490107256</v>
      </c>
      <c r="X1734" s="5">
        <v>73.145190648988759</v>
      </c>
      <c r="Y1734" s="5">
        <v>75.447492036592124</v>
      </c>
      <c r="Z1734" s="5">
        <v>88.918452047250014</v>
      </c>
      <c r="AA1734" s="5">
        <v>418.13376701453393</v>
      </c>
      <c r="AB1734" s="5">
        <v>414.44422009533105</v>
      </c>
      <c r="AC1734" s="5">
        <v>283.98336576521729</v>
      </c>
      <c r="AD1734" s="5"/>
      <c r="AE1734" s="6">
        <v>12</v>
      </c>
      <c r="AF1734" s="122" t="s">
        <v>9</v>
      </c>
      <c r="AH1734" s="130" t="s">
        <v>9</v>
      </c>
      <c r="AI1734" s="130" t="s">
        <v>780</v>
      </c>
      <c r="AJ1734" s="130" t="str">
        <f>VLOOKUP(AI1734,Codes!$B$2:$C$166,2)</f>
        <v>Other Oilseeds</v>
      </c>
    </row>
    <row r="1735" spans="1:36" ht="20.100000000000001" customHeight="1" x14ac:dyDescent="0.25">
      <c r="A1735" s="7">
        <v>13</v>
      </c>
      <c r="B1735" s="91" t="s">
        <v>459</v>
      </c>
      <c r="C1735" s="8">
        <v>174.67839999999995</v>
      </c>
      <c r="D1735" s="8">
        <v>128.62253039999999</v>
      </c>
      <c r="E1735" s="8">
        <v>98.671821599999987</v>
      </c>
      <c r="F1735" s="8">
        <v>88.136119122137401</v>
      </c>
      <c r="G1735" s="8">
        <v>67.773207272727262</v>
      </c>
      <c r="H1735" s="8">
        <v>635.98330558659222</v>
      </c>
      <c r="I1735" s="8">
        <v>276.09793969200001</v>
      </c>
      <c r="J1735" s="8">
        <v>689.62855961999992</v>
      </c>
      <c r="K1735" s="8">
        <v>164.74679220900006</v>
      </c>
      <c r="L1735" s="8">
        <v>538.82056009815983</v>
      </c>
      <c r="M1735" s="8">
        <v>1875.3686881842868</v>
      </c>
      <c r="N1735" s="8">
        <v>1976.2519781818173</v>
      </c>
      <c r="O1735" s="8">
        <v>4790.0004944441007</v>
      </c>
      <c r="Q1735" s="8">
        <v>174.67839999999995</v>
      </c>
      <c r="R1735" s="8">
        <v>129.94799999999998</v>
      </c>
      <c r="S1735" s="8">
        <v>98.115018867924519</v>
      </c>
      <c r="T1735" s="8">
        <v>88.932061068702311</v>
      </c>
      <c r="U1735" s="8">
        <v>68.072727272727278</v>
      </c>
      <c r="V1735" s="8">
        <v>261.4391061452514</v>
      </c>
      <c r="W1735" s="8">
        <v>200.09272000000004</v>
      </c>
      <c r="X1735" s="8">
        <v>283.52939999999995</v>
      </c>
      <c r="Y1735" s="8">
        <v>67.614779999999996</v>
      </c>
      <c r="Z1735" s="8">
        <v>179.68591999999992</v>
      </c>
      <c r="AA1735" s="8">
        <v>340.94519999999994</v>
      </c>
      <c r="AB1735" s="8">
        <v>331.34545454545446</v>
      </c>
      <c r="AC1735" s="8">
        <v>789.09580000000005</v>
      </c>
      <c r="AD1735" s="8"/>
      <c r="AE1735" s="9">
        <v>13</v>
      </c>
      <c r="AF1735" s="126" t="s">
        <v>10</v>
      </c>
      <c r="AH1735" s="130" t="s">
        <v>10</v>
      </c>
      <c r="AI1735" s="130" t="s">
        <v>780</v>
      </c>
      <c r="AJ1735" s="130" t="str">
        <f>VLOOKUP(AI1735,Codes!$B$2:$C$166,2)</f>
        <v>Other Oilseeds</v>
      </c>
    </row>
    <row r="1736" spans="1:36" ht="20.100000000000001" customHeight="1" x14ac:dyDescent="0.25">
      <c r="A1736" s="4">
        <v>14</v>
      </c>
      <c r="B1736" s="90" t="s">
        <v>111</v>
      </c>
      <c r="C1736" s="5">
        <v>2405.1308337889491</v>
      </c>
      <c r="D1736" s="5">
        <v>1675.657914741452</v>
      </c>
      <c r="E1736" s="5">
        <v>4029.6309840508702</v>
      </c>
      <c r="F1736" s="5">
        <v>0</v>
      </c>
      <c r="G1736" s="5">
        <v>0</v>
      </c>
      <c r="H1736" s="5">
        <v>0</v>
      </c>
      <c r="I1736" s="5">
        <v>0</v>
      </c>
      <c r="J1736" s="5">
        <v>0</v>
      </c>
      <c r="K1736" s="5">
        <v>330.57410305263164</v>
      </c>
      <c r="L1736" s="5">
        <v>0</v>
      </c>
      <c r="M1736" s="5">
        <v>0</v>
      </c>
      <c r="N1736" s="5">
        <v>0</v>
      </c>
      <c r="O1736" s="5">
        <v>0</v>
      </c>
      <c r="Q1736" s="5">
        <v>2405.1308337889491</v>
      </c>
      <c r="R1736" s="5">
        <v>1558.2613995306792</v>
      </c>
      <c r="S1736" s="5">
        <v>1617.7549329844558</v>
      </c>
      <c r="T1736" s="5">
        <v>0</v>
      </c>
      <c r="U1736" s="5">
        <v>0</v>
      </c>
      <c r="V1736" s="5">
        <v>0</v>
      </c>
      <c r="W1736" s="5">
        <v>0</v>
      </c>
      <c r="X1736" s="5">
        <v>0</v>
      </c>
      <c r="Y1736" s="5">
        <v>127.49424828710529</v>
      </c>
      <c r="Z1736" s="5">
        <v>0</v>
      </c>
      <c r="AA1736" s="5">
        <v>0</v>
      </c>
      <c r="AB1736" s="5">
        <v>0</v>
      </c>
      <c r="AC1736" s="5">
        <v>0</v>
      </c>
      <c r="AD1736" s="5"/>
      <c r="AE1736" s="6">
        <v>14</v>
      </c>
      <c r="AF1736" s="122" t="s">
        <v>11</v>
      </c>
      <c r="AH1736" s="130" t="s">
        <v>11</v>
      </c>
      <c r="AI1736" s="130" t="s">
        <v>780</v>
      </c>
      <c r="AJ1736" s="130" t="str">
        <f>VLOOKUP(AI1736,Codes!$B$2:$C$166,2)</f>
        <v>Other Oilseeds</v>
      </c>
    </row>
    <row r="1737" spans="1:36" ht="20.100000000000001" customHeight="1" x14ac:dyDescent="0.25">
      <c r="A1737" s="7">
        <v>15</v>
      </c>
      <c r="B1737" s="91" t="s">
        <v>458</v>
      </c>
      <c r="C1737" s="8">
        <v>1475.8965902611794</v>
      </c>
      <c r="D1737" s="8">
        <v>1114.415095623913</v>
      </c>
      <c r="E1737" s="8">
        <v>1367.3213609351294</v>
      </c>
      <c r="F1737" s="8">
        <v>769.3834673390711</v>
      </c>
      <c r="G1737" s="8">
        <v>670.91462369999977</v>
      </c>
      <c r="H1737" s="8">
        <v>1256.3330205552941</v>
      </c>
      <c r="I1737" s="8">
        <v>827.60408802881329</v>
      </c>
      <c r="J1737" s="8">
        <v>584.69741493625418</v>
      </c>
      <c r="K1737" s="8">
        <v>206.3877755008325</v>
      </c>
      <c r="L1737" s="8">
        <v>0</v>
      </c>
      <c r="M1737" s="8">
        <v>0</v>
      </c>
      <c r="N1737" s="8">
        <v>0</v>
      </c>
      <c r="O1737" s="8">
        <v>207.08574689452703</v>
      </c>
      <c r="Q1737" s="8">
        <v>1475.8965902611794</v>
      </c>
      <c r="R1737" s="8">
        <v>932.17093760869568</v>
      </c>
      <c r="S1737" s="8">
        <v>1127.4343094331896</v>
      </c>
      <c r="T1737" s="8">
        <v>684.35709986065558</v>
      </c>
      <c r="U1737" s="8">
        <v>522.66919999999993</v>
      </c>
      <c r="V1737" s="8">
        <v>1117.9827927529409</v>
      </c>
      <c r="W1737" s="8">
        <v>695.03207502773569</v>
      </c>
      <c r="X1737" s="8">
        <v>468.84554659606971</v>
      </c>
      <c r="Y1737" s="8">
        <v>132.02647316445848</v>
      </c>
      <c r="Z1737" s="8">
        <v>0</v>
      </c>
      <c r="AA1737" s="8">
        <v>0</v>
      </c>
      <c r="AB1737" s="8">
        <v>0</v>
      </c>
      <c r="AC1737" s="8">
        <v>118.16665698041417</v>
      </c>
      <c r="AD1737" s="8"/>
      <c r="AE1737" s="9">
        <v>15</v>
      </c>
      <c r="AF1737" s="126" t="s">
        <v>12</v>
      </c>
      <c r="AH1737" s="130" t="s">
        <v>12</v>
      </c>
      <c r="AI1737" s="130" t="s">
        <v>780</v>
      </c>
      <c r="AJ1737" s="130" t="str">
        <f>VLOOKUP(AI1737,Codes!$B$2:$C$166,2)</f>
        <v>Other Oilseeds</v>
      </c>
    </row>
    <row r="1738" spans="1:36" ht="20.100000000000001" customHeight="1" x14ac:dyDescent="0.25">
      <c r="A1738" s="4">
        <v>16</v>
      </c>
      <c r="B1738" s="90" t="s">
        <v>112</v>
      </c>
      <c r="C1738" s="5">
        <v>318.48286582499998</v>
      </c>
      <c r="D1738" s="5">
        <v>1297.5537924337632</v>
      </c>
      <c r="E1738" s="5">
        <v>0</v>
      </c>
      <c r="F1738" s="5">
        <v>0</v>
      </c>
      <c r="G1738" s="5">
        <v>0</v>
      </c>
      <c r="H1738" s="5">
        <v>0</v>
      </c>
      <c r="I1738" s="5">
        <v>0</v>
      </c>
      <c r="J1738" s="5">
        <v>0</v>
      </c>
      <c r="K1738" s="5">
        <v>0</v>
      </c>
      <c r="L1738" s="5">
        <v>0</v>
      </c>
      <c r="M1738" s="5">
        <v>0</v>
      </c>
      <c r="N1738" s="5">
        <v>0</v>
      </c>
      <c r="O1738" s="5">
        <v>0</v>
      </c>
      <c r="Q1738" s="5">
        <v>318.48286582499998</v>
      </c>
      <c r="R1738" s="5">
        <v>928.15006611857154</v>
      </c>
      <c r="S1738" s="5">
        <v>0</v>
      </c>
      <c r="T1738" s="5">
        <v>0</v>
      </c>
      <c r="U1738" s="5">
        <v>0</v>
      </c>
      <c r="V1738" s="5">
        <v>0</v>
      </c>
      <c r="W1738" s="5">
        <v>0</v>
      </c>
      <c r="X1738" s="5">
        <v>0</v>
      </c>
      <c r="Y1738" s="5">
        <v>0</v>
      </c>
      <c r="Z1738" s="5">
        <v>0</v>
      </c>
      <c r="AA1738" s="5">
        <v>0</v>
      </c>
      <c r="AB1738" s="5">
        <v>0</v>
      </c>
      <c r="AC1738" s="5">
        <v>0</v>
      </c>
      <c r="AD1738" s="5"/>
      <c r="AE1738" s="6">
        <v>16</v>
      </c>
      <c r="AF1738" s="122" t="s">
        <v>13</v>
      </c>
      <c r="AH1738" s="130" t="s">
        <v>13</v>
      </c>
      <c r="AI1738" s="130" t="s">
        <v>780</v>
      </c>
      <c r="AJ1738" s="130" t="str">
        <f>VLOOKUP(AI1738,Codes!$B$2:$C$166,2)</f>
        <v>Other Oilseeds</v>
      </c>
    </row>
    <row r="1739" spans="1:36" ht="20.100000000000001" customHeight="1" x14ac:dyDescent="0.25">
      <c r="A1739" s="7">
        <v>17</v>
      </c>
      <c r="B1739" s="91" t="s">
        <v>113</v>
      </c>
      <c r="C1739" s="8">
        <v>0</v>
      </c>
      <c r="D1739" s="8">
        <v>0</v>
      </c>
      <c r="E1739" s="8">
        <v>0</v>
      </c>
      <c r="F1739" s="8">
        <v>0</v>
      </c>
      <c r="G1739" s="8">
        <v>0</v>
      </c>
      <c r="H1739" s="8">
        <v>0</v>
      </c>
      <c r="I1739" s="8">
        <v>0</v>
      </c>
      <c r="J1739" s="8">
        <v>0</v>
      </c>
      <c r="K1739" s="8">
        <v>0</v>
      </c>
      <c r="L1739" s="8">
        <v>0</v>
      </c>
      <c r="M1739" s="8">
        <v>0</v>
      </c>
      <c r="N1739" s="8">
        <v>0</v>
      </c>
      <c r="O1739" s="8">
        <v>0</v>
      </c>
      <c r="Q1739" s="8">
        <v>0</v>
      </c>
      <c r="R1739" s="8">
        <v>0</v>
      </c>
      <c r="S1739" s="8">
        <v>0</v>
      </c>
      <c r="T1739" s="8">
        <v>0</v>
      </c>
      <c r="U1739" s="8">
        <v>0</v>
      </c>
      <c r="V1739" s="8">
        <v>0</v>
      </c>
      <c r="W1739" s="8">
        <v>0</v>
      </c>
      <c r="X1739" s="8">
        <v>0</v>
      </c>
      <c r="Y1739" s="8">
        <v>0</v>
      </c>
      <c r="Z1739" s="8">
        <v>0</v>
      </c>
      <c r="AA1739" s="8">
        <v>0</v>
      </c>
      <c r="AB1739" s="8">
        <v>0</v>
      </c>
      <c r="AC1739" s="8">
        <v>0</v>
      </c>
      <c r="AD1739" s="8"/>
      <c r="AE1739" s="9">
        <v>17</v>
      </c>
      <c r="AF1739" s="126" t="s">
        <v>14</v>
      </c>
      <c r="AH1739" s="130" t="s">
        <v>14</v>
      </c>
      <c r="AI1739" s="130" t="s">
        <v>780</v>
      </c>
      <c r="AJ1739" s="130" t="str">
        <f>VLOOKUP(AI1739,Codes!$B$2:$C$166,2)</f>
        <v>Other Oilseeds</v>
      </c>
    </row>
    <row r="1740" spans="1:36" ht="20.100000000000001" customHeight="1" x14ac:dyDescent="0.25">
      <c r="A1740" s="4">
        <v>18</v>
      </c>
      <c r="B1740" s="90" t="s">
        <v>114</v>
      </c>
      <c r="C1740" s="5">
        <v>0</v>
      </c>
      <c r="D1740" s="5">
        <v>0</v>
      </c>
      <c r="E1740" s="5">
        <v>73.957499999999996</v>
      </c>
      <c r="F1740" s="5">
        <v>115.28</v>
      </c>
      <c r="G1740" s="5">
        <v>204.66</v>
      </c>
      <c r="H1740" s="5">
        <v>263.77999999999997</v>
      </c>
      <c r="I1740" s="5">
        <v>1077.615</v>
      </c>
      <c r="J1740" s="5">
        <v>1368.95</v>
      </c>
      <c r="K1740" s="5">
        <v>1368.95</v>
      </c>
      <c r="L1740" s="5">
        <v>4.7849999999999993</v>
      </c>
      <c r="M1740" s="5">
        <v>4.8719999999999999</v>
      </c>
      <c r="N1740" s="5">
        <v>45.88</v>
      </c>
      <c r="O1740" s="5">
        <v>46.176000000000002</v>
      </c>
      <c r="Q1740" s="5">
        <v>0</v>
      </c>
      <c r="R1740" s="5">
        <v>0</v>
      </c>
      <c r="S1740" s="5">
        <v>73.957499999999996</v>
      </c>
      <c r="T1740" s="5">
        <v>98.512</v>
      </c>
      <c r="U1740" s="5">
        <v>140.107</v>
      </c>
      <c r="V1740" s="5">
        <v>225.41200000000001</v>
      </c>
      <c r="W1740" s="5">
        <v>920.87100000000009</v>
      </c>
      <c r="X1740" s="5">
        <v>1169.83</v>
      </c>
      <c r="Y1740" s="5">
        <v>1169.83</v>
      </c>
      <c r="Z1740" s="5">
        <v>4.0889999999999995</v>
      </c>
      <c r="AA1740" s="5">
        <v>4.0889999999999995</v>
      </c>
      <c r="AB1740" s="5">
        <v>34.78</v>
      </c>
      <c r="AC1740" s="5">
        <v>34.78</v>
      </c>
      <c r="AD1740" s="5"/>
      <c r="AE1740" s="6">
        <v>18</v>
      </c>
      <c r="AF1740" s="122" t="s">
        <v>15</v>
      </c>
      <c r="AH1740" s="130" t="s">
        <v>15</v>
      </c>
      <c r="AI1740" s="130" t="s">
        <v>780</v>
      </c>
      <c r="AJ1740" s="130" t="str">
        <f>VLOOKUP(AI1740,Codes!$B$2:$C$166,2)</f>
        <v>Other Oilseeds</v>
      </c>
    </row>
    <row r="1741" spans="1:36" ht="20.100000000000001" customHeight="1" x14ac:dyDescent="0.25">
      <c r="A1741" s="7">
        <v>19</v>
      </c>
      <c r="B1741" s="91" t="s">
        <v>127</v>
      </c>
      <c r="C1741" s="8">
        <v>335.59342105263153</v>
      </c>
      <c r="D1741" s="8">
        <v>387.06364822546971</v>
      </c>
      <c r="E1741" s="8">
        <v>421.56564766839381</v>
      </c>
      <c r="F1741" s="8">
        <v>464.79095496894405</v>
      </c>
      <c r="G1741" s="8">
        <v>498.64980804123718</v>
      </c>
      <c r="H1741" s="8">
        <v>544.49497492323451</v>
      </c>
      <c r="I1741" s="8">
        <v>602.25357945076155</v>
      </c>
      <c r="J1741" s="8">
        <v>389.96164754793142</v>
      </c>
      <c r="K1741" s="8">
        <v>407.92354383132528</v>
      </c>
      <c r="L1741" s="8">
        <v>435.92534332665326</v>
      </c>
      <c r="M1741" s="8">
        <v>447.30083419939575</v>
      </c>
      <c r="N1741" s="8">
        <v>593.10831792975955</v>
      </c>
      <c r="O1741" s="8">
        <v>1045.1509538152611</v>
      </c>
      <c r="Q1741" s="8">
        <v>335.59342105263153</v>
      </c>
      <c r="R1741" s="8">
        <v>344.67828288100208</v>
      </c>
      <c r="S1741" s="8">
        <v>349.6349481865285</v>
      </c>
      <c r="T1741" s="8">
        <v>351.15471014492755</v>
      </c>
      <c r="U1741" s="8">
        <v>354.09510309278352</v>
      </c>
      <c r="V1741" s="8">
        <v>364.49626919140229</v>
      </c>
      <c r="W1741" s="8">
        <v>371.3780611776649</v>
      </c>
      <c r="X1741" s="8">
        <v>227.12559559031286</v>
      </c>
      <c r="Y1741" s="8">
        <v>231.65783048192768</v>
      </c>
      <c r="Z1741" s="8">
        <v>235.34370162324652</v>
      </c>
      <c r="AA1741" s="8">
        <v>231.09309146827792</v>
      </c>
      <c r="AB1741" s="8">
        <v>287.38518853974119</v>
      </c>
      <c r="AC1741" s="8">
        <v>506.96864056224899</v>
      </c>
      <c r="AD1741" s="8"/>
      <c r="AE1741" s="9">
        <v>19</v>
      </c>
      <c r="AF1741" s="126" t="s">
        <v>16</v>
      </c>
      <c r="AH1741" s="130" t="s">
        <v>16</v>
      </c>
      <c r="AI1741" s="130" t="s">
        <v>780</v>
      </c>
      <c r="AJ1741" s="130" t="str">
        <f>VLOOKUP(AI1741,Codes!$B$2:$C$166,2)</f>
        <v>Other Oilseeds</v>
      </c>
    </row>
    <row r="1742" spans="1:36" ht="20.100000000000001" customHeight="1" x14ac:dyDescent="0.25">
      <c r="A1742" s="4">
        <v>20</v>
      </c>
      <c r="B1742" s="90" t="s">
        <v>460</v>
      </c>
      <c r="C1742" s="5">
        <v>0</v>
      </c>
      <c r="D1742" s="5">
        <v>0</v>
      </c>
      <c r="E1742" s="5">
        <v>0</v>
      </c>
      <c r="F1742" s="5">
        <v>2198.9999999999995</v>
      </c>
      <c r="G1742" s="5">
        <v>2094.9999999999995</v>
      </c>
      <c r="H1742" s="5">
        <v>12612.999999999998</v>
      </c>
      <c r="I1742" s="5">
        <v>3512.0000000000005</v>
      </c>
      <c r="J1742" s="5">
        <v>3501.0000000000005</v>
      </c>
      <c r="K1742" s="5">
        <v>12193</v>
      </c>
      <c r="L1742" s="5">
        <v>12649.999999999998</v>
      </c>
      <c r="M1742" s="5">
        <v>11539</v>
      </c>
      <c r="N1742" s="5">
        <v>12655</v>
      </c>
      <c r="O1742" s="5">
        <v>16122.025303000002</v>
      </c>
      <c r="Q1742" s="5">
        <v>0</v>
      </c>
      <c r="R1742" s="5">
        <v>0</v>
      </c>
      <c r="S1742" s="5">
        <v>0</v>
      </c>
      <c r="T1742" s="5">
        <v>2198.9999999999995</v>
      </c>
      <c r="U1742" s="5">
        <v>2094.9999999999995</v>
      </c>
      <c r="V1742" s="5">
        <v>9234.0000000000018</v>
      </c>
      <c r="W1742" s="5">
        <v>2571.0000000000005</v>
      </c>
      <c r="X1742" s="5">
        <v>2562.9999999999995</v>
      </c>
      <c r="Y1742" s="5">
        <v>8926</v>
      </c>
      <c r="Z1742" s="5">
        <v>9261.0000000000018</v>
      </c>
      <c r="AA1742" s="5">
        <v>9264.9999999999982</v>
      </c>
      <c r="AB1742" s="5">
        <v>9264.9999999999982</v>
      </c>
      <c r="AC1742" s="5">
        <v>11802.3422422</v>
      </c>
      <c r="AD1742" s="5"/>
      <c r="AE1742" s="6">
        <v>20</v>
      </c>
      <c r="AF1742" s="122" t="s">
        <v>186</v>
      </c>
      <c r="AH1742" s="130" t="s">
        <v>186</v>
      </c>
      <c r="AI1742" s="130" t="s">
        <v>780</v>
      </c>
      <c r="AJ1742" s="130" t="str">
        <f>VLOOKUP(AI1742,Codes!$B$2:$C$166,2)</f>
        <v>Other Oilseeds</v>
      </c>
    </row>
    <row r="1743" spans="1:36" ht="20.100000000000001" customHeight="1" x14ac:dyDescent="0.25">
      <c r="A1743" s="7">
        <v>21</v>
      </c>
      <c r="B1743" s="91" t="s">
        <v>115</v>
      </c>
      <c r="C1743" s="8">
        <v>3017.3333333333339</v>
      </c>
      <c r="D1743" s="8">
        <v>3469.8360000000011</v>
      </c>
      <c r="E1743" s="8">
        <v>2876.0175000000004</v>
      </c>
      <c r="F1743" s="8">
        <v>3932.4295353475104</v>
      </c>
      <c r="G1743" s="8">
        <v>9.528888829787233</v>
      </c>
      <c r="H1743" s="8">
        <v>0</v>
      </c>
      <c r="I1743" s="8">
        <v>445.50063999999998</v>
      </c>
      <c r="J1743" s="8">
        <v>0</v>
      </c>
      <c r="K1743" s="8">
        <v>586.07730307500003</v>
      </c>
      <c r="L1743" s="8">
        <v>0</v>
      </c>
      <c r="M1743" s="8">
        <v>0</v>
      </c>
      <c r="N1743" s="8">
        <v>668.36432571428566</v>
      </c>
      <c r="O1743" s="8">
        <v>777.39976421052631</v>
      </c>
      <c r="Q1743" s="8">
        <v>3017.3333333333339</v>
      </c>
      <c r="R1743" s="8">
        <v>2482</v>
      </c>
      <c r="S1743" s="8">
        <v>1861.5</v>
      </c>
      <c r="T1743" s="8">
        <v>2217.9574468085102</v>
      </c>
      <c r="U1743" s="8">
        <v>4.541170212765957</v>
      </c>
      <c r="V1743" s="8">
        <v>0</v>
      </c>
      <c r="W1743" s="8">
        <v>514.03920000000005</v>
      </c>
      <c r="X1743" s="8">
        <v>0</v>
      </c>
      <c r="Y1743" s="8">
        <v>542.24576999999999</v>
      </c>
      <c r="Z1743" s="8">
        <v>0</v>
      </c>
      <c r="AA1743" s="8">
        <v>0</v>
      </c>
      <c r="AB1743" s="8">
        <v>512.15657142857128</v>
      </c>
      <c r="AC1743" s="8">
        <v>566.06778947368423</v>
      </c>
      <c r="AD1743" s="8"/>
      <c r="AE1743" s="9">
        <v>21</v>
      </c>
      <c r="AF1743" s="126" t="s">
        <v>17</v>
      </c>
      <c r="AH1743" s="130" t="s">
        <v>17</v>
      </c>
      <c r="AI1743" s="130" t="s">
        <v>780</v>
      </c>
      <c r="AJ1743" s="130" t="str">
        <f>VLOOKUP(AI1743,Codes!$B$2:$C$166,2)</f>
        <v>Other Oilseeds</v>
      </c>
    </row>
    <row r="1744" spans="1:36" ht="20.100000000000001" customHeight="1" x14ac:dyDescent="0.25">
      <c r="A1744" s="4">
        <v>22</v>
      </c>
      <c r="B1744" s="90" t="s">
        <v>116</v>
      </c>
      <c r="C1744" s="5">
        <v>797.54388166484637</v>
      </c>
      <c r="D1744" s="5">
        <v>614.47614852733886</v>
      </c>
      <c r="E1744" s="5">
        <v>613.43697125848735</v>
      </c>
      <c r="F1744" s="5">
        <v>211.36126853313286</v>
      </c>
      <c r="G1744" s="5">
        <v>520.38828681660698</v>
      </c>
      <c r="H1744" s="5">
        <v>601.59553880138481</v>
      </c>
      <c r="I1744" s="5">
        <v>1747.2076923786451</v>
      </c>
      <c r="J1744" s="5">
        <v>3260.8897167318487</v>
      </c>
      <c r="K1744" s="5">
        <v>2634.1056551088036</v>
      </c>
      <c r="L1744" s="5">
        <v>1746.2183336141554</v>
      </c>
      <c r="M1744" s="5">
        <v>680.83255552787193</v>
      </c>
      <c r="N1744" s="5">
        <v>2428.0301353141358</v>
      </c>
      <c r="O1744" s="5">
        <v>0</v>
      </c>
      <c r="Q1744" s="5">
        <v>797.54388166484637</v>
      </c>
      <c r="R1744" s="5">
        <v>450.9628227157271</v>
      </c>
      <c r="S1744" s="5">
        <v>385.16838748999987</v>
      </c>
      <c r="T1744" s="5">
        <v>144.03226929940408</v>
      </c>
      <c r="U1744" s="5">
        <v>439.12991832098828</v>
      </c>
      <c r="V1744" s="5">
        <v>463.54313465921291</v>
      </c>
      <c r="W1744" s="5">
        <v>1262.3096955950514</v>
      </c>
      <c r="X1744" s="5">
        <v>1604.4563779201046</v>
      </c>
      <c r="Y1744" s="5">
        <v>1734.8617061423984</v>
      </c>
      <c r="Z1744" s="5">
        <v>1031.5866355132891</v>
      </c>
      <c r="AA1744" s="5">
        <v>323.20087347427472</v>
      </c>
      <c r="AB1744" s="5">
        <v>1147.2512231297128</v>
      </c>
      <c r="AC1744" s="5">
        <v>0</v>
      </c>
      <c r="AD1744" s="5"/>
      <c r="AE1744" s="6">
        <v>22</v>
      </c>
      <c r="AF1744" s="122" t="s">
        <v>18</v>
      </c>
      <c r="AH1744" s="130" t="s">
        <v>18</v>
      </c>
      <c r="AI1744" s="130" t="s">
        <v>780</v>
      </c>
      <c r="AJ1744" s="130" t="str">
        <f>VLOOKUP(AI1744,Codes!$B$2:$C$166,2)</f>
        <v>Other Oilseeds</v>
      </c>
    </row>
    <row r="1745" spans="1:36" ht="20.100000000000001" customHeight="1" x14ac:dyDescent="0.25">
      <c r="A1745" s="7">
        <v>23</v>
      </c>
      <c r="B1745" s="91" t="s">
        <v>117</v>
      </c>
      <c r="C1745" s="8">
        <v>0</v>
      </c>
      <c r="D1745" s="8">
        <v>0</v>
      </c>
      <c r="E1745" s="8">
        <v>0</v>
      </c>
      <c r="F1745" s="8">
        <v>0</v>
      </c>
      <c r="G1745" s="8">
        <v>0</v>
      </c>
      <c r="H1745" s="8">
        <v>0</v>
      </c>
      <c r="I1745" s="8">
        <v>0</v>
      </c>
      <c r="J1745" s="8">
        <v>0</v>
      </c>
      <c r="K1745" s="8">
        <v>0</v>
      </c>
      <c r="L1745" s="8">
        <v>0</v>
      </c>
      <c r="M1745" s="8">
        <v>0</v>
      </c>
      <c r="N1745" s="8">
        <v>0</v>
      </c>
      <c r="O1745" s="8">
        <v>0</v>
      </c>
      <c r="Q1745" s="8">
        <v>0</v>
      </c>
      <c r="R1745" s="8">
        <v>0</v>
      </c>
      <c r="S1745" s="8">
        <v>0</v>
      </c>
      <c r="T1745" s="8">
        <v>0</v>
      </c>
      <c r="U1745" s="8">
        <v>0</v>
      </c>
      <c r="V1745" s="8">
        <v>0</v>
      </c>
      <c r="W1745" s="8">
        <v>0</v>
      </c>
      <c r="X1745" s="8">
        <v>0</v>
      </c>
      <c r="Y1745" s="8">
        <v>0</v>
      </c>
      <c r="Z1745" s="8">
        <v>0</v>
      </c>
      <c r="AA1745" s="8">
        <v>0</v>
      </c>
      <c r="AB1745" s="8">
        <v>0</v>
      </c>
      <c r="AC1745" s="8">
        <v>0</v>
      </c>
      <c r="AD1745" s="8"/>
      <c r="AE1745" s="9">
        <v>23</v>
      </c>
      <c r="AF1745" s="126" t="s">
        <v>19</v>
      </c>
      <c r="AH1745" s="130" t="s">
        <v>19</v>
      </c>
      <c r="AI1745" s="130" t="s">
        <v>780</v>
      </c>
      <c r="AJ1745" s="130" t="str">
        <f>VLOOKUP(AI1745,Codes!$B$2:$C$166,2)</f>
        <v>Other Oilseeds</v>
      </c>
    </row>
    <row r="1746" spans="1:36" ht="20.100000000000001" customHeight="1" x14ac:dyDescent="0.25">
      <c r="A1746" s="4">
        <v>24</v>
      </c>
      <c r="B1746" s="90" t="s">
        <v>461</v>
      </c>
      <c r="C1746" s="5">
        <v>1354.1621280507691</v>
      </c>
      <c r="D1746" s="5">
        <v>1481.8126688441123</v>
      </c>
      <c r="E1746" s="5">
        <v>1884.4817031111111</v>
      </c>
      <c r="F1746" s="5">
        <v>2273.6569878273672</v>
      </c>
      <c r="G1746" s="5">
        <v>2150.4973764011588</v>
      </c>
      <c r="H1746" s="5">
        <v>1198.0843318078325</v>
      </c>
      <c r="I1746" s="5">
        <v>1777.5271538142863</v>
      </c>
      <c r="J1746" s="5">
        <v>2119.4977054652509</v>
      </c>
      <c r="K1746" s="5">
        <v>2821.8534610749562</v>
      </c>
      <c r="L1746" s="5">
        <v>2649.4184989923087</v>
      </c>
      <c r="M1746" s="5">
        <v>2631.3855902913692</v>
      </c>
      <c r="N1746" s="5">
        <v>3437.6184749349159</v>
      </c>
      <c r="O1746" s="5">
        <v>4169.4619236616936</v>
      </c>
      <c r="Q1746" s="5">
        <v>1354.1621280507691</v>
      </c>
      <c r="R1746" s="5">
        <v>973.25116288585411</v>
      </c>
      <c r="S1746" s="5">
        <v>1095.9279645714284</v>
      </c>
      <c r="T1746" s="5">
        <v>1305.6033775427254</v>
      </c>
      <c r="U1746" s="5">
        <v>1200.720169820077</v>
      </c>
      <c r="V1746" s="5">
        <v>680.55106552823327</v>
      </c>
      <c r="W1746" s="5">
        <v>918.68436021295304</v>
      </c>
      <c r="X1746" s="5">
        <v>896.22926505809028</v>
      </c>
      <c r="Y1746" s="5">
        <v>1052.4933148152136</v>
      </c>
      <c r="Z1746" s="5">
        <v>988.00510394405137</v>
      </c>
      <c r="AA1746" s="5">
        <v>966.05057635457865</v>
      </c>
      <c r="AB1746" s="5">
        <v>1111.3430479206702</v>
      </c>
      <c r="AC1746" s="5">
        <v>1029.4566426979293</v>
      </c>
      <c r="AD1746" s="5"/>
      <c r="AE1746" s="6">
        <v>24</v>
      </c>
      <c r="AF1746" s="122" t="s">
        <v>20</v>
      </c>
      <c r="AH1746" s="130" t="s">
        <v>20</v>
      </c>
      <c r="AI1746" s="130" t="s">
        <v>780</v>
      </c>
      <c r="AJ1746" s="130" t="str">
        <f>VLOOKUP(AI1746,Codes!$B$2:$C$166,2)</f>
        <v>Other Oilseeds</v>
      </c>
    </row>
    <row r="1747" spans="1:36" ht="20.100000000000001" customHeight="1" x14ac:dyDescent="0.25">
      <c r="A1747" s="7">
        <v>25</v>
      </c>
      <c r="B1747" s="127" t="s">
        <v>188</v>
      </c>
      <c r="C1747" s="8">
        <v>0</v>
      </c>
      <c r="D1747" s="8">
        <v>2.0500905167201831</v>
      </c>
      <c r="E1747" s="8">
        <v>2731</v>
      </c>
      <c r="F1747" s="8">
        <v>5506</v>
      </c>
      <c r="G1747" s="8">
        <v>5145.0000000000009</v>
      </c>
      <c r="H1747" s="8">
        <v>13646</v>
      </c>
      <c r="I1747" s="8">
        <v>15999</v>
      </c>
      <c r="J1747" s="8">
        <v>18587.32689</v>
      </c>
      <c r="K1747" s="8">
        <v>70869.000000000015</v>
      </c>
      <c r="L1747" s="8">
        <v>184230</v>
      </c>
      <c r="M1747" s="8">
        <v>203548.00000000003</v>
      </c>
      <c r="N1747" s="8">
        <v>535605</v>
      </c>
      <c r="O1747" s="8">
        <v>581695</v>
      </c>
      <c r="Q1747" s="8">
        <v>0</v>
      </c>
      <c r="R1747" s="8">
        <v>1.8269014143730888</v>
      </c>
      <c r="S1747" s="8">
        <v>2731</v>
      </c>
      <c r="T1747" s="8">
        <v>2613.0824799335733</v>
      </c>
      <c r="U1747" s="8">
        <v>4996</v>
      </c>
      <c r="V1747" s="8">
        <v>12817</v>
      </c>
      <c r="W1747" s="8">
        <v>15027.000000000002</v>
      </c>
      <c r="X1747" s="8">
        <v>11694</v>
      </c>
      <c r="Y1747" s="8">
        <v>13941</v>
      </c>
      <c r="Z1747" s="8">
        <v>24713</v>
      </c>
      <c r="AA1747" s="8">
        <v>26211.9</v>
      </c>
      <c r="AB1747" s="8">
        <v>68574</v>
      </c>
      <c r="AC1747" s="8">
        <v>73025</v>
      </c>
      <c r="AD1747" s="8"/>
      <c r="AE1747" s="9">
        <v>25</v>
      </c>
      <c r="AF1747" s="126" t="s">
        <v>187</v>
      </c>
      <c r="AH1747" s="130" t="s">
        <v>187</v>
      </c>
      <c r="AI1747" s="130" t="s">
        <v>780</v>
      </c>
      <c r="AJ1747" s="130" t="str">
        <f>VLOOKUP(AI1747,Codes!$B$2:$C$166,2)</f>
        <v>Other Oilseeds</v>
      </c>
    </row>
    <row r="1748" spans="1:36" ht="20.100000000000001" customHeight="1" x14ac:dyDescent="0.25">
      <c r="A1748" s="4">
        <v>26</v>
      </c>
      <c r="B1748" s="90" t="s">
        <v>118</v>
      </c>
      <c r="C1748" s="5">
        <v>0</v>
      </c>
      <c r="D1748" s="5">
        <v>0</v>
      </c>
      <c r="E1748" s="5">
        <v>0</v>
      </c>
      <c r="F1748" s="5">
        <v>0</v>
      </c>
      <c r="G1748" s="5">
        <v>0</v>
      </c>
      <c r="H1748" s="5">
        <v>0</v>
      </c>
      <c r="I1748" s="5">
        <v>0</v>
      </c>
      <c r="J1748" s="5">
        <v>0</v>
      </c>
      <c r="K1748" s="5">
        <v>0</v>
      </c>
      <c r="L1748" s="5">
        <v>0</v>
      </c>
      <c r="M1748" s="5">
        <v>0</v>
      </c>
      <c r="N1748" s="5">
        <v>0</v>
      </c>
      <c r="O1748" s="5">
        <v>0</v>
      </c>
      <c r="Q1748" s="5">
        <v>0</v>
      </c>
      <c r="R1748" s="5">
        <v>0</v>
      </c>
      <c r="S1748" s="5">
        <v>0</v>
      </c>
      <c r="T1748" s="5">
        <v>0</v>
      </c>
      <c r="U1748" s="5">
        <v>0</v>
      </c>
      <c r="V1748" s="5">
        <v>0</v>
      </c>
      <c r="W1748" s="5">
        <v>0</v>
      </c>
      <c r="X1748" s="5">
        <v>0</v>
      </c>
      <c r="Y1748" s="5">
        <v>0</v>
      </c>
      <c r="Z1748" s="5">
        <v>0</v>
      </c>
      <c r="AA1748" s="5">
        <v>0</v>
      </c>
      <c r="AB1748" s="5">
        <v>0</v>
      </c>
      <c r="AC1748" s="5">
        <v>0</v>
      </c>
      <c r="AD1748" s="5"/>
      <c r="AE1748" s="6">
        <v>26</v>
      </c>
      <c r="AF1748" s="122" t="s">
        <v>21</v>
      </c>
      <c r="AH1748" s="130" t="s">
        <v>495</v>
      </c>
      <c r="AI1748" s="130" t="s">
        <v>780</v>
      </c>
      <c r="AJ1748" s="130" t="str">
        <f>VLOOKUP(AI1748,Codes!$B$2:$C$166,2)</f>
        <v>Other Oilseeds</v>
      </c>
    </row>
    <row r="1749" spans="1:36" ht="20.100000000000001" customHeight="1" x14ac:dyDescent="0.25">
      <c r="A1749" s="7">
        <v>27</v>
      </c>
      <c r="B1749" s="91" t="s">
        <v>119</v>
      </c>
      <c r="C1749" s="8">
        <v>39.169102400265956</v>
      </c>
      <c r="D1749" s="8">
        <v>295.71973090909091</v>
      </c>
      <c r="E1749" s="8">
        <v>260.61973636363638</v>
      </c>
      <c r="F1749" s="8">
        <v>489.82049920833322</v>
      </c>
      <c r="G1749" s="8">
        <v>608.10450362363974</v>
      </c>
      <c r="H1749" s="8">
        <v>375.58611692861865</v>
      </c>
      <c r="I1749" s="8">
        <v>493.54508969077295</v>
      </c>
      <c r="J1749" s="8">
        <v>694.7660943739719</v>
      </c>
      <c r="K1749" s="8">
        <v>508.02256422416707</v>
      </c>
      <c r="L1749" s="8">
        <v>1372.0168531403792</v>
      </c>
      <c r="M1749" s="8">
        <v>900.90952616845459</v>
      </c>
      <c r="N1749" s="8">
        <v>1112.6397556689758</v>
      </c>
      <c r="O1749" s="8">
        <v>1694.9766360091107</v>
      </c>
      <c r="Q1749" s="8">
        <v>39.169102400265956</v>
      </c>
      <c r="R1749" s="8">
        <v>216.67560272727266</v>
      </c>
      <c r="S1749" s="8">
        <v>140.60042787460819</v>
      </c>
      <c r="T1749" s="8">
        <v>264.02490333333327</v>
      </c>
      <c r="U1749" s="8">
        <v>387.24506402948487</v>
      </c>
      <c r="V1749" s="8">
        <v>280.88652623659129</v>
      </c>
      <c r="W1749" s="8">
        <v>379.6255427088322</v>
      </c>
      <c r="X1749" s="8">
        <v>361.46732120119719</v>
      </c>
      <c r="Y1749" s="8">
        <v>285.65490402736287</v>
      </c>
      <c r="Z1749" s="8">
        <v>776.74274426435863</v>
      </c>
      <c r="AA1749" s="8">
        <v>484.04144443458944</v>
      </c>
      <c r="AB1749" s="8">
        <v>516.97774848908523</v>
      </c>
      <c r="AC1749" s="8">
        <v>622.55599732500718</v>
      </c>
      <c r="AD1749" s="8"/>
      <c r="AE1749" s="9">
        <v>27</v>
      </c>
      <c r="AF1749" s="126" t="s">
        <v>22</v>
      </c>
      <c r="AH1749" s="130" t="s">
        <v>26</v>
      </c>
      <c r="AI1749" s="130" t="s">
        <v>780</v>
      </c>
      <c r="AJ1749" s="130" t="str">
        <f>VLOOKUP(AI1749,Codes!$B$2:$C$166,2)</f>
        <v>Other Oilseeds</v>
      </c>
    </row>
    <row r="1750" spans="1:36" ht="20.100000000000001" customHeight="1" x14ac:dyDescent="0.25">
      <c r="A1750" s="4">
        <v>28</v>
      </c>
      <c r="B1750" s="90" t="s">
        <v>125</v>
      </c>
      <c r="C1750" s="5">
        <v>0</v>
      </c>
      <c r="D1750" s="5">
        <v>104.4586159223301</v>
      </c>
      <c r="E1750" s="5">
        <v>0</v>
      </c>
      <c r="F1750" s="5">
        <v>0</v>
      </c>
      <c r="G1750" s="5">
        <v>0</v>
      </c>
      <c r="H1750" s="5">
        <v>0</v>
      </c>
      <c r="I1750" s="5">
        <v>0</v>
      </c>
      <c r="J1750" s="5">
        <v>0</v>
      </c>
      <c r="K1750" s="5">
        <v>3.0828082879999994</v>
      </c>
      <c r="L1750" s="5">
        <v>0</v>
      </c>
      <c r="M1750" s="5">
        <v>0</v>
      </c>
      <c r="N1750" s="5">
        <v>0</v>
      </c>
      <c r="O1750" s="5">
        <v>12.04905194029851</v>
      </c>
      <c r="Q1750" s="5">
        <v>0</v>
      </c>
      <c r="R1750" s="5">
        <v>83.311183689320373</v>
      </c>
      <c r="S1750" s="5">
        <v>0</v>
      </c>
      <c r="T1750" s="5">
        <v>0</v>
      </c>
      <c r="U1750" s="5">
        <v>0</v>
      </c>
      <c r="V1750" s="5">
        <v>0</v>
      </c>
      <c r="W1750" s="5">
        <v>0</v>
      </c>
      <c r="X1750" s="5">
        <v>0</v>
      </c>
      <c r="Y1750" s="5">
        <v>2.3206618400000001</v>
      </c>
      <c r="Z1750" s="5">
        <v>0</v>
      </c>
      <c r="AA1750" s="5">
        <v>0</v>
      </c>
      <c r="AB1750" s="5">
        <v>0</v>
      </c>
      <c r="AC1750" s="5">
        <v>8.2276650746268665</v>
      </c>
      <c r="AD1750" s="5"/>
      <c r="AE1750" s="6">
        <v>28</v>
      </c>
      <c r="AF1750" s="122" t="s">
        <v>67</v>
      </c>
      <c r="AH1750" s="130" t="s">
        <v>27</v>
      </c>
      <c r="AI1750" s="130" t="s">
        <v>780</v>
      </c>
      <c r="AJ1750" s="130" t="str">
        <f>VLOOKUP(AI1750,Codes!$B$2:$C$166,2)</f>
        <v>Other Oilseeds</v>
      </c>
    </row>
    <row r="1751" spans="1:36" ht="20.100000000000001" customHeight="1" x14ac:dyDescent="0.25">
      <c r="A1751" s="7">
        <v>29</v>
      </c>
      <c r="B1751" s="91" t="s">
        <v>120</v>
      </c>
      <c r="C1751" s="8">
        <v>0</v>
      </c>
      <c r="D1751" s="8">
        <v>0</v>
      </c>
      <c r="E1751" s="8">
        <v>191.38572427535249</v>
      </c>
      <c r="F1751" s="8">
        <v>203.66134827455025</v>
      </c>
      <c r="G1751" s="8">
        <v>169.17345036577254</v>
      </c>
      <c r="H1751" s="8">
        <v>0</v>
      </c>
      <c r="I1751" s="8">
        <v>0</v>
      </c>
      <c r="J1751" s="8">
        <v>0</v>
      </c>
      <c r="K1751" s="8">
        <v>0</v>
      </c>
      <c r="L1751" s="8">
        <v>0</v>
      </c>
      <c r="M1751" s="8">
        <v>0</v>
      </c>
      <c r="N1751" s="8">
        <v>0</v>
      </c>
      <c r="O1751" s="8">
        <v>0</v>
      </c>
      <c r="Q1751" s="8">
        <v>0</v>
      </c>
      <c r="R1751" s="8">
        <v>0</v>
      </c>
      <c r="S1751" s="8">
        <v>139.47854483713655</v>
      </c>
      <c r="T1751" s="8">
        <v>146.11966057416629</v>
      </c>
      <c r="U1751" s="8">
        <v>136.6521193223241</v>
      </c>
      <c r="V1751" s="8">
        <v>0</v>
      </c>
      <c r="W1751" s="8">
        <v>0</v>
      </c>
      <c r="X1751" s="8">
        <v>0</v>
      </c>
      <c r="Y1751" s="8">
        <v>0</v>
      </c>
      <c r="Z1751" s="8">
        <v>0</v>
      </c>
      <c r="AA1751" s="8">
        <v>0</v>
      </c>
      <c r="AB1751" s="8">
        <v>0</v>
      </c>
      <c r="AC1751" s="8">
        <v>0</v>
      </c>
      <c r="AD1751" s="8"/>
      <c r="AE1751" s="9">
        <v>29</v>
      </c>
      <c r="AF1751" s="126" t="s">
        <v>23</v>
      </c>
      <c r="AH1751" s="130" t="s">
        <v>28</v>
      </c>
      <c r="AI1751" s="130" t="s">
        <v>780</v>
      </c>
      <c r="AJ1751" s="130" t="str">
        <f>VLOOKUP(AI1751,Codes!$B$2:$C$166,2)</f>
        <v>Other Oilseeds</v>
      </c>
    </row>
    <row r="1752" spans="1:36" ht="20.100000000000001" customHeight="1" x14ac:dyDescent="0.25">
      <c r="A1752" s="4">
        <v>30</v>
      </c>
      <c r="B1752" s="90" t="s">
        <v>442</v>
      </c>
      <c r="C1752" s="5">
        <v>7.4749999999999996</v>
      </c>
      <c r="D1752" s="5">
        <v>7.4749999999999996</v>
      </c>
      <c r="E1752" s="5">
        <v>0.21228999999999998</v>
      </c>
      <c r="F1752" s="5">
        <v>0</v>
      </c>
      <c r="G1752" s="5">
        <v>0</v>
      </c>
      <c r="H1752" s="5">
        <v>0</v>
      </c>
      <c r="I1752" s="5">
        <v>0</v>
      </c>
      <c r="J1752" s="5">
        <v>0</v>
      </c>
      <c r="K1752" s="5">
        <v>0</v>
      </c>
      <c r="L1752" s="5">
        <v>0</v>
      </c>
      <c r="M1752" s="5">
        <v>0</v>
      </c>
      <c r="N1752" s="5">
        <v>0</v>
      </c>
      <c r="O1752" s="5">
        <v>0</v>
      </c>
      <c r="Q1752" s="5">
        <v>7.4749999999999996</v>
      </c>
      <c r="R1752" s="5">
        <v>7.4749999999999996</v>
      </c>
      <c r="S1752" s="5">
        <v>0.21228999999999998</v>
      </c>
      <c r="T1752" s="5">
        <v>0</v>
      </c>
      <c r="U1752" s="5">
        <v>0</v>
      </c>
      <c r="V1752" s="5">
        <v>0</v>
      </c>
      <c r="W1752" s="5">
        <v>0</v>
      </c>
      <c r="X1752" s="5">
        <v>0</v>
      </c>
      <c r="Y1752" s="5">
        <v>0</v>
      </c>
      <c r="Z1752" s="5">
        <v>0</v>
      </c>
      <c r="AA1752" s="5">
        <v>0</v>
      </c>
      <c r="AB1752" s="5">
        <v>0</v>
      </c>
      <c r="AC1752" s="5">
        <v>0</v>
      </c>
      <c r="AD1752" s="5"/>
      <c r="AE1752" s="6">
        <v>30</v>
      </c>
      <c r="AF1752" s="122" t="s">
        <v>24</v>
      </c>
      <c r="AH1752" s="130" t="s">
        <v>68</v>
      </c>
      <c r="AI1752" s="130" t="s">
        <v>780</v>
      </c>
      <c r="AJ1752" s="130" t="str">
        <f>VLOOKUP(AI1752,Codes!$B$2:$C$166,2)</f>
        <v>Other Oilseeds</v>
      </c>
    </row>
    <row r="1753" spans="1:36" ht="20.100000000000001" customHeight="1" x14ac:dyDescent="0.25">
      <c r="A1753" s="7">
        <v>31</v>
      </c>
      <c r="B1753" s="91" t="s">
        <v>126</v>
      </c>
      <c r="C1753" s="8">
        <v>0</v>
      </c>
      <c r="D1753" s="8">
        <v>0</v>
      </c>
      <c r="E1753" s="8">
        <v>0</v>
      </c>
      <c r="F1753" s="8">
        <v>0</v>
      </c>
      <c r="G1753" s="8">
        <v>0</v>
      </c>
      <c r="H1753" s="8">
        <v>0</v>
      </c>
      <c r="I1753" s="8">
        <v>0</v>
      </c>
      <c r="J1753" s="8">
        <v>0</v>
      </c>
      <c r="K1753" s="8">
        <v>0</v>
      </c>
      <c r="L1753" s="8">
        <v>0</v>
      </c>
      <c r="M1753" s="8">
        <v>0</v>
      </c>
      <c r="N1753" s="8">
        <v>0</v>
      </c>
      <c r="O1753" s="8">
        <v>0</v>
      </c>
      <c r="Q1753" s="8">
        <v>0</v>
      </c>
      <c r="R1753" s="8">
        <v>0</v>
      </c>
      <c r="S1753" s="8">
        <v>0</v>
      </c>
      <c r="T1753" s="8">
        <v>0</v>
      </c>
      <c r="U1753" s="8">
        <v>0</v>
      </c>
      <c r="V1753" s="8">
        <v>0</v>
      </c>
      <c r="W1753" s="8">
        <v>0</v>
      </c>
      <c r="X1753" s="8">
        <v>0</v>
      </c>
      <c r="Y1753" s="8">
        <v>0</v>
      </c>
      <c r="Z1753" s="8">
        <v>0</v>
      </c>
      <c r="AA1753" s="8">
        <v>0</v>
      </c>
      <c r="AB1753" s="8">
        <v>0</v>
      </c>
      <c r="AC1753" s="8">
        <v>0</v>
      </c>
      <c r="AD1753" s="8"/>
      <c r="AE1753" s="9">
        <v>31</v>
      </c>
      <c r="AF1753" s="126" t="s">
        <v>29</v>
      </c>
      <c r="AH1753" s="130" t="s">
        <v>187</v>
      </c>
      <c r="AI1753" s="130" t="s">
        <v>780</v>
      </c>
      <c r="AJ1753" s="130" t="str">
        <f>VLOOKUP(AI1753,Codes!$B$2:$C$166,2)</f>
        <v>Other Oilseeds</v>
      </c>
    </row>
    <row r="1754" spans="1:36" ht="20.100000000000001" customHeight="1" x14ac:dyDescent="0.25">
      <c r="A1754" s="4">
        <v>32</v>
      </c>
      <c r="B1754" s="90" t="s">
        <v>444</v>
      </c>
      <c r="C1754" s="5">
        <v>0</v>
      </c>
      <c r="D1754" s="5">
        <v>0</v>
      </c>
      <c r="E1754" s="5">
        <v>0</v>
      </c>
      <c r="F1754" s="5">
        <v>0</v>
      </c>
      <c r="G1754" s="5">
        <v>0</v>
      </c>
      <c r="H1754" s="5">
        <v>0</v>
      </c>
      <c r="I1754" s="5">
        <v>0</v>
      </c>
      <c r="J1754" s="5">
        <v>0</v>
      </c>
      <c r="K1754" s="5">
        <v>0</v>
      </c>
      <c r="L1754" s="5">
        <v>0</v>
      </c>
      <c r="M1754" s="5">
        <v>0</v>
      </c>
      <c r="N1754" s="5">
        <v>0</v>
      </c>
      <c r="O1754" s="5">
        <v>0</v>
      </c>
      <c r="Q1754" s="5">
        <v>0</v>
      </c>
      <c r="R1754" s="5">
        <v>0</v>
      </c>
      <c r="S1754" s="5">
        <v>0</v>
      </c>
      <c r="T1754" s="5">
        <v>0</v>
      </c>
      <c r="U1754" s="5">
        <v>0</v>
      </c>
      <c r="V1754" s="5">
        <v>0</v>
      </c>
      <c r="W1754" s="5">
        <v>0</v>
      </c>
      <c r="X1754" s="5">
        <v>0</v>
      </c>
      <c r="Y1754" s="5">
        <v>0</v>
      </c>
      <c r="Z1754" s="5">
        <v>0</v>
      </c>
      <c r="AA1754" s="5">
        <v>0</v>
      </c>
      <c r="AB1754" s="5">
        <v>0</v>
      </c>
      <c r="AC1754" s="5">
        <v>0</v>
      </c>
      <c r="AD1754" s="5"/>
      <c r="AE1754" s="6">
        <v>32</v>
      </c>
      <c r="AF1754" s="122" t="s">
        <v>25</v>
      </c>
      <c r="AH1754" s="130" t="s">
        <v>25</v>
      </c>
      <c r="AI1754" s="130" t="s">
        <v>780</v>
      </c>
      <c r="AJ1754" s="130" t="str">
        <f>VLOOKUP(AI1754,Codes!$B$2:$C$166,2)</f>
        <v>Other Oilseeds</v>
      </c>
    </row>
    <row r="1755" spans="1:36" ht="20.100000000000001" customHeight="1" x14ac:dyDescent="0.25">
      <c r="A1755" s="7">
        <v>33</v>
      </c>
      <c r="B1755" s="91" t="s">
        <v>443</v>
      </c>
      <c r="C1755" s="8">
        <v>0</v>
      </c>
      <c r="D1755" s="8">
        <v>0</v>
      </c>
      <c r="E1755" s="8">
        <v>0</v>
      </c>
      <c r="F1755" s="8">
        <v>0</v>
      </c>
      <c r="G1755" s="8">
        <v>0</v>
      </c>
      <c r="H1755" s="8">
        <v>0</v>
      </c>
      <c r="I1755" s="8">
        <v>0</v>
      </c>
      <c r="J1755" s="8">
        <v>0</v>
      </c>
      <c r="K1755" s="8">
        <v>0</v>
      </c>
      <c r="L1755" s="8">
        <v>0</v>
      </c>
      <c r="M1755" s="8">
        <v>0</v>
      </c>
      <c r="N1755" s="8">
        <v>0</v>
      </c>
      <c r="O1755" s="8">
        <v>0</v>
      </c>
      <c r="Q1755" s="8">
        <v>0</v>
      </c>
      <c r="R1755" s="8">
        <v>0</v>
      </c>
      <c r="S1755" s="8">
        <v>0</v>
      </c>
      <c r="T1755" s="8">
        <v>0</v>
      </c>
      <c r="U1755" s="8">
        <v>0</v>
      </c>
      <c r="V1755" s="8">
        <v>0</v>
      </c>
      <c r="W1755" s="8">
        <v>0</v>
      </c>
      <c r="X1755" s="8">
        <v>0</v>
      </c>
      <c r="Y1755" s="8">
        <v>0</v>
      </c>
      <c r="Z1755" s="8">
        <v>0</v>
      </c>
      <c r="AA1755" s="8">
        <v>0</v>
      </c>
      <c r="AB1755" s="8">
        <v>0</v>
      </c>
      <c r="AC1755" s="8">
        <v>0</v>
      </c>
      <c r="AD1755" s="8"/>
      <c r="AE1755" s="9">
        <v>33</v>
      </c>
      <c r="AF1755" s="126" t="s">
        <v>26</v>
      </c>
      <c r="AH1755" s="130" t="s">
        <v>26</v>
      </c>
      <c r="AI1755" s="130" t="s">
        <v>780</v>
      </c>
      <c r="AJ1755" s="130" t="str">
        <f>VLOOKUP(AI1755,Codes!$B$2:$C$166,2)</f>
        <v>Other Oilseeds</v>
      </c>
    </row>
    <row r="1756" spans="1:36" ht="20.100000000000001" customHeight="1" x14ac:dyDescent="0.25">
      <c r="A1756" s="4">
        <v>34</v>
      </c>
      <c r="B1756" s="90" t="s">
        <v>121</v>
      </c>
      <c r="C1756" s="5">
        <v>0</v>
      </c>
      <c r="D1756" s="5">
        <v>0</v>
      </c>
      <c r="E1756" s="5">
        <v>0</v>
      </c>
      <c r="F1756" s="5">
        <v>0</v>
      </c>
      <c r="G1756" s="5">
        <v>0</v>
      </c>
      <c r="H1756" s="5">
        <v>0</v>
      </c>
      <c r="I1756" s="5">
        <v>0</v>
      </c>
      <c r="J1756" s="5">
        <v>0</v>
      </c>
      <c r="K1756" s="5">
        <v>0</v>
      </c>
      <c r="L1756" s="5">
        <v>0</v>
      </c>
      <c r="M1756" s="5">
        <v>0</v>
      </c>
      <c r="N1756" s="5">
        <v>0</v>
      </c>
      <c r="O1756" s="5">
        <v>0</v>
      </c>
      <c r="Q1756" s="5">
        <v>0</v>
      </c>
      <c r="R1756" s="5">
        <v>0</v>
      </c>
      <c r="S1756" s="5">
        <v>0</v>
      </c>
      <c r="T1756" s="5">
        <v>0</v>
      </c>
      <c r="U1756" s="5">
        <v>0</v>
      </c>
      <c r="V1756" s="5">
        <v>0</v>
      </c>
      <c r="W1756" s="5">
        <v>0</v>
      </c>
      <c r="X1756" s="5">
        <v>0</v>
      </c>
      <c r="Y1756" s="5">
        <v>0</v>
      </c>
      <c r="Z1756" s="5">
        <v>0</v>
      </c>
      <c r="AA1756" s="5">
        <v>0</v>
      </c>
      <c r="AB1756" s="5">
        <v>0</v>
      </c>
      <c r="AC1756" s="5">
        <v>0</v>
      </c>
      <c r="AD1756" s="5"/>
      <c r="AE1756" s="6">
        <v>34</v>
      </c>
      <c r="AF1756" s="122" t="s">
        <v>27</v>
      </c>
      <c r="AH1756" s="130" t="s">
        <v>27</v>
      </c>
      <c r="AI1756" s="130" t="s">
        <v>780</v>
      </c>
      <c r="AJ1756" s="130" t="str">
        <f>VLOOKUP(AI1756,Codes!$B$2:$C$166,2)</f>
        <v>Other Oilseeds</v>
      </c>
    </row>
    <row r="1757" spans="1:36" ht="20.100000000000001" customHeight="1" x14ac:dyDescent="0.25">
      <c r="A1757" s="7">
        <v>35</v>
      </c>
      <c r="B1757" s="91" t="s">
        <v>122</v>
      </c>
      <c r="C1757" s="8">
        <v>0</v>
      </c>
      <c r="D1757" s="8">
        <v>0</v>
      </c>
      <c r="E1757" s="8">
        <v>0</v>
      </c>
      <c r="F1757" s="8">
        <v>0</v>
      </c>
      <c r="G1757" s="8">
        <v>0</v>
      </c>
      <c r="H1757" s="8">
        <v>0</v>
      </c>
      <c r="I1757" s="8">
        <v>0</v>
      </c>
      <c r="J1757" s="8">
        <v>0</v>
      </c>
      <c r="K1757" s="8">
        <v>0</v>
      </c>
      <c r="L1757" s="8">
        <v>0</v>
      </c>
      <c r="M1757" s="8">
        <v>0</v>
      </c>
      <c r="N1757" s="8">
        <v>0</v>
      </c>
      <c r="O1757" s="8">
        <v>0</v>
      </c>
      <c r="Q1757" s="8">
        <v>0</v>
      </c>
      <c r="R1757" s="8">
        <v>0</v>
      </c>
      <c r="S1757" s="8">
        <v>0</v>
      </c>
      <c r="T1757" s="8">
        <v>0</v>
      </c>
      <c r="U1757" s="8">
        <v>0</v>
      </c>
      <c r="V1757" s="8">
        <v>0</v>
      </c>
      <c r="W1757" s="8">
        <v>0</v>
      </c>
      <c r="X1757" s="8">
        <v>0</v>
      </c>
      <c r="Y1757" s="8">
        <v>0</v>
      </c>
      <c r="Z1757" s="8">
        <v>0</v>
      </c>
      <c r="AA1757" s="8">
        <v>0</v>
      </c>
      <c r="AB1757" s="8">
        <v>0</v>
      </c>
      <c r="AC1757" s="8">
        <v>0</v>
      </c>
      <c r="AD1757" s="8"/>
      <c r="AE1757" s="9">
        <v>35</v>
      </c>
      <c r="AF1757" s="126" t="s">
        <v>28</v>
      </c>
      <c r="AH1757" s="130" t="s">
        <v>28</v>
      </c>
      <c r="AI1757" s="130" t="s">
        <v>780</v>
      </c>
      <c r="AJ1757" s="130" t="str">
        <f>VLOOKUP(AI1757,Codes!$B$2:$C$166,2)</f>
        <v>Other Oilseeds</v>
      </c>
    </row>
    <row r="1758" spans="1:36" ht="20.100000000000001" customHeight="1" x14ac:dyDescent="0.25">
      <c r="A1758" s="4">
        <v>36</v>
      </c>
      <c r="B1758" s="90" t="s">
        <v>462</v>
      </c>
      <c r="C1758" s="5">
        <v>0.26219016393442623</v>
      </c>
      <c r="D1758" s="5">
        <v>0.4981894736842104</v>
      </c>
      <c r="E1758" s="5">
        <v>0.50988020725388594</v>
      </c>
      <c r="F1758" s="5">
        <v>0</v>
      </c>
      <c r="G1758" s="5">
        <v>0</v>
      </c>
      <c r="H1758" s="5">
        <v>0</v>
      </c>
      <c r="I1758" s="5">
        <v>0</v>
      </c>
      <c r="J1758" s="5">
        <v>0</v>
      </c>
      <c r="K1758" s="5">
        <v>0</v>
      </c>
      <c r="L1758" s="5">
        <v>0</v>
      </c>
      <c r="M1758" s="5">
        <v>0</v>
      </c>
      <c r="N1758" s="5">
        <v>0</v>
      </c>
      <c r="O1758" s="5">
        <v>0</v>
      </c>
      <c r="Q1758" s="5">
        <v>0.26219016393442623</v>
      </c>
      <c r="R1758" s="5">
        <v>0.34357894736842098</v>
      </c>
      <c r="S1758" s="5">
        <v>0.2705906735751295</v>
      </c>
      <c r="T1758" s="5">
        <v>0</v>
      </c>
      <c r="U1758" s="5">
        <v>0</v>
      </c>
      <c r="V1758" s="5">
        <v>0</v>
      </c>
      <c r="W1758" s="5">
        <v>0</v>
      </c>
      <c r="X1758" s="5">
        <v>0</v>
      </c>
      <c r="Y1758" s="5">
        <v>0</v>
      </c>
      <c r="Z1758" s="5">
        <v>0</v>
      </c>
      <c r="AA1758" s="5">
        <v>0</v>
      </c>
      <c r="AB1758" s="5">
        <v>0</v>
      </c>
      <c r="AC1758" s="5">
        <v>0</v>
      </c>
      <c r="AD1758" s="5"/>
      <c r="AE1758" s="6">
        <v>36</v>
      </c>
      <c r="AF1758" s="122" t="s">
        <v>68</v>
      </c>
      <c r="AH1758" s="130" t="s">
        <v>68</v>
      </c>
      <c r="AI1758" s="130" t="s">
        <v>780</v>
      </c>
      <c r="AJ1758" s="130" t="str">
        <f>VLOOKUP(AI1758,Codes!$B$2:$C$166,2)</f>
        <v>Other Oilseeds</v>
      </c>
    </row>
    <row r="1759" spans="1:36" ht="20.100000000000001" customHeight="1" x14ac:dyDescent="0.25">
      <c r="A1759" s="26"/>
      <c r="B1759" s="128" t="s">
        <v>463</v>
      </c>
      <c r="C1759" s="27">
        <v>70787.287967165525</v>
      </c>
      <c r="D1759" s="27">
        <v>33662.756241039213</v>
      </c>
      <c r="E1759" s="27">
        <v>47862.878188195282</v>
      </c>
      <c r="F1759" s="27">
        <v>150744.86271073716</v>
      </c>
      <c r="G1759" s="27">
        <v>259378.36783070365</v>
      </c>
      <c r="H1759" s="27">
        <v>275464.60031844303</v>
      </c>
      <c r="I1759" s="27">
        <v>148294.85230624344</v>
      </c>
      <c r="J1759" s="27">
        <v>312934.37928378233</v>
      </c>
      <c r="K1759" s="27">
        <v>366162.01075236488</v>
      </c>
      <c r="L1759" s="27">
        <v>636056.20996710076</v>
      </c>
      <c r="M1759" s="27">
        <v>873264.39339336043</v>
      </c>
      <c r="N1759" s="27">
        <v>1209168.7535511157</v>
      </c>
      <c r="O1759" s="27">
        <v>1124812.8885375871</v>
      </c>
      <c r="P1759" s="16"/>
      <c r="Q1759" s="27">
        <v>70787.287967165525</v>
      </c>
      <c r="R1759" s="27">
        <v>37498.104020688108</v>
      </c>
      <c r="S1759" s="27">
        <v>44280.527807125924</v>
      </c>
      <c r="T1759" s="27">
        <v>121459.26812000263</v>
      </c>
      <c r="U1759" s="27">
        <v>181006.68488671316</v>
      </c>
      <c r="V1759" s="27">
        <v>200766.98011657229</v>
      </c>
      <c r="W1759" s="27">
        <v>109887.65644071136</v>
      </c>
      <c r="X1759" s="27">
        <v>209303.67980196685</v>
      </c>
      <c r="Y1759" s="27">
        <v>211696.17212739144</v>
      </c>
      <c r="Z1759" s="27">
        <v>223226.51423714895</v>
      </c>
      <c r="AA1759" s="27">
        <v>266788.05651882908</v>
      </c>
      <c r="AB1759" s="27">
        <v>317173.90215166769</v>
      </c>
      <c r="AC1759" s="27">
        <v>321498.83565869287</v>
      </c>
      <c r="AD1759" s="27"/>
      <c r="AE1759" s="27"/>
      <c r="AF1759" s="129" t="s">
        <v>464</v>
      </c>
      <c r="AH1759" s="130" t="s">
        <v>464</v>
      </c>
      <c r="AI1759" s="130" t="s">
        <v>780</v>
      </c>
      <c r="AJ1759" s="130" t="str">
        <f>VLOOKUP(AI1759,Codes!$B$2:$C$166,2)</f>
        <v>Other Oilseeds</v>
      </c>
    </row>
    <row r="1760" spans="1:36" ht="9.9499999999999993" customHeight="1" x14ac:dyDescent="0.25">
      <c r="B1760" s="12"/>
      <c r="AF1760" s="12"/>
      <c r="AH1760" s="130" t="s">
        <v>494</v>
      </c>
      <c r="AI1760" s="130" t="s">
        <v>780</v>
      </c>
      <c r="AJ1760" s="130" t="str">
        <f>VLOOKUP(AI1760,Codes!$B$2:$C$166,2)</f>
        <v>Other Oilseeds</v>
      </c>
    </row>
    <row r="1761" spans="1:36" ht="9.9499999999999993" customHeight="1" x14ac:dyDescent="0.25">
      <c r="B1761" s="12"/>
      <c r="AF1761" s="12"/>
      <c r="AH1761" s="130" t="s">
        <v>493</v>
      </c>
      <c r="AI1761" s="130" t="s">
        <v>781</v>
      </c>
      <c r="AJ1761" s="130" t="str">
        <f>VLOOKUP(AI1761,Codes!$B$2:$C$166,2)</f>
        <v>Sugars</v>
      </c>
    </row>
    <row r="1762" spans="1:36" s="154" customFormat="1" ht="24" customHeight="1" x14ac:dyDescent="0.25">
      <c r="A1762" s="161" t="s">
        <v>216</v>
      </c>
      <c r="B1762" s="161"/>
      <c r="C1762" s="161"/>
      <c r="D1762" s="161"/>
      <c r="E1762" s="161"/>
      <c r="F1762" s="161"/>
      <c r="G1762" s="161"/>
      <c r="H1762" s="161"/>
      <c r="I1762" s="161"/>
      <c r="J1762" s="161"/>
      <c r="K1762" s="161"/>
      <c r="L1762" s="161"/>
      <c r="M1762" s="161"/>
      <c r="N1762" s="161"/>
      <c r="O1762" s="161"/>
      <c r="P1762" s="161"/>
      <c r="Q1762" s="161" t="s">
        <v>615</v>
      </c>
      <c r="R1762" s="161"/>
      <c r="S1762" s="161"/>
      <c r="T1762" s="161"/>
      <c r="U1762" s="161"/>
      <c r="V1762" s="161"/>
      <c r="W1762" s="161"/>
      <c r="X1762" s="161"/>
      <c r="Y1762" s="161"/>
      <c r="Z1762" s="161"/>
      <c r="AA1762" s="161"/>
      <c r="AB1762" s="161"/>
      <c r="AC1762" s="161"/>
      <c r="AD1762" s="161"/>
      <c r="AE1762" s="161"/>
      <c r="AF1762" s="161"/>
      <c r="AH1762" s="154" t="s">
        <v>490</v>
      </c>
      <c r="AI1762" s="130" t="s">
        <v>781</v>
      </c>
      <c r="AJ1762" s="130" t="str">
        <f>VLOOKUP(AI1762,Codes!$B$2:$C$166,2)</f>
        <v>Sugars</v>
      </c>
    </row>
    <row r="1763" spans="1:36" s="154" customFormat="1" ht="24" customHeight="1" x14ac:dyDescent="0.25">
      <c r="A1763" s="161" t="s">
        <v>724</v>
      </c>
      <c r="B1763" s="161"/>
      <c r="C1763" s="161"/>
      <c r="D1763" s="161"/>
      <c r="E1763" s="161"/>
      <c r="F1763" s="161"/>
      <c r="G1763" s="161"/>
      <c r="H1763" s="161"/>
      <c r="I1763" s="161"/>
      <c r="J1763" s="161"/>
      <c r="K1763" s="161"/>
      <c r="L1763" s="161"/>
      <c r="M1763" s="161"/>
      <c r="N1763" s="161"/>
      <c r="O1763" s="161"/>
      <c r="P1763" s="161"/>
      <c r="Q1763" s="161" t="s">
        <v>723</v>
      </c>
      <c r="R1763" s="161"/>
      <c r="S1763" s="161"/>
      <c r="T1763" s="161"/>
      <c r="U1763" s="161"/>
      <c r="V1763" s="161"/>
      <c r="W1763" s="161"/>
      <c r="X1763" s="161"/>
      <c r="Y1763" s="161"/>
      <c r="Z1763" s="161"/>
      <c r="AA1763" s="161"/>
      <c r="AB1763" s="161"/>
      <c r="AC1763" s="161"/>
      <c r="AD1763" s="161"/>
      <c r="AE1763" s="161"/>
      <c r="AF1763" s="161"/>
      <c r="AH1763" s="154" t="s">
        <v>491</v>
      </c>
      <c r="AI1763" s="130" t="s">
        <v>781</v>
      </c>
      <c r="AJ1763" s="130" t="str">
        <f>VLOOKUP(AI1763,Codes!$B$2:$C$166,2)</f>
        <v>Sugars</v>
      </c>
    </row>
    <row r="1764" spans="1:36" s="154" customFormat="1" ht="24" customHeight="1" x14ac:dyDescent="0.25">
      <c r="A1764" s="161" t="s">
        <v>508</v>
      </c>
      <c r="B1764" s="161"/>
      <c r="C1764" s="161"/>
      <c r="D1764" s="161"/>
      <c r="E1764" s="161"/>
      <c r="F1764" s="161"/>
      <c r="G1764" s="161"/>
      <c r="H1764" s="161"/>
      <c r="I1764" s="161"/>
      <c r="J1764" s="161"/>
      <c r="K1764" s="161"/>
      <c r="L1764" s="161"/>
      <c r="M1764" s="161"/>
      <c r="N1764" s="161"/>
      <c r="O1764" s="161"/>
      <c r="P1764" s="161"/>
      <c r="Q1764" s="161" t="s">
        <v>486</v>
      </c>
      <c r="R1764" s="161"/>
      <c r="S1764" s="161"/>
      <c r="T1764" s="161"/>
      <c r="U1764" s="161"/>
      <c r="V1764" s="161"/>
      <c r="W1764" s="161"/>
      <c r="X1764" s="161"/>
      <c r="Y1764" s="161"/>
      <c r="Z1764" s="161"/>
      <c r="AA1764" s="161"/>
      <c r="AB1764" s="161"/>
      <c r="AC1764" s="161"/>
      <c r="AD1764" s="161"/>
      <c r="AE1764" s="161"/>
      <c r="AF1764" s="161"/>
      <c r="AH1764" s="154" t="s">
        <v>935</v>
      </c>
      <c r="AI1764" s="130" t="s">
        <v>781</v>
      </c>
      <c r="AJ1764" s="130" t="str">
        <f>VLOOKUP(AI1764,Codes!$B$2:$C$166,2)</f>
        <v>Sugars</v>
      </c>
    </row>
    <row r="1765" spans="1:36" ht="20.100000000000001" customHeight="1" x14ac:dyDescent="0.25">
      <c r="A1765" s="13"/>
      <c r="B1765" s="14" t="s">
        <v>434</v>
      </c>
      <c r="C1765" s="15"/>
      <c r="D1765" s="15"/>
      <c r="E1765" s="15"/>
      <c r="F1765" s="15"/>
      <c r="G1765" s="15"/>
      <c r="H1765" s="15"/>
      <c r="I1765" s="15"/>
      <c r="J1765" s="15"/>
      <c r="K1765" s="15"/>
      <c r="L1765" s="15"/>
      <c r="M1765" s="15"/>
      <c r="N1765" s="15"/>
      <c r="O1765" s="15"/>
      <c r="P1765" s="16"/>
      <c r="Q1765" s="16"/>
      <c r="R1765" s="16"/>
      <c r="S1765" s="16"/>
      <c r="T1765" s="16"/>
      <c r="U1765" s="16"/>
      <c r="V1765" s="16"/>
      <c r="W1765" s="16"/>
      <c r="X1765" s="16"/>
      <c r="Y1765" s="16"/>
      <c r="Z1765" s="16"/>
      <c r="AA1765" s="16"/>
      <c r="AB1765" s="16"/>
      <c r="AC1765" s="16"/>
      <c r="AD1765" s="13"/>
      <c r="AF1765" s="10" t="s">
        <v>435</v>
      </c>
      <c r="AH1765" s="130" t="s">
        <v>435</v>
      </c>
      <c r="AI1765" s="130" t="s">
        <v>781</v>
      </c>
      <c r="AJ1765" s="130" t="str">
        <f>VLOOKUP(AI1765,Codes!$B$2:$C$166,2)</f>
        <v>Sugars</v>
      </c>
    </row>
    <row r="1766" spans="1:36" ht="20.100000000000001" customHeight="1" x14ac:dyDescent="0.25">
      <c r="A1766" s="17" t="s">
        <v>436</v>
      </c>
      <c r="B1766" s="18" t="s">
        <v>103</v>
      </c>
      <c r="C1766" s="19" t="s">
        <v>189</v>
      </c>
      <c r="D1766" s="19" t="s">
        <v>190</v>
      </c>
      <c r="E1766" s="19" t="s">
        <v>412</v>
      </c>
      <c r="F1766" s="19" t="s">
        <v>431</v>
      </c>
      <c r="G1766" s="19" t="s">
        <v>432</v>
      </c>
      <c r="H1766" s="19" t="s">
        <v>433</v>
      </c>
      <c r="I1766" s="19" t="s">
        <v>983</v>
      </c>
      <c r="J1766" s="19" t="s">
        <v>985</v>
      </c>
      <c r="K1766" s="19" t="s">
        <v>994</v>
      </c>
      <c r="L1766" s="19" t="s">
        <v>995</v>
      </c>
      <c r="M1766" s="19" t="s">
        <v>996</v>
      </c>
      <c r="N1766" s="19" t="s">
        <v>997</v>
      </c>
      <c r="O1766" s="19" t="s">
        <v>998</v>
      </c>
      <c r="P1766" s="25"/>
      <c r="Q1766" s="19" t="s">
        <v>189</v>
      </c>
      <c r="R1766" s="19" t="s">
        <v>190</v>
      </c>
      <c r="S1766" s="19" t="s">
        <v>412</v>
      </c>
      <c r="T1766" s="19" t="s">
        <v>431</v>
      </c>
      <c r="U1766" s="19" t="s">
        <v>432</v>
      </c>
      <c r="V1766" s="19" t="s">
        <v>433</v>
      </c>
      <c r="W1766" s="19" t="s">
        <v>983</v>
      </c>
      <c r="X1766" s="19" t="s">
        <v>985</v>
      </c>
      <c r="Y1766" s="19" t="s">
        <v>994</v>
      </c>
      <c r="Z1766" s="19" t="s">
        <v>995</v>
      </c>
      <c r="AA1766" s="19" t="s">
        <v>996</v>
      </c>
      <c r="AB1766" s="19" t="s">
        <v>997</v>
      </c>
      <c r="AC1766" s="19" t="s">
        <v>998</v>
      </c>
      <c r="AD1766" s="21"/>
      <c r="AE1766" s="19" t="s">
        <v>437</v>
      </c>
      <c r="AF1766" s="20" t="s">
        <v>64</v>
      </c>
      <c r="AH1766" s="130" t="s">
        <v>64</v>
      </c>
      <c r="AI1766" s="130" t="s">
        <v>781</v>
      </c>
      <c r="AJ1766" s="130" t="str">
        <f>VLOOKUP(AI1766,Codes!$B$2:$C$166,2)</f>
        <v>Sugars</v>
      </c>
    </row>
    <row r="1767" spans="1:36" ht="20.100000000000001" customHeight="1" x14ac:dyDescent="0.25">
      <c r="A1767" s="1">
        <v>1</v>
      </c>
      <c r="B1767" s="89" t="s">
        <v>104</v>
      </c>
      <c r="C1767" s="2">
        <v>271855.00285500003</v>
      </c>
      <c r="D1767" s="2">
        <v>294324.70353699999</v>
      </c>
      <c r="E1767" s="2">
        <v>278068.490644</v>
      </c>
      <c r="F1767" s="2">
        <v>236177.008768</v>
      </c>
      <c r="G1767" s="2">
        <v>220301.62509199997</v>
      </c>
      <c r="H1767" s="2">
        <v>207997.31831599999</v>
      </c>
      <c r="I1767" s="2">
        <v>215098.19659800001</v>
      </c>
      <c r="J1767" s="2">
        <v>218626.93667699999</v>
      </c>
      <c r="K1767" s="2">
        <v>191282.93831</v>
      </c>
      <c r="L1767" s="2">
        <v>123144.887808</v>
      </c>
      <c r="M1767" s="2">
        <v>109398.77640199999</v>
      </c>
      <c r="N1767" s="2">
        <v>88890.446433416597</v>
      </c>
      <c r="O1767" s="2">
        <v>68799.27219373871</v>
      </c>
      <c r="Q1767" s="2">
        <v>271855.00285500003</v>
      </c>
      <c r="R1767" s="2">
        <v>256447.11204899999</v>
      </c>
      <c r="S1767" s="2">
        <v>258285.65002599999</v>
      </c>
      <c r="T1767" s="2">
        <v>213923.07137200003</v>
      </c>
      <c r="U1767" s="2">
        <v>199615.23911800003</v>
      </c>
      <c r="V1767" s="2">
        <v>169585.419253</v>
      </c>
      <c r="W1767" s="2">
        <v>166553.71287699998</v>
      </c>
      <c r="X1767" s="2">
        <v>171969.16032900001</v>
      </c>
      <c r="Y1767" s="2">
        <v>146702.37572000001</v>
      </c>
      <c r="Z1767" s="2">
        <v>89419.548685999995</v>
      </c>
      <c r="AA1767" s="2">
        <v>77302.878384999989</v>
      </c>
      <c r="AB1767" s="2">
        <v>61969.428415000002</v>
      </c>
      <c r="AC1767" s="2">
        <v>45795.538377999997</v>
      </c>
      <c r="AD1767" s="2"/>
      <c r="AE1767" s="3">
        <v>1</v>
      </c>
      <c r="AF1767" s="125" t="s">
        <v>0</v>
      </c>
      <c r="AH1767" s="130" t="s">
        <v>0</v>
      </c>
      <c r="AI1767" s="130" t="s">
        <v>781</v>
      </c>
      <c r="AJ1767" s="130" t="str">
        <f>VLOOKUP(AI1767,Codes!$B$2:$C$166,2)</f>
        <v>Sugars</v>
      </c>
    </row>
    <row r="1768" spans="1:36" ht="20.100000000000001" customHeight="1" x14ac:dyDescent="0.25">
      <c r="A1768" s="4">
        <v>2</v>
      </c>
      <c r="B1768" s="90" t="s">
        <v>105</v>
      </c>
      <c r="C1768" s="5">
        <v>580.5</v>
      </c>
      <c r="D1768" s="5">
        <v>648.6</v>
      </c>
      <c r="E1768" s="5">
        <v>737.22578999999996</v>
      </c>
      <c r="F1768" s="5">
        <v>790.75516666666658</v>
      </c>
      <c r="G1768" s="5">
        <v>1333.0130305555554</v>
      </c>
      <c r="H1768" s="5">
        <v>1321.04</v>
      </c>
      <c r="I1768" s="5">
        <v>1384.4392071725824</v>
      </c>
      <c r="J1768" s="5">
        <v>1662.661184210526</v>
      </c>
      <c r="K1768" s="5">
        <v>1423.9329600000001</v>
      </c>
      <c r="L1768" s="5">
        <v>1846.3724546400001</v>
      </c>
      <c r="M1768" s="5">
        <v>1961.2818780000002</v>
      </c>
      <c r="N1768" s="5">
        <v>2109.369522</v>
      </c>
      <c r="O1768" s="5">
        <v>2260.2922800000001</v>
      </c>
      <c r="Q1768" s="5">
        <v>580.5</v>
      </c>
      <c r="R1768" s="5">
        <v>580.5</v>
      </c>
      <c r="S1768" s="5">
        <v>587.29184999999995</v>
      </c>
      <c r="T1768" s="5">
        <v>574.69500000000005</v>
      </c>
      <c r="U1768" s="5">
        <v>788.60924999999997</v>
      </c>
      <c r="V1768" s="5">
        <v>730.34640000000002</v>
      </c>
      <c r="W1768" s="5">
        <v>742.67153730000007</v>
      </c>
      <c r="X1768" s="5">
        <v>886.13324999999998</v>
      </c>
      <c r="Y1768" s="5">
        <v>758.82960000000003</v>
      </c>
      <c r="Z1768" s="5">
        <v>898.57411965000006</v>
      </c>
      <c r="AA1768" s="5">
        <v>895.69988999999998</v>
      </c>
      <c r="AB1768" s="5">
        <v>901.12950000000001</v>
      </c>
      <c r="AC1768" s="5">
        <v>903.25800000000004</v>
      </c>
      <c r="AD1768" s="5"/>
      <c r="AE1768" s="6">
        <v>2</v>
      </c>
      <c r="AF1768" s="122" t="s">
        <v>1</v>
      </c>
      <c r="AH1768" s="130" t="s">
        <v>1</v>
      </c>
      <c r="AI1768" s="130" t="s">
        <v>781</v>
      </c>
      <c r="AJ1768" s="130" t="str">
        <f>VLOOKUP(AI1768,Codes!$B$2:$C$166,2)</f>
        <v>Sugars</v>
      </c>
    </row>
    <row r="1769" spans="1:36" ht="20.100000000000001" customHeight="1" x14ac:dyDescent="0.25">
      <c r="A1769" s="7">
        <v>3</v>
      </c>
      <c r="B1769" s="91" t="s">
        <v>106</v>
      </c>
      <c r="C1769" s="8">
        <v>40558.528080000004</v>
      </c>
      <c r="D1769" s="8">
        <v>44006.204760000001</v>
      </c>
      <c r="E1769" s="8">
        <v>47192.42836813887</v>
      </c>
      <c r="F1769" s="8">
        <v>47776.581900000005</v>
      </c>
      <c r="G1769" s="8">
        <v>46054.663850000004</v>
      </c>
      <c r="H1769" s="8">
        <v>54349.246400000004</v>
      </c>
      <c r="I1769" s="8">
        <v>54985.276499999993</v>
      </c>
      <c r="J1769" s="8">
        <v>53963.981</v>
      </c>
      <c r="K1769" s="8">
        <v>61961.464899999999</v>
      </c>
      <c r="L1769" s="8">
        <v>59145.570500000002</v>
      </c>
      <c r="M1769" s="8">
        <v>63948.012400000007</v>
      </c>
      <c r="N1769" s="8">
        <v>70563.086488649991</v>
      </c>
      <c r="O1769" s="8">
        <v>77133.630839332109</v>
      </c>
      <c r="Q1769" s="8">
        <v>40558.528080000004</v>
      </c>
      <c r="R1769" s="8">
        <v>42348.877860000001</v>
      </c>
      <c r="S1769" s="8">
        <v>44083.360320000007</v>
      </c>
      <c r="T1769" s="8">
        <v>45113.754479999996</v>
      </c>
      <c r="U1769" s="8">
        <v>42820.219859999997</v>
      </c>
      <c r="V1769" s="8">
        <v>49308.637260000003</v>
      </c>
      <c r="W1769" s="8">
        <v>46825.311480000004</v>
      </c>
      <c r="X1769" s="8">
        <v>45138.244859999999</v>
      </c>
      <c r="Y1769" s="8">
        <v>49431.102180000002</v>
      </c>
      <c r="Z1769" s="8">
        <v>44992.317300000002</v>
      </c>
      <c r="AA1769" s="8">
        <v>47318.493360000008</v>
      </c>
      <c r="AB1769" s="8">
        <v>50995.561740000005</v>
      </c>
      <c r="AC1769" s="8">
        <v>55263.03456</v>
      </c>
      <c r="AD1769" s="8"/>
      <c r="AE1769" s="9">
        <v>3</v>
      </c>
      <c r="AF1769" s="126" t="s">
        <v>2</v>
      </c>
      <c r="AH1769" s="130" t="s">
        <v>2</v>
      </c>
      <c r="AI1769" s="130" t="s">
        <v>781</v>
      </c>
      <c r="AJ1769" s="130" t="str">
        <f>VLOOKUP(AI1769,Codes!$B$2:$C$166,2)</f>
        <v>Sugars</v>
      </c>
    </row>
    <row r="1770" spans="1:36" ht="20.100000000000001" customHeight="1" x14ac:dyDescent="0.25">
      <c r="A1770" s="4">
        <v>4</v>
      </c>
      <c r="B1770" s="90" t="s">
        <v>107</v>
      </c>
      <c r="C1770" s="5">
        <v>295543.83120000002</v>
      </c>
      <c r="D1770" s="5">
        <v>345718.71799999999</v>
      </c>
      <c r="E1770" s="5">
        <v>362069.99440000003</v>
      </c>
      <c r="F1770" s="5">
        <v>422564.306736</v>
      </c>
      <c r="G1770" s="5">
        <v>372245.62381000002</v>
      </c>
      <c r="H1770" s="5">
        <v>418000.87313600001</v>
      </c>
      <c r="I1770" s="5">
        <v>493783.91161125421</v>
      </c>
      <c r="J1770" s="5">
        <v>712523.36049790168</v>
      </c>
      <c r="K1770" s="5">
        <v>487407.63409533084</v>
      </c>
      <c r="L1770" s="5">
        <v>462688.308388</v>
      </c>
      <c r="M1770" s="5">
        <v>476839.00133600004</v>
      </c>
      <c r="N1770" s="5">
        <v>526400.84011312365</v>
      </c>
      <c r="O1770" s="5">
        <v>527167.61040600005</v>
      </c>
      <c r="Q1770" s="5">
        <v>295543.83120000002</v>
      </c>
      <c r="R1770" s="5">
        <v>328221.05540000001</v>
      </c>
      <c r="S1770" s="5">
        <v>327157.84330000001</v>
      </c>
      <c r="T1770" s="5">
        <v>369519.27599999995</v>
      </c>
      <c r="U1770" s="5">
        <v>332745.4816</v>
      </c>
      <c r="V1770" s="5">
        <v>339788.79020000005</v>
      </c>
      <c r="W1770" s="5">
        <v>346927.51449999999</v>
      </c>
      <c r="X1770" s="5">
        <v>534076.1642</v>
      </c>
      <c r="Y1770" s="5">
        <v>347746.47040000005</v>
      </c>
      <c r="Z1770" s="5">
        <v>321689.68859999999</v>
      </c>
      <c r="AA1770" s="5">
        <v>318297.37959999999</v>
      </c>
      <c r="AB1770" s="5">
        <v>323804.84909999999</v>
      </c>
      <c r="AC1770" s="5">
        <v>302622.54690000002</v>
      </c>
      <c r="AD1770" s="5"/>
      <c r="AE1770" s="6">
        <v>4</v>
      </c>
      <c r="AF1770" s="122" t="s">
        <v>3</v>
      </c>
      <c r="AH1770" s="130" t="s">
        <v>3</v>
      </c>
      <c r="AI1770" s="130" t="s">
        <v>781</v>
      </c>
      <c r="AJ1770" s="130" t="str">
        <f>VLOOKUP(AI1770,Codes!$B$2:$C$166,2)</f>
        <v>Sugars</v>
      </c>
    </row>
    <row r="1771" spans="1:36" ht="20.100000000000001" customHeight="1" x14ac:dyDescent="0.25">
      <c r="A1771" s="7">
        <v>5</v>
      </c>
      <c r="B1771" s="91" t="s">
        <v>124</v>
      </c>
      <c r="C1771" s="8">
        <v>658.89449999999999</v>
      </c>
      <c r="D1771" s="8">
        <v>839.25</v>
      </c>
      <c r="E1771" s="8">
        <v>541.30183220829315</v>
      </c>
      <c r="F1771" s="8">
        <v>1084.5999999999999</v>
      </c>
      <c r="G1771" s="8">
        <v>1559.4</v>
      </c>
      <c r="H1771" s="8">
        <v>22885.085486988173</v>
      </c>
      <c r="I1771" s="8">
        <v>38461.768400000001</v>
      </c>
      <c r="J1771" s="8">
        <v>37944.287550000001</v>
      </c>
      <c r="K1771" s="8">
        <v>49418.2572</v>
      </c>
      <c r="L1771" s="8">
        <v>51568.310400000002</v>
      </c>
      <c r="M1771" s="8">
        <v>56585.760000000002</v>
      </c>
      <c r="N1771" s="8">
        <v>72240.166700000002</v>
      </c>
      <c r="O1771" s="8">
        <v>61912.664000000004</v>
      </c>
      <c r="Q1771" s="8">
        <v>658.89449999999999</v>
      </c>
      <c r="R1771" s="8">
        <v>540.84999999999991</v>
      </c>
      <c r="S1771" s="8">
        <v>319</v>
      </c>
      <c r="T1771" s="8">
        <v>714.85</v>
      </c>
      <c r="U1771" s="8">
        <v>983.1</v>
      </c>
      <c r="V1771" s="8">
        <v>13515.943000000001</v>
      </c>
      <c r="W1771" s="8">
        <v>16798.0615</v>
      </c>
      <c r="X1771" s="8">
        <v>21055.9575</v>
      </c>
      <c r="Y1771" s="8">
        <v>31801.102999999999</v>
      </c>
      <c r="Z1771" s="8">
        <v>33566.370000000003</v>
      </c>
      <c r="AA1771" s="8">
        <v>34040.919000000002</v>
      </c>
      <c r="AB1771" s="8">
        <v>45945.53</v>
      </c>
      <c r="AC1771" s="8">
        <v>35815.646000000001</v>
      </c>
      <c r="AD1771" s="8"/>
      <c r="AE1771" s="9">
        <v>5</v>
      </c>
      <c r="AF1771" s="126" t="s">
        <v>185</v>
      </c>
      <c r="AH1771" s="130" t="s">
        <v>185</v>
      </c>
      <c r="AI1771" s="130" t="s">
        <v>781</v>
      </c>
      <c r="AJ1771" s="130" t="str">
        <f>VLOOKUP(AI1771,Codes!$B$2:$C$166,2)</f>
        <v>Sugars</v>
      </c>
    </row>
    <row r="1772" spans="1:36" ht="20.100000000000001" customHeight="1" x14ac:dyDescent="0.25">
      <c r="A1772" s="4">
        <v>6</v>
      </c>
      <c r="B1772" s="90" t="s">
        <v>108</v>
      </c>
      <c r="C1772" s="5">
        <v>978.26400000000012</v>
      </c>
      <c r="D1772" s="5">
        <v>1104.144</v>
      </c>
      <c r="E1772" s="5">
        <v>1144.08</v>
      </c>
      <c r="F1772" s="5">
        <v>1181.1600000000001</v>
      </c>
      <c r="G1772" s="5">
        <v>1451.925</v>
      </c>
      <c r="H1772" s="5">
        <v>1005.55</v>
      </c>
      <c r="I1772" s="5">
        <v>1414.8</v>
      </c>
      <c r="J1772" s="5">
        <v>1059.2330400000001</v>
      </c>
      <c r="K1772" s="5">
        <v>723.36749100000009</v>
      </c>
      <c r="L1772" s="5">
        <v>1068.9899774999999</v>
      </c>
      <c r="M1772" s="5">
        <v>989.40374400000019</v>
      </c>
      <c r="N1772" s="5">
        <v>915</v>
      </c>
      <c r="O1772" s="5">
        <v>769.8</v>
      </c>
      <c r="Q1772" s="5">
        <v>978.26400000000012</v>
      </c>
      <c r="R1772" s="5">
        <v>966.12600000000009</v>
      </c>
      <c r="S1772" s="5">
        <v>1001.07</v>
      </c>
      <c r="T1772" s="5">
        <v>1033.5150000000001</v>
      </c>
      <c r="U1772" s="5">
        <v>1219.617</v>
      </c>
      <c r="V1772" s="5">
        <v>844.66199999999992</v>
      </c>
      <c r="W1772" s="5">
        <v>990.36</v>
      </c>
      <c r="X1772" s="5">
        <v>741.46312799999998</v>
      </c>
      <c r="Y1772" s="5">
        <v>547.64609999999993</v>
      </c>
      <c r="Z1772" s="5">
        <v>748.29298425000002</v>
      </c>
      <c r="AA1772" s="5">
        <v>742.05280800000003</v>
      </c>
      <c r="AB1772" s="5">
        <v>640.5</v>
      </c>
      <c r="AC1772" s="5">
        <v>538.86</v>
      </c>
      <c r="AD1772" s="5"/>
      <c r="AE1772" s="6">
        <v>6</v>
      </c>
      <c r="AF1772" s="122" t="s">
        <v>4</v>
      </c>
      <c r="AH1772" s="130" t="s">
        <v>4</v>
      </c>
      <c r="AI1772" s="130" t="s">
        <v>781</v>
      </c>
      <c r="AJ1772" s="130" t="str">
        <f>VLOOKUP(AI1772,Codes!$B$2:$C$166,2)</f>
        <v>Sugars</v>
      </c>
    </row>
    <row r="1773" spans="1:36" ht="20.100000000000001" customHeight="1" x14ac:dyDescent="0.25">
      <c r="A1773" s="7">
        <v>7</v>
      </c>
      <c r="B1773" s="91" t="s">
        <v>109</v>
      </c>
      <c r="C1773" s="8">
        <v>285647.70480000001</v>
      </c>
      <c r="D1773" s="8">
        <v>328924.79999999999</v>
      </c>
      <c r="E1773" s="8">
        <v>290134.66499999998</v>
      </c>
      <c r="F1773" s="8">
        <v>365162.78171544441</v>
      </c>
      <c r="G1773" s="8">
        <v>257094.39999999999</v>
      </c>
      <c r="H1773" s="8">
        <v>418963.38072356686</v>
      </c>
      <c r="I1773" s="8">
        <v>435439.20420000004</v>
      </c>
      <c r="J1773" s="8">
        <v>411260.79026340001</v>
      </c>
      <c r="K1773" s="8">
        <v>420692.51430000004</v>
      </c>
      <c r="L1773" s="8">
        <v>667439.02903972892</v>
      </c>
      <c r="M1773" s="8">
        <v>727715.8776532443</v>
      </c>
      <c r="N1773" s="8">
        <v>584676.17309873423</v>
      </c>
      <c r="O1773" s="8">
        <v>654572.95661648468</v>
      </c>
      <c r="Q1773" s="8">
        <v>285647.70480000001</v>
      </c>
      <c r="R1773" s="8">
        <v>278799.3</v>
      </c>
      <c r="S1773" s="8">
        <v>275723.5</v>
      </c>
      <c r="T1773" s="8">
        <v>318659.60349999997</v>
      </c>
      <c r="U1773" s="8">
        <v>244306.4</v>
      </c>
      <c r="V1773" s="8">
        <v>272922.18839999998</v>
      </c>
      <c r="W1773" s="8">
        <v>265223.15820000001</v>
      </c>
      <c r="X1773" s="8">
        <v>248840.52773579999</v>
      </c>
      <c r="Y1773" s="8">
        <v>258900.28760000001</v>
      </c>
      <c r="Z1773" s="8">
        <v>398534.54309999995</v>
      </c>
      <c r="AA1773" s="8">
        <v>403793.1347</v>
      </c>
      <c r="AB1773" s="8">
        <v>306961.17790000001</v>
      </c>
      <c r="AC1773" s="8">
        <v>338688.63670000003</v>
      </c>
      <c r="AD1773" s="8"/>
      <c r="AE1773" s="9">
        <v>7</v>
      </c>
      <c r="AF1773" s="126" t="s">
        <v>5</v>
      </c>
      <c r="AH1773" s="130" t="s">
        <v>5</v>
      </c>
      <c r="AI1773" s="130" t="s">
        <v>781</v>
      </c>
      <c r="AJ1773" s="130" t="str">
        <f>VLOOKUP(AI1773,Codes!$B$2:$C$166,2)</f>
        <v>Sugars</v>
      </c>
    </row>
    <row r="1774" spans="1:36" ht="20.100000000000001" customHeight="1" x14ac:dyDescent="0.25">
      <c r="A1774" s="4">
        <v>8</v>
      </c>
      <c r="B1774" s="90" t="s">
        <v>129</v>
      </c>
      <c r="C1774" s="5">
        <v>159488.83648999999</v>
      </c>
      <c r="D1774" s="5">
        <v>199550.53829600001</v>
      </c>
      <c r="E1774" s="5">
        <v>221399.7261</v>
      </c>
      <c r="F1774" s="5">
        <v>213167.04128999999</v>
      </c>
      <c r="G1774" s="5">
        <v>201706.32803999999</v>
      </c>
      <c r="H1774" s="5">
        <v>254540.32738799998</v>
      </c>
      <c r="I1774" s="5">
        <v>311470.81201730203</v>
      </c>
      <c r="J1774" s="5">
        <v>283170.30859600002</v>
      </c>
      <c r="K1774" s="5">
        <v>260371.495708</v>
      </c>
      <c r="L1774" s="5">
        <v>297124.69724273117</v>
      </c>
      <c r="M1774" s="5">
        <v>319195.71014192986</v>
      </c>
      <c r="N1774" s="5">
        <v>328754.89086400002</v>
      </c>
      <c r="O1774" s="5">
        <v>282943.61472000001</v>
      </c>
      <c r="Q1774" s="5">
        <v>159488.83648999999</v>
      </c>
      <c r="R1774" s="5">
        <v>172893.79470799997</v>
      </c>
      <c r="S1774" s="5">
        <v>168492.7813</v>
      </c>
      <c r="T1774" s="5">
        <v>164287.34400299998</v>
      </c>
      <c r="U1774" s="5">
        <v>152350.18443299999</v>
      </c>
      <c r="V1774" s="5">
        <v>189116.324436</v>
      </c>
      <c r="W1774" s="5">
        <v>223733.79922221799</v>
      </c>
      <c r="X1774" s="5">
        <v>195254.082654</v>
      </c>
      <c r="Y1774" s="5">
        <v>174679.74805799997</v>
      </c>
      <c r="Z1774" s="5">
        <v>193593.49412799996</v>
      </c>
      <c r="AA1774" s="5">
        <v>200894.90162899997</v>
      </c>
      <c r="AB1774" s="5">
        <v>201366.02980799999</v>
      </c>
      <c r="AC1774" s="5">
        <v>167934.41148799998</v>
      </c>
      <c r="AD1774" s="5"/>
      <c r="AE1774" s="6">
        <v>8</v>
      </c>
      <c r="AF1774" s="122" t="s">
        <v>6</v>
      </c>
      <c r="AH1774" s="130" t="s">
        <v>6</v>
      </c>
      <c r="AI1774" s="130" t="s">
        <v>781</v>
      </c>
      <c r="AJ1774" s="130" t="str">
        <f>VLOOKUP(AI1774,Codes!$B$2:$C$166,2)</f>
        <v>Sugars</v>
      </c>
    </row>
    <row r="1775" spans="1:36" ht="20.100000000000001" customHeight="1" x14ac:dyDescent="0.25">
      <c r="A1775" s="7">
        <v>9</v>
      </c>
      <c r="B1775" s="91" t="s">
        <v>110</v>
      </c>
      <c r="C1775" s="8">
        <v>1842.3919999999998</v>
      </c>
      <c r="D1775" s="8">
        <v>2518.3157999999999</v>
      </c>
      <c r="E1775" s="8">
        <v>1976.9904000000001</v>
      </c>
      <c r="F1775" s="8">
        <v>2318.1436666666668</v>
      </c>
      <c r="G1775" s="8">
        <v>2831.396733333333</v>
      </c>
      <c r="H1775" s="8">
        <v>2613.9996000000001</v>
      </c>
      <c r="I1775" s="8">
        <v>3454.0731119999996</v>
      </c>
      <c r="J1775" s="8">
        <v>3069.5320000000002</v>
      </c>
      <c r="K1775" s="8">
        <v>3103.9463145400591</v>
      </c>
      <c r="L1775" s="8">
        <v>2591.8401851541444</v>
      </c>
      <c r="M1775" s="8">
        <v>2805.908212241955</v>
      </c>
      <c r="N1775" s="8">
        <v>2814.3717245139674</v>
      </c>
      <c r="O1775" s="8">
        <v>7168.0376109999997</v>
      </c>
      <c r="Q1775" s="8">
        <v>1842.3919999999998</v>
      </c>
      <c r="R1775" s="8">
        <v>2276.6120000000001</v>
      </c>
      <c r="S1775" s="8">
        <v>1926.6120000000001</v>
      </c>
      <c r="T1775" s="8">
        <v>2019.248</v>
      </c>
      <c r="U1775" s="8">
        <v>2175.58</v>
      </c>
      <c r="V1775" s="8">
        <v>1432.932</v>
      </c>
      <c r="W1775" s="8">
        <v>2077.3919999999998</v>
      </c>
      <c r="X1775" s="8">
        <v>1884.2079999999999</v>
      </c>
      <c r="Y1775" s="8">
        <v>1801.12</v>
      </c>
      <c r="Z1775" s="8">
        <v>1396.432</v>
      </c>
      <c r="AA1775" s="8">
        <v>1404.1559999999999</v>
      </c>
      <c r="AB1775" s="8">
        <v>1372.1600000000003</v>
      </c>
      <c r="AC1775" s="8">
        <v>1363.5240000000001</v>
      </c>
      <c r="AD1775" s="8"/>
      <c r="AE1775" s="9">
        <v>9</v>
      </c>
      <c r="AF1775" s="126" t="s">
        <v>7</v>
      </c>
      <c r="AH1775" s="130" t="s">
        <v>7</v>
      </c>
      <c r="AI1775" s="130" t="s">
        <v>781</v>
      </c>
      <c r="AJ1775" s="130" t="str">
        <f>VLOOKUP(AI1775,Codes!$B$2:$C$166,2)</f>
        <v>Sugars</v>
      </c>
    </row>
    <row r="1776" spans="1:36" ht="20.100000000000001" customHeight="1" x14ac:dyDescent="0.25">
      <c r="A1776" s="4">
        <v>10</v>
      </c>
      <c r="B1776" s="90" t="s">
        <v>445</v>
      </c>
      <c r="C1776" s="5">
        <v>3.2130000000000001</v>
      </c>
      <c r="D1776" s="5">
        <v>0</v>
      </c>
      <c r="E1776" s="5">
        <v>0</v>
      </c>
      <c r="F1776" s="5">
        <v>255.65901234567897</v>
      </c>
      <c r="G1776" s="5">
        <v>46.38969444444443</v>
      </c>
      <c r="H1776" s="5">
        <v>11.574166666666665</v>
      </c>
      <c r="I1776" s="5">
        <v>0</v>
      </c>
      <c r="J1776" s="5">
        <v>0</v>
      </c>
      <c r="K1776" s="5">
        <v>0</v>
      </c>
      <c r="L1776" s="5">
        <v>10.052406000000001</v>
      </c>
      <c r="M1776" s="5">
        <v>0</v>
      </c>
      <c r="N1776" s="5">
        <v>21.489513299999999</v>
      </c>
      <c r="O1776" s="5">
        <v>22.391024589658535</v>
      </c>
      <c r="Q1776" s="5">
        <v>3.2130000000000001</v>
      </c>
      <c r="R1776" s="5">
        <v>0</v>
      </c>
      <c r="S1776" s="5">
        <v>0</v>
      </c>
      <c r="T1776" s="5">
        <v>233.24</v>
      </c>
      <c r="U1776" s="5">
        <v>34.450499999999998</v>
      </c>
      <c r="V1776" s="5">
        <v>8.0325000000000006</v>
      </c>
      <c r="W1776" s="5">
        <v>0</v>
      </c>
      <c r="X1776" s="5">
        <v>0</v>
      </c>
      <c r="Y1776" s="5">
        <v>0</v>
      </c>
      <c r="Z1776" s="5">
        <v>10.052406000000001</v>
      </c>
      <c r="AA1776" s="5">
        <v>0</v>
      </c>
      <c r="AB1776" s="5">
        <v>32.130000000000003</v>
      </c>
      <c r="AC1776" s="5">
        <v>32.130000000000003</v>
      </c>
      <c r="AD1776" s="5"/>
      <c r="AE1776" s="6">
        <v>10</v>
      </c>
      <c r="AF1776" s="122" t="s">
        <v>8</v>
      </c>
      <c r="AH1776" s="130" t="s">
        <v>8</v>
      </c>
      <c r="AI1776" s="130" t="s">
        <v>781</v>
      </c>
      <c r="AJ1776" s="130" t="str">
        <f>VLOOKUP(AI1776,Codes!$B$2:$C$166,2)</f>
        <v>Sugars</v>
      </c>
    </row>
    <row r="1777" spans="1:36" ht="20.100000000000001" customHeight="1" x14ac:dyDescent="0.25">
      <c r="A1777" s="7">
        <v>11</v>
      </c>
      <c r="B1777" s="91" t="s">
        <v>123</v>
      </c>
      <c r="C1777" s="8">
        <v>13977.408300000001</v>
      </c>
      <c r="D1777" s="8">
        <v>15799.097504000003</v>
      </c>
      <c r="E1777" s="8">
        <v>15414.4348147541</v>
      </c>
      <c r="F1777" s="8">
        <v>15823.035169926978</v>
      </c>
      <c r="G1777" s="8">
        <v>23047.541813918739</v>
      </c>
      <c r="H1777" s="8">
        <v>19615.321053037609</v>
      </c>
      <c r="I1777" s="8">
        <v>22994.799999999999</v>
      </c>
      <c r="J1777" s="8">
        <v>0</v>
      </c>
      <c r="K1777" s="8">
        <v>0</v>
      </c>
      <c r="L1777" s="8">
        <v>0</v>
      </c>
      <c r="M1777" s="8">
        <v>0</v>
      </c>
      <c r="N1777" s="8">
        <v>0</v>
      </c>
      <c r="O1777" s="8">
        <v>0</v>
      </c>
      <c r="Q1777" s="8">
        <v>13977.408300000001</v>
      </c>
      <c r="R1777" s="8">
        <v>14117.610800000002</v>
      </c>
      <c r="S1777" s="8">
        <v>14146.791800000001</v>
      </c>
      <c r="T1777" s="8">
        <v>14360.631899999998</v>
      </c>
      <c r="U1777" s="8">
        <v>21670.741299999998</v>
      </c>
      <c r="V1777" s="8">
        <v>15677.832599999998</v>
      </c>
      <c r="W1777" s="8">
        <v>17574.422699999999</v>
      </c>
      <c r="X1777" s="8">
        <v>0</v>
      </c>
      <c r="Y1777" s="8">
        <v>0</v>
      </c>
      <c r="Z1777" s="8">
        <v>0</v>
      </c>
      <c r="AA1777" s="8">
        <v>0</v>
      </c>
      <c r="AB1777" s="8">
        <v>0</v>
      </c>
      <c r="AC1777" s="8">
        <v>0</v>
      </c>
      <c r="AD1777" s="8"/>
      <c r="AE1777" s="9">
        <v>11</v>
      </c>
      <c r="AF1777" s="126" t="s">
        <v>65</v>
      </c>
      <c r="AH1777" s="130" t="s">
        <v>65</v>
      </c>
      <c r="AI1777" s="130" t="s">
        <v>781</v>
      </c>
      <c r="AJ1777" s="130" t="str">
        <f>VLOOKUP(AI1777,Codes!$B$2:$C$166,2)</f>
        <v>Sugars</v>
      </c>
    </row>
    <row r="1778" spans="1:36" ht="20.100000000000001" customHeight="1" x14ac:dyDescent="0.25">
      <c r="A1778" s="4">
        <v>12</v>
      </c>
      <c r="B1778" s="90" t="s">
        <v>128</v>
      </c>
      <c r="C1778" s="5">
        <v>604515.56563708291</v>
      </c>
      <c r="D1778" s="5">
        <v>864778.07274249406</v>
      </c>
      <c r="E1778" s="5">
        <v>879850.14521999995</v>
      </c>
      <c r="F1778" s="5">
        <v>1179420.3898703998</v>
      </c>
      <c r="G1778" s="5">
        <v>1252255.4517793888</v>
      </c>
      <c r="H1778" s="5">
        <v>949651.51529263146</v>
      </c>
      <c r="I1778" s="5">
        <v>1030555.512991212</v>
      </c>
      <c r="J1778" s="5">
        <v>1403502.3946799999</v>
      </c>
      <c r="K1778" s="5">
        <v>1263585.0444878973</v>
      </c>
      <c r="L1778" s="5">
        <v>1407515.0449920001</v>
      </c>
      <c r="M1778" s="5">
        <v>2022908.16</v>
      </c>
      <c r="N1778" s="5">
        <v>1963165.68</v>
      </c>
      <c r="O1778" s="5">
        <v>1383107.88</v>
      </c>
      <c r="Q1778" s="5">
        <v>604515.56563708291</v>
      </c>
      <c r="R1778" s="5">
        <v>549468.33311501169</v>
      </c>
      <c r="S1778" s="5">
        <v>582900.72120825003</v>
      </c>
      <c r="T1778" s="5">
        <v>673141.15827360004</v>
      </c>
      <c r="U1778" s="5">
        <v>581785.022783475</v>
      </c>
      <c r="V1778" s="5">
        <v>452509.85147602949</v>
      </c>
      <c r="W1778" s="5">
        <v>478828.24167699297</v>
      </c>
      <c r="X1778" s="5">
        <v>652110.99777000002</v>
      </c>
      <c r="Y1778" s="5">
        <v>587350.37819936057</v>
      </c>
      <c r="Z1778" s="5">
        <v>653975.400288</v>
      </c>
      <c r="AA1778" s="5">
        <v>939906.24</v>
      </c>
      <c r="AB1778" s="5">
        <v>912148.02</v>
      </c>
      <c r="AC1778" s="5">
        <v>642635.06999999995</v>
      </c>
      <c r="AD1778" s="5"/>
      <c r="AE1778" s="6">
        <v>12</v>
      </c>
      <c r="AF1778" s="122" t="s">
        <v>9</v>
      </c>
      <c r="AH1778" s="130" t="s">
        <v>9</v>
      </c>
      <c r="AI1778" s="130" t="s">
        <v>781</v>
      </c>
      <c r="AJ1778" s="130" t="str">
        <f>VLOOKUP(AI1778,Codes!$B$2:$C$166,2)</f>
        <v>Sugars</v>
      </c>
    </row>
    <row r="1779" spans="1:36" ht="20.100000000000001" customHeight="1" x14ac:dyDescent="0.25">
      <c r="A1779" s="7">
        <v>13</v>
      </c>
      <c r="B1779" s="91" t="s">
        <v>459</v>
      </c>
      <c r="C1779" s="8">
        <v>5275.6894000000002</v>
      </c>
      <c r="D1779" s="8">
        <v>3531.3850600000001</v>
      </c>
      <c r="E1779" s="8">
        <v>9338.8901800000003</v>
      </c>
      <c r="F1779" s="8">
        <v>4047.11274</v>
      </c>
      <c r="G1779" s="8">
        <v>4624.1516674818986</v>
      </c>
      <c r="H1779" s="8">
        <v>4241.8446546844098</v>
      </c>
      <c r="I1779" s="8">
        <v>4316.1521742236519</v>
      </c>
      <c r="J1779" s="8">
        <v>4039.1310000000003</v>
      </c>
      <c r="K1779" s="8">
        <v>4583.6440000000002</v>
      </c>
      <c r="L1779" s="8">
        <v>4081.6160000000004</v>
      </c>
      <c r="M1779" s="8">
        <v>374.872186</v>
      </c>
      <c r="N1779" s="8">
        <v>372.20908332824428</v>
      </c>
      <c r="O1779" s="8">
        <v>2922.9121724769998</v>
      </c>
      <c r="Q1779" s="8">
        <v>5275.6894000000002</v>
      </c>
      <c r="R1779" s="8">
        <v>3324.7949200000003</v>
      </c>
      <c r="S1779" s="8">
        <v>9838.2866300000005</v>
      </c>
      <c r="T1779" s="8">
        <v>4442.9274299999997</v>
      </c>
      <c r="U1779" s="8">
        <v>4132.5164299999997</v>
      </c>
      <c r="V1779" s="8">
        <v>3388.5159199999998</v>
      </c>
      <c r="W1779" s="8">
        <v>3447.7981199999995</v>
      </c>
      <c r="X1779" s="8">
        <v>3173.1756299999997</v>
      </c>
      <c r="Y1779" s="8">
        <v>3612.6497999999997</v>
      </c>
      <c r="Z1779" s="8">
        <v>3188.8743999999997</v>
      </c>
      <c r="AA1779" s="8">
        <v>285.88647000000003</v>
      </c>
      <c r="AB1779" s="8">
        <v>283.27707799999996</v>
      </c>
      <c r="AC1779" s="8">
        <v>2272.4448302000001</v>
      </c>
      <c r="AD1779" s="8"/>
      <c r="AE1779" s="9">
        <v>13</v>
      </c>
      <c r="AF1779" s="126" t="s">
        <v>10</v>
      </c>
      <c r="AH1779" s="130" t="s">
        <v>10</v>
      </c>
      <c r="AI1779" s="130" t="s">
        <v>781</v>
      </c>
      <c r="AJ1779" s="130" t="str">
        <f>VLOOKUP(AI1779,Codes!$B$2:$C$166,2)</f>
        <v>Sugars</v>
      </c>
    </row>
    <row r="1780" spans="1:36" ht="20.100000000000001" customHeight="1" x14ac:dyDescent="0.25">
      <c r="A1780" s="4">
        <v>14</v>
      </c>
      <c r="B1780" s="90" t="s">
        <v>111</v>
      </c>
      <c r="C1780" s="5">
        <v>38917.717619000003</v>
      </c>
      <c r="D1780" s="5">
        <v>44911.965524999992</v>
      </c>
      <c r="E1780" s="5">
        <v>66654</v>
      </c>
      <c r="F1780" s="5">
        <v>100474</v>
      </c>
      <c r="G1780" s="5">
        <v>121384.82099921594</v>
      </c>
      <c r="H1780" s="5">
        <v>171226</v>
      </c>
      <c r="I1780" s="5">
        <v>205470.65700000001</v>
      </c>
      <c r="J1780" s="5">
        <v>200177.94599999997</v>
      </c>
      <c r="K1780" s="5">
        <v>299966.41046953725</v>
      </c>
      <c r="L1780" s="5">
        <v>263381.8665</v>
      </c>
      <c r="M1780" s="5">
        <v>277508.80079999997</v>
      </c>
      <c r="N1780" s="5">
        <v>338486.51039999997</v>
      </c>
      <c r="O1780" s="5">
        <v>415428.7644878049</v>
      </c>
      <c r="Q1780" s="5">
        <v>38917.717619000003</v>
      </c>
      <c r="R1780" s="5">
        <v>38307.264712499993</v>
      </c>
      <c r="S1780" s="5">
        <v>46023</v>
      </c>
      <c r="T1780" s="5">
        <v>66221.5</v>
      </c>
      <c r="U1780" s="5">
        <v>77190.393170999989</v>
      </c>
      <c r="V1780" s="5">
        <v>68585</v>
      </c>
      <c r="W1780" s="5">
        <v>78735</v>
      </c>
      <c r="X1780" s="5">
        <v>76585.23</v>
      </c>
      <c r="Y1780" s="5">
        <v>110373.558493</v>
      </c>
      <c r="Z1780" s="5">
        <v>78889.424999999988</v>
      </c>
      <c r="AA1780" s="5">
        <v>77997.240000000005</v>
      </c>
      <c r="AB1780" s="5">
        <v>93433.36</v>
      </c>
      <c r="AC1780" s="5">
        <v>110055</v>
      </c>
      <c r="AD1780" s="5"/>
      <c r="AE1780" s="6">
        <v>14</v>
      </c>
      <c r="AF1780" s="122" t="s">
        <v>11</v>
      </c>
      <c r="AH1780" s="130" t="s">
        <v>11</v>
      </c>
      <c r="AI1780" s="130" t="s">
        <v>781</v>
      </c>
      <c r="AJ1780" s="130" t="str">
        <f>VLOOKUP(AI1780,Codes!$B$2:$C$166,2)</f>
        <v>Sugars</v>
      </c>
    </row>
    <row r="1781" spans="1:36" ht="20.100000000000001" customHeight="1" x14ac:dyDescent="0.25">
      <c r="A1781" s="7">
        <v>15</v>
      </c>
      <c r="B1781" s="91" t="s">
        <v>458</v>
      </c>
      <c r="C1781" s="8">
        <v>1424582.9457800002</v>
      </c>
      <c r="D1781" s="8">
        <v>1094498.6324889599</v>
      </c>
      <c r="E1781" s="8">
        <v>1679619.1569119997</v>
      </c>
      <c r="F1781" s="8">
        <v>1770055.8058720001</v>
      </c>
      <c r="G1781" s="8">
        <v>1614473.6675550002</v>
      </c>
      <c r="H1781" s="8">
        <v>1472609.8878310001</v>
      </c>
      <c r="I1781" s="8">
        <v>2031531.304</v>
      </c>
      <c r="J1781" s="8">
        <v>2054227.6429920001</v>
      </c>
      <c r="K1781" s="8">
        <v>1826376.809377</v>
      </c>
      <c r="L1781" s="8">
        <v>2138393.6464</v>
      </c>
      <c r="M1781" s="8">
        <v>2915432.9005999998</v>
      </c>
      <c r="N1781" s="8">
        <v>2930430.8761980003</v>
      </c>
      <c r="O1781" s="8">
        <v>3216900.1187499999</v>
      </c>
      <c r="Q1781" s="8">
        <v>1424582.9457800002</v>
      </c>
      <c r="R1781" s="8">
        <v>1094171.2865279999</v>
      </c>
      <c r="S1781" s="8">
        <v>1259736.2933399999</v>
      </c>
      <c r="T1781" s="8">
        <v>1330620.6616000002</v>
      </c>
      <c r="U1781" s="8">
        <v>1157505.7305000001</v>
      </c>
      <c r="V1781" s="8">
        <v>970680.74797000003</v>
      </c>
      <c r="W1781" s="8">
        <v>1303678.6399999999</v>
      </c>
      <c r="X1781" s="8">
        <v>1410257.7936000002</v>
      </c>
      <c r="Y1781" s="8">
        <v>1218094.83259</v>
      </c>
      <c r="Z1781" s="8">
        <v>1651711.6960000002</v>
      </c>
      <c r="AA1781" s="8">
        <v>1823560.2439999997</v>
      </c>
      <c r="AB1781" s="8">
        <v>1823053.7875800002</v>
      </c>
      <c r="AC1781" s="8">
        <v>1769365.4569999999</v>
      </c>
      <c r="AD1781" s="8"/>
      <c r="AE1781" s="9">
        <v>15</v>
      </c>
      <c r="AF1781" s="126" t="s">
        <v>12</v>
      </c>
      <c r="AH1781" s="130" t="s">
        <v>12</v>
      </c>
      <c r="AI1781" s="130" t="s">
        <v>781</v>
      </c>
      <c r="AJ1781" s="130" t="str">
        <f>VLOOKUP(AI1781,Codes!$B$2:$C$166,2)</f>
        <v>Sugars</v>
      </c>
    </row>
    <row r="1782" spans="1:36" ht="20.100000000000001" customHeight="1" x14ac:dyDescent="0.25">
      <c r="A1782" s="4">
        <v>16</v>
      </c>
      <c r="B1782" s="90" t="s">
        <v>112</v>
      </c>
      <c r="C1782" s="5">
        <v>12308.987059999999</v>
      </c>
      <c r="D1782" s="5">
        <v>12745.54824652</v>
      </c>
      <c r="E1782" s="5">
        <v>13551.165000000001</v>
      </c>
      <c r="F1782" s="5">
        <v>13774.031071428572</v>
      </c>
      <c r="G1782" s="5">
        <v>20363.131999999998</v>
      </c>
      <c r="H1782" s="5">
        <v>22566.732000000004</v>
      </c>
      <c r="I1782" s="5">
        <v>22263.373</v>
      </c>
      <c r="J1782" s="5">
        <v>20183.493125000001</v>
      </c>
      <c r="K1782" s="5">
        <v>12298.9025</v>
      </c>
      <c r="L1782" s="5">
        <v>20125.464</v>
      </c>
      <c r="M1782" s="5">
        <v>20562.04764051918</v>
      </c>
      <c r="N1782" s="5">
        <v>21221.850848000002</v>
      </c>
      <c r="O1782" s="5">
        <v>16965.361440000001</v>
      </c>
      <c r="Q1782" s="5">
        <v>12308.987059999999</v>
      </c>
      <c r="R1782" s="5">
        <v>11540.942295999999</v>
      </c>
      <c r="S1782" s="5">
        <v>12528.899514000001</v>
      </c>
      <c r="T1782" s="5">
        <v>12528.899514000001</v>
      </c>
      <c r="U1782" s="5">
        <v>12851.350087999999</v>
      </c>
      <c r="V1782" s="5">
        <v>12851.350087999999</v>
      </c>
      <c r="W1782" s="5">
        <v>12851.350087999999</v>
      </c>
      <c r="X1782" s="5">
        <v>11637.230193999998</v>
      </c>
      <c r="Y1782" s="5">
        <v>7106.0114800000001</v>
      </c>
      <c r="Z1782" s="5">
        <v>10346.735744</v>
      </c>
      <c r="AA1782" s="5">
        <v>10346.735744</v>
      </c>
      <c r="AB1782" s="5">
        <v>10701.089908</v>
      </c>
      <c r="AC1782" s="5">
        <v>10312.437872</v>
      </c>
      <c r="AD1782" s="5"/>
      <c r="AE1782" s="6">
        <v>16</v>
      </c>
      <c r="AF1782" s="122" t="s">
        <v>13</v>
      </c>
      <c r="AH1782" s="130" t="s">
        <v>13</v>
      </c>
      <c r="AI1782" s="130" t="s">
        <v>781</v>
      </c>
      <c r="AJ1782" s="130" t="str">
        <f>VLOOKUP(AI1782,Codes!$B$2:$C$166,2)</f>
        <v>Sugars</v>
      </c>
    </row>
    <row r="1783" spans="1:36" ht="20.100000000000001" customHeight="1" x14ac:dyDescent="0.25">
      <c r="A1783" s="7">
        <v>17</v>
      </c>
      <c r="B1783" s="91" t="s">
        <v>113</v>
      </c>
      <c r="C1783" s="8">
        <v>19.748000000000001</v>
      </c>
      <c r="D1783" s="8">
        <v>19.454742200000002</v>
      </c>
      <c r="E1783" s="8">
        <v>30.305</v>
      </c>
      <c r="F1783" s="8">
        <v>35.478300000000004</v>
      </c>
      <c r="G1783" s="8">
        <v>41.509599999999999</v>
      </c>
      <c r="H1783" s="8">
        <v>48.815999999999995</v>
      </c>
      <c r="I1783" s="8">
        <v>53.491752599999991</v>
      </c>
      <c r="J1783" s="8">
        <v>60.7376</v>
      </c>
      <c r="K1783" s="8">
        <v>66.224639999999994</v>
      </c>
      <c r="L1783" s="8">
        <v>72.873749429861704</v>
      </c>
      <c r="M1783" s="8">
        <v>72.873749429861704</v>
      </c>
      <c r="N1783" s="8">
        <v>67.780087651248039</v>
      </c>
      <c r="O1783" s="8">
        <v>70.623544986861376</v>
      </c>
      <c r="Q1783" s="8">
        <v>19.748000000000001</v>
      </c>
      <c r="R1783" s="8">
        <v>18.7606</v>
      </c>
      <c r="S1783" s="8">
        <v>28.634599999999995</v>
      </c>
      <c r="T1783" s="8">
        <v>32.584200000000003</v>
      </c>
      <c r="U1783" s="8">
        <v>35.151440000000001</v>
      </c>
      <c r="V1783" s="8">
        <v>35.546399999999998</v>
      </c>
      <c r="W1783" s="8">
        <v>35.639511819999996</v>
      </c>
      <c r="X1783" s="8">
        <v>36.928760000000004</v>
      </c>
      <c r="Y1783" s="8">
        <v>37.916159999999998</v>
      </c>
      <c r="Z1783" s="8">
        <v>38.508600000000001</v>
      </c>
      <c r="AA1783" s="8">
        <v>38.508600000000001</v>
      </c>
      <c r="AB1783" s="8">
        <v>34.558999999999997</v>
      </c>
      <c r="AC1783" s="8">
        <v>34.558999999999997</v>
      </c>
      <c r="AD1783" s="8"/>
      <c r="AE1783" s="9">
        <v>17</v>
      </c>
      <c r="AF1783" s="126" t="s">
        <v>14</v>
      </c>
      <c r="AH1783" s="130" t="s">
        <v>14</v>
      </c>
      <c r="AI1783" s="130" t="s">
        <v>781</v>
      </c>
      <c r="AJ1783" s="130" t="str">
        <f>VLOOKUP(AI1783,Codes!$B$2:$C$166,2)</f>
        <v>Sugars</v>
      </c>
    </row>
    <row r="1784" spans="1:36" ht="20.100000000000001" customHeight="1" x14ac:dyDescent="0.25">
      <c r="A1784" s="4">
        <v>18</v>
      </c>
      <c r="B1784" s="90" t="s">
        <v>114</v>
      </c>
      <c r="C1784" s="5">
        <v>373.92</v>
      </c>
      <c r="D1784" s="5">
        <v>362.99495999999999</v>
      </c>
      <c r="E1784" s="5">
        <v>390.20799999999997</v>
      </c>
      <c r="F1784" s="5">
        <v>431.40960000000001</v>
      </c>
      <c r="G1784" s="5">
        <v>2519.634</v>
      </c>
      <c r="H1784" s="5">
        <v>3219.8240000000001</v>
      </c>
      <c r="I1784" s="5">
        <v>3485.9990000000003</v>
      </c>
      <c r="J1784" s="5">
        <v>3665</v>
      </c>
      <c r="K1784" s="5">
        <v>3849.7799999999997</v>
      </c>
      <c r="L1784" s="5">
        <v>3766.875</v>
      </c>
      <c r="M1784" s="5">
        <v>3300.3</v>
      </c>
      <c r="N1784" s="5">
        <v>3714.3045000000002</v>
      </c>
      <c r="O1784" s="5">
        <v>2271.2236000000003</v>
      </c>
      <c r="Q1784" s="5">
        <v>373.92</v>
      </c>
      <c r="R1784" s="5">
        <v>343.08</v>
      </c>
      <c r="S1784" s="5">
        <v>359.87999999999994</v>
      </c>
      <c r="T1784" s="5">
        <v>364.44</v>
      </c>
      <c r="U1784" s="5">
        <v>1700.6399999999999</v>
      </c>
      <c r="V1784" s="5">
        <v>1685.22</v>
      </c>
      <c r="W1784" s="5">
        <v>1511.9400000000003</v>
      </c>
      <c r="X1784" s="5">
        <v>1483.8</v>
      </c>
      <c r="Y1784" s="5">
        <v>1482.1200000000001</v>
      </c>
      <c r="Z1784" s="5">
        <v>1434.3</v>
      </c>
      <c r="AA1784" s="5">
        <v>1246.1399999999999</v>
      </c>
      <c r="AB1784" s="5">
        <v>1396.8</v>
      </c>
      <c r="AC1784" s="5">
        <v>837.96</v>
      </c>
      <c r="AD1784" s="5"/>
      <c r="AE1784" s="6">
        <v>18</v>
      </c>
      <c r="AF1784" s="122" t="s">
        <v>15</v>
      </c>
      <c r="AH1784" s="130" t="s">
        <v>15</v>
      </c>
      <c r="AI1784" s="130" t="s">
        <v>781</v>
      </c>
      <c r="AJ1784" s="130" t="str">
        <f>VLOOKUP(AI1784,Codes!$B$2:$C$166,2)</f>
        <v>Sugars</v>
      </c>
    </row>
    <row r="1785" spans="1:36" ht="20.100000000000001" customHeight="1" x14ac:dyDescent="0.25">
      <c r="A1785" s="7">
        <v>19</v>
      </c>
      <c r="B1785" s="91" t="s">
        <v>127</v>
      </c>
      <c r="C1785" s="8">
        <v>5525.7</v>
      </c>
      <c r="D1785" s="8">
        <v>6420.8544000000002</v>
      </c>
      <c r="E1785" s="8">
        <v>6799.8</v>
      </c>
      <c r="F1785" s="8">
        <v>7498.89</v>
      </c>
      <c r="G1785" s="8">
        <v>7976.68</v>
      </c>
      <c r="H1785" s="8">
        <v>8587.11</v>
      </c>
      <c r="I1785" s="8">
        <v>9657.17</v>
      </c>
      <c r="J1785" s="8">
        <v>9678.86</v>
      </c>
      <c r="K1785" s="8">
        <v>9700.5499999999993</v>
      </c>
      <c r="L1785" s="8">
        <v>10075.939999999999</v>
      </c>
      <c r="M1785" s="8">
        <v>5836.27</v>
      </c>
      <c r="N1785" s="8">
        <v>5589.7599999999993</v>
      </c>
      <c r="O1785" s="8">
        <v>5926.2900000000009</v>
      </c>
      <c r="Q1785" s="8">
        <v>5525.7</v>
      </c>
      <c r="R1785" s="8">
        <v>5551.619999999999</v>
      </c>
      <c r="S1785" s="8">
        <v>5576.41</v>
      </c>
      <c r="T1785" s="8">
        <v>5610.57</v>
      </c>
      <c r="U1785" s="8">
        <v>5627.49</v>
      </c>
      <c r="V1785" s="8">
        <v>5693.97</v>
      </c>
      <c r="W1785" s="8">
        <v>5704.11</v>
      </c>
      <c r="X1785" s="8">
        <v>5716.880000000001</v>
      </c>
      <c r="Y1785" s="8">
        <v>5729.65</v>
      </c>
      <c r="Z1785" s="8">
        <v>5979.119999999999</v>
      </c>
      <c r="AA1785" s="8">
        <v>3274.32</v>
      </c>
      <c r="AB1785" s="8">
        <v>3211.31</v>
      </c>
      <c r="AC1785" s="8">
        <v>3404.74</v>
      </c>
      <c r="AD1785" s="8"/>
      <c r="AE1785" s="9">
        <v>19</v>
      </c>
      <c r="AF1785" s="126" t="s">
        <v>16</v>
      </c>
      <c r="AH1785" s="130" t="s">
        <v>16</v>
      </c>
      <c r="AI1785" s="130" t="s">
        <v>781</v>
      </c>
      <c r="AJ1785" s="130" t="str">
        <f>VLOOKUP(AI1785,Codes!$B$2:$C$166,2)</f>
        <v>Sugars</v>
      </c>
    </row>
    <row r="1786" spans="1:36" ht="20.100000000000001" customHeight="1" x14ac:dyDescent="0.25">
      <c r="A1786" s="4">
        <v>20</v>
      </c>
      <c r="B1786" s="90" t="s">
        <v>460</v>
      </c>
      <c r="C1786" s="5">
        <v>12928.776399999999</v>
      </c>
      <c r="D1786" s="5">
        <v>18071.722600000001</v>
      </c>
      <c r="E1786" s="5">
        <v>20706.248189999998</v>
      </c>
      <c r="F1786" s="5">
        <v>20541.042600000001</v>
      </c>
      <c r="G1786" s="5">
        <v>14493.449000000001</v>
      </c>
      <c r="H1786" s="5">
        <v>9568.0970000000016</v>
      </c>
      <c r="I1786" s="5">
        <v>6882.2862528000005</v>
      </c>
      <c r="J1786" s="5">
        <v>16248.1315524</v>
      </c>
      <c r="K1786" s="5">
        <v>22112.981400000001</v>
      </c>
      <c r="L1786" s="5">
        <v>17572.147000000001</v>
      </c>
      <c r="M1786" s="5">
        <v>15279.642</v>
      </c>
      <c r="N1786" s="5">
        <v>17238.907499999998</v>
      </c>
      <c r="O1786" s="5">
        <v>20263.342200000003</v>
      </c>
      <c r="Q1786" s="5">
        <v>12928.776399999999</v>
      </c>
      <c r="R1786" s="5">
        <v>15743.030500000001</v>
      </c>
      <c r="S1786" s="5">
        <v>16851.346700000002</v>
      </c>
      <c r="T1786" s="5">
        <v>14335.1798</v>
      </c>
      <c r="U1786" s="5">
        <v>8521.6427000000003</v>
      </c>
      <c r="V1786" s="5">
        <v>4875.2879999999996</v>
      </c>
      <c r="W1786" s="5">
        <v>3399.1340544</v>
      </c>
      <c r="X1786" s="5">
        <v>5916.0077855999998</v>
      </c>
      <c r="Y1786" s="5">
        <v>9591.777</v>
      </c>
      <c r="Z1786" s="5">
        <v>6841.7613999999994</v>
      </c>
      <c r="AA1786" s="5">
        <v>6484.5396000000001</v>
      </c>
      <c r="AB1786" s="5">
        <v>7490.7110000000011</v>
      </c>
      <c r="AC1786" s="5">
        <v>7336.4096000000009</v>
      </c>
      <c r="AD1786" s="5"/>
      <c r="AE1786" s="6">
        <v>20</v>
      </c>
      <c r="AF1786" s="122" t="s">
        <v>186</v>
      </c>
      <c r="AH1786" s="130" t="s">
        <v>186</v>
      </c>
      <c r="AI1786" s="130" t="s">
        <v>781</v>
      </c>
      <c r="AJ1786" s="130" t="str">
        <f>VLOOKUP(AI1786,Codes!$B$2:$C$166,2)</f>
        <v>Sugars</v>
      </c>
    </row>
    <row r="1787" spans="1:36" ht="20.100000000000001" customHeight="1" x14ac:dyDescent="0.25">
      <c r="A1787" s="7">
        <v>21</v>
      </c>
      <c r="B1787" s="91" t="s">
        <v>115</v>
      </c>
      <c r="C1787" s="8">
        <v>144777.35</v>
      </c>
      <c r="D1787" s="8">
        <v>162154.23999999999</v>
      </c>
      <c r="E1787" s="8">
        <v>201441.96</v>
      </c>
      <c r="F1787" s="8">
        <v>210863.74</v>
      </c>
      <c r="G1787" s="8">
        <v>188299.5</v>
      </c>
      <c r="H1787" s="8">
        <v>212283.2</v>
      </c>
      <c r="I1787" s="8">
        <v>248468</v>
      </c>
      <c r="J1787" s="8">
        <v>240983.46</v>
      </c>
      <c r="K1787" s="8">
        <v>243583.04</v>
      </c>
      <c r="L1787" s="8">
        <v>258723.33</v>
      </c>
      <c r="M1787" s="8">
        <v>259213.14</v>
      </c>
      <c r="N1787" s="8">
        <v>792846.36</v>
      </c>
      <c r="O1787" s="8">
        <v>290655.48</v>
      </c>
      <c r="Q1787" s="8">
        <v>144777.35</v>
      </c>
      <c r="R1787" s="8">
        <v>155160.1</v>
      </c>
      <c r="S1787" s="8">
        <v>171395.07500000001</v>
      </c>
      <c r="T1787" s="8">
        <v>173977.9</v>
      </c>
      <c r="U1787" s="8">
        <v>148657.5</v>
      </c>
      <c r="V1787" s="8">
        <v>168676</v>
      </c>
      <c r="W1787" s="8">
        <v>194108</v>
      </c>
      <c r="X1787" s="8">
        <v>174907.35</v>
      </c>
      <c r="Y1787" s="8">
        <v>185989.57500000001</v>
      </c>
      <c r="Z1787" s="8">
        <v>185450.22500000001</v>
      </c>
      <c r="AA1787" s="8">
        <v>165310.65</v>
      </c>
      <c r="AB1787" s="8">
        <v>173830.95</v>
      </c>
      <c r="AC1787" s="8">
        <v>182199.22500000001</v>
      </c>
      <c r="AD1787" s="8"/>
      <c r="AE1787" s="9">
        <v>21</v>
      </c>
      <c r="AF1787" s="126" t="s">
        <v>17</v>
      </c>
      <c r="AH1787" s="130" t="s">
        <v>17</v>
      </c>
      <c r="AI1787" s="130" t="s">
        <v>781</v>
      </c>
      <c r="AJ1787" s="130" t="str">
        <f>VLOOKUP(AI1787,Codes!$B$2:$C$166,2)</f>
        <v>Sugars</v>
      </c>
    </row>
    <row r="1788" spans="1:36" ht="20.100000000000001" customHeight="1" x14ac:dyDescent="0.25">
      <c r="A1788" s="4">
        <v>22</v>
      </c>
      <c r="B1788" s="90" t="s">
        <v>116</v>
      </c>
      <c r="C1788" s="5">
        <v>11419.683867246875</v>
      </c>
      <c r="D1788" s="5">
        <v>12010.67463144186</v>
      </c>
      <c r="E1788" s="5">
        <v>10946.14126</v>
      </c>
      <c r="F1788" s="5">
        <v>12284.581199999999</v>
      </c>
      <c r="G1788" s="5">
        <v>16156.6898</v>
      </c>
      <c r="H1788" s="5">
        <v>16804.4267</v>
      </c>
      <c r="I1788" s="5">
        <v>13614.0838</v>
      </c>
      <c r="J1788" s="5">
        <v>14924.031199999999</v>
      </c>
      <c r="K1788" s="5">
        <v>9899.0640000000003</v>
      </c>
      <c r="L1788" s="5">
        <v>12080.324799999999</v>
      </c>
      <c r="M1788" s="5">
        <v>10755.621000769232</v>
      </c>
      <c r="N1788" s="5">
        <v>11117.0409</v>
      </c>
      <c r="O1788" s="5">
        <v>13813.901100000001</v>
      </c>
      <c r="Q1788" s="5">
        <v>11419.683867246875</v>
      </c>
      <c r="R1788" s="5">
        <v>10550.686711813953</v>
      </c>
      <c r="S1788" s="5">
        <v>8842.9789999999994</v>
      </c>
      <c r="T1788" s="5">
        <v>9948.393399999999</v>
      </c>
      <c r="U1788" s="5">
        <v>13048.397800000001</v>
      </c>
      <c r="V1788" s="5">
        <v>11688.6762</v>
      </c>
      <c r="W1788" s="5">
        <v>9489.7156000000014</v>
      </c>
      <c r="X1788" s="5">
        <v>10679.6294</v>
      </c>
      <c r="Y1788" s="5">
        <v>7581.9204</v>
      </c>
      <c r="Z1788" s="5">
        <v>9244.1792000000005</v>
      </c>
      <c r="AA1788" s="5">
        <v>7695.4168000000009</v>
      </c>
      <c r="AB1788" s="5">
        <v>7096.1548000000003</v>
      </c>
      <c r="AC1788" s="5">
        <v>7999.4646000000002</v>
      </c>
      <c r="AD1788" s="5"/>
      <c r="AE1788" s="6">
        <v>22</v>
      </c>
      <c r="AF1788" s="122" t="s">
        <v>18</v>
      </c>
      <c r="AH1788" s="130" t="s">
        <v>18</v>
      </c>
      <c r="AI1788" s="130" t="s">
        <v>781</v>
      </c>
      <c r="AJ1788" s="130" t="str">
        <f>VLOOKUP(AI1788,Codes!$B$2:$C$166,2)</f>
        <v>Sugars</v>
      </c>
    </row>
    <row r="1789" spans="1:36" ht="20.100000000000001" customHeight="1" x14ac:dyDescent="0.25">
      <c r="A1789" s="7">
        <v>23</v>
      </c>
      <c r="B1789" s="91" t="s">
        <v>117</v>
      </c>
      <c r="C1789" s="8">
        <v>0</v>
      </c>
      <c r="D1789" s="8">
        <v>0</v>
      </c>
      <c r="E1789" s="8">
        <v>0</v>
      </c>
      <c r="F1789" s="8">
        <v>0</v>
      </c>
      <c r="G1789" s="8">
        <v>0</v>
      </c>
      <c r="H1789" s="8">
        <v>0</v>
      </c>
      <c r="I1789" s="8">
        <v>0</v>
      </c>
      <c r="J1789" s="8">
        <v>0</v>
      </c>
      <c r="K1789" s="8">
        <v>0</v>
      </c>
      <c r="L1789" s="8">
        <v>0</v>
      </c>
      <c r="M1789" s="8">
        <v>0</v>
      </c>
      <c r="N1789" s="8">
        <v>0</v>
      </c>
      <c r="O1789" s="8">
        <v>0</v>
      </c>
      <c r="Q1789" s="8">
        <v>0</v>
      </c>
      <c r="R1789" s="8">
        <v>0</v>
      </c>
      <c r="S1789" s="8">
        <v>0</v>
      </c>
      <c r="T1789" s="8">
        <v>0</v>
      </c>
      <c r="U1789" s="8">
        <v>0</v>
      </c>
      <c r="V1789" s="8">
        <v>0</v>
      </c>
      <c r="W1789" s="8">
        <v>0</v>
      </c>
      <c r="X1789" s="8">
        <v>0</v>
      </c>
      <c r="Y1789" s="8">
        <v>0</v>
      </c>
      <c r="Z1789" s="8">
        <v>0</v>
      </c>
      <c r="AA1789" s="8">
        <v>0</v>
      </c>
      <c r="AB1789" s="8">
        <v>0</v>
      </c>
      <c r="AC1789" s="8">
        <v>0</v>
      </c>
      <c r="AD1789" s="8"/>
      <c r="AE1789" s="9">
        <v>23</v>
      </c>
      <c r="AF1789" s="126" t="s">
        <v>19</v>
      </c>
      <c r="AH1789" s="130" t="s">
        <v>19</v>
      </c>
      <c r="AI1789" s="130" t="s">
        <v>781</v>
      </c>
      <c r="AJ1789" s="130" t="str">
        <f>VLOOKUP(AI1789,Codes!$B$2:$C$166,2)</f>
        <v>Sugars</v>
      </c>
    </row>
    <row r="1790" spans="1:36" ht="20.100000000000001" customHeight="1" x14ac:dyDescent="0.25">
      <c r="A1790" s="4">
        <v>24</v>
      </c>
      <c r="B1790" s="90" t="s">
        <v>461</v>
      </c>
      <c r="C1790" s="5">
        <v>864703.8634115298</v>
      </c>
      <c r="D1790" s="5">
        <v>869178.43628297863</v>
      </c>
      <c r="E1790" s="5">
        <v>944663.55618843006</v>
      </c>
      <c r="F1790" s="5">
        <v>820031.75929841248</v>
      </c>
      <c r="G1790" s="5">
        <v>737226.9916170995</v>
      </c>
      <c r="H1790" s="5">
        <v>588392.0348118667</v>
      </c>
      <c r="I1790" s="5">
        <v>566067.43347164313</v>
      </c>
      <c r="J1790" s="5">
        <v>532172.97890195961</v>
      </c>
      <c r="K1790" s="5">
        <v>441553.00026579038</v>
      </c>
      <c r="L1790" s="5">
        <v>410307.38065337535</v>
      </c>
      <c r="M1790" s="5">
        <v>485015.27540810866</v>
      </c>
      <c r="N1790" s="5">
        <v>533404.62389702396</v>
      </c>
      <c r="O1790" s="5">
        <v>522677.23252250045</v>
      </c>
      <c r="Q1790" s="5">
        <v>864703.8634115298</v>
      </c>
      <c r="R1790" s="5">
        <v>756995.70067264163</v>
      </c>
      <c r="S1790" s="5">
        <v>747840.68252582464</v>
      </c>
      <c r="T1790" s="5">
        <v>648356.73812114948</v>
      </c>
      <c r="U1790" s="5">
        <v>577281.2058319886</v>
      </c>
      <c r="V1790" s="5">
        <v>427485.17296309758</v>
      </c>
      <c r="W1790" s="5">
        <v>402346.38984512852</v>
      </c>
      <c r="X1790" s="5">
        <v>389236.27454058547</v>
      </c>
      <c r="Y1790" s="5">
        <v>326184.01940305671</v>
      </c>
      <c r="Z1790" s="5">
        <v>297978.61380679748</v>
      </c>
      <c r="AA1790" s="5">
        <v>350195.65773261874</v>
      </c>
      <c r="AB1790" s="5">
        <v>376475.91933154932</v>
      </c>
      <c r="AC1790" s="5">
        <v>352509.68703623174</v>
      </c>
      <c r="AD1790" s="5"/>
      <c r="AE1790" s="6">
        <v>24</v>
      </c>
      <c r="AF1790" s="122" t="s">
        <v>20</v>
      </c>
      <c r="AH1790" s="130" t="s">
        <v>20</v>
      </c>
      <c r="AI1790" s="130" t="s">
        <v>781</v>
      </c>
      <c r="AJ1790" s="130" t="str">
        <f>VLOOKUP(AI1790,Codes!$B$2:$C$166,2)</f>
        <v>Sugars</v>
      </c>
    </row>
    <row r="1791" spans="1:36" ht="20.100000000000001" customHeight="1" x14ac:dyDescent="0.25">
      <c r="A1791" s="7">
        <v>25</v>
      </c>
      <c r="B1791" s="127" t="s">
        <v>188</v>
      </c>
      <c r="C1791" s="8">
        <v>77061.599728999994</v>
      </c>
      <c r="D1791" s="8">
        <v>82483.429887999999</v>
      </c>
      <c r="E1791" s="8">
        <v>87412.787499999991</v>
      </c>
      <c r="F1791" s="8">
        <v>94979.423150000002</v>
      </c>
      <c r="G1791" s="8">
        <v>70943.8150685</v>
      </c>
      <c r="H1791" s="8">
        <v>55535.561076999998</v>
      </c>
      <c r="I1791" s="8">
        <v>76287.306862161568</v>
      </c>
      <c r="J1791" s="8">
        <v>93280.615518000006</v>
      </c>
      <c r="K1791" s="8">
        <v>58078.036466999998</v>
      </c>
      <c r="L1791" s="8">
        <v>60139.680381121994</v>
      </c>
      <c r="M1791" s="8">
        <v>97275.248938000004</v>
      </c>
      <c r="N1791" s="8">
        <v>100325.10609999999</v>
      </c>
      <c r="O1791" s="8">
        <v>91148.279248000006</v>
      </c>
      <c r="Q1791" s="8">
        <v>77061.599728999994</v>
      </c>
      <c r="R1791" s="8">
        <v>72273.531636</v>
      </c>
      <c r="S1791" s="8">
        <v>69001.35315000001</v>
      </c>
      <c r="T1791" s="8">
        <v>68236.037849000015</v>
      </c>
      <c r="U1791" s="8">
        <v>49180.725456500004</v>
      </c>
      <c r="V1791" s="8">
        <v>40740.625443999998</v>
      </c>
      <c r="W1791" s="8">
        <v>53299.494996499998</v>
      </c>
      <c r="X1791" s="8">
        <v>64079.729441999996</v>
      </c>
      <c r="Y1791" s="8">
        <v>40224.425793000002</v>
      </c>
      <c r="Z1791" s="8">
        <v>34995.829699000009</v>
      </c>
      <c r="AA1791" s="8">
        <v>57482.402789</v>
      </c>
      <c r="AB1791" s="8">
        <v>59564.354788999997</v>
      </c>
      <c r="AC1791" s="8">
        <v>48676.542674000004</v>
      </c>
      <c r="AD1791" s="8"/>
      <c r="AE1791" s="9">
        <v>25</v>
      </c>
      <c r="AF1791" s="126" t="s">
        <v>187</v>
      </c>
      <c r="AH1791" s="130" t="s">
        <v>187</v>
      </c>
      <c r="AI1791" s="130" t="s">
        <v>781</v>
      </c>
      <c r="AJ1791" s="130" t="str">
        <f>VLOOKUP(AI1791,Codes!$B$2:$C$166,2)</f>
        <v>Sugars</v>
      </c>
    </row>
    <row r="1792" spans="1:36" ht="20.100000000000001" customHeight="1" x14ac:dyDescent="0.25">
      <c r="A1792" s="4">
        <v>26</v>
      </c>
      <c r="B1792" s="90" t="s">
        <v>118</v>
      </c>
      <c r="C1792" s="5">
        <v>1869.5007000000001</v>
      </c>
      <c r="D1792" s="5">
        <v>2015.0138000000002</v>
      </c>
      <c r="E1792" s="5">
        <v>2267.0799000000002</v>
      </c>
      <c r="F1792" s="5">
        <v>2511.7707</v>
      </c>
      <c r="G1792" s="5">
        <v>3436.7999</v>
      </c>
      <c r="H1792" s="5">
        <v>4319.2272000000003</v>
      </c>
      <c r="I1792" s="5">
        <v>4360.8600000000006</v>
      </c>
      <c r="J1792" s="5">
        <v>3668.3100000000004</v>
      </c>
      <c r="K1792" s="5">
        <v>2930.616</v>
      </c>
      <c r="L1792" s="5">
        <v>3534.2739999999999</v>
      </c>
      <c r="M1792" s="5">
        <v>3950.4319999999998</v>
      </c>
      <c r="N1792" s="5">
        <v>3237.01</v>
      </c>
      <c r="O1792" s="5">
        <v>3489.8849999999998</v>
      </c>
      <c r="Q1792" s="5">
        <v>1869.5007000000001</v>
      </c>
      <c r="R1792" s="5">
        <v>1879.8979000000004</v>
      </c>
      <c r="S1792" s="5">
        <v>2041.7700999999997</v>
      </c>
      <c r="T1792" s="5">
        <v>1770.973</v>
      </c>
      <c r="U1792" s="5">
        <v>1614.5666000000001</v>
      </c>
      <c r="V1792" s="5">
        <v>1735.7509</v>
      </c>
      <c r="W1792" s="5">
        <v>1681.5751000000002</v>
      </c>
      <c r="X1792" s="5">
        <v>1409.7348</v>
      </c>
      <c r="Y1792" s="5">
        <v>1437.7538</v>
      </c>
      <c r="Z1792" s="5">
        <v>1880.2470000000001</v>
      </c>
      <c r="AA1792" s="5">
        <v>1890.1527999999998</v>
      </c>
      <c r="AB1792" s="5">
        <v>1474.2258999999999</v>
      </c>
      <c r="AC1792" s="5">
        <v>1474.2258999999999</v>
      </c>
      <c r="AD1792" s="5"/>
      <c r="AE1792" s="6">
        <v>26</v>
      </c>
      <c r="AF1792" s="122" t="s">
        <v>21</v>
      </c>
      <c r="AH1792" s="130" t="s">
        <v>21</v>
      </c>
      <c r="AI1792" s="130" t="s">
        <v>781</v>
      </c>
      <c r="AJ1792" s="130" t="str">
        <f>VLOOKUP(AI1792,Codes!$B$2:$C$166,2)</f>
        <v>Sugars</v>
      </c>
    </row>
    <row r="1793" spans="1:36" ht="20.100000000000001" customHeight="1" x14ac:dyDescent="0.25">
      <c r="A1793" s="7">
        <v>27</v>
      </c>
      <c r="B1793" s="91" t="s">
        <v>119</v>
      </c>
      <c r="C1793" s="8">
        <v>3107048.48275</v>
      </c>
      <c r="D1793" s="8">
        <v>3696334.1547599998</v>
      </c>
      <c r="E1793" s="8">
        <v>3976793.6896489877</v>
      </c>
      <c r="F1793" s="8">
        <v>3884197.1763650002</v>
      </c>
      <c r="G1793" s="8">
        <v>4189082.5450480003</v>
      </c>
      <c r="H1793" s="8">
        <v>4304147.6325679999</v>
      </c>
      <c r="I1793" s="8">
        <v>5672716.9886679994</v>
      </c>
      <c r="J1793" s="8">
        <v>5614351.823716999</v>
      </c>
      <c r="K1793" s="8">
        <v>5757486.2335400004</v>
      </c>
      <c r="L1793" s="8">
        <v>5684853.4229979999</v>
      </c>
      <c r="M1793" s="8">
        <v>6188698.8315099999</v>
      </c>
      <c r="N1793" s="8">
        <v>7771621.1747309463</v>
      </c>
      <c r="O1793" s="8">
        <v>7958362.9938145634</v>
      </c>
      <c r="Q1793" s="8">
        <v>3107048.48275</v>
      </c>
      <c r="R1793" s="8">
        <v>3186807.3876500004</v>
      </c>
      <c r="S1793" s="8">
        <v>3271825.8742500003</v>
      </c>
      <c r="T1793" s="8">
        <v>3220042.99505</v>
      </c>
      <c r="U1793" s="8">
        <v>3558087.1410500007</v>
      </c>
      <c r="V1793" s="8">
        <v>3382568.3276000004</v>
      </c>
      <c r="W1793" s="8">
        <v>4259755.3542999998</v>
      </c>
      <c r="X1793" s="8">
        <v>4350587.6295499997</v>
      </c>
      <c r="Y1793" s="8">
        <v>4319383.3520999998</v>
      </c>
      <c r="Z1793" s="8">
        <v>4313088.6873500003</v>
      </c>
      <c r="AA1793" s="8">
        <v>4336905.5884999996</v>
      </c>
      <c r="AB1793" s="8">
        <v>5467759.5886500003</v>
      </c>
      <c r="AC1793" s="8">
        <v>5277894.1884500002</v>
      </c>
      <c r="AD1793" s="8"/>
      <c r="AE1793" s="9">
        <v>27</v>
      </c>
      <c r="AF1793" s="126" t="s">
        <v>22</v>
      </c>
      <c r="AH1793" s="130" t="s">
        <v>22</v>
      </c>
      <c r="AI1793" s="130" t="s">
        <v>781</v>
      </c>
      <c r="AJ1793" s="130" t="str">
        <f>VLOOKUP(AI1793,Codes!$B$2:$C$166,2)</f>
        <v>Sugars</v>
      </c>
    </row>
    <row r="1794" spans="1:36" ht="20.100000000000001" customHeight="1" x14ac:dyDescent="0.25">
      <c r="A1794" s="4">
        <v>28</v>
      </c>
      <c r="B1794" s="90" t="s">
        <v>125</v>
      </c>
      <c r="C1794" s="5">
        <v>160593.453775</v>
      </c>
      <c r="D1794" s="5">
        <v>199416.12800000003</v>
      </c>
      <c r="E1794" s="5">
        <v>171312.82511999999</v>
      </c>
      <c r="F1794" s="5">
        <v>173060.27755999999</v>
      </c>
      <c r="G1794" s="5">
        <v>165243.0392</v>
      </c>
      <c r="H1794" s="5">
        <v>203252.33489999999</v>
      </c>
      <c r="I1794" s="5">
        <v>197807.84920000003</v>
      </c>
      <c r="J1794" s="5">
        <v>197382.61050000001</v>
      </c>
      <c r="K1794" s="5">
        <v>221195.12059199999</v>
      </c>
      <c r="L1794" s="5">
        <v>118496</v>
      </c>
      <c r="M1794" s="5">
        <v>123200</v>
      </c>
      <c r="N1794" s="5">
        <v>131600</v>
      </c>
      <c r="O1794" s="5">
        <v>280280.19439999998</v>
      </c>
      <c r="Q1794" s="5">
        <v>160593.453775</v>
      </c>
      <c r="R1794" s="5">
        <v>172915.72955000002</v>
      </c>
      <c r="S1794" s="5">
        <v>151381.64360000001</v>
      </c>
      <c r="T1794" s="5">
        <v>156933.87372500001</v>
      </c>
      <c r="U1794" s="5">
        <v>150374.14267500001</v>
      </c>
      <c r="V1794" s="5">
        <v>165119.92202500001</v>
      </c>
      <c r="W1794" s="5">
        <v>158294.52169999998</v>
      </c>
      <c r="X1794" s="5">
        <v>161097.00507499999</v>
      </c>
      <c r="Y1794" s="5">
        <v>176506.16915</v>
      </c>
      <c r="Z1794" s="5">
        <v>92754.4</v>
      </c>
      <c r="AA1794" s="5">
        <v>88721.600000000006</v>
      </c>
      <c r="AB1794" s="5">
        <v>94770.8</v>
      </c>
      <c r="AC1794" s="5">
        <v>199537.46409999998</v>
      </c>
      <c r="AD1794" s="5"/>
      <c r="AE1794" s="6">
        <v>28</v>
      </c>
      <c r="AF1794" s="122" t="s">
        <v>67</v>
      </c>
      <c r="AH1794" s="130" t="s">
        <v>67</v>
      </c>
      <c r="AI1794" s="130" t="s">
        <v>781</v>
      </c>
      <c r="AJ1794" s="130" t="str">
        <f>VLOOKUP(AI1794,Codes!$B$2:$C$166,2)</f>
        <v>Sugars</v>
      </c>
    </row>
    <row r="1795" spans="1:36" ht="20.100000000000001" customHeight="1" x14ac:dyDescent="0.25">
      <c r="A1795" s="7">
        <v>29</v>
      </c>
      <c r="B1795" s="91" t="s">
        <v>120</v>
      </c>
      <c r="C1795" s="8">
        <v>53401.830551999999</v>
      </c>
      <c r="D1795" s="8">
        <v>55188.192280255003</v>
      </c>
      <c r="E1795" s="8">
        <v>67544.133155000003</v>
      </c>
      <c r="F1795" s="8">
        <v>72621.497230000008</v>
      </c>
      <c r="G1795" s="8">
        <v>71190.239875000014</v>
      </c>
      <c r="H1795" s="8">
        <v>59432.781541000004</v>
      </c>
      <c r="I1795" s="8">
        <v>59454.519025999994</v>
      </c>
      <c r="J1795" s="8">
        <v>52020.719792999997</v>
      </c>
      <c r="K1795" s="8">
        <v>62077.317500999998</v>
      </c>
      <c r="L1795" s="8">
        <v>57911.475005</v>
      </c>
      <c r="M1795" s="8">
        <v>66508.820864999987</v>
      </c>
      <c r="N1795" s="8">
        <v>61775.785008999992</v>
      </c>
      <c r="O1795" s="8">
        <v>51100.114782713164</v>
      </c>
      <c r="Q1795" s="8">
        <v>53401.830551999999</v>
      </c>
      <c r="R1795" s="8">
        <v>51343.361093</v>
      </c>
      <c r="S1795" s="8">
        <v>61761.604104999999</v>
      </c>
      <c r="T1795" s="8">
        <v>67047.735658000005</v>
      </c>
      <c r="U1795" s="8">
        <v>66549.878572999995</v>
      </c>
      <c r="V1795" s="8">
        <v>49473.945431000007</v>
      </c>
      <c r="W1795" s="8">
        <v>45941.910272000001</v>
      </c>
      <c r="X1795" s="8">
        <v>42749.527052999998</v>
      </c>
      <c r="Y1795" s="8">
        <v>48873.55711400001</v>
      </c>
      <c r="Z1795" s="8">
        <v>45345.758606000003</v>
      </c>
      <c r="AA1795" s="8">
        <v>50937.683323000005</v>
      </c>
      <c r="AB1795" s="8">
        <v>46154.732665000003</v>
      </c>
      <c r="AC1795" s="8">
        <v>35239.732016000009</v>
      </c>
      <c r="AD1795" s="8"/>
      <c r="AE1795" s="9">
        <v>29</v>
      </c>
      <c r="AF1795" s="126" t="s">
        <v>23</v>
      </c>
      <c r="AH1795" s="130" t="s">
        <v>23</v>
      </c>
      <c r="AI1795" s="130" t="s">
        <v>781</v>
      </c>
      <c r="AJ1795" s="130" t="str">
        <f>VLOOKUP(AI1795,Codes!$B$2:$C$166,2)</f>
        <v>Sugars</v>
      </c>
    </row>
    <row r="1796" spans="1:36" ht="20.100000000000001" customHeight="1" x14ac:dyDescent="0.25">
      <c r="A1796" s="4">
        <v>30</v>
      </c>
      <c r="B1796" s="90" t="s">
        <v>442</v>
      </c>
      <c r="C1796" s="5">
        <v>164.8</v>
      </c>
      <c r="D1796" s="5">
        <v>340.81600000000003</v>
      </c>
      <c r="E1796" s="5">
        <v>357</v>
      </c>
      <c r="F1796" s="5">
        <v>217.03174603174597</v>
      </c>
      <c r="G1796" s="5">
        <v>47.466269841269821</v>
      </c>
      <c r="H1796" s="5">
        <v>61.721684303350955</v>
      </c>
      <c r="I1796" s="5">
        <v>114.61108721340385</v>
      </c>
      <c r="J1796" s="5">
        <v>245.27546825396817</v>
      </c>
      <c r="K1796" s="5">
        <v>620.00427460317439</v>
      </c>
      <c r="L1796" s="5">
        <v>239.77420600000002</v>
      </c>
      <c r="M1796" s="5">
        <v>253.31979664636091</v>
      </c>
      <c r="N1796" s="5">
        <v>270.26009100215526</v>
      </c>
      <c r="O1796" s="5">
        <v>212.84652139655174</v>
      </c>
      <c r="Q1796" s="5">
        <v>164.8</v>
      </c>
      <c r="R1796" s="5">
        <v>335.8</v>
      </c>
      <c r="S1796" s="5">
        <v>357</v>
      </c>
      <c r="T1796" s="5">
        <v>198</v>
      </c>
      <c r="U1796" s="5">
        <v>35.25</v>
      </c>
      <c r="V1796" s="5">
        <v>42.835000000000001</v>
      </c>
      <c r="W1796" s="5">
        <v>77.178725</v>
      </c>
      <c r="X1796" s="5">
        <v>164.09579999999997</v>
      </c>
      <c r="Y1796" s="5">
        <v>414.79932000000002</v>
      </c>
      <c r="Z1796" s="5">
        <v>146.5</v>
      </c>
      <c r="AA1796" s="5">
        <v>145.22988000000001</v>
      </c>
      <c r="AB1796" s="5">
        <v>149.50000000000003</v>
      </c>
      <c r="AC1796" s="5">
        <v>112.99999999999999</v>
      </c>
      <c r="AD1796" s="5"/>
      <c r="AE1796" s="6">
        <v>30</v>
      </c>
      <c r="AF1796" s="122" t="s">
        <v>24</v>
      </c>
      <c r="AH1796" s="130" t="s">
        <v>24</v>
      </c>
      <c r="AI1796" s="130" t="s">
        <v>781</v>
      </c>
      <c r="AJ1796" s="130" t="str">
        <f>VLOOKUP(AI1796,Codes!$B$2:$C$166,2)</f>
        <v>Sugars</v>
      </c>
    </row>
    <row r="1797" spans="1:36" ht="20.100000000000001" customHeight="1" x14ac:dyDescent="0.25">
      <c r="A1797" s="7">
        <v>31</v>
      </c>
      <c r="B1797" s="91" t="s">
        <v>126</v>
      </c>
      <c r="C1797" s="8">
        <v>0</v>
      </c>
      <c r="D1797" s="8">
        <v>0</v>
      </c>
      <c r="E1797" s="8">
        <v>0</v>
      </c>
      <c r="F1797" s="8">
        <v>0</v>
      </c>
      <c r="G1797" s="8">
        <v>0</v>
      </c>
      <c r="H1797" s="8">
        <v>0</v>
      </c>
      <c r="I1797" s="8">
        <v>0</v>
      </c>
      <c r="J1797" s="8">
        <v>0</v>
      </c>
      <c r="K1797" s="8">
        <v>0</v>
      </c>
      <c r="L1797" s="8">
        <v>0</v>
      </c>
      <c r="M1797" s="8">
        <v>0</v>
      </c>
      <c r="N1797" s="8">
        <v>0</v>
      </c>
      <c r="O1797" s="8">
        <v>0</v>
      </c>
      <c r="Q1797" s="8">
        <v>0</v>
      </c>
      <c r="R1797" s="8">
        <v>0</v>
      </c>
      <c r="S1797" s="8">
        <v>0</v>
      </c>
      <c r="T1797" s="8">
        <v>0</v>
      </c>
      <c r="U1797" s="8">
        <v>0</v>
      </c>
      <c r="V1797" s="8">
        <v>0</v>
      </c>
      <c r="W1797" s="8">
        <v>0</v>
      </c>
      <c r="X1797" s="8">
        <v>0</v>
      </c>
      <c r="Y1797" s="8">
        <v>0</v>
      </c>
      <c r="Z1797" s="8">
        <v>0</v>
      </c>
      <c r="AA1797" s="8">
        <v>0</v>
      </c>
      <c r="AB1797" s="8">
        <v>0</v>
      </c>
      <c r="AC1797" s="8">
        <v>0</v>
      </c>
      <c r="AD1797" s="8"/>
      <c r="AE1797" s="9">
        <v>31</v>
      </c>
      <c r="AF1797" s="126" t="s">
        <v>29</v>
      </c>
      <c r="AH1797" s="130" t="s">
        <v>29</v>
      </c>
      <c r="AI1797" s="130" t="s">
        <v>781</v>
      </c>
      <c r="AJ1797" s="130" t="str">
        <f>VLOOKUP(AI1797,Codes!$B$2:$C$166,2)</f>
        <v>Sugars</v>
      </c>
    </row>
    <row r="1798" spans="1:36" ht="20.100000000000001" customHeight="1" x14ac:dyDescent="0.25">
      <c r="A1798" s="4">
        <v>32</v>
      </c>
      <c r="B1798" s="90" t="s">
        <v>444</v>
      </c>
      <c r="C1798" s="5">
        <v>4564.7259214285714</v>
      </c>
      <c r="D1798" s="5">
        <v>5276.6361738761325</v>
      </c>
      <c r="E1798" s="5">
        <v>5460.4102903104476</v>
      </c>
      <c r="F1798" s="5">
        <v>5121.5998062761264</v>
      </c>
      <c r="G1798" s="5">
        <v>409.41785207161837</v>
      </c>
      <c r="H1798" s="5">
        <v>4463.1248322838765</v>
      </c>
      <c r="I1798" s="5">
        <v>4817.5001702038771</v>
      </c>
      <c r="J1798" s="5">
        <v>4620.4432818669757</v>
      </c>
      <c r="K1798" s="5">
        <v>4698.875232660399</v>
      </c>
      <c r="L1798" s="5">
        <v>0</v>
      </c>
      <c r="M1798" s="5">
        <v>0</v>
      </c>
      <c r="N1798" s="5">
        <v>0</v>
      </c>
      <c r="O1798" s="5">
        <v>0</v>
      </c>
      <c r="Q1798" s="5">
        <v>4564.7259214285714</v>
      </c>
      <c r="R1798" s="5">
        <v>4720.9315740181264</v>
      </c>
      <c r="S1798" s="5">
        <v>4702.2925761194037</v>
      </c>
      <c r="T1798" s="5">
        <v>4554.4938927242865</v>
      </c>
      <c r="U1798" s="5">
        <v>333.4698285887402</v>
      </c>
      <c r="V1798" s="5">
        <v>3593.2204496411769</v>
      </c>
      <c r="W1798" s="5">
        <v>3593.2204496411769</v>
      </c>
      <c r="X1798" s="5">
        <v>3659.3065337162166</v>
      </c>
      <c r="Y1798" s="5">
        <v>3558.3079312000009</v>
      </c>
      <c r="Z1798" s="5">
        <v>0</v>
      </c>
      <c r="AA1798" s="5">
        <v>0</v>
      </c>
      <c r="AB1798" s="5">
        <v>0</v>
      </c>
      <c r="AC1798" s="5">
        <v>0</v>
      </c>
      <c r="AD1798" s="5"/>
      <c r="AE1798" s="6">
        <v>32</v>
      </c>
      <c r="AF1798" s="122" t="s">
        <v>25</v>
      </c>
      <c r="AH1798" s="130" t="s">
        <v>25</v>
      </c>
      <c r="AI1798" s="130" t="s">
        <v>781</v>
      </c>
      <c r="AJ1798" s="130" t="str">
        <f>VLOOKUP(AI1798,Codes!$B$2:$C$166,2)</f>
        <v>Sugars</v>
      </c>
    </row>
    <row r="1799" spans="1:36" ht="20.100000000000001" customHeight="1" x14ac:dyDescent="0.25">
      <c r="A1799" s="7">
        <v>33</v>
      </c>
      <c r="B1799" s="91" t="s">
        <v>443</v>
      </c>
      <c r="C1799" s="8">
        <v>0</v>
      </c>
      <c r="D1799" s="8">
        <v>0</v>
      </c>
      <c r="E1799" s="8">
        <v>0</v>
      </c>
      <c r="F1799" s="8">
        <v>0</v>
      </c>
      <c r="G1799" s="8">
        <v>0</v>
      </c>
      <c r="H1799" s="8">
        <v>0</v>
      </c>
      <c r="I1799" s="8">
        <v>0</v>
      </c>
      <c r="J1799" s="8">
        <v>0</v>
      </c>
      <c r="K1799" s="8">
        <v>0</v>
      </c>
      <c r="L1799" s="8">
        <v>0</v>
      </c>
      <c r="M1799" s="8">
        <v>0</v>
      </c>
      <c r="N1799" s="8">
        <v>0</v>
      </c>
      <c r="O1799" s="8">
        <v>0</v>
      </c>
      <c r="Q1799" s="8">
        <v>0</v>
      </c>
      <c r="R1799" s="8">
        <v>0</v>
      </c>
      <c r="S1799" s="8">
        <v>0</v>
      </c>
      <c r="T1799" s="8">
        <v>0</v>
      </c>
      <c r="U1799" s="8">
        <v>0</v>
      </c>
      <c r="V1799" s="8">
        <v>0</v>
      </c>
      <c r="W1799" s="8">
        <v>0</v>
      </c>
      <c r="X1799" s="8">
        <v>0</v>
      </c>
      <c r="Y1799" s="8">
        <v>0</v>
      </c>
      <c r="Z1799" s="8">
        <v>0</v>
      </c>
      <c r="AA1799" s="8">
        <v>0</v>
      </c>
      <c r="AB1799" s="8">
        <v>0</v>
      </c>
      <c r="AC1799" s="8">
        <v>0</v>
      </c>
      <c r="AD1799" s="8"/>
      <c r="AE1799" s="9">
        <v>33</v>
      </c>
      <c r="AF1799" s="126" t="s">
        <v>26</v>
      </c>
      <c r="AH1799" s="130" t="s">
        <v>187</v>
      </c>
      <c r="AI1799" s="130" t="s">
        <v>781</v>
      </c>
      <c r="AJ1799" s="130" t="str">
        <f>VLOOKUP(AI1799,Codes!$B$2:$C$166,2)</f>
        <v>Sugars</v>
      </c>
    </row>
    <row r="1800" spans="1:36" ht="20.100000000000001" customHeight="1" x14ac:dyDescent="0.25">
      <c r="A1800" s="4">
        <v>34</v>
      </c>
      <c r="B1800" s="90" t="s">
        <v>121</v>
      </c>
      <c r="C1800" s="5">
        <v>2.8330000000000002</v>
      </c>
      <c r="D1800" s="5">
        <v>6.9</v>
      </c>
      <c r="E1800" s="5">
        <v>9.1492920000000009</v>
      </c>
      <c r="F1800" s="5">
        <v>9.6673540464582182</v>
      </c>
      <c r="G1800" s="5">
        <v>0</v>
      </c>
      <c r="H1800" s="5">
        <v>0</v>
      </c>
      <c r="I1800" s="5">
        <v>0</v>
      </c>
      <c r="J1800" s="5">
        <v>0</v>
      </c>
      <c r="K1800" s="5">
        <v>0</v>
      </c>
      <c r="L1800" s="5">
        <v>0</v>
      </c>
      <c r="M1800" s="5">
        <v>0</v>
      </c>
      <c r="N1800" s="5">
        <v>0</v>
      </c>
      <c r="O1800" s="5">
        <v>0</v>
      </c>
      <c r="Q1800" s="5">
        <v>2.8330000000000002</v>
      </c>
      <c r="R1800" s="5">
        <v>6.5159000000000002</v>
      </c>
      <c r="S1800" s="5">
        <v>8.032</v>
      </c>
      <c r="T1800" s="5">
        <v>8.032</v>
      </c>
      <c r="U1800" s="5">
        <v>0</v>
      </c>
      <c r="V1800" s="5">
        <v>0</v>
      </c>
      <c r="W1800" s="5">
        <v>0</v>
      </c>
      <c r="X1800" s="5">
        <v>0</v>
      </c>
      <c r="Y1800" s="5">
        <v>0</v>
      </c>
      <c r="Z1800" s="5">
        <v>0</v>
      </c>
      <c r="AA1800" s="5">
        <v>0</v>
      </c>
      <c r="AB1800" s="5">
        <v>0</v>
      </c>
      <c r="AC1800" s="5">
        <v>0</v>
      </c>
      <c r="AD1800" s="5"/>
      <c r="AE1800" s="6">
        <v>34</v>
      </c>
      <c r="AF1800" s="122" t="s">
        <v>27</v>
      </c>
      <c r="AH1800" s="130" t="s">
        <v>21</v>
      </c>
      <c r="AI1800" s="130" t="s">
        <v>781</v>
      </c>
      <c r="AJ1800" s="130" t="str">
        <f>VLOOKUP(AI1800,Codes!$B$2:$C$166,2)</f>
        <v>Sugars</v>
      </c>
    </row>
    <row r="1801" spans="1:36" ht="20.100000000000001" customHeight="1" x14ac:dyDescent="0.25">
      <c r="A1801" s="7">
        <v>35</v>
      </c>
      <c r="B1801" s="91" t="s">
        <v>122</v>
      </c>
      <c r="C1801" s="8">
        <v>0</v>
      </c>
      <c r="D1801" s="8">
        <v>0</v>
      </c>
      <c r="E1801" s="8">
        <v>0</v>
      </c>
      <c r="F1801" s="8">
        <v>0</v>
      </c>
      <c r="G1801" s="8">
        <v>0</v>
      </c>
      <c r="H1801" s="8">
        <v>0</v>
      </c>
      <c r="I1801" s="8">
        <v>0</v>
      </c>
      <c r="J1801" s="8">
        <v>0</v>
      </c>
      <c r="K1801" s="8">
        <v>0</v>
      </c>
      <c r="L1801" s="8">
        <v>0</v>
      </c>
      <c r="M1801" s="8">
        <v>0</v>
      </c>
      <c r="N1801" s="8">
        <v>0</v>
      </c>
      <c r="O1801" s="8">
        <v>0</v>
      </c>
      <c r="Q1801" s="8">
        <v>0</v>
      </c>
      <c r="R1801" s="8">
        <v>0</v>
      </c>
      <c r="S1801" s="8">
        <v>0</v>
      </c>
      <c r="T1801" s="8">
        <v>0</v>
      </c>
      <c r="U1801" s="8">
        <v>0</v>
      </c>
      <c r="V1801" s="8">
        <v>0</v>
      </c>
      <c r="W1801" s="8">
        <v>0</v>
      </c>
      <c r="X1801" s="8">
        <v>0</v>
      </c>
      <c r="Y1801" s="8">
        <v>0</v>
      </c>
      <c r="Z1801" s="8">
        <v>0</v>
      </c>
      <c r="AA1801" s="8">
        <v>0</v>
      </c>
      <c r="AB1801" s="8">
        <v>0</v>
      </c>
      <c r="AC1801" s="8">
        <v>0</v>
      </c>
      <c r="AD1801" s="8"/>
      <c r="AE1801" s="9">
        <v>35</v>
      </c>
      <c r="AF1801" s="126" t="s">
        <v>28</v>
      </c>
      <c r="AH1801" s="130" t="s">
        <v>22</v>
      </c>
      <c r="AI1801" s="130" t="s">
        <v>781</v>
      </c>
      <c r="AJ1801" s="130" t="str">
        <f>VLOOKUP(AI1801,Codes!$B$2:$C$166,2)</f>
        <v>Sugars</v>
      </c>
    </row>
    <row r="1802" spans="1:36" ht="20.100000000000001" customHeight="1" x14ac:dyDescent="0.25">
      <c r="A1802" s="4">
        <v>36</v>
      </c>
      <c r="B1802" s="90" t="s">
        <v>462</v>
      </c>
      <c r="C1802" s="5">
        <v>3640.67</v>
      </c>
      <c r="D1802" s="5">
        <v>4126.1918000000005</v>
      </c>
      <c r="E1802" s="5">
        <v>4637.0675000000001</v>
      </c>
      <c r="F1802" s="5">
        <v>7670.552999999999</v>
      </c>
      <c r="G1802" s="5">
        <v>5991.1040000000003</v>
      </c>
      <c r="H1802" s="5">
        <v>6183.9375</v>
      </c>
      <c r="I1802" s="5">
        <v>5328.4375</v>
      </c>
      <c r="J1802" s="5">
        <v>5537.74</v>
      </c>
      <c r="K1802" s="5">
        <v>5402.04</v>
      </c>
      <c r="L1802" s="5">
        <v>5424.16</v>
      </c>
      <c r="M1802" s="5">
        <v>5781.4063999999998</v>
      </c>
      <c r="N1802" s="5">
        <v>4915.38</v>
      </c>
      <c r="O1802" s="5">
        <v>4599.4000000000005</v>
      </c>
      <c r="Q1802" s="5">
        <v>3640.67</v>
      </c>
      <c r="R1802" s="5">
        <v>3852.1274000000003</v>
      </c>
      <c r="S1802" s="5">
        <v>3846.4854999999998</v>
      </c>
      <c r="T1802" s="5">
        <v>4009.6072499999996</v>
      </c>
      <c r="U1802" s="5">
        <v>2706.6951999999997</v>
      </c>
      <c r="V1802" s="5">
        <v>2651.7562499999999</v>
      </c>
      <c r="W1802" s="5">
        <v>2284.90625</v>
      </c>
      <c r="X1802" s="5">
        <v>2374.6579999999999</v>
      </c>
      <c r="Y1802" s="5">
        <v>2316.4680000000003</v>
      </c>
      <c r="Z1802" s="5">
        <v>2366.0559999999996</v>
      </c>
      <c r="AA1802" s="5">
        <v>2366.0559999999996</v>
      </c>
      <c r="AB1802" s="5">
        <v>2038.674</v>
      </c>
      <c r="AC1802" s="5">
        <v>1907.62</v>
      </c>
      <c r="AD1802" s="5"/>
      <c r="AE1802" s="6">
        <v>36</v>
      </c>
      <c r="AF1802" s="122" t="s">
        <v>68</v>
      </c>
      <c r="AH1802" s="130" t="s">
        <v>67</v>
      </c>
      <c r="AI1802" s="130" t="s">
        <v>781</v>
      </c>
      <c r="AJ1802" s="130" t="str">
        <f>VLOOKUP(AI1802,Codes!$B$2:$C$166,2)</f>
        <v>Sugars</v>
      </c>
    </row>
    <row r="1803" spans="1:36" ht="20.100000000000001" customHeight="1" x14ac:dyDescent="0.25">
      <c r="A1803" s="26"/>
      <c r="B1803" s="128" t="s">
        <v>463</v>
      </c>
      <c r="C1803" s="27">
        <v>7604832.4188272879</v>
      </c>
      <c r="D1803" s="27">
        <v>8367305.8162787259</v>
      </c>
      <c r="E1803" s="27">
        <v>9368465.0557058286</v>
      </c>
      <c r="F1803" s="27">
        <v>9686148.3108886443</v>
      </c>
      <c r="G1803" s="27">
        <v>9613832.4122958537</v>
      </c>
      <c r="H1803" s="27">
        <v>9497899.5258630272</v>
      </c>
      <c r="I1803" s="27">
        <v>11741740.817601789</v>
      </c>
      <c r="J1803" s="27">
        <v>12194252.436137993</v>
      </c>
      <c r="K1803" s="27">
        <v>11726449.246026358</v>
      </c>
      <c r="L1803" s="27">
        <v>12143323.354086684</v>
      </c>
      <c r="M1803" s="27">
        <v>14261367.694661889</v>
      </c>
      <c r="N1803" s="27">
        <v>16368786.453802692</v>
      </c>
      <c r="O1803" s="27">
        <v>15962947.113275588</v>
      </c>
      <c r="P1803" s="16"/>
      <c r="Q1803" s="27">
        <v>7604832.4188272879</v>
      </c>
      <c r="R1803" s="27">
        <v>7232502.7215759847</v>
      </c>
      <c r="S1803" s="27">
        <v>7518572.1643951945</v>
      </c>
      <c r="T1803" s="27">
        <v>7592821.9300184743</v>
      </c>
      <c r="U1803" s="27">
        <v>7415928.5331885545</v>
      </c>
      <c r="V1803" s="27">
        <v>6827012.830165768</v>
      </c>
      <c r="W1803" s="27">
        <v>8106510.5247060014</v>
      </c>
      <c r="X1803" s="27">
        <v>8587708.9255907014</v>
      </c>
      <c r="Y1803" s="27">
        <v>8068217.924391618</v>
      </c>
      <c r="Z1803" s="27">
        <v>8480505.6314176973</v>
      </c>
      <c r="AA1803" s="27">
        <v>9009479.9076106157</v>
      </c>
      <c r="AB1803" s="27">
        <v>10075056.311164552</v>
      </c>
      <c r="AC1803" s="27">
        <v>9602762.8141044322</v>
      </c>
      <c r="AD1803" s="27"/>
      <c r="AE1803" s="27"/>
      <c r="AF1803" s="129" t="s">
        <v>464</v>
      </c>
      <c r="AH1803" s="130" t="s">
        <v>464</v>
      </c>
      <c r="AI1803" s="130" t="s">
        <v>781</v>
      </c>
      <c r="AJ1803" s="130" t="str">
        <f>VLOOKUP(AI1803,Codes!$B$2:$C$166,2)</f>
        <v>Sugars</v>
      </c>
    </row>
    <row r="1804" spans="1:36" ht="9.9499999999999993" customHeight="1" x14ac:dyDescent="0.25">
      <c r="B1804" s="12"/>
      <c r="AF1804" s="12"/>
      <c r="AH1804" s="130" t="s">
        <v>494</v>
      </c>
      <c r="AI1804" s="130" t="s">
        <v>781</v>
      </c>
      <c r="AJ1804" s="130" t="str">
        <f>VLOOKUP(AI1804,Codes!$B$2:$C$166,2)</f>
        <v>Sugars</v>
      </c>
    </row>
    <row r="1805" spans="1:36" ht="9.9499999999999993" customHeight="1" x14ac:dyDescent="0.25">
      <c r="B1805" s="12"/>
      <c r="AF1805" s="12"/>
      <c r="AH1805" s="130" t="s">
        <v>493</v>
      </c>
      <c r="AI1805" s="130" t="s">
        <v>782</v>
      </c>
      <c r="AJ1805" s="130" t="str">
        <f>VLOOKUP(AI1805,Codes!$B$2:$C$166,2)</f>
        <v>Sugarcane</v>
      </c>
    </row>
    <row r="1806" spans="1:36" s="154" customFormat="1" ht="24" customHeight="1" x14ac:dyDescent="0.25">
      <c r="A1806" s="161" t="s">
        <v>173</v>
      </c>
      <c r="B1806" s="161"/>
      <c r="C1806" s="161"/>
      <c r="D1806" s="161"/>
      <c r="E1806" s="161"/>
      <c r="F1806" s="161"/>
      <c r="G1806" s="161"/>
      <c r="H1806" s="161"/>
      <c r="I1806" s="161"/>
      <c r="J1806" s="161"/>
      <c r="K1806" s="161"/>
      <c r="L1806" s="161"/>
      <c r="M1806" s="161"/>
      <c r="N1806" s="161"/>
      <c r="O1806" s="161"/>
      <c r="P1806" s="161"/>
      <c r="Q1806" s="161" t="s">
        <v>616</v>
      </c>
      <c r="R1806" s="161"/>
      <c r="S1806" s="161"/>
      <c r="T1806" s="161"/>
      <c r="U1806" s="161"/>
      <c r="V1806" s="161"/>
      <c r="W1806" s="161"/>
      <c r="X1806" s="161"/>
      <c r="Y1806" s="161"/>
      <c r="Z1806" s="161"/>
      <c r="AA1806" s="161"/>
      <c r="AB1806" s="161"/>
      <c r="AC1806" s="161"/>
      <c r="AD1806" s="161"/>
      <c r="AE1806" s="161"/>
      <c r="AF1806" s="161"/>
      <c r="AH1806" s="154" t="s">
        <v>490</v>
      </c>
      <c r="AI1806" s="130" t="s">
        <v>782</v>
      </c>
      <c r="AJ1806" s="130" t="str">
        <f>VLOOKUP(AI1806,Codes!$B$2:$C$166,2)</f>
        <v>Sugarcane</v>
      </c>
    </row>
    <row r="1807" spans="1:36" s="154" customFormat="1" ht="24" customHeight="1" x14ac:dyDescent="0.25">
      <c r="A1807" s="161" t="s">
        <v>724</v>
      </c>
      <c r="B1807" s="161"/>
      <c r="C1807" s="161"/>
      <c r="D1807" s="161"/>
      <c r="E1807" s="161"/>
      <c r="F1807" s="161"/>
      <c r="G1807" s="161"/>
      <c r="H1807" s="161"/>
      <c r="I1807" s="161"/>
      <c r="J1807" s="161"/>
      <c r="K1807" s="161"/>
      <c r="L1807" s="161"/>
      <c r="M1807" s="161"/>
      <c r="N1807" s="161"/>
      <c r="O1807" s="161"/>
      <c r="P1807" s="161"/>
      <c r="Q1807" s="161" t="s">
        <v>723</v>
      </c>
      <c r="R1807" s="161"/>
      <c r="S1807" s="161"/>
      <c r="T1807" s="161"/>
      <c r="U1807" s="161"/>
      <c r="V1807" s="161"/>
      <c r="W1807" s="161"/>
      <c r="X1807" s="161"/>
      <c r="Y1807" s="161"/>
      <c r="Z1807" s="161"/>
      <c r="AA1807" s="161"/>
      <c r="AB1807" s="161"/>
      <c r="AC1807" s="161"/>
      <c r="AD1807" s="161"/>
      <c r="AE1807" s="161"/>
      <c r="AF1807" s="161"/>
      <c r="AH1807" s="154" t="s">
        <v>491</v>
      </c>
      <c r="AI1807" s="130" t="s">
        <v>782</v>
      </c>
      <c r="AJ1807" s="130" t="str">
        <f>VLOOKUP(AI1807,Codes!$B$2:$C$166,2)</f>
        <v>Sugarcane</v>
      </c>
    </row>
    <row r="1808" spans="1:36" s="154" customFormat="1" ht="24" customHeight="1" x14ac:dyDescent="0.25">
      <c r="A1808" s="161" t="s">
        <v>336</v>
      </c>
      <c r="B1808" s="161"/>
      <c r="C1808" s="161"/>
      <c r="D1808" s="161"/>
      <c r="E1808" s="161"/>
      <c r="F1808" s="161"/>
      <c r="G1808" s="161"/>
      <c r="H1808" s="161"/>
      <c r="I1808" s="161"/>
      <c r="J1808" s="161"/>
      <c r="K1808" s="161"/>
      <c r="L1808" s="161"/>
      <c r="M1808" s="161"/>
      <c r="N1808" s="161"/>
      <c r="O1808" s="161"/>
      <c r="P1808" s="161"/>
      <c r="Q1808" s="161" t="s">
        <v>498</v>
      </c>
      <c r="R1808" s="161"/>
      <c r="S1808" s="161"/>
      <c r="T1808" s="161"/>
      <c r="U1808" s="161"/>
      <c r="V1808" s="161"/>
      <c r="W1808" s="161"/>
      <c r="X1808" s="161"/>
      <c r="Y1808" s="161"/>
      <c r="Z1808" s="161"/>
      <c r="AA1808" s="161"/>
      <c r="AB1808" s="161"/>
      <c r="AC1808" s="161"/>
      <c r="AD1808" s="161"/>
      <c r="AE1808" s="161"/>
      <c r="AF1808" s="161"/>
      <c r="AH1808" s="154" t="s">
        <v>935</v>
      </c>
      <c r="AI1808" s="130" t="s">
        <v>782</v>
      </c>
      <c r="AJ1808" s="130" t="str">
        <f>VLOOKUP(AI1808,Codes!$B$2:$C$166,2)</f>
        <v>Sugarcane</v>
      </c>
    </row>
    <row r="1809" spans="1:36" ht="20.100000000000001" customHeight="1" x14ac:dyDescent="0.25">
      <c r="A1809" s="13"/>
      <c r="B1809" s="14" t="s">
        <v>434</v>
      </c>
      <c r="C1809" s="15"/>
      <c r="D1809" s="15"/>
      <c r="E1809" s="15"/>
      <c r="F1809" s="15"/>
      <c r="G1809" s="15"/>
      <c r="H1809" s="15"/>
      <c r="I1809" s="15"/>
      <c r="J1809" s="15"/>
      <c r="K1809" s="15"/>
      <c r="L1809" s="15"/>
      <c r="M1809" s="15"/>
      <c r="N1809" s="15"/>
      <c r="O1809" s="15"/>
      <c r="P1809" s="16"/>
      <c r="Q1809" s="16"/>
      <c r="R1809" s="16"/>
      <c r="S1809" s="16"/>
      <c r="T1809" s="16"/>
      <c r="U1809" s="16"/>
      <c r="V1809" s="16"/>
      <c r="W1809" s="16"/>
      <c r="X1809" s="16"/>
      <c r="Y1809" s="16"/>
      <c r="Z1809" s="16"/>
      <c r="AA1809" s="16"/>
      <c r="AB1809" s="16"/>
      <c r="AC1809" s="16"/>
      <c r="AD1809" s="13"/>
      <c r="AF1809" s="10" t="s">
        <v>435</v>
      </c>
      <c r="AH1809" s="130" t="s">
        <v>435</v>
      </c>
      <c r="AI1809" s="130" t="s">
        <v>782</v>
      </c>
      <c r="AJ1809" s="130" t="str">
        <f>VLOOKUP(AI1809,Codes!$B$2:$C$166,2)</f>
        <v>Sugarcane</v>
      </c>
    </row>
    <row r="1810" spans="1:36" ht="20.100000000000001" customHeight="1" x14ac:dyDescent="0.25">
      <c r="A1810" s="17" t="s">
        <v>436</v>
      </c>
      <c r="B1810" s="18" t="s">
        <v>103</v>
      </c>
      <c r="C1810" s="19" t="s">
        <v>189</v>
      </c>
      <c r="D1810" s="19" t="s">
        <v>190</v>
      </c>
      <c r="E1810" s="19" t="s">
        <v>412</v>
      </c>
      <c r="F1810" s="19" t="s">
        <v>431</v>
      </c>
      <c r="G1810" s="19" t="s">
        <v>432</v>
      </c>
      <c r="H1810" s="19" t="s">
        <v>433</v>
      </c>
      <c r="I1810" s="19" t="s">
        <v>983</v>
      </c>
      <c r="J1810" s="19" t="s">
        <v>985</v>
      </c>
      <c r="K1810" s="19" t="s">
        <v>994</v>
      </c>
      <c r="L1810" s="19" t="s">
        <v>995</v>
      </c>
      <c r="M1810" s="19" t="s">
        <v>996</v>
      </c>
      <c r="N1810" s="19" t="s">
        <v>997</v>
      </c>
      <c r="O1810" s="19" t="s">
        <v>998</v>
      </c>
      <c r="P1810" s="25"/>
      <c r="Q1810" s="19" t="s">
        <v>189</v>
      </c>
      <c r="R1810" s="19" t="s">
        <v>190</v>
      </c>
      <c r="S1810" s="19" t="s">
        <v>412</v>
      </c>
      <c r="T1810" s="19" t="s">
        <v>431</v>
      </c>
      <c r="U1810" s="19" t="s">
        <v>432</v>
      </c>
      <c r="V1810" s="19" t="s">
        <v>433</v>
      </c>
      <c r="W1810" s="19" t="s">
        <v>983</v>
      </c>
      <c r="X1810" s="19" t="s">
        <v>985</v>
      </c>
      <c r="Y1810" s="19" t="s">
        <v>994</v>
      </c>
      <c r="Z1810" s="19" t="s">
        <v>995</v>
      </c>
      <c r="AA1810" s="19" t="s">
        <v>996</v>
      </c>
      <c r="AB1810" s="19" t="s">
        <v>997</v>
      </c>
      <c r="AC1810" s="19" t="s">
        <v>998</v>
      </c>
      <c r="AD1810" s="21"/>
      <c r="AE1810" s="19" t="s">
        <v>437</v>
      </c>
      <c r="AF1810" s="20" t="s">
        <v>64</v>
      </c>
      <c r="AH1810" s="130" t="s">
        <v>64</v>
      </c>
      <c r="AI1810" s="130" t="s">
        <v>782</v>
      </c>
      <c r="AJ1810" s="130" t="str">
        <f>VLOOKUP(AI1810,Codes!$B$2:$C$166,2)</f>
        <v>Sugarcane</v>
      </c>
    </row>
    <row r="1811" spans="1:36" ht="20.100000000000001" customHeight="1" x14ac:dyDescent="0.25">
      <c r="A1811" s="1">
        <v>1</v>
      </c>
      <c r="B1811" s="89" t="s">
        <v>104</v>
      </c>
      <c r="C1811" s="2">
        <v>199304.59565500001</v>
      </c>
      <c r="D1811" s="2">
        <v>188617.71979199999</v>
      </c>
      <c r="E1811" s="2">
        <v>177645.58302399999</v>
      </c>
      <c r="F1811" s="2">
        <v>157389.08216799999</v>
      </c>
      <c r="G1811" s="2">
        <v>153241.34349199999</v>
      </c>
      <c r="H1811" s="2">
        <v>118707.94816599999</v>
      </c>
      <c r="I1811" s="2">
        <v>147587.711618</v>
      </c>
      <c r="J1811" s="2">
        <v>164239.91376299999</v>
      </c>
      <c r="K1811" s="2">
        <v>99705.594559999998</v>
      </c>
      <c r="L1811" s="2">
        <v>71497.727927999993</v>
      </c>
      <c r="M1811" s="2">
        <v>78753.044174999988</v>
      </c>
      <c r="N1811" s="2">
        <v>73071.934571462873</v>
      </c>
      <c r="O1811" s="2">
        <v>62654.475019965881</v>
      </c>
      <c r="Q1811" s="2">
        <v>199304.59565500001</v>
      </c>
      <c r="R1811" s="2">
        <v>168028.52944899999</v>
      </c>
      <c r="S1811" s="2">
        <v>157863.53182599999</v>
      </c>
      <c r="T1811" s="2">
        <v>137350.283972</v>
      </c>
      <c r="U1811" s="2">
        <v>133730.63591800001</v>
      </c>
      <c r="V1811" s="2">
        <v>94798.660252999995</v>
      </c>
      <c r="W1811" s="2">
        <v>109215.077477</v>
      </c>
      <c r="X1811" s="2">
        <v>121143.67692900001</v>
      </c>
      <c r="Y1811" s="2">
        <v>73963.697719999996</v>
      </c>
      <c r="Z1811" s="2">
        <v>51597.471486000002</v>
      </c>
      <c r="AA1811" s="2">
        <v>55547.424184999996</v>
      </c>
      <c r="AB1811" s="2">
        <v>49945.539215000004</v>
      </c>
      <c r="AC1811" s="2">
        <v>41699.376377999994</v>
      </c>
      <c r="AD1811" s="2"/>
      <c r="AE1811" s="3">
        <v>1</v>
      </c>
      <c r="AF1811" s="125" t="s">
        <v>0</v>
      </c>
      <c r="AH1811" s="130" t="s">
        <v>0</v>
      </c>
      <c r="AI1811" s="130" t="s">
        <v>782</v>
      </c>
      <c r="AJ1811" s="130" t="str">
        <f>VLOOKUP(AI1811,Codes!$B$2:$C$166,2)</f>
        <v>Sugarcane</v>
      </c>
    </row>
    <row r="1812" spans="1:36" ht="20.100000000000001" customHeight="1" x14ac:dyDescent="0.25">
      <c r="A1812" s="4">
        <v>2</v>
      </c>
      <c r="B1812" s="90" t="s">
        <v>105</v>
      </c>
      <c r="C1812" s="5">
        <v>580.5</v>
      </c>
      <c r="D1812" s="5">
        <v>648.6</v>
      </c>
      <c r="E1812" s="5">
        <v>737.22578999999996</v>
      </c>
      <c r="F1812" s="5">
        <v>790.75516666666658</v>
      </c>
      <c r="G1812" s="5">
        <v>1333.0130305555554</v>
      </c>
      <c r="H1812" s="5">
        <v>1321.04</v>
      </c>
      <c r="I1812" s="5">
        <v>1384.4392071725824</v>
      </c>
      <c r="J1812" s="5">
        <v>1662.661184210526</v>
      </c>
      <c r="K1812" s="5">
        <v>1423.9329600000001</v>
      </c>
      <c r="L1812" s="5">
        <v>1846.3724546400001</v>
      </c>
      <c r="M1812" s="5">
        <v>1961.2818780000002</v>
      </c>
      <c r="N1812" s="5">
        <v>2109.369522</v>
      </c>
      <c r="O1812" s="5">
        <v>2260.2922800000001</v>
      </c>
      <c r="Q1812" s="5">
        <v>580.5</v>
      </c>
      <c r="R1812" s="5">
        <v>580.5</v>
      </c>
      <c r="S1812" s="5">
        <v>587.29184999999995</v>
      </c>
      <c r="T1812" s="5">
        <v>574.69500000000005</v>
      </c>
      <c r="U1812" s="5">
        <v>788.60924999999997</v>
      </c>
      <c r="V1812" s="5">
        <v>730.34640000000002</v>
      </c>
      <c r="W1812" s="5">
        <v>742.67153730000007</v>
      </c>
      <c r="X1812" s="5">
        <v>886.13324999999998</v>
      </c>
      <c r="Y1812" s="5">
        <v>758.82960000000003</v>
      </c>
      <c r="Z1812" s="5">
        <v>898.57411965000006</v>
      </c>
      <c r="AA1812" s="5">
        <v>895.69988999999998</v>
      </c>
      <c r="AB1812" s="5">
        <v>901.12950000000001</v>
      </c>
      <c r="AC1812" s="5">
        <v>903.25800000000004</v>
      </c>
      <c r="AD1812" s="5"/>
      <c r="AE1812" s="6">
        <v>2</v>
      </c>
      <c r="AF1812" s="122" t="s">
        <v>1</v>
      </c>
      <c r="AH1812" s="130" t="s">
        <v>1</v>
      </c>
      <c r="AI1812" s="130" t="s">
        <v>782</v>
      </c>
      <c r="AJ1812" s="130" t="str">
        <f>VLOOKUP(AI1812,Codes!$B$2:$C$166,2)</f>
        <v>Sugarcane</v>
      </c>
    </row>
    <row r="1813" spans="1:36" ht="20.100000000000001" customHeight="1" x14ac:dyDescent="0.25">
      <c r="A1813" s="7">
        <v>3</v>
      </c>
      <c r="B1813" s="91" t="s">
        <v>106</v>
      </c>
      <c r="C1813" s="8">
        <v>10948.809359999999</v>
      </c>
      <c r="D1813" s="8">
        <v>12746.528340000001</v>
      </c>
      <c r="E1813" s="8">
        <v>14207.143968138867</v>
      </c>
      <c r="F1813" s="8">
        <v>13967.5131</v>
      </c>
      <c r="G1813" s="8">
        <v>14065.844520000001</v>
      </c>
      <c r="H1813" s="8">
        <v>15556.181399999999</v>
      </c>
      <c r="I1813" s="8">
        <v>18361.932499999999</v>
      </c>
      <c r="J1813" s="8">
        <v>19069.122000000003</v>
      </c>
      <c r="K1813" s="8">
        <v>20084.949000000001</v>
      </c>
      <c r="L1813" s="8">
        <v>20448.45</v>
      </c>
      <c r="M1813" s="8">
        <v>21685.495999999996</v>
      </c>
      <c r="N1813" s="8">
        <v>22741.867233749999</v>
      </c>
      <c r="O1813" s="8">
        <v>24684.963239332097</v>
      </c>
      <c r="Q1813" s="8">
        <v>10948.809359999999</v>
      </c>
      <c r="R1813" s="8">
        <v>11933.427479999998</v>
      </c>
      <c r="S1813" s="8">
        <v>12163.141680000001</v>
      </c>
      <c r="T1813" s="8">
        <v>12501.857519999998</v>
      </c>
      <c r="U1813" s="8">
        <v>12132.51312</v>
      </c>
      <c r="V1813" s="8">
        <v>13345.043759999999</v>
      </c>
      <c r="W1813" s="8">
        <v>12859.490999999998</v>
      </c>
      <c r="X1813" s="8">
        <v>12824.35824</v>
      </c>
      <c r="Y1813" s="8">
        <v>12945.070799999998</v>
      </c>
      <c r="Z1813" s="8">
        <v>12634.280999999999</v>
      </c>
      <c r="AA1813" s="8">
        <v>12719.860799999999</v>
      </c>
      <c r="AB1813" s="8">
        <v>12949.575000000001</v>
      </c>
      <c r="AC1813" s="8">
        <v>13490.079</v>
      </c>
      <c r="AD1813" s="8"/>
      <c r="AE1813" s="9">
        <v>3</v>
      </c>
      <c r="AF1813" s="126" t="s">
        <v>2</v>
      </c>
      <c r="AH1813" s="130" t="s">
        <v>2</v>
      </c>
      <c r="AI1813" s="130" t="s">
        <v>782</v>
      </c>
      <c r="AJ1813" s="130" t="str">
        <f>VLOOKUP(AI1813,Codes!$B$2:$C$166,2)</f>
        <v>Sugarcane</v>
      </c>
    </row>
    <row r="1814" spans="1:36" ht="20.100000000000001" customHeight="1" x14ac:dyDescent="0.25">
      <c r="A1814" s="4">
        <v>4</v>
      </c>
      <c r="B1814" s="90" t="s">
        <v>107</v>
      </c>
      <c r="C1814" s="5">
        <v>132692.32740000001</v>
      </c>
      <c r="D1814" s="5">
        <v>181178.32919999998</v>
      </c>
      <c r="E1814" s="5">
        <v>196649.57220000002</v>
      </c>
      <c r="F1814" s="5">
        <v>193581.450216</v>
      </c>
      <c r="G1814" s="5">
        <v>175464.96937199999</v>
      </c>
      <c r="H1814" s="5">
        <v>204031.27102400002</v>
      </c>
      <c r="I1814" s="5">
        <v>309556.93297799997</v>
      </c>
      <c r="J1814" s="5">
        <v>335880.65806501778</v>
      </c>
      <c r="K1814" s="5">
        <v>277985.46237906767</v>
      </c>
      <c r="L1814" s="5">
        <v>220608.60932799999</v>
      </c>
      <c r="M1814" s="5">
        <v>238834.98540000003</v>
      </c>
      <c r="N1814" s="5">
        <v>327776.39820712374</v>
      </c>
      <c r="O1814" s="5">
        <v>346303.63463400002</v>
      </c>
      <c r="Q1814" s="5">
        <v>132692.32740000001</v>
      </c>
      <c r="R1814" s="5">
        <v>163680.6666</v>
      </c>
      <c r="S1814" s="5">
        <v>177657.74310000002</v>
      </c>
      <c r="T1814" s="5">
        <v>159520.2444</v>
      </c>
      <c r="U1814" s="5">
        <v>144591.40979999999</v>
      </c>
      <c r="V1814" s="5">
        <v>157137.41280000002</v>
      </c>
      <c r="W1814" s="5">
        <v>201480.73829999997</v>
      </c>
      <c r="X1814" s="5">
        <v>217195.27770000001</v>
      </c>
      <c r="Y1814" s="5">
        <v>179757.68550000002</v>
      </c>
      <c r="Z1814" s="5">
        <v>130280.67479999998</v>
      </c>
      <c r="AA1814" s="5">
        <v>132372.636</v>
      </c>
      <c r="AB1814" s="5">
        <v>175250.5245</v>
      </c>
      <c r="AC1814" s="5">
        <v>177743.3193</v>
      </c>
      <c r="AD1814" s="5"/>
      <c r="AE1814" s="6">
        <v>4</v>
      </c>
      <c r="AF1814" s="122" t="s">
        <v>3</v>
      </c>
      <c r="AH1814" s="130" t="s">
        <v>3</v>
      </c>
      <c r="AI1814" s="130" t="s">
        <v>782</v>
      </c>
      <c r="AJ1814" s="130" t="str">
        <f>VLOOKUP(AI1814,Codes!$B$2:$C$166,2)</f>
        <v>Sugarcane</v>
      </c>
    </row>
    <row r="1815" spans="1:36" ht="20.100000000000001" customHeight="1" x14ac:dyDescent="0.25">
      <c r="A1815" s="7">
        <v>5</v>
      </c>
      <c r="B1815" s="91" t="s">
        <v>124</v>
      </c>
      <c r="C1815" s="8">
        <v>658.89449999999999</v>
      </c>
      <c r="D1815" s="8">
        <v>839.25</v>
      </c>
      <c r="E1815" s="8">
        <v>541.30183220829315</v>
      </c>
      <c r="F1815" s="8">
        <v>1084.5999999999999</v>
      </c>
      <c r="G1815" s="8">
        <v>1559.4</v>
      </c>
      <c r="H1815" s="8">
        <v>20098.0298</v>
      </c>
      <c r="I1815" s="8">
        <v>38461.768400000001</v>
      </c>
      <c r="J1815" s="8">
        <v>37944.287550000001</v>
      </c>
      <c r="K1815" s="8">
        <v>36580.432200000003</v>
      </c>
      <c r="L1815" s="8">
        <v>35051.810400000002</v>
      </c>
      <c r="M1815" s="8">
        <v>45063.535000000003</v>
      </c>
      <c r="N1815" s="8">
        <v>49163.541700000002</v>
      </c>
      <c r="O1815" s="8">
        <v>49214.264000000003</v>
      </c>
      <c r="Q1815" s="8">
        <v>658.89449999999999</v>
      </c>
      <c r="R1815" s="8">
        <v>540.84999999999991</v>
      </c>
      <c r="S1815" s="8">
        <v>319</v>
      </c>
      <c r="T1815" s="8">
        <v>714.85</v>
      </c>
      <c r="U1815" s="8">
        <v>983.1</v>
      </c>
      <c r="V1815" s="8">
        <v>11286.655000000001</v>
      </c>
      <c r="W1815" s="8">
        <v>16798.0615</v>
      </c>
      <c r="X1815" s="8">
        <v>21055.9575</v>
      </c>
      <c r="Y1815" s="8">
        <v>20299.13</v>
      </c>
      <c r="Z1815" s="8">
        <v>18768.510000000002</v>
      </c>
      <c r="AA1815" s="8">
        <v>23717.65</v>
      </c>
      <c r="AB1815" s="8">
        <v>25270.165000000001</v>
      </c>
      <c r="AC1815" s="8">
        <v>24438.59</v>
      </c>
      <c r="AD1815" s="8"/>
      <c r="AE1815" s="9">
        <v>5</v>
      </c>
      <c r="AF1815" s="126" t="s">
        <v>185</v>
      </c>
      <c r="AH1815" s="130" t="s">
        <v>185</v>
      </c>
      <c r="AI1815" s="130" t="s">
        <v>782</v>
      </c>
      <c r="AJ1815" s="130" t="str">
        <f>VLOOKUP(AI1815,Codes!$B$2:$C$166,2)</f>
        <v>Sugarcane</v>
      </c>
    </row>
    <row r="1816" spans="1:36" ht="20.100000000000001" customHeight="1" x14ac:dyDescent="0.25">
      <c r="A1816" s="4">
        <v>6</v>
      </c>
      <c r="B1816" s="90" t="s">
        <v>108</v>
      </c>
      <c r="C1816" s="5">
        <v>978.26400000000012</v>
      </c>
      <c r="D1816" s="5">
        <v>1104.144</v>
      </c>
      <c r="E1816" s="5">
        <v>1144.08</v>
      </c>
      <c r="F1816" s="5">
        <v>1181.1600000000001</v>
      </c>
      <c r="G1816" s="5">
        <v>1451.925</v>
      </c>
      <c r="H1816" s="5">
        <v>1005.55</v>
      </c>
      <c r="I1816" s="5">
        <v>1414.8</v>
      </c>
      <c r="J1816" s="5">
        <v>1059.2330400000001</v>
      </c>
      <c r="K1816" s="5">
        <v>71.7</v>
      </c>
      <c r="L1816" s="5">
        <v>1068.9899774999999</v>
      </c>
      <c r="M1816" s="5">
        <v>989.40374400000019</v>
      </c>
      <c r="N1816" s="5">
        <v>915</v>
      </c>
      <c r="O1816" s="5">
        <v>769.8</v>
      </c>
      <c r="Q1816" s="5">
        <v>978.26400000000012</v>
      </c>
      <c r="R1816" s="5">
        <v>966.12600000000009</v>
      </c>
      <c r="S1816" s="5">
        <v>1001.07</v>
      </c>
      <c r="T1816" s="5">
        <v>1033.5150000000001</v>
      </c>
      <c r="U1816" s="5">
        <v>1219.617</v>
      </c>
      <c r="V1816" s="5">
        <v>844.66199999999992</v>
      </c>
      <c r="W1816" s="5">
        <v>990.36</v>
      </c>
      <c r="X1816" s="5">
        <v>741.46312799999998</v>
      </c>
      <c r="Y1816" s="5">
        <v>50.19</v>
      </c>
      <c r="Z1816" s="5">
        <v>748.29298425000002</v>
      </c>
      <c r="AA1816" s="5">
        <v>742.05280800000003</v>
      </c>
      <c r="AB1816" s="5">
        <v>640.5</v>
      </c>
      <c r="AC1816" s="5">
        <v>538.86</v>
      </c>
      <c r="AD1816" s="5"/>
      <c r="AE1816" s="6">
        <v>6</v>
      </c>
      <c r="AF1816" s="122" t="s">
        <v>4</v>
      </c>
      <c r="AH1816" s="130" t="s">
        <v>4</v>
      </c>
      <c r="AI1816" s="130" t="s">
        <v>782</v>
      </c>
      <c r="AJ1816" s="130" t="str">
        <f>VLOOKUP(AI1816,Codes!$B$2:$C$166,2)</f>
        <v>Sugarcane</v>
      </c>
    </row>
    <row r="1817" spans="1:36" ht="20.100000000000001" customHeight="1" x14ac:dyDescent="0.25">
      <c r="A1817" s="7">
        <v>7</v>
      </c>
      <c r="B1817" s="91" t="s">
        <v>109</v>
      </c>
      <c r="C1817" s="8">
        <v>264231.65210000001</v>
      </c>
      <c r="D1817" s="8">
        <v>328924.79999999999</v>
      </c>
      <c r="E1817" s="8">
        <v>290134.66499999998</v>
      </c>
      <c r="F1817" s="8">
        <v>350434.31811544439</v>
      </c>
      <c r="G1817" s="8">
        <v>257094.39999999999</v>
      </c>
      <c r="H1817" s="8">
        <v>370732.6</v>
      </c>
      <c r="I1817" s="8">
        <v>435439.20420000004</v>
      </c>
      <c r="J1817" s="8">
        <v>411260.79026340001</v>
      </c>
      <c r="K1817" s="8">
        <v>397758.98430000001</v>
      </c>
      <c r="L1817" s="8">
        <v>538721.06536949996</v>
      </c>
      <c r="M1817" s="8">
        <v>627786.707925</v>
      </c>
      <c r="N1817" s="8">
        <v>526772.91147741699</v>
      </c>
      <c r="O1817" s="8">
        <v>539585.49664031283</v>
      </c>
      <c r="Q1817" s="8">
        <v>264231.65210000001</v>
      </c>
      <c r="R1817" s="8">
        <v>278799.3</v>
      </c>
      <c r="S1817" s="8">
        <v>275723.5</v>
      </c>
      <c r="T1817" s="8">
        <v>303824.44819999998</v>
      </c>
      <c r="U1817" s="8">
        <v>244306.4</v>
      </c>
      <c r="V1817" s="8">
        <v>232714.14920000001</v>
      </c>
      <c r="W1817" s="8">
        <v>265223.15820000001</v>
      </c>
      <c r="X1817" s="8">
        <v>248840.52773579999</v>
      </c>
      <c r="Y1817" s="8">
        <v>240671.02410000001</v>
      </c>
      <c r="Z1817" s="8">
        <v>297682.73469999997</v>
      </c>
      <c r="AA1817" s="8">
        <v>325497.6335</v>
      </c>
      <c r="AB1817" s="8">
        <v>263530.80910000001</v>
      </c>
      <c r="AC1817" s="8">
        <v>259072.21730000002</v>
      </c>
      <c r="AD1817" s="8"/>
      <c r="AE1817" s="9">
        <v>7</v>
      </c>
      <c r="AF1817" s="126" t="s">
        <v>5</v>
      </c>
      <c r="AH1817" s="130" t="s">
        <v>5</v>
      </c>
      <c r="AI1817" s="130" t="s">
        <v>782</v>
      </c>
      <c r="AJ1817" s="130" t="str">
        <f>VLOOKUP(AI1817,Codes!$B$2:$C$166,2)</f>
        <v>Sugarcane</v>
      </c>
    </row>
    <row r="1818" spans="1:36" ht="20.100000000000001" customHeight="1" x14ac:dyDescent="0.25">
      <c r="A1818" s="4">
        <v>8</v>
      </c>
      <c r="B1818" s="90" t="s">
        <v>129</v>
      </c>
      <c r="C1818" s="5">
        <v>134683.67903599999</v>
      </c>
      <c r="D1818" s="5">
        <v>152756.55204400001</v>
      </c>
      <c r="E1818" s="5">
        <v>221399.7261</v>
      </c>
      <c r="F1818" s="5">
        <v>188755.995345</v>
      </c>
      <c r="G1818" s="5">
        <v>186258.41519999999</v>
      </c>
      <c r="H1818" s="5">
        <v>218361.72353999998</v>
      </c>
      <c r="I1818" s="5">
        <v>248686.27928799999</v>
      </c>
      <c r="J1818" s="5">
        <v>244023.50793600001</v>
      </c>
      <c r="K1818" s="5">
        <v>250985.42337599999</v>
      </c>
      <c r="L1818" s="5">
        <v>278550.20331800001</v>
      </c>
      <c r="M1818" s="5">
        <v>289176.61500996503</v>
      </c>
      <c r="N1818" s="5">
        <v>302835.58963200002</v>
      </c>
      <c r="O1818" s="5">
        <v>257206.41172000003</v>
      </c>
      <c r="Q1818" s="5">
        <v>134683.67903599999</v>
      </c>
      <c r="R1818" s="5">
        <v>126962.98434199998</v>
      </c>
      <c r="S1818" s="5">
        <v>168492.7813</v>
      </c>
      <c r="T1818" s="5">
        <v>138859.93630499998</v>
      </c>
      <c r="U1818" s="5">
        <v>136585.65449099999</v>
      </c>
      <c r="V1818" s="5">
        <v>154589.14973999999</v>
      </c>
      <c r="W1818" s="5">
        <v>170541.02799199999</v>
      </c>
      <c r="X1818" s="5">
        <v>162303.10382399999</v>
      </c>
      <c r="Y1818" s="5">
        <v>166847.62308599998</v>
      </c>
      <c r="Z1818" s="5">
        <v>178559.20827399998</v>
      </c>
      <c r="AA1818" s="5">
        <v>179789.81897299999</v>
      </c>
      <c r="AB1818" s="5">
        <v>183274.48965599999</v>
      </c>
      <c r="AC1818" s="5">
        <v>150028.00363999998</v>
      </c>
      <c r="AD1818" s="5"/>
      <c r="AE1818" s="6">
        <v>8</v>
      </c>
      <c r="AF1818" s="122" t="s">
        <v>6</v>
      </c>
      <c r="AH1818" s="130" t="s">
        <v>6</v>
      </c>
      <c r="AI1818" s="130" t="s">
        <v>782</v>
      </c>
      <c r="AJ1818" s="130" t="str">
        <f>VLOOKUP(AI1818,Codes!$B$2:$C$166,2)</f>
        <v>Sugarcane</v>
      </c>
    </row>
    <row r="1819" spans="1:36" ht="20.100000000000001" customHeight="1" x14ac:dyDescent="0.25">
      <c r="A1819" s="7">
        <v>9</v>
      </c>
      <c r="B1819" s="91" t="s">
        <v>110</v>
      </c>
      <c r="C1819" s="8">
        <v>1011.0479999999999</v>
      </c>
      <c r="D1819" s="8">
        <v>1007.2342</v>
      </c>
      <c r="E1819" s="8">
        <v>901.83240000000001</v>
      </c>
      <c r="F1819" s="8">
        <v>1047.4346666666665</v>
      </c>
      <c r="G1819" s="8">
        <v>1530.6987333333329</v>
      </c>
      <c r="H1819" s="8">
        <v>2007.1905999999999</v>
      </c>
      <c r="I1819" s="8">
        <v>2262.1131119999995</v>
      </c>
      <c r="J1819" s="8">
        <v>2072.25</v>
      </c>
      <c r="K1819" s="8">
        <v>2045.2103145400592</v>
      </c>
      <c r="L1819" s="8">
        <v>1871.8874065281902</v>
      </c>
      <c r="M1819" s="8">
        <v>2027.2570122419547</v>
      </c>
      <c r="N1819" s="8">
        <v>2029.2601245139674</v>
      </c>
      <c r="O1819" s="8">
        <v>6387.2398109999995</v>
      </c>
      <c r="Q1819" s="8">
        <v>1011.0479999999999</v>
      </c>
      <c r="R1819" s="8">
        <v>904.70800000000008</v>
      </c>
      <c r="S1819" s="8">
        <v>741.10800000000006</v>
      </c>
      <c r="T1819" s="8">
        <v>785.28</v>
      </c>
      <c r="U1819" s="8">
        <v>934.15600000000006</v>
      </c>
      <c r="V1819" s="8">
        <v>832.72399999999993</v>
      </c>
      <c r="W1819" s="8">
        <v>903.072</v>
      </c>
      <c r="X1819" s="8">
        <v>818</v>
      </c>
      <c r="Y1819" s="8">
        <v>772.19200000000001</v>
      </c>
      <c r="Z1819" s="8">
        <v>706.75200000000007</v>
      </c>
      <c r="AA1819" s="8">
        <v>718.20399999999995</v>
      </c>
      <c r="AB1819" s="8">
        <v>693.6640000000001</v>
      </c>
      <c r="AC1819" s="8">
        <v>688.75600000000009</v>
      </c>
      <c r="AD1819" s="8"/>
      <c r="AE1819" s="9">
        <v>9</v>
      </c>
      <c r="AF1819" s="126" t="s">
        <v>7</v>
      </c>
      <c r="AH1819" s="130" t="s">
        <v>7</v>
      </c>
      <c r="AI1819" s="130" t="s">
        <v>782</v>
      </c>
      <c r="AJ1819" s="130" t="str">
        <f>VLOOKUP(AI1819,Codes!$B$2:$C$166,2)</f>
        <v>Sugarcane</v>
      </c>
    </row>
    <row r="1820" spans="1:36" ht="20.100000000000001" customHeight="1" x14ac:dyDescent="0.25">
      <c r="A1820" s="4">
        <v>10</v>
      </c>
      <c r="B1820" s="90" t="s">
        <v>445</v>
      </c>
      <c r="C1820" s="5">
        <v>3.2130000000000001</v>
      </c>
      <c r="D1820" s="5">
        <v>0</v>
      </c>
      <c r="E1820" s="5">
        <v>0</v>
      </c>
      <c r="F1820" s="5">
        <v>255.65901234567897</v>
      </c>
      <c r="G1820" s="5">
        <v>46.38969444444443</v>
      </c>
      <c r="H1820" s="5">
        <v>11.574166666666665</v>
      </c>
      <c r="I1820" s="5">
        <v>0</v>
      </c>
      <c r="J1820" s="5">
        <v>0</v>
      </c>
      <c r="K1820" s="5">
        <v>0</v>
      </c>
      <c r="L1820" s="5">
        <v>10.052406000000001</v>
      </c>
      <c r="M1820" s="5">
        <v>0</v>
      </c>
      <c r="N1820" s="5">
        <v>21.489513299999999</v>
      </c>
      <c r="O1820" s="5">
        <v>22.391024589658535</v>
      </c>
      <c r="Q1820" s="5">
        <v>3.2130000000000001</v>
      </c>
      <c r="R1820" s="5">
        <v>0</v>
      </c>
      <c r="S1820" s="5">
        <v>0</v>
      </c>
      <c r="T1820" s="5">
        <v>233.24</v>
      </c>
      <c r="U1820" s="5">
        <v>34.450499999999998</v>
      </c>
      <c r="V1820" s="5">
        <v>8.0325000000000006</v>
      </c>
      <c r="W1820" s="5">
        <v>0</v>
      </c>
      <c r="X1820" s="5">
        <v>0</v>
      </c>
      <c r="Y1820" s="5">
        <v>0</v>
      </c>
      <c r="Z1820" s="5">
        <v>10.052406000000001</v>
      </c>
      <c r="AA1820" s="5">
        <v>0</v>
      </c>
      <c r="AB1820" s="5">
        <v>32.130000000000003</v>
      </c>
      <c r="AC1820" s="5">
        <v>32.130000000000003</v>
      </c>
      <c r="AD1820" s="5"/>
      <c r="AE1820" s="6">
        <v>10</v>
      </c>
      <c r="AF1820" s="122" t="s">
        <v>8</v>
      </c>
      <c r="AH1820" s="130" t="s">
        <v>8</v>
      </c>
      <c r="AI1820" s="130" t="s">
        <v>782</v>
      </c>
      <c r="AJ1820" s="130" t="str">
        <f>VLOOKUP(AI1820,Codes!$B$2:$C$166,2)</f>
        <v>Sugarcane</v>
      </c>
    </row>
    <row r="1821" spans="1:36" ht="20.100000000000001" customHeight="1" x14ac:dyDescent="0.25">
      <c r="A1821" s="7">
        <v>11</v>
      </c>
      <c r="B1821" s="91" t="s">
        <v>123</v>
      </c>
      <c r="C1821" s="8">
        <v>952.64489999999989</v>
      </c>
      <c r="D1821" s="8">
        <v>1066.9992</v>
      </c>
      <c r="E1821" s="8">
        <v>1167.8787147540986</v>
      </c>
      <c r="F1821" s="8">
        <v>1296.7887101163062</v>
      </c>
      <c r="G1821" s="8">
        <v>2404.0990813886206</v>
      </c>
      <c r="H1821" s="8">
        <v>1863.7810530376082</v>
      </c>
      <c r="I1821" s="8">
        <v>2150.8000000000002</v>
      </c>
      <c r="J1821" s="8">
        <v>0</v>
      </c>
      <c r="K1821" s="8">
        <v>0</v>
      </c>
      <c r="L1821" s="8">
        <v>0</v>
      </c>
      <c r="M1821" s="8">
        <v>0</v>
      </c>
      <c r="N1821" s="8">
        <v>0</v>
      </c>
      <c r="O1821" s="8">
        <v>0</v>
      </c>
      <c r="Q1821" s="8">
        <v>952.64489999999989</v>
      </c>
      <c r="R1821" s="8">
        <v>963.95159999999987</v>
      </c>
      <c r="S1821" s="8">
        <v>964.83840000000009</v>
      </c>
      <c r="T1821" s="8">
        <v>977.47530000000017</v>
      </c>
      <c r="U1821" s="8">
        <v>1474.9701</v>
      </c>
      <c r="V1821" s="8">
        <v>1068.5940000000001</v>
      </c>
      <c r="W1821" s="8">
        <v>1192.0809000000002</v>
      </c>
      <c r="X1821" s="8">
        <v>0</v>
      </c>
      <c r="Y1821" s="8">
        <v>0</v>
      </c>
      <c r="Z1821" s="8">
        <v>0</v>
      </c>
      <c r="AA1821" s="8">
        <v>0</v>
      </c>
      <c r="AB1821" s="8">
        <v>0</v>
      </c>
      <c r="AC1821" s="8">
        <v>0</v>
      </c>
      <c r="AD1821" s="8"/>
      <c r="AE1821" s="9">
        <v>11</v>
      </c>
      <c r="AF1821" s="126" t="s">
        <v>65</v>
      </c>
      <c r="AH1821" s="130" t="s">
        <v>65</v>
      </c>
      <c r="AI1821" s="130" t="s">
        <v>782</v>
      </c>
      <c r="AJ1821" s="130" t="str">
        <f>VLOOKUP(AI1821,Codes!$B$2:$C$166,2)</f>
        <v>Sugarcane</v>
      </c>
    </row>
    <row r="1822" spans="1:36" ht="20.100000000000001" customHeight="1" x14ac:dyDescent="0.25">
      <c r="A1822" s="4">
        <v>12</v>
      </c>
      <c r="B1822" s="90" t="s">
        <v>128</v>
      </c>
      <c r="C1822" s="5">
        <v>580930.66800000006</v>
      </c>
      <c r="D1822" s="5">
        <v>864357.08</v>
      </c>
      <c r="E1822" s="5">
        <v>879396</v>
      </c>
      <c r="F1822" s="5">
        <v>1178887.6799999999</v>
      </c>
      <c r="G1822" s="5">
        <v>1251652.1554404665</v>
      </c>
      <c r="H1822" s="5">
        <v>819105.96860884945</v>
      </c>
      <c r="I1822" s="5">
        <v>1029952.227444</v>
      </c>
      <c r="J1822" s="5">
        <v>1402856.64</v>
      </c>
      <c r="K1822" s="5">
        <v>1262080.0688</v>
      </c>
      <c r="L1822" s="5">
        <v>1406826.24</v>
      </c>
      <c r="M1822" s="5">
        <v>2022908.16</v>
      </c>
      <c r="N1822" s="5">
        <v>1963165.68</v>
      </c>
      <c r="O1822" s="5">
        <v>1383107.88</v>
      </c>
      <c r="Q1822" s="5">
        <v>580930.66800000006</v>
      </c>
      <c r="R1822" s="5">
        <v>549200.84</v>
      </c>
      <c r="S1822" s="5">
        <v>582599.85</v>
      </c>
      <c r="T1822" s="5">
        <v>672837.12</v>
      </c>
      <c r="U1822" s="5">
        <v>581504.73750000005</v>
      </c>
      <c r="V1822" s="5">
        <v>355628.60079999996</v>
      </c>
      <c r="W1822" s="5">
        <v>478547.936391</v>
      </c>
      <c r="X1822" s="5">
        <v>651810.96</v>
      </c>
      <c r="Y1822" s="5">
        <v>586401.77320000005</v>
      </c>
      <c r="Z1822" s="5">
        <v>653655.36</v>
      </c>
      <c r="AA1822" s="5">
        <v>939906.24</v>
      </c>
      <c r="AB1822" s="5">
        <v>912148.02</v>
      </c>
      <c r="AC1822" s="5">
        <v>642635.06999999995</v>
      </c>
      <c r="AD1822" s="5"/>
      <c r="AE1822" s="6">
        <v>12</v>
      </c>
      <c r="AF1822" s="122" t="s">
        <v>9</v>
      </c>
      <c r="AH1822" s="130" t="s">
        <v>9</v>
      </c>
      <c r="AI1822" s="130" t="s">
        <v>782</v>
      </c>
      <c r="AJ1822" s="130" t="str">
        <f>VLOOKUP(AI1822,Codes!$B$2:$C$166,2)</f>
        <v>Sugarcane</v>
      </c>
    </row>
    <row r="1823" spans="1:36" ht="20.100000000000001" customHeight="1" x14ac:dyDescent="0.25">
      <c r="A1823" s="7">
        <v>13</v>
      </c>
      <c r="B1823" s="91" t="s">
        <v>459</v>
      </c>
      <c r="C1823" s="8">
        <v>5260.6</v>
      </c>
      <c r="D1823" s="8">
        <v>3521.55</v>
      </c>
      <c r="E1823" s="8">
        <v>3461.8908000000001</v>
      </c>
      <c r="F1823" s="8">
        <v>93.927599999999998</v>
      </c>
      <c r="G1823" s="8">
        <v>103.73869999999999</v>
      </c>
      <c r="H1823" s="8">
        <v>86.647050032743934</v>
      </c>
      <c r="I1823" s="8">
        <v>85.254400000000004</v>
      </c>
      <c r="J1823" s="8">
        <v>149.05959999999999</v>
      </c>
      <c r="K1823" s="8">
        <v>140</v>
      </c>
      <c r="L1823" s="8">
        <v>108.39999999999998</v>
      </c>
      <c r="M1823" s="8">
        <v>80.7</v>
      </c>
      <c r="N1823" s="8">
        <v>82.2</v>
      </c>
      <c r="O1823" s="8">
        <v>86.369280000000003</v>
      </c>
      <c r="Q1823" s="8">
        <v>5260.6</v>
      </c>
      <c r="R1823" s="8">
        <v>3314.4</v>
      </c>
      <c r="S1823" s="8">
        <v>3314.4</v>
      </c>
      <c r="T1823" s="8">
        <v>89.2</v>
      </c>
      <c r="U1823" s="8">
        <v>80.2</v>
      </c>
      <c r="V1823" s="8">
        <v>62.6</v>
      </c>
      <c r="W1823" s="8">
        <v>61.6</v>
      </c>
      <c r="X1823" s="8">
        <v>59.6</v>
      </c>
      <c r="Y1823" s="8">
        <v>56</v>
      </c>
      <c r="Z1823" s="8">
        <v>54.2</v>
      </c>
      <c r="AA1823" s="8">
        <v>53.8</v>
      </c>
      <c r="AB1823" s="8">
        <v>54.8</v>
      </c>
      <c r="AC1823" s="8">
        <v>38.4</v>
      </c>
      <c r="AD1823" s="8"/>
      <c r="AE1823" s="9">
        <v>13</v>
      </c>
      <c r="AF1823" s="126" t="s">
        <v>10</v>
      </c>
      <c r="AH1823" s="130" t="s">
        <v>10</v>
      </c>
      <c r="AI1823" s="130" t="s">
        <v>782</v>
      </c>
      <c r="AJ1823" s="130" t="str">
        <f>VLOOKUP(AI1823,Codes!$B$2:$C$166,2)</f>
        <v>Sugarcane</v>
      </c>
    </row>
    <row r="1824" spans="1:36" ht="20.100000000000001" customHeight="1" x14ac:dyDescent="0.25">
      <c r="A1824" s="4">
        <v>14</v>
      </c>
      <c r="B1824" s="90" t="s">
        <v>111</v>
      </c>
      <c r="C1824" s="5">
        <v>38225.770000000004</v>
      </c>
      <c r="D1824" s="5">
        <v>44911.965524999992</v>
      </c>
      <c r="E1824" s="5">
        <v>66654</v>
      </c>
      <c r="F1824" s="5">
        <v>100474</v>
      </c>
      <c r="G1824" s="5">
        <v>115797.87</v>
      </c>
      <c r="H1824" s="5">
        <v>171226</v>
      </c>
      <c r="I1824" s="5">
        <v>205470.65700000001</v>
      </c>
      <c r="J1824" s="5">
        <v>200177.94599999997</v>
      </c>
      <c r="K1824" s="5">
        <v>272038.25</v>
      </c>
      <c r="L1824" s="5">
        <v>263381.8665</v>
      </c>
      <c r="M1824" s="5">
        <v>277508.80079999997</v>
      </c>
      <c r="N1824" s="5">
        <v>338486.51039999997</v>
      </c>
      <c r="O1824" s="5">
        <v>415428.7644878049</v>
      </c>
      <c r="Q1824" s="5">
        <v>38225.770000000004</v>
      </c>
      <c r="R1824" s="5">
        <v>38307.264712499993</v>
      </c>
      <c r="S1824" s="5">
        <v>46023</v>
      </c>
      <c r="T1824" s="5">
        <v>66221.5</v>
      </c>
      <c r="U1824" s="5">
        <v>73003.00499999999</v>
      </c>
      <c r="V1824" s="5">
        <v>68585</v>
      </c>
      <c r="W1824" s="5">
        <v>78735</v>
      </c>
      <c r="X1824" s="5">
        <v>76585.23</v>
      </c>
      <c r="Y1824" s="5">
        <v>92813.05</v>
      </c>
      <c r="Z1824" s="5">
        <v>78889.424999999988</v>
      </c>
      <c r="AA1824" s="5">
        <v>77997.240000000005</v>
      </c>
      <c r="AB1824" s="5">
        <v>93433.36</v>
      </c>
      <c r="AC1824" s="5">
        <v>110055</v>
      </c>
      <c r="AD1824" s="5"/>
      <c r="AE1824" s="6">
        <v>14</v>
      </c>
      <c r="AF1824" s="122" t="s">
        <v>11</v>
      </c>
      <c r="AH1824" s="130" t="s">
        <v>11</v>
      </c>
      <c r="AI1824" s="130" t="s">
        <v>782</v>
      </c>
      <c r="AJ1824" s="130" t="str">
        <f>VLOOKUP(AI1824,Codes!$B$2:$C$166,2)</f>
        <v>Sugarcane</v>
      </c>
    </row>
    <row r="1825" spans="1:36" ht="20.100000000000001" customHeight="1" x14ac:dyDescent="0.25">
      <c r="A1825" s="7">
        <v>15</v>
      </c>
      <c r="B1825" s="91" t="s">
        <v>458</v>
      </c>
      <c r="C1825" s="8">
        <v>1288944.5452000001</v>
      </c>
      <c r="D1825" s="8">
        <v>1094498.6324889599</v>
      </c>
      <c r="E1825" s="8">
        <v>1582066.1282879997</v>
      </c>
      <c r="F1825" s="8">
        <v>1770055.8058720001</v>
      </c>
      <c r="G1825" s="8">
        <v>1614473.6675550002</v>
      </c>
      <c r="H1825" s="8">
        <v>1046438.2790400002</v>
      </c>
      <c r="I1825" s="8">
        <v>2031531.304</v>
      </c>
      <c r="J1825" s="8">
        <v>2054227.6429920001</v>
      </c>
      <c r="K1825" s="8">
        <v>1487878.0661919999</v>
      </c>
      <c r="L1825" s="8">
        <v>2138393.6464</v>
      </c>
      <c r="M1825" s="8">
        <v>2915432.9005999998</v>
      </c>
      <c r="N1825" s="8">
        <v>2816645.7079440001</v>
      </c>
      <c r="O1825" s="8">
        <v>3216900.1187499999</v>
      </c>
      <c r="Q1825" s="8">
        <v>1288944.5452000001</v>
      </c>
      <c r="R1825" s="8">
        <v>1094171.2865279999</v>
      </c>
      <c r="S1825" s="8">
        <v>1146816.1751999999</v>
      </c>
      <c r="T1825" s="8">
        <v>1330620.6616000002</v>
      </c>
      <c r="U1825" s="8">
        <v>1157505.7305000001</v>
      </c>
      <c r="V1825" s="8">
        <v>643350.89280000003</v>
      </c>
      <c r="W1825" s="8">
        <v>1303678.6399999999</v>
      </c>
      <c r="X1825" s="8">
        <v>1410257.7936000002</v>
      </c>
      <c r="Y1825" s="8">
        <v>935461.5331</v>
      </c>
      <c r="Z1825" s="8">
        <v>1651711.6960000002</v>
      </c>
      <c r="AA1825" s="8">
        <v>1823560.2439999997</v>
      </c>
      <c r="AB1825" s="8">
        <v>1738793.1686000002</v>
      </c>
      <c r="AC1825" s="8">
        <v>1769365.4569999999</v>
      </c>
      <c r="AD1825" s="8"/>
      <c r="AE1825" s="9">
        <v>15</v>
      </c>
      <c r="AF1825" s="126" t="s">
        <v>12</v>
      </c>
      <c r="AH1825" s="130" t="s">
        <v>12</v>
      </c>
      <c r="AI1825" s="130" t="s">
        <v>782</v>
      </c>
      <c r="AJ1825" s="130" t="str">
        <f>VLOOKUP(AI1825,Codes!$B$2:$C$166,2)</f>
        <v>Sugarcane</v>
      </c>
    </row>
    <row r="1826" spans="1:36" ht="20.100000000000001" customHeight="1" x14ac:dyDescent="0.25">
      <c r="A1826" s="4">
        <v>16</v>
      </c>
      <c r="B1826" s="90" t="s">
        <v>112</v>
      </c>
      <c r="C1826" s="5">
        <v>2294.9999999999995</v>
      </c>
      <c r="D1826" s="5">
        <v>2252.7528749999997</v>
      </c>
      <c r="E1826" s="5">
        <v>2318.625</v>
      </c>
      <c r="F1826" s="5">
        <v>2541.4910714285711</v>
      </c>
      <c r="G1826" s="5">
        <v>4308.3320000000003</v>
      </c>
      <c r="H1826" s="5">
        <v>4308.3320000000003</v>
      </c>
      <c r="I1826" s="5">
        <v>4004.973</v>
      </c>
      <c r="J1826" s="5">
        <v>3659.2931250000001</v>
      </c>
      <c r="K1826" s="5">
        <v>3134.9025000000001</v>
      </c>
      <c r="L1826" s="5">
        <v>3618.5039999999995</v>
      </c>
      <c r="M1826" s="5">
        <v>3856.3582499999993</v>
      </c>
      <c r="N1826" s="5">
        <v>3894</v>
      </c>
      <c r="O1826" s="5">
        <v>5648.5</v>
      </c>
      <c r="Q1826" s="5">
        <v>2294.9999999999995</v>
      </c>
      <c r="R1826" s="5">
        <v>2172.375</v>
      </c>
      <c r="S1826" s="5">
        <v>2318.625</v>
      </c>
      <c r="T1826" s="5">
        <v>2318.625</v>
      </c>
      <c r="U1826" s="5">
        <v>2378.25</v>
      </c>
      <c r="V1826" s="5">
        <v>2378.25</v>
      </c>
      <c r="W1826" s="5">
        <v>2378.25</v>
      </c>
      <c r="X1826" s="5">
        <v>2158.875</v>
      </c>
      <c r="Y1826" s="5">
        <v>1849.5</v>
      </c>
      <c r="Z1826" s="5">
        <v>1949.6249999999998</v>
      </c>
      <c r="AA1826" s="5">
        <v>1949.6249999999998</v>
      </c>
      <c r="AB1826" s="5">
        <v>1991.25</v>
      </c>
      <c r="AC1826" s="5">
        <v>1955.25</v>
      </c>
      <c r="AD1826" s="5"/>
      <c r="AE1826" s="6">
        <v>16</v>
      </c>
      <c r="AF1826" s="122" t="s">
        <v>13</v>
      </c>
      <c r="AH1826" s="130" t="s">
        <v>13</v>
      </c>
      <c r="AI1826" s="130" t="s">
        <v>782</v>
      </c>
      <c r="AJ1826" s="130" t="str">
        <f>VLOOKUP(AI1826,Codes!$B$2:$C$166,2)</f>
        <v>Sugarcane</v>
      </c>
    </row>
    <row r="1827" spans="1:36" ht="20.100000000000001" customHeight="1" x14ac:dyDescent="0.25">
      <c r="A1827" s="7">
        <v>17</v>
      </c>
      <c r="B1827" s="91" t="s">
        <v>113</v>
      </c>
      <c r="C1827" s="8">
        <v>19.748000000000001</v>
      </c>
      <c r="D1827" s="8">
        <v>19.454742200000002</v>
      </c>
      <c r="E1827" s="8">
        <v>30.305</v>
      </c>
      <c r="F1827" s="8">
        <v>35.478300000000004</v>
      </c>
      <c r="G1827" s="8">
        <v>41.509599999999999</v>
      </c>
      <c r="H1827" s="8">
        <v>48.815999999999995</v>
      </c>
      <c r="I1827" s="8">
        <v>53.491752599999991</v>
      </c>
      <c r="J1827" s="8">
        <v>60.7376</v>
      </c>
      <c r="K1827" s="8">
        <v>66.224639999999994</v>
      </c>
      <c r="L1827" s="8">
        <v>72.873749429861704</v>
      </c>
      <c r="M1827" s="8">
        <v>72.873749429861704</v>
      </c>
      <c r="N1827" s="8">
        <v>67.780087651248039</v>
      </c>
      <c r="O1827" s="8">
        <v>70.623544986861376</v>
      </c>
      <c r="Q1827" s="8">
        <v>19.748000000000001</v>
      </c>
      <c r="R1827" s="8">
        <v>18.7606</v>
      </c>
      <c r="S1827" s="8">
        <v>28.634599999999995</v>
      </c>
      <c r="T1827" s="8">
        <v>32.584200000000003</v>
      </c>
      <c r="U1827" s="8">
        <v>35.151440000000001</v>
      </c>
      <c r="V1827" s="8">
        <v>35.546399999999998</v>
      </c>
      <c r="W1827" s="8">
        <v>35.639511819999996</v>
      </c>
      <c r="X1827" s="8">
        <v>36.928760000000004</v>
      </c>
      <c r="Y1827" s="8">
        <v>37.916159999999998</v>
      </c>
      <c r="Z1827" s="8">
        <v>38.508600000000001</v>
      </c>
      <c r="AA1827" s="8">
        <v>38.508600000000001</v>
      </c>
      <c r="AB1827" s="8">
        <v>34.558999999999997</v>
      </c>
      <c r="AC1827" s="8">
        <v>34.558999999999997</v>
      </c>
      <c r="AD1827" s="8"/>
      <c r="AE1827" s="9">
        <v>17</v>
      </c>
      <c r="AF1827" s="126" t="s">
        <v>14</v>
      </c>
      <c r="AH1827" s="130" t="s">
        <v>14</v>
      </c>
      <c r="AI1827" s="130" t="s">
        <v>782</v>
      </c>
      <c r="AJ1827" s="130" t="str">
        <f>VLOOKUP(AI1827,Codes!$B$2:$C$166,2)</f>
        <v>Sugarcane</v>
      </c>
    </row>
    <row r="1828" spans="1:36" ht="20.100000000000001" customHeight="1" x14ac:dyDescent="0.25">
      <c r="A1828" s="4">
        <v>18</v>
      </c>
      <c r="B1828" s="90" t="s">
        <v>114</v>
      </c>
      <c r="C1828" s="5">
        <v>271.92</v>
      </c>
      <c r="D1828" s="5">
        <v>265.55495999999999</v>
      </c>
      <c r="E1828" s="5">
        <v>292.59999999999997</v>
      </c>
      <c r="F1828" s="5">
        <v>327.40960000000001</v>
      </c>
      <c r="G1828" s="5">
        <v>418.13400000000001</v>
      </c>
      <c r="H1828" s="5">
        <v>612.70400000000006</v>
      </c>
      <c r="I1828" s="5">
        <v>624.69900000000007</v>
      </c>
      <c r="J1828" s="5">
        <v>645</v>
      </c>
      <c r="K1828" s="5">
        <v>697.68</v>
      </c>
      <c r="L1828" s="5">
        <v>674.32500000000005</v>
      </c>
      <c r="M1828" s="5">
        <v>644.29999999999995</v>
      </c>
      <c r="N1828" s="5">
        <v>716.81</v>
      </c>
      <c r="O1828" s="5">
        <v>532.92959999999994</v>
      </c>
      <c r="Q1828" s="5">
        <v>271.92</v>
      </c>
      <c r="R1828" s="5">
        <v>256.08</v>
      </c>
      <c r="S1828" s="5">
        <v>275.87999999999994</v>
      </c>
      <c r="T1828" s="5">
        <v>286.44</v>
      </c>
      <c r="U1828" s="5">
        <v>299.64</v>
      </c>
      <c r="V1828" s="5">
        <v>308.22000000000003</v>
      </c>
      <c r="W1828" s="5">
        <v>302.94</v>
      </c>
      <c r="X1828" s="5">
        <v>283.8</v>
      </c>
      <c r="Y1828" s="5">
        <v>285.12000000000006</v>
      </c>
      <c r="Z1828" s="5">
        <v>267.3</v>
      </c>
      <c r="AA1828" s="5">
        <v>250.14</v>
      </c>
      <c r="AB1828" s="5">
        <v>283.8</v>
      </c>
      <c r="AC1828" s="5">
        <v>201.96</v>
      </c>
      <c r="AD1828" s="5"/>
      <c r="AE1828" s="6">
        <v>18</v>
      </c>
      <c r="AF1828" s="122" t="s">
        <v>15</v>
      </c>
      <c r="AH1828" s="130" t="s">
        <v>15</v>
      </c>
      <c r="AI1828" s="130" t="s">
        <v>782</v>
      </c>
      <c r="AJ1828" s="130" t="str">
        <f>VLOOKUP(AI1828,Codes!$B$2:$C$166,2)</f>
        <v>Sugarcane</v>
      </c>
    </row>
    <row r="1829" spans="1:36" ht="20.100000000000001" customHeight="1" x14ac:dyDescent="0.25">
      <c r="A1829" s="7">
        <v>19</v>
      </c>
      <c r="B1829" s="91" t="s">
        <v>127</v>
      </c>
      <c r="C1829" s="8">
        <v>949.5</v>
      </c>
      <c r="D1829" s="8">
        <v>1269</v>
      </c>
      <c r="E1829" s="8">
        <v>1528.8</v>
      </c>
      <c r="F1829" s="8">
        <v>1748.25</v>
      </c>
      <c r="G1829" s="8">
        <v>1877.56</v>
      </c>
      <c r="H1829" s="8">
        <v>2146.65</v>
      </c>
      <c r="I1829" s="8">
        <v>2594.9599999999996</v>
      </c>
      <c r="J1829" s="8">
        <v>2600.9299999999998</v>
      </c>
      <c r="K1829" s="8">
        <v>2606.9</v>
      </c>
      <c r="L1829" s="8">
        <v>2612.8700000000003</v>
      </c>
      <c r="M1829" s="8">
        <v>2146</v>
      </c>
      <c r="N1829" s="8">
        <v>1612.6</v>
      </c>
      <c r="O1829" s="8">
        <v>1709.4</v>
      </c>
      <c r="Q1829" s="8">
        <v>949.5</v>
      </c>
      <c r="R1829" s="8">
        <v>951.75</v>
      </c>
      <c r="S1829" s="8">
        <v>955.5</v>
      </c>
      <c r="T1829" s="8">
        <v>971.25</v>
      </c>
      <c r="U1829" s="8">
        <v>964.5</v>
      </c>
      <c r="V1829" s="8">
        <v>975.75</v>
      </c>
      <c r="W1829" s="8">
        <v>978</v>
      </c>
      <c r="X1829" s="8">
        <v>980.25</v>
      </c>
      <c r="Y1829" s="8">
        <v>982.5</v>
      </c>
      <c r="Z1829" s="8">
        <v>984.75</v>
      </c>
      <c r="AA1829" s="8">
        <v>804.75</v>
      </c>
      <c r="AB1829" s="8">
        <v>549.75</v>
      </c>
      <c r="AC1829" s="8">
        <v>582.75</v>
      </c>
      <c r="AD1829" s="8"/>
      <c r="AE1829" s="9">
        <v>19</v>
      </c>
      <c r="AF1829" s="126" t="s">
        <v>16</v>
      </c>
      <c r="AH1829" s="130" t="s">
        <v>16</v>
      </c>
      <c r="AI1829" s="130" t="s">
        <v>782</v>
      </c>
      <c r="AJ1829" s="130" t="str">
        <f>VLOOKUP(AI1829,Codes!$B$2:$C$166,2)</f>
        <v>Sugarcane</v>
      </c>
    </row>
    <row r="1830" spans="1:36" ht="20.100000000000001" customHeight="1" x14ac:dyDescent="0.25">
      <c r="A1830" s="4">
        <v>20</v>
      </c>
      <c r="B1830" s="90" t="s">
        <v>460</v>
      </c>
      <c r="C1830" s="5">
        <v>12215.690399999999</v>
      </c>
      <c r="D1830" s="5">
        <v>13564.836799999999</v>
      </c>
      <c r="E1830" s="5">
        <v>13354.310309999997</v>
      </c>
      <c r="F1830" s="5">
        <v>11898.21</v>
      </c>
      <c r="G1830" s="5">
        <v>13751.337600000001</v>
      </c>
      <c r="H1830" s="5">
        <v>9568.0970000000016</v>
      </c>
      <c r="I1830" s="5">
        <v>6882.2862528000005</v>
      </c>
      <c r="J1830" s="5">
        <v>16248.1315524</v>
      </c>
      <c r="K1830" s="5">
        <v>15052.221600000001</v>
      </c>
      <c r="L1830" s="5">
        <v>13786.704</v>
      </c>
      <c r="M1830" s="5">
        <v>12945.258</v>
      </c>
      <c r="N1830" s="5">
        <v>12043.216299999998</v>
      </c>
      <c r="O1830" s="5">
        <v>16204.318200000002</v>
      </c>
      <c r="Q1830" s="5">
        <v>12215.690399999999</v>
      </c>
      <c r="R1830" s="5">
        <v>11733.5424</v>
      </c>
      <c r="S1830" s="5">
        <v>10475.7096</v>
      </c>
      <c r="T1830" s="5">
        <v>7055.22</v>
      </c>
      <c r="U1830" s="5">
        <v>7902.5544000000009</v>
      </c>
      <c r="V1830" s="5">
        <v>4875.2879999999996</v>
      </c>
      <c r="W1830" s="5">
        <v>3399.1340544</v>
      </c>
      <c r="X1830" s="5">
        <v>5916.0077855999998</v>
      </c>
      <c r="Y1830" s="5">
        <v>5254.9175999999998</v>
      </c>
      <c r="Z1830" s="5">
        <v>4281.134399999999</v>
      </c>
      <c r="AA1830" s="5">
        <v>4967.6112000000003</v>
      </c>
      <c r="AB1830" s="5">
        <v>4100.3112000000001</v>
      </c>
      <c r="AC1830" s="5">
        <v>4665.5784000000003</v>
      </c>
      <c r="AD1830" s="5"/>
      <c r="AE1830" s="6">
        <v>20</v>
      </c>
      <c r="AF1830" s="122" t="s">
        <v>186</v>
      </c>
      <c r="AH1830" s="130" t="s">
        <v>186</v>
      </c>
      <c r="AI1830" s="130" t="s">
        <v>782</v>
      </c>
      <c r="AJ1830" s="130" t="str">
        <f>VLOOKUP(AI1830,Codes!$B$2:$C$166,2)</f>
        <v>Sugarcane</v>
      </c>
    </row>
    <row r="1831" spans="1:36" ht="20.100000000000001" customHeight="1" x14ac:dyDescent="0.25">
      <c r="A1831" s="7">
        <v>21</v>
      </c>
      <c r="B1831" s="91" t="s">
        <v>115</v>
      </c>
      <c r="C1831" s="8">
        <v>104581.35</v>
      </c>
      <c r="D1831" s="8">
        <v>111906.24000000001</v>
      </c>
      <c r="E1831" s="8">
        <v>152965.96</v>
      </c>
      <c r="F1831" s="8">
        <v>175207.74</v>
      </c>
      <c r="G1831" s="8">
        <v>188299.5</v>
      </c>
      <c r="H1831" s="8">
        <v>194555.2</v>
      </c>
      <c r="I1831" s="8">
        <v>217440</v>
      </c>
      <c r="J1831" s="8">
        <v>240983.46</v>
      </c>
      <c r="K1831" s="8">
        <v>193999.04</v>
      </c>
      <c r="L1831" s="8">
        <v>215028.33</v>
      </c>
      <c r="M1831" s="8">
        <v>246698.64</v>
      </c>
      <c r="N1831" s="8">
        <v>780129.36</v>
      </c>
      <c r="O1831" s="8">
        <v>256621.98</v>
      </c>
      <c r="Q1831" s="8">
        <v>104581.35</v>
      </c>
      <c r="R1831" s="8">
        <v>104912.1</v>
      </c>
      <c r="S1831" s="8">
        <v>122919.075</v>
      </c>
      <c r="T1831" s="8">
        <v>138321.9</v>
      </c>
      <c r="U1831" s="8">
        <v>148657.5</v>
      </c>
      <c r="V1831" s="8">
        <v>150948</v>
      </c>
      <c r="W1831" s="8">
        <v>163080</v>
      </c>
      <c r="X1831" s="8">
        <v>174907.35</v>
      </c>
      <c r="Y1831" s="8">
        <v>136405.57500000001</v>
      </c>
      <c r="Z1831" s="8">
        <v>146610.22500000001</v>
      </c>
      <c r="AA1831" s="8">
        <v>154186.65</v>
      </c>
      <c r="AB1831" s="8">
        <v>162526.95000000001</v>
      </c>
      <c r="AC1831" s="8">
        <v>151947.22500000001</v>
      </c>
      <c r="AD1831" s="8"/>
      <c r="AE1831" s="9">
        <v>21</v>
      </c>
      <c r="AF1831" s="126" t="s">
        <v>17</v>
      </c>
      <c r="AH1831" s="130" t="s">
        <v>17</v>
      </c>
      <c r="AI1831" s="130" t="s">
        <v>782</v>
      </c>
      <c r="AJ1831" s="130" t="str">
        <f>VLOOKUP(AI1831,Codes!$B$2:$C$166,2)</f>
        <v>Sugarcane</v>
      </c>
    </row>
    <row r="1832" spans="1:36" ht="20.100000000000001" customHeight="1" x14ac:dyDescent="0.25">
      <c r="A1832" s="4">
        <v>22</v>
      </c>
      <c r="B1832" s="90" t="s">
        <v>116</v>
      </c>
      <c r="C1832" s="5">
        <v>2176.1999999999998</v>
      </c>
      <c r="D1832" s="5">
        <v>2845.8047999999999</v>
      </c>
      <c r="E1832" s="5">
        <v>3440.8632000000002</v>
      </c>
      <c r="F1832" s="5">
        <v>3914.9159999999997</v>
      </c>
      <c r="G1832" s="5">
        <v>4770.8113999999996</v>
      </c>
      <c r="H1832" s="5">
        <v>5543.7491</v>
      </c>
      <c r="I1832" s="5">
        <v>3503.7</v>
      </c>
      <c r="J1832" s="5">
        <v>5865.9</v>
      </c>
      <c r="K1832" s="5">
        <v>5034.6000000000004</v>
      </c>
      <c r="L1832" s="5">
        <v>5754.9119999999994</v>
      </c>
      <c r="M1832" s="5">
        <v>4763.8500000000004</v>
      </c>
      <c r="N1832" s="5">
        <v>6454.28</v>
      </c>
      <c r="O1832" s="5">
        <v>6906.768</v>
      </c>
      <c r="Q1832" s="5">
        <v>2176.1999999999998</v>
      </c>
      <c r="R1832" s="5">
        <v>2517.84</v>
      </c>
      <c r="S1832" s="5">
        <v>2612.8050000000003</v>
      </c>
      <c r="T1832" s="5">
        <v>2972.7750000000001</v>
      </c>
      <c r="U1832" s="5">
        <v>3558.9450000000002</v>
      </c>
      <c r="V1832" s="5">
        <v>4065.5549999999998</v>
      </c>
      <c r="W1832" s="5">
        <v>2277.4050000000002</v>
      </c>
      <c r="X1832" s="5">
        <v>3812.835</v>
      </c>
      <c r="Y1832" s="5">
        <v>3272.49</v>
      </c>
      <c r="Z1832" s="5">
        <v>3715.92</v>
      </c>
      <c r="AA1832" s="5">
        <v>2654.145</v>
      </c>
      <c r="AB1832" s="5">
        <v>3401.58</v>
      </c>
      <c r="AC1832" s="5">
        <v>3534.96</v>
      </c>
      <c r="AD1832" s="5"/>
      <c r="AE1832" s="6">
        <v>22</v>
      </c>
      <c r="AF1832" s="122" t="s">
        <v>18</v>
      </c>
      <c r="AH1832" s="130" t="s">
        <v>18</v>
      </c>
      <c r="AI1832" s="130" t="s">
        <v>782</v>
      </c>
      <c r="AJ1832" s="130" t="str">
        <f>VLOOKUP(AI1832,Codes!$B$2:$C$166,2)</f>
        <v>Sugarcane</v>
      </c>
    </row>
    <row r="1833" spans="1:36" ht="20.100000000000001" customHeight="1" x14ac:dyDescent="0.25">
      <c r="A1833" s="7">
        <v>23</v>
      </c>
      <c r="B1833" s="91" t="s">
        <v>117</v>
      </c>
      <c r="C1833" s="8">
        <v>0</v>
      </c>
      <c r="D1833" s="8">
        <v>0</v>
      </c>
      <c r="E1833" s="8">
        <v>0</v>
      </c>
      <c r="F1833" s="8">
        <v>0</v>
      </c>
      <c r="G1833" s="8">
        <v>0</v>
      </c>
      <c r="H1833" s="8">
        <v>0</v>
      </c>
      <c r="I1833" s="8">
        <v>0</v>
      </c>
      <c r="J1833" s="8">
        <v>0</v>
      </c>
      <c r="K1833" s="8">
        <v>0</v>
      </c>
      <c r="L1833" s="8">
        <v>0</v>
      </c>
      <c r="M1833" s="8">
        <v>0</v>
      </c>
      <c r="N1833" s="8">
        <v>0</v>
      </c>
      <c r="O1833" s="8">
        <v>0</v>
      </c>
      <c r="Q1833" s="8">
        <v>0</v>
      </c>
      <c r="R1833" s="8">
        <v>0</v>
      </c>
      <c r="S1833" s="8">
        <v>0</v>
      </c>
      <c r="T1833" s="8">
        <v>0</v>
      </c>
      <c r="U1833" s="8">
        <v>0</v>
      </c>
      <c r="V1833" s="8">
        <v>0</v>
      </c>
      <c r="W1833" s="8">
        <v>0</v>
      </c>
      <c r="X1833" s="8">
        <v>0</v>
      </c>
      <c r="Y1833" s="8">
        <v>0</v>
      </c>
      <c r="Z1833" s="8">
        <v>0</v>
      </c>
      <c r="AA1833" s="8">
        <v>0</v>
      </c>
      <c r="AB1833" s="8">
        <v>0</v>
      </c>
      <c r="AC1833" s="8">
        <v>0</v>
      </c>
      <c r="AD1833" s="8"/>
      <c r="AE1833" s="9">
        <v>23</v>
      </c>
      <c r="AF1833" s="126" t="s">
        <v>19</v>
      </c>
      <c r="AH1833" s="130" t="s">
        <v>19</v>
      </c>
      <c r="AI1833" s="130" t="s">
        <v>782</v>
      </c>
      <c r="AJ1833" s="130" t="str">
        <f>VLOOKUP(AI1833,Codes!$B$2:$C$166,2)</f>
        <v>Sugarcane</v>
      </c>
    </row>
    <row r="1834" spans="1:36" ht="20.100000000000001" customHeight="1" x14ac:dyDescent="0.25">
      <c r="A1834" s="4">
        <v>24</v>
      </c>
      <c r="B1834" s="90" t="s">
        <v>461</v>
      </c>
      <c r="C1834" s="5">
        <v>552136.86279999989</v>
      </c>
      <c r="D1834" s="5">
        <v>531718.66440000001</v>
      </c>
      <c r="E1834" s="5">
        <v>438236.55839999998</v>
      </c>
      <c r="F1834" s="5">
        <v>391646.92839999998</v>
      </c>
      <c r="G1834" s="5">
        <v>446902.10060000001</v>
      </c>
      <c r="H1834" s="5">
        <v>357678.54480000003</v>
      </c>
      <c r="I1834" s="5">
        <v>235126.17830000003</v>
      </c>
      <c r="J1834" s="5">
        <v>308075.33280000003</v>
      </c>
      <c r="K1834" s="5">
        <v>241909.84719999999</v>
      </c>
      <c r="L1834" s="5">
        <v>284739.43</v>
      </c>
      <c r="M1834" s="5">
        <v>408827.07</v>
      </c>
      <c r="N1834" s="5">
        <v>481923.90820000001</v>
      </c>
      <c r="O1834" s="5">
        <v>387618.77159999998</v>
      </c>
      <c r="Q1834" s="5">
        <v>552136.86279999989</v>
      </c>
      <c r="R1834" s="5">
        <v>469836.60639999999</v>
      </c>
      <c r="S1834" s="5">
        <v>352129.37519999995</v>
      </c>
      <c r="T1834" s="5">
        <v>312447.90639999998</v>
      </c>
      <c r="U1834" s="5">
        <v>328883.3308</v>
      </c>
      <c r="V1834" s="5">
        <v>262454.13280000002</v>
      </c>
      <c r="W1834" s="5">
        <v>184722.32360000003</v>
      </c>
      <c r="X1834" s="5">
        <v>236944.78960000002</v>
      </c>
      <c r="Y1834" s="5">
        <v>185559.51679999998</v>
      </c>
      <c r="Z1834" s="5">
        <v>211556.77</v>
      </c>
      <c r="AA1834" s="5">
        <v>296953.092</v>
      </c>
      <c r="AB1834" s="5">
        <v>341179.06519999995</v>
      </c>
      <c r="AC1834" s="5">
        <v>264728.09519999998</v>
      </c>
      <c r="AD1834" s="5"/>
      <c r="AE1834" s="6">
        <v>24</v>
      </c>
      <c r="AF1834" s="122" t="s">
        <v>20</v>
      </c>
      <c r="AH1834" s="130" t="s">
        <v>20</v>
      </c>
      <c r="AI1834" s="130" t="s">
        <v>782</v>
      </c>
      <c r="AJ1834" s="130" t="str">
        <f>VLOOKUP(AI1834,Codes!$B$2:$C$166,2)</f>
        <v>Sugarcane</v>
      </c>
    </row>
    <row r="1835" spans="1:36" ht="20.100000000000001" customHeight="1" x14ac:dyDescent="0.25">
      <c r="A1835" s="7">
        <v>25</v>
      </c>
      <c r="B1835" s="127" t="s">
        <v>188</v>
      </c>
      <c r="C1835" s="8">
        <v>61013.914928999999</v>
      </c>
      <c r="D1835" s="8">
        <v>71706.429887999999</v>
      </c>
      <c r="E1835" s="8">
        <v>86861.712499999994</v>
      </c>
      <c r="F1835" s="8">
        <v>93143.793149999998</v>
      </c>
      <c r="G1835" s="8">
        <v>70943.8150685</v>
      </c>
      <c r="H1835" s="8">
        <v>36242.988332000001</v>
      </c>
      <c r="I1835" s="8">
        <v>76241.773887999996</v>
      </c>
      <c r="J1835" s="8">
        <v>79586.512218000003</v>
      </c>
      <c r="K1835" s="8">
        <v>45570.387966999995</v>
      </c>
      <c r="L1835" s="8">
        <v>40016.747541121993</v>
      </c>
      <c r="M1835" s="8">
        <v>69992.068635999996</v>
      </c>
      <c r="N1835" s="8">
        <v>84988.718099999984</v>
      </c>
      <c r="O1835" s="8">
        <v>62101.046098000006</v>
      </c>
      <c r="Q1835" s="8">
        <v>61013.914928999999</v>
      </c>
      <c r="R1835" s="8">
        <v>63879.077636000002</v>
      </c>
      <c r="S1835" s="8">
        <v>68525.431150000004</v>
      </c>
      <c r="T1835" s="8">
        <v>66830.549049000008</v>
      </c>
      <c r="U1835" s="8">
        <v>49180.725456500004</v>
      </c>
      <c r="V1835" s="8">
        <v>25857.433843999999</v>
      </c>
      <c r="W1835" s="8">
        <v>53267.094996499996</v>
      </c>
      <c r="X1835" s="8">
        <v>53514.261041999998</v>
      </c>
      <c r="Y1835" s="8">
        <v>30574.347793000001</v>
      </c>
      <c r="Z1835" s="8">
        <v>26652.005699000005</v>
      </c>
      <c r="AA1835" s="8">
        <v>46169.635588999998</v>
      </c>
      <c r="AB1835" s="8">
        <v>53205.226789</v>
      </c>
      <c r="AC1835" s="8">
        <v>37558.194674000006</v>
      </c>
      <c r="AD1835" s="8"/>
      <c r="AE1835" s="9">
        <v>25</v>
      </c>
      <c r="AF1835" s="126" t="s">
        <v>187</v>
      </c>
      <c r="AH1835" s="130" t="s">
        <v>187</v>
      </c>
      <c r="AI1835" s="130" t="s">
        <v>782</v>
      </c>
      <c r="AJ1835" s="130" t="str">
        <f>VLOOKUP(AI1835,Codes!$B$2:$C$166,2)</f>
        <v>Sugarcane</v>
      </c>
    </row>
    <row r="1836" spans="1:36" ht="20.100000000000001" customHeight="1" x14ac:dyDescent="0.25">
      <c r="A1836" s="4">
        <v>26</v>
      </c>
      <c r="B1836" s="90" t="s">
        <v>118</v>
      </c>
      <c r="C1836" s="5">
        <v>780.39400000000012</v>
      </c>
      <c r="D1836" s="5">
        <v>813.44</v>
      </c>
      <c r="E1836" s="5">
        <v>905.85990000000004</v>
      </c>
      <c r="F1836" s="5">
        <v>949.27470000000005</v>
      </c>
      <c r="G1836" s="5">
        <v>879.74189999999999</v>
      </c>
      <c r="H1836" s="5">
        <v>1132.4006999999999</v>
      </c>
      <c r="I1836" s="5">
        <v>1128.96</v>
      </c>
      <c r="J1836" s="5">
        <v>930.51</v>
      </c>
      <c r="K1836" s="5">
        <v>961.38</v>
      </c>
      <c r="L1836" s="5">
        <v>1167.788</v>
      </c>
      <c r="M1836" s="5">
        <v>1421</v>
      </c>
      <c r="N1836" s="5">
        <v>1141.42</v>
      </c>
      <c r="O1836" s="5">
        <v>1189.377</v>
      </c>
      <c r="Q1836" s="5">
        <v>780.39400000000012</v>
      </c>
      <c r="R1836" s="5">
        <v>780.39400000000012</v>
      </c>
      <c r="S1836" s="5">
        <v>838.29419999999993</v>
      </c>
      <c r="T1836" s="5">
        <v>772.84179999999992</v>
      </c>
      <c r="U1836" s="5">
        <v>626.83260000000007</v>
      </c>
      <c r="V1836" s="5">
        <v>657.04139999999995</v>
      </c>
      <c r="W1836" s="5">
        <v>644.45440000000008</v>
      </c>
      <c r="X1836" s="5">
        <v>531.17139999999995</v>
      </c>
      <c r="Y1836" s="5">
        <v>548.79320000000007</v>
      </c>
      <c r="Z1836" s="5">
        <v>689.76760000000013</v>
      </c>
      <c r="AA1836" s="5">
        <v>704.87199999999996</v>
      </c>
      <c r="AB1836" s="5">
        <v>546.2758</v>
      </c>
      <c r="AC1836" s="5">
        <v>546.2758</v>
      </c>
      <c r="AD1836" s="5"/>
      <c r="AE1836" s="6">
        <v>26</v>
      </c>
      <c r="AF1836" s="122" t="s">
        <v>21</v>
      </c>
      <c r="AH1836" s="130" t="s">
        <v>495</v>
      </c>
      <c r="AI1836" s="130" t="s">
        <v>782</v>
      </c>
      <c r="AJ1836" s="130" t="str">
        <f>VLOOKUP(AI1836,Codes!$B$2:$C$166,2)</f>
        <v>Sugarcane</v>
      </c>
    </row>
    <row r="1837" spans="1:36" ht="20.100000000000001" customHeight="1" x14ac:dyDescent="0.25">
      <c r="A1837" s="7">
        <v>27</v>
      </c>
      <c r="B1837" s="91" t="s">
        <v>119</v>
      </c>
      <c r="C1837" s="8">
        <v>2486163.6329999999</v>
      </c>
      <c r="D1837" s="8">
        <v>3059903.0175999999</v>
      </c>
      <c r="E1837" s="8">
        <v>3005335.4236489879</v>
      </c>
      <c r="F1837" s="8">
        <v>3056213.955509</v>
      </c>
      <c r="G1837" s="8">
        <v>2833395.9190480001</v>
      </c>
      <c r="H1837" s="8">
        <v>3481406.8591679996</v>
      </c>
      <c r="I1837" s="8">
        <v>4740353.6148639992</v>
      </c>
      <c r="J1837" s="8">
        <v>4469001.2398219993</v>
      </c>
      <c r="K1837" s="8">
        <v>4848990.0828600004</v>
      </c>
      <c r="L1837" s="8">
        <v>4508143.7994579999</v>
      </c>
      <c r="M1837" s="8">
        <v>4824392.6174699999</v>
      </c>
      <c r="N1837" s="8">
        <v>5445723.0009029461</v>
      </c>
      <c r="O1837" s="8">
        <v>5214643.1896415632</v>
      </c>
      <c r="Q1837" s="8">
        <v>2486163.6329999999</v>
      </c>
      <c r="R1837" s="8">
        <v>2630228.6824000003</v>
      </c>
      <c r="S1837" s="8">
        <v>2362351.4015000002</v>
      </c>
      <c r="T1837" s="8">
        <v>2458988.1233000001</v>
      </c>
      <c r="U1837" s="8">
        <v>2279696.2808000003</v>
      </c>
      <c r="V1837" s="8">
        <v>2687237.0091000004</v>
      </c>
      <c r="W1837" s="8">
        <v>3520929.0927999998</v>
      </c>
      <c r="X1837" s="8">
        <v>3305296.7902999995</v>
      </c>
      <c r="Y1837" s="8">
        <v>3577581.8325999998</v>
      </c>
      <c r="Z1837" s="8">
        <v>3322928.5466000005</v>
      </c>
      <c r="AA1837" s="8">
        <v>3299570.4434999996</v>
      </c>
      <c r="AB1837" s="8">
        <v>3724104.9564</v>
      </c>
      <c r="AC1837" s="8">
        <v>3422500.9331999999</v>
      </c>
      <c r="AD1837" s="8"/>
      <c r="AE1837" s="9">
        <v>27</v>
      </c>
      <c r="AF1837" s="126" t="s">
        <v>22</v>
      </c>
      <c r="AH1837" s="130" t="s">
        <v>26</v>
      </c>
      <c r="AI1837" s="130" t="s">
        <v>782</v>
      </c>
      <c r="AJ1837" s="130" t="str">
        <f>VLOOKUP(AI1837,Codes!$B$2:$C$166,2)</f>
        <v>Sugarcane</v>
      </c>
    </row>
    <row r="1838" spans="1:36" ht="20.100000000000001" customHeight="1" x14ac:dyDescent="0.25">
      <c r="A1838" s="4">
        <v>28</v>
      </c>
      <c r="B1838" s="90" t="s">
        <v>125</v>
      </c>
      <c r="C1838" s="5">
        <v>125291.53449999999</v>
      </c>
      <c r="D1838" s="5">
        <v>148213.49000000002</v>
      </c>
      <c r="E1838" s="5">
        <v>127635.53999999998</v>
      </c>
      <c r="F1838" s="5">
        <v>134622.31999999998</v>
      </c>
      <c r="G1838" s="5">
        <v>115020.92</v>
      </c>
      <c r="H1838" s="5">
        <v>150873.52799999999</v>
      </c>
      <c r="I1838" s="5">
        <v>191950.72400000002</v>
      </c>
      <c r="J1838" s="5">
        <v>159447.63800000001</v>
      </c>
      <c r="K1838" s="5">
        <v>176976.03</v>
      </c>
      <c r="L1838" s="5">
        <v>118496</v>
      </c>
      <c r="M1838" s="5">
        <v>123200</v>
      </c>
      <c r="N1838" s="5">
        <v>131600</v>
      </c>
      <c r="O1838" s="5">
        <v>172471.43</v>
      </c>
      <c r="Q1838" s="5">
        <v>125291.53449999999</v>
      </c>
      <c r="R1838" s="5">
        <v>128817.96605</v>
      </c>
      <c r="S1838" s="5">
        <v>112879.0802</v>
      </c>
      <c r="T1838" s="5">
        <v>121184.1277</v>
      </c>
      <c r="U1838" s="5">
        <v>103539.36745000001</v>
      </c>
      <c r="V1838" s="5">
        <v>121883.56645</v>
      </c>
      <c r="W1838" s="5">
        <v>153104.99995</v>
      </c>
      <c r="X1838" s="5">
        <v>124809.86695</v>
      </c>
      <c r="Y1838" s="5">
        <v>138530.46075</v>
      </c>
      <c r="Z1838" s="5">
        <v>92754.4</v>
      </c>
      <c r="AA1838" s="5">
        <v>88721.600000000006</v>
      </c>
      <c r="AB1838" s="5">
        <v>94770.8</v>
      </c>
      <c r="AC1838" s="5">
        <v>117490.33495</v>
      </c>
      <c r="AD1838" s="5"/>
      <c r="AE1838" s="6">
        <v>28</v>
      </c>
      <c r="AF1838" s="122" t="s">
        <v>67</v>
      </c>
      <c r="AH1838" s="130" t="s">
        <v>27</v>
      </c>
      <c r="AI1838" s="130" t="s">
        <v>782</v>
      </c>
      <c r="AJ1838" s="130" t="str">
        <f>VLOOKUP(AI1838,Codes!$B$2:$C$166,2)</f>
        <v>Sugarcane</v>
      </c>
    </row>
    <row r="1839" spans="1:36" ht="20.100000000000001" customHeight="1" x14ac:dyDescent="0.25">
      <c r="A1839" s="7">
        <v>29</v>
      </c>
      <c r="B1839" s="91" t="s">
        <v>120</v>
      </c>
      <c r="C1839" s="8">
        <v>2771.3230860000003</v>
      </c>
      <c r="D1839" s="8">
        <v>2797.8074532549999</v>
      </c>
      <c r="E1839" s="8">
        <v>3664.620003</v>
      </c>
      <c r="F1839" s="8">
        <v>3778.4670720000008</v>
      </c>
      <c r="G1839" s="8">
        <v>2806.7470750000002</v>
      </c>
      <c r="H1839" s="8">
        <v>3165.6711010000004</v>
      </c>
      <c r="I1839" s="8">
        <v>2738.8436360000005</v>
      </c>
      <c r="J1839" s="8">
        <v>2332.4693429999998</v>
      </c>
      <c r="K1839" s="8">
        <v>2794.1323079999997</v>
      </c>
      <c r="L1839" s="8">
        <v>2892.9983280000001</v>
      </c>
      <c r="M1839" s="8">
        <v>3085.3923</v>
      </c>
      <c r="N1839" s="8">
        <v>3087.0423150000006</v>
      </c>
      <c r="O1839" s="8">
        <v>2800.4976384000001</v>
      </c>
      <c r="Q1839" s="8">
        <v>2771.3230860000003</v>
      </c>
      <c r="R1839" s="8">
        <v>2697.9821149999998</v>
      </c>
      <c r="S1839" s="8">
        <v>3232.7504490000006</v>
      </c>
      <c r="T1839" s="8">
        <v>3040.3166160000005</v>
      </c>
      <c r="U1839" s="8">
        <v>1838.582273</v>
      </c>
      <c r="V1839" s="8">
        <v>1937.9029610000005</v>
      </c>
      <c r="W1839" s="8">
        <v>1626.8360840000003</v>
      </c>
      <c r="X1839" s="8">
        <v>1376.465183</v>
      </c>
      <c r="Y1839" s="8">
        <v>1648.907348</v>
      </c>
      <c r="Z1839" s="8">
        <v>1598.3273680000002</v>
      </c>
      <c r="AA1839" s="8">
        <v>1650.0568929999999</v>
      </c>
      <c r="AB1839" s="8">
        <v>1580.1645570000003</v>
      </c>
      <c r="AC1839" s="8">
        <v>1375.7754560000001</v>
      </c>
      <c r="AD1839" s="8"/>
      <c r="AE1839" s="9">
        <v>29</v>
      </c>
      <c r="AF1839" s="126" t="s">
        <v>23</v>
      </c>
      <c r="AH1839" s="130" t="s">
        <v>28</v>
      </c>
      <c r="AI1839" s="130" t="s">
        <v>782</v>
      </c>
      <c r="AJ1839" s="130" t="str">
        <f>VLOOKUP(AI1839,Codes!$B$2:$C$166,2)</f>
        <v>Sugarcane</v>
      </c>
    </row>
    <row r="1840" spans="1:36" ht="20.100000000000001" customHeight="1" x14ac:dyDescent="0.25">
      <c r="A1840" s="4">
        <v>30</v>
      </c>
      <c r="B1840" s="90" t="s">
        <v>442</v>
      </c>
      <c r="C1840" s="5">
        <v>123</v>
      </c>
      <c r="D1840" s="5">
        <v>294</v>
      </c>
      <c r="E1840" s="5">
        <v>357</v>
      </c>
      <c r="F1840" s="5">
        <v>217.03174603174597</v>
      </c>
      <c r="G1840" s="5">
        <v>47.466269841269821</v>
      </c>
      <c r="H1840" s="5">
        <v>61.721684303350955</v>
      </c>
      <c r="I1840" s="5">
        <v>114.61108721340385</v>
      </c>
      <c r="J1840" s="5">
        <v>245.27546825396817</v>
      </c>
      <c r="K1840" s="5">
        <v>620.00427460317439</v>
      </c>
      <c r="L1840" s="5">
        <v>239.77420600000002</v>
      </c>
      <c r="M1840" s="5">
        <v>253.31979664636091</v>
      </c>
      <c r="N1840" s="5">
        <v>270.26009100215526</v>
      </c>
      <c r="O1840" s="5">
        <v>212.84652139655174</v>
      </c>
      <c r="Q1840" s="5">
        <v>123</v>
      </c>
      <c r="R1840" s="5">
        <v>294</v>
      </c>
      <c r="S1840" s="5">
        <v>357</v>
      </c>
      <c r="T1840" s="5">
        <v>198</v>
      </c>
      <c r="U1840" s="5">
        <v>35.25</v>
      </c>
      <c r="V1840" s="5">
        <v>42.835000000000001</v>
      </c>
      <c r="W1840" s="5">
        <v>77.178725</v>
      </c>
      <c r="X1840" s="5">
        <v>164.09579999999997</v>
      </c>
      <c r="Y1840" s="5">
        <v>414.79932000000002</v>
      </c>
      <c r="Z1840" s="5">
        <v>146.5</v>
      </c>
      <c r="AA1840" s="5">
        <v>145.22988000000001</v>
      </c>
      <c r="AB1840" s="5">
        <v>149.50000000000003</v>
      </c>
      <c r="AC1840" s="5">
        <v>112.99999999999999</v>
      </c>
      <c r="AD1840" s="5"/>
      <c r="AE1840" s="6">
        <v>30</v>
      </c>
      <c r="AF1840" s="122" t="s">
        <v>24</v>
      </c>
      <c r="AH1840" s="130" t="s">
        <v>68</v>
      </c>
      <c r="AI1840" s="130" t="s">
        <v>782</v>
      </c>
      <c r="AJ1840" s="130" t="str">
        <f>VLOOKUP(AI1840,Codes!$B$2:$C$166,2)</f>
        <v>Sugarcane</v>
      </c>
    </row>
    <row r="1841" spans="1:36" ht="20.100000000000001" customHeight="1" x14ac:dyDescent="0.25">
      <c r="A1841" s="7">
        <v>31</v>
      </c>
      <c r="B1841" s="91" t="s">
        <v>126</v>
      </c>
      <c r="C1841" s="8">
        <v>0</v>
      </c>
      <c r="D1841" s="8">
        <v>0</v>
      </c>
      <c r="E1841" s="8">
        <v>0</v>
      </c>
      <c r="F1841" s="8">
        <v>0</v>
      </c>
      <c r="G1841" s="8">
        <v>0</v>
      </c>
      <c r="H1841" s="8">
        <v>0</v>
      </c>
      <c r="I1841" s="8">
        <v>0</v>
      </c>
      <c r="J1841" s="8">
        <v>0</v>
      </c>
      <c r="K1841" s="8">
        <v>0</v>
      </c>
      <c r="L1841" s="8">
        <v>0</v>
      </c>
      <c r="M1841" s="8">
        <v>0</v>
      </c>
      <c r="N1841" s="8">
        <v>0</v>
      </c>
      <c r="O1841" s="8">
        <v>0</v>
      </c>
      <c r="Q1841" s="8">
        <v>0</v>
      </c>
      <c r="R1841" s="8">
        <v>0</v>
      </c>
      <c r="S1841" s="8">
        <v>0</v>
      </c>
      <c r="T1841" s="8">
        <v>0</v>
      </c>
      <c r="U1841" s="8">
        <v>0</v>
      </c>
      <c r="V1841" s="8">
        <v>0</v>
      </c>
      <c r="W1841" s="8">
        <v>0</v>
      </c>
      <c r="X1841" s="8">
        <v>0</v>
      </c>
      <c r="Y1841" s="8">
        <v>0</v>
      </c>
      <c r="Z1841" s="8">
        <v>0</v>
      </c>
      <c r="AA1841" s="8">
        <v>0</v>
      </c>
      <c r="AB1841" s="8">
        <v>0</v>
      </c>
      <c r="AC1841" s="8">
        <v>0</v>
      </c>
      <c r="AD1841" s="8"/>
      <c r="AE1841" s="9">
        <v>31</v>
      </c>
      <c r="AF1841" s="126" t="s">
        <v>29</v>
      </c>
      <c r="AH1841" s="130" t="s">
        <v>187</v>
      </c>
      <c r="AI1841" s="130" t="s">
        <v>782</v>
      </c>
      <c r="AJ1841" s="130" t="str">
        <f>VLOOKUP(AI1841,Codes!$B$2:$C$166,2)</f>
        <v>Sugarcane</v>
      </c>
    </row>
    <row r="1842" spans="1:36" ht="20.100000000000001" customHeight="1" x14ac:dyDescent="0.25">
      <c r="A1842" s="4">
        <v>32</v>
      </c>
      <c r="B1842" s="90" t="s">
        <v>444</v>
      </c>
      <c r="C1842" s="5">
        <v>45.258199999999995</v>
      </c>
      <c r="D1842" s="5">
        <v>44.426635499999996</v>
      </c>
      <c r="E1842" s="5">
        <v>49.080540600000006</v>
      </c>
      <c r="F1842" s="5">
        <v>56.235789181409828</v>
      </c>
      <c r="G1842" s="5">
        <v>19.457950199999996</v>
      </c>
      <c r="H1842" s="5">
        <v>17.949489999999997</v>
      </c>
      <c r="I1842" s="5">
        <v>18.498739999999998</v>
      </c>
      <c r="J1842" s="5">
        <v>40.590673500000001</v>
      </c>
      <c r="K1842" s="5">
        <v>16.385225999999999</v>
      </c>
      <c r="L1842" s="5">
        <v>0</v>
      </c>
      <c r="M1842" s="5">
        <v>0</v>
      </c>
      <c r="N1842" s="5">
        <v>0</v>
      </c>
      <c r="O1842" s="5">
        <v>0</v>
      </c>
      <c r="Q1842" s="5">
        <v>45.258199999999995</v>
      </c>
      <c r="R1842" s="5">
        <v>42.841499999999996</v>
      </c>
      <c r="S1842" s="5">
        <v>43.280900000000003</v>
      </c>
      <c r="T1842" s="5">
        <v>45.258199999999995</v>
      </c>
      <c r="U1842" s="5">
        <v>12.742599999999999</v>
      </c>
      <c r="V1842" s="5">
        <v>10.984999999999999</v>
      </c>
      <c r="W1842" s="5">
        <v>10.984999999999999</v>
      </c>
      <c r="X1842" s="5">
        <v>23.947299999999998</v>
      </c>
      <c r="Y1842" s="5">
        <v>9.6668000000000003</v>
      </c>
      <c r="Z1842" s="5">
        <v>0</v>
      </c>
      <c r="AA1842" s="5">
        <v>0</v>
      </c>
      <c r="AB1842" s="5">
        <v>0</v>
      </c>
      <c r="AC1842" s="5">
        <v>0</v>
      </c>
      <c r="AD1842" s="5"/>
      <c r="AE1842" s="6">
        <v>32</v>
      </c>
      <c r="AF1842" s="122" t="s">
        <v>25</v>
      </c>
      <c r="AH1842" s="130" t="s">
        <v>25</v>
      </c>
      <c r="AI1842" s="130" t="s">
        <v>782</v>
      </c>
      <c r="AJ1842" s="130" t="str">
        <f>VLOOKUP(AI1842,Codes!$B$2:$C$166,2)</f>
        <v>Sugarcane</v>
      </c>
    </row>
    <row r="1843" spans="1:36" ht="20.100000000000001" customHeight="1" x14ac:dyDescent="0.25">
      <c r="A1843" s="7">
        <v>33</v>
      </c>
      <c r="B1843" s="91" t="s">
        <v>443</v>
      </c>
      <c r="C1843" s="8">
        <v>0</v>
      </c>
      <c r="D1843" s="8">
        <v>0</v>
      </c>
      <c r="E1843" s="8">
        <v>0</v>
      </c>
      <c r="F1843" s="8">
        <v>0</v>
      </c>
      <c r="G1843" s="8">
        <v>0</v>
      </c>
      <c r="H1843" s="8">
        <v>0</v>
      </c>
      <c r="I1843" s="8">
        <v>0</v>
      </c>
      <c r="J1843" s="8">
        <v>0</v>
      </c>
      <c r="K1843" s="8">
        <v>0</v>
      </c>
      <c r="L1843" s="8">
        <v>0</v>
      </c>
      <c r="M1843" s="8">
        <v>0</v>
      </c>
      <c r="N1843" s="8">
        <v>0</v>
      </c>
      <c r="O1843" s="8">
        <v>0</v>
      </c>
      <c r="Q1843" s="8">
        <v>0</v>
      </c>
      <c r="R1843" s="8">
        <v>0</v>
      </c>
      <c r="S1843" s="8">
        <v>0</v>
      </c>
      <c r="T1843" s="8">
        <v>0</v>
      </c>
      <c r="U1843" s="8">
        <v>0</v>
      </c>
      <c r="V1843" s="8">
        <v>0</v>
      </c>
      <c r="W1843" s="8">
        <v>0</v>
      </c>
      <c r="X1843" s="8">
        <v>0</v>
      </c>
      <c r="Y1843" s="8">
        <v>0</v>
      </c>
      <c r="Z1843" s="8">
        <v>0</v>
      </c>
      <c r="AA1843" s="8">
        <v>0</v>
      </c>
      <c r="AB1843" s="8">
        <v>0</v>
      </c>
      <c r="AC1843" s="8">
        <v>0</v>
      </c>
      <c r="AD1843" s="8"/>
      <c r="AE1843" s="9">
        <v>33</v>
      </c>
      <c r="AF1843" s="126" t="s">
        <v>26</v>
      </c>
      <c r="AH1843" s="130" t="s">
        <v>23</v>
      </c>
      <c r="AI1843" s="130" t="s">
        <v>782</v>
      </c>
      <c r="AJ1843" s="130" t="str">
        <f>VLOOKUP(AI1843,Codes!$B$2:$C$166,2)</f>
        <v>Sugarcane</v>
      </c>
    </row>
    <row r="1844" spans="1:36" ht="20.100000000000001" customHeight="1" x14ac:dyDescent="0.25">
      <c r="A1844" s="4">
        <v>34</v>
      </c>
      <c r="B1844" s="90" t="s">
        <v>121</v>
      </c>
      <c r="C1844" s="5">
        <v>2.8330000000000002</v>
      </c>
      <c r="D1844" s="5">
        <v>6.9</v>
      </c>
      <c r="E1844" s="5">
        <v>6.4</v>
      </c>
      <c r="F1844" s="5">
        <v>7.0151675485008811</v>
      </c>
      <c r="G1844" s="5">
        <v>0</v>
      </c>
      <c r="H1844" s="5">
        <v>0</v>
      </c>
      <c r="I1844" s="5">
        <v>0</v>
      </c>
      <c r="J1844" s="5">
        <v>0</v>
      </c>
      <c r="K1844" s="5">
        <v>0</v>
      </c>
      <c r="L1844" s="5">
        <v>0</v>
      </c>
      <c r="M1844" s="5">
        <v>0</v>
      </c>
      <c r="N1844" s="5">
        <v>0</v>
      </c>
      <c r="O1844" s="5">
        <v>0</v>
      </c>
      <c r="Q1844" s="5">
        <v>2.8330000000000002</v>
      </c>
      <c r="R1844" s="5">
        <v>6.5159000000000002</v>
      </c>
      <c r="S1844" s="5">
        <v>5.6660000000000004</v>
      </c>
      <c r="T1844" s="5">
        <v>5.6660000000000004</v>
      </c>
      <c r="U1844" s="5">
        <v>0</v>
      </c>
      <c r="V1844" s="5">
        <v>0</v>
      </c>
      <c r="W1844" s="5">
        <v>0</v>
      </c>
      <c r="X1844" s="5">
        <v>0</v>
      </c>
      <c r="Y1844" s="5">
        <v>0</v>
      </c>
      <c r="Z1844" s="5">
        <v>0</v>
      </c>
      <c r="AA1844" s="5">
        <v>0</v>
      </c>
      <c r="AB1844" s="5">
        <v>0</v>
      </c>
      <c r="AC1844" s="5">
        <v>0</v>
      </c>
      <c r="AD1844" s="5"/>
      <c r="AE1844" s="6">
        <v>34</v>
      </c>
      <c r="AF1844" s="122" t="s">
        <v>27</v>
      </c>
      <c r="AH1844" s="130" t="s">
        <v>24</v>
      </c>
      <c r="AI1844" s="130" t="s">
        <v>782</v>
      </c>
      <c r="AJ1844" s="130" t="str">
        <f>VLOOKUP(AI1844,Codes!$B$2:$C$166,2)</f>
        <v>Sugarcane</v>
      </c>
    </row>
    <row r="1845" spans="1:36" ht="20.100000000000001" customHeight="1" x14ac:dyDescent="0.25">
      <c r="A1845" s="7">
        <v>35</v>
      </c>
      <c r="B1845" s="91" t="s">
        <v>122</v>
      </c>
      <c r="C1845" s="8">
        <v>0</v>
      </c>
      <c r="D1845" s="8">
        <v>0</v>
      </c>
      <c r="E1845" s="8">
        <v>0</v>
      </c>
      <c r="F1845" s="8">
        <v>0</v>
      </c>
      <c r="G1845" s="8">
        <v>0</v>
      </c>
      <c r="H1845" s="8">
        <v>0</v>
      </c>
      <c r="I1845" s="8">
        <v>0</v>
      </c>
      <c r="J1845" s="8">
        <v>0</v>
      </c>
      <c r="K1845" s="8">
        <v>0</v>
      </c>
      <c r="L1845" s="8">
        <v>0</v>
      </c>
      <c r="M1845" s="8">
        <v>0</v>
      </c>
      <c r="N1845" s="8">
        <v>0</v>
      </c>
      <c r="O1845" s="8">
        <v>0</v>
      </c>
      <c r="Q1845" s="8">
        <v>0</v>
      </c>
      <c r="R1845" s="8">
        <v>0</v>
      </c>
      <c r="S1845" s="8">
        <v>0</v>
      </c>
      <c r="T1845" s="8">
        <v>0</v>
      </c>
      <c r="U1845" s="8">
        <v>0</v>
      </c>
      <c r="V1845" s="8">
        <v>0</v>
      </c>
      <c r="W1845" s="8">
        <v>0</v>
      </c>
      <c r="X1845" s="8">
        <v>0</v>
      </c>
      <c r="Y1845" s="8">
        <v>0</v>
      </c>
      <c r="Z1845" s="8">
        <v>0</v>
      </c>
      <c r="AA1845" s="8">
        <v>0</v>
      </c>
      <c r="AB1845" s="8">
        <v>0</v>
      </c>
      <c r="AC1845" s="8">
        <v>0</v>
      </c>
      <c r="AD1845" s="8"/>
      <c r="AE1845" s="9">
        <v>35</v>
      </c>
      <c r="AF1845" s="126" t="s">
        <v>28</v>
      </c>
      <c r="AH1845" s="130" t="s">
        <v>29</v>
      </c>
      <c r="AI1845" s="130" t="s">
        <v>782</v>
      </c>
      <c r="AJ1845" s="130" t="str">
        <f>VLOOKUP(AI1845,Codes!$B$2:$C$166,2)</f>
        <v>Sugarcane</v>
      </c>
    </row>
    <row r="1846" spans="1:36" ht="20.100000000000001" customHeight="1" x14ac:dyDescent="0.25">
      <c r="A1846" s="4">
        <v>36</v>
      </c>
      <c r="B1846" s="90" t="s">
        <v>462</v>
      </c>
      <c r="C1846" s="5">
        <v>3640.67</v>
      </c>
      <c r="D1846" s="5">
        <v>4126.1918000000005</v>
      </c>
      <c r="E1846" s="5">
        <v>4637.0675000000001</v>
      </c>
      <c r="F1846" s="5">
        <v>7670.552999999999</v>
      </c>
      <c r="G1846" s="5">
        <v>5991.1040000000003</v>
      </c>
      <c r="H1846" s="5">
        <v>6183.9375</v>
      </c>
      <c r="I1846" s="5">
        <v>5328.4375</v>
      </c>
      <c r="J1846" s="5">
        <v>5537.74</v>
      </c>
      <c r="K1846" s="5">
        <v>5402.04</v>
      </c>
      <c r="L1846" s="5">
        <v>5424.16</v>
      </c>
      <c r="M1846" s="5">
        <v>5781.4063999999998</v>
      </c>
      <c r="N1846" s="5">
        <v>4915.38</v>
      </c>
      <c r="O1846" s="5">
        <v>4599.4000000000005</v>
      </c>
      <c r="Q1846" s="5">
        <v>3640.67</v>
      </c>
      <c r="R1846" s="5">
        <v>3852.1274000000003</v>
      </c>
      <c r="S1846" s="5">
        <v>3846.4854999999998</v>
      </c>
      <c r="T1846" s="5">
        <v>4009.6072499999996</v>
      </c>
      <c r="U1846" s="5">
        <v>2706.6951999999997</v>
      </c>
      <c r="V1846" s="5">
        <v>2651.7562499999999</v>
      </c>
      <c r="W1846" s="5">
        <v>2284.90625</v>
      </c>
      <c r="X1846" s="5">
        <v>2374.6579999999999</v>
      </c>
      <c r="Y1846" s="5">
        <v>2316.4680000000003</v>
      </c>
      <c r="Z1846" s="5">
        <v>2366.0559999999996</v>
      </c>
      <c r="AA1846" s="5">
        <v>2366.0559999999996</v>
      </c>
      <c r="AB1846" s="5">
        <v>2038.674</v>
      </c>
      <c r="AC1846" s="5">
        <v>1907.62</v>
      </c>
      <c r="AD1846" s="5"/>
      <c r="AE1846" s="6">
        <v>36</v>
      </c>
      <c r="AF1846" s="122" t="s">
        <v>68</v>
      </c>
      <c r="AH1846" s="130" t="s">
        <v>495</v>
      </c>
      <c r="AI1846" s="130" t="s">
        <v>782</v>
      </c>
      <c r="AJ1846" s="130" t="str">
        <f>VLOOKUP(AI1846,Codes!$B$2:$C$166,2)</f>
        <v>Sugarcane</v>
      </c>
    </row>
    <row r="1847" spans="1:36" ht="20.100000000000001" customHeight="1" x14ac:dyDescent="0.25">
      <c r="A1847" s="26"/>
      <c r="B1847" s="128" t="s">
        <v>463</v>
      </c>
      <c r="C1847" s="27">
        <v>6013886.0430660006</v>
      </c>
      <c r="D1847" s="27">
        <v>6827927.396743915</v>
      </c>
      <c r="E1847" s="27">
        <v>7277727.7541196896</v>
      </c>
      <c r="F1847" s="27">
        <v>7843275.2394774305</v>
      </c>
      <c r="G1847" s="27">
        <v>7465952.3863307303</v>
      </c>
      <c r="H1847" s="27">
        <v>7244100.933323889</v>
      </c>
      <c r="I1847" s="27">
        <v>9960451.176167788</v>
      </c>
      <c r="J1847" s="27">
        <v>10169884.472995782</v>
      </c>
      <c r="K1847" s="27">
        <v>9652609.9326572083</v>
      </c>
      <c r="L1847" s="27">
        <v>10181054.53777072</v>
      </c>
      <c r="M1847" s="27">
        <v>12230289.042146284</v>
      </c>
      <c r="N1847" s="27">
        <v>13384385.236322172</v>
      </c>
      <c r="O1847" s="27">
        <v>12437943.178731354</v>
      </c>
      <c r="P1847" s="16"/>
      <c r="Q1847" s="27">
        <v>6013886.0430660006</v>
      </c>
      <c r="R1847" s="27">
        <v>5861353.4761124998</v>
      </c>
      <c r="S1847" s="27">
        <v>5618062.4256550008</v>
      </c>
      <c r="T1847" s="27">
        <v>5945625.4978120001</v>
      </c>
      <c r="U1847" s="27">
        <v>5419191.5371984998</v>
      </c>
      <c r="V1847" s="27">
        <v>5001301.7954579992</v>
      </c>
      <c r="W1847" s="27">
        <v>6730088.1556690186</v>
      </c>
      <c r="X1847" s="27">
        <v>6837654.1740274001</v>
      </c>
      <c r="Y1847" s="27">
        <v>6396070.6104770005</v>
      </c>
      <c r="Z1847" s="27">
        <v>6892737.0690369001</v>
      </c>
      <c r="AA1847" s="27">
        <v>7474650.9198179999</v>
      </c>
      <c r="AB1847" s="27">
        <v>7847380.7375169992</v>
      </c>
      <c r="AC1847" s="27">
        <v>7199871.0282979999</v>
      </c>
      <c r="AD1847" s="27"/>
      <c r="AE1847" s="27"/>
      <c r="AF1847" s="129" t="s">
        <v>464</v>
      </c>
      <c r="AH1847" s="130" t="s">
        <v>464</v>
      </c>
      <c r="AI1847" s="130" t="s">
        <v>782</v>
      </c>
      <c r="AJ1847" s="130" t="str">
        <f>VLOOKUP(AI1847,Codes!$B$2:$C$166,2)</f>
        <v>Sugarcane</v>
      </c>
    </row>
    <row r="1848" spans="1:36" ht="9.9499999999999993" customHeight="1" x14ac:dyDescent="0.25">
      <c r="B1848" s="12"/>
      <c r="AF1848" s="12"/>
      <c r="AG1848" s="11"/>
      <c r="AH1848" s="130" t="s">
        <v>494</v>
      </c>
      <c r="AI1848" s="130" t="s">
        <v>782</v>
      </c>
      <c r="AJ1848" s="130" t="str">
        <f>VLOOKUP(AI1848,Codes!$B$2:$C$166,2)</f>
        <v>Sugarcane</v>
      </c>
    </row>
    <row r="1849" spans="1:36" ht="9.9499999999999993" customHeight="1" x14ac:dyDescent="0.25">
      <c r="B1849" s="12"/>
      <c r="AF1849" s="12"/>
      <c r="AG1849" s="11"/>
      <c r="AH1849" s="130" t="s">
        <v>493</v>
      </c>
      <c r="AI1849" s="130" t="s">
        <v>783</v>
      </c>
      <c r="AJ1849" s="130" t="str">
        <f>VLOOKUP(AI1849,Codes!$B$2:$C$166,2)</f>
        <v>Gur</v>
      </c>
    </row>
    <row r="1850" spans="1:36" s="154" customFormat="1" ht="24" customHeight="1" x14ac:dyDescent="0.25">
      <c r="A1850" s="161" t="s">
        <v>172</v>
      </c>
      <c r="B1850" s="161"/>
      <c r="C1850" s="161"/>
      <c r="D1850" s="161"/>
      <c r="E1850" s="161"/>
      <c r="F1850" s="161"/>
      <c r="G1850" s="161"/>
      <c r="H1850" s="161"/>
      <c r="I1850" s="161"/>
      <c r="J1850" s="161"/>
      <c r="K1850" s="161"/>
      <c r="L1850" s="161"/>
      <c r="M1850" s="161"/>
      <c r="N1850" s="161"/>
      <c r="O1850" s="161"/>
      <c r="P1850" s="161"/>
      <c r="Q1850" s="161" t="s">
        <v>617</v>
      </c>
      <c r="R1850" s="161"/>
      <c r="S1850" s="161"/>
      <c r="T1850" s="161"/>
      <c r="U1850" s="161"/>
      <c r="V1850" s="161"/>
      <c r="W1850" s="161"/>
      <c r="X1850" s="161"/>
      <c r="Y1850" s="161"/>
      <c r="Z1850" s="161"/>
      <c r="AA1850" s="161"/>
      <c r="AB1850" s="161"/>
      <c r="AC1850" s="161"/>
      <c r="AD1850" s="161"/>
      <c r="AE1850" s="161"/>
      <c r="AF1850" s="161"/>
      <c r="AH1850" s="154" t="s">
        <v>490</v>
      </c>
      <c r="AI1850" s="130" t="s">
        <v>783</v>
      </c>
      <c r="AJ1850" s="130" t="str">
        <f>VLOOKUP(AI1850,Codes!$B$2:$C$166,2)</f>
        <v>Gur</v>
      </c>
    </row>
    <row r="1851" spans="1:36" s="154" customFormat="1" ht="24" customHeight="1" x14ac:dyDescent="0.25">
      <c r="A1851" s="161" t="s">
        <v>724</v>
      </c>
      <c r="B1851" s="161"/>
      <c r="C1851" s="161"/>
      <c r="D1851" s="161"/>
      <c r="E1851" s="161"/>
      <c r="F1851" s="161"/>
      <c r="G1851" s="161"/>
      <c r="H1851" s="161"/>
      <c r="I1851" s="161"/>
      <c r="J1851" s="161"/>
      <c r="K1851" s="161"/>
      <c r="L1851" s="161"/>
      <c r="M1851" s="161"/>
      <c r="N1851" s="161"/>
      <c r="O1851" s="161"/>
      <c r="P1851" s="161"/>
      <c r="Q1851" s="161" t="s">
        <v>723</v>
      </c>
      <c r="R1851" s="161"/>
      <c r="S1851" s="161"/>
      <c r="T1851" s="161"/>
      <c r="U1851" s="161"/>
      <c r="V1851" s="161"/>
      <c r="W1851" s="161"/>
      <c r="X1851" s="161"/>
      <c r="Y1851" s="161"/>
      <c r="Z1851" s="161"/>
      <c r="AA1851" s="161"/>
      <c r="AB1851" s="161"/>
      <c r="AC1851" s="161"/>
      <c r="AD1851" s="161"/>
      <c r="AE1851" s="161"/>
      <c r="AF1851" s="161"/>
      <c r="AH1851" s="154" t="s">
        <v>491</v>
      </c>
      <c r="AI1851" s="130" t="s">
        <v>783</v>
      </c>
      <c r="AJ1851" s="130" t="str">
        <f>VLOOKUP(AI1851,Codes!$B$2:$C$166,2)</f>
        <v>Gur</v>
      </c>
    </row>
    <row r="1852" spans="1:36" s="154" customFormat="1" ht="24" customHeight="1" x14ac:dyDescent="0.25">
      <c r="A1852" s="161" t="s">
        <v>337</v>
      </c>
      <c r="B1852" s="161"/>
      <c r="C1852" s="161"/>
      <c r="D1852" s="161"/>
      <c r="E1852" s="161"/>
      <c r="F1852" s="161"/>
      <c r="G1852" s="161"/>
      <c r="H1852" s="161"/>
      <c r="I1852" s="161"/>
      <c r="J1852" s="161"/>
      <c r="K1852" s="161"/>
      <c r="L1852" s="161"/>
      <c r="M1852" s="161"/>
      <c r="N1852" s="161"/>
      <c r="O1852" s="161"/>
      <c r="P1852" s="161"/>
      <c r="Q1852" s="161" t="s">
        <v>485</v>
      </c>
      <c r="R1852" s="161"/>
      <c r="S1852" s="161"/>
      <c r="T1852" s="161"/>
      <c r="U1852" s="161"/>
      <c r="V1852" s="161"/>
      <c r="W1852" s="161"/>
      <c r="X1852" s="161"/>
      <c r="Y1852" s="161"/>
      <c r="Z1852" s="161"/>
      <c r="AA1852" s="161"/>
      <c r="AB1852" s="161"/>
      <c r="AC1852" s="161"/>
      <c r="AD1852" s="161"/>
      <c r="AE1852" s="161"/>
      <c r="AF1852" s="161"/>
      <c r="AH1852" s="154" t="s">
        <v>935</v>
      </c>
      <c r="AI1852" s="130" t="s">
        <v>783</v>
      </c>
      <c r="AJ1852" s="130" t="str">
        <f>VLOOKUP(AI1852,Codes!$B$2:$C$166,2)</f>
        <v>Gur</v>
      </c>
    </row>
    <row r="1853" spans="1:36" ht="20.100000000000001" customHeight="1" x14ac:dyDescent="0.25">
      <c r="A1853" s="13"/>
      <c r="B1853" s="14" t="s">
        <v>434</v>
      </c>
      <c r="C1853" s="15"/>
      <c r="D1853" s="15"/>
      <c r="E1853" s="15"/>
      <c r="F1853" s="15"/>
      <c r="G1853" s="15"/>
      <c r="H1853" s="15"/>
      <c r="I1853" s="15"/>
      <c r="J1853" s="15"/>
      <c r="K1853" s="15"/>
      <c r="L1853" s="15"/>
      <c r="M1853" s="15"/>
      <c r="N1853" s="15"/>
      <c r="O1853" s="15"/>
      <c r="P1853" s="16"/>
      <c r="Q1853" s="16"/>
      <c r="R1853" s="16"/>
      <c r="S1853" s="16"/>
      <c r="T1853" s="16"/>
      <c r="U1853" s="16"/>
      <c r="V1853" s="16"/>
      <c r="W1853" s="16"/>
      <c r="X1853" s="16"/>
      <c r="Y1853" s="16"/>
      <c r="Z1853" s="16"/>
      <c r="AA1853" s="16"/>
      <c r="AB1853" s="16"/>
      <c r="AC1853" s="16"/>
      <c r="AD1853" s="13"/>
      <c r="AF1853" s="10" t="s">
        <v>435</v>
      </c>
      <c r="AH1853" s="130" t="s">
        <v>435</v>
      </c>
      <c r="AI1853" s="130" t="s">
        <v>783</v>
      </c>
      <c r="AJ1853" s="130" t="str">
        <f>VLOOKUP(AI1853,Codes!$B$2:$C$166,2)</f>
        <v>Gur</v>
      </c>
    </row>
    <row r="1854" spans="1:36" ht="20.100000000000001" customHeight="1" x14ac:dyDescent="0.25">
      <c r="A1854" s="17" t="s">
        <v>436</v>
      </c>
      <c r="B1854" s="18" t="s">
        <v>103</v>
      </c>
      <c r="C1854" s="19" t="s">
        <v>189</v>
      </c>
      <c r="D1854" s="19" t="s">
        <v>190</v>
      </c>
      <c r="E1854" s="19" t="s">
        <v>412</v>
      </c>
      <c r="F1854" s="19" t="s">
        <v>431</v>
      </c>
      <c r="G1854" s="19" t="s">
        <v>432</v>
      </c>
      <c r="H1854" s="19" t="s">
        <v>433</v>
      </c>
      <c r="I1854" s="19" t="s">
        <v>983</v>
      </c>
      <c r="J1854" s="19" t="s">
        <v>985</v>
      </c>
      <c r="K1854" s="19" t="s">
        <v>994</v>
      </c>
      <c r="L1854" s="19" t="s">
        <v>995</v>
      </c>
      <c r="M1854" s="19" t="s">
        <v>996</v>
      </c>
      <c r="N1854" s="19" t="s">
        <v>997</v>
      </c>
      <c r="O1854" s="19" t="s">
        <v>998</v>
      </c>
      <c r="P1854" s="25"/>
      <c r="Q1854" s="19" t="s">
        <v>189</v>
      </c>
      <c r="R1854" s="19" t="s">
        <v>190</v>
      </c>
      <c r="S1854" s="19" t="s">
        <v>412</v>
      </c>
      <c r="T1854" s="19" t="s">
        <v>431</v>
      </c>
      <c r="U1854" s="19" t="s">
        <v>432</v>
      </c>
      <c r="V1854" s="19" t="s">
        <v>433</v>
      </c>
      <c r="W1854" s="19" t="s">
        <v>983</v>
      </c>
      <c r="X1854" s="19" t="s">
        <v>985</v>
      </c>
      <c r="Y1854" s="19" t="s">
        <v>994</v>
      </c>
      <c r="Z1854" s="19" t="s">
        <v>995</v>
      </c>
      <c r="AA1854" s="19" t="s">
        <v>996</v>
      </c>
      <c r="AB1854" s="19" t="s">
        <v>997</v>
      </c>
      <c r="AC1854" s="19" t="s">
        <v>998</v>
      </c>
      <c r="AD1854" s="21"/>
      <c r="AE1854" s="19" t="s">
        <v>437</v>
      </c>
      <c r="AF1854" s="20" t="s">
        <v>64</v>
      </c>
      <c r="AH1854" s="130" t="s">
        <v>64</v>
      </c>
      <c r="AI1854" s="130" t="s">
        <v>783</v>
      </c>
      <c r="AJ1854" s="130" t="str">
        <f>VLOOKUP(AI1854,Codes!$B$2:$C$166,2)</f>
        <v>Gur</v>
      </c>
    </row>
    <row r="1855" spans="1:36" ht="20.100000000000001" customHeight="1" x14ac:dyDescent="0.25">
      <c r="A1855" s="1">
        <v>1</v>
      </c>
      <c r="B1855" s="89" t="s">
        <v>104</v>
      </c>
      <c r="C1855" s="2">
        <v>72550.407200000001</v>
      </c>
      <c r="D1855" s="2">
        <v>105706.98374499999</v>
      </c>
      <c r="E1855" s="2">
        <v>100422.90762</v>
      </c>
      <c r="F1855" s="2">
        <v>78787.926600000006</v>
      </c>
      <c r="G1855" s="2">
        <v>67060.281599999988</v>
      </c>
      <c r="H1855" s="2">
        <v>89289.370150000002</v>
      </c>
      <c r="I1855" s="2">
        <v>67510.484980000008</v>
      </c>
      <c r="J1855" s="2">
        <v>54387.022914000001</v>
      </c>
      <c r="K1855" s="2">
        <v>91577.34375</v>
      </c>
      <c r="L1855" s="2">
        <v>51647.159879999999</v>
      </c>
      <c r="M1855" s="2">
        <v>30645.732226999997</v>
      </c>
      <c r="N1855" s="2">
        <v>15818.511861953726</v>
      </c>
      <c r="O1855" s="2">
        <v>6144.7971737728358</v>
      </c>
      <c r="Q1855" s="2">
        <v>72550.407200000001</v>
      </c>
      <c r="R1855" s="2">
        <v>88418.582599999994</v>
      </c>
      <c r="S1855" s="2">
        <v>100422.1182</v>
      </c>
      <c r="T1855" s="2">
        <v>76572.787400000016</v>
      </c>
      <c r="U1855" s="2">
        <v>65884.603199999998</v>
      </c>
      <c r="V1855" s="2">
        <v>74786.758999999991</v>
      </c>
      <c r="W1855" s="2">
        <v>57338.635399999999</v>
      </c>
      <c r="X1855" s="2">
        <v>50825.483399999997</v>
      </c>
      <c r="Y1855" s="2">
        <v>72738.678</v>
      </c>
      <c r="Z1855" s="2">
        <v>37822.0772</v>
      </c>
      <c r="AA1855" s="2">
        <v>21755.4542</v>
      </c>
      <c r="AB1855" s="2">
        <v>12023.8892</v>
      </c>
      <c r="AC1855" s="2">
        <v>4096.1620000000003</v>
      </c>
      <c r="AD1855" s="2"/>
      <c r="AE1855" s="3">
        <v>1</v>
      </c>
      <c r="AF1855" s="125" t="s">
        <v>0</v>
      </c>
      <c r="AH1855" s="130" t="s">
        <v>0</v>
      </c>
      <c r="AI1855" s="130" t="s">
        <v>783</v>
      </c>
      <c r="AJ1855" s="130" t="str">
        <f>VLOOKUP(AI1855,Codes!$B$2:$C$166,2)</f>
        <v>Gur</v>
      </c>
    </row>
    <row r="1856" spans="1:36" ht="20.100000000000001" customHeight="1" x14ac:dyDescent="0.25">
      <c r="A1856" s="4">
        <v>2</v>
      </c>
      <c r="B1856" s="90" t="s">
        <v>105</v>
      </c>
      <c r="C1856" s="5">
        <v>0</v>
      </c>
      <c r="D1856" s="5">
        <v>0</v>
      </c>
      <c r="E1856" s="5">
        <v>0</v>
      </c>
      <c r="F1856" s="5">
        <v>0</v>
      </c>
      <c r="G1856" s="5">
        <v>0</v>
      </c>
      <c r="H1856" s="5">
        <v>0</v>
      </c>
      <c r="I1856" s="5">
        <v>0</v>
      </c>
      <c r="J1856" s="5">
        <v>0</v>
      </c>
      <c r="K1856" s="5">
        <v>0</v>
      </c>
      <c r="L1856" s="5">
        <v>0</v>
      </c>
      <c r="M1856" s="5">
        <v>0</v>
      </c>
      <c r="N1856" s="5">
        <v>0</v>
      </c>
      <c r="O1856" s="5">
        <v>0</v>
      </c>
      <c r="Q1856" s="5">
        <v>0</v>
      </c>
      <c r="R1856" s="5">
        <v>0</v>
      </c>
      <c r="S1856" s="5">
        <v>0</v>
      </c>
      <c r="T1856" s="5">
        <v>0</v>
      </c>
      <c r="U1856" s="5">
        <v>0</v>
      </c>
      <c r="V1856" s="5">
        <v>0</v>
      </c>
      <c r="W1856" s="5">
        <v>0</v>
      </c>
      <c r="X1856" s="5">
        <v>0</v>
      </c>
      <c r="Y1856" s="5">
        <v>0</v>
      </c>
      <c r="Z1856" s="5">
        <v>0</v>
      </c>
      <c r="AA1856" s="5">
        <v>0</v>
      </c>
      <c r="AB1856" s="5">
        <v>0</v>
      </c>
      <c r="AC1856" s="5">
        <v>0</v>
      </c>
      <c r="AD1856" s="5"/>
      <c r="AE1856" s="6">
        <v>2</v>
      </c>
      <c r="AF1856" s="122" t="s">
        <v>1</v>
      </c>
      <c r="AH1856" s="130" t="s">
        <v>1</v>
      </c>
      <c r="AI1856" s="130" t="s">
        <v>783</v>
      </c>
      <c r="AJ1856" s="130" t="str">
        <f>VLOOKUP(AI1856,Codes!$B$2:$C$166,2)</f>
        <v>Gur</v>
      </c>
    </row>
    <row r="1857" spans="1:36" ht="20.100000000000001" customHeight="1" x14ac:dyDescent="0.25">
      <c r="A1857" s="7">
        <v>3</v>
      </c>
      <c r="B1857" s="91" t="s">
        <v>106</v>
      </c>
      <c r="C1857" s="8">
        <v>29609.718720000004</v>
      </c>
      <c r="D1857" s="8">
        <v>31259.67642</v>
      </c>
      <c r="E1857" s="8">
        <v>32985.284400000004</v>
      </c>
      <c r="F1857" s="8">
        <v>33809.068800000001</v>
      </c>
      <c r="G1857" s="8">
        <v>31988.819330000002</v>
      </c>
      <c r="H1857" s="8">
        <v>38793.065000000002</v>
      </c>
      <c r="I1857" s="8">
        <v>36623.343999999997</v>
      </c>
      <c r="J1857" s="8">
        <v>34894.858999999997</v>
      </c>
      <c r="K1857" s="8">
        <v>41876.515899999999</v>
      </c>
      <c r="L1857" s="8">
        <v>38697.120500000005</v>
      </c>
      <c r="M1857" s="8">
        <v>42262.516400000008</v>
      </c>
      <c r="N1857" s="8">
        <v>47821.219254899996</v>
      </c>
      <c r="O1857" s="8">
        <v>52448.667600000008</v>
      </c>
      <c r="Q1857" s="8">
        <v>29609.718720000004</v>
      </c>
      <c r="R1857" s="8">
        <v>30415.450380000002</v>
      </c>
      <c r="S1857" s="8">
        <v>31920.218640000006</v>
      </c>
      <c r="T1857" s="8">
        <v>32611.896959999998</v>
      </c>
      <c r="U1857" s="8">
        <v>30687.706740000001</v>
      </c>
      <c r="V1857" s="8">
        <v>35963.593500000003</v>
      </c>
      <c r="W1857" s="8">
        <v>33965.820480000002</v>
      </c>
      <c r="X1857" s="8">
        <v>32313.886620000001</v>
      </c>
      <c r="Y1857" s="8">
        <v>36486.03138</v>
      </c>
      <c r="Z1857" s="8">
        <v>32358.036300000003</v>
      </c>
      <c r="AA1857" s="8">
        <v>34598.632560000005</v>
      </c>
      <c r="AB1857" s="8">
        <v>38045.98674</v>
      </c>
      <c r="AC1857" s="8">
        <v>41772.955560000002</v>
      </c>
      <c r="AD1857" s="8"/>
      <c r="AE1857" s="9">
        <v>3</v>
      </c>
      <c r="AF1857" s="126" t="s">
        <v>2</v>
      </c>
      <c r="AH1857" s="130" t="s">
        <v>2</v>
      </c>
      <c r="AI1857" s="130" t="s">
        <v>783</v>
      </c>
      <c r="AJ1857" s="130" t="str">
        <f>VLOOKUP(AI1857,Codes!$B$2:$C$166,2)</f>
        <v>Gur</v>
      </c>
    </row>
    <row r="1858" spans="1:36" ht="20.100000000000001" customHeight="1" x14ac:dyDescent="0.25">
      <c r="A1858" s="4">
        <v>4</v>
      </c>
      <c r="B1858" s="90" t="s">
        <v>107</v>
      </c>
      <c r="C1858" s="5">
        <v>162851.50380000001</v>
      </c>
      <c r="D1858" s="5">
        <v>164540.38880000002</v>
      </c>
      <c r="E1858" s="5">
        <v>165420.4222</v>
      </c>
      <c r="F1858" s="5">
        <v>228982.85652000003</v>
      </c>
      <c r="G1858" s="5">
        <v>196780.654438</v>
      </c>
      <c r="H1858" s="5">
        <v>213969.60211200002</v>
      </c>
      <c r="I1858" s="5">
        <v>184226.97863325427</v>
      </c>
      <c r="J1858" s="5">
        <v>376642.70243288385</v>
      </c>
      <c r="K1858" s="5">
        <v>209422.17171626317</v>
      </c>
      <c r="L1858" s="5">
        <v>242079.69906000004</v>
      </c>
      <c r="M1858" s="5">
        <v>238004.01593600001</v>
      </c>
      <c r="N1858" s="5">
        <v>198624.44190599996</v>
      </c>
      <c r="O1858" s="5">
        <v>180863.97577200001</v>
      </c>
      <c r="Q1858" s="5">
        <v>162851.50380000001</v>
      </c>
      <c r="R1858" s="5">
        <v>164540.38880000002</v>
      </c>
      <c r="S1858" s="5">
        <v>149500.10019999999</v>
      </c>
      <c r="T1858" s="5">
        <v>209999.03159999999</v>
      </c>
      <c r="U1858" s="5">
        <v>188154.07180000001</v>
      </c>
      <c r="V1858" s="5">
        <v>182651.37740000003</v>
      </c>
      <c r="W1858" s="5">
        <v>145446.77620000002</v>
      </c>
      <c r="X1858" s="5">
        <v>316880.88650000002</v>
      </c>
      <c r="Y1858" s="5">
        <v>167988.78490000003</v>
      </c>
      <c r="Z1858" s="5">
        <v>191409.01380000002</v>
      </c>
      <c r="AA1858" s="5">
        <v>185924.74359999999</v>
      </c>
      <c r="AB1858" s="5">
        <v>148554.32459999999</v>
      </c>
      <c r="AC1858" s="5">
        <v>124879.2276</v>
      </c>
      <c r="AD1858" s="5"/>
      <c r="AE1858" s="6">
        <v>4</v>
      </c>
      <c r="AF1858" s="122" t="s">
        <v>3</v>
      </c>
      <c r="AH1858" s="130" t="s">
        <v>3</v>
      </c>
      <c r="AI1858" s="130" t="s">
        <v>783</v>
      </c>
      <c r="AJ1858" s="130" t="str">
        <f>VLOOKUP(AI1858,Codes!$B$2:$C$166,2)</f>
        <v>Gur</v>
      </c>
    </row>
    <row r="1859" spans="1:36" ht="20.100000000000001" customHeight="1" x14ac:dyDescent="0.25">
      <c r="A1859" s="7">
        <v>5</v>
      </c>
      <c r="B1859" s="91" t="s">
        <v>124</v>
      </c>
      <c r="C1859" s="8">
        <v>0</v>
      </c>
      <c r="D1859" s="8">
        <v>0</v>
      </c>
      <c r="E1859" s="8">
        <v>0</v>
      </c>
      <c r="F1859" s="8">
        <v>0</v>
      </c>
      <c r="G1859" s="8">
        <v>0</v>
      </c>
      <c r="H1859" s="8">
        <v>2787.0556869881711</v>
      </c>
      <c r="I1859" s="8">
        <v>0</v>
      </c>
      <c r="J1859" s="8">
        <v>0</v>
      </c>
      <c r="K1859" s="8">
        <v>12837.824999999997</v>
      </c>
      <c r="L1859" s="8">
        <v>16516.5</v>
      </c>
      <c r="M1859" s="8">
        <v>11522.225</v>
      </c>
      <c r="N1859" s="8">
        <v>23076.625</v>
      </c>
      <c r="O1859" s="8">
        <v>12698.4</v>
      </c>
      <c r="Q1859" s="8">
        <v>0</v>
      </c>
      <c r="R1859" s="8">
        <v>0</v>
      </c>
      <c r="S1859" s="8">
        <v>0</v>
      </c>
      <c r="T1859" s="8">
        <v>0</v>
      </c>
      <c r="U1859" s="8">
        <v>0</v>
      </c>
      <c r="V1859" s="8">
        <v>2229.288</v>
      </c>
      <c r="W1859" s="8">
        <v>0</v>
      </c>
      <c r="X1859" s="8">
        <v>0</v>
      </c>
      <c r="Y1859" s="8">
        <v>11501.972999999998</v>
      </c>
      <c r="Z1859" s="8">
        <v>14797.86</v>
      </c>
      <c r="AA1859" s="8">
        <v>10323.268999999998</v>
      </c>
      <c r="AB1859" s="8">
        <v>20675.365000000002</v>
      </c>
      <c r="AC1859" s="8">
        <v>11377.056</v>
      </c>
      <c r="AD1859" s="8"/>
      <c r="AE1859" s="9">
        <v>5</v>
      </c>
      <c r="AF1859" s="126" t="s">
        <v>185</v>
      </c>
      <c r="AH1859" s="130" t="s">
        <v>185</v>
      </c>
      <c r="AI1859" s="130" t="s">
        <v>783</v>
      </c>
      <c r="AJ1859" s="130" t="str">
        <f>VLOOKUP(AI1859,Codes!$B$2:$C$166,2)</f>
        <v>Gur</v>
      </c>
    </row>
    <row r="1860" spans="1:36" ht="20.100000000000001" customHeight="1" x14ac:dyDescent="0.25">
      <c r="A1860" s="4">
        <v>6</v>
      </c>
      <c r="B1860" s="90" t="s">
        <v>108</v>
      </c>
      <c r="C1860" s="5">
        <v>0</v>
      </c>
      <c r="D1860" s="5">
        <v>0</v>
      </c>
      <c r="E1860" s="5">
        <v>0</v>
      </c>
      <c r="F1860" s="5">
        <v>0</v>
      </c>
      <c r="G1860" s="5">
        <v>0</v>
      </c>
      <c r="H1860" s="5">
        <v>0</v>
      </c>
      <c r="I1860" s="5">
        <v>0</v>
      </c>
      <c r="J1860" s="5">
        <v>0</v>
      </c>
      <c r="K1860" s="5">
        <v>651.66749100000004</v>
      </c>
      <c r="L1860" s="5">
        <v>0</v>
      </c>
      <c r="M1860" s="5">
        <v>0</v>
      </c>
      <c r="N1860" s="5">
        <v>0</v>
      </c>
      <c r="O1860" s="5">
        <v>0</v>
      </c>
      <c r="Q1860" s="5">
        <v>0</v>
      </c>
      <c r="R1860" s="5">
        <v>0</v>
      </c>
      <c r="S1860" s="5">
        <v>0</v>
      </c>
      <c r="T1860" s="5">
        <v>0</v>
      </c>
      <c r="U1860" s="5">
        <v>0</v>
      </c>
      <c r="V1860" s="5">
        <v>0</v>
      </c>
      <c r="W1860" s="5">
        <v>0</v>
      </c>
      <c r="X1860" s="5">
        <v>0</v>
      </c>
      <c r="Y1860" s="5">
        <v>497.45609999999999</v>
      </c>
      <c r="Z1860" s="5">
        <v>0</v>
      </c>
      <c r="AA1860" s="5">
        <v>0</v>
      </c>
      <c r="AB1860" s="5">
        <v>0</v>
      </c>
      <c r="AC1860" s="5">
        <v>0</v>
      </c>
      <c r="AD1860" s="5"/>
      <c r="AE1860" s="6">
        <v>6</v>
      </c>
      <c r="AF1860" s="122" t="s">
        <v>4</v>
      </c>
      <c r="AH1860" s="130" t="s">
        <v>4</v>
      </c>
      <c r="AI1860" s="130" t="s">
        <v>783</v>
      </c>
      <c r="AJ1860" s="130" t="str">
        <f>VLOOKUP(AI1860,Codes!$B$2:$C$166,2)</f>
        <v>Gur</v>
      </c>
    </row>
    <row r="1861" spans="1:36" ht="20.100000000000001" customHeight="1" x14ac:dyDescent="0.25">
      <c r="A1861" s="7">
        <v>7</v>
      </c>
      <c r="B1861" s="91" t="s">
        <v>109</v>
      </c>
      <c r="C1861" s="8">
        <v>21416.0527</v>
      </c>
      <c r="D1861" s="8">
        <v>0</v>
      </c>
      <c r="E1861" s="8">
        <v>0</v>
      </c>
      <c r="F1861" s="8">
        <v>14728.463600000001</v>
      </c>
      <c r="G1861" s="8">
        <v>0</v>
      </c>
      <c r="H1861" s="8">
        <v>48230.780723566866</v>
      </c>
      <c r="I1861" s="8">
        <v>0</v>
      </c>
      <c r="J1861" s="8">
        <v>0</v>
      </c>
      <c r="K1861" s="8">
        <v>22933.53</v>
      </c>
      <c r="L1861" s="8">
        <v>128717.963670229</v>
      </c>
      <c r="M1861" s="8">
        <v>99929.169728244276</v>
      </c>
      <c r="N1861" s="8">
        <v>57903.261621317273</v>
      </c>
      <c r="O1861" s="8">
        <v>114987.45997617183</v>
      </c>
      <c r="Q1861" s="8">
        <v>21416.0527</v>
      </c>
      <c r="R1861" s="8">
        <v>0</v>
      </c>
      <c r="S1861" s="8">
        <v>0</v>
      </c>
      <c r="T1861" s="8">
        <v>14835.1553</v>
      </c>
      <c r="U1861" s="8">
        <v>0</v>
      </c>
      <c r="V1861" s="8">
        <v>40208.039199999999</v>
      </c>
      <c r="W1861" s="8">
        <v>0</v>
      </c>
      <c r="X1861" s="8">
        <v>0</v>
      </c>
      <c r="Y1861" s="8">
        <v>18229.263499999997</v>
      </c>
      <c r="Z1861" s="8">
        <v>100851.80839999999</v>
      </c>
      <c r="AA1861" s="8">
        <v>78295.501199999999</v>
      </c>
      <c r="AB1861" s="8">
        <v>43430.368799999997</v>
      </c>
      <c r="AC1861" s="8">
        <v>79616.419399999999</v>
      </c>
      <c r="AD1861" s="8"/>
      <c r="AE1861" s="9">
        <v>7</v>
      </c>
      <c r="AF1861" s="126" t="s">
        <v>5</v>
      </c>
      <c r="AH1861" s="130" t="s">
        <v>5</v>
      </c>
      <c r="AI1861" s="130" t="s">
        <v>783</v>
      </c>
      <c r="AJ1861" s="130" t="str">
        <f>VLOOKUP(AI1861,Codes!$B$2:$C$166,2)</f>
        <v>Gur</v>
      </c>
    </row>
    <row r="1862" spans="1:36" ht="20.100000000000001" customHeight="1" x14ac:dyDescent="0.25">
      <c r="A1862" s="4">
        <v>8</v>
      </c>
      <c r="B1862" s="90" t="s">
        <v>129</v>
      </c>
      <c r="C1862" s="5">
        <v>24805.157454</v>
      </c>
      <c r="D1862" s="5">
        <v>46793.986251999995</v>
      </c>
      <c r="E1862" s="5">
        <v>0</v>
      </c>
      <c r="F1862" s="5">
        <v>24411.045945000002</v>
      </c>
      <c r="G1862" s="5">
        <v>15447.912840000003</v>
      </c>
      <c r="H1862" s="5">
        <v>36178.603847999999</v>
      </c>
      <c r="I1862" s="5">
        <v>61852.915146000007</v>
      </c>
      <c r="J1862" s="5">
        <v>39146.800660000001</v>
      </c>
      <c r="K1862" s="5">
        <v>9386.0723319999997</v>
      </c>
      <c r="L1862" s="5">
        <v>18574.493924731181</v>
      </c>
      <c r="M1862" s="5">
        <v>30019.095131964816</v>
      </c>
      <c r="N1862" s="5">
        <v>25919.301232000002</v>
      </c>
      <c r="O1862" s="5">
        <v>25737.202999999998</v>
      </c>
      <c r="Q1862" s="5">
        <v>24805.157454</v>
      </c>
      <c r="R1862" s="5">
        <v>45930.810366000005</v>
      </c>
      <c r="S1862" s="5">
        <v>0</v>
      </c>
      <c r="T1862" s="5">
        <v>25427.407697999999</v>
      </c>
      <c r="U1862" s="5">
        <v>15764.529942000001</v>
      </c>
      <c r="V1862" s="5">
        <v>34527.174696000002</v>
      </c>
      <c r="W1862" s="5">
        <v>52523.577414000007</v>
      </c>
      <c r="X1862" s="5">
        <v>32950.97883</v>
      </c>
      <c r="Y1862" s="5">
        <v>7832.1249719999996</v>
      </c>
      <c r="Z1862" s="5">
        <v>15034.285854</v>
      </c>
      <c r="AA1862" s="5">
        <v>21105.082655999999</v>
      </c>
      <c r="AB1862" s="5">
        <v>18091.540152000001</v>
      </c>
      <c r="AC1862" s="5">
        <v>17906.407847999999</v>
      </c>
      <c r="AD1862" s="5"/>
      <c r="AE1862" s="6">
        <v>8</v>
      </c>
      <c r="AF1862" s="122" t="s">
        <v>6</v>
      </c>
      <c r="AH1862" s="130" t="s">
        <v>6</v>
      </c>
      <c r="AI1862" s="130" t="s">
        <v>783</v>
      </c>
      <c r="AJ1862" s="130" t="str">
        <f>VLOOKUP(AI1862,Codes!$B$2:$C$166,2)</f>
        <v>Gur</v>
      </c>
    </row>
    <row r="1863" spans="1:36" ht="20.100000000000001" customHeight="1" x14ac:dyDescent="0.25">
      <c r="A1863" s="7">
        <v>9</v>
      </c>
      <c r="B1863" s="91" t="s">
        <v>110</v>
      </c>
      <c r="C1863" s="8">
        <v>831.34399999999994</v>
      </c>
      <c r="D1863" s="8">
        <v>1511.0816</v>
      </c>
      <c r="E1863" s="8">
        <v>1075.1580000000001</v>
      </c>
      <c r="F1863" s="8">
        <v>1270.7090000000001</v>
      </c>
      <c r="G1863" s="8">
        <v>1300.6980000000001</v>
      </c>
      <c r="H1863" s="8">
        <v>606.80899999999997</v>
      </c>
      <c r="I1863" s="8">
        <v>1191.96</v>
      </c>
      <c r="J1863" s="8">
        <v>997.28199999999993</v>
      </c>
      <c r="K1863" s="8">
        <v>1058.7359999999999</v>
      </c>
      <c r="L1863" s="8">
        <v>719.95277862595424</v>
      </c>
      <c r="M1863" s="8">
        <v>778.65120000000013</v>
      </c>
      <c r="N1863" s="8">
        <v>785.11160000000007</v>
      </c>
      <c r="O1863" s="8">
        <v>780.79779999999994</v>
      </c>
      <c r="Q1863" s="8">
        <v>831.34399999999994</v>
      </c>
      <c r="R1863" s="8">
        <v>1371.904</v>
      </c>
      <c r="S1863" s="8">
        <v>1185.5040000000001</v>
      </c>
      <c r="T1863" s="8">
        <v>1233.9680000000001</v>
      </c>
      <c r="U1863" s="8">
        <v>1241.424</v>
      </c>
      <c r="V1863" s="8">
        <v>600.20800000000008</v>
      </c>
      <c r="W1863" s="8">
        <v>1174.32</v>
      </c>
      <c r="X1863" s="8">
        <v>1066.2079999999999</v>
      </c>
      <c r="Y1863" s="8">
        <v>1028.9279999999999</v>
      </c>
      <c r="Z1863" s="8">
        <v>689.68</v>
      </c>
      <c r="AA1863" s="8">
        <v>685.952</v>
      </c>
      <c r="AB1863" s="8">
        <v>678.49600000000009</v>
      </c>
      <c r="AC1863" s="8">
        <v>674.76800000000003</v>
      </c>
      <c r="AD1863" s="8"/>
      <c r="AE1863" s="9">
        <v>9</v>
      </c>
      <c r="AF1863" s="126" t="s">
        <v>7</v>
      </c>
      <c r="AH1863" s="130" t="s">
        <v>7</v>
      </c>
      <c r="AI1863" s="130" t="s">
        <v>783</v>
      </c>
      <c r="AJ1863" s="130" t="str">
        <f>VLOOKUP(AI1863,Codes!$B$2:$C$166,2)</f>
        <v>Gur</v>
      </c>
    </row>
    <row r="1864" spans="1:36" ht="20.100000000000001" customHeight="1" x14ac:dyDescent="0.25">
      <c r="A1864" s="4">
        <v>10</v>
      </c>
      <c r="B1864" s="90" t="s">
        <v>445</v>
      </c>
      <c r="C1864" s="5">
        <v>0</v>
      </c>
      <c r="D1864" s="5">
        <v>0</v>
      </c>
      <c r="E1864" s="5">
        <v>0</v>
      </c>
      <c r="F1864" s="5">
        <v>0</v>
      </c>
      <c r="G1864" s="5">
        <v>0</v>
      </c>
      <c r="H1864" s="5">
        <v>0</v>
      </c>
      <c r="I1864" s="5">
        <v>0</v>
      </c>
      <c r="J1864" s="5">
        <v>0</v>
      </c>
      <c r="K1864" s="5">
        <v>0</v>
      </c>
      <c r="L1864" s="5">
        <v>0</v>
      </c>
      <c r="M1864" s="5">
        <v>0</v>
      </c>
      <c r="N1864" s="5">
        <v>0</v>
      </c>
      <c r="O1864" s="5">
        <v>0</v>
      </c>
      <c r="Q1864" s="5">
        <v>0</v>
      </c>
      <c r="R1864" s="5">
        <v>0</v>
      </c>
      <c r="S1864" s="5">
        <v>0</v>
      </c>
      <c r="T1864" s="5">
        <v>0</v>
      </c>
      <c r="U1864" s="5">
        <v>0</v>
      </c>
      <c r="V1864" s="5">
        <v>0</v>
      </c>
      <c r="W1864" s="5">
        <v>0</v>
      </c>
      <c r="X1864" s="5">
        <v>0</v>
      </c>
      <c r="Y1864" s="5">
        <v>0</v>
      </c>
      <c r="Z1864" s="5">
        <v>0</v>
      </c>
      <c r="AA1864" s="5">
        <v>0</v>
      </c>
      <c r="AB1864" s="5">
        <v>0</v>
      </c>
      <c r="AC1864" s="5">
        <v>0</v>
      </c>
      <c r="AD1864" s="5"/>
      <c r="AE1864" s="6">
        <v>10</v>
      </c>
      <c r="AF1864" s="122" t="s">
        <v>8</v>
      </c>
      <c r="AH1864" s="130" t="s">
        <v>8</v>
      </c>
      <c r="AI1864" s="130" t="s">
        <v>783</v>
      </c>
      <c r="AJ1864" s="130" t="str">
        <f>VLOOKUP(AI1864,Codes!$B$2:$C$166,2)</f>
        <v>Gur</v>
      </c>
    </row>
    <row r="1865" spans="1:36" ht="20.100000000000001" customHeight="1" x14ac:dyDescent="0.25">
      <c r="A1865" s="7">
        <v>11</v>
      </c>
      <c r="B1865" s="91" t="s">
        <v>123</v>
      </c>
      <c r="C1865" s="8">
        <v>13024.763400000002</v>
      </c>
      <c r="D1865" s="8">
        <v>14732.098304000003</v>
      </c>
      <c r="E1865" s="8">
        <v>14246.556100000002</v>
      </c>
      <c r="F1865" s="8">
        <v>14526.246459810671</v>
      </c>
      <c r="G1865" s="8">
        <v>20643.442732530119</v>
      </c>
      <c r="H1865" s="8">
        <v>17751.54</v>
      </c>
      <c r="I1865" s="8">
        <v>20844</v>
      </c>
      <c r="J1865" s="8">
        <v>0</v>
      </c>
      <c r="K1865" s="8">
        <v>0</v>
      </c>
      <c r="L1865" s="8">
        <v>0</v>
      </c>
      <c r="M1865" s="8">
        <v>0</v>
      </c>
      <c r="N1865" s="8">
        <v>0</v>
      </c>
      <c r="O1865" s="8">
        <v>0</v>
      </c>
      <c r="Q1865" s="8">
        <v>13024.763400000002</v>
      </c>
      <c r="R1865" s="8">
        <v>13153.659200000002</v>
      </c>
      <c r="S1865" s="8">
        <v>13181.9534</v>
      </c>
      <c r="T1865" s="8">
        <v>13383.156599999998</v>
      </c>
      <c r="U1865" s="8">
        <v>20195.771199999999</v>
      </c>
      <c r="V1865" s="8">
        <v>14609.238599999999</v>
      </c>
      <c r="W1865" s="8">
        <v>16382.3418</v>
      </c>
      <c r="X1865" s="8">
        <v>0</v>
      </c>
      <c r="Y1865" s="8">
        <v>0</v>
      </c>
      <c r="Z1865" s="8">
        <v>0</v>
      </c>
      <c r="AA1865" s="8">
        <v>0</v>
      </c>
      <c r="AB1865" s="8">
        <v>0</v>
      </c>
      <c r="AC1865" s="8">
        <v>0</v>
      </c>
      <c r="AD1865" s="8"/>
      <c r="AE1865" s="9">
        <v>11</v>
      </c>
      <c r="AF1865" s="126" t="s">
        <v>65</v>
      </c>
      <c r="AH1865" s="130" t="s">
        <v>65</v>
      </c>
      <c r="AI1865" s="130" t="s">
        <v>783</v>
      </c>
      <c r="AJ1865" s="130" t="str">
        <f>VLOOKUP(AI1865,Codes!$B$2:$C$166,2)</f>
        <v>Gur</v>
      </c>
    </row>
    <row r="1866" spans="1:36" ht="20.100000000000001" customHeight="1" x14ac:dyDescent="0.25">
      <c r="A1866" s="4">
        <v>12</v>
      </c>
      <c r="B1866" s="90" t="s">
        <v>128</v>
      </c>
      <c r="C1866" s="5">
        <v>23054.363999999998</v>
      </c>
      <c r="D1866" s="5">
        <v>0</v>
      </c>
      <c r="E1866" s="5">
        <v>0</v>
      </c>
      <c r="F1866" s="5">
        <v>0</v>
      </c>
      <c r="G1866" s="5">
        <v>0</v>
      </c>
      <c r="H1866" s="5">
        <v>130026.99016298199</v>
      </c>
      <c r="I1866" s="5">
        <v>0</v>
      </c>
      <c r="J1866" s="5">
        <v>0</v>
      </c>
      <c r="K1866" s="5">
        <v>866.43700000000001</v>
      </c>
      <c r="L1866" s="5">
        <v>0</v>
      </c>
      <c r="M1866" s="5">
        <v>0</v>
      </c>
      <c r="N1866" s="5">
        <v>0</v>
      </c>
      <c r="O1866" s="5">
        <v>0</v>
      </c>
      <c r="Q1866" s="5">
        <v>23054.363999999998</v>
      </c>
      <c r="R1866" s="5">
        <v>0</v>
      </c>
      <c r="S1866" s="5">
        <v>0</v>
      </c>
      <c r="T1866" s="5">
        <v>0</v>
      </c>
      <c r="U1866" s="5">
        <v>0</v>
      </c>
      <c r="V1866" s="5">
        <v>96634.157999999996</v>
      </c>
      <c r="W1866" s="5">
        <v>0</v>
      </c>
      <c r="X1866" s="5">
        <v>0</v>
      </c>
      <c r="Y1866" s="5">
        <v>651.79399999999998</v>
      </c>
      <c r="Z1866" s="5">
        <v>0</v>
      </c>
      <c r="AA1866" s="5">
        <v>0</v>
      </c>
      <c r="AB1866" s="5">
        <v>0</v>
      </c>
      <c r="AC1866" s="5">
        <v>0</v>
      </c>
      <c r="AD1866" s="5"/>
      <c r="AE1866" s="6">
        <v>12</v>
      </c>
      <c r="AF1866" s="122" t="s">
        <v>9</v>
      </c>
      <c r="AH1866" s="130" t="s">
        <v>9</v>
      </c>
      <c r="AI1866" s="130" t="s">
        <v>783</v>
      </c>
      <c r="AJ1866" s="130" t="str">
        <f>VLOOKUP(AI1866,Codes!$B$2:$C$166,2)</f>
        <v>Gur</v>
      </c>
    </row>
    <row r="1867" spans="1:36" ht="20.100000000000001" customHeight="1" x14ac:dyDescent="0.25">
      <c r="A1867" s="7">
        <v>13</v>
      </c>
      <c r="B1867" s="91" t="s">
        <v>459</v>
      </c>
      <c r="C1867" s="8">
        <v>0</v>
      </c>
      <c r="D1867" s="8">
        <v>0</v>
      </c>
      <c r="E1867" s="8">
        <v>5867.3310999999994</v>
      </c>
      <c r="F1867" s="8">
        <v>3943.4405999999999</v>
      </c>
      <c r="G1867" s="8">
        <v>4508.442</v>
      </c>
      <c r="H1867" s="8">
        <v>4142.3878070973615</v>
      </c>
      <c r="I1867" s="8">
        <v>4217.6959999999999</v>
      </c>
      <c r="J1867" s="8">
        <v>3890.0714000000003</v>
      </c>
      <c r="K1867" s="8">
        <v>4443.6440000000002</v>
      </c>
      <c r="L1867" s="8">
        <v>3973.2160000000003</v>
      </c>
      <c r="M1867" s="8">
        <v>294.17218600000001</v>
      </c>
      <c r="N1867" s="8">
        <v>281.94688332824427</v>
      </c>
      <c r="O1867" s="8">
        <v>2823.2889019999998</v>
      </c>
      <c r="Q1867" s="8">
        <v>0</v>
      </c>
      <c r="R1867" s="8">
        <v>0</v>
      </c>
      <c r="S1867" s="8">
        <v>6513.4917099999993</v>
      </c>
      <c r="T1867" s="8">
        <v>4343.3325100000002</v>
      </c>
      <c r="U1867" s="8">
        <v>4041.9215100000001</v>
      </c>
      <c r="V1867" s="8">
        <v>3315.5209999999997</v>
      </c>
      <c r="W1867" s="8">
        <v>3375.8031999999994</v>
      </c>
      <c r="X1867" s="8">
        <v>3113.5756299999998</v>
      </c>
      <c r="Y1867" s="8">
        <v>3556.6497999999997</v>
      </c>
      <c r="Z1867" s="8">
        <v>3134.6743999999999</v>
      </c>
      <c r="AA1867" s="8">
        <v>232.08647000000002</v>
      </c>
      <c r="AB1867" s="8">
        <v>222.441318</v>
      </c>
      <c r="AC1867" s="8">
        <v>2227.4272900000001</v>
      </c>
      <c r="AD1867" s="8"/>
      <c r="AE1867" s="9">
        <v>13</v>
      </c>
      <c r="AF1867" s="126" t="s">
        <v>10</v>
      </c>
      <c r="AH1867" s="130" t="s">
        <v>10</v>
      </c>
      <c r="AI1867" s="130" t="s">
        <v>783</v>
      </c>
      <c r="AJ1867" s="130" t="str">
        <f>VLOOKUP(AI1867,Codes!$B$2:$C$166,2)</f>
        <v>Gur</v>
      </c>
    </row>
    <row r="1868" spans="1:36" ht="20.100000000000001" customHeight="1" x14ac:dyDescent="0.25">
      <c r="A1868" s="4">
        <v>14</v>
      </c>
      <c r="B1868" s="90" t="s">
        <v>111</v>
      </c>
      <c r="C1868" s="5">
        <v>691.94761900000003</v>
      </c>
      <c r="D1868" s="5">
        <v>0</v>
      </c>
      <c r="E1868" s="5">
        <v>0</v>
      </c>
      <c r="F1868" s="5">
        <v>0</v>
      </c>
      <c r="G1868" s="5">
        <v>5586.9509992159383</v>
      </c>
      <c r="H1868" s="5">
        <v>0</v>
      </c>
      <c r="I1868" s="5">
        <v>0</v>
      </c>
      <c r="J1868" s="5">
        <v>0</v>
      </c>
      <c r="K1868" s="5">
        <v>27928.160469537273</v>
      </c>
      <c r="L1868" s="5">
        <v>0</v>
      </c>
      <c r="M1868" s="5">
        <v>0</v>
      </c>
      <c r="N1868" s="5">
        <v>0</v>
      </c>
      <c r="O1868" s="5">
        <v>0</v>
      </c>
      <c r="Q1868" s="5">
        <v>691.94761900000003</v>
      </c>
      <c r="R1868" s="5">
        <v>0</v>
      </c>
      <c r="S1868" s="5">
        <v>0</v>
      </c>
      <c r="T1868" s="5">
        <v>0</v>
      </c>
      <c r="U1868" s="5">
        <v>4187.3881709999996</v>
      </c>
      <c r="V1868" s="5">
        <v>0</v>
      </c>
      <c r="W1868" s="5">
        <v>0</v>
      </c>
      <c r="X1868" s="5">
        <v>0</v>
      </c>
      <c r="Y1868" s="5">
        <v>17560.508492999998</v>
      </c>
      <c r="Z1868" s="5">
        <v>0</v>
      </c>
      <c r="AA1868" s="5">
        <v>0</v>
      </c>
      <c r="AB1868" s="5">
        <v>0</v>
      </c>
      <c r="AC1868" s="5">
        <v>0</v>
      </c>
      <c r="AD1868" s="5"/>
      <c r="AE1868" s="6">
        <v>14</v>
      </c>
      <c r="AF1868" s="122" t="s">
        <v>11</v>
      </c>
      <c r="AH1868" s="130" t="s">
        <v>11</v>
      </c>
      <c r="AI1868" s="130" t="s">
        <v>783</v>
      </c>
      <c r="AJ1868" s="130" t="str">
        <f>VLOOKUP(AI1868,Codes!$B$2:$C$166,2)</f>
        <v>Gur</v>
      </c>
    </row>
    <row r="1869" spans="1:36" ht="20.100000000000001" customHeight="1" x14ac:dyDescent="0.25">
      <c r="A1869" s="7">
        <v>15</v>
      </c>
      <c r="B1869" s="91" t="s">
        <v>458</v>
      </c>
      <c r="C1869" s="8">
        <v>135638.40058000002</v>
      </c>
      <c r="D1869" s="8">
        <v>0</v>
      </c>
      <c r="E1869" s="8">
        <v>97553.028624000013</v>
      </c>
      <c r="F1869" s="8">
        <v>0</v>
      </c>
      <c r="G1869" s="8">
        <v>0</v>
      </c>
      <c r="H1869" s="8">
        <v>426171.60879100004</v>
      </c>
      <c r="I1869" s="8">
        <v>0</v>
      </c>
      <c r="J1869" s="8">
        <v>0</v>
      </c>
      <c r="K1869" s="8">
        <v>338498.74318500003</v>
      </c>
      <c r="L1869" s="8">
        <v>0</v>
      </c>
      <c r="M1869" s="8">
        <v>0</v>
      </c>
      <c r="N1869" s="8">
        <v>113785.168254</v>
      </c>
      <c r="O1869" s="8">
        <v>0</v>
      </c>
      <c r="Q1869" s="8">
        <v>135638.40058000002</v>
      </c>
      <c r="R1869" s="8">
        <v>0</v>
      </c>
      <c r="S1869" s="8">
        <v>112920.11814000001</v>
      </c>
      <c r="T1869" s="8">
        <v>0</v>
      </c>
      <c r="U1869" s="8">
        <v>0</v>
      </c>
      <c r="V1869" s="8">
        <v>327329.85517</v>
      </c>
      <c r="W1869" s="8">
        <v>0</v>
      </c>
      <c r="X1869" s="8">
        <v>0</v>
      </c>
      <c r="Y1869" s="8">
        <v>282633.29949000006</v>
      </c>
      <c r="Z1869" s="8">
        <v>0</v>
      </c>
      <c r="AA1869" s="8">
        <v>0</v>
      </c>
      <c r="AB1869" s="8">
        <v>84260.618979999999</v>
      </c>
      <c r="AC1869" s="8">
        <v>0</v>
      </c>
      <c r="AD1869" s="8"/>
      <c r="AE1869" s="9">
        <v>15</v>
      </c>
      <c r="AF1869" s="126" t="s">
        <v>12</v>
      </c>
      <c r="AH1869" s="130" t="s">
        <v>12</v>
      </c>
      <c r="AI1869" s="130" t="s">
        <v>783</v>
      </c>
      <c r="AJ1869" s="130" t="str">
        <f>VLOOKUP(AI1869,Codes!$B$2:$C$166,2)</f>
        <v>Gur</v>
      </c>
    </row>
    <row r="1870" spans="1:36" ht="20.100000000000001" customHeight="1" x14ac:dyDescent="0.25">
      <c r="A1870" s="4">
        <v>16</v>
      </c>
      <c r="B1870" s="90" t="s">
        <v>112</v>
      </c>
      <c r="C1870" s="5">
        <v>10013.987059999999</v>
      </c>
      <c r="D1870" s="5">
        <v>10492.79537152</v>
      </c>
      <c r="E1870" s="5">
        <v>11232.54</v>
      </c>
      <c r="F1870" s="5">
        <v>11232.54</v>
      </c>
      <c r="G1870" s="5">
        <v>16054.8</v>
      </c>
      <c r="H1870" s="5">
        <v>18258.400000000001</v>
      </c>
      <c r="I1870" s="5">
        <v>18258.400000000001</v>
      </c>
      <c r="J1870" s="5">
        <v>16524.2</v>
      </c>
      <c r="K1870" s="5">
        <v>9164</v>
      </c>
      <c r="L1870" s="5">
        <v>16506.96</v>
      </c>
      <c r="M1870" s="5">
        <v>16705.689390519183</v>
      </c>
      <c r="N1870" s="5">
        <v>17327.850848000002</v>
      </c>
      <c r="O1870" s="5">
        <v>11316.861440000001</v>
      </c>
      <c r="Q1870" s="5">
        <v>10013.987059999999</v>
      </c>
      <c r="R1870" s="5">
        <v>9368.5672959999993</v>
      </c>
      <c r="S1870" s="5">
        <v>10210.274514000001</v>
      </c>
      <c r="T1870" s="5">
        <v>10210.274514000001</v>
      </c>
      <c r="U1870" s="5">
        <v>10473.100087999999</v>
      </c>
      <c r="V1870" s="5">
        <v>10473.100087999999</v>
      </c>
      <c r="W1870" s="5">
        <v>10473.100087999999</v>
      </c>
      <c r="X1870" s="5">
        <v>9478.3551939999979</v>
      </c>
      <c r="Y1870" s="5">
        <v>5256.5114800000001</v>
      </c>
      <c r="Z1870" s="5">
        <v>8397.1107439999996</v>
      </c>
      <c r="AA1870" s="5">
        <v>8397.1107439999996</v>
      </c>
      <c r="AB1870" s="5">
        <v>8709.8399079999999</v>
      </c>
      <c r="AC1870" s="5">
        <v>8357.1878720000004</v>
      </c>
      <c r="AD1870" s="5"/>
      <c r="AE1870" s="6">
        <v>16</v>
      </c>
      <c r="AF1870" s="122" t="s">
        <v>13</v>
      </c>
      <c r="AH1870" s="130" t="s">
        <v>13</v>
      </c>
      <c r="AI1870" s="130" t="s">
        <v>783</v>
      </c>
      <c r="AJ1870" s="130" t="str">
        <f>VLOOKUP(AI1870,Codes!$B$2:$C$166,2)</f>
        <v>Gur</v>
      </c>
    </row>
    <row r="1871" spans="1:36" ht="20.100000000000001" customHeight="1" x14ac:dyDescent="0.25">
      <c r="A1871" s="7">
        <v>17</v>
      </c>
      <c r="B1871" s="91" t="s">
        <v>113</v>
      </c>
      <c r="C1871" s="8">
        <v>0</v>
      </c>
      <c r="D1871" s="8">
        <v>0</v>
      </c>
      <c r="E1871" s="8">
        <v>0</v>
      </c>
      <c r="F1871" s="8">
        <v>0</v>
      </c>
      <c r="G1871" s="8">
        <v>0</v>
      </c>
      <c r="H1871" s="8">
        <v>0</v>
      </c>
      <c r="I1871" s="8">
        <v>0</v>
      </c>
      <c r="J1871" s="8">
        <v>0</v>
      </c>
      <c r="K1871" s="8">
        <v>0</v>
      </c>
      <c r="L1871" s="8">
        <v>0</v>
      </c>
      <c r="M1871" s="8">
        <v>0</v>
      </c>
      <c r="N1871" s="8">
        <v>0</v>
      </c>
      <c r="O1871" s="8">
        <v>0</v>
      </c>
      <c r="Q1871" s="8">
        <v>0</v>
      </c>
      <c r="R1871" s="8">
        <v>0</v>
      </c>
      <c r="S1871" s="8">
        <v>0</v>
      </c>
      <c r="T1871" s="8">
        <v>0</v>
      </c>
      <c r="U1871" s="8">
        <v>0</v>
      </c>
      <c r="V1871" s="8">
        <v>0</v>
      </c>
      <c r="W1871" s="8">
        <v>0</v>
      </c>
      <c r="X1871" s="8">
        <v>0</v>
      </c>
      <c r="Y1871" s="8">
        <v>0</v>
      </c>
      <c r="Z1871" s="8">
        <v>0</v>
      </c>
      <c r="AA1871" s="8">
        <v>0</v>
      </c>
      <c r="AB1871" s="8">
        <v>0</v>
      </c>
      <c r="AC1871" s="8">
        <v>0</v>
      </c>
      <c r="AD1871" s="8"/>
      <c r="AE1871" s="9">
        <v>17</v>
      </c>
      <c r="AF1871" s="126" t="s">
        <v>14</v>
      </c>
      <c r="AH1871" s="130" t="s">
        <v>14</v>
      </c>
      <c r="AI1871" s="130" t="s">
        <v>783</v>
      </c>
      <c r="AJ1871" s="130" t="str">
        <f>VLOOKUP(AI1871,Codes!$B$2:$C$166,2)</f>
        <v>Gur</v>
      </c>
    </row>
    <row r="1872" spans="1:36" ht="20.100000000000001" customHeight="1" x14ac:dyDescent="0.25">
      <c r="A1872" s="4">
        <v>18</v>
      </c>
      <c r="B1872" s="90" t="s">
        <v>114</v>
      </c>
      <c r="C1872" s="5">
        <v>102</v>
      </c>
      <c r="D1872" s="5">
        <v>97.44</v>
      </c>
      <c r="E1872" s="5">
        <v>97.608000000000004</v>
      </c>
      <c r="F1872" s="5">
        <v>104</v>
      </c>
      <c r="G1872" s="5">
        <v>2101.5</v>
      </c>
      <c r="H1872" s="5">
        <v>2607.12</v>
      </c>
      <c r="I1872" s="5">
        <v>2861.3</v>
      </c>
      <c r="J1872" s="5">
        <v>3020</v>
      </c>
      <c r="K1872" s="5">
        <v>3152.1</v>
      </c>
      <c r="L1872" s="5">
        <v>3092.55</v>
      </c>
      <c r="M1872" s="5">
        <v>2656</v>
      </c>
      <c r="N1872" s="5">
        <v>2997.4945000000002</v>
      </c>
      <c r="O1872" s="5">
        <v>1738.2940000000003</v>
      </c>
      <c r="Q1872" s="5">
        <v>102</v>
      </c>
      <c r="R1872" s="5">
        <v>87</v>
      </c>
      <c r="S1872" s="5">
        <v>84</v>
      </c>
      <c r="T1872" s="5">
        <v>78</v>
      </c>
      <c r="U1872" s="5">
        <v>1401</v>
      </c>
      <c r="V1872" s="5">
        <v>1377</v>
      </c>
      <c r="W1872" s="5">
        <v>1209.0000000000002</v>
      </c>
      <c r="X1872" s="5">
        <v>1200</v>
      </c>
      <c r="Y1872" s="5">
        <v>1197</v>
      </c>
      <c r="Z1872" s="5">
        <v>1167</v>
      </c>
      <c r="AA1872" s="5">
        <v>996</v>
      </c>
      <c r="AB1872" s="5">
        <v>1113</v>
      </c>
      <c r="AC1872" s="5">
        <v>636</v>
      </c>
      <c r="AD1872" s="5"/>
      <c r="AE1872" s="6">
        <v>18</v>
      </c>
      <c r="AF1872" s="122" t="s">
        <v>15</v>
      </c>
      <c r="AH1872" s="130" t="s">
        <v>15</v>
      </c>
      <c r="AI1872" s="130" t="s">
        <v>783</v>
      </c>
      <c r="AJ1872" s="130" t="str">
        <f>VLOOKUP(AI1872,Codes!$B$2:$C$166,2)</f>
        <v>Gur</v>
      </c>
    </row>
    <row r="1873" spans="1:36" ht="20.100000000000001" customHeight="1" x14ac:dyDescent="0.25">
      <c r="A1873" s="7">
        <v>19</v>
      </c>
      <c r="B1873" s="91" t="s">
        <v>127</v>
      </c>
      <c r="C1873" s="8">
        <v>4576.2</v>
      </c>
      <c r="D1873" s="8">
        <v>5151.8544000000002</v>
      </c>
      <c r="E1873" s="8">
        <v>5271</v>
      </c>
      <c r="F1873" s="8">
        <v>5750.64</v>
      </c>
      <c r="G1873" s="8">
        <v>6099.12</v>
      </c>
      <c r="H1873" s="8">
        <v>6440.46</v>
      </c>
      <c r="I1873" s="8">
        <v>7062.21</v>
      </c>
      <c r="J1873" s="8">
        <v>7077.9300000000012</v>
      </c>
      <c r="K1873" s="8">
        <v>7093.65</v>
      </c>
      <c r="L1873" s="8">
        <v>7463.0699999999988</v>
      </c>
      <c r="M1873" s="8">
        <v>3690.27</v>
      </c>
      <c r="N1873" s="8">
        <v>3977.1599999999994</v>
      </c>
      <c r="O1873" s="8">
        <v>4216.8900000000003</v>
      </c>
      <c r="Q1873" s="8">
        <v>4576.2</v>
      </c>
      <c r="R1873" s="8">
        <v>4599.869999999999</v>
      </c>
      <c r="S1873" s="8">
        <v>4620.91</v>
      </c>
      <c r="T1873" s="8">
        <v>4639.32</v>
      </c>
      <c r="U1873" s="8">
        <v>4662.99</v>
      </c>
      <c r="V1873" s="8">
        <v>4718.22</v>
      </c>
      <c r="W1873" s="8">
        <v>4726.1099999999997</v>
      </c>
      <c r="X1873" s="8">
        <v>4736.630000000001</v>
      </c>
      <c r="Y1873" s="8">
        <v>4747.1499999999996</v>
      </c>
      <c r="Z1873" s="8">
        <v>4994.369999999999</v>
      </c>
      <c r="AA1873" s="8">
        <v>2469.5700000000002</v>
      </c>
      <c r="AB1873" s="8">
        <v>2661.56</v>
      </c>
      <c r="AC1873" s="8">
        <v>2821.99</v>
      </c>
      <c r="AD1873" s="8"/>
      <c r="AE1873" s="9">
        <v>19</v>
      </c>
      <c r="AF1873" s="126" t="s">
        <v>16</v>
      </c>
      <c r="AH1873" s="130" t="s">
        <v>16</v>
      </c>
      <c r="AI1873" s="130" t="s">
        <v>783</v>
      </c>
      <c r="AJ1873" s="130" t="str">
        <f>VLOOKUP(AI1873,Codes!$B$2:$C$166,2)</f>
        <v>Gur</v>
      </c>
    </row>
    <row r="1874" spans="1:36" ht="20.100000000000001" customHeight="1" x14ac:dyDescent="0.25">
      <c r="A1874" s="4">
        <v>20</v>
      </c>
      <c r="B1874" s="90" t="s">
        <v>460</v>
      </c>
      <c r="C1874" s="5">
        <v>713.08600000000001</v>
      </c>
      <c r="D1874" s="5">
        <v>4506.8858</v>
      </c>
      <c r="E1874" s="5">
        <v>7351.9378800000004</v>
      </c>
      <c r="F1874" s="5">
        <v>8642.8325999999997</v>
      </c>
      <c r="G1874" s="5">
        <v>742.1114</v>
      </c>
      <c r="H1874" s="5">
        <v>0</v>
      </c>
      <c r="I1874" s="5">
        <v>0</v>
      </c>
      <c r="J1874" s="5">
        <v>0</v>
      </c>
      <c r="K1874" s="5">
        <v>7060.7598000000007</v>
      </c>
      <c r="L1874" s="5">
        <v>3785.4429999999998</v>
      </c>
      <c r="M1874" s="5">
        <v>2334.384</v>
      </c>
      <c r="N1874" s="5">
        <v>5195.6912000000002</v>
      </c>
      <c r="O1874" s="5">
        <v>4059.0240000000003</v>
      </c>
      <c r="Q1874" s="5">
        <v>713.08600000000001</v>
      </c>
      <c r="R1874" s="5">
        <v>4009.4881</v>
      </c>
      <c r="S1874" s="5">
        <v>6375.6371000000008</v>
      </c>
      <c r="T1874" s="5">
        <v>7279.9597999999996</v>
      </c>
      <c r="U1874" s="5">
        <v>619.08829999999989</v>
      </c>
      <c r="V1874" s="5">
        <v>0</v>
      </c>
      <c r="W1874" s="5">
        <v>0</v>
      </c>
      <c r="X1874" s="5">
        <v>0</v>
      </c>
      <c r="Y1874" s="5">
        <v>4336.8594000000003</v>
      </c>
      <c r="Z1874" s="5">
        <v>2560.627</v>
      </c>
      <c r="AA1874" s="5">
        <v>1516.9284</v>
      </c>
      <c r="AB1874" s="5">
        <v>3390.3998000000006</v>
      </c>
      <c r="AC1874" s="5">
        <v>2670.8312000000001</v>
      </c>
      <c r="AD1874" s="5"/>
      <c r="AE1874" s="6">
        <v>20</v>
      </c>
      <c r="AF1874" s="122" t="s">
        <v>186</v>
      </c>
      <c r="AH1874" s="130" t="s">
        <v>186</v>
      </c>
      <c r="AI1874" s="130" t="s">
        <v>783</v>
      </c>
      <c r="AJ1874" s="130" t="str">
        <f>VLOOKUP(AI1874,Codes!$B$2:$C$166,2)</f>
        <v>Gur</v>
      </c>
    </row>
    <row r="1875" spans="1:36" ht="20.100000000000001" customHeight="1" x14ac:dyDescent="0.25">
      <c r="A1875" s="7">
        <v>21</v>
      </c>
      <c r="B1875" s="91" t="s">
        <v>115</v>
      </c>
      <c r="C1875" s="8">
        <v>40196</v>
      </c>
      <c r="D1875" s="8">
        <v>50248</v>
      </c>
      <c r="E1875" s="8">
        <v>48476</v>
      </c>
      <c r="F1875" s="8">
        <v>35656</v>
      </c>
      <c r="G1875" s="8">
        <v>0</v>
      </c>
      <c r="H1875" s="8">
        <v>17728</v>
      </c>
      <c r="I1875" s="8">
        <v>31027.999999999996</v>
      </c>
      <c r="J1875" s="8">
        <v>0</v>
      </c>
      <c r="K1875" s="8">
        <v>49584</v>
      </c>
      <c r="L1875" s="8">
        <v>43695</v>
      </c>
      <c r="M1875" s="8">
        <v>12514.5</v>
      </c>
      <c r="N1875" s="8">
        <v>12717</v>
      </c>
      <c r="O1875" s="8">
        <v>34033.5</v>
      </c>
      <c r="Q1875" s="8">
        <v>40196</v>
      </c>
      <c r="R1875" s="8">
        <v>50248</v>
      </c>
      <c r="S1875" s="8">
        <v>48476</v>
      </c>
      <c r="T1875" s="8">
        <v>35656</v>
      </c>
      <c r="U1875" s="8">
        <v>0</v>
      </c>
      <c r="V1875" s="8">
        <v>17728</v>
      </c>
      <c r="W1875" s="8">
        <v>31027.999999999996</v>
      </c>
      <c r="X1875" s="8">
        <v>0</v>
      </c>
      <c r="Y1875" s="8">
        <v>49584</v>
      </c>
      <c r="Z1875" s="8">
        <v>38840</v>
      </c>
      <c r="AA1875" s="8">
        <v>11124</v>
      </c>
      <c r="AB1875" s="8">
        <v>11304</v>
      </c>
      <c r="AC1875" s="8">
        <v>30252</v>
      </c>
      <c r="AD1875" s="8"/>
      <c r="AE1875" s="9">
        <v>21</v>
      </c>
      <c r="AF1875" s="126" t="s">
        <v>17</v>
      </c>
      <c r="AH1875" s="130" t="s">
        <v>17</v>
      </c>
      <c r="AI1875" s="130" t="s">
        <v>783</v>
      </c>
      <c r="AJ1875" s="130" t="str">
        <f>VLOOKUP(AI1875,Codes!$B$2:$C$166,2)</f>
        <v>Gur</v>
      </c>
    </row>
    <row r="1876" spans="1:36" ht="20.100000000000001" customHeight="1" x14ac:dyDescent="0.25">
      <c r="A1876" s="4">
        <v>22</v>
      </c>
      <c r="B1876" s="90" t="s">
        <v>116</v>
      </c>
      <c r="C1876" s="5">
        <v>9241.8781999999992</v>
      </c>
      <c r="D1876" s="5">
        <v>9163.0079999999998</v>
      </c>
      <c r="E1876" s="5">
        <v>7505.2780599999996</v>
      </c>
      <c r="F1876" s="5">
        <v>8369.6651999999995</v>
      </c>
      <c r="G1876" s="5">
        <v>11385.878400000001</v>
      </c>
      <c r="H1876" s="5">
        <v>11260.677600000001</v>
      </c>
      <c r="I1876" s="5">
        <v>10110.3838</v>
      </c>
      <c r="J1876" s="5">
        <v>9058.1311999999998</v>
      </c>
      <c r="K1876" s="5">
        <v>4864.4639999999999</v>
      </c>
      <c r="L1876" s="5">
        <v>6325.4128000000001</v>
      </c>
      <c r="M1876" s="5">
        <v>5991.7710007692313</v>
      </c>
      <c r="N1876" s="5">
        <v>4662.7609000000002</v>
      </c>
      <c r="O1876" s="5">
        <v>6907.1331000000009</v>
      </c>
      <c r="Q1876" s="5">
        <v>9241.8781999999992</v>
      </c>
      <c r="R1876" s="5">
        <v>8031.2111999999997</v>
      </c>
      <c r="S1876" s="5">
        <v>6230.1739999999991</v>
      </c>
      <c r="T1876" s="5">
        <v>6975.6183999999994</v>
      </c>
      <c r="U1876" s="5">
        <v>9489.4528000000009</v>
      </c>
      <c r="V1876" s="5">
        <v>7623.1211999999996</v>
      </c>
      <c r="W1876" s="5">
        <v>7212.3106000000007</v>
      </c>
      <c r="X1876" s="5">
        <v>6866.7943999999998</v>
      </c>
      <c r="Y1876" s="5">
        <v>4309.4304000000002</v>
      </c>
      <c r="Z1876" s="5">
        <v>5528.2592000000004</v>
      </c>
      <c r="AA1876" s="5">
        <v>5041.2718000000004</v>
      </c>
      <c r="AB1876" s="5">
        <v>3694.5747999999999</v>
      </c>
      <c r="AC1876" s="5">
        <v>4464.5046000000002</v>
      </c>
      <c r="AD1876" s="5"/>
      <c r="AE1876" s="6">
        <v>22</v>
      </c>
      <c r="AF1876" s="122" t="s">
        <v>18</v>
      </c>
      <c r="AH1876" s="130" t="s">
        <v>18</v>
      </c>
      <c r="AI1876" s="130" t="s">
        <v>783</v>
      </c>
      <c r="AJ1876" s="130" t="str">
        <f>VLOOKUP(AI1876,Codes!$B$2:$C$166,2)</f>
        <v>Gur</v>
      </c>
    </row>
    <row r="1877" spans="1:36" ht="20.100000000000001" customHeight="1" x14ac:dyDescent="0.25">
      <c r="A1877" s="7">
        <v>23</v>
      </c>
      <c r="B1877" s="91" t="s">
        <v>117</v>
      </c>
      <c r="C1877" s="8">
        <v>0</v>
      </c>
      <c r="D1877" s="8">
        <v>0</v>
      </c>
      <c r="E1877" s="8">
        <v>0</v>
      </c>
      <c r="F1877" s="8">
        <v>0</v>
      </c>
      <c r="G1877" s="8">
        <v>0</v>
      </c>
      <c r="H1877" s="8">
        <v>0</v>
      </c>
      <c r="I1877" s="8">
        <v>0</v>
      </c>
      <c r="J1877" s="8">
        <v>0</v>
      </c>
      <c r="K1877" s="8">
        <v>0</v>
      </c>
      <c r="L1877" s="8">
        <v>0</v>
      </c>
      <c r="M1877" s="8">
        <v>0</v>
      </c>
      <c r="N1877" s="8">
        <v>0</v>
      </c>
      <c r="O1877" s="8">
        <v>0</v>
      </c>
      <c r="Q1877" s="8">
        <v>0</v>
      </c>
      <c r="R1877" s="8">
        <v>0</v>
      </c>
      <c r="S1877" s="8">
        <v>0</v>
      </c>
      <c r="T1877" s="8">
        <v>0</v>
      </c>
      <c r="U1877" s="8">
        <v>0</v>
      </c>
      <c r="V1877" s="8">
        <v>0</v>
      </c>
      <c r="W1877" s="8">
        <v>0</v>
      </c>
      <c r="X1877" s="8">
        <v>0</v>
      </c>
      <c r="Y1877" s="8">
        <v>0</v>
      </c>
      <c r="Z1877" s="8">
        <v>0</v>
      </c>
      <c r="AA1877" s="8">
        <v>0</v>
      </c>
      <c r="AB1877" s="8">
        <v>0</v>
      </c>
      <c r="AC1877" s="8">
        <v>0</v>
      </c>
      <c r="AD1877" s="8"/>
      <c r="AE1877" s="9">
        <v>23</v>
      </c>
      <c r="AF1877" s="126" t="s">
        <v>19</v>
      </c>
      <c r="AH1877" s="130" t="s">
        <v>19</v>
      </c>
      <c r="AI1877" s="130" t="s">
        <v>783</v>
      </c>
      <c r="AJ1877" s="130" t="str">
        <f>VLOOKUP(AI1877,Codes!$B$2:$C$166,2)</f>
        <v>Gur</v>
      </c>
    </row>
    <row r="1878" spans="1:36" ht="20.100000000000001" customHeight="1" x14ac:dyDescent="0.25">
      <c r="A1878" s="4">
        <v>24</v>
      </c>
      <c r="B1878" s="90" t="s">
        <v>461</v>
      </c>
      <c r="C1878" s="5">
        <v>287012.43359999993</v>
      </c>
      <c r="D1878" s="5">
        <v>312422.59340000001</v>
      </c>
      <c r="E1878" s="5">
        <v>476631.16199999995</v>
      </c>
      <c r="F1878" s="5">
        <v>398990.84960000002</v>
      </c>
      <c r="G1878" s="5">
        <v>263847.38089999999</v>
      </c>
      <c r="H1878" s="5">
        <v>207141.41369999998</v>
      </c>
      <c r="I1878" s="5">
        <v>303925.31999999995</v>
      </c>
      <c r="J1878" s="5">
        <v>198386.37920000002</v>
      </c>
      <c r="K1878" s="5">
        <v>174239.33870000002</v>
      </c>
      <c r="L1878" s="5">
        <v>101486.1648</v>
      </c>
      <c r="M1878" s="5">
        <v>50955.614999999998</v>
      </c>
      <c r="N1878" s="5">
        <v>26194.649700000002</v>
      </c>
      <c r="O1878" s="5">
        <v>109416.99859999999</v>
      </c>
      <c r="Q1878" s="5">
        <v>287012.43359999993</v>
      </c>
      <c r="R1878" s="5">
        <v>265353.4032</v>
      </c>
      <c r="S1878" s="5">
        <v>372123.50399999996</v>
      </c>
      <c r="T1878" s="5">
        <v>312668.52959999995</v>
      </c>
      <c r="U1878" s="5">
        <v>227664.81839999999</v>
      </c>
      <c r="V1878" s="5">
        <v>147905.1912</v>
      </c>
      <c r="W1878" s="5">
        <v>198421.82399999999</v>
      </c>
      <c r="X1878" s="5">
        <v>133486.02480000001</v>
      </c>
      <c r="Y1878" s="5">
        <v>121858.1976</v>
      </c>
      <c r="Z1878" s="5">
        <v>68932.864799999996</v>
      </c>
      <c r="AA1878" s="5">
        <v>35023.874400000001</v>
      </c>
      <c r="AB1878" s="5">
        <v>17449.999199999998</v>
      </c>
      <c r="AC1878" s="5">
        <v>70488.196799999991</v>
      </c>
      <c r="AD1878" s="5"/>
      <c r="AE1878" s="6">
        <v>24</v>
      </c>
      <c r="AF1878" s="122" t="s">
        <v>20</v>
      </c>
      <c r="AH1878" s="130" t="s">
        <v>20</v>
      </c>
      <c r="AI1878" s="130" t="s">
        <v>783</v>
      </c>
      <c r="AJ1878" s="130" t="str">
        <f>VLOOKUP(AI1878,Codes!$B$2:$C$166,2)</f>
        <v>Gur</v>
      </c>
    </row>
    <row r="1879" spans="1:36" ht="20.100000000000001" customHeight="1" x14ac:dyDescent="0.25">
      <c r="A1879" s="7">
        <v>25</v>
      </c>
      <c r="B1879" s="127" t="s">
        <v>188</v>
      </c>
      <c r="C1879" s="8">
        <v>16047.684799999999</v>
      </c>
      <c r="D1879" s="8">
        <v>10777</v>
      </c>
      <c r="E1879" s="8">
        <v>551.07500000000005</v>
      </c>
      <c r="F1879" s="8">
        <v>1835.63</v>
      </c>
      <c r="G1879" s="8">
        <v>0</v>
      </c>
      <c r="H1879" s="8">
        <v>19248.3917</v>
      </c>
      <c r="I1879" s="8">
        <v>0</v>
      </c>
      <c r="J1879" s="8">
        <v>13694.103300000001</v>
      </c>
      <c r="K1879" s="8">
        <v>12507.648499999999</v>
      </c>
      <c r="L1879" s="8">
        <v>20122.932840000001</v>
      </c>
      <c r="M1879" s="8">
        <v>27283.180302000001</v>
      </c>
      <c r="N1879" s="8">
        <v>15336.388000000001</v>
      </c>
      <c r="O1879" s="8">
        <v>29047.23315</v>
      </c>
      <c r="Q1879" s="8">
        <v>16047.684799999999</v>
      </c>
      <c r="R1879" s="8">
        <v>8394.4539999999997</v>
      </c>
      <c r="S1879" s="8">
        <v>475.92200000000003</v>
      </c>
      <c r="T1879" s="8">
        <v>1405.4888000000001</v>
      </c>
      <c r="U1879" s="8">
        <v>0</v>
      </c>
      <c r="V1879" s="8">
        <v>14850.791599999999</v>
      </c>
      <c r="W1879" s="8">
        <v>0</v>
      </c>
      <c r="X1879" s="8">
        <v>10565.468400000002</v>
      </c>
      <c r="Y1879" s="8">
        <v>9650.0779999999995</v>
      </c>
      <c r="Z1879" s="8">
        <v>8343.8240000000005</v>
      </c>
      <c r="AA1879" s="8">
        <v>11312.7672</v>
      </c>
      <c r="AB1879" s="8">
        <v>6359.1279999999997</v>
      </c>
      <c r="AC1879" s="8">
        <v>11118.348</v>
      </c>
      <c r="AD1879" s="8"/>
      <c r="AE1879" s="9">
        <v>25</v>
      </c>
      <c r="AF1879" s="126" t="s">
        <v>187</v>
      </c>
      <c r="AH1879" s="130" t="s">
        <v>187</v>
      </c>
      <c r="AI1879" s="130" t="s">
        <v>783</v>
      </c>
      <c r="AJ1879" s="130" t="str">
        <f>VLOOKUP(AI1879,Codes!$B$2:$C$166,2)</f>
        <v>Gur</v>
      </c>
    </row>
    <row r="1880" spans="1:36" ht="20.100000000000001" customHeight="1" x14ac:dyDescent="0.25">
      <c r="A1880" s="4">
        <v>26</v>
      </c>
      <c r="B1880" s="90" t="s">
        <v>118</v>
      </c>
      <c r="C1880" s="5">
        <v>1089.1067</v>
      </c>
      <c r="D1880" s="5">
        <v>1201.5738000000001</v>
      </c>
      <c r="E1880" s="5">
        <v>1361.22</v>
      </c>
      <c r="F1880" s="5">
        <v>1562.4960000000001</v>
      </c>
      <c r="G1880" s="5">
        <v>2557.058</v>
      </c>
      <c r="H1880" s="5">
        <v>3186.8265000000001</v>
      </c>
      <c r="I1880" s="5">
        <v>3231.9</v>
      </c>
      <c r="J1880" s="5">
        <v>2737.8</v>
      </c>
      <c r="K1880" s="5">
        <v>1969.2360000000001</v>
      </c>
      <c r="L1880" s="5">
        <v>2366.4859999999999</v>
      </c>
      <c r="M1880" s="5">
        <v>2529.4319999999998</v>
      </c>
      <c r="N1880" s="5">
        <v>2095.59</v>
      </c>
      <c r="O1880" s="5">
        <v>2300.5079999999998</v>
      </c>
      <c r="Q1880" s="5">
        <v>1089.1067</v>
      </c>
      <c r="R1880" s="5">
        <v>1099.5039000000002</v>
      </c>
      <c r="S1880" s="5">
        <v>1203.4758999999999</v>
      </c>
      <c r="T1880" s="5">
        <v>998.13119999999992</v>
      </c>
      <c r="U1880" s="5">
        <v>987.73399999999992</v>
      </c>
      <c r="V1880" s="5">
        <v>1078.7095000000002</v>
      </c>
      <c r="W1880" s="5">
        <v>1037.1207000000002</v>
      </c>
      <c r="X1880" s="5">
        <v>878.5634</v>
      </c>
      <c r="Y1880" s="5">
        <v>888.9606</v>
      </c>
      <c r="Z1880" s="5">
        <v>1190.4793999999999</v>
      </c>
      <c r="AA1880" s="5">
        <v>1185.2807999999998</v>
      </c>
      <c r="AB1880" s="5">
        <v>927.95009999999991</v>
      </c>
      <c r="AC1880" s="5">
        <v>927.95009999999991</v>
      </c>
      <c r="AD1880" s="5"/>
      <c r="AE1880" s="6">
        <v>26</v>
      </c>
      <c r="AF1880" s="122" t="s">
        <v>21</v>
      </c>
      <c r="AH1880" s="130" t="s">
        <v>21</v>
      </c>
      <c r="AI1880" s="130" t="s">
        <v>783</v>
      </c>
      <c r="AJ1880" s="130" t="str">
        <f>VLOOKUP(AI1880,Codes!$B$2:$C$166,2)</f>
        <v>Gur</v>
      </c>
    </row>
    <row r="1881" spans="1:36" ht="20.100000000000001" customHeight="1" x14ac:dyDescent="0.25">
      <c r="A1881" s="7">
        <v>27</v>
      </c>
      <c r="B1881" s="91" t="s">
        <v>119</v>
      </c>
      <c r="C1881" s="8">
        <v>620884.84975000005</v>
      </c>
      <c r="D1881" s="8">
        <v>636431.13716000004</v>
      </c>
      <c r="E1881" s="8">
        <v>971458.26599999995</v>
      </c>
      <c r="F1881" s="8">
        <v>827983.22085600009</v>
      </c>
      <c r="G1881" s="8">
        <v>1355686.6259999999</v>
      </c>
      <c r="H1881" s="8">
        <v>822740.77340000006</v>
      </c>
      <c r="I1881" s="8">
        <v>932363.37380399997</v>
      </c>
      <c r="J1881" s="8">
        <v>1145350.5838949999</v>
      </c>
      <c r="K1881" s="8">
        <v>908496.15068000008</v>
      </c>
      <c r="L1881" s="8">
        <v>1176709.6235400001</v>
      </c>
      <c r="M1881" s="8">
        <v>1364306.2140399998</v>
      </c>
      <c r="N1881" s="8">
        <v>2325898.1738280002</v>
      </c>
      <c r="O1881" s="8">
        <v>2743719.8041729997</v>
      </c>
      <c r="Q1881" s="8">
        <v>620884.84975000005</v>
      </c>
      <c r="R1881" s="8">
        <v>556578.70525000012</v>
      </c>
      <c r="S1881" s="8">
        <v>909474.47274999996</v>
      </c>
      <c r="T1881" s="8">
        <v>761054.87174999993</v>
      </c>
      <c r="U1881" s="8">
        <v>1278390.8602500001</v>
      </c>
      <c r="V1881" s="8">
        <v>695331.31849999994</v>
      </c>
      <c r="W1881" s="8">
        <v>738826.26150000002</v>
      </c>
      <c r="X1881" s="8">
        <v>1045290.83925</v>
      </c>
      <c r="Y1881" s="8">
        <v>741801.51950000005</v>
      </c>
      <c r="Z1881" s="8">
        <v>990160.14075000002</v>
      </c>
      <c r="AA1881" s="8">
        <v>1037335.145</v>
      </c>
      <c r="AB1881" s="8">
        <v>1743654.63225</v>
      </c>
      <c r="AC1881" s="8">
        <v>1855393.2552500002</v>
      </c>
      <c r="AD1881" s="8"/>
      <c r="AE1881" s="9">
        <v>27</v>
      </c>
      <c r="AF1881" s="126" t="s">
        <v>22</v>
      </c>
      <c r="AH1881" s="130" t="s">
        <v>22</v>
      </c>
      <c r="AI1881" s="130" t="s">
        <v>783</v>
      </c>
      <c r="AJ1881" s="130" t="str">
        <f>VLOOKUP(AI1881,Codes!$B$2:$C$166,2)</f>
        <v>Gur</v>
      </c>
    </row>
    <row r="1882" spans="1:36" ht="20.100000000000001" customHeight="1" x14ac:dyDescent="0.25">
      <c r="A1882" s="4">
        <v>28</v>
      </c>
      <c r="B1882" s="90" t="s">
        <v>125</v>
      </c>
      <c r="C1882" s="5">
        <v>35301.919275</v>
      </c>
      <c r="D1882" s="5">
        <v>51202.637999999999</v>
      </c>
      <c r="E1882" s="5">
        <v>43677.28512</v>
      </c>
      <c r="F1882" s="5">
        <v>38437.957560000003</v>
      </c>
      <c r="G1882" s="5">
        <v>50222.119200000001</v>
      </c>
      <c r="H1882" s="5">
        <v>52378.806899999996</v>
      </c>
      <c r="I1882" s="5">
        <v>5857.1251999999986</v>
      </c>
      <c r="J1882" s="5">
        <v>37934.972500000003</v>
      </c>
      <c r="K1882" s="5">
        <v>44219.090592</v>
      </c>
      <c r="L1882" s="5">
        <v>0</v>
      </c>
      <c r="M1882" s="5">
        <v>0</v>
      </c>
      <c r="N1882" s="5">
        <v>0</v>
      </c>
      <c r="O1882" s="5">
        <v>107808.7644</v>
      </c>
      <c r="Q1882" s="5">
        <v>35301.919275</v>
      </c>
      <c r="R1882" s="5">
        <v>44097.763500000008</v>
      </c>
      <c r="S1882" s="5">
        <v>38502.563399999999</v>
      </c>
      <c r="T1882" s="5">
        <v>35749.746025</v>
      </c>
      <c r="U1882" s="5">
        <v>46834.775224999998</v>
      </c>
      <c r="V1882" s="5">
        <v>43236.355575000001</v>
      </c>
      <c r="W1882" s="5">
        <v>5189.5217499999999</v>
      </c>
      <c r="X1882" s="5">
        <v>36287.138124999998</v>
      </c>
      <c r="Y1882" s="5">
        <v>37975.708399999996</v>
      </c>
      <c r="Z1882" s="5">
        <v>0</v>
      </c>
      <c r="AA1882" s="5">
        <v>0</v>
      </c>
      <c r="AB1882" s="5">
        <v>0</v>
      </c>
      <c r="AC1882" s="5">
        <v>82047.129149999993</v>
      </c>
      <c r="AD1882" s="5"/>
      <c r="AE1882" s="6">
        <v>28</v>
      </c>
      <c r="AF1882" s="122" t="s">
        <v>67</v>
      </c>
      <c r="AH1882" s="130" t="s">
        <v>67</v>
      </c>
      <c r="AI1882" s="130" t="s">
        <v>783</v>
      </c>
      <c r="AJ1882" s="130" t="str">
        <f>VLOOKUP(AI1882,Codes!$B$2:$C$166,2)</f>
        <v>Gur</v>
      </c>
    </row>
    <row r="1883" spans="1:36" ht="20.100000000000001" customHeight="1" x14ac:dyDescent="0.25">
      <c r="A1883" s="7">
        <v>29</v>
      </c>
      <c r="B1883" s="91" t="s">
        <v>120</v>
      </c>
      <c r="C1883" s="8">
        <v>50630.507466000003</v>
      </c>
      <c r="D1883" s="8">
        <v>52390.384827000002</v>
      </c>
      <c r="E1883" s="8">
        <v>63879.513152</v>
      </c>
      <c r="F1883" s="8">
        <v>68843.030158000009</v>
      </c>
      <c r="G1883" s="8">
        <v>68383.492800000007</v>
      </c>
      <c r="H1883" s="8">
        <v>56267.110440000004</v>
      </c>
      <c r="I1883" s="8">
        <v>56715.675389999997</v>
      </c>
      <c r="J1883" s="8">
        <v>49688.25045</v>
      </c>
      <c r="K1883" s="8">
        <v>59283.185192999998</v>
      </c>
      <c r="L1883" s="8">
        <v>55018.476676999999</v>
      </c>
      <c r="M1883" s="8">
        <v>63423.428564999987</v>
      </c>
      <c r="N1883" s="8">
        <v>58688.742693999993</v>
      </c>
      <c r="O1883" s="8">
        <v>48299.617144313168</v>
      </c>
      <c r="Q1883" s="8">
        <v>50630.507466000003</v>
      </c>
      <c r="R1883" s="8">
        <v>48645.378978000001</v>
      </c>
      <c r="S1883" s="8">
        <v>58528.853655999999</v>
      </c>
      <c r="T1883" s="8">
        <v>64007.419042000009</v>
      </c>
      <c r="U1883" s="8">
        <v>64711.296300000002</v>
      </c>
      <c r="V1883" s="8">
        <v>47536.042470000008</v>
      </c>
      <c r="W1883" s="8">
        <v>44315.074187999999</v>
      </c>
      <c r="X1883" s="8">
        <v>41373.061869999998</v>
      </c>
      <c r="Y1883" s="8">
        <v>47224.64976600001</v>
      </c>
      <c r="Z1883" s="8">
        <v>43747.431238000005</v>
      </c>
      <c r="AA1883" s="8">
        <v>49287.626430000004</v>
      </c>
      <c r="AB1883" s="8">
        <v>44574.568107999999</v>
      </c>
      <c r="AC1883" s="8">
        <v>33863.956560000006</v>
      </c>
      <c r="AD1883" s="8"/>
      <c r="AE1883" s="9">
        <v>29</v>
      </c>
      <c r="AF1883" s="126" t="s">
        <v>23</v>
      </c>
      <c r="AH1883" s="130" t="s">
        <v>23</v>
      </c>
      <c r="AI1883" s="130" t="s">
        <v>783</v>
      </c>
      <c r="AJ1883" s="130" t="str">
        <f>VLOOKUP(AI1883,Codes!$B$2:$C$166,2)</f>
        <v>Gur</v>
      </c>
    </row>
    <row r="1884" spans="1:36" ht="20.100000000000001" customHeight="1" x14ac:dyDescent="0.25">
      <c r="A1884" s="4">
        <v>30</v>
      </c>
      <c r="B1884" s="90" t="s">
        <v>442</v>
      </c>
      <c r="C1884" s="5">
        <v>41.8</v>
      </c>
      <c r="D1884" s="5">
        <v>46.816000000000003</v>
      </c>
      <c r="E1884" s="5">
        <v>0</v>
      </c>
      <c r="F1884" s="5">
        <v>0</v>
      </c>
      <c r="G1884" s="5">
        <v>0</v>
      </c>
      <c r="H1884" s="5">
        <v>0</v>
      </c>
      <c r="I1884" s="5">
        <v>0</v>
      </c>
      <c r="J1884" s="5">
        <v>0</v>
      </c>
      <c r="K1884" s="5">
        <v>0</v>
      </c>
      <c r="L1884" s="5">
        <v>0</v>
      </c>
      <c r="M1884" s="5">
        <v>0</v>
      </c>
      <c r="N1884" s="5">
        <v>0</v>
      </c>
      <c r="O1884" s="5">
        <v>0</v>
      </c>
      <c r="Q1884" s="5">
        <v>41.8</v>
      </c>
      <c r="R1884" s="5">
        <v>41.8</v>
      </c>
      <c r="S1884" s="5">
        <v>0</v>
      </c>
      <c r="T1884" s="5">
        <v>0</v>
      </c>
      <c r="U1884" s="5">
        <v>0</v>
      </c>
      <c r="V1884" s="5">
        <v>0</v>
      </c>
      <c r="W1884" s="5">
        <v>0</v>
      </c>
      <c r="X1884" s="5">
        <v>0</v>
      </c>
      <c r="Y1884" s="5">
        <v>0</v>
      </c>
      <c r="Z1884" s="5">
        <v>0</v>
      </c>
      <c r="AA1884" s="5">
        <v>0</v>
      </c>
      <c r="AB1884" s="5">
        <v>0</v>
      </c>
      <c r="AC1884" s="5">
        <v>0</v>
      </c>
      <c r="AD1884" s="5"/>
      <c r="AE1884" s="6">
        <v>30</v>
      </c>
      <c r="AF1884" s="122" t="s">
        <v>24</v>
      </c>
      <c r="AH1884" s="130" t="s">
        <v>24</v>
      </c>
      <c r="AI1884" s="130" t="s">
        <v>783</v>
      </c>
      <c r="AJ1884" s="130" t="str">
        <f>VLOOKUP(AI1884,Codes!$B$2:$C$166,2)</f>
        <v>Gur</v>
      </c>
    </row>
    <row r="1885" spans="1:36" ht="20.100000000000001" customHeight="1" x14ac:dyDescent="0.25">
      <c r="A1885" s="7">
        <v>31</v>
      </c>
      <c r="B1885" s="91" t="s">
        <v>126</v>
      </c>
      <c r="C1885" s="8">
        <v>0</v>
      </c>
      <c r="D1885" s="8">
        <v>0</v>
      </c>
      <c r="E1885" s="8">
        <v>0</v>
      </c>
      <c r="F1885" s="8">
        <v>0</v>
      </c>
      <c r="G1885" s="8">
        <v>0</v>
      </c>
      <c r="H1885" s="8">
        <v>0</v>
      </c>
      <c r="I1885" s="8">
        <v>0</v>
      </c>
      <c r="J1885" s="8">
        <v>0</v>
      </c>
      <c r="K1885" s="8">
        <v>0</v>
      </c>
      <c r="L1885" s="8">
        <v>0</v>
      </c>
      <c r="M1885" s="8">
        <v>0</v>
      </c>
      <c r="N1885" s="8">
        <v>0</v>
      </c>
      <c r="O1885" s="8">
        <v>0</v>
      </c>
      <c r="Q1885" s="8">
        <v>0</v>
      </c>
      <c r="R1885" s="8">
        <v>0</v>
      </c>
      <c r="S1885" s="8">
        <v>0</v>
      </c>
      <c r="T1885" s="8">
        <v>0</v>
      </c>
      <c r="U1885" s="8">
        <v>0</v>
      </c>
      <c r="V1885" s="8">
        <v>0</v>
      </c>
      <c r="W1885" s="8">
        <v>0</v>
      </c>
      <c r="X1885" s="8">
        <v>0</v>
      </c>
      <c r="Y1885" s="8">
        <v>0</v>
      </c>
      <c r="Z1885" s="8">
        <v>0</v>
      </c>
      <c r="AA1885" s="8">
        <v>0</v>
      </c>
      <c r="AB1885" s="8">
        <v>0</v>
      </c>
      <c r="AC1885" s="8">
        <v>0</v>
      </c>
      <c r="AD1885" s="8"/>
      <c r="AE1885" s="9">
        <v>31</v>
      </c>
      <c r="AF1885" s="126" t="s">
        <v>29</v>
      </c>
      <c r="AH1885" s="130" t="s">
        <v>29</v>
      </c>
      <c r="AI1885" s="130" t="s">
        <v>783</v>
      </c>
      <c r="AJ1885" s="130" t="str">
        <f>VLOOKUP(AI1885,Codes!$B$2:$C$166,2)</f>
        <v>Gur</v>
      </c>
    </row>
    <row r="1886" spans="1:36" ht="20.100000000000001" customHeight="1" x14ac:dyDescent="0.25">
      <c r="A1886" s="4">
        <v>32</v>
      </c>
      <c r="B1886" s="90" t="s">
        <v>444</v>
      </c>
      <c r="C1886" s="5">
        <v>1513.4286999999999</v>
      </c>
      <c r="D1886" s="5">
        <v>1691.7230400000001</v>
      </c>
      <c r="E1886" s="5">
        <v>1762.0456448000002</v>
      </c>
      <c r="F1886" s="5">
        <v>1683.2101609286244</v>
      </c>
      <c r="G1886" s="5">
        <v>32.54908300000001</v>
      </c>
      <c r="H1886" s="5">
        <v>477.60670370000008</v>
      </c>
      <c r="I1886" s="5">
        <v>516.40497370000003</v>
      </c>
      <c r="J1886" s="5">
        <v>946.9858048000001</v>
      </c>
      <c r="K1886" s="5">
        <v>450.05993199999989</v>
      </c>
      <c r="L1886" s="5">
        <v>0</v>
      </c>
      <c r="M1886" s="5">
        <v>0</v>
      </c>
      <c r="N1886" s="5">
        <v>0</v>
      </c>
      <c r="O1886" s="5">
        <v>0</v>
      </c>
      <c r="Q1886" s="5">
        <v>1513.4286999999999</v>
      </c>
      <c r="R1886" s="5">
        <v>1510.4669999999999</v>
      </c>
      <c r="S1886" s="5">
        <v>1516.3904</v>
      </c>
      <c r="T1886" s="5">
        <v>1501.5819000000001</v>
      </c>
      <c r="U1886" s="5">
        <v>29.617000000000004</v>
      </c>
      <c r="V1886" s="5">
        <v>387.98270000000002</v>
      </c>
      <c r="W1886" s="5">
        <v>387.98270000000002</v>
      </c>
      <c r="X1886" s="5">
        <v>758.1952</v>
      </c>
      <c r="Y1886" s="5">
        <v>343.55720000000002</v>
      </c>
      <c r="Z1886" s="5">
        <v>0</v>
      </c>
      <c r="AA1886" s="5">
        <v>0</v>
      </c>
      <c r="AB1886" s="5">
        <v>0</v>
      </c>
      <c r="AC1886" s="5">
        <v>0</v>
      </c>
      <c r="AD1886" s="5"/>
      <c r="AE1886" s="6">
        <v>32</v>
      </c>
      <c r="AF1886" s="122" t="s">
        <v>25</v>
      </c>
      <c r="AH1886" s="130" t="s">
        <v>25</v>
      </c>
      <c r="AI1886" s="130" t="s">
        <v>783</v>
      </c>
      <c r="AJ1886" s="130" t="str">
        <f>VLOOKUP(AI1886,Codes!$B$2:$C$166,2)</f>
        <v>Gur</v>
      </c>
    </row>
    <row r="1887" spans="1:36" ht="20.100000000000001" customHeight="1" x14ac:dyDescent="0.25">
      <c r="A1887" s="7">
        <v>33</v>
      </c>
      <c r="B1887" s="91" t="s">
        <v>443</v>
      </c>
      <c r="C1887" s="8">
        <v>0</v>
      </c>
      <c r="D1887" s="8">
        <v>0</v>
      </c>
      <c r="E1887" s="8">
        <v>0</v>
      </c>
      <c r="F1887" s="8">
        <v>0</v>
      </c>
      <c r="G1887" s="8">
        <v>0</v>
      </c>
      <c r="H1887" s="8">
        <v>0</v>
      </c>
      <c r="I1887" s="8">
        <v>0</v>
      </c>
      <c r="J1887" s="8">
        <v>0</v>
      </c>
      <c r="K1887" s="8">
        <v>0</v>
      </c>
      <c r="L1887" s="8">
        <v>0</v>
      </c>
      <c r="M1887" s="8">
        <v>0</v>
      </c>
      <c r="N1887" s="8">
        <v>0</v>
      </c>
      <c r="O1887" s="8">
        <v>0</v>
      </c>
      <c r="Q1887" s="8">
        <v>0</v>
      </c>
      <c r="R1887" s="8">
        <v>0</v>
      </c>
      <c r="S1887" s="8">
        <v>0</v>
      </c>
      <c r="T1887" s="8">
        <v>0</v>
      </c>
      <c r="U1887" s="8">
        <v>0</v>
      </c>
      <c r="V1887" s="8">
        <v>0</v>
      </c>
      <c r="W1887" s="8">
        <v>0</v>
      </c>
      <c r="X1887" s="8">
        <v>0</v>
      </c>
      <c r="Y1887" s="8">
        <v>0</v>
      </c>
      <c r="Z1887" s="8">
        <v>0</v>
      </c>
      <c r="AA1887" s="8">
        <v>0</v>
      </c>
      <c r="AB1887" s="8">
        <v>0</v>
      </c>
      <c r="AC1887" s="8">
        <v>0</v>
      </c>
      <c r="AD1887" s="8"/>
      <c r="AE1887" s="9">
        <v>33</v>
      </c>
      <c r="AF1887" s="126" t="s">
        <v>26</v>
      </c>
      <c r="AH1887" s="130" t="s">
        <v>26</v>
      </c>
      <c r="AI1887" s="130" t="s">
        <v>783</v>
      </c>
      <c r="AJ1887" s="130" t="str">
        <f>VLOOKUP(AI1887,Codes!$B$2:$C$166,2)</f>
        <v>Gur</v>
      </c>
    </row>
    <row r="1888" spans="1:36" ht="20.100000000000001" customHeight="1" x14ac:dyDescent="0.25">
      <c r="A1888" s="4">
        <v>34</v>
      </c>
      <c r="B1888" s="90" t="s">
        <v>121</v>
      </c>
      <c r="C1888" s="5">
        <v>0</v>
      </c>
      <c r="D1888" s="5">
        <v>0</v>
      </c>
      <c r="E1888" s="5">
        <v>2.7492920000000005</v>
      </c>
      <c r="F1888" s="5">
        <v>2.6521864979573375</v>
      </c>
      <c r="G1888" s="5">
        <v>0</v>
      </c>
      <c r="H1888" s="5">
        <v>0</v>
      </c>
      <c r="I1888" s="5">
        <v>0</v>
      </c>
      <c r="J1888" s="5">
        <v>0</v>
      </c>
      <c r="K1888" s="5">
        <v>0</v>
      </c>
      <c r="L1888" s="5">
        <v>0</v>
      </c>
      <c r="M1888" s="5">
        <v>0</v>
      </c>
      <c r="N1888" s="5">
        <v>0</v>
      </c>
      <c r="O1888" s="5">
        <v>0</v>
      </c>
      <c r="Q1888" s="5">
        <v>0</v>
      </c>
      <c r="R1888" s="5">
        <v>0</v>
      </c>
      <c r="S1888" s="5">
        <v>2.3660000000000001</v>
      </c>
      <c r="T1888" s="5">
        <v>2.3660000000000001</v>
      </c>
      <c r="U1888" s="5">
        <v>0</v>
      </c>
      <c r="V1888" s="5">
        <v>0</v>
      </c>
      <c r="W1888" s="5">
        <v>0</v>
      </c>
      <c r="X1888" s="5">
        <v>0</v>
      </c>
      <c r="Y1888" s="5">
        <v>0</v>
      </c>
      <c r="Z1888" s="5">
        <v>0</v>
      </c>
      <c r="AA1888" s="5">
        <v>0</v>
      </c>
      <c r="AB1888" s="5">
        <v>0</v>
      </c>
      <c r="AC1888" s="5">
        <v>0</v>
      </c>
      <c r="AD1888" s="5"/>
      <c r="AE1888" s="6">
        <v>34</v>
      </c>
      <c r="AF1888" s="122" t="s">
        <v>27</v>
      </c>
      <c r="AH1888" s="130" t="s">
        <v>27</v>
      </c>
      <c r="AI1888" s="130" t="s">
        <v>783</v>
      </c>
      <c r="AJ1888" s="130" t="str">
        <f>VLOOKUP(AI1888,Codes!$B$2:$C$166,2)</f>
        <v>Gur</v>
      </c>
    </row>
    <row r="1889" spans="1:36" ht="20.100000000000001" customHeight="1" x14ac:dyDescent="0.25">
      <c r="A1889" s="7">
        <v>35</v>
      </c>
      <c r="B1889" s="91" t="s">
        <v>122</v>
      </c>
      <c r="C1889" s="8">
        <v>0</v>
      </c>
      <c r="D1889" s="8">
        <v>0</v>
      </c>
      <c r="E1889" s="8">
        <v>0</v>
      </c>
      <c r="F1889" s="8">
        <v>0</v>
      </c>
      <c r="G1889" s="8">
        <v>0</v>
      </c>
      <c r="H1889" s="8">
        <v>0</v>
      </c>
      <c r="I1889" s="8">
        <v>0</v>
      </c>
      <c r="J1889" s="8">
        <v>0</v>
      </c>
      <c r="K1889" s="8">
        <v>0</v>
      </c>
      <c r="L1889" s="8">
        <v>0</v>
      </c>
      <c r="M1889" s="8">
        <v>0</v>
      </c>
      <c r="N1889" s="8">
        <v>0</v>
      </c>
      <c r="O1889" s="8">
        <v>0</v>
      </c>
      <c r="Q1889" s="8">
        <v>0</v>
      </c>
      <c r="R1889" s="8">
        <v>0</v>
      </c>
      <c r="S1889" s="8">
        <v>0</v>
      </c>
      <c r="T1889" s="8">
        <v>0</v>
      </c>
      <c r="U1889" s="8">
        <v>0</v>
      </c>
      <c r="V1889" s="8">
        <v>0</v>
      </c>
      <c r="W1889" s="8">
        <v>0</v>
      </c>
      <c r="X1889" s="8">
        <v>0</v>
      </c>
      <c r="Y1889" s="8">
        <v>0</v>
      </c>
      <c r="Z1889" s="8">
        <v>0</v>
      </c>
      <c r="AA1889" s="8">
        <v>0</v>
      </c>
      <c r="AB1889" s="8">
        <v>0</v>
      </c>
      <c r="AC1889" s="8">
        <v>0</v>
      </c>
      <c r="AD1889" s="8"/>
      <c r="AE1889" s="9">
        <v>35</v>
      </c>
      <c r="AF1889" s="126" t="s">
        <v>28</v>
      </c>
      <c r="AH1889" s="130" t="s">
        <v>28</v>
      </c>
      <c r="AI1889" s="130" t="s">
        <v>783</v>
      </c>
      <c r="AJ1889" s="130" t="str">
        <f>VLOOKUP(AI1889,Codes!$B$2:$C$166,2)</f>
        <v>Gur</v>
      </c>
    </row>
    <row r="1890" spans="1:36" ht="20.100000000000001" customHeight="1" x14ac:dyDescent="0.25">
      <c r="A1890" s="4">
        <v>36</v>
      </c>
      <c r="B1890" s="90" t="s">
        <v>462</v>
      </c>
      <c r="C1890" s="5">
        <v>0</v>
      </c>
      <c r="D1890" s="5">
        <v>0</v>
      </c>
      <c r="E1890" s="5">
        <v>0</v>
      </c>
      <c r="F1890" s="5">
        <v>0</v>
      </c>
      <c r="G1890" s="5">
        <v>0</v>
      </c>
      <c r="H1890" s="5">
        <v>0</v>
      </c>
      <c r="I1890" s="5">
        <v>0</v>
      </c>
      <c r="J1890" s="5">
        <v>0</v>
      </c>
      <c r="K1890" s="5">
        <v>0</v>
      </c>
      <c r="L1890" s="5">
        <v>0</v>
      </c>
      <c r="M1890" s="5">
        <v>0</v>
      </c>
      <c r="N1890" s="5">
        <v>0</v>
      </c>
      <c r="O1890" s="5">
        <v>0</v>
      </c>
      <c r="Q1890" s="5">
        <v>0</v>
      </c>
      <c r="R1890" s="5">
        <v>0</v>
      </c>
      <c r="S1890" s="5">
        <v>0</v>
      </c>
      <c r="T1890" s="5">
        <v>0</v>
      </c>
      <c r="U1890" s="5">
        <v>0</v>
      </c>
      <c r="V1890" s="5">
        <v>0</v>
      </c>
      <c r="W1890" s="5">
        <v>0</v>
      </c>
      <c r="X1890" s="5">
        <v>0</v>
      </c>
      <c r="Y1890" s="5">
        <v>0</v>
      </c>
      <c r="Z1890" s="5">
        <v>0</v>
      </c>
      <c r="AA1890" s="5">
        <v>0</v>
      </c>
      <c r="AB1890" s="5">
        <v>0</v>
      </c>
      <c r="AC1890" s="5">
        <v>0</v>
      </c>
      <c r="AD1890" s="5"/>
      <c r="AE1890" s="6">
        <v>36</v>
      </c>
      <c r="AF1890" s="122" t="s">
        <v>68</v>
      </c>
      <c r="AH1890" s="130" t="s">
        <v>68</v>
      </c>
      <c r="AI1890" s="130" t="s">
        <v>783</v>
      </c>
      <c r="AJ1890" s="130" t="str">
        <f>VLOOKUP(AI1890,Codes!$B$2:$C$166,2)</f>
        <v>Gur</v>
      </c>
    </row>
    <row r="1891" spans="1:36" ht="20.100000000000001" customHeight="1" x14ac:dyDescent="0.25">
      <c r="A1891" s="26"/>
      <c r="B1891" s="128" t="s">
        <v>463</v>
      </c>
      <c r="C1891" s="27">
        <v>1561838.5410240004</v>
      </c>
      <c r="D1891" s="27">
        <v>1510368.0649195202</v>
      </c>
      <c r="E1891" s="27">
        <v>2056828.3681927996</v>
      </c>
      <c r="F1891" s="27">
        <v>1809554.4818462376</v>
      </c>
      <c r="G1891" s="27">
        <v>2120429.8377227462</v>
      </c>
      <c r="H1891" s="27">
        <v>2225683.4002253348</v>
      </c>
      <c r="I1891" s="27">
        <v>1748397.4719269541</v>
      </c>
      <c r="J1891" s="27">
        <v>1994378.0747566838</v>
      </c>
      <c r="K1891" s="27">
        <v>2043564.5302408005</v>
      </c>
      <c r="L1891" s="27">
        <v>1937498.2254705862</v>
      </c>
      <c r="M1891" s="27">
        <v>2005846.0621074971</v>
      </c>
      <c r="N1891" s="27">
        <v>2959107.0892834989</v>
      </c>
      <c r="O1891" s="27">
        <v>3499349.2182312575</v>
      </c>
      <c r="P1891" s="16"/>
      <c r="Q1891" s="27">
        <v>1561838.5410240004</v>
      </c>
      <c r="R1891" s="27">
        <v>1345896.4077700002</v>
      </c>
      <c r="S1891" s="27">
        <v>1873468.0480099998</v>
      </c>
      <c r="T1891" s="27">
        <v>1620634.0430989999</v>
      </c>
      <c r="U1891" s="27">
        <v>1975422.1489260003</v>
      </c>
      <c r="V1891" s="27">
        <v>1805101.0453989997</v>
      </c>
      <c r="W1891" s="27">
        <v>1353033.5800200002</v>
      </c>
      <c r="X1891" s="27">
        <v>1728072.0896190002</v>
      </c>
      <c r="Y1891" s="27">
        <v>1649879.1139809999</v>
      </c>
      <c r="Z1891" s="27">
        <v>1569959.543086</v>
      </c>
      <c r="AA1891" s="27">
        <v>1516610.2964599999</v>
      </c>
      <c r="AB1891" s="27">
        <v>2209822.6829559999</v>
      </c>
      <c r="AC1891" s="27">
        <v>2385591.7732299999</v>
      </c>
      <c r="AD1891" s="27"/>
      <c r="AE1891" s="27"/>
      <c r="AF1891" s="129" t="s">
        <v>464</v>
      </c>
      <c r="AH1891" s="130" t="s">
        <v>464</v>
      </c>
      <c r="AI1891" s="130" t="s">
        <v>783</v>
      </c>
      <c r="AJ1891" s="130" t="str">
        <f>VLOOKUP(AI1891,Codes!$B$2:$C$166,2)</f>
        <v>Gur</v>
      </c>
    </row>
    <row r="1892" spans="1:36" ht="9.9499999999999993" customHeight="1" x14ac:dyDescent="0.25">
      <c r="B1892" s="131"/>
      <c r="AF1892" s="11"/>
      <c r="AH1892" s="130" t="s">
        <v>494</v>
      </c>
      <c r="AI1892" s="130" t="s">
        <v>783</v>
      </c>
      <c r="AJ1892" s="130" t="str">
        <f>VLOOKUP(AI1892,Codes!$B$2:$C$166,2)</f>
        <v>Gur</v>
      </c>
    </row>
    <row r="1893" spans="1:36" ht="9.9499999999999993" customHeight="1" x14ac:dyDescent="0.25">
      <c r="B1893" s="131"/>
      <c r="AF1893" s="11"/>
      <c r="AH1893" s="130" t="s">
        <v>493</v>
      </c>
      <c r="AI1893" s="130" t="s">
        <v>784</v>
      </c>
      <c r="AJ1893" s="130" t="str">
        <f>VLOOKUP(AI1893,Codes!$B$2:$C$166,2)</f>
        <v>Palmyra</v>
      </c>
    </row>
    <row r="1894" spans="1:36" s="154" customFormat="1" ht="24" customHeight="1" x14ac:dyDescent="0.25">
      <c r="A1894" s="161" t="s">
        <v>171</v>
      </c>
      <c r="B1894" s="161"/>
      <c r="C1894" s="161"/>
      <c r="D1894" s="161"/>
      <c r="E1894" s="161"/>
      <c r="F1894" s="161"/>
      <c r="G1894" s="161"/>
      <c r="H1894" s="161"/>
      <c r="I1894" s="161"/>
      <c r="J1894" s="161"/>
      <c r="K1894" s="161"/>
      <c r="L1894" s="161"/>
      <c r="M1894" s="161"/>
      <c r="N1894" s="161"/>
      <c r="O1894" s="161"/>
      <c r="P1894" s="161"/>
      <c r="Q1894" s="161" t="s">
        <v>618</v>
      </c>
      <c r="R1894" s="161"/>
      <c r="S1894" s="161"/>
      <c r="T1894" s="161"/>
      <c r="U1894" s="161"/>
      <c r="V1894" s="161"/>
      <c r="W1894" s="161"/>
      <c r="X1894" s="161"/>
      <c r="Y1894" s="161"/>
      <c r="Z1894" s="161"/>
      <c r="AA1894" s="161"/>
      <c r="AB1894" s="161"/>
      <c r="AC1894" s="161"/>
      <c r="AD1894" s="161"/>
      <c r="AE1894" s="161"/>
      <c r="AF1894" s="161"/>
      <c r="AH1894" s="154" t="s">
        <v>490</v>
      </c>
      <c r="AI1894" s="130" t="s">
        <v>784</v>
      </c>
      <c r="AJ1894" s="130" t="str">
        <f>VLOOKUP(AI1894,Codes!$B$2:$C$166,2)</f>
        <v>Palmyra</v>
      </c>
    </row>
    <row r="1895" spans="1:36" s="154" customFormat="1" ht="24" customHeight="1" x14ac:dyDescent="0.25">
      <c r="A1895" s="161" t="s">
        <v>724</v>
      </c>
      <c r="B1895" s="161"/>
      <c r="C1895" s="161"/>
      <c r="D1895" s="161"/>
      <c r="E1895" s="161"/>
      <c r="F1895" s="161"/>
      <c r="G1895" s="161"/>
      <c r="H1895" s="161"/>
      <c r="I1895" s="161"/>
      <c r="J1895" s="161"/>
      <c r="K1895" s="161"/>
      <c r="L1895" s="161"/>
      <c r="M1895" s="161"/>
      <c r="N1895" s="161"/>
      <c r="O1895" s="161"/>
      <c r="P1895" s="161"/>
      <c r="Q1895" s="161" t="s">
        <v>723</v>
      </c>
      <c r="R1895" s="161"/>
      <c r="S1895" s="161"/>
      <c r="T1895" s="161"/>
      <c r="U1895" s="161"/>
      <c r="V1895" s="161"/>
      <c r="W1895" s="161"/>
      <c r="X1895" s="161"/>
      <c r="Y1895" s="161"/>
      <c r="Z1895" s="161"/>
      <c r="AA1895" s="161"/>
      <c r="AB1895" s="161"/>
      <c r="AC1895" s="161"/>
      <c r="AD1895" s="161"/>
      <c r="AE1895" s="161"/>
      <c r="AF1895" s="161"/>
      <c r="AH1895" s="154" t="s">
        <v>491</v>
      </c>
      <c r="AI1895" s="130" t="s">
        <v>784</v>
      </c>
      <c r="AJ1895" s="130" t="str">
        <f>VLOOKUP(AI1895,Codes!$B$2:$C$166,2)</f>
        <v>Palmyra</v>
      </c>
    </row>
    <row r="1896" spans="1:36" s="154" customFormat="1" ht="24" customHeight="1" x14ac:dyDescent="0.25">
      <c r="A1896" s="161" t="s">
        <v>338</v>
      </c>
      <c r="B1896" s="161"/>
      <c r="C1896" s="161"/>
      <c r="D1896" s="161"/>
      <c r="E1896" s="161"/>
      <c r="F1896" s="161"/>
      <c r="G1896" s="161"/>
      <c r="H1896" s="161"/>
      <c r="I1896" s="161"/>
      <c r="J1896" s="161"/>
      <c r="K1896" s="161"/>
      <c r="L1896" s="161"/>
      <c r="M1896" s="161"/>
      <c r="N1896" s="161"/>
      <c r="O1896" s="161"/>
      <c r="P1896" s="161"/>
      <c r="Q1896" s="161" t="s">
        <v>424</v>
      </c>
      <c r="R1896" s="161"/>
      <c r="S1896" s="161"/>
      <c r="T1896" s="161"/>
      <c r="U1896" s="161"/>
      <c r="V1896" s="161"/>
      <c r="W1896" s="161"/>
      <c r="X1896" s="161"/>
      <c r="Y1896" s="161"/>
      <c r="Z1896" s="161"/>
      <c r="AA1896" s="161"/>
      <c r="AB1896" s="161"/>
      <c r="AC1896" s="161"/>
      <c r="AD1896" s="161"/>
      <c r="AE1896" s="161"/>
      <c r="AF1896" s="161"/>
      <c r="AH1896" s="154" t="s">
        <v>935</v>
      </c>
      <c r="AI1896" s="130" t="s">
        <v>784</v>
      </c>
      <c r="AJ1896" s="130" t="str">
        <f>VLOOKUP(AI1896,Codes!$B$2:$C$166,2)</f>
        <v>Palmyra</v>
      </c>
    </row>
    <row r="1897" spans="1:36" ht="20.100000000000001" customHeight="1" x14ac:dyDescent="0.25">
      <c r="A1897" s="13"/>
      <c r="B1897" s="14" t="s">
        <v>434</v>
      </c>
      <c r="C1897" s="15"/>
      <c r="D1897" s="15"/>
      <c r="E1897" s="15"/>
      <c r="F1897" s="15"/>
      <c r="G1897" s="15"/>
      <c r="H1897" s="15"/>
      <c r="I1897" s="15"/>
      <c r="J1897" s="15"/>
      <c r="K1897" s="15"/>
      <c r="L1897" s="15"/>
      <c r="M1897" s="15"/>
      <c r="N1897" s="15"/>
      <c r="O1897" s="15"/>
      <c r="P1897" s="16"/>
      <c r="Q1897" s="16"/>
      <c r="R1897" s="16"/>
      <c r="S1897" s="16"/>
      <c r="T1897" s="16"/>
      <c r="U1897" s="16"/>
      <c r="V1897" s="16"/>
      <c r="W1897" s="16"/>
      <c r="X1897" s="16"/>
      <c r="Y1897" s="16"/>
      <c r="Z1897" s="16"/>
      <c r="AA1897" s="16"/>
      <c r="AB1897" s="16"/>
      <c r="AC1897" s="16"/>
      <c r="AD1897" s="13"/>
      <c r="AF1897" s="10" t="s">
        <v>435</v>
      </c>
      <c r="AH1897" s="130" t="s">
        <v>435</v>
      </c>
      <c r="AI1897" s="130" t="s">
        <v>784</v>
      </c>
      <c r="AJ1897" s="130" t="str">
        <f>VLOOKUP(AI1897,Codes!$B$2:$C$166,2)</f>
        <v>Palmyra</v>
      </c>
    </row>
    <row r="1898" spans="1:36" ht="20.100000000000001" customHeight="1" x14ac:dyDescent="0.25">
      <c r="A1898" s="17" t="s">
        <v>436</v>
      </c>
      <c r="B1898" s="18" t="s">
        <v>103</v>
      </c>
      <c r="C1898" s="19" t="s">
        <v>189</v>
      </c>
      <c r="D1898" s="19" t="s">
        <v>190</v>
      </c>
      <c r="E1898" s="19" t="s">
        <v>412</v>
      </c>
      <c r="F1898" s="19" t="s">
        <v>431</v>
      </c>
      <c r="G1898" s="19" t="s">
        <v>432</v>
      </c>
      <c r="H1898" s="19" t="s">
        <v>433</v>
      </c>
      <c r="I1898" s="19" t="s">
        <v>983</v>
      </c>
      <c r="J1898" s="19" t="s">
        <v>985</v>
      </c>
      <c r="K1898" s="19" t="s">
        <v>994</v>
      </c>
      <c r="L1898" s="19" t="s">
        <v>995</v>
      </c>
      <c r="M1898" s="19" t="s">
        <v>996</v>
      </c>
      <c r="N1898" s="19" t="s">
        <v>997</v>
      </c>
      <c r="O1898" s="19" t="s">
        <v>998</v>
      </c>
      <c r="P1898" s="25"/>
      <c r="Q1898" s="19" t="s">
        <v>189</v>
      </c>
      <c r="R1898" s="19" t="s">
        <v>190</v>
      </c>
      <c r="S1898" s="19" t="s">
        <v>412</v>
      </c>
      <c r="T1898" s="19" t="s">
        <v>431</v>
      </c>
      <c r="U1898" s="19" t="s">
        <v>432</v>
      </c>
      <c r="V1898" s="19" t="s">
        <v>433</v>
      </c>
      <c r="W1898" s="19" t="s">
        <v>983</v>
      </c>
      <c r="X1898" s="19" t="s">
        <v>985</v>
      </c>
      <c r="Y1898" s="19" t="s">
        <v>994</v>
      </c>
      <c r="Z1898" s="19" t="s">
        <v>995</v>
      </c>
      <c r="AA1898" s="19" t="s">
        <v>996</v>
      </c>
      <c r="AB1898" s="19" t="s">
        <v>997</v>
      </c>
      <c r="AC1898" s="19" t="s">
        <v>998</v>
      </c>
      <c r="AD1898" s="21"/>
      <c r="AE1898" s="19" t="s">
        <v>437</v>
      </c>
      <c r="AF1898" s="20" t="s">
        <v>64</v>
      </c>
      <c r="AH1898" s="130" t="s">
        <v>64</v>
      </c>
      <c r="AI1898" s="130" t="s">
        <v>784</v>
      </c>
      <c r="AJ1898" s="130" t="str">
        <f>VLOOKUP(AI1898,Codes!$B$2:$C$166,2)</f>
        <v>Palmyra</v>
      </c>
    </row>
    <row r="1899" spans="1:36" ht="20.100000000000001" customHeight="1" x14ac:dyDescent="0.25">
      <c r="A1899" s="1">
        <v>1</v>
      </c>
      <c r="B1899" s="89" t="s">
        <v>104</v>
      </c>
      <c r="C1899" s="2">
        <v>0</v>
      </c>
      <c r="D1899" s="2">
        <v>0</v>
      </c>
      <c r="E1899" s="2">
        <v>0</v>
      </c>
      <c r="F1899" s="2">
        <v>0</v>
      </c>
      <c r="G1899" s="2">
        <v>0</v>
      </c>
      <c r="H1899" s="2">
        <v>0</v>
      </c>
      <c r="I1899" s="2">
        <v>0</v>
      </c>
      <c r="J1899" s="2">
        <v>0</v>
      </c>
      <c r="K1899" s="2">
        <v>0</v>
      </c>
      <c r="L1899" s="2">
        <v>0</v>
      </c>
      <c r="M1899" s="2">
        <v>0</v>
      </c>
      <c r="N1899" s="2">
        <v>0</v>
      </c>
      <c r="O1899" s="2">
        <v>0</v>
      </c>
      <c r="Q1899" s="2">
        <v>0</v>
      </c>
      <c r="R1899" s="2">
        <v>0</v>
      </c>
      <c r="S1899" s="2">
        <v>0</v>
      </c>
      <c r="T1899" s="2">
        <v>0</v>
      </c>
      <c r="U1899" s="2">
        <v>0</v>
      </c>
      <c r="V1899" s="2">
        <v>0</v>
      </c>
      <c r="W1899" s="2">
        <v>0</v>
      </c>
      <c r="X1899" s="2">
        <v>0</v>
      </c>
      <c r="Y1899" s="2">
        <v>0</v>
      </c>
      <c r="Z1899" s="2">
        <v>0</v>
      </c>
      <c r="AA1899" s="2">
        <v>0</v>
      </c>
      <c r="AB1899" s="2">
        <v>0</v>
      </c>
      <c r="AC1899" s="2">
        <v>0</v>
      </c>
      <c r="AD1899" s="2"/>
      <c r="AE1899" s="3">
        <v>1</v>
      </c>
      <c r="AF1899" s="125" t="s">
        <v>0</v>
      </c>
      <c r="AH1899" s="130" t="s">
        <v>0</v>
      </c>
      <c r="AI1899" s="130" t="s">
        <v>784</v>
      </c>
      <c r="AJ1899" s="130" t="str">
        <f>VLOOKUP(AI1899,Codes!$B$2:$C$166,2)</f>
        <v>Palmyra</v>
      </c>
    </row>
    <row r="1900" spans="1:36" ht="20.100000000000001" customHeight="1" x14ac:dyDescent="0.25">
      <c r="A1900" s="4">
        <v>2</v>
      </c>
      <c r="B1900" s="90" t="s">
        <v>105</v>
      </c>
      <c r="C1900" s="5">
        <v>0</v>
      </c>
      <c r="D1900" s="5">
        <v>0</v>
      </c>
      <c r="E1900" s="5">
        <v>0</v>
      </c>
      <c r="F1900" s="5">
        <v>0</v>
      </c>
      <c r="G1900" s="5">
        <v>0</v>
      </c>
      <c r="H1900" s="5">
        <v>0</v>
      </c>
      <c r="I1900" s="5">
        <v>0</v>
      </c>
      <c r="J1900" s="5">
        <v>0</v>
      </c>
      <c r="K1900" s="5">
        <v>0</v>
      </c>
      <c r="L1900" s="5">
        <v>0</v>
      </c>
      <c r="M1900" s="5">
        <v>0</v>
      </c>
      <c r="N1900" s="5">
        <v>0</v>
      </c>
      <c r="O1900" s="5">
        <v>0</v>
      </c>
      <c r="Q1900" s="5">
        <v>0</v>
      </c>
      <c r="R1900" s="5">
        <v>0</v>
      </c>
      <c r="S1900" s="5">
        <v>0</v>
      </c>
      <c r="T1900" s="5">
        <v>0</v>
      </c>
      <c r="U1900" s="5">
        <v>0</v>
      </c>
      <c r="V1900" s="5">
        <v>0</v>
      </c>
      <c r="W1900" s="5">
        <v>0</v>
      </c>
      <c r="X1900" s="5">
        <v>0</v>
      </c>
      <c r="Y1900" s="5">
        <v>0</v>
      </c>
      <c r="Z1900" s="5">
        <v>0</v>
      </c>
      <c r="AA1900" s="5">
        <v>0</v>
      </c>
      <c r="AB1900" s="5">
        <v>0</v>
      </c>
      <c r="AC1900" s="5">
        <v>0</v>
      </c>
      <c r="AD1900" s="5"/>
      <c r="AE1900" s="6">
        <v>2</v>
      </c>
      <c r="AF1900" s="122" t="s">
        <v>1</v>
      </c>
      <c r="AH1900" s="130" t="s">
        <v>1</v>
      </c>
      <c r="AI1900" s="130" t="s">
        <v>784</v>
      </c>
      <c r="AJ1900" s="130" t="str">
        <f>VLOOKUP(AI1900,Codes!$B$2:$C$166,2)</f>
        <v>Palmyra</v>
      </c>
    </row>
    <row r="1901" spans="1:36" ht="20.100000000000001" customHeight="1" x14ac:dyDescent="0.25">
      <c r="A1901" s="7">
        <v>3</v>
      </c>
      <c r="B1901" s="91" t="s">
        <v>106</v>
      </c>
      <c r="C1901" s="8">
        <v>0</v>
      </c>
      <c r="D1901" s="8">
        <v>0</v>
      </c>
      <c r="E1901" s="8">
        <v>0</v>
      </c>
      <c r="F1901" s="8">
        <v>0</v>
      </c>
      <c r="G1901" s="8">
        <v>0</v>
      </c>
      <c r="H1901" s="8">
        <v>0</v>
      </c>
      <c r="I1901" s="8">
        <v>0</v>
      </c>
      <c r="J1901" s="8">
        <v>0</v>
      </c>
      <c r="K1901" s="8">
        <v>0</v>
      </c>
      <c r="L1901" s="8">
        <v>0</v>
      </c>
      <c r="M1901" s="8">
        <v>0</v>
      </c>
      <c r="N1901" s="8">
        <v>0</v>
      </c>
      <c r="O1901" s="8">
        <v>0</v>
      </c>
      <c r="Q1901" s="8">
        <v>0</v>
      </c>
      <c r="R1901" s="8">
        <v>0</v>
      </c>
      <c r="S1901" s="8">
        <v>0</v>
      </c>
      <c r="T1901" s="8">
        <v>0</v>
      </c>
      <c r="U1901" s="8">
        <v>0</v>
      </c>
      <c r="V1901" s="8">
        <v>0</v>
      </c>
      <c r="W1901" s="8">
        <v>0</v>
      </c>
      <c r="X1901" s="8">
        <v>0</v>
      </c>
      <c r="Y1901" s="8">
        <v>0</v>
      </c>
      <c r="Z1901" s="8">
        <v>0</v>
      </c>
      <c r="AA1901" s="8">
        <v>0</v>
      </c>
      <c r="AB1901" s="8">
        <v>0</v>
      </c>
      <c r="AC1901" s="8">
        <v>0</v>
      </c>
      <c r="AD1901" s="8"/>
      <c r="AE1901" s="9">
        <v>3</v>
      </c>
      <c r="AF1901" s="126" t="s">
        <v>2</v>
      </c>
      <c r="AH1901" s="130" t="s">
        <v>2</v>
      </c>
      <c r="AI1901" s="130" t="s">
        <v>784</v>
      </c>
      <c r="AJ1901" s="130" t="str">
        <f>VLOOKUP(AI1901,Codes!$B$2:$C$166,2)</f>
        <v>Palmyra</v>
      </c>
    </row>
    <row r="1902" spans="1:36" ht="20.100000000000001" customHeight="1" x14ac:dyDescent="0.25">
      <c r="A1902" s="4">
        <v>4</v>
      </c>
      <c r="B1902" s="90" t="s">
        <v>107</v>
      </c>
      <c r="C1902" s="5">
        <v>0</v>
      </c>
      <c r="D1902" s="5">
        <v>0</v>
      </c>
      <c r="E1902" s="5">
        <v>0</v>
      </c>
      <c r="F1902" s="5">
        <v>0</v>
      </c>
      <c r="G1902" s="5">
        <v>0</v>
      </c>
      <c r="H1902" s="5">
        <v>0</v>
      </c>
      <c r="I1902" s="5">
        <v>0</v>
      </c>
      <c r="J1902" s="5">
        <v>0</v>
      </c>
      <c r="K1902" s="5">
        <v>0</v>
      </c>
      <c r="L1902" s="5">
        <v>0</v>
      </c>
      <c r="M1902" s="5">
        <v>0</v>
      </c>
      <c r="N1902" s="5">
        <v>0</v>
      </c>
      <c r="O1902" s="5">
        <v>0</v>
      </c>
      <c r="Q1902" s="5">
        <v>0</v>
      </c>
      <c r="R1902" s="5">
        <v>0</v>
      </c>
      <c r="S1902" s="5">
        <v>0</v>
      </c>
      <c r="T1902" s="5">
        <v>0</v>
      </c>
      <c r="U1902" s="5">
        <v>0</v>
      </c>
      <c r="V1902" s="5">
        <v>0</v>
      </c>
      <c r="W1902" s="5">
        <v>0</v>
      </c>
      <c r="X1902" s="5">
        <v>0</v>
      </c>
      <c r="Y1902" s="5">
        <v>0</v>
      </c>
      <c r="Z1902" s="5">
        <v>0</v>
      </c>
      <c r="AA1902" s="5">
        <v>0</v>
      </c>
      <c r="AB1902" s="5">
        <v>0</v>
      </c>
      <c r="AC1902" s="5">
        <v>0</v>
      </c>
      <c r="AD1902" s="5"/>
      <c r="AE1902" s="6">
        <v>4</v>
      </c>
      <c r="AF1902" s="122" t="s">
        <v>3</v>
      </c>
      <c r="AH1902" s="130" t="s">
        <v>3</v>
      </c>
      <c r="AI1902" s="130" t="s">
        <v>784</v>
      </c>
      <c r="AJ1902" s="130" t="str">
        <f>VLOOKUP(AI1902,Codes!$B$2:$C$166,2)</f>
        <v>Palmyra</v>
      </c>
    </row>
    <row r="1903" spans="1:36" ht="20.100000000000001" customHeight="1" x14ac:dyDescent="0.25">
      <c r="A1903" s="7">
        <v>5</v>
      </c>
      <c r="B1903" s="91" t="s">
        <v>124</v>
      </c>
      <c r="C1903" s="8">
        <v>0</v>
      </c>
      <c r="D1903" s="8">
        <v>0</v>
      </c>
      <c r="E1903" s="8">
        <v>0</v>
      </c>
      <c r="F1903" s="8">
        <v>0</v>
      </c>
      <c r="G1903" s="8">
        <v>0</v>
      </c>
      <c r="H1903" s="8">
        <v>0</v>
      </c>
      <c r="I1903" s="8">
        <v>0</v>
      </c>
      <c r="J1903" s="8">
        <v>0</v>
      </c>
      <c r="K1903" s="8">
        <v>0</v>
      </c>
      <c r="L1903" s="8">
        <v>0</v>
      </c>
      <c r="M1903" s="8">
        <v>0</v>
      </c>
      <c r="N1903" s="8">
        <v>0</v>
      </c>
      <c r="O1903" s="8">
        <v>0</v>
      </c>
      <c r="Q1903" s="8">
        <v>0</v>
      </c>
      <c r="R1903" s="8">
        <v>0</v>
      </c>
      <c r="S1903" s="8">
        <v>0</v>
      </c>
      <c r="T1903" s="8">
        <v>0</v>
      </c>
      <c r="U1903" s="8">
        <v>0</v>
      </c>
      <c r="V1903" s="8">
        <v>0</v>
      </c>
      <c r="W1903" s="8">
        <v>0</v>
      </c>
      <c r="X1903" s="8">
        <v>0</v>
      </c>
      <c r="Y1903" s="8">
        <v>0</v>
      </c>
      <c r="Z1903" s="8">
        <v>0</v>
      </c>
      <c r="AA1903" s="8">
        <v>0</v>
      </c>
      <c r="AB1903" s="8">
        <v>0</v>
      </c>
      <c r="AC1903" s="8">
        <v>0</v>
      </c>
      <c r="AD1903" s="8"/>
      <c r="AE1903" s="9">
        <v>5</v>
      </c>
      <c r="AF1903" s="126" t="s">
        <v>185</v>
      </c>
      <c r="AH1903" s="130" t="s">
        <v>185</v>
      </c>
      <c r="AI1903" s="130" t="s">
        <v>784</v>
      </c>
      <c r="AJ1903" s="130" t="str">
        <f>VLOOKUP(AI1903,Codes!$B$2:$C$166,2)</f>
        <v>Palmyra</v>
      </c>
    </row>
    <row r="1904" spans="1:36" ht="20.100000000000001" customHeight="1" x14ac:dyDescent="0.25">
      <c r="A1904" s="4">
        <v>6</v>
      </c>
      <c r="B1904" s="90" t="s">
        <v>108</v>
      </c>
      <c r="C1904" s="5">
        <v>0</v>
      </c>
      <c r="D1904" s="5">
        <v>0</v>
      </c>
      <c r="E1904" s="5">
        <v>0</v>
      </c>
      <c r="F1904" s="5">
        <v>0</v>
      </c>
      <c r="G1904" s="5">
        <v>0</v>
      </c>
      <c r="H1904" s="5">
        <v>0</v>
      </c>
      <c r="I1904" s="5">
        <v>0</v>
      </c>
      <c r="J1904" s="5">
        <v>0</v>
      </c>
      <c r="K1904" s="5">
        <v>0</v>
      </c>
      <c r="L1904" s="5">
        <v>0</v>
      </c>
      <c r="M1904" s="5">
        <v>0</v>
      </c>
      <c r="N1904" s="5">
        <v>0</v>
      </c>
      <c r="O1904" s="5">
        <v>0</v>
      </c>
      <c r="Q1904" s="5">
        <v>0</v>
      </c>
      <c r="R1904" s="5">
        <v>0</v>
      </c>
      <c r="S1904" s="5">
        <v>0</v>
      </c>
      <c r="T1904" s="5">
        <v>0</v>
      </c>
      <c r="U1904" s="5">
        <v>0</v>
      </c>
      <c r="V1904" s="5">
        <v>0</v>
      </c>
      <c r="W1904" s="5">
        <v>0</v>
      </c>
      <c r="X1904" s="5">
        <v>0</v>
      </c>
      <c r="Y1904" s="5">
        <v>0</v>
      </c>
      <c r="Z1904" s="5">
        <v>0</v>
      </c>
      <c r="AA1904" s="5">
        <v>0</v>
      </c>
      <c r="AB1904" s="5">
        <v>0</v>
      </c>
      <c r="AC1904" s="5">
        <v>0</v>
      </c>
      <c r="AD1904" s="5"/>
      <c r="AE1904" s="6">
        <v>6</v>
      </c>
      <c r="AF1904" s="122" t="s">
        <v>4</v>
      </c>
      <c r="AH1904" s="130" t="s">
        <v>4</v>
      </c>
      <c r="AI1904" s="130" t="s">
        <v>784</v>
      </c>
      <c r="AJ1904" s="130" t="str">
        <f>VLOOKUP(AI1904,Codes!$B$2:$C$166,2)</f>
        <v>Palmyra</v>
      </c>
    </row>
    <row r="1905" spans="1:36" ht="20.100000000000001" customHeight="1" x14ac:dyDescent="0.25">
      <c r="A1905" s="7">
        <v>7</v>
      </c>
      <c r="B1905" s="91" t="s">
        <v>109</v>
      </c>
      <c r="C1905" s="8">
        <v>0</v>
      </c>
      <c r="D1905" s="8">
        <v>0</v>
      </c>
      <c r="E1905" s="8">
        <v>0</v>
      </c>
      <c r="F1905" s="8">
        <v>0</v>
      </c>
      <c r="G1905" s="8">
        <v>0</v>
      </c>
      <c r="H1905" s="8">
        <v>0</v>
      </c>
      <c r="I1905" s="8">
        <v>0</v>
      </c>
      <c r="J1905" s="8">
        <v>0</v>
      </c>
      <c r="K1905" s="8">
        <v>0</v>
      </c>
      <c r="L1905" s="8">
        <v>0</v>
      </c>
      <c r="M1905" s="8">
        <v>0</v>
      </c>
      <c r="N1905" s="8">
        <v>0</v>
      </c>
      <c r="O1905" s="8">
        <v>0</v>
      </c>
      <c r="Q1905" s="8">
        <v>0</v>
      </c>
      <c r="R1905" s="8">
        <v>0</v>
      </c>
      <c r="S1905" s="8">
        <v>0</v>
      </c>
      <c r="T1905" s="8">
        <v>0</v>
      </c>
      <c r="U1905" s="8">
        <v>0</v>
      </c>
      <c r="V1905" s="8">
        <v>0</v>
      </c>
      <c r="W1905" s="8">
        <v>0</v>
      </c>
      <c r="X1905" s="8">
        <v>0</v>
      </c>
      <c r="Y1905" s="8">
        <v>0</v>
      </c>
      <c r="Z1905" s="8">
        <v>0</v>
      </c>
      <c r="AA1905" s="8">
        <v>0</v>
      </c>
      <c r="AB1905" s="8">
        <v>0</v>
      </c>
      <c r="AC1905" s="8">
        <v>0</v>
      </c>
      <c r="AD1905" s="8"/>
      <c r="AE1905" s="9">
        <v>7</v>
      </c>
      <c r="AF1905" s="126" t="s">
        <v>5</v>
      </c>
      <c r="AH1905" s="130" t="s">
        <v>5</v>
      </c>
      <c r="AI1905" s="130" t="s">
        <v>784</v>
      </c>
      <c r="AJ1905" s="130" t="str">
        <f>VLOOKUP(AI1905,Codes!$B$2:$C$166,2)</f>
        <v>Palmyra</v>
      </c>
    </row>
    <row r="1906" spans="1:36" ht="20.100000000000001" customHeight="1" x14ac:dyDescent="0.25">
      <c r="A1906" s="4">
        <v>8</v>
      </c>
      <c r="B1906" s="90" t="s">
        <v>129</v>
      </c>
      <c r="C1906" s="5">
        <v>0</v>
      </c>
      <c r="D1906" s="5">
        <v>0</v>
      </c>
      <c r="E1906" s="5">
        <v>0</v>
      </c>
      <c r="F1906" s="5">
        <v>0</v>
      </c>
      <c r="G1906" s="5">
        <v>0</v>
      </c>
      <c r="H1906" s="5">
        <v>0</v>
      </c>
      <c r="I1906" s="5">
        <v>0</v>
      </c>
      <c r="J1906" s="5">
        <v>0</v>
      </c>
      <c r="K1906" s="5">
        <v>0</v>
      </c>
      <c r="L1906" s="5">
        <v>0</v>
      </c>
      <c r="M1906" s="5">
        <v>0</v>
      </c>
      <c r="N1906" s="5">
        <v>0</v>
      </c>
      <c r="O1906" s="5">
        <v>0</v>
      </c>
      <c r="Q1906" s="5">
        <v>0</v>
      </c>
      <c r="R1906" s="5">
        <v>0</v>
      </c>
      <c r="S1906" s="5">
        <v>0</v>
      </c>
      <c r="T1906" s="5">
        <v>0</v>
      </c>
      <c r="U1906" s="5">
        <v>0</v>
      </c>
      <c r="V1906" s="5">
        <v>0</v>
      </c>
      <c r="W1906" s="5">
        <v>0</v>
      </c>
      <c r="X1906" s="5">
        <v>0</v>
      </c>
      <c r="Y1906" s="5">
        <v>0</v>
      </c>
      <c r="Z1906" s="5">
        <v>0</v>
      </c>
      <c r="AA1906" s="5">
        <v>0</v>
      </c>
      <c r="AB1906" s="5">
        <v>0</v>
      </c>
      <c r="AC1906" s="5">
        <v>0</v>
      </c>
      <c r="AD1906" s="5"/>
      <c r="AE1906" s="6">
        <v>8</v>
      </c>
      <c r="AF1906" s="122" t="s">
        <v>6</v>
      </c>
      <c r="AH1906" s="130" t="s">
        <v>6</v>
      </c>
      <c r="AI1906" s="130" t="s">
        <v>784</v>
      </c>
      <c r="AJ1906" s="130" t="str">
        <f>VLOOKUP(AI1906,Codes!$B$2:$C$166,2)</f>
        <v>Palmyra</v>
      </c>
    </row>
    <row r="1907" spans="1:36" ht="20.100000000000001" customHeight="1" x14ac:dyDescent="0.25">
      <c r="A1907" s="7">
        <v>9</v>
      </c>
      <c r="B1907" s="91" t="s">
        <v>110</v>
      </c>
      <c r="C1907" s="8">
        <v>0</v>
      </c>
      <c r="D1907" s="8">
        <v>0</v>
      </c>
      <c r="E1907" s="8">
        <v>0</v>
      </c>
      <c r="F1907" s="8">
        <v>0</v>
      </c>
      <c r="G1907" s="8">
        <v>0</v>
      </c>
      <c r="H1907" s="8">
        <v>0</v>
      </c>
      <c r="I1907" s="8">
        <v>0</v>
      </c>
      <c r="J1907" s="8">
        <v>0</v>
      </c>
      <c r="K1907" s="8">
        <v>0</v>
      </c>
      <c r="L1907" s="8">
        <v>0</v>
      </c>
      <c r="M1907" s="8">
        <v>0</v>
      </c>
      <c r="N1907" s="8">
        <v>0</v>
      </c>
      <c r="O1907" s="8">
        <v>0</v>
      </c>
      <c r="Q1907" s="8">
        <v>0</v>
      </c>
      <c r="R1907" s="8">
        <v>0</v>
      </c>
      <c r="S1907" s="8">
        <v>0</v>
      </c>
      <c r="T1907" s="8">
        <v>0</v>
      </c>
      <c r="U1907" s="8">
        <v>0</v>
      </c>
      <c r="V1907" s="8">
        <v>0</v>
      </c>
      <c r="W1907" s="8">
        <v>0</v>
      </c>
      <c r="X1907" s="8">
        <v>0</v>
      </c>
      <c r="Y1907" s="8">
        <v>0</v>
      </c>
      <c r="Z1907" s="8">
        <v>0</v>
      </c>
      <c r="AA1907" s="8">
        <v>0</v>
      </c>
      <c r="AB1907" s="8">
        <v>0</v>
      </c>
      <c r="AC1907" s="8">
        <v>0</v>
      </c>
      <c r="AD1907" s="8"/>
      <c r="AE1907" s="9">
        <v>9</v>
      </c>
      <c r="AF1907" s="126" t="s">
        <v>7</v>
      </c>
      <c r="AH1907" s="130" t="s">
        <v>7</v>
      </c>
      <c r="AI1907" s="130" t="s">
        <v>784</v>
      </c>
      <c r="AJ1907" s="130" t="str">
        <f>VLOOKUP(AI1907,Codes!$B$2:$C$166,2)</f>
        <v>Palmyra</v>
      </c>
    </row>
    <row r="1908" spans="1:36" ht="20.100000000000001" customHeight="1" x14ac:dyDescent="0.25">
      <c r="A1908" s="4">
        <v>10</v>
      </c>
      <c r="B1908" s="90" t="s">
        <v>445</v>
      </c>
      <c r="C1908" s="5">
        <v>0</v>
      </c>
      <c r="D1908" s="5">
        <v>0</v>
      </c>
      <c r="E1908" s="5">
        <v>0</v>
      </c>
      <c r="F1908" s="5">
        <v>0</v>
      </c>
      <c r="G1908" s="5">
        <v>0</v>
      </c>
      <c r="H1908" s="5">
        <v>0</v>
      </c>
      <c r="I1908" s="5">
        <v>0</v>
      </c>
      <c r="J1908" s="5">
        <v>0</v>
      </c>
      <c r="K1908" s="5">
        <v>0</v>
      </c>
      <c r="L1908" s="5">
        <v>0</v>
      </c>
      <c r="M1908" s="5">
        <v>0</v>
      </c>
      <c r="N1908" s="5">
        <v>0</v>
      </c>
      <c r="O1908" s="5">
        <v>0</v>
      </c>
      <c r="Q1908" s="5">
        <v>0</v>
      </c>
      <c r="R1908" s="5">
        <v>0</v>
      </c>
      <c r="S1908" s="5">
        <v>0</v>
      </c>
      <c r="T1908" s="5">
        <v>0</v>
      </c>
      <c r="U1908" s="5">
        <v>0</v>
      </c>
      <c r="V1908" s="5">
        <v>0</v>
      </c>
      <c r="W1908" s="5">
        <v>0</v>
      </c>
      <c r="X1908" s="5">
        <v>0</v>
      </c>
      <c r="Y1908" s="5">
        <v>0</v>
      </c>
      <c r="Z1908" s="5">
        <v>0</v>
      </c>
      <c r="AA1908" s="5">
        <v>0</v>
      </c>
      <c r="AB1908" s="5">
        <v>0</v>
      </c>
      <c r="AC1908" s="5">
        <v>0</v>
      </c>
      <c r="AD1908" s="5"/>
      <c r="AE1908" s="6">
        <v>10</v>
      </c>
      <c r="AF1908" s="122" t="s">
        <v>8</v>
      </c>
      <c r="AH1908" s="130" t="s">
        <v>8</v>
      </c>
      <c r="AI1908" s="130" t="s">
        <v>784</v>
      </c>
      <c r="AJ1908" s="130" t="str">
        <f>VLOOKUP(AI1908,Codes!$B$2:$C$166,2)</f>
        <v>Palmyra</v>
      </c>
    </row>
    <row r="1909" spans="1:36" ht="20.100000000000001" customHeight="1" x14ac:dyDescent="0.25">
      <c r="A1909" s="7">
        <v>11</v>
      </c>
      <c r="B1909" s="91" t="s">
        <v>123</v>
      </c>
      <c r="C1909" s="8">
        <v>0</v>
      </c>
      <c r="D1909" s="8">
        <v>0</v>
      </c>
      <c r="E1909" s="8">
        <v>0</v>
      </c>
      <c r="F1909" s="8">
        <v>0</v>
      </c>
      <c r="G1909" s="8">
        <v>0</v>
      </c>
      <c r="H1909" s="8">
        <v>0</v>
      </c>
      <c r="I1909" s="8">
        <v>0</v>
      </c>
      <c r="J1909" s="8">
        <v>0</v>
      </c>
      <c r="K1909" s="8">
        <v>0</v>
      </c>
      <c r="L1909" s="8">
        <v>0</v>
      </c>
      <c r="M1909" s="8">
        <v>0</v>
      </c>
      <c r="N1909" s="8">
        <v>0</v>
      </c>
      <c r="O1909" s="8">
        <v>0</v>
      </c>
      <c r="Q1909" s="8">
        <v>0</v>
      </c>
      <c r="R1909" s="8">
        <v>0</v>
      </c>
      <c r="S1909" s="8">
        <v>0</v>
      </c>
      <c r="T1909" s="8">
        <v>0</v>
      </c>
      <c r="U1909" s="8">
        <v>0</v>
      </c>
      <c r="V1909" s="8">
        <v>0</v>
      </c>
      <c r="W1909" s="8">
        <v>0</v>
      </c>
      <c r="X1909" s="8">
        <v>0</v>
      </c>
      <c r="Y1909" s="8">
        <v>0</v>
      </c>
      <c r="Z1909" s="8">
        <v>0</v>
      </c>
      <c r="AA1909" s="8">
        <v>0</v>
      </c>
      <c r="AB1909" s="8">
        <v>0</v>
      </c>
      <c r="AC1909" s="8">
        <v>0</v>
      </c>
      <c r="AD1909" s="8"/>
      <c r="AE1909" s="9">
        <v>11</v>
      </c>
      <c r="AF1909" s="126" t="s">
        <v>65</v>
      </c>
      <c r="AH1909" s="130" t="s">
        <v>65</v>
      </c>
      <c r="AI1909" s="130" t="s">
        <v>784</v>
      </c>
      <c r="AJ1909" s="130" t="str">
        <f>VLOOKUP(AI1909,Codes!$B$2:$C$166,2)</f>
        <v>Palmyra</v>
      </c>
    </row>
    <row r="1910" spans="1:36" ht="20.100000000000001" customHeight="1" x14ac:dyDescent="0.25">
      <c r="A1910" s="4">
        <v>12</v>
      </c>
      <c r="B1910" s="90" t="s">
        <v>128</v>
      </c>
      <c r="C1910" s="5">
        <v>0</v>
      </c>
      <c r="D1910" s="5">
        <v>0</v>
      </c>
      <c r="E1910" s="5">
        <v>0</v>
      </c>
      <c r="F1910" s="5">
        <v>0</v>
      </c>
      <c r="G1910" s="5">
        <v>0</v>
      </c>
      <c r="H1910" s="5">
        <v>0</v>
      </c>
      <c r="I1910" s="5">
        <v>0</v>
      </c>
      <c r="J1910" s="5">
        <v>0</v>
      </c>
      <c r="K1910" s="5">
        <v>0</v>
      </c>
      <c r="L1910" s="5">
        <v>0</v>
      </c>
      <c r="M1910" s="5">
        <v>0</v>
      </c>
      <c r="N1910" s="5">
        <v>0</v>
      </c>
      <c r="O1910" s="5">
        <v>0</v>
      </c>
      <c r="Q1910" s="5">
        <v>0</v>
      </c>
      <c r="R1910" s="5">
        <v>0</v>
      </c>
      <c r="S1910" s="5">
        <v>0</v>
      </c>
      <c r="T1910" s="5">
        <v>0</v>
      </c>
      <c r="U1910" s="5">
        <v>0</v>
      </c>
      <c r="V1910" s="5">
        <v>0</v>
      </c>
      <c r="W1910" s="5">
        <v>0</v>
      </c>
      <c r="X1910" s="5">
        <v>0</v>
      </c>
      <c r="Y1910" s="5">
        <v>0</v>
      </c>
      <c r="Z1910" s="5">
        <v>0</v>
      </c>
      <c r="AA1910" s="5">
        <v>0</v>
      </c>
      <c r="AB1910" s="5">
        <v>0</v>
      </c>
      <c r="AC1910" s="5">
        <v>0</v>
      </c>
      <c r="AD1910" s="5"/>
      <c r="AE1910" s="6">
        <v>12</v>
      </c>
      <c r="AF1910" s="122" t="s">
        <v>9</v>
      </c>
      <c r="AH1910" s="130" t="s">
        <v>9</v>
      </c>
      <c r="AI1910" s="130" t="s">
        <v>784</v>
      </c>
      <c r="AJ1910" s="130" t="str">
        <f>VLOOKUP(AI1910,Codes!$B$2:$C$166,2)</f>
        <v>Palmyra</v>
      </c>
    </row>
    <row r="1911" spans="1:36" ht="20.100000000000001" customHeight="1" x14ac:dyDescent="0.25">
      <c r="A1911" s="7">
        <v>13</v>
      </c>
      <c r="B1911" s="91" t="s">
        <v>459</v>
      </c>
      <c r="C1911" s="8">
        <v>15.089400000000001</v>
      </c>
      <c r="D1911" s="8">
        <v>9.8350600000000004</v>
      </c>
      <c r="E1911" s="8">
        <v>9.6682799999999993</v>
      </c>
      <c r="F1911" s="8">
        <v>9.7445399999999989</v>
      </c>
      <c r="G1911" s="8">
        <v>11.970967481898631</v>
      </c>
      <c r="H1911" s="8">
        <v>12.809797554304103</v>
      </c>
      <c r="I1911" s="8">
        <v>13.201774223652453</v>
      </c>
      <c r="J1911" s="8">
        <v>0</v>
      </c>
      <c r="K1911" s="8">
        <v>0</v>
      </c>
      <c r="L1911" s="8">
        <v>0</v>
      </c>
      <c r="M1911" s="8">
        <v>0</v>
      </c>
      <c r="N1911" s="8">
        <v>8.0621999999999989</v>
      </c>
      <c r="O1911" s="8">
        <v>13.253990477</v>
      </c>
      <c r="Q1911" s="8">
        <v>15.089400000000001</v>
      </c>
      <c r="R1911" s="8">
        <v>10.394919999999999</v>
      </c>
      <c r="S1911" s="8">
        <v>10.394919999999999</v>
      </c>
      <c r="T1911" s="8">
        <v>10.394919999999999</v>
      </c>
      <c r="U1911" s="8">
        <v>10.394919999999999</v>
      </c>
      <c r="V1911" s="8">
        <v>10.394919999999999</v>
      </c>
      <c r="W1911" s="8">
        <v>10.394919999999999</v>
      </c>
      <c r="X1911" s="8">
        <v>0</v>
      </c>
      <c r="Y1911" s="8">
        <v>0</v>
      </c>
      <c r="Z1911" s="8">
        <v>0</v>
      </c>
      <c r="AA1911" s="8">
        <v>0</v>
      </c>
      <c r="AB1911" s="8">
        <v>6.0357599999999989</v>
      </c>
      <c r="AC1911" s="8">
        <v>6.6175401999999997</v>
      </c>
      <c r="AD1911" s="8"/>
      <c r="AE1911" s="9">
        <v>13</v>
      </c>
      <c r="AF1911" s="126" t="s">
        <v>10</v>
      </c>
      <c r="AH1911" s="130" t="s">
        <v>10</v>
      </c>
      <c r="AI1911" s="130" t="s">
        <v>784</v>
      </c>
      <c r="AJ1911" s="130" t="str">
        <f>VLOOKUP(AI1911,Codes!$B$2:$C$166,2)</f>
        <v>Palmyra</v>
      </c>
    </row>
    <row r="1912" spans="1:36" ht="20.100000000000001" customHeight="1" x14ac:dyDescent="0.25">
      <c r="A1912" s="4">
        <v>14</v>
      </c>
      <c r="B1912" s="90" t="s">
        <v>111</v>
      </c>
      <c r="C1912" s="5">
        <v>0</v>
      </c>
      <c r="D1912" s="5">
        <v>0</v>
      </c>
      <c r="E1912" s="5">
        <v>0</v>
      </c>
      <c r="F1912" s="5">
        <v>0</v>
      </c>
      <c r="G1912" s="5">
        <v>0</v>
      </c>
      <c r="H1912" s="5">
        <v>0</v>
      </c>
      <c r="I1912" s="5">
        <v>0</v>
      </c>
      <c r="J1912" s="5">
        <v>0</v>
      </c>
      <c r="K1912" s="5">
        <v>0</v>
      </c>
      <c r="L1912" s="5">
        <v>0</v>
      </c>
      <c r="M1912" s="5">
        <v>0</v>
      </c>
      <c r="N1912" s="5">
        <v>0</v>
      </c>
      <c r="O1912" s="5">
        <v>0</v>
      </c>
      <c r="Q1912" s="5">
        <v>0</v>
      </c>
      <c r="R1912" s="5">
        <v>0</v>
      </c>
      <c r="S1912" s="5">
        <v>0</v>
      </c>
      <c r="T1912" s="5">
        <v>0</v>
      </c>
      <c r="U1912" s="5">
        <v>0</v>
      </c>
      <c r="V1912" s="5">
        <v>0</v>
      </c>
      <c r="W1912" s="5">
        <v>0</v>
      </c>
      <c r="X1912" s="5">
        <v>0</v>
      </c>
      <c r="Y1912" s="5">
        <v>0</v>
      </c>
      <c r="Z1912" s="5">
        <v>0</v>
      </c>
      <c r="AA1912" s="5">
        <v>0</v>
      </c>
      <c r="AB1912" s="5">
        <v>0</v>
      </c>
      <c r="AC1912" s="5">
        <v>0</v>
      </c>
      <c r="AD1912" s="5"/>
      <c r="AE1912" s="6">
        <v>14</v>
      </c>
      <c r="AF1912" s="122" t="s">
        <v>11</v>
      </c>
      <c r="AH1912" s="130" t="s">
        <v>11</v>
      </c>
      <c r="AI1912" s="130" t="s">
        <v>784</v>
      </c>
      <c r="AJ1912" s="130" t="str">
        <f>VLOOKUP(AI1912,Codes!$B$2:$C$166,2)</f>
        <v>Palmyra</v>
      </c>
    </row>
    <row r="1913" spans="1:36" ht="20.100000000000001" customHeight="1" x14ac:dyDescent="0.25">
      <c r="A1913" s="7">
        <v>15</v>
      </c>
      <c r="B1913" s="91" t="s">
        <v>458</v>
      </c>
      <c r="C1913" s="8">
        <v>0</v>
      </c>
      <c r="D1913" s="8">
        <v>0</v>
      </c>
      <c r="E1913" s="8">
        <v>0</v>
      </c>
      <c r="F1913" s="8">
        <v>0</v>
      </c>
      <c r="G1913" s="8">
        <v>0</v>
      </c>
      <c r="H1913" s="8">
        <v>0</v>
      </c>
      <c r="I1913" s="8">
        <v>0</v>
      </c>
      <c r="J1913" s="8">
        <v>0</v>
      </c>
      <c r="K1913" s="8">
        <v>0</v>
      </c>
      <c r="L1913" s="8">
        <v>0</v>
      </c>
      <c r="M1913" s="8">
        <v>0</v>
      </c>
      <c r="N1913" s="8">
        <v>0</v>
      </c>
      <c r="O1913" s="8">
        <v>0</v>
      </c>
      <c r="Q1913" s="8">
        <v>0</v>
      </c>
      <c r="R1913" s="8">
        <v>0</v>
      </c>
      <c r="S1913" s="8">
        <v>0</v>
      </c>
      <c r="T1913" s="8">
        <v>0</v>
      </c>
      <c r="U1913" s="8">
        <v>0</v>
      </c>
      <c r="V1913" s="8">
        <v>0</v>
      </c>
      <c r="W1913" s="8">
        <v>0</v>
      </c>
      <c r="X1913" s="8">
        <v>0</v>
      </c>
      <c r="Y1913" s="8">
        <v>0</v>
      </c>
      <c r="Z1913" s="8">
        <v>0</v>
      </c>
      <c r="AA1913" s="8">
        <v>0</v>
      </c>
      <c r="AB1913" s="8">
        <v>0</v>
      </c>
      <c r="AC1913" s="8">
        <v>0</v>
      </c>
      <c r="AD1913" s="8"/>
      <c r="AE1913" s="9">
        <v>15</v>
      </c>
      <c r="AF1913" s="126" t="s">
        <v>12</v>
      </c>
      <c r="AH1913" s="130" t="s">
        <v>12</v>
      </c>
      <c r="AI1913" s="130" t="s">
        <v>784</v>
      </c>
      <c r="AJ1913" s="130" t="str">
        <f>VLOOKUP(AI1913,Codes!$B$2:$C$166,2)</f>
        <v>Palmyra</v>
      </c>
    </row>
    <row r="1914" spans="1:36" ht="20.100000000000001" customHeight="1" x14ac:dyDescent="0.25">
      <c r="A1914" s="4">
        <v>16</v>
      </c>
      <c r="B1914" s="90" t="s">
        <v>112</v>
      </c>
      <c r="C1914" s="5">
        <v>0</v>
      </c>
      <c r="D1914" s="5">
        <v>0</v>
      </c>
      <c r="E1914" s="5">
        <v>0</v>
      </c>
      <c r="F1914" s="5">
        <v>0</v>
      </c>
      <c r="G1914" s="5">
        <v>0</v>
      </c>
      <c r="H1914" s="5">
        <v>0</v>
      </c>
      <c r="I1914" s="5">
        <v>0</v>
      </c>
      <c r="J1914" s="5">
        <v>0</v>
      </c>
      <c r="K1914" s="5">
        <v>0</v>
      </c>
      <c r="L1914" s="5">
        <v>0</v>
      </c>
      <c r="M1914" s="5">
        <v>0</v>
      </c>
      <c r="N1914" s="5">
        <v>0</v>
      </c>
      <c r="O1914" s="5">
        <v>0</v>
      </c>
      <c r="Q1914" s="5">
        <v>0</v>
      </c>
      <c r="R1914" s="5">
        <v>0</v>
      </c>
      <c r="S1914" s="5">
        <v>0</v>
      </c>
      <c r="T1914" s="5">
        <v>0</v>
      </c>
      <c r="U1914" s="5">
        <v>0</v>
      </c>
      <c r="V1914" s="5">
        <v>0</v>
      </c>
      <c r="W1914" s="5">
        <v>0</v>
      </c>
      <c r="X1914" s="5">
        <v>0</v>
      </c>
      <c r="Y1914" s="5">
        <v>0</v>
      </c>
      <c r="Z1914" s="5">
        <v>0</v>
      </c>
      <c r="AA1914" s="5">
        <v>0</v>
      </c>
      <c r="AB1914" s="5">
        <v>0</v>
      </c>
      <c r="AC1914" s="5">
        <v>0</v>
      </c>
      <c r="AD1914" s="5"/>
      <c r="AE1914" s="6">
        <v>16</v>
      </c>
      <c r="AF1914" s="122" t="s">
        <v>13</v>
      </c>
      <c r="AH1914" s="130" t="s">
        <v>13</v>
      </c>
      <c r="AI1914" s="130" t="s">
        <v>784</v>
      </c>
      <c r="AJ1914" s="130" t="str">
        <f>VLOOKUP(AI1914,Codes!$B$2:$C$166,2)</f>
        <v>Palmyra</v>
      </c>
    </row>
    <row r="1915" spans="1:36" ht="20.100000000000001" customHeight="1" x14ac:dyDescent="0.25">
      <c r="A1915" s="7">
        <v>17</v>
      </c>
      <c r="B1915" s="91" t="s">
        <v>113</v>
      </c>
      <c r="C1915" s="8">
        <v>0</v>
      </c>
      <c r="D1915" s="8">
        <v>0</v>
      </c>
      <c r="E1915" s="8">
        <v>0</v>
      </c>
      <c r="F1915" s="8">
        <v>0</v>
      </c>
      <c r="G1915" s="8">
        <v>0</v>
      </c>
      <c r="H1915" s="8">
        <v>0</v>
      </c>
      <c r="I1915" s="8">
        <v>0</v>
      </c>
      <c r="J1915" s="8">
        <v>0</v>
      </c>
      <c r="K1915" s="8">
        <v>0</v>
      </c>
      <c r="L1915" s="8">
        <v>0</v>
      </c>
      <c r="M1915" s="8">
        <v>0</v>
      </c>
      <c r="N1915" s="8">
        <v>0</v>
      </c>
      <c r="O1915" s="8">
        <v>0</v>
      </c>
      <c r="Q1915" s="8">
        <v>0</v>
      </c>
      <c r="R1915" s="8">
        <v>0</v>
      </c>
      <c r="S1915" s="8">
        <v>0</v>
      </c>
      <c r="T1915" s="8">
        <v>0</v>
      </c>
      <c r="U1915" s="8">
        <v>0</v>
      </c>
      <c r="V1915" s="8">
        <v>0</v>
      </c>
      <c r="W1915" s="8">
        <v>0</v>
      </c>
      <c r="X1915" s="8">
        <v>0</v>
      </c>
      <c r="Y1915" s="8">
        <v>0</v>
      </c>
      <c r="Z1915" s="8">
        <v>0</v>
      </c>
      <c r="AA1915" s="8">
        <v>0</v>
      </c>
      <c r="AB1915" s="8">
        <v>0</v>
      </c>
      <c r="AC1915" s="8">
        <v>0</v>
      </c>
      <c r="AD1915" s="8"/>
      <c r="AE1915" s="9">
        <v>17</v>
      </c>
      <c r="AF1915" s="126" t="s">
        <v>14</v>
      </c>
      <c r="AH1915" s="130" t="s">
        <v>14</v>
      </c>
      <c r="AI1915" s="130" t="s">
        <v>784</v>
      </c>
      <c r="AJ1915" s="130" t="str">
        <f>VLOOKUP(AI1915,Codes!$B$2:$C$166,2)</f>
        <v>Palmyra</v>
      </c>
    </row>
    <row r="1916" spans="1:36" ht="20.100000000000001" customHeight="1" x14ac:dyDescent="0.25">
      <c r="A1916" s="4">
        <v>18</v>
      </c>
      <c r="B1916" s="90" t="s">
        <v>114</v>
      </c>
      <c r="C1916" s="5">
        <v>0</v>
      </c>
      <c r="D1916" s="5">
        <v>0</v>
      </c>
      <c r="E1916" s="5">
        <v>0</v>
      </c>
      <c r="F1916" s="5">
        <v>0</v>
      </c>
      <c r="G1916" s="5">
        <v>0</v>
      </c>
      <c r="H1916" s="5">
        <v>0</v>
      </c>
      <c r="I1916" s="5">
        <v>0</v>
      </c>
      <c r="J1916" s="5">
        <v>0</v>
      </c>
      <c r="K1916" s="5">
        <v>0</v>
      </c>
      <c r="L1916" s="5">
        <v>0</v>
      </c>
      <c r="M1916" s="5">
        <v>0</v>
      </c>
      <c r="N1916" s="5">
        <v>0</v>
      </c>
      <c r="O1916" s="5">
        <v>0</v>
      </c>
      <c r="Q1916" s="5">
        <v>0</v>
      </c>
      <c r="R1916" s="5">
        <v>0</v>
      </c>
      <c r="S1916" s="5">
        <v>0</v>
      </c>
      <c r="T1916" s="5">
        <v>0</v>
      </c>
      <c r="U1916" s="5">
        <v>0</v>
      </c>
      <c r="V1916" s="5">
        <v>0</v>
      </c>
      <c r="W1916" s="5">
        <v>0</v>
      </c>
      <c r="X1916" s="5">
        <v>0</v>
      </c>
      <c r="Y1916" s="5">
        <v>0</v>
      </c>
      <c r="Z1916" s="5">
        <v>0</v>
      </c>
      <c r="AA1916" s="5">
        <v>0</v>
      </c>
      <c r="AB1916" s="5">
        <v>0</v>
      </c>
      <c r="AC1916" s="5">
        <v>0</v>
      </c>
      <c r="AD1916" s="5"/>
      <c r="AE1916" s="6">
        <v>18</v>
      </c>
      <c r="AF1916" s="122" t="s">
        <v>15</v>
      </c>
      <c r="AH1916" s="130" t="s">
        <v>15</v>
      </c>
      <c r="AI1916" s="130" t="s">
        <v>784</v>
      </c>
      <c r="AJ1916" s="130" t="str">
        <f>VLOOKUP(AI1916,Codes!$B$2:$C$166,2)</f>
        <v>Palmyra</v>
      </c>
    </row>
    <row r="1917" spans="1:36" ht="20.100000000000001" customHeight="1" x14ac:dyDescent="0.25">
      <c r="A1917" s="7">
        <v>19</v>
      </c>
      <c r="B1917" s="91" t="s">
        <v>127</v>
      </c>
      <c r="C1917" s="8">
        <v>0</v>
      </c>
      <c r="D1917" s="8">
        <v>0</v>
      </c>
      <c r="E1917" s="8">
        <v>0</v>
      </c>
      <c r="F1917" s="8">
        <v>0</v>
      </c>
      <c r="G1917" s="8">
        <v>0</v>
      </c>
      <c r="H1917" s="8">
        <v>0</v>
      </c>
      <c r="I1917" s="8">
        <v>0</v>
      </c>
      <c r="J1917" s="8">
        <v>0</v>
      </c>
      <c r="K1917" s="8">
        <v>0</v>
      </c>
      <c r="L1917" s="8">
        <v>0</v>
      </c>
      <c r="M1917" s="8">
        <v>0</v>
      </c>
      <c r="N1917" s="8">
        <v>0</v>
      </c>
      <c r="O1917" s="8">
        <v>0</v>
      </c>
      <c r="Q1917" s="8">
        <v>0</v>
      </c>
      <c r="R1917" s="8">
        <v>0</v>
      </c>
      <c r="S1917" s="8">
        <v>0</v>
      </c>
      <c r="T1917" s="8">
        <v>0</v>
      </c>
      <c r="U1917" s="8">
        <v>0</v>
      </c>
      <c r="V1917" s="8">
        <v>0</v>
      </c>
      <c r="W1917" s="8">
        <v>0</v>
      </c>
      <c r="X1917" s="8">
        <v>0</v>
      </c>
      <c r="Y1917" s="8">
        <v>0</v>
      </c>
      <c r="Z1917" s="8">
        <v>0</v>
      </c>
      <c r="AA1917" s="8">
        <v>0</v>
      </c>
      <c r="AB1917" s="8">
        <v>0</v>
      </c>
      <c r="AC1917" s="8">
        <v>0</v>
      </c>
      <c r="AD1917" s="8"/>
      <c r="AE1917" s="9">
        <v>19</v>
      </c>
      <c r="AF1917" s="126" t="s">
        <v>16</v>
      </c>
      <c r="AH1917" s="130" t="s">
        <v>16</v>
      </c>
      <c r="AI1917" s="130" t="s">
        <v>784</v>
      </c>
      <c r="AJ1917" s="130" t="str">
        <f>VLOOKUP(AI1917,Codes!$B$2:$C$166,2)</f>
        <v>Palmyra</v>
      </c>
    </row>
    <row r="1918" spans="1:36" ht="20.100000000000001" customHeight="1" x14ac:dyDescent="0.25">
      <c r="A1918" s="4">
        <v>20</v>
      </c>
      <c r="B1918" s="90" t="s">
        <v>460</v>
      </c>
      <c r="C1918" s="5">
        <v>0</v>
      </c>
      <c r="D1918" s="5">
        <v>0</v>
      </c>
      <c r="E1918" s="5">
        <v>0</v>
      </c>
      <c r="F1918" s="5">
        <v>0</v>
      </c>
      <c r="G1918" s="5">
        <v>0</v>
      </c>
      <c r="H1918" s="5">
        <v>0</v>
      </c>
      <c r="I1918" s="5">
        <v>0</v>
      </c>
      <c r="J1918" s="5">
        <v>0</v>
      </c>
      <c r="K1918" s="5">
        <v>0</v>
      </c>
      <c r="L1918" s="5">
        <v>0</v>
      </c>
      <c r="M1918" s="5">
        <v>0</v>
      </c>
      <c r="N1918" s="5">
        <v>0</v>
      </c>
      <c r="O1918" s="5">
        <v>0</v>
      </c>
      <c r="Q1918" s="5">
        <v>0</v>
      </c>
      <c r="R1918" s="5">
        <v>0</v>
      </c>
      <c r="S1918" s="5">
        <v>0</v>
      </c>
      <c r="T1918" s="5">
        <v>0</v>
      </c>
      <c r="U1918" s="5">
        <v>0</v>
      </c>
      <c r="V1918" s="5">
        <v>0</v>
      </c>
      <c r="W1918" s="5">
        <v>0</v>
      </c>
      <c r="X1918" s="5">
        <v>0</v>
      </c>
      <c r="Y1918" s="5">
        <v>0</v>
      </c>
      <c r="Z1918" s="5">
        <v>0</v>
      </c>
      <c r="AA1918" s="5">
        <v>0</v>
      </c>
      <c r="AB1918" s="5">
        <v>0</v>
      </c>
      <c r="AC1918" s="5">
        <v>0</v>
      </c>
      <c r="AD1918" s="5"/>
      <c r="AE1918" s="6">
        <v>20</v>
      </c>
      <c r="AF1918" s="122" t="s">
        <v>186</v>
      </c>
      <c r="AH1918" s="130" t="s">
        <v>186</v>
      </c>
      <c r="AI1918" s="130" t="s">
        <v>784</v>
      </c>
      <c r="AJ1918" s="130" t="str">
        <f>VLOOKUP(AI1918,Codes!$B$2:$C$166,2)</f>
        <v>Palmyra</v>
      </c>
    </row>
    <row r="1919" spans="1:36" ht="20.100000000000001" customHeight="1" x14ac:dyDescent="0.25">
      <c r="A1919" s="7">
        <v>21</v>
      </c>
      <c r="B1919" s="91" t="s">
        <v>115</v>
      </c>
      <c r="C1919" s="8">
        <v>0</v>
      </c>
      <c r="D1919" s="8">
        <v>0</v>
      </c>
      <c r="E1919" s="8">
        <v>0</v>
      </c>
      <c r="F1919" s="8">
        <v>0</v>
      </c>
      <c r="G1919" s="8">
        <v>0</v>
      </c>
      <c r="H1919" s="8">
        <v>0</v>
      </c>
      <c r="I1919" s="8">
        <v>0</v>
      </c>
      <c r="J1919" s="8">
        <v>0</v>
      </c>
      <c r="K1919" s="8">
        <v>0</v>
      </c>
      <c r="L1919" s="8">
        <v>0</v>
      </c>
      <c r="M1919" s="8">
        <v>0</v>
      </c>
      <c r="N1919" s="8">
        <v>0</v>
      </c>
      <c r="O1919" s="8">
        <v>0</v>
      </c>
      <c r="Q1919" s="8">
        <v>0</v>
      </c>
      <c r="R1919" s="8">
        <v>0</v>
      </c>
      <c r="S1919" s="8">
        <v>0</v>
      </c>
      <c r="T1919" s="8">
        <v>0</v>
      </c>
      <c r="U1919" s="8">
        <v>0</v>
      </c>
      <c r="V1919" s="8">
        <v>0</v>
      </c>
      <c r="W1919" s="8">
        <v>0</v>
      </c>
      <c r="X1919" s="8">
        <v>0</v>
      </c>
      <c r="Y1919" s="8">
        <v>0</v>
      </c>
      <c r="Z1919" s="8">
        <v>0</v>
      </c>
      <c r="AA1919" s="8">
        <v>0</v>
      </c>
      <c r="AB1919" s="8">
        <v>0</v>
      </c>
      <c r="AC1919" s="8">
        <v>0</v>
      </c>
      <c r="AD1919" s="8"/>
      <c r="AE1919" s="9">
        <v>21</v>
      </c>
      <c r="AF1919" s="126" t="s">
        <v>17</v>
      </c>
      <c r="AH1919" s="130" t="s">
        <v>17</v>
      </c>
      <c r="AI1919" s="130" t="s">
        <v>784</v>
      </c>
      <c r="AJ1919" s="130" t="str">
        <f>VLOOKUP(AI1919,Codes!$B$2:$C$166,2)</f>
        <v>Palmyra</v>
      </c>
    </row>
    <row r="1920" spans="1:36" ht="20.100000000000001" customHeight="1" x14ac:dyDescent="0.25">
      <c r="A1920" s="4">
        <v>22</v>
      </c>
      <c r="B1920" s="90" t="s">
        <v>116</v>
      </c>
      <c r="C1920" s="5">
        <v>0</v>
      </c>
      <c r="D1920" s="5">
        <v>0</v>
      </c>
      <c r="E1920" s="5">
        <v>0</v>
      </c>
      <c r="F1920" s="5">
        <v>0</v>
      </c>
      <c r="G1920" s="5">
        <v>0</v>
      </c>
      <c r="H1920" s="5">
        <v>0</v>
      </c>
      <c r="I1920" s="5">
        <v>0</v>
      </c>
      <c r="J1920" s="5">
        <v>0</v>
      </c>
      <c r="K1920" s="5">
        <v>0</v>
      </c>
      <c r="L1920" s="5">
        <v>0</v>
      </c>
      <c r="M1920" s="5">
        <v>0</v>
      </c>
      <c r="N1920" s="5">
        <v>0</v>
      </c>
      <c r="O1920" s="5">
        <v>0</v>
      </c>
      <c r="Q1920" s="5">
        <v>0</v>
      </c>
      <c r="R1920" s="5">
        <v>0</v>
      </c>
      <c r="S1920" s="5">
        <v>0</v>
      </c>
      <c r="T1920" s="5">
        <v>0</v>
      </c>
      <c r="U1920" s="5">
        <v>0</v>
      </c>
      <c r="V1920" s="5">
        <v>0</v>
      </c>
      <c r="W1920" s="5">
        <v>0</v>
      </c>
      <c r="X1920" s="5">
        <v>0</v>
      </c>
      <c r="Y1920" s="5">
        <v>0</v>
      </c>
      <c r="Z1920" s="5">
        <v>0</v>
      </c>
      <c r="AA1920" s="5">
        <v>0</v>
      </c>
      <c r="AB1920" s="5">
        <v>0</v>
      </c>
      <c r="AC1920" s="5">
        <v>0</v>
      </c>
      <c r="AD1920" s="5"/>
      <c r="AE1920" s="6">
        <v>22</v>
      </c>
      <c r="AF1920" s="122" t="s">
        <v>18</v>
      </c>
      <c r="AH1920" s="130" t="s">
        <v>18</v>
      </c>
      <c r="AI1920" s="130" t="s">
        <v>784</v>
      </c>
      <c r="AJ1920" s="130" t="str">
        <f>VLOOKUP(AI1920,Codes!$B$2:$C$166,2)</f>
        <v>Palmyra</v>
      </c>
    </row>
    <row r="1921" spans="1:36" ht="20.100000000000001" customHeight="1" x14ac:dyDescent="0.25">
      <c r="A1921" s="7">
        <v>23</v>
      </c>
      <c r="B1921" s="91" t="s">
        <v>117</v>
      </c>
      <c r="C1921" s="8">
        <v>0</v>
      </c>
      <c r="D1921" s="8">
        <v>0</v>
      </c>
      <c r="E1921" s="8">
        <v>0</v>
      </c>
      <c r="F1921" s="8">
        <v>0</v>
      </c>
      <c r="G1921" s="8">
        <v>0</v>
      </c>
      <c r="H1921" s="8">
        <v>0</v>
      </c>
      <c r="I1921" s="8">
        <v>0</v>
      </c>
      <c r="J1921" s="8">
        <v>0</v>
      </c>
      <c r="K1921" s="8">
        <v>0</v>
      </c>
      <c r="L1921" s="8">
        <v>0</v>
      </c>
      <c r="M1921" s="8">
        <v>0</v>
      </c>
      <c r="N1921" s="8">
        <v>0</v>
      </c>
      <c r="O1921" s="8">
        <v>0</v>
      </c>
      <c r="Q1921" s="8">
        <v>0</v>
      </c>
      <c r="R1921" s="8">
        <v>0</v>
      </c>
      <c r="S1921" s="8">
        <v>0</v>
      </c>
      <c r="T1921" s="8">
        <v>0</v>
      </c>
      <c r="U1921" s="8">
        <v>0</v>
      </c>
      <c r="V1921" s="8">
        <v>0</v>
      </c>
      <c r="W1921" s="8">
        <v>0</v>
      </c>
      <c r="X1921" s="8">
        <v>0</v>
      </c>
      <c r="Y1921" s="8">
        <v>0</v>
      </c>
      <c r="Z1921" s="8">
        <v>0</v>
      </c>
      <c r="AA1921" s="8">
        <v>0</v>
      </c>
      <c r="AB1921" s="8">
        <v>0</v>
      </c>
      <c r="AC1921" s="8">
        <v>0</v>
      </c>
      <c r="AD1921" s="8"/>
      <c r="AE1921" s="9">
        <v>23</v>
      </c>
      <c r="AF1921" s="126" t="s">
        <v>19</v>
      </c>
      <c r="AH1921" s="130" t="s">
        <v>19</v>
      </c>
      <c r="AI1921" s="130" t="s">
        <v>784</v>
      </c>
      <c r="AJ1921" s="130" t="str">
        <f>VLOOKUP(AI1921,Codes!$B$2:$C$166,2)</f>
        <v>Palmyra</v>
      </c>
    </row>
    <row r="1922" spans="1:36" ht="20.100000000000001" customHeight="1" x14ac:dyDescent="0.25">
      <c r="A1922" s="4">
        <v>24</v>
      </c>
      <c r="B1922" s="90" t="s">
        <v>461</v>
      </c>
      <c r="C1922" s="5">
        <v>0</v>
      </c>
      <c r="D1922" s="5">
        <v>0</v>
      </c>
      <c r="E1922" s="5">
        <v>0</v>
      </c>
      <c r="F1922" s="5">
        <v>0</v>
      </c>
      <c r="G1922" s="5">
        <v>0</v>
      </c>
      <c r="H1922" s="5">
        <v>0</v>
      </c>
      <c r="I1922" s="5">
        <v>0</v>
      </c>
      <c r="J1922" s="5">
        <v>0</v>
      </c>
      <c r="K1922" s="5">
        <v>0</v>
      </c>
      <c r="L1922" s="5">
        <v>0</v>
      </c>
      <c r="M1922" s="5">
        <v>0</v>
      </c>
      <c r="N1922" s="5">
        <v>0</v>
      </c>
      <c r="O1922" s="5">
        <v>0</v>
      </c>
      <c r="Q1922" s="5">
        <v>0</v>
      </c>
      <c r="R1922" s="5">
        <v>0</v>
      </c>
      <c r="S1922" s="5">
        <v>0</v>
      </c>
      <c r="T1922" s="5">
        <v>0</v>
      </c>
      <c r="U1922" s="5">
        <v>0</v>
      </c>
      <c r="V1922" s="5">
        <v>0</v>
      </c>
      <c r="W1922" s="5">
        <v>0</v>
      </c>
      <c r="X1922" s="5">
        <v>0</v>
      </c>
      <c r="Y1922" s="5">
        <v>0</v>
      </c>
      <c r="Z1922" s="5">
        <v>0</v>
      </c>
      <c r="AA1922" s="5">
        <v>0</v>
      </c>
      <c r="AB1922" s="5">
        <v>0</v>
      </c>
      <c r="AC1922" s="5">
        <v>0</v>
      </c>
      <c r="AD1922" s="5"/>
      <c r="AE1922" s="6">
        <v>24</v>
      </c>
      <c r="AF1922" s="122" t="s">
        <v>20</v>
      </c>
      <c r="AH1922" s="130" t="s">
        <v>20</v>
      </c>
      <c r="AI1922" s="130" t="s">
        <v>784</v>
      </c>
      <c r="AJ1922" s="130" t="str">
        <f>VLOOKUP(AI1922,Codes!$B$2:$C$166,2)</f>
        <v>Palmyra</v>
      </c>
    </row>
    <row r="1923" spans="1:36" ht="20.100000000000001" customHeight="1" x14ac:dyDescent="0.25">
      <c r="A1923" s="7">
        <v>25</v>
      </c>
      <c r="B1923" s="127" t="s">
        <v>188</v>
      </c>
      <c r="C1923" s="8">
        <v>0</v>
      </c>
      <c r="D1923" s="8">
        <v>0</v>
      </c>
      <c r="E1923" s="8">
        <v>0</v>
      </c>
      <c r="F1923" s="8">
        <v>0</v>
      </c>
      <c r="G1923" s="8">
        <v>0</v>
      </c>
      <c r="H1923" s="8">
        <v>44.181045000000005</v>
      </c>
      <c r="I1923" s="8">
        <v>45.532974161566706</v>
      </c>
      <c r="J1923" s="8">
        <v>0</v>
      </c>
      <c r="K1923" s="8">
        <v>0</v>
      </c>
      <c r="L1923" s="8">
        <v>0</v>
      </c>
      <c r="M1923" s="8">
        <v>0</v>
      </c>
      <c r="N1923" s="8">
        <v>0</v>
      </c>
      <c r="O1923" s="8">
        <v>0</v>
      </c>
      <c r="Q1923" s="8">
        <v>0</v>
      </c>
      <c r="R1923" s="8">
        <v>0</v>
      </c>
      <c r="S1923" s="8">
        <v>0</v>
      </c>
      <c r="T1923" s="8">
        <v>0</v>
      </c>
      <c r="U1923" s="8">
        <v>0</v>
      </c>
      <c r="V1923" s="8">
        <v>32.4</v>
      </c>
      <c r="W1923" s="8">
        <v>32.4</v>
      </c>
      <c r="X1923" s="8">
        <v>0</v>
      </c>
      <c r="Y1923" s="8">
        <v>0</v>
      </c>
      <c r="Z1923" s="8">
        <v>0</v>
      </c>
      <c r="AA1923" s="8">
        <v>0</v>
      </c>
      <c r="AB1923" s="8">
        <v>0</v>
      </c>
      <c r="AC1923" s="8">
        <v>0</v>
      </c>
      <c r="AD1923" s="8"/>
      <c r="AE1923" s="9">
        <v>25</v>
      </c>
      <c r="AF1923" s="126" t="s">
        <v>187</v>
      </c>
      <c r="AH1923" s="130" t="s">
        <v>187</v>
      </c>
      <c r="AI1923" s="130" t="s">
        <v>784</v>
      </c>
      <c r="AJ1923" s="130" t="str">
        <f>VLOOKUP(AI1923,Codes!$B$2:$C$166,2)</f>
        <v>Palmyra</v>
      </c>
    </row>
    <row r="1924" spans="1:36" ht="20.100000000000001" customHeight="1" x14ac:dyDescent="0.25">
      <c r="A1924" s="4">
        <v>26</v>
      </c>
      <c r="B1924" s="90" t="s">
        <v>118</v>
      </c>
      <c r="C1924" s="5">
        <v>0</v>
      </c>
      <c r="D1924" s="5">
        <v>0</v>
      </c>
      <c r="E1924" s="5">
        <v>0</v>
      </c>
      <c r="F1924" s="5">
        <v>0</v>
      </c>
      <c r="G1924" s="5">
        <v>0</v>
      </c>
      <c r="H1924" s="5">
        <v>0</v>
      </c>
      <c r="I1924" s="5">
        <v>0</v>
      </c>
      <c r="J1924" s="5">
        <v>0</v>
      </c>
      <c r="K1924" s="5">
        <v>0</v>
      </c>
      <c r="L1924" s="5">
        <v>0</v>
      </c>
      <c r="M1924" s="5">
        <v>0</v>
      </c>
      <c r="N1924" s="5">
        <v>0</v>
      </c>
      <c r="O1924" s="5">
        <v>0</v>
      </c>
      <c r="Q1924" s="5">
        <v>0</v>
      </c>
      <c r="R1924" s="5">
        <v>0</v>
      </c>
      <c r="S1924" s="5">
        <v>0</v>
      </c>
      <c r="T1924" s="5">
        <v>0</v>
      </c>
      <c r="U1924" s="5">
        <v>0</v>
      </c>
      <c r="V1924" s="5">
        <v>0</v>
      </c>
      <c r="W1924" s="5">
        <v>0</v>
      </c>
      <c r="X1924" s="5">
        <v>0</v>
      </c>
      <c r="Y1924" s="5">
        <v>0</v>
      </c>
      <c r="Z1924" s="5">
        <v>0</v>
      </c>
      <c r="AA1924" s="5">
        <v>0</v>
      </c>
      <c r="AB1924" s="5">
        <v>0</v>
      </c>
      <c r="AC1924" s="5">
        <v>0</v>
      </c>
      <c r="AD1924" s="5"/>
      <c r="AE1924" s="6">
        <v>26</v>
      </c>
      <c r="AF1924" s="122" t="s">
        <v>21</v>
      </c>
      <c r="AH1924" s="130" t="s">
        <v>495</v>
      </c>
      <c r="AI1924" s="130" t="s">
        <v>784</v>
      </c>
      <c r="AJ1924" s="130" t="str">
        <f>VLOOKUP(AI1924,Codes!$B$2:$C$166,2)</f>
        <v>Palmyra</v>
      </c>
    </row>
    <row r="1925" spans="1:36" ht="20.100000000000001" customHeight="1" x14ac:dyDescent="0.25">
      <c r="A1925" s="7">
        <v>27</v>
      </c>
      <c r="B1925" s="91" t="s">
        <v>119</v>
      </c>
      <c r="C1925" s="8">
        <v>0</v>
      </c>
      <c r="D1925" s="8">
        <v>0</v>
      </c>
      <c r="E1925" s="8">
        <v>0</v>
      </c>
      <c r="F1925" s="8">
        <v>0</v>
      </c>
      <c r="G1925" s="8">
        <v>0</v>
      </c>
      <c r="H1925" s="8">
        <v>0</v>
      </c>
      <c r="I1925" s="8">
        <v>0</v>
      </c>
      <c r="J1925" s="8">
        <v>0</v>
      </c>
      <c r="K1925" s="8">
        <v>0</v>
      </c>
      <c r="L1925" s="8">
        <v>0</v>
      </c>
      <c r="M1925" s="8">
        <v>0</v>
      </c>
      <c r="N1925" s="8">
        <v>0</v>
      </c>
      <c r="O1925" s="8">
        <v>0</v>
      </c>
      <c r="Q1925" s="8">
        <v>0</v>
      </c>
      <c r="R1925" s="8">
        <v>0</v>
      </c>
      <c r="S1925" s="8">
        <v>0</v>
      </c>
      <c r="T1925" s="8">
        <v>0</v>
      </c>
      <c r="U1925" s="8">
        <v>0</v>
      </c>
      <c r="V1925" s="8">
        <v>0</v>
      </c>
      <c r="W1925" s="8">
        <v>0</v>
      </c>
      <c r="X1925" s="8">
        <v>0</v>
      </c>
      <c r="Y1925" s="8">
        <v>0</v>
      </c>
      <c r="Z1925" s="8">
        <v>0</v>
      </c>
      <c r="AA1925" s="8">
        <v>0</v>
      </c>
      <c r="AB1925" s="8">
        <v>0</v>
      </c>
      <c r="AC1925" s="8">
        <v>0</v>
      </c>
      <c r="AD1925" s="8"/>
      <c r="AE1925" s="9">
        <v>27</v>
      </c>
      <c r="AF1925" s="126" t="s">
        <v>22</v>
      </c>
      <c r="AH1925" s="130" t="s">
        <v>26</v>
      </c>
      <c r="AI1925" s="130" t="s">
        <v>784</v>
      </c>
      <c r="AJ1925" s="130" t="str">
        <f>VLOOKUP(AI1925,Codes!$B$2:$C$166,2)</f>
        <v>Palmyra</v>
      </c>
    </row>
    <row r="1926" spans="1:36" ht="20.100000000000001" customHeight="1" x14ac:dyDescent="0.25">
      <c r="A1926" s="4">
        <v>28</v>
      </c>
      <c r="B1926" s="90" t="s">
        <v>125</v>
      </c>
      <c r="C1926" s="5">
        <v>0</v>
      </c>
      <c r="D1926" s="5">
        <v>0</v>
      </c>
      <c r="E1926" s="5">
        <v>0</v>
      </c>
      <c r="F1926" s="5">
        <v>0</v>
      </c>
      <c r="G1926" s="5">
        <v>0</v>
      </c>
      <c r="H1926" s="5">
        <v>0</v>
      </c>
      <c r="I1926" s="5">
        <v>0</v>
      </c>
      <c r="J1926" s="5">
        <v>0</v>
      </c>
      <c r="K1926" s="5">
        <v>0</v>
      </c>
      <c r="L1926" s="5">
        <v>0</v>
      </c>
      <c r="M1926" s="5">
        <v>0</v>
      </c>
      <c r="N1926" s="5">
        <v>0</v>
      </c>
      <c r="O1926" s="5">
        <v>0</v>
      </c>
      <c r="Q1926" s="5">
        <v>0</v>
      </c>
      <c r="R1926" s="5">
        <v>0</v>
      </c>
      <c r="S1926" s="5">
        <v>0</v>
      </c>
      <c r="T1926" s="5">
        <v>0</v>
      </c>
      <c r="U1926" s="5">
        <v>0</v>
      </c>
      <c r="V1926" s="5">
        <v>0</v>
      </c>
      <c r="W1926" s="5">
        <v>0</v>
      </c>
      <c r="X1926" s="5">
        <v>0</v>
      </c>
      <c r="Y1926" s="5">
        <v>0</v>
      </c>
      <c r="Z1926" s="5">
        <v>0</v>
      </c>
      <c r="AA1926" s="5">
        <v>0</v>
      </c>
      <c r="AB1926" s="5">
        <v>0</v>
      </c>
      <c r="AC1926" s="5">
        <v>0</v>
      </c>
      <c r="AD1926" s="5"/>
      <c r="AE1926" s="6">
        <v>28</v>
      </c>
      <c r="AF1926" s="122" t="s">
        <v>67</v>
      </c>
      <c r="AH1926" s="130" t="s">
        <v>27</v>
      </c>
      <c r="AI1926" s="130" t="s">
        <v>784</v>
      </c>
      <c r="AJ1926" s="130" t="str">
        <f>VLOOKUP(AI1926,Codes!$B$2:$C$166,2)</f>
        <v>Palmyra</v>
      </c>
    </row>
    <row r="1927" spans="1:36" ht="20.100000000000001" customHeight="1" x14ac:dyDescent="0.25">
      <c r="A1927" s="7">
        <v>29</v>
      </c>
      <c r="B1927" s="91" t="s">
        <v>120</v>
      </c>
      <c r="C1927" s="8">
        <v>0</v>
      </c>
      <c r="D1927" s="8">
        <v>0</v>
      </c>
      <c r="E1927" s="8">
        <v>0</v>
      </c>
      <c r="F1927" s="8">
        <v>0</v>
      </c>
      <c r="G1927" s="8">
        <v>0</v>
      </c>
      <c r="H1927" s="8">
        <v>0</v>
      </c>
      <c r="I1927" s="8">
        <v>0</v>
      </c>
      <c r="J1927" s="8">
        <v>0</v>
      </c>
      <c r="K1927" s="8">
        <v>0</v>
      </c>
      <c r="L1927" s="8">
        <v>0</v>
      </c>
      <c r="M1927" s="8">
        <v>0</v>
      </c>
      <c r="N1927" s="8">
        <v>0</v>
      </c>
      <c r="O1927" s="8">
        <v>0</v>
      </c>
      <c r="Q1927" s="8">
        <v>0</v>
      </c>
      <c r="R1927" s="8">
        <v>0</v>
      </c>
      <c r="S1927" s="8">
        <v>0</v>
      </c>
      <c r="T1927" s="8">
        <v>0</v>
      </c>
      <c r="U1927" s="8">
        <v>0</v>
      </c>
      <c r="V1927" s="8">
        <v>0</v>
      </c>
      <c r="W1927" s="8">
        <v>0</v>
      </c>
      <c r="X1927" s="8">
        <v>0</v>
      </c>
      <c r="Y1927" s="8">
        <v>0</v>
      </c>
      <c r="Z1927" s="8">
        <v>0</v>
      </c>
      <c r="AA1927" s="8">
        <v>0</v>
      </c>
      <c r="AB1927" s="8">
        <v>0</v>
      </c>
      <c r="AC1927" s="8">
        <v>0</v>
      </c>
      <c r="AD1927" s="8"/>
      <c r="AE1927" s="9">
        <v>29</v>
      </c>
      <c r="AF1927" s="126" t="s">
        <v>23</v>
      </c>
      <c r="AH1927" s="130" t="s">
        <v>28</v>
      </c>
      <c r="AI1927" s="130" t="s">
        <v>784</v>
      </c>
      <c r="AJ1927" s="130" t="str">
        <f>VLOOKUP(AI1927,Codes!$B$2:$C$166,2)</f>
        <v>Palmyra</v>
      </c>
    </row>
    <row r="1928" spans="1:36" ht="20.100000000000001" customHeight="1" x14ac:dyDescent="0.25">
      <c r="A1928" s="4">
        <v>30</v>
      </c>
      <c r="B1928" s="90" t="s">
        <v>442</v>
      </c>
      <c r="C1928" s="5">
        <v>0</v>
      </c>
      <c r="D1928" s="5">
        <v>0</v>
      </c>
      <c r="E1928" s="5">
        <v>0</v>
      </c>
      <c r="F1928" s="5">
        <v>0</v>
      </c>
      <c r="G1928" s="5">
        <v>0</v>
      </c>
      <c r="H1928" s="5">
        <v>0</v>
      </c>
      <c r="I1928" s="5">
        <v>0</v>
      </c>
      <c r="J1928" s="5">
        <v>0</v>
      </c>
      <c r="K1928" s="5">
        <v>0</v>
      </c>
      <c r="L1928" s="5">
        <v>0</v>
      </c>
      <c r="M1928" s="5">
        <v>0</v>
      </c>
      <c r="N1928" s="5">
        <v>0</v>
      </c>
      <c r="O1928" s="5">
        <v>0</v>
      </c>
      <c r="Q1928" s="5">
        <v>0</v>
      </c>
      <c r="R1928" s="5">
        <v>0</v>
      </c>
      <c r="S1928" s="5">
        <v>0</v>
      </c>
      <c r="T1928" s="5">
        <v>0</v>
      </c>
      <c r="U1928" s="5">
        <v>0</v>
      </c>
      <c r="V1928" s="5">
        <v>0</v>
      </c>
      <c r="W1928" s="5">
        <v>0</v>
      </c>
      <c r="X1928" s="5">
        <v>0</v>
      </c>
      <c r="Y1928" s="5">
        <v>0</v>
      </c>
      <c r="Z1928" s="5">
        <v>0</v>
      </c>
      <c r="AA1928" s="5">
        <v>0</v>
      </c>
      <c r="AB1928" s="5">
        <v>0</v>
      </c>
      <c r="AC1928" s="5">
        <v>0</v>
      </c>
      <c r="AD1928" s="5"/>
      <c r="AE1928" s="6">
        <v>30</v>
      </c>
      <c r="AF1928" s="122" t="s">
        <v>24</v>
      </c>
      <c r="AH1928" s="130" t="s">
        <v>68</v>
      </c>
      <c r="AI1928" s="130" t="s">
        <v>784</v>
      </c>
      <c r="AJ1928" s="130" t="str">
        <f>VLOOKUP(AI1928,Codes!$B$2:$C$166,2)</f>
        <v>Palmyra</v>
      </c>
    </row>
    <row r="1929" spans="1:36" ht="20.100000000000001" customHeight="1" x14ac:dyDescent="0.25">
      <c r="A1929" s="7">
        <v>31</v>
      </c>
      <c r="B1929" s="91" t="s">
        <v>126</v>
      </c>
      <c r="C1929" s="8">
        <v>0</v>
      </c>
      <c r="D1929" s="8">
        <v>0</v>
      </c>
      <c r="E1929" s="8">
        <v>0</v>
      </c>
      <c r="F1929" s="8">
        <v>0</v>
      </c>
      <c r="G1929" s="8">
        <v>0</v>
      </c>
      <c r="H1929" s="8">
        <v>0</v>
      </c>
      <c r="I1929" s="8">
        <v>0</v>
      </c>
      <c r="J1929" s="8">
        <v>0</v>
      </c>
      <c r="K1929" s="8">
        <v>0</v>
      </c>
      <c r="L1929" s="8">
        <v>0</v>
      </c>
      <c r="M1929" s="8">
        <v>0</v>
      </c>
      <c r="N1929" s="8">
        <v>0</v>
      </c>
      <c r="O1929" s="8">
        <v>0</v>
      </c>
      <c r="Q1929" s="8">
        <v>0</v>
      </c>
      <c r="R1929" s="8">
        <v>0</v>
      </c>
      <c r="S1929" s="8">
        <v>0</v>
      </c>
      <c r="T1929" s="8">
        <v>0</v>
      </c>
      <c r="U1929" s="8">
        <v>0</v>
      </c>
      <c r="V1929" s="8">
        <v>0</v>
      </c>
      <c r="W1929" s="8">
        <v>0</v>
      </c>
      <c r="X1929" s="8">
        <v>0</v>
      </c>
      <c r="Y1929" s="8">
        <v>0</v>
      </c>
      <c r="Z1929" s="8">
        <v>0</v>
      </c>
      <c r="AA1929" s="8">
        <v>0</v>
      </c>
      <c r="AB1929" s="8">
        <v>0</v>
      </c>
      <c r="AC1929" s="8">
        <v>0</v>
      </c>
      <c r="AD1929" s="8"/>
      <c r="AE1929" s="9">
        <v>31</v>
      </c>
      <c r="AF1929" s="126" t="s">
        <v>29</v>
      </c>
      <c r="AH1929" s="130" t="s">
        <v>187</v>
      </c>
      <c r="AI1929" s="130" t="s">
        <v>784</v>
      </c>
      <c r="AJ1929" s="130" t="str">
        <f>VLOOKUP(AI1929,Codes!$B$2:$C$166,2)</f>
        <v>Palmyra</v>
      </c>
    </row>
    <row r="1930" spans="1:36" ht="20.100000000000001" customHeight="1" x14ac:dyDescent="0.25">
      <c r="A1930" s="4">
        <v>32</v>
      </c>
      <c r="B1930" s="90" t="s">
        <v>444</v>
      </c>
      <c r="C1930" s="5">
        <v>0</v>
      </c>
      <c r="D1930" s="5">
        <v>0</v>
      </c>
      <c r="E1930" s="5">
        <v>0</v>
      </c>
      <c r="F1930" s="5">
        <v>0</v>
      </c>
      <c r="G1930" s="5">
        <v>0</v>
      </c>
      <c r="H1930" s="5">
        <v>0</v>
      </c>
      <c r="I1930" s="5">
        <v>0</v>
      </c>
      <c r="J1930" s="5">
        <v>0</v>
      </c>
      <c r="K1930" s="5">
        <v>0</v>
      </c>
      <c r="L1930" s="5">
        <v>0</v>
      </c>
      <c r="M1930" s="5">
        <v>0</v>
      </c>
      <c r="N1930" s="5">
        <v>0</v>
      </c>
      <c r="O1930" s="5">
        <v>0</v>
      </c>
      <c r="Q1930" s="5">
        <v>0</v>
      </c>
      <c r="R1930" s="5">
        <v>0</v>
      </c>
      <c r="S1930" s="5">
        <v>0</v>
      </c>
      <c r="T1930" s="5">
        <v>0</v>
      </c>
      <c r="U1930" s="5">
        <v>0</v>
      </c>
      <c r="V1930" s="5">
        <v>0</v>
      </c>
      <c r="W1930" s="5">
        <v>0</v>
      </c>
      <c r="X1930" s="5">
        <v>0</v>
      </c>
      <c r="Y1930" s="5">
        <v>0</v>
      </c>
      <c r="Z1930" s="5">
        <v>0</v>
      </c>
      <c r="AA1930" s="5">
        <v>0</v>
      </c>
      <c r="AB1930" s="5">
        <v>0</v>
      </c>
      <c r="AC1930" s="5">
        <v>0</v>
      </c>
      <c r="AD1930" s="5"/>
      <c r="AE1930" s="6">
        <v>32</v>
      </c>
      <c r="AF1930" s="122" t="s">
        <v>25</v>
      </c>
      <c r="AH1930" s="130" t="s">
        <v>25</v>
      </c>
      <c r="AI1930" s="130" t="s">
        <v>784</v>
      </c>
      <c r="AJ1930" s="130" t="str">
        <f>VLOOKUP(AI1930,Codes!$B$2:$C$166,2)</f>
        <v>Palmyra</v>
      </c>
    </row>
    <row r="1931" spans="1:36" ht="20.100000000000001" customHeight="1" x14ac:dyDescent="0.25">
      <c r="A1931" s="7">
        <v>33</v>
      </c>
      <c r="B1931" s="91" t="s">
        <v>443</v>
      </c>
      <c r="C1931" s="8">
        <v>0</v>
      </c>
      <c r="D1931" s="8">
        <v>0</v>
      </c>
      <c r="E1931" s="8">
        <v>0</v>
      </c>
      <c r="F1931" s="8">
        <v>0</v>
      </c>
      <c r="G1931" s="8">
        <v>0</v>
      </c>
      <c r="H1931" s="8">
        <v>0</v>
      </c>
      <c r="I1931" s="8">
        <v>0</v>
      </c>
      <c r="J1931" s="8">
        <v>0</v>
      </c>
      <c r="K1931" s="8">
        <v>0</v>
      </c>
      <c r="L1931" s="8">
        <v>0</v>
      </c>
      <c r="M1931" s="8">
        <v>0</v>
      </c>
      <c r="N1931" s="8">
        <v>0</v>
      </c>
      <c r="O1931" s="8">
        <v>0</v>
      </c>
      <c r="Q1931" s="8">
        <v>0</v>
      </c>
      <c r="R1931" s="8">
        <v>0</v>
      </c>
      <c r="S1931" s="8">
        <v>0</v>
      </c>
      <c r="T1931" s="8">
        <v>0</v>
      </c>
      <c r="U1931" s="8">
        <v>0</v>
      </c>
      <c r="V1931" s="8">
        <v>0</v>
      </c>
      <c r="W1931" s="8">
        <v>0</v>
      </c>
      <c r="X1931" s="8">
        <v>0</v>
      </c>
      <c r="Y1931" s="8">
        <v>0</v>
      </c>
      <c r="Z1931" s="8">
        <v>0</v>
      </c>
      <c r="AA1931" s="8">
        <v>0</v>
      </c>
      <c r="AB1931" s="8">
        <v>0</v>
      </c>
      <c r="AC1931" s="8">
        <v>0</v>
      </c>
      <c r="AD1931" s="8"/>
      <c r="AE1931" s="9">
        <v>33</v>
      </c>
      <c r="AF1931" s="126" t="s">
        <v>26</v>
      </c>
      <c r="AH1931" s="130" t="s">
        <v>187</v>
      </c>
      <c r="AI1931" s="130" t="s">
        <v>784</v>
      </c>
      <c r="AJ1931" s="130" t="str">
        <f>VLOOKUP(AI1931,Codes!$B$2:$C$166,2)</f>
        <v>Palmyra</v>
      </c>
    </row>
    <row r="1932" spans="1:36" ht="20.100000000000001" customHeight="1" x14ac:dyDescent="0.25">
      <c r="A1932" s="4">
        <v>34</v>
      </c>
      <c r="B1932" s="90" t="s">
        <v>121</v>
      </c>
      <c r="C1932" s="5">
        <v>0</v>
      </c>
      <c r="D1932" s="5">
        <v>0</v>
      </c>
      <c r="E1932" s="5">
        <v>0</v>
      </c>
      <c r="F1932" s="5">
        <v>0</v>
      </c>
      <c r="G1932" s="5">
        <v>0</v>
      </c>
      <c r="H1932" s="5">
        <v>0</v>
      </c>
      <c r="I1932" s="5">
        <v>0</v>
      </c>
      <c r="J1932" s="5">
        <v>0</v>
      </c>
      <c r="K1932" s="5">
        <v>0</v>
      </c>
      <c r="L1932" s="5">
        <v>0</v>
      </c>
      <c r="M1932" s="5">
        <v>0</v>
      </c>
      <c r="N1932" s="5">
        <v>0</v>
      </c>
      <c r="O1932" s="5">
        <v>0</v>
      </c>
      <c r="Q1932" s="5">
        <v>0</v>
      </c>
      <c r="R1932" s="5">
        <v>0</v>
      </c>
      <c r="S1932" s="5">
        <v>0</v>
      </c>
      <c r="T1932" s="5">
        <v>0</v>
      </c>
      <c r="U1932" s="5">
        <v>0</v>
      </c>
      <c r="V1932" s="5">
        <v>0</v>
      </c>
      <c r="W1932" s="5">
        <v>0</v>
      </c>
      <c r="X1932" s="5">
        <v>0</v>
      </c>
      <c r="Y1932" s="5">
        <v>0</v>
      </c>
      <c r="Z1932" s="5">
        <v>0</v>
      </c>
      <c r="AA1932" s="5">
        <v>0</v>
      </c>
      <c r="AB1932" s="5">
        <v>0</v>
      </c>
      <c r="AC1932" s="5">
        <v>0</v>
      </c>
      <c r="AD1932" s="5"/>
      <c r="AE1932" s="6">
        <v>34</v>
      </c>
      <c r="AF1932" s="122" t="s">
        <v>27</v>
      </c>
      <c r="AH1932" s="130" t="s">
        <v>21</v>
      </c>
      <c r="AI1932" s="130" t="s">
        <v>784</v>
      </c>
      <c r="AJ1932" s="130" t="str">
        <f>VLOOKUP(AI1932,Codes!$B$2:$C$166,2)</f>
        <v>Palmyra</v>
      </c>
    </row>
    <row r="1933" spans="1:36" ht="20.100000000000001" customHeight="1" x14ac:dyDescent="0.25">
      <c r="A1933" s="7">
        <v>35</v>
      </c>
      <c r="B1933" s="91" t="s">
        <v>122</v>
      </c>
      <c r="C1933" s="8">
        <v>0</v>
      </c>
      <c r="D1933" s="8">
        <v>0</v>
      </c>
      <c r="E1933" s="8">
        <v>0</v>
      </c>
      <c r="F1933" s="8">
        <v>0</v>
      </c>
      <c r="G1933" s="8">
        <v>0</v>
      </c>
      <c r="H1933" s="8">
        <v>0</v>
      </c>
      <c r="I1933" s="8">
        <v>0</v>
      </c>
      <c r="J1933" s="8">
        <v>0</v>
      </c>
      <c r="K1933" s="8">
        <v>0</v>
      </c>
      <c r="L1933" s="8">
        <v>0</v>
      </c>
      <c r="M1933" s="8">
        <v>0</v>
      </c>
      <c r="N1933" s="8">
        <v>0</v>
      </c>
      <c r="O1933" s="8">
        <v>0</v>
      </c>
      <c r="Q1933" s="8">
        <v>0</v>
      </c>
      <c r="R1933" s="8">
        <v>0</v>
      </c>
      <c r="S1933" s="8">
        <v>0</v>
      </c>
      <c r="T1933" s="8">
        <v>0</v>
      </c>
      <c r="U1933" s="8">
        <v>0</v>
      </c>
      <c r="V1933" s="8">
        <v>0</v>
      </c>
      <c r="W1933" s="8">
        <v>0</v>
      </c>
      <c r="X1933" s="8">
        <v>0</v>
      </c>
      <c r="Y1933" s="8">
        <v>0</v>
      </c>
      <c r="Z1933" s="8">
        <v>0</v>
      </c>
      <c r="AA1933" s="8">
        <v>0</v>
      </c>
      <c r="AB1933" s="8">
        <v>0</v>
      </c>
      <c r="AC1933" s="8">
        <v>0</v>
      </c>
      <c r="AD1933" s="8"/>
      <c r="AE1933" s="9">
        <v>35</v>
      </c>
      <c r="AF1933" s="126" t="s">
        <v>28</v>
      </c>
      <c r="AH1933" s="130" t="s">
        <v>22</v>
      </c>
      <c r="AI1933" s="130" t="s">
        <v>784</v>
      </c>
      <c r="AJ1933" s="130" t="str">
        <f>VLOOKUP(AI1933,Codes!$B$2:$C$166,2)</f>
        <v>Palmyra</v>
      </c>
    </row>
    <row r="1934" spans="1:36" ht="20.100000000000001" customHeight="1" x14ac:dyDescent="0.25">
      <c r="A1934" s="4">
        <v>36</v>
      </c>
      <c r="B1934" s="90" t="s">
        <v>462</v>
      </c>
      <c r="C1934" s="5">
        <v>0</v>
      </c>
      <c r="D1934" s="5">
        <v>0</v>
      </c>
      <c r="E1934" s="5">
        <v>0</v>
      </c>
      <c r="F1934" s="5">
        <v>0</v>
      </c>
      <c r="G1934" s="5">
        <v>0</v>
      </c>
      <c r="H1934" s="5">
        <v>0</v>
      </c>
      <c r="I1934" s="5">
        <v>0</v>
      </c>
      <c r="J1934" s="5">
        <v>0</v>
      </c>
      <c r="K1934" s="5">
        <v>0</v>
      </c>
      <c r="L1934" s="5">
        <v>0</v>
      </c>
      <c r="M1934" s="5">
        <v>0</v>
      </c>
      <c r="N1934" s="5">
        <v>0</v>
      </c>
      <c r="O1934" s="5">
        <v>0</v>
      </c>
      <c r="Q1934" s="5">
        <v>0</v>
      </c>
      <c r="R1934" s="5">
        <v>0</v>
      </c>
      <c r="S1934" s="5">
        <v>0</v>
      </c>
      <c r="T1934" s="5">
        <v>0</v>
      </c>
      <c r="U1934" s="5">
        <v>0</v>
      </c>
      <c r="V1934" s="5">
        <v>0</v>
      </c>
      <c r="W1934" s="5">
        <v>0</v>
      </c>
      <c r="X1934" s="5">
        <v>0</v>
      </c>
      <c r="Y1934" s="5">
        <v>0</v>
      </c>
      <c r="Z1934" s="5">
        <v>0</v>
      </c>
      <c r="AA1934" s="5">
        <v>0</v>
      </c>
      <c r="AB1934" s="5">
        <v>0</v>
      </c>
      <c r="AC1934" s="5">
        <v>0</v>
      </c>
      <c r="AD1934" s="5"/>
      <c r="AE1934" s="6">
        <v>36</v>
      </c>
      <c r="AF1934" s="122" t="s">
        <v>68</v>
      </c>
      <c r="AH1934" s="130" t="s">
        <v>67</v>
      </c>
      <c r="AI1934" s="130" t="s">
        <v>784</v>
      </c>
      <c r="AJ1934" s="130" t="str">
        <f>VLOOKUP(AI1934,Codes!$B$2:$C$166,2)</f>
        <v>Palmyra</v>
      </c>
    </row>
    <row r="1935" spans="1:36" ht="20.100000000000001" customHeight="1" x14ac:dyDescent="0.25">
      <c r="A1935" s="26"/>
      <c r="B1935" s="128" t="s">
        <v>463</v>
      </c>
      <c r="C1935" s="27">
        <v>15.089400000000001</v>
      </c>
      <c r="D1935" s="27">
        <v>9.8350600000000004</v>
      </c>
      <c r="E1935" s="27">
        <v>9.6682799999999993</v>
      </c>
      <c r="F1935" s="27">
        <v>9.7445399999999989</v>
      </c>
      <c r="G1935" s="27">
        <v>11.970967481898631</v>
      </c>
      <c r="H1935" s="27">
        <v>56.990842554304109</v>
      </c>
      <c r="I1935" s="27">
        <v>58.734748385219163</v>
      </c>
      <c r="J1935" s="27">
        <v>0</v>
      </c>
      <c r="K1935" s="27">
        <v>0</v>
      </c>
      <c r="L1935" s="27">
        <v>0</v>
      </c>
      <c r="M1935" s="27">
        <v>0</v>
      </c>
      <c r="N1935" s="27">
        <v>8.0621999999999989</v>
      </c>
      <c r="O1935" s="27">
        <v>13.253990477</v>
      </c>
      <c r="P1935" s="16"/>
      <c r="Q1935" s="27">
        <v>15.089400000000001</v>
      </c>
      <c r="R1935" s="27">
        <v>10.394919999999999</v>
      </c>
      <c r="S1935" s="27">
        <v>10.394919999999999</v>
      </c>
      <c r="T1935" s="27">
        <v>10.394919999999999</v>
      </c>
      <c r="U1935" s="27">
        <v>10.394919999999999</v>
      </c>
      <c r="V1935" s="27">
        <v>42.794919999999998</v>
      </c>
      <c r="W1935" s="27">
        <v>42.794919999999998</v>
      </c>
      <c r="X1935" s="27">
        <v>0</v>
      </c>
      <c r="Y1935" s="27">
        <v>0</v>
      </c>
      <c r="Z1935" s="27">
        <v>0</v>
      </c>
      <c r="AA1935" s="27">
        <v>0</v>
      </c>
      <c r="AB1935" s="27">
        <v>6.0357599999999989</v>
      </c>
      <c r="AC1935" s="27">
        <v>6.6175401999999997</v>
      </c>
      <c r="AD1935" s="27"/>
      <c r="AE1935" s="27"/>
      <c r="AF1935" s="129" t="s">
        <v>464</v>
      </c>
      <c r="AH1935" s="130" t="s">
        <v>464</v>
      </c>
      <c r="AI1935" s="130" t="s">
        <v>784</v>
      </c>
      <c r="AJ1935" s="130" t="str">
        <f>VLOOKUP(AI1935,Codes!$B$2:$C$166,2)</f>
        <v>Palmyra</v>
      </c>
    </row>
    <row r="1936" spans="1:36" ht="9.9499999999999993" customHeight="1" x14ac:dyDescent="0.25">
      <c r="B1936" s="12"/>
      <c r="AF1936" s="12"/>
      <c r="AH1936" s="130" t="s">
        <v>494</v>
      </c>
      <c r="AI1936" s="130" t="s">
        <v>784</v>
      </c>
      <c r="AJ1936" s="130" t="str">
        <f>VLOOKUP(AI1936,Codes!$B$2:$C$166,2)</f>
        <v>Palmyra</v>
      </c>
    </row>
    <row r="1937" spans="1:36" ht="9.9499999999999993" customHeight="1" x14ac:dyDescent="0.25">
      <c r="B1937" s="12"/>
      <c r="AF1937" s="12"/>
      <c r="AH1937" s="130" t="s">
        <v>493</v>
      </c>
      <c r="AI1937" s="130" t="s">
        <v>785</v>
      </c>
      <c r="AJ1937" s="130" t="str">
        <f>VLOOKUP(AI1937,Codes!$B$2:$C$166,2)</f>
        <v>Other Sugars</v>
      </c>
    </row>
    <row r="1938" spans="1:36" s="154" customFormat="1" ht="24" customHeight="1" x14ac:dyDescent="0.25">
      <c r="A1938" s="161" t="s">
        <v>170</v>
      </c>
      <c r="B1938" s="161"/>
      <c r="C1938" s="161"/>
      <c r="D1938" s="161"/>
      <c r="E1938" s="161"/>
      <c r="F1938" s="161"/>
      <c r="G1938" s="161"/>
      <c r="H1938" s="161"/>
      <c r="I1938" s="161"/>
      <c r="J1938" s="161"/>
      <c r="K1938" s="161"/>
      <c r="L1938" s="161"/>
      <c r="M1938" s="161"/>
      <c r="N1938" s="161"/>
      <c r="O1938" s="161"/>
      <c r="P1938" s="161"/>
      <c r="Q1938" s="161" t="s">
        <v>619</v>
      </c>
      <c r="R1938" s="161"/>
      <c r="S1938" s="161"/>
      <c r="T1938" s="161"/>
      <c r="U1938" s="161"/>
      <c r="V1938" s="161"/>
      <c r="W1938" s="161"/>
      <c r="X1938" s="161"/>
      <c r="Y1938" s="161"/>
      <c r="Z1938" s="161"/>
      <c r="AA1938" s="161"/>
      <c r="AB1938" s="161"/>
      <c r="AC1938" s="161"/>
      <c r="AD1938" s="161"/>
      <c r="AE1938" s="161"/>
      <c r="AF1938" s="161"/>
      <c r="AH1938" s="154" t="s">
        <v>490</v>
      </c>
      <c r="AI1938" s="130" t="s">
        <v>785</v>
      </c>
      <c r="AJ1938" s="130" t="str">
        <f>VLOOKUP(AI1938,Codes!$B$2:$C$166,2)</f>
        <v>Other Sugars</v>
      </c>
    </row>
    <row r="1939" spans="1:36" s="154" customFormat="1" ht="24" customHeight="1" x14ac:dyDescent="0.25">
      <c r="A1939" s="161" t="s">
        <v>724</v>
      </c>
      <c r="B1939" s="161"/>
      <c r="C1939" s="161"/>
      <c r="D1939" s="161"/>
      <c r="E1939" s="161"/>
      <c r="F1939" s="161"/>
      <c r="G1939" s="161"/>
      <c r="H1939" s="161"/>
      <c r="I1939" s="161"/>
      <c r="J1939" s="161"/>
      <c r="K1939" s="161"/>
      <c r="L1939" s="161"/>
      <c r="M1939" s="161"/>
      <c r="N1939" s="161"/>
      <c r="O1939" s="161"/>
      <c r="P1939" s="161"/>
      <c r="Q1939" s="161" t="s">
        <v>723</v>
      </c>
      <c r="R1939" s="161"/>
      <c r="S1939" s="161"/>
      <c r="T1939" s="161"/>
      <c r="U1939" s="161"/>
      <c r="V1939" s="161"/>
      <c r="W1939" s="161"/>
      <c r="X1939" s="161"/>
      <c r="Y1939" s="161"/>
      <c r="Z1939" s="161"/>
      <c r="AA1939" s="161"/>
      <c r="AB1939" s="161"/>
      <c r="AC1939" s="161"/>
      <c r="AD1939" s="161"/>
      <c r="AE1939" s="161"/>
      <c r="AF1939" s="161"/>
      <c r="AH1939" s="154" t="s">
        <v>491</v>
      </c>
      <c r="AI1939" s="130" t="s">
        <v>785</v>
      </c>
      <c r="AJ1939" s="130" t="str">
        <f>VLOOKUP(AI1939,Codes!$B$2:$C$166,2)</f>
        <v>Other Sugars</v>
      </c>
    </row>
    <row r="1940" spans="1:36" s="154" customFormat="1" ht="24" customHeight="1" x14ac:dyDescent="0.25">
      <c r="A1940" s="161" t="s">
        <v>509</v>
      </c>
      <c r="B1940" s="161"/>
      <c r="C1940" s="161"/>
      <c r="D1940" s="161"/>
      <c r="E1940" s="161"/>
      <c r="F1940" s="161"/>
      <c r="G1940" s="161"/>
      <c r="H1940" s="161"/>
      <c r="I1940" s="161"/>
      <c r="J1940" s="161"/>
      <c r="K1940" s="161"/>
      <c r="L1940" s="161"/>
      <c r="M1940" s="161"/>
      <c r="N1940" s="161"/>
      <c r="O1940" s="161"/>
      <c r="P1940" s="161"/>
      <c r="Q1940" s="161" t="s">
        <v>540</v>
      </c>
      <c r="R1940" s="161"/>
      <c r="S1940" s="161"/>
      <c r="T1940" s="161"/>
      <c r="U1940" s="161"/>
      <c r="V1940" s="161"/>
      <c r="W1940" s="161"/>
      <c r="X1940" s="161"/>
      <c r="Y1940" s="161"/>
      <c r="Z1940" s="161"/>
      <c r="AA1940" s="161"/>
      <c r="AB1940" s="161"/>
      <c r="AC1940" s="161"/>
      <c r="AD1940" s="161"/>
      <c r="AE1940" s="161"/>
      <c r="AF1940" s="161"/>
      <c r="AH1940" s="154" t="s">
        <v>935</v>
      </c>
      <c r="AI1940" s="130" t="s">
        <v>785</v>
      </c>
      <c r="AJ1940" s="130" t="str">
        <f>VLOOKUP(AI1940,Codes!$B$2:$C$166,2)</f>
        <v>Other Sugars</v>
      </c>
    </row>
    <row r="1941" spans="1:36" ht="20.100000000000001" customHeight="1" x14ac:dyDescent="0.25">
      <c r="A1941" s="13"/>
      <c r="B1941" s="14" t="s">
        <v>434</v>
      </c>
      <c r="C1941" s="15"/>
      <c r="D1941" s="15"/>
      <c r="E1941" s="15"/>
      <c r="F1941" s="15"/>
      <c r="G1941" s="15"/>
      <c r="H1941" s="15"/>
      <c r="I1941" s="15"/>
      <c r="J1941" s="15"/>
      <c r="K1941" s="15"/>
      <c r="L1941" s="15"/>
      <c r="M1941" s="15"/>
      <c r="N1941" s="15"/>
      <c r="O1941" s="15"/>
      <c r="P1941" s="16"/>
      <c r="Q1941" s="16"/>
      <c r="R1941" s="16"/>
      <c r="S1941" s="16"/>
      <c r="T1941" s="16"/>
      <c r="U1941" s="16"/>
      <c r="V1941" s="16"/>
      <c r="W1941" s="16"/>
      <c r="X1941" s="16"/>
      <c r="Y1941" s="16"/>
      <c r="Z1941" s="16"/>
      <c r="AA1941" s="16"/>
      <c r="AB1941" s="16"/>
      <c r="AC1941" s="16"/>
      <c r="AD1941" s="13"/>
      <c r="AF1941" s="10" t="s">
        <v>435</v>
      </c>
      <c r="AH1941" s="130" t="s">
        <v>435</v>
      </c>
      <c r="AI1941" s="130" t="s">
        <v>785</v>
      </c>
      <c r="AJ1941" s="130" t="str">
        <f>VLOOKUP(AI1941,Codes!$B$2:$C$166,2)</f>
        <v>Other Sugars</v>
      </c>
    </row>
    <row r="1942" spans="1:36" ht="20.100000000000001" customHeight="1" x14ac:dyDescent="0.25">
      <c r="A1942" s="17" t="s">
        <v>436</v>
      </c>
      <c r="B1942" s="18" t="s">
        <v>103</v>
      </c>
      <c r="C1942" s="19" t="s">
        <v>189</v>
      </c>
      <c r="D1942" s="19" t="s">
        <v>190</v>
      </c>
      <c r="E1942" s="19" t="s">
        <v>412</v>
      </c>
      <c r="F1942" s="19" t="s">
        <v>431</v>
      </c>
      <c r="G1942" s="19" t="s">
        <v>432</v>
      </c>
      <c r="H1942" s="19" t="s">
        <v>433</v>
      </c>
      <c r="I1942" s="19" t="s">
        <v>983</v>
      </c>
      <c r="J1942" s="19" t="s">
        <v>985</v>
      </c>
      <c r="K1942" s="19" t="s">
        <v>994</v>
      </c>
      <c r="L1942" s="19" t="s">
        <v>995</v>
      </c>
      <c r="M1942" s="19" t="s">
        <v>996</v>
      </c>
      <c r="N1942" s="19" t="s">
        <v>997</v>
      </c>
      <c r="O1942" s="19" t="s">
        <v>998</v>
      </c>
      <c r="P1942" s="25"/>
      <c r="Q1942" s="19" t="s">
        <v>189</v>
      </c>
      <c r="R1942" s="19" t="s">
        <v>190</v>
      </c>
      <c r="S1942" s="19" t="s">
        <v>412</v>
      </c>
      <c r="T1942" s="19" t="s">
        <v>431</v>
      </c>
      <c r="U1942" s="19" t="s">
        <v>432</v>
      </c>
      <c r="V1942" s="19" t="s">
        <v>433</v>
      </c>
      <c r="W1942" s="19" t="s">
        <v>983</v>
      </c>
      <c r="X1942" s="19" t="s">
        <v>985</v>
      </c>
      <c r="Y1942" s="19" t="s">
        <v>994</v>
      </c>
      <c r="Z1942" s="19" t="s">
        <v>995</v>
      </c>
      <c r="AA1942" s="19" t="s">
        <v>996</v>
      </c>
      <c r="AB1942" s="19" t="s">
        <v>997</v>
      </c>
      <c r="AC1942" s="19" t="s">
        <v>998</v>
      </c>
      <c r="AD1942" s="21"/>
      <c r="AE1942" s="19" t="s">
        <v>437</v>
      </c>
      <c r="AF1942" s="20" t="s">
        <v>64</v>
      </c>
      <c r="AH1942" s="130" t="s">
        <v>64</v>
      </c>
      <c r="AI1942" s="130" t="s">
        <v>785</v>
      </c>
      <c r="AJ1942" s="130" t="str">
        <f>VLOOKUP(AI1942,Codes!$B$2:$C$166,2)</f>
        <v>Other Sugars</v>
      </c>
    </row>
    <row r="1943" spans="1:36" ht="20.100000000000001" customHeight="1" x14ac:dyDescent="0.25">
      <c r="A1943" s="1">
        <v>1</v>
      </c>
      <c r="B1943" s="89" t="s">
        <v>104</v>
      </c>
      <c r="C1943" s="2">
        <v>0</v>
      </c>
      <c r="D1943" s="2">
        <v>0</v>
      </c>
      <c r="E1943" s="2">
        <v>0</v>
      </c>
      <c r="F1943" s="2">
        <v>0</v>
      </c>
      <c r="G1943" s="2">
        <v>0</v>
      </c>
      <c r="H1943" s="2">
        <v>0</v>
      </c>
      <c r="I1943" s="2">
        <v>0</v>
      </c>
      <c r="J1943" s="2">
        <v>0</v>
      </c>
      <c r="K1943" s="2">
        <v>0</v>
      </c>
      <c r="L1943" s="2">
        <v>0</v>
      </c>
      <c r="M1943" s="2">
        <v>0</v>
      </c>
      <c r="N1943" s="2">
        <v>0</v>
      </c>
      <c r="O1943" s="2">
        <v>0</v>
      </c>
      <c r="Q1943" s="2">
        <v>0</v>
      </c>
      <c r="R1943" s="2">
        <v>0</v>
      </c>
      <c r="S1943" s="2">
        <v>0</v>
      </c>
      <c r="T1943" s="2">
        <v>0</v>
      </c>
      <c r="U1943" s="2">
        <v>0</v>
      </c>
      <c r="V1943" s="2">
        <v>0</v>
      </c>
      <c r="W1943" s="2">
        <v>0</v>
      </c>
      <c r="X1943" s="2">
        <v>0</v>
      </c>
      <c r="Y1943" s="2">
        <v>0</v>
      </c>
      <c r="Z1943" s="2">
        <v>0</v>
      </c>
      <c r="AA1943" s="2">
        <v>0</v>
      </c>
      <c r="AB1943" s="2">
        <v>0</v>
      </c>
      <c r="AC1943" s="2">
        <v>0</v>
      </c>
      <c r="AD1943" s="2"/>
      <c r="AE1943" s="3">
        <v>1</v>
      </c>
      <c r="AF1943" s="125" t="s">
        <v>0</v>
      </c>
      <c r="AH1943" s="130" t="s">
        <v>0</v>
      </c>
      <c r="AI1943" s="130" t="s">
        <v>785</v>
      </c>
      <c r="AJ1943" s="130" t="str">
        <f>VLOOKUP(AI1943,Codes!$B$2:$C$166,2)</f>
        <v>Other Sugars</v>
      </c>
    </row>
    <row r="1944" spans="1:36" ht="20.100000000000001" customHeight="1" x14ac:dyDescent="0.25">
      <c r="A1944" s="4">
        <v>2</v>
      </c>
      <c r="B1944" s="90" t="s">
        <v>105</v>
      </c>
      <c r="C1944" s="5">
        <v>0</v>
      </c>
      <c r="D1944" s="5">
        <v>0</v>
      </c>
      <c r="E1944" s="5">
        <v>0</v>
      </c>
      <c r="F1944" s="5">
        <v>0</v>
      </c>
      <c r="G1944" s="5">
        <v>0</v>
      </c>
      <c r="H1944" s="5">
        <v>0</v>
      </c>
      <c r="I1944" s="5">
        <v>0</v>
      </c>
      <c r="J1944" s="5">
        <v>0</v>
      </c>
      <c r="K1944" s="5">
        <v>0</v>
      </c>
      <c r="L1944" s="5">
        <v>0</v>
      </c>
      <c r="M1944" s="5">
        <v>0</v>
      </c>
      <c r="N1944" s="5">
        <v>0</v>
      </c>
      <c r="O1944" s="5">
        <v>0</v>
      </c>
      <c r="Q1944" s="5">
        <v>0</v>
      </c>
      <c r="R1944" s="5">
        <v>0</v>
      </c>
      <c r="S1944" s="5">
        <v>0</v>
      </c>
      <c r="T1944" s="5">
        <v>0</v>
      </c>
      <c r="U1944" s="5">
        <v>0</v>
      </c>
      <c r="V1944" s="5">
        <v>0</v>
      </c>
      <c r="W1944" s="5">
        <v>0</v>
      </c>
      <c r="X1944" s="5">
        <v>0</v>
      </c>
      <c r="Y1944" s="5">
        <v>0</v>
      </c>
      <c r="Z1944" s="5">
        <v>0</v>
      </c>
      <c r="AA1944" s="5">
        <v>0</v>
      </c>
      <c r="AB1944" s="5">
        <v>0</v>
      </c>
      <c r="AC1944" s="5">
        <v>0</v>
      </c>
      <c r="AD1944" s="5"/>
      <c r="AE1944" s="6">
        <v>2</v>
      </c>
      <c r="AF1944" s="122" t="s">
        <v>1</v>
      </c>
      <c r="AH1944" s="130" t="s">
        <v>1</v>
      </c>
      <c r="AI1944" s="130" t="s">
        <v>785</v>
      </c>
      <c r="AJ1944" s="130" t="str">
        <f>VLOOKUP(AI1944,Codes!$B$2:$C$166,2)</f>
        <v>Other Sugars</v>
      </c>
    </row>
    <row r="1945" spans="1:36" ht="20.100000000000001" customHeight="1" x14ac:dyDescent="0.25">
      <c r="A1945" s="7">
        <v>3</v>
      </c>
      <c r="B1945" s="91" t="s">
        <v>106</v>
      </c>
      <c r="C1945" s="8">
        <v>0</v>
      </c>
      <c r="D1945" s="8">
        <v>0</v>
      </c>
      <c r="E1945" s="8">
        <v>0</v>
      </c>
      <c r="F1945" s="8">
        <v>0</v>
      </c>
      <c r="G1945" s="8">
        <v>0</v>
      </c>
      <c r="H1945" s="8">
        <v>0</v>
      </c>
      <c r="I1945" s="8">
        <v>0</v>
      </c>
      <c r="J1945" s="8">
        <v>0</v>
      </c>
      <c r="K1945" s="8">
        <v>0</v>
      </c>
      <c r="L1945" s="8">
        <v>0</v>
      </c>
      <c r="M1945" s="8">
        <v>0</v>
      </c>
      <c r="N1945" s="8">
        <v>0</v>
      </c>
      <c r="O1945" s="8">
        <v>0</v>
      </c>
      <c r="Q1945" s="8">
        <v>0</v>
      </c>
      <c r="R1945" s="8">
        <v>0</v>
      </c>
      <c r="S1945" s="8">
        <v>0</v>
      </c>
      <c r="T1945" s="8">
        <v>0</v>
      </c>
      <c r="U1945" s="8">
        <v>0</v>
      </c>
      <c r="V1945" s="8">
        <v>0</v>
      </c>
      <c r="W1945" s="8">
        <v>0</v>
      </c>
      <c r="X1945" s="8">
        <v>0</v>
      </c>
      <c r="Y1945" s="8">
        <v>0</v>
      </c>
      <c r="Z1945" s="8">
        <v>0</v>
      </c>
      <c r="AA1945" s="8">
        <v>0</v>
      </c>
      <c r="AB1945" s="8">
        <v>0</v>
      </c>
      <c r="AC1945" s="8">
        <v>0</v>
      </c>
      <c r="AD1945" s="8"/>
      <c r="AE1945" s="9">
        <v>3</v>
      </c>
      <c r="AF1945" s="126" t="s">
        <v>2</v>
      </c>
      <c r="AH1945" s="130" t="s">
        <v>2</v>
      </c>
      <c r="AI1945" s="130" t="s">
        <v>785</v>
      </c>
      <c r="AJ1945" s="130" t="str">
        <f>VLOOKUP(AI1945,Codes!$B$2:$C$166,2)</f>
        <v>Other Sugars</v>
      </c>
    </row>
    <row r="1946" spans="1:36" ht="20.100000000000001" customHeight="1" x14ac:dyDescent="0.25">
      <c r="A1946" s="4">
        <v>4</v>
      </c>
      <c r="B1946" s="90" t="s">
        <v>107</v>
      </c>
      <c r="C1946" s="5">
        <v>0</v>
      </c>
      <c r="D1946" s="5">
        <v>0</v>
      </c>
      <c r="E1946" s="5">
        <v>0</v>
      </c>
      <c r="F1946" s="5">
        <v>0</v>
      </c>
      <c r="G1946" s="5">
        <v>0</v>
      </c>
      <c r="H1946" s="5">
        <v>0</v>
      </c>
      <c r="I1946" s="5">
        <v>0</v>
      </c>
      <c r="J1946" s="5">
        <v>0</v>
      </c>
      <c r="K1946" s="5">
        <v>0</v>
      </c>
      <c r="L1946" s="5">
        <v>0</v>
      </c>
      <c r="M1946" s="5">
        <v>0</v>
      </c>
      <c r="N1946" s="5">
        <v>0</v>
      </c>
      <c r="O1946" s="5">
        <v>0</v>
      </c>
      <c r="Q1946" s="5">
        <v>0</v>
      </c>
      <c r="R1946" s="5">
        <v>0</v>
      </c>
      <c r="S1946" s="5">
        <v>0</v>
      </c>
      <c r="T1946" s="5">
        <v>0</v>
      </c>
      <c r="U1946" s="5">
        <v>0</v>
      </c>
      <c r="V1946" s="5">
        <v>0</v>
      </c>
      <c r="W1946" s="5">
        <v>0</v>
      </c>
      <c r="X1946" s="5">
        <v>0</v>
      </c>
      <c r="Y1946" s="5">
        <v>0</v>
      </c>
      <c r="Z1946" s="5">
        <v>0</v>
      </c>
      <c r="AA1946" s="5">
        <v>0</v>
      </c>
      <c r="AB1946" s="5">
        <v>0</v>
      </c>
      <c r="AC1946" s="5">
        <v>0</v>
      </c>
      <c r="AD1946" s="5"/>
      <c r="AE1946" s="6">
        <v>4</v>
      </c>
      <c r="AF1946" s="122" t="s">
        <v>3</v>
      </c>
      <c r="AH1946" s="130" t="s">
        <v>3</v>
      </c>
      <c r="AI1946" s="130" t="s">
        <v>785</v>
      </c>
      <c r="AJ1946" s="130" t="str">
        <f>VLOOKUP(AI1946,Codes!$B$2:$C$166,2)</f>
        <v>Other Sugars</v>
      </c>
    </row>
    <row r="1947" spans="1:36" ht="20.100000000000001" customHeight="1" x14ac:dyDescent="0.25">
      <c r="A1947" s="7">
        <v>5</v>
      </c>
      <c r="B1947" s="91" t="s">
        <v>124</v>
      </c>
      <c r="C1947" s="8">
        <v>0</v>
      </c>
      <c r="D1947" s="8">
        <v>0</v>
      </c>
      <c r="E1947" s="8">
        <v>0</v>
      </c>
      <c r="F1947" s="8">
        <v>0</v>
      </c>
      <c r="G1947" s="8">
        <v>0</v>
      </c>
      <c r="H1947" s="8">
        <v>0</v>
      </c>
      <c r="I1947" s="8">
        <v>0</v>
      </c>
      <c r="J1947" s="8">
        <v>0</v>
      </c>
      <c r="K1947" s="8">
        <v>0</v>
      </c>
      <c r="L1947" s="8">
        <v>0</v>
      </c>
      <c r="M1947" s="8">
        <v>0</v>
      </c>
      <c r="N1947" s="8">
        <v>0</v>
      </c>
      <c r="O1947" s="8">
        <v>0</v>
      </c>
      <c r="Q1947" s="8">
        <v>0</v>
      </c>
      <c r="R1947" s="8">
        <v>0</v>
      </c>
      <c r="S1947" s="8">
        <v>0</v>
      </c>
      <c r="T1947" s="8">
        <v>0</v>
      </c>
      <c r="U1947" s="8">
        <v>0</v>
      </c>
      <c r="V1947" s="8">
        <v>0</v>
      </c>
      <c r="W1947" s="8">
        <v>0</v>
      </c>
      <c r="X1947" s="8">
        <v>0</v>
      </c>
      <c r="Y1947" s="8">
        <v>0</v>
      </c>
      <c r="Z1947" s="8">
        <v>0</v>
      </c>
      <c r="AA1947" s="8">
        <v>0</v>
      </c>
      <c r="AB1947" s="8">
        <v>0</v>
      </c>
      <c r="AC1947" s="8">
        <v>0</v>
      </c>
      <c r="AD1947" s="8"/>
      <c r="AE1947" s="9">
        <v>5</v>
      </c>
      <c r="AF1947" s="126" t="s">
        <v>185</v>
      </c>
      <c r="AH1947" s="130" t="s">
        <v>185</v>
      </c>
      <c r="AI1947" s="130" t="s">
        <v>785</v>
      </c>
      <c r="AJ1947" s="130" t="str">
        <f>VLOOKUP(AI1947,Codes!$B$2:$C$166,2)</f>
        <v>Other Sugars</v>
      </c>
    </row>
    <row r="1948" spans="1:36" ht="20.100000000000001" customHeight="1" x14ac:dyDescent="0.25">
      <c r="A1948" s="4">
        <v>6</v>
      </c>
      <c r="B1948" s="90" t="s">
        <v>108</v>
      </c>
      <c r="C1948" s="5">
        <v>0</v>
      </c>
      <c r="D1948" s="5">
        <v>0</v>
      </c>
      <c r="E1948" s="5">
        <v>0</v>
      </c>
      <c r="F1948" s="5">
        <v>0</v>
      </c>
      <c r="G1948" s="5">
        <v>0</v>
      </c>
      <c r="H1948" s="5">
        <v>0</v>
      </c>
      <c r="I1948" s="5">
        <v>0</v>
      </c>
      <c r="J1948" s="5">
        <v>0</v>
      </c>
      <c r="K1948" s="5">
        <v>0</v>
      </c>
      <c r="L1948" s="5">
        <v>0</v>
      </c>
      <c r="M1948" s="5">
        <v>0</v>
      </c>
      <c r="N1948" s="5">
        <v>0</v>
      </c>
      <c r="O1948" s="5">
        <v>0</v>
      </c>
      <c r="Q1948" s="5">
        <v>0</v>
      </c>
      <c r="R1948" s="5">
        <v>0</v>
      </c>
      <c r="S1948" s="5">
        <v>0</v>
      </c>
      <c r="T1948" s="5">
        <v>0</v>
      </c>
      <c r="U1948" s="5">
        <v>0</v>
      </c>
      <c r="V1948" s="5">
        <v>0</v>
      </c>
      <c r="W1948" s="5">
        <v>0</v>
      </c>
      <c r="X1948" s="5">
        <v>0</v>
      </c>
      <c r="Y1948" s="5">
        <v>0</v>
      </c>
      <c r="Z1948" s="5">
        <v>0</v>
      </c>
      <c r="AA1948" s="5">
        <v>0</v>
      </c>
      <c r="AB1948" s="5">
        <v>0</v>
      </c>
      <c r="AC1948" s="5">
        <v>0</v>
      </c>
      <c r="AD1948" s="5"/>
      <c r="AE1948" s="6">
        <v>6</v>
      </c>
      <c r="AF1948" s="122" t="s">
        <v>4</v>
      </c>
      <c r="AH1948" s="130" t="s">
        <v>4</v>
      </c>
      <c r="AI1948" s="130" t="s">
        <v>785</v>
      </c>
      <c r="AJ1948" s="130" t="str">
        <f>VLOOKUP(AI1948,Codes!$B$2:$C$166,2)</f>
        <v>Other Sugars</v>
      </c>
    </row>
    <row r="1949" spans="1:36" ht="20.100000000000001" customHeight="1" x14ac:dyDescent="0.25">
      <c r="A1949" s="7">
        <v>7</v>
      </c>
      <c r="B1949" s="91" t="s">
        <v>109</v>
      </c>
      <c r="C1949" s="8">
        <v>0</v>
      </c>
      <c r="D1949" s="8">
        <v>0</v>
      </c>
      <c r="E1949" s="8">
        <v>0</v>
      </c>
      <c r="F1949" s="8">
        <v>0</v>
      </c>
      <c r="G1949" s="8">
        <v>0</v>
      </c>
      <c r="H1949" s="8">
        <v>0</v>
      </c>
      <c r="I1949" s="8">
        <v>0</v>
      </c>
      <c r="J1949" s="8">
        <v>0</v>
      </c>
      <c r="K1949" s="8">
        <v>0</v>
      </c>
      <c r="L1949" s="8">
        <v>0</v>
      </c>
      <c r="M1949" s="8">
        <v>0</v>
      </c>
      <c r="N1949" s="8">
        <v>0</v>
      </c>
      <c r="O1949" s="8">
        <v>0</v>
      </c>
      <c r="Q1949" s="8">
        <v>0</v>
      </c>
      <c r="R1949" s="8">
        <v>0</v>
      </c>
      <c r="S1949" s="8">
        <v>0</v>
      </c>
      <c r="T1949" s="8">
        <v>0</v>
      </c>
      <c r="U1949" s="8">
        <v>0</v>
      </c>
      <c r="V1949" s="8">
        <v>0</v>
      </c>
      <c r="W1949" s="8">
        <v>0</v>
      </c>
      <c r="X1949" s="8">
        <v>0</v>
      </c>
      <c r="Y1949" s="8">
        <v>0</v>
      </c>
      <c r="Z1949" s="8">
        <v>0</v>
      </c>
      <c r="AA1949" s="8">
        <v>0</v>
      </c>
      <c r="AB1949" s="8">
        <v>0</v>
      </c>
      <c r="AC1949" s="8">
        <v>0</v>
      </c>
      <c r="AD1949" s="8"/>
      <c r="AE1949" s="9">
        <v>7</v>
      </c>
      <c r="AF1949" s="126" t="s">
        <v>5</v>
      </c>
      <c r="AH1949" s="130" t="s">
        <v>5</v>
      </c>
      <c r="AI1949" s="130" t="s">
        <v>785</v>
      </c>
      <c r="AJ1949" s="130" t="str">
        <f>VLOOKUP(AI1949,Codes!$B$2:$C$166,2)</f>
        <v>Other Sugars</v>
      </c>
    </row>
    <row r="1950" spans="1:36" ht="20.100000000000001" customHeight="1" x14ac:dyDescent="0.25">
      <c r="A1950" s="4">
        <v>8</v>
      </c>
      <c r="B1950" s="90" t="s">
        <v>129</v>
      </c>
      <c r="C1950" s="5">
        <v>0</v>
      </c>
      <c r="D1950" s="5">
        <v>0</v>
      </c>
      <c r="E1950" s="5">
        <v>0</v>
      </c>
      <c r="F1950" s="5">
        <v>0</v>
      </c>
      <c r="G1950" s="5">
        <v>0</v>
      </c>
      <c r="H1950" s="5">
        <v>0</v>
      </c>
      <c r="I1950" s="5">
        <v>931.61758330200018</v>
      </c>
      <c r="J1950" s="5">
        <v>0</v>
      </c>
      <c r="K1950" s="5">
        <v>0</v>
      </c>
      <c r="L1950" s="5">
        <v>0</v>
      </c>
      <c r="M1950" s="5">
        <v>0</v>
      </c>
      <c r="N1950" s="5">
        <v>0</v>
      </c>
      <c r="O1950" s="5">
        <v>0</v>
      </c>
      <c r="Q1950" s="5">
        <v>0</v>
      </c>
      <c r="R1950" s="5">
        <v>0</v>
      </c>
      <c r="S1950" s="5">
        <v>0</v>
      </c>
      <c r="T1950" s="5">
        <v>0</v>
      </c>
      <c r="U1950" s="5">
        <v>0</v>
      </c>
      <c r="V1950" s="5">
        <v>0</v>
      </c>
      <c r="W1950" s="5">
        <v>669.19381621799994</v>
      </c>
      <c r="X1950" s="5">
        <v>0</v>
      </c>
      <c r="Y1950" s="5">
        <v>0</v>
      </c>
      <c r="Z1950" s="5">
        <v>0</v>
      </c>
      <c r="AA1950" s="5">
        <v>0</v>
      </c>
      <c r="AB1950" s="5">
        <v>0</v>
      </c>
      <c r="AC1950" s="5">
        <v>0</v>
      </c>
      <c r="AD1950" s="5"/>
      <c r="AE1950" s="6">
        <v>8</v>
      </c>
      <c r="AF1950" s="122" t="s">
        <v>6</v>
      </c>
      <c r="AH1950" s="130" t="s">
        <v>6</v>
      </c>
      <c r="AI1950" s="130" t="s">
        <v>785</v>
      </c>
      <c r="AJ1950" s="130" t="str">
        <f>VLOOKUP(AI1950,Codes!$B$2:$C$166,2)</f>
        <v>Other Sugars</v>
      </c>
    </row>
    <row r="1951" spans="1:36" ht="20.100000000000001" customHeight="1" x14ac:dyDescent="0.25">
      <c r="A1951" s="7">
        <v>9</v>
      </c>
      <c r="B1951" s="91" t="s">
        <v>110</v>
      </c>
      <c r="C1951" s="8">
        <v>0</v>
      </c>
      <c r="D1951" s="8">
        <v>0</v>
      </c>
      <c r="E1951" s="8">
        <v>0</v>
      </c>
      <c r="F1951" s="8">
        <v>0</v>
      </c>
      <c r="G1951" s="8">
        <v>0</v>
      </c>
      <c r="H1951" s="8">
        <v>0</v>
      </c>
      <c r="I1951" s="8">
        <v>0</v>
      </c>
      <c r="J1951" s="8">
        <v>0</v>
      </c>
      <c r="K1951" s="8">
        <v>0</v>
      </c>
      <c r="L1951" s="8">
        <v>0</v>
      </c>
      <c r="M1951" s="8">
        <v>0</v>
      </c>
      <c r="N1951" s="8">
        <v>0</v>
      </c>
      <c r="O1951" s="8">
        <v>0</v>
      </c>
      <c r="Q1951" s="8">
        <v>0</v>
      </c>
      <c r="R1951" s="8">
        <v>0</v>
      </c>
      <c r="S1951" s="8">
        <v>0</v>
      </c>
      <c r="T1951" s="8">
        <v>0</v>
      </c>
      <c r="U1951" s="8">
        <v>0</v>
      </c>
      <c r="V1951" s="8">
        <v>0</v>
      </c>
      <c r="W1951" s="8">
        <v>0</v>
      </c>
      <c r="X1951" s="8">
        <v>0</v>
      </c>
      <c r="Y1951" s="8">
        <v>0</v>
      </c>
      <c r="Z1951" s="8">
        <v>0</v>
      </c>
      <c r="AA1951" s="8">
        <v>0</v>
      </c>
      <c r="AB1951" s="8">
        <v>0</v>
      </c>
      <c r="AC1951" s="8">
        <v>0</v>
      </c>
      <c r="AD1951" s="8"/>
      <c r="AE1951" s="9">
        <v>9</v>
      </c>
      <c r="AF1951" s="126" t="s">
        <v>7</v>
      </c>
      <c r="AH1951" s="130" t="s">
        <v>7</v>
      </c>
      <c r="AI1951" s="130" t="s">
        <v>785</v>
      </c>
      <c r="AJ1951" s="130" t="str">
        <f>VLOOKUP(AI1951,Codes!$B$2:$C$166,2)</f>
        <v>Other Sugars</v>
      </c>
    </row>
    <row r="1952" spans="1:36" ht="20.100000000000001" customHeight="1" x14ac:dyDescent="0.25">
      <c r="A1952" s="4">
        <v>10</v>
      </c>
      <c r="B1952" s="90" t="s">
        <v>445</v>
      </c>
      <c r="C1952" s="5">
        <v>0</v>
      </c>
      <c r="D1952" s="5">
        <v>0</v>
      </c>
      <c r="E1952" s="5">
        <v>0</v>
      </c>
      <c r="F1952" s="5">
        <v>0</v>
      </c>
      <c r="G1952" s="5">
        <v>0</v>
      </c>
      <c r="H1952" s="5">
        <v>0</v>
      </c>
      <c r="I1952" s="5">
        <v>0</v>
      </c>
      <c r="J1952" s="5">
        <v>0</v>
      </c>
      <c r="K1952" s="5">
        <v>0</v>
      </c>
      <c r="L1952" s="5">
        <v>0</v>
      </c>
      <c r="M1952" s="5">
        <v>0</v>
      </c>
      <c r="N1952" s="5">
        <v>0</v>
      </c>
      <c r="O1952" s="5">
        <v>0</v>
      </c>
      <c r="Q1952" s="5">
        <v>0</v>
      </c>
      <c r="R1952" s="5">
        <v>0</v>
      </c>
      <c r="S1952" s="5">
        <v>0</v>
      </c>
      <c r="T1952" s="5">
        <v>0</v>
      </c>
      <c r="U1952" s="5">
        <v>0</v>
      </c>
      <c r="V1952" s="5">
        <v>0</v>
      </c>
      <c r="W1952" s="5">
        <v>0</v>
      </c>
      <c r="X1952" s="5">
        <v>0</v>
      </c>
      <c r="Y1952" s="5">
        <v>0</v>
      </c>
      <c r="Z1952" s="5">
        <v>0</v>
      </c>
      <c r="AA1952" s="5">
        <v>0</v>
      </c>
      <c r="AB1952" s="5">
        <v>0</v>
      </c>
      <c r="AC1952" s="5">
        <v>0</v>
      </c>
      <c r="AD1952" s="5"/>
      <c r="AE1952" s="6">
        <v>10</v>
      </c>
      <c r="AF1952" s="122" t="s">
        <v>8</v>
      </c>
      <c r="AH1952" s="130" t="s">
        <v>8</v>
      </c>
      <c r="AI1952" s="130" t="s">
        <v>785</v>
      </c>
      <c r="AJ1952" s="130" t="str">
        <f>VLOOKUP(AI1952,Codes!$B$2:$C$166,2)</f>
        <v>Other Sugars</v>
      </c>
    </row>
    <row r="1953" spans="1:36" ht="20.100000000000001" customHeight="1" x14ac:dyDescent="0.25">
      <c r="A1953" s="7">
        <v>11</v>
      </c>
      <c r="B1953" s="91" t="s">
        <v>123</v>
      </c>
      <c r="C1953" s="8">
        <v>0</v>
      </c>
      <c r="D1953" s="8">
        <v>0</v>
      </c>
      <c r="E1953" s="8">
        <v>0</v>
      </c>
      <c r="F1953" s="8">
        <v>0</v>
      </c>
      <c r="G1953" s="8">
        <v>0</v>
      </c>
      <c r="H1953" s="8">
        <v>0</v>
      </c>
      <c r="I1953" s="8">
        <v>0</v>
      </c>
      <c r="J1953" s="8">
        <v>0</v>
      </c>
      <c r="K1953" s="8">
        <v>0</v>
      </c>
      <c r="L1953" s="8">
        <v>0</v>
      </c>
      <c r="M1953" s="8">
        <v>0</v>
      </c>
      <c r="N1953" s="8">
        <v>0</v>
      </c>
      <c r="O1953" s="8">
        <v>0</v>
      </c>
      <c r="Q1953" s="8">
        <v>0</v>
      </c>
      <c r="R1953" s="8">
        <v>0</v>
      </c>
      <c r="S1953" s="8">
        <v>0</v>
      </c>
      <c r="T1953" s="8">
        <v>0</v>
      </c>
      <c r="U1953" s="8">
        <v>0</v>
      </c>
      <c r="V1953" s="8">
        <v>0</v>
      </c>
      <c r="W1953" s="8">
        <v>0</v>
      </c>
      <c r="X1953" s="8">
        <v>0</v>
      </c>
      <c r="Y1953" s="8">
        <v>0</v>
      </c>
      <c r="Z1953" s="8">
        <v>0</v>
      </c>
      <c r="AA1953" s="8">
        <v>0</v>
      </c>
      <c r="AB1953" s="8">
        <v>0</v>
      </c>
      <c r="AC1953" s="8">
        <v>0</v>
      </c>
      <c r="AD1953" s="8"/>
      <c r="AE1953" s="9">
        <v>11</v>
      </c>
      <c r="AF1953" s="126" t="s">
        <v>65</v>
      </c>
      <c r="AH1953" s="130" t="s">
        <v>65</v>
      </c>
      <c r="AI1953" s="130" t="s">
        <v>785</v>
      </c>
      <c r="AJ1953" s="130" t="str">
        <f>VLOOKUP(AI1953,Codes!$B$2:$C$166,2)</f>
        <v>Other Sugars</v>
      </c>
    </row>
    <row r="1954" spans="1:36" ht="20.100000000000001" customHeight="1" x14ac:dyDescent="0.25">
      <c r="A1954" s="4">
        <v>12</v>
      </c>
      <c r="B1954" s="90" t="s">
        <v>128</v>
      </c>
      <c r="C1954" s="5">
        <v>530.53363708288703</v>
      </c>
      <c r="D1954" s="5">
        <v>420.99274249411764</v>
      </c>
      <c r="E1954" s="5">
        <v>454.14522000000005</v>
      </c>
      <c r="F1954" s="5">
        <v>532.7098704</v>
      </c>
      <c r="G1954" s="5">
        <v>603.29633892230481</v>
      </c>
      <c r="H1954" s="5">
        <v>518.55652080002585</v>
      </c>
      <c r="I1954" s="5">
        <v>603.28554721199998</v>
      </c>
      <c r="J1954" s="5">
        <v>645.75468000000001</v>
      </c>
      <c r="K1954" s="5">
        <v>638.53868789748265</v>
      </c>
      <c r="L1954" s="5">
        <v>688.80499200000008</v>
      </c>
      <c r="M1954" s="5">
        <v>0</v>
      </c>
      <c r="N1954" s="5">
        <v>0</v>
      </c>
      <c r="O1954" s="5">
        <v>0</v>
      </c>
      <c r="Q1954" s="5">
        <v>530.53363708288703</v>
      </c>
      <c r="R1954" s="5">
        <v>267.4931150117647</v>
      </c>
      <c r="S1954" s="5">
        <v>300.87120825</v>
      </c>
      <c r="T1954" s="5">
        <v>304.03827359999997</v>
      </c>
      <c r="U1954" s="5">
        <v>280.28528347499997</v>
      </c>
      <c r="V1954" s="5">
        <v>247.09267602952136</v>
      </c>
      <c r="W1954" s="5">
        <v>280.30528599299998</v>
      </c>
      <c r="X1954" s="5">
        <v>300.03776999999997</v>
      </c>
      <c r="Y1954" s="5">
        <v>296.81099936055949</v>
      </c>
      <c r="Z1954" s="5">
        <v>320.04028800000003</v>
      </c>
      <c r="AA1954" s="5">
        <v>0</v>
      </c>
      <c r="AB1954" s="5">
        <v>0</v>
      </c>
      <c r="AC1954" s="5">
        <v>0</v>
      </c>
      <c r="AD1954" s="5"/>
      <c r="AE1954" s="6">
        <v>12</v>
      </c>
      <c r="AF1954" s="122" t="s">
        <v>9</v>
      </c>
      <c r="AH1954" s="130" t="s">
        <v>9</v>
      </c>
      <c r="AI1954" s="130" t="s">
        <v>785</v>
      </c>
      <c r="AJ1954" s="130" t="str">
        <f>VLOOKUP(AI1954,Codes!$B$2:$C$166,2)</f>
        <v>Other Sugars</v>
      </c>
    </row>
    <row r="1955" spans="1:36" ht="20.100000000000001" customHeight="1" x14ac:dyDescent="0.25">
      <c r="A1955" s="7">
        <v>13</v>
      </c>
      <c r="B1955" s="91" t="s">
        <v>459</v>
      </c>
      <c r="C1955" s="8">
        <v>0</v>
      </c>
      <c r="D1955" s="8">
        <v>0</v>
      </c>
      <c r="E1955" s="8">
        <v>0</v>
      </c>
      <c r="F1955" s="8">
        <v>0</v>
      </c>
      <c r="G1955" s="8">
        <v>0</v>
      </c>
      <c r="H1955" s="8">
        <v>0</v>
      </c>
      <c r="I1955" s="8">
        <v>0</v>
      </c>
      <c r="J1955" s="8">
        <v>0</v>
      </c>
      <c r="K1955" s="8">
        <v>0</v>
      </c>
      <c r="L1955" s="8">
        <v>0</v>
      </c>
      <c r="M1955" s="8">
        <v>0</v>
      </c>
      <c r="N1955" s="8">
        <v>0</v>
      </c>
      <c r="O1955" s="8">
        <v>0</v>
      </c>
      <c r="Q1955" s="8">
        <v>0</v>
      </c>
      <c r="R1955" s="8">
        <v>0</v>
      </c>
      <c r="S1955" s="8">
        <v>0</v>
      </c>
      <c r="T1955" s="8">
        <v>0</v>
      </c>
      <c r="U1955" s="8">
        <v>0</v>
      </c>
      <c r="V1955" s="8">
        <v>0</v>
      </c>
      <c r="W1955" s="8">
        <v>0</v>
      </c>
      <c r="X1955" s="8">
        <v>0</v>
      </c>
      <c r="Y1955" s="8">
        <v>0</v>
      </c>
      <c r="Z1955" s="8">
        <v>0</v>
      </c>
      <c r="AA1955" s="8">
        <v>0</v>
      </c>
      <c r="AB1955" s="8">
        <v>0</v>
      </c>
      <c r="AC1955" s="8">
        <v>0</v>
      </c>
      <c r="AD1955" s="8"/>
      <c r="AE1955" s="9">
        <v>13</v>
      </c>
      <c r="AF1955" s="126" t="s">
        <v>10</v>
      </c>
      <c r="AH1955" s="130" t="s">
        <v>10</v>
      </c>
      <c r="AI1955" s="130" t="s">
        <v>785</v>
      </c>
      <c r="AJ1955" s="130" t="str">
        <f>VLOOKUP(AI1955,Codes!$B$2:$C$166,2)</f>
        <v>Other Sugars</v>
      </c>
    </row>
    <row r="1956" spans="1:36" ht="20.100000000000001" customHeight="1" x14ac:dyDescent="0.25">
      <c r="A1956" s="4">
        <v>14</v>
      </c>
      <c r="B1956" s="90" t="s">
        <v>111</v>
      </c>
      <c r="C1956" s="5">
        <v>0</v>
      </c>
      <c r="D1956" s="5">
        <v>0</v>
      </c>
      <c r="E1956" s="5">
        <v>0</v>
      </c>
      <c r="F1956" s="5">
        <v>0</v>
      </c>
      <c r="G1956" s="5">
        <v>0</v>
      </c>
      <c r="H1956" s="5">
        <v>0</v>
      </c>
      <c r="I1956" s="5">
        <v>0</v>
      </c>
      <c r="J1956" s="5">
        <v>0</v>
      </c>
      <c r="K1956" s="5">
        <v>0</v>
      </c>
      <c r="L1956" s="5">
        <v>0</v>
      </c>
      <c r="M1956" s="5">
        <v>0</v>
      </c>
      <c r="N1956" s="5">
        <v>0</v>
      </c>
      <c r="O1956" s="5">
        <v>0</v>
      </c>
      <c r="Q1956" s="5">
        <v>0</v>
      </c>
      <c r="R1956" s="5">
        <v>0</v>
      </c>
      <c r="S1956" s="5">
        <v>0</v>
      </c>
      <c r="T1956" s="5">
        <v>0</v>
      </c>
      <c r="U1956" s="5">
        <v>0</v>
      </c>
      <c r="V1956" s="5">
        <v>0</v>
      </c>
      <c r="W1956" s="5">
        <v>0</v>
      </c>
      <c r="X1956" s="5">
        <v>0</v>
      </c>
      <c r="Y1956" s="5">
        <v>0</v>
      </c>
      <c r="Z1956" s="5">
        <v>0</v>
      </c>
      <c r="AA1956" s="5">
        <v>0</v>
      </c>
      <c r="AB1956" s="5">
        <v>0</v>
      </c>
      <c r="AC1956" s="5">
        <v>0</v>
      </c>
      <c r="AD1956" s="5"/>
      <c r="AE1956" s="6">
        <v>14</v>
      </c>
      <c r="AF1956" s="122" t="s">
        <v>11</v>
      </c>
      <c r="AH1956" s="130" t="s">
        <v>11</v>
      </c>
      <c r="AI1956" s="130" t="s">
        <v>785</v>
      </c>
      <c r="AJ1956" s="130" t="str">
        <f>VLOOKUP(AI1956,Codes!$B$2:$C$166,2)</f>
        <v>Other Sugars</v>
      </c>
    </row>
    <row r="1957" spans="1:36" ht="20.100000000000001" customHeight="1" x14ac:dyDescent="0.25">
      <c r="A1957" s="7">
        <v>15</v>
      </c>
      <c r="B1957" s="91" t="s">
        <v>458</v>
      </c>
      <c r="C1957" s="8">
        <v>0</v>
      </c>
      <c r="D1957" s="8">
        <v>0</v>
      </c>
      <c r="E1957" s="8">
        <v>0</v>
      </c>
      <c r="F1957" s="8">
        <v>0</v>
      </c>
      <c r="G1957" s="8">
        <v>0</v>
      </c>
      <c r="H1957" s="8">
        <v>0</v>
      </c>
      <c r="I1957" s="8">
        <v>0</v>
      </c>
      <c r="J1957" s="8">
        <v>0</v>
      </c>
      <c r="K1957" s="8">
        <v>0</v>
      </c>
      <c r="L1957" s="8">
        <v>0</v>
      </c>
      <c r="M1957" s="8">
        <v>0</v>
      </c>
      <c r="N1957" s="8">
        <v>0</v>
      </c>
      <c r="O1957" s="8">
        <v>0</v>
      </c>
      <c r="Q1957" s="8">
        <v>0</v>
      </c>
      <c r="R1957" s="8">
        <v>0</v>
      </c>
      <c r="S1957" s="8">
        <v>0</v>
      </c>
      <c r="T1957" s="8">
        <v>0</v>
      </c>
      <c r="U1957" s="8">
        <v>0</v>
      </c>
      <c r="V1957" s="8">
        <v>0</v>
      </c>
      <c r="W1957" s="8">
        <v>0</v>
      </c>
      <c r="X1957" s="8">
        <v>0</v>
      </c>
      <c r="Y1957" s="8">
        <v>0</v>
      </c>
      <c r="Z1957" s="8">
        <v>0</v>
      </c>
      <c r="AA1957" s="8">
        <v>0</v>
      </c>
      <c r="AB1957" s="8">
        <v>0</v>
      </c>
      <c r="AC1957" s="8">
        <v>0</v>
      </c>
      <c r="AD1957" s="8"/>
      <c r="AE1957" s="9">
        <v>15</v>
      </c>
      <c r="AF1957" s="126" t="s">
        <v>12</v>
      </c>
      <c r="AH1957" s="130" t="s">
        <v>12</v>
      </c>
      <c r="AI1957" s="130" t="s">
        <v>785</v>
      </c>
      <c r="AJ1957" s="130" t="str">
        <f>VLOOKUP(AI1957,Codes!$B$2:$C$166,2)</f>
        <v>Other Sugars</v>
      </c>
    </row>
    <row r="1958" spans="1:36" ht="20.100000000000001" customHeight="1" x14ac:dyDescent="0.25">
      <c r="A1958" s="4">
        <v>16</v>
      </c>
      <c r="B1958" s="90" t="s">
        <v>112</v>
      </c>
      <c r="C1958" s="5">
        <v>0</v>
      </c>
      <c r="D1958" s="5">
        <v>0</v>
      </c>
      <c r="E1958" s="5">
        <v>0</v>
      </c>
      <c r="F1958" s="5">
        <v>0</v>
      </c>
      <c r="G1958" s="5">
        <v>0</v>
      </c>
      <c r="H1958" s="5">
        <v>0</v>
      </c>
      <c r="I1958" s="5">
        <v>0</v>
      </c>
      <c r="J1958" s="5">
        <v>0</v>
      </c>
      <c r="K1958" s="5">
        <v>0</v>
      </c>
      <c r="L1958" s="5">
        <v>0</v>
      </c>
      <c r="M1958" s="5">
        <v>0</v>
      </c>
      <c r="N1958" s="5">
        <v>0</v>
      </c>
      <c r="O1958" s="5">
        <v>0</v>
      </c>
      <c r="Q1958" s="5">
        <v>0</v>
      </c>
      <c r="R1958" s="5">
        <v>0</v>
      </c>
      <c r="S1958" s="5">
        <v>0</v>
      </c>
      <c r="T1958" s="5">
        <v>0</v>
      </c>
      <c r="U1958" s="5">
        <v>0</v>
      </c>
      <c r="V1958" s="5">
        <v>0</v>
      </c>
      <c r="W1958" s="5">
        <v>0</v>
      </c>
      <c r="X1958" s="5">
        <v>0</v>
      </c>
      <c r="Y1958" s="5">
        <v>0</v>
      </c>
      <c r="Z1958" s="5">
        <v>0</v>
      </c>
      <c r="AA1958" s="5">
        <v>0</v>
      </c>
      <c r="AB1958" s="5">
        <v>0</v>
      </c>
      <c r="AC1958" s="5">
        <v>0</v>
      </c>
      <c r="AD1958" s="5"/>
      <c r="AE1958" s="6">
        <v>16</v>
      </c>
      <c r="AF1958" s="122" t="s">
        <v>13</v>
      </c>
      <c r="AH1958" s="130" t="s">
        <v>13</v>
      </c>
      <c r="AI1958" s="130" t="s">
        <v>785</v>
      </c>
      <c r="AJ1958" s="130" t="str">
        <f>VLOOKUP(AI1958,Codes!$B$2:$C$166,2)</f>
        <v>Other Sugars</v>
      </c>
    </row>
    <row r="1959" spans="1:36" ht="20.100000000000001" customHeight="1" x14ac:dyDescent="0.25">
      <c r="A1959" s="7">
        <v>17</v>
      </c>
      <c r="B1959" s="91" t="s">
        <v>113</v>
      </c>
      <c r="C1959" s="8">
        <v>0</v>
      </c>
      <c r="D1959" s="8">
        <v>0</v>
      </c>
      <c r="E1959" s="8">
        <v>0</v>
      </c>
      <c r="F1959" s="8">
        <v>0</v>
      </c>
      <c r="G1959" s="8">
        <v>0</v>
      </c>
      <c r="H1959" s="8">
        <v>0</v>
      </c>
      <c r="I1959" s="8">
        <v>0</v>
      </c>
      <c r="J1959" s="8">
        <v>0</v>
      </c>
      <c r="K1959" s="8">
        <v>0</v>
      </c>
      <c r="L1959" s="8">
        <v>0</v>
      </c>
      <c r="M1959" s="8">
        <v>0</v>
      </c>
      <c r="N1959" s="8">
        <v>0</v>
      </c>
      <c r="O1959" s="8">
        <v>0</v>
      </c>
      <c r="Q1959" s="8">
        <v>0</v>
      </c>
      <c r="R1959" s="8">
        <v>0</v>
      </c>
      <c r="S1959" s="8">
        <v>0</v>
      </c>
      <c r="T1959" s="8">
        <v>0</v>
      </c>
      <c r="U1959" s="8">
        <v>0</v>
      </c>
      <c r="V1959" s="8">
        <v>0</v>
      </c>
      <c r="W1959" s="8">
        <v>0</v>
      </c>
      <c r="X1959" s="8">
        <v>0</v>
      </c>
      <c r="Y1959" s="8">
        <v>0</v>
      </c>
      <c r="Z1959" s="8">
        <v>0</v>
      </c>
      <c r="AA1959" s="8">
        <v>0</v>
      </c>
      <c r="AB1959" s="8">
        <v>0</v>
      </c>
      <c r="AC1959" s="8">
        <v>0</v>
      </c>
      <c r="AD1959" s="8"/>
      <c r="AE1959" s="9">
        <v>17</v>
      </c>
      <c r="AF1959" s="126" t="s">
        <v>14</v>
      </c>
      <c r="AH1959" s="130" t="s">
        <v>14</v>
      </c>
      <c r="AI1959" s="130" t="s">
        <v>785</v>
      </c>
      <c r="AJ1959" s="130" t="str">
        <f>VLOOKUP(AI1959,Codes!$B$2:$C$166,2)</f>
        <v>Other Sugars</v>
      </c>
    </row>
    <row r="1960" spans="1:36" ht="20.100000000000001" customHeight="1" x14ac:dyDescent="0.25">
      <c r="A1960" s="4">
        <v>18</v>
      </c>
      <c r="B1960" s="90" t="s">
        <v>114</v>
      </c>
      <c r="C1960" s="5">
        <v>0</v>
      </c>
      <c r="D1960" s="5">
        <v>0</v>
      </c>
      <c r="E1960" s="5">
        <v>0</v>
      </c>
      <c r="F1960" s="5">
        <v>0</v>
      </c>
      <c r="G1960" s="5">
        <v>0</v>
      </c>
      <c r="H1960" s="5">
        <v>0</v>
      </c>
      <c r="I1960" s="5">
        <v>0</v>
      </c>
      <c r="J1960" s="5">
        <v>0</v>
      </c>
      <c r="K1960" s="5">
        <v>0</v>
      </c>
      <c r="L1960" s="5">
        <v>0</v>
      </c>
      <c r="M1960" s="5">
        <v>0</v>
      </c>
      <c r="N1960" s="5">
        <v>0</v>
      </c>
      <c r="O1960" s="5">
        <v>0</v>
      </c>
      <c r="Q1960" s="5">
        <v>0</v>
      </c>
      <c r="R1960" s="5">
        <v>0</v>
      </c>
      <c r="S1960" s="5">
        <v>0</v>
      </c>
      <c r="T1960" s="5">
        <v>0</v>
      </c>
      <c r="U1960" s="5">
        <v>0</v>
      </c>
      <c r="V1960" s="5">
        <v>0</v>
      </c>
      <c r="W1960" s="5">
        <v>0</v>
      </c>
      <c r="X1960" s="5">
        <v>0</v>
      </c>
      <c r="Y1960" s="5">
        <v>0</v>
      </c>
      <c r="Z1960" s="5">
        <v>0</v>
      </c>
      <c r="AA1960" s="5">
        <v>0</v>
      </c>
      <c r="AB1960" s="5">
        <v>0</v>
      </c>
      <c r="AC1960" s="5">
        <v>0</v>
      </c>
      <c r="AD1960" s="5"/>
      <c r="AE1960" s="6">
        <v>18</v>
      </c>
      <c r="AF1960" s="122" t="s">
        <v>15</v>
      </c>
      <c r="AH1960" s="130" t="s">
        <v>15</v>
      </c>
      <c r="AI1960" s="130" t="s">
        <v>785</v>
      </c>
      <c r="AJ1960" s="130" t="str">
        <f>VLOOKUP(AI1960,Codes!$B$2:$C$166,2)</f>
        <v>Other Sugars</v>
      </c>
    </row>
    <row r="1961" spans="1:36" ht="20.100000000000001" customHeight="1" x14ac:dyDescent="0.25">
      <c r="A1961" s="7">
        <v>19</v>
      </c>
      <c r="B1961" s="91" t="s">
        <v>127</v>
      </c>
      <c r="C1961" s="8">
        <v>0</v>
      </c>
      <c r="D1961" s="8">
        <v>0</v>
      </c>
      <c r="E1961" s="8">
        <v>0</v>
      </c>
      <c r="F1961" s="8">
        <v>0</v>
      </c>
      <c r="G1961" s="8">
        <v>0</v>
      </c>
      <c r="H1961" s="8">
        <v>0</v>
      </c>
      <c r="I1961" s="8">
        <v>0</v>
      </c>
      <c r="J1961" s="8">
        <v>0</v>
      </c>
      <c r="K1961" s="8">
        <v>0</v>
      </c>
      <c r="L1961" s="8">
        <v>0</v>
      </c>
      <c r="M1961" s="8">
        <v>0</v>
      </c>
      <c r="N1961" s="8">
        <v>0</v>
      </c>
      <c r="O1961" s="8">
        <v>0</v>
      </c>
      <c r="Q1961" s="8">
        <v>0</v>
      </c>
      <c r="R1961" s="8">
        <v>0</v>
      </c>
      <c r="S1961" s="8">
        <v>0</v>
      </c>
      <c r="T1961" s="8">
        <v>0</v>
      </c>
      <c r="U1961" s="8">
        <v>0</v>
      </c>
      <c r="V1961" s="8">
        <v>0</v>
      </c>
      <c r="W1961" s="8">
        <v>0</v>
      </c>
      <c r="X1961" s="8">
        <v>0</v>
      </c>
      <c r="Y1961" s="8">
        <v>0</v>
      </c>
      <c r="Z1961" s="8">
        <v>0</v>
      </c>
      <c r="AA1961" s="8">
        <v>0</v>
      </c>
      <c r="AB1961" s="8">
        <v>0</v>
      </c>
      <c r="AC1961" s="8">
        <v>0</v>
      </c>
      <c r="AD1961" s="8"/>
      <c r="AE1961" s="9">
        <v>19</v>
      </c>
      <c r="AF1961" s="126" t="s">
        <v>16</v>
      </c>
      <c r="AH1961" s="130" t="s">
        <v>16</v>
      </c>
      <c r="AI1961" s="130" t="s">
        <v>785</v>
      </c>
      <c r="AJ1961" s="130" t="str">
        <f>VLOOKUP(AI1961,Codes!$B$2:$C$166,2)</f>
        <v>Other Sugars</v>
      </c>
    </row>
    <row r="1962" spans="1:36" ht="20.100000000000001" customHeight="1" x14ac:dyDescent="0.25">
      <c r="A1962" s="4">
        <v>20</v>
      </c>
      <c r="B1962" s="90" t="s">
        <v>460</v>
      </c>
      <c r="C1962" s="5">
        <v>0</v>
      </c>
      <c r="D1962" s="5">
        <v>0</v>
      </c>
      <c r="E1962" s="5">
        <v>0</v>
      </c>
      <c r="F1962" s="5">
        <v>0</v>
      </c>
      <c r="G1962" s="5">
        <v>0</v>
      </c>
      <c r="H1962" s="5">
        <v>0</v>
      </c>
      <c r="I1962" s="5">
        <v>0</v>
      </c>
      <c r="J1962" s="5">
        <v>0</v>
      </c>
      <c r="K1962" s="5">
        <v>0</v>
      </c>
      <c r="L1962" s="5">
        <v>0</v>
      </c>
      <c r="M1962" s="5">
        <v>0</v>
      </c>
      <c r="N1962" s="5">
        <v>0</v>
      </c>
      <c r="O1962" s="5">
        <v>0</v>
      </c>
      <c r="Q1962" s="5">
        <v>0</v>
      </c>
      <c r="R1962" s="5">
        <v>0</v>
      </c>
      <c r="S1962" s="5">
        <v>0</v>
      </c>
      <c r="T1962" s="5">
        <v>0</v>
      </c>
      <c r="U1962" s="5">
        <v>0</v>
      </c>
      <c r="V1962" s="5">
        <v>0</v>
      </c>
      <c r="W1962" s="5">
        <v>0</v>
      </c>
      <c r="X1962" s="5">
        <v>0</v>
      </c>
      <c r="Y1962" s="5">
        <v>0</v>
      </c>
      <c r="Z1962" s="5">
        <v>0</v>
      </c>
      <c r="AA1962" s="5">
        <v>0</v>
      </c>
      <c r="AB1962" s="5">
        <v>0</v>
      </c>
      <c r="AC1962" s="5">
        <v>0</v>
      </c>
      <c r="AD1962" s="5"/>
      <c r="AE1962" s="6">
        <v>20</v>
      </c>
      <c r="AF1962" s="122" t="s">
        <v>186</v>
      </c>
      <c r="AH1962" s="130" t="s">
        <v>186</v>
      </c>
      <c r="AI1962" s="130" t="s">
        <v>785</v>
      </c>
      <c r="AJ1962" s="130" t="str">
        <f>VLOOKUP(AI1962,Codes!$B$2:$C$166,2)</f>
        <v>Other Sugars</v>
      </c>
    </row>
    <row r="1963" spans="1:36" ht="20.100000000000001" customHeight="1" x14ac:dyDescent="0.25">
      <c r="A1963" s="7">
        <v>21</v>
      </c>
      <c r="B1963" s="91" t="s">
        <v>115</v>
      </c>
      <c r="C1963" s="8">
        <v>0</v>
      </c>
      <c r="D1963" s="8">
        <v>0</v>
      </c>
      <c r="E1963" s="8">
        <v>0</v>
      </c>
      <c r="F1963" s="8">
        <v>0</v>
      </c>
      <c r="G1963" s="8">
        <v>0</v>
      </c>
      <c r="H1963" s="8">
        <v>0</v>
      </c>
      <c r="I1963" s="8">
        <v>0</v>
      </c>
      <c r="J1963" s="8">
        <v>0</v>
      </c>
      <c r="K1963" s="8">
        <v>0</v>
      </c>
      <c r="L1963" s="8">
        <v>0</v>
      </c>
      <c r="M1963" s="8">
        <v>0</v>
      </c>
      <c r="N1963" s="8">
        <v>0</v>
      </c>
      <c r="O1963" s="8">
        <v>0</v>
      </c>
      <c r="Q1963" s="8">
        <v>0</v>
      </c>
      <c r="R1963" s="8">
        <v>0</v>
      </c>
      <c r="S1963" s="8">
        <v>0</v>
      </c>
      <c r="T1963" s="8">
        <v>0</v>
      </c>
      <c r="U1963" s="8">
        <v>0</v>
      </c>
      <c r="V1963" s="8">
        <v>0</v>
      </c>
      <c r="W1963" s="8">
        <v>0</v>
      </c>
      <c r="X1963" s="8">
        <v>0</v>
      </c>
      <c r="Y1963" s="8">
        <v>0</v>
      </c>
      <c r="Z1963" s="8">
        <v>0</v>
      </c>
      <c r="AA1963" s="8">
        <v>0</v>
      </c>
      <c r="AB1963" s="8">
        <v>0</v>
      </c>
      <c r="AC1963" s="8">
        <v>0</v>
      </c>
      <c r="AD1963" s="8"/>
      <c r="AE1963" s="9">
        <v>21</v>
      </c>
      <c r="AF1963" s="126" t="s">
        <v>17</v>
      </c>
      <c r="AH1963" s="130" t="s">
        <v>17</v>
      </c>
      <c r="AI1963" s="130" t="s">
        <v>785</v>
      </c>
      <c r="AJ1963" s="130" t="str">
        <f>VLOOKUP(AI1963,Codes!$B$2:$C$166,2)</f>
        <v>Other Sugars</v>
      </c>
    </row>
    <row r="1964" spans="1:36" ht="20.100000000000001" customHeight="1" x14ac:dyDescent="0.25">
      <c r="A1964" s="4">
        <v>22</v>
      </c>
      <c r="B1964" s="90" t="s">
        <v>116</v>
      </c>
      <c r="C1964" s="5">
        <v>1.605667246875</v>
      </c>
      <c r="D1964" s="5">
        <v>1.8618314418604651</v>
      </c>
      <c r="E1964" s="5">
        <v>0</v>
      </c>
      <c r="F1964" s="5">
        <v>0</v>
      </c>
      <c r="G1964" s="5">
        <v>0</v>
      </c>
      <c r="H1964" s="5">
        <v>0</v>
      </c>
      <c r="I1964" s="5">
        <v>0</v>
      </c>
      <c r="J1964" s="5">
        <v>0</v>
      </c>
      <c r="K1964" s="5">
        <v>0</v>
      </c>
      <c r="L1964" s="5">
        <v>0</v>
      </c>
      <c r="M1964" s="5">
        <v>0</v>
      </c>
      <c r="N1964" s="5">
        <v>0</v>
      </c>
      <c r="O1964" s="5">
        <v>0</v>
      </c>
      <c r="Q1964" s="5">
        <v>1.605667246875</v>
      </c>
      <c r="R1964" s="5">
        <v>1.6355118139534885</v>
      </c>
      <c r="S1964" s="5">
        <v>0</v>
      </c>
      <c r="T1964" s="5">
        <v>0</v>
      </c>
      <c r="U1964" s="5">
        <v>0</v>
      </c>
      <c r="V1964" s="5">
        <v>0</v>
      </c>
      <c r="W1964" s="5">
        <v>0</v>
      </c>
      <c r="X1964" s="5">
        <v>0</v>
      </c>
      <c r="Y1964" s="5">
        <v>0</v>
      </c>
      <c r="Z1964" s="5">
        <v>0</v>
      </c>
      <c r="AA1964" s="5">
        <v>0</v>
      </c>
      <c r="AB1964" s="5">
        <v>0</v>
      </c>
      <c r="AC1964" s="5">
        <v>0</v>
      </c>
      <c r="AD1964" s="5"/>
      <c r="AE1964" s="6">
        <v>22</v>
      </c>
      <c r="AF1964" s="122" t="s">
        <v>18</v>
      </c>
      <c r="AH1964" s="130" t="s">
        <v>18</v>
      </c>
      <c r="AI1964" s="130" t="s">
        <v>785</v>
      </c>
      <c r="AJ1964" s="130" t="str">
        <f>VLOOKUP(AI1964,Codes!$B$2:$C$166,2)</f>
        <v>Other Sugars</v>
      </c>
    </row>
    <row r="1965" spans="1:36" ht="20.100000000000001" customHeight="1" x14ac:dyDescent="0.25">
      <c r="A1965" s="7">
        <v>23</v>
      </c>
      <c r="B1965" s="91" t="s">
        <v>117</v>
      </c>
      <c r="C1965" s="8">
        <v>0</v>
      </c>
      <c r="D1965" s="8">
        <v>0</v>
      </c>
      <c r="E1965" s="8">
        <v>0</v>
      </c>
      <c r="F1965" s="8">
        <v>0</v>
      </c>
      <c r="G1965" s="8">
        <v>0</v>
      </c>
      <c r="H1965" s="8">
        <v>0</v>
      </c>
      <c r="I1965" s="8">
        <v>0</v>
      </c>
      <c r="J1965" s="8">
        <v>0</v>
      </c>
      <c r="K1965" s="8">
        <v>0</v>
      </c>
      <c r="L1965" s="8">
        <v>0</v>
      </c>
      <c r="M1965" s="8">
        <v>0</v>
      </c>
      <c r="N1965" s="8">
        <v>0</v>
      </c>
      <c r="O1965" s="8">
        <v>0</v>
      </c>
      <c r="Q1965" s="8">
        <v>0</v>
      </c>
      <c r="R1965" s="8">
        <v>0</v>
      </c>
      <c r="S1965" s="8">
        <v>0</v>
      </c>
      <c r="T1965" s="8">
        <v>0</v>
      </c>
      <c r="U1965" s="8">
        <v>0</v>
      </c>
      <c r="V1965" s="8">
        <v>0</v>
      </c>
      <c r="W1965" s="8">
        <v>0</v>
      </c>
      <c r="X1965" s="8">
        <v>0</v>
      </c>
      <c r="Y1965" s="8">
        <v>0</v>
      </c>
      <c r="Z1965" s="8">
        <v>0</v>
      </c>
      <c r="AA1965" s="8">
        <v>0</v>
      </c>
      <c r="AB1965" s="8">
        <v>0</v>
      </c>
      <c r="AC1965" s="8">
        <v>0</v>
      </c>
      <c r="AD1965" s="8"/>
      <c r="AE1965" s="9">
        <v>23</v>
      </c>
      <c r="AF1965" s="126" t="s">
        <v>19</v>
      </c>
      <c r="AH1965" s="130" t="s">
        <v>19</v>
      </c>
      <c r="AI1965" s="130" t="s">
        <v>785</v>
      </c>
      <c r="AJ1965" s="130" t="str">
        <f>VLOOKUP(AI1965,Codes!$B$2:$C$166,2)</f>
        <v>Other Sugars</v>
      </c>
    </row>
    <row r="1966" spans="1:36" ht="20.100000000000001" customHeight="1" x14ac:dyDescent="0.25">
      <c r="A1966" s="4">
        <v>24</v>
      </c>
      <c r="B1966" s="90" t="s">
        <v>461</v>
      </c>
      <c r="C1966" s="5">
        <v>25554.567011529911</v>
      </c>
      <c r="D1966" s="5">
        <v>25037.178482978652</v>
      </c>
      <c r="E1966" s="5">
        <v>29795.835788430064</v>
      </c>
      <c r="F1966" s="5">
        <v>29393.981298412597</v>
      </c>
      <c r="G1966" s="5">
        <v>26477.510117099537</v>
      </c>
      <c r="H1966" s="5">
        <v>23572.076311866702</v>
      </c>
      <c r="I1966" s="5">
        <v>27015.935171643119</v>
      </c>
      <c r="J1966" s="5">
        <v>25711.266901959567</v>
      </c>
      <c r="K1966" s="5">
        <v>25403.814365790327</v>
      </c>
      <c r="L1966" s="5">
        <v>24081.785853375412</v>
      </c>
      <c r="M1966" s="5">
        <v>25232.590408108648</v>
      </c>
      <c r="N1966" s="5">
        <v>25286.065997023965</v>
      </c>
      <c r="O1966" s="5">
        <v>25641.462322500491</v>
      </c>
      <c r="Q1966" s="5">
        <v>25554.567011529911</v>
      </c>
      <c r="R1966" s="5">
        <v>21805.69107264169</v>
      </c>
      <c r="S1966" s="5">
        <v>23587.803325824792</v>
      </c>
      <c r="T1966" s="5">
        <v>23240.302121149507</v>
      </c>
      <c r="U1966" s="5">
        <v>20733.056631988584</v>
      </c>
      <c r="V1966" s="5">
        <v>17125.848963097567</v>
      </c>
      <c r="W1966" s="5">
        <v>19202.24224512848</v>
      </c>
      <c r="X1966" s="5">
        <v>18805.460140585405</v>
      </c>
      <c r="Y1966" s="5">
        <v>18766.305003056706</v>
      </c>
      <c r="Z1966" s="5">
        <v>17488.979006797494</v>
      </c>
      <c r="AA1966" s="5">
        <v>18218.691332618691</v>
      </c>
      <c r="AB1966" s="5">
        <v>17846.854931549347</v>
      </c>
      <c r="AC1966" s="5">
        <v>17293.395036231788</v>
      </c>
      <c r="AD1966" s="5"/>
      <c r="AE1966" s="6">
        <v>24</v>
      </c>
      <c r="AF1966" s="122" t="s">
        <v>20</v>
      </c>
      <c r="AH1966" s="130" t="s">
        <v>20</v>
      </c>
      <c r="AI1966" s="130" t="s">
        <v>785</v>
      </c>
      <c r="AJ1966" s="130" t="str">
        <f>VLOOKUP(AI1966,Codes!$B$2:$C$166,2)</f>
        <v>Other Sugars</v>
      </c>
    </row>
    <row r="1967" spans="1:36" ht="20.100000000000001" customHeight="1" x14ac:dyDescent="0.25">
      <c r="A1967" s="7">
        <v>25</v>
      </c>
      <c r="B1967" s="127" t="s">
        <v>188</v>
      </c>
      <c r="C1967" s="8">
        <v>0</v>
      </c>
      <c r="D1967" s="8">
        <v>0</v>
      </c>
      <c r="E1967" s="8">
        <v>0</v>
      </c>
      <c r="F1967" s="8">
        <v>0</v>
      </c>
      <c r="G1967" s="8">
        <v>0</v>
      </c>
      <c r="H1967" s="8">
        <v>0</v>
      </c>
      <c r="I1967" s="8">
        <v>0</v>
      </c>
      <c r="J1967" s="8">
        <v>0</v>
      </c>
      <c r="K1967" s="8">
        <v>0</v>
      </c>
      <c r="L1967" s="8">
        <v>0</v>
      </c>
      <c r="M1967" s="8">
        <v>0</v>
      </c>
      <c r="N1967" s="8">
        <v>0</v>
      </c>
      <c r="O1967" s="8">
        <v>0</v>
      </c>
      <c r="Q1967" s="8">
        <v>0</v>
      </c>
      <c r="R1967" s="8">
        <v>0</v>
      </c>
      <c r="S1967" s="8">
        <v>0</v>
      </c>
      <c r="T1967" s="8">
        <v>0</v>
      </c>
      <c r="U1967" s="8">
        <v>0</v>
      </c>
      <c r="V1967" s="8">
        <v>0</v>
      </c>
      <c r="W1967" s="8">
        <v>0</v>
      </c>
      <c r="X1967" s="8">
        <v>0</v>
      </c>
      <c r="Y1967" s="8">
        <v>0</v>
      </c>
      <c r="Z1967" s="8">
        <v>0</v>
      </c>
      <c r="AA1967" s="8">
        <v>0</v>
      </c>
      <c r="AB1967" s="8">
        <v>0</v>
      </c>
      <c r="AC1967" s="8">
        <v>0</v>
      </c>
      <c r="AD1967" s="8"/>
      <c r="AE1967" s="9">
        <v>25</v>
      </c>
      <c r="AF1967" s="126" t="s">
        <v>187</v>
      </c>
      <c r="AH1967" s="130" t="s">
        <v>187</v>
      </c>
      <c r="AI1967" s="130" t="s">
        <v>785</v>
      </c>
      <c r="AJ1967" s="130" t="str">
        <f>VLOOKUP(AI1967,Codes!$B$2:$C$166,2)</f>
        <v>Other Sugars</v>
      </c>
    </row>
    <row r="1968" spans="1:36" ht="20.100000000000001" customHeight="1" x14ac:dyDescent="0.25">
      <c r="A1968" s="4">
        <v>26</v>
      </c>
      <c r="B1968" s="90" t="s">
        <v>118</v>
      </c>
      <c r="C1968" s="5">
        <v>0</v>
      </c>
      <c r="D1968" s="5">
        <v>0</v>
      </c>
      <c r="E1968" s="5">
        <v>0</v>
      </c>
      <c r="F1968" s="5">
        <v>0</v>
      </c>
      <c r="G1968" s="5">
        <v>0</v>
      </c>
      <c r="H1968" s="5">
        <v>0</v>
      </c>
      <c r="I1968" s="5">
        <v>0</v>
      </c>
      <c r="J1968" s="5">
        <v>0</v>
      </c>
      <c r="K1968" s="5">
        <v>0</v>
      </c>
      <c r="L1968" s="5">
        <v>0</v>
      </c>
      <c r="M1968" s="5">
        <v>0</v>
      </c>
      <c r="N1968" s="5">
        <v>0</v>
      </c>
      <c r="O1968" s="5">
        <v>0</v>
      </c>
      <c r="Q1968" s="5">
        <v>0</v>
      </c>
      <c r="R1968" s="5">
        <v>0</v>
      </c>
      <c r="S1968" s="5">
        <v>0</v>
      </c>
      <c r="T1968" s="5">
        <v>0</v>
      </c>
      <c r="U1968" s="5">
        <v>0</v>
      </c>
      <c r="V1968" s="5">
        <v>0</v>
      </c>
      <c r="W1968" s="5">
        <v>0</v>
      </c>
      <c r="X1968" s="5">
        <v>0</v>
      </c>
      <c r="Y1968" s="5">
        <v>0</v>
      </c>
      <c r="Z1968" s="5">
        <v>0</v>
      </c>
      <c r="AA1968" s="5">
        <v>0</v>
      </c>
      <c r="AB1968" s="5">
        <v>0</v>
      </c>
      <c r="AC1968" s="5">
        <v>0</v>
      </c>
      <c r="AD1968" s="5"/>
      <c r="AE1968" s="6">
        <v>26</v>
      </c>
      <c r="AF1968" s="122" t="s">
        <v>21</v>
      </c>
      <c r="AH1968" s="130" t="s">
        <v>21</v>
      </c>
      <c r="AI1968" s="130" t="s">
        <v>785</v>
      </c>
      <c r="AJ1968" s="130" t="str">
        <f>VLOOKUP(AI1968,Codes!$B$2:$C$166,2)</f>
        <v>Other Sugars</v>
      </c>
    </row>
    <row r="1969" spans="1:36" ht="20.100000000000001" customHeight="1" x14ac:dyDescent="0.25">
      <c r="A1969" s="7">
        <v>27</v>
      </c>
      <c r="B1969" s="91" t="s">
        <v>119</v>
      </c>
      <c r="C1969" s="8">
        <v>0</v>
      </c>
      <c r="D1969" s="8">
        <v>0</v>
      </c>
      <c r="E1969" s="8">
        <v>0</v>
      </c>
      <c r="F1969" s="8">
        <v>0</v>
      </c>
      <c r="G1969" s="8">
        <v>0</v>
      </c>
      <c r="H1969" s="8">
        <v>0</v>
      </c>
      <c r="I1969" s="8">
        <v>0</v>
      </c>
      <c r="J1969" s="8">
        <v>0</v>
      </c>
      <c r="K1969" s="8">
        <v>0</v>
      </c>
      <c r="L1969" s="8">
        <v>0</v>
      </c>
      <c r="M1969" s="8">
        <v>0</v>
      </c>
      <c r="N1969" s="8">
        <v>0</v>
      </c>
      <c r="O1969" s="8">
        <v>0</v>
      </c>
      <c r="Q1969" s="8">
        <v>0</v>
      </c>
      <c r="R1969" s="8">
        <v>0</v>
      </c>
      <c r="S1969" s="8">
        <v>0</v>
      </c>
      <c r="T1969" s="8">
        <v>0</v>
      </c>
      <c r="U1969" s="8">
        <v>0</v>
      </c>
      <c r="V1969" s="8">
        <v>0</v>
      </c>
      <c r="W1969" s="8">
        <v>0</v>
      </c>
      <c r="X1969" s="8">
        <v>0</v>
      </c>
      <c r="Y1969" s="8">
        <v>0</v>
      </c>
      <c r="Z1969" s="8">
        <v>0</v>
      </c>
      <c r="AA1969" s="8">
        <v>0</v>
      </c>
      <c r="AB1969" s="8">
        <v>0</v>
      </c>
      <c r="AC1969" s="8">
        <v>0</v>
      </c>
      <c r="AD1969" s="8"/>
      <c r="AE1969" s="9">
        <v>27</v>
      </c>
      <c r="AF1969" s="126" t="s">
        <v>22</v>
      </c>
      <c r="AH1969" s="130" t="s">
        <v>22</v>
      </c>
      <c r="AI1969" s="130" t="s">
        <v>785</v>
      </c>
      <c r="AJ1969" s="130" t="str">
        <f>VLOOKUP(AI1969,Codes!$B$2:$C$166,2)</f>
        <v>Other Sugars</v>
      </c>
    </row>
    <row r="1970" spans="1:36" ht="20.100000000000001" customHeight="1" x14ac:dyDescent="0.25">
      <c r="A1970" s="4">
        <v>28</v>
      </c>
      <c r="B1970" s="90" t="s">
        <v>125</v>
      </c>
      <c r="C1970" s="5">
        <v>0</v>
      </c>
      <c r="D1970" s="5">
        <v>0</v>
      </c>
      <c r="E1970" s="5">
        <v>0</v>
      </c>
      <c r="F1970" s="5">
        <v>0</v>
      </c>
      <c r="G1970" s="5">
        <v>0</v>
      </c>
      <c r="H1970" s="5">
        <v>0</v>
      </c>
      <c r="I1970" s="5">
        <v>0</v>
      </c>
      <c r="J1970" s="5">
        <v>0</v>
      </c>
      <c r="K1970" s="5">
        <v>0</v>
      </c>
      <c r="L1970" s="5">
        <v>0</v>
      </c>
      <c r="M1970" s="5">
        <v>0</v>
      </c>
      <c r="N1970" s="5">
        <v>0</v>
      </c>
      <c r="O1970" s="5">
        <v>0</v>
      </c>
      <c r="Q1970" s="5">
        <v>0</v>
      </c>
      <c r="R1970" s="5">
        <v>0</v>
      </c>
      <c r="S1970" s="5">
        <v>0</v>
      </c>
      <c r="T1970" s="5">
        <v>0</v>
      </c>
      <c r="U1970" s="5">
        <v>0</v>
      </c>
      <c r="V1970" s="5">
        <v>0</v>
      </c>
      <c r="W1970" s="5">
        <v>0</v>
      </c>
      <c r="X1970" s="5">
        <v>0</v>
      </c>
      <c r="Y1970" s="5">
        <v>0</v>
      </c>
      <c r="Z1970" s="5">
        <v>0</v>
      </c>
      <c r="AA1970" s="5">
        <v>0</v>
      </c>
      <c r="AB1970" s="5">
        <v>0</v>
      </c>
      <c r="AC1970" s="5">
        <v>0</v>
      </c>
      <c r="AD1970" s="5"/>
      <c r="AE1970" s="6">
        <v>28</v>
      </c>
      <c r="AF1970" s="122" t="s">
        <v>67</v>
      </c>
      <c r="AH1970" s="130" t="s">
        <v>67</v>
      </c>
      <c r="AI1970" s="130" t="s">
        <v>785</v>
      </c>
      <c r="AJ1970" s="130" t="str">
        <f>VLOOKUP(AI1970,Codes!$B$2:$C$166,2)</f>
        <v>Other Sugars</v>
      </c>
    </row>
    <row r="1971" spans="1:36" ht="20.100000000000001" customHeight="1" x14ac:dyDescent="0.25">
      <c r="A1971" s="7">
        <v>29</v>
      </c>
      <c r="B1971" s="91" t="s">
        <v>120</v>
      </c>
      <c r="C1971" s="8">
        <v>0</v>
      </c>
      <c r="D1971" s="8">
        <v>0</v>
      </c>
      <c r="E1971" s="8">
        <v>0</v>
      </c>
      <c r="F1971" s="8">
        <v>0</v>
      </c>
      <c r="G1971" s="8">
        <v>0</v>
      </c>
      <c r="H1971" s="8">
        <v>0</v>
      </c>
      <c r="I1971" s="8">
        <v>0</v>
      </c>
      <c r="J1971" s="8">
        <v>0</v>
      </c>
      <c r="K1971" s="8">
        <v>0</v>
      </c>
      <c r="L1971" s="8">
        <v>0</v>
      </c>
      <c r="M1971" s="8">
        <v>0</v>
      </c>
      <c r="N1971" s="8">
        <v>0</v>
      </c>
      <c r="O1971" s="8">
        <v>0</v>
      </c>
      <c r="Q1971" s="8">
        <v>0</v>
      </c>
      <c r="R1971" s="8">
        <v>0</v>
      </c>
      <c r="S1971" s="8">
        <v>0</v>
      </c>
      <c r="T1971" s="8">
        <v>0</v>
      </c>
      <c r="U1971" s="8">
        <v>0</v>
      </c>
      <c r="V1971" s="8">
        <v>0</v>
      </c>
      <c r="W1971" s="8">
        <v>0</v>
      </c>
      <c r="X1971" s="8">
        <v>0</v>
      </c>
      <c r="Y1971" s="8">
        <v>0</v>
      </c>
      <c r="Z1971" s="8">
        <v>0</v>
      </c>
      <c r="AA1971" s="8">
        <v>0</v>
      </c>
      <c r="AB1971" s="8">
        <v>0</v>
      </c>
      <c r="AC1971" s="8">
        <v>0</v>
      </c>
      <c r="AD1971" s="8"/>
      <c r="AE1971" s="9">
        <v>29</v>
      </c>
      <c r="AF1971" s="126" t="s">
        <v>23</v>
      </c>
      <c r="AH1971" s="130" t="s">
        <v>23</v>
      </c>
      <c r="AI1971" s="130" t="s">
        <v>785</v>
      </c>
      <c r="AJ1971" s="130" t="str">
        <f>VLOOKUP(AI1971,Codes!$B$2:$C$166,2)</f>
        <v>Other Sugars</v>
      </c>
    </row>
    <row r="1972" spans="1:36" ht="20.100000000000001" customHeight="1" x14ac:dyDescent="0.25">
      <c r="A1972" s="4">
        <v>30</v>
      </c>
      <c r="B1972" s="90" t="s">
        <v>442</v>
      </c>
      <c r="C1972" s="5">
        <v>0</v>
      </c>
      <c r="D1972" s="5">
        <v>0</v>
      </c>
      <c r="E1972" s="5">
        <v>0</v>
      </c>
      <c r="F1972" s="5">
        <v>0</v>
      </c>
      <c r="G1972" s="5">
        <v>0</v>
      </c>
      <c r="H1972" s="5">
        <v>0</v>
      </c>
      <c r="I1972" s="5">
        <v>0</v>
      </c>
      <c r="J1972" s="5">
        <v>0</v>
      </c>
      <c r="K1972" s="5">
        <v>0</v>
      </c>
      <c r="L1972" s="5">
        <v>0</v>
      </c>
      <c r="M1972" s="5">
        <v>0</v>
      </c>
      <c r="N1972" s="5">
        <v>0</v>
      </c>
      <c r="O1972" s="5">
        <v>0</v>
      </c>
      <c r="Q1972" s="5">
        <v>0</v>
      </c>
      <c r="R1972" s="5">
        <v>0</v>
      </c>
      <c r="S1972" s="5">
        <v>0</v>
      </c>
      <c r="T1972" s="5">
        <v>0</v>
      </c>
      <c r="U1972" s="5">
        <v>0</v>
      </c>
      <c r="V1972" s="5">
        <v>0</v>
      </c>
      <c r="W1972" s="5">
        <v>0</v>
      </c>
      <c r="X1972" s="5">
        <v>0</v>
      </c>
      <c r="Y1972" s="5">
        <v>0</v>
      </c>
      <c r="Z1972" s="5">
        <v>0</v>
      </c>
      <c r="AA1972" s="5">
        <v>0</v>
      </c>
      <c r="AB1972" s="5">
        <v>0</v>
      </c>
      <c r="AC1972" s="5">
        <v>0</v>
      </c>
      <c r="AD1972" s="5"/>
      <c r="AE1972" s="6">
        <v>30</v>
      </c>
      <c r="AF1972" s="122" t="s">
        <v>24</v>
      </c>
      <c r="AH1972" s="130" t="s">
        <v>24</v>
      </c>
      <c r="AI1972" s="130" t="s">
        <v>785</v>
      </c>
      <c r="AJ1972" s="130" t="str">
        <f>VLOOKUP(AI1972,Codes!$B$2:$C$166,2)</f>
        <v>Other Sugars</v>
      </c>
    </row>
    <row r="1973" spans="1:36" ht="20.100000000000001" customHeight="1" x14ac:dyDescent="0.25">
      <c r="A1973" s="7">
        <v>31</v>
      </c>
      <c r="B1973" s="91" t="s">
        <v>126</v>
      </c>
      <c r="C1973" s="8">
        <v>0</v>
      </c>
      <c r="D1973" s="8">
        <v>0</v>
      </c>
      <c r="E1973" s="8">
        <v>0</v>
      </c>
      <c r="F1973" s="8">
        <v>0</v>
      </c>
      <c r="G1973" s="8">
        <v>0</v>
      </c>
      <c r="H1973" s="8">
        <v>0</v>
      </c>
      <c r="I1973" s="8">
        <v>0</v>
      </c>
      <c r="J1973" s="8">
        <v>0</v>
      </c>
      <c r="K1973" s="8">
        <v>0</v>
      </c>
      <c r="L1973" s="8">
        <v>0</v>
      </c>
      <c r="M1973" s="8">
        <v>0</v>
      </c>
      <c r="N1973" s="8">
        <v>0</v>
      </c>
      <c r="O1973" s="8">
        <v>0</v>
      </c>
      <c r="Q1973" s="8">
        <v>0</v>
      </c>
      <c r="R1973" s="8">
        <v>0</v>
      </c>
      <c r="S1973" s="8">
        <v>0</v>
      </c>
      <c r="T1973" s="8">
        <v>0</v>
      </c>
      <c r="U1973" s="8">
        <v>0</v>
      </c>
      <c r="V1973" s="8">
        <v>0</v>
      </c>
      <c r="W1973" s="8">
        <v>0</v>
      </c>
      <c r="X1973" s="8">
        <v>0</v>
      </c>
      <c r="Y1973" s="8">
        <v>0</v>
      </c>
      <c r="Z1973" s="8">
        <v>0</v>
      </c>
      <c r="AA1973" s="8">
        <v>0</v>
      </c>
      <c r="AB1973" s="8">
        <v>0</v>
      </c>
      <c r="AC1973" s="8">
        <v>0</v>
      </c>
      <c r="AD1973" s="8"/>
      <c r="AE1973" s="9">
        <v>31</v>
      </c>
      <c r="AF1973" s="126" t="s">
        <v>29</v>
      </c>
      <c r="AH1973" s="130" t="s">
        <v>29</v>
      </c>
      <c r="AI1973" s="130" t="s">
        <v>785</v>
      </c>
      <c r="AJ1973" s="130" t="str">
        <f>VLOOKUP(AI1973,Codes!$B$2:$C$166,2)</f>
        <v>Other Sugars</v>
      </c>
    </row>
    <row r="1974" spans="1:36" ht="20.100000000000001" customHeight="1" x14ac:dyDescent="0.25">
      <c r="A1974" s="4">
        <v>32</v>
      </c>
      <c r="B1974" s="90" t="s">
        <v>444</v>
      </c>
      <c r="C1974" s="5">
        <v>3006.0390214285712</v>
      </c>
      <c r="D1974" s="5">
        <v>3540.4864983761327</v>
      </c>
      <c r="E1974" s="5">
        <v>3649.2841049104477</v>
      </c>
      <c r="F1974" s="5">
        <v>3382.1538561660923</v>
      </c>
      <c r="G1974" s="5">
        <v>357.41081887161835</v>
      </c>
      <c r="H1974" s="5">
        <v>3967.5686385838767</v>
      </c>
      <c r="I1974" s="5">
        <v>4282.5964565038767</v>
      </c>
      <c r="J1974" s="5">
        <v>3632.8668035669757</v>
      </c>
      <c r="K1974" s="5">
        <v>4232.4300746603994</v>
      </c>
      <c r="L1974" s="5">
        <v>0</v>
      </c>
      <c r="M1974" s="5">
        <v>0</v>
      </c>
      <c r="N1974" s="5">
        <v>0</v>
      </c>
      <c r="O1974" s="5">
        <v>0</v>
      </c>
      <c r="Q1974" s="5">
        <v>3006.0390214285712</v>
      </c>
      <c r="R1974" s="5">
        <v>3167.6230740181263</v>
      </c>
      <c r="S1974" s="5">
        <v>3142.6212761194033</v>
      </c>
      <c r="T1974" s="5">
        <v>3007.6537927242862</v>
      </c>
      <c r="U1974" s="5">
        <v>291.1102285887402</v>
      </c>
      <c r="V1974" s="5">
        <v>3194.2527496411767</v>
      </c>
      <c r="W1974" s="5">
        <v>3194.2527496411767</v>
      </c>
      <c r="X1974" s="5">
        <v>2877.1640337162166</v>
      </c>
      <c r="Y1974" s="5">
        <v>3205.0839312000007</v>
      </c>
      <c r="Z1974" s="5">
        <v>0</v>
      </c>
      <c r="AA1974" s="5">
        <v>0</v>
      </c>
      <c r="AB1974" s="5">
        <v>0</v>
      </c>
      <c r="AC1974" s="5">
        <v>0</v>
      </c>
      <c r="AD1974" s="5"/>
      <c r="AE1974" s="6">
        <v>32</v>
      </c>
      <c r="AF1974" s="122" t="s">
        <v>25</v>
      </c>
      <c r="AH1974" s="130" t="s">
        <v>25</v>
      </c>
      <c r="AI1974" s="130" t="s">
        <v>785</v>
      </c>
      <c r="AJ1974" s="130" t="str">
        <f>VLOOKUP(AI1974,Codes!$B$2:$C$166,2)</f>
        <v>Other Sugars</v>
      </c>
    </row>
    <row r="1975" spans="1:36" ht="20.100000000000001" customHeight="1" x14ac:dyDescent="0.25">
      <c r="A1975" s="7">
        <v>33</v>
      </c>
      <c r="B1975" s="91" t="s">
        <v>443</v>
      </c>
      <c r="C1975" s="8">
        <v>0</v>
      </c>
      <c r="D1975" s="8">
        <v>0</v>
      </c>
      <c r="E1975" s="8">
        <v>0</v>
      </c>
      <c r="F1975" s="8">
        <v>0</v>
      </c>
      <c r="G1975" s="8">
        <v>0</v>
      </c>
      <c r="H1975" s="8">
        <v>0</v>
      </c>
      <c r="I1975" s="8">
        <v>0</v>
      </c>
      <c r="J1975" s="8">
        <v>0</v>
      </c>
      <c r="K1975" s="8">
        <v>0</v>
      </c>
      <c r="L1975" s="8">
        <v>0</v>
      </c>
      <c r="M1975" s="8">
        <v>0</v>
      </c>
      <c r="N1975" s="8">
        <v>0</v>
      </c>
      <c r="O1975" s="8">
        <v>0</v>
      </c>
      <c r="Q1975" s="8">
        <v>0</v>
      </c>
      <c r="R1975" s="8">
        <v>0</v>
      </c>
      <c r="S1975" s="8">
        <v>0</v>
      </c>
      <c r="T1975" s="8">
        <v>0</v>
      </c>
      <c r="U1975" s="8">
        <v>0</v>
      </c>
      <c r="V1975" s="8">
        <v>0</v>
      </c>
      <c r="W1975" s="8">
        <v>0</v>
      </c>
      <c r="X1975" s="8">
        <v>0</v>
      </c>
      <c r="Y1975" s="8">
        <v>0</v>
      </c>
      <c r="Z1975" s="8">
        <v>0</v>
      </c>
      <c r="AA1975" s="8">
        <v>0</v>
      </c>
      <c r="AB1975" s="8">
        <v>0</v>
      </c>
      <c r="AC1975" s="8">
        <v>0</v>
      </c>
      <c r="AD1975" s="8"/>
      <c r="AE1975" s="9">
        <v>33</v>
      </c>
      <c r="AF1975" s="126" t="s">
        <v>26</v>
      </c>
      <c r="AH1975" s="130" t="s">
        <v>23</v>
      </c>
      <c r="AI1975" s="130" t="s">
        <v>785</v>
      </c>
      <c r="AJ1975" s="130" t="str">
        <f>VLOOKUP(AI1975,Codes!$B$2:$C$166,2)</f>
        <v>Other Sugars</v>
      </c>
    </row>
    <row r="1976" spans="1:36" ht="20.100000000000001" customHeight="1" x14ac:dyDescent="0.25">
      <c r="A1976" s="4">
        <v>34</v>
      </c>
      <c r="B1976" s="90" t="s">
        <v>121</v>
      </c>
      <c r="C1976" s="5">
        <v>0</v>
      </c>
      <c r="D1976" s="5">
        <v>0</v>
      </c>
      <c r="E1976" s="5">
        <v>0</v>
      </c>
      <c r="F1976" s="5">
        <v>0</v>
      </c>
      <c r="G1976" s="5">
        <v>0</v>
      </c>
      <c r="H1976" s="5">
        <v>0</v>
      </c>
      <c r="I1976" s="5">
        <v>0</v>
      </c>
      <c r="J1976" s="5">
        <v>0</v>
      </c>
      <c r="K1976" s="5">
        <v>0</v>
      </c>
      <c r="L1976" s="5">
        <v>0</v>
      </c>
      <c r="M1976" s="5">
        <v>0</v>
      </c>
      <c r="N1976" s="5">
        <v>0</v>
      </c>
      <c r="O1976" s="5">
        <v>0</v>
      </c>
      <c r="Q1976" s="5">
        <v>0</v>
      </c>
      <c r="R1976" s="5">
        <v>0</v>
      </c>
      <c r="S1976" s="5">
        <v>0</v>
      </c>
      <c r="T1976" s="5">
        <v>0</v>
      </c>
      <c r="U1976" s="5">
        <v>0</v>
      </c>
      <c r="V1976" s="5">
        <v>0</v>
      </c>
      <c r="W1976" s="5">
        <v>0</v>
      </c>
      <c r="X1976" s="5">
        <v>0</v>
      </c>
      <c r="Y1976" s="5">
        <v>0</v>
      </c>
      <c r="Z1976" s="5">
        <v>0</v>
      </c>
      <c r="AA1976" s="5">
        <v>0</v>
      </c>
      <c r="AB1976" s="5">
        <v>0</v>
      </c>
      <c r="AC1976" s="5">
        <v>0</v>
      </c>
      <c r="AD1976" s="5"/>
      <c r="AE1976" s="6">
        <v>34</v>
      </c>
      <c r="AF1976" s="122" t="s">
        <v>27</v>
      </c>
      <c r="AH1976" s="130" t="s">
        <v>24</v>
      </c>
      <c r="AI1976" s="130" t="s">
        <v>785</v>
      </c>
      <c r="AJ1976" s="130" t="str">
        <f>VLOOKUP(AI1976,Codes!$B$2:$C$166,2)</f>
        <v>Other Sugars</v>
      </c>
    </row>
    <row r="1977" spans="1:36" ht="20.100000000000001" customHeight="1" x14ac:dyDescent="0.25">
      <c r="A1977" s="7">
        <v>35</v>
      </c>
      <c r="B1977" s="91" t="s">
        <v>122</v>
      </c>
      <c r="C1977" s="8">
        <v>0</v>
      </c>
      <c r="D1977" s="8">
        <v>0</v>
      </c>
      <c r="E1977" s="8">
        <v>0</v>
      </c>
      <c r="F1977" s="8">
        <v>0</v>
      </c>
      <c r="G1977" s="8">
        <v>0</v>
      </c>
      <c r="H1977" s="8">
        <v>0</v>
      </c>
      <c r="I1977" s="8">
        <v>0</v>
      </c>
      <c r="J1977" s="8">
        <v>0</v>
      </c>
      <c r="K1977" s="8">
        <v>0</v>
      </c>
      <c r="L1977" s="8">
        <v>0</v>
      </c>
      <c r="M1977" s="8">
        <v>0</v>
      </c>
      <c r="N1977" s="8">
        <v>0</v>
      </c>
      <c r="O1977" s="8">
        <v>0</v>
      </c>
      <c r="Q1977" s="8">
        <v>0</v>
      </c>
      <c r="R1977" s="8">
        <v>0</v>
      </c>
      <c r="S1977" s="8">
        <v>0</v>
      </c>
      <c r="T1977" s="8">
        <v>0</v>
      </c>
      <c r="U1977" s="8">
        <v>0</v>
      </c>
      <c r="V1977" s="8">
        <v>0</v>
      </c>
      <c r="W1977" s="8">
        <v>0</v>
      </c>
      <c r="X1977" s="8">
        <v>0</v>
      </c>
      <c r="Y1977" s="8">
        <v>0</v>
      </c>
      <c r="Z1977" s="8">
        <v>0</v>
      </c>
      <c r="AA1977" s="8">
        <v>0</v>
      </c>
      <c r="AB1977" s="8">
        <v>0</v>
      </c>
      <c r="AC1977" s="8">
        <v>0</v>
      </c>
      <c r="AD1977" s="8"/>
      <c r="AE1977" s="9">
        <v>35</v>
      </c>
      <c r="AF1977" s="126" t="s">
        <v>28</v>
      </c>
      <c r="AH1977" s="130" t="s">
        <v>29</v>
      </c>
      <c r="AI1977" s="130" t="s">
        <v>785</v>
      </c>
      <c r="AJ1977" s="130" t="str">
        <f>VLOOKUP(AI1977,Codes!$B$2:$C$166,2)</f>
        <v>Other Sugars</v>
      </c>
    </row>
    <row r="1978" spans="1:36" ht="20.100000000000001" customHeight="1" x14ac:dyDescent="0.25">
      <c r="A1978" s="4">
        <v>36</v>
      </c>
      <c r="B1978" s="90" t="s">
        <v>462</v>
      </c>
      <c r="C1978" s="5">
        <v>0</v>
      </c>
      <c r="D1978" s="5">
        <v>0</v>
      </c>
      <c r="E1978" s="5">
        <v>0</v>
      </c>
      <c r="F1978" s="5">
        <v>0</v>
      </c>
      <c r="G1978" s="5">
        <v>0</v>
      </c>
      <c r="H1978" s="5">
        <v>0</v>
      </c>
      <c r="I1978" s="5">
        <v>0</v>
      </c>
      <c r="J1978" s="5">
        <v>0</v>
      </c>
      <c r="K1978" s="5">
        <v>0</v>
      </c>
      <c r="L1978" s="5">
        <v>0</v>
      </c>
      <c r="M1978" s="5">
        <v>0</v>
      </c>
      <c r="N1978" s="5">
        <v>0</v>
      </c>
      <c r="O1978" s="5">
        <v>0</v>
      </c>
      <c r="Q1978" s="5">
        <v>0</v>
      </c>
      <c r="R1978" s="5">
        <v>0</v>
      </c>
      <c r="S1978" s="5">
        <v>0</v>
      </c>
      <c r="T1978" s="5">
        <v>0</v>
      </c>
      <c r="U1978" s="5">
        <v>0</v>
      </c>
      <c r="V1978" s="5">
        <v>0</v>
      </c>
      <c r="W1978" s="5">
        <v>0</v>
      </c>
      <c r="X1978" s="5">
        <v>0</v>
      </c>
      <c r="Y1978" s="5">
        <v>0</v>
      </c>
      <c r="Z1978" s="5">
        <v>0</v>
      </c>
      <c r="AA1978" s="5">
        <v>0</v>
      </c>
      <c r="AB1978" s="5">
        <v>0</v>
      </c>
      <c r="AC1978" s="5">
        <v>0</v>
      </c>
      <c r="AD1978" s="5"/>
      <c r="AE1978" s="6">
        <v>36</v>
      </c>
      <c r="AF1978" s="122" t="s">
        <v>68</v>
      </c>
      <c r="AH1978" s="130" t="s">
        <v>495</v>
      </c>
      <c r="AI1978" s="130" t="s">
        <v>785</v>
      </c>
      <c r="AJ1978" s="130" t="str">
        <f>VLOOKUP(AI1978,Codes!$B$2:$C$166,2)</f>
        <v>Other Sugars</v>
      </c>
    </row>
    <row r="1979" spans="1:36" ht="20.100000000000001" customHeight="1" x14ac:dyDescent="0.25">
      <c r="A1979" s="26"/>
      <c r="B1979" s="128" t="s">
        <v>463</v>
      </c>
      <c r="C1979" s="27">
        <v>29092.745337288245</v>
      </c>
      <c r="D1979" s="27">
        <v>29000.519555290764</v>
      </c>
      <c r="E1979" s="27">
        <v>33899.265113340509</v>
      </c>
      <c r="F1979" s="27">
        <v>33308.845024978691</v>
      </c>
      <c r="G1979" s="27">
        <v>27438.217274893461</v>
      </c>
      <c r="H1979" s="27">
        <v>28058.201471250606</v>
      </c>
      <c r="I1979" s="27">
        <v>32833.434758660995</v>
      </c>
      <c r="J1979" s="27">
        <v>29989.888385526545</v>
      </c>
      <c r="K1979" s="27">
        <v>30274.783128348208</v>
      </c>
      <c r="L1979" s="27">
        <v>24770.590845375413</v>
      </c>
      <c r="M1979" s="27">
        <v>25232.590408108648</v>
      </c>
      <c r="N1979" s="27">
        <v>25286.065997023965</v>
      </c>
      <c r="O1979" s="27">
        <v>25641.462322500491</v>
      </c>
      <c r="P1979" s="16"/>
      <c r="Q1979" s="27">
        <v>29092.745337288245</v>
      </c>
      <c r="R1979" s="27">
        <v>25242.442773485534</v>
      </c>
      <c r="S1979" s="27">
        <v>27031.295810194195</v>
      </c>
      <c r="T1979" s="27">
        <v>26551.994187473792</v>
      </c>
      <c r="U1979" s="27">
        <v>21304.452144052324</v>
      </c>
      <c r="V1979" s="27">
        <v>20567.194388768265</v>
      </c>
      <c r="W1979" s="27">
        <v>23345.994096980656</v>
      </c>
      <c r="X1979" s="27">
        <v>21982.661944301621</v>
      </c>
      <c r="Y1979" s="27">
        <v>22268.199933617267</v>
      </c>
      <c r="Z1979" s="27">
        <v>17809.019294797494</v>
      </c>
      <c r="AA1979" s="27">
        <v>18218.691332618691</v>
      </c>
      <c r="AB1979" s="27">
        <v>17846.854931549347</v>
      </c>
      <c r="AC1979" s="27">
        <v>17293.395036231788</v>
      </c>
      <c r="AD1979" s="27"/>
      <c r="AE1979" s="27"/>
      <c r="AF1979" s="129" t="s">
        <v>464</v>
      </c>
      <c r="AH1979" s="130" t="s">
        <v>464</v>
      </c>
      <c r="AI1979" s="130" t="s">
        <v>785</v>
      </c>
      <c r="AJ1979" s="130" t="str">
        <f>VLOOKUP(AI1979,Codes!$B$2:$C$166,2)</f>
        <v>Other Sugars</v>
      </c>
    </row>
    <row r="1980" spans="1:36" ht="9.9499999999999993" customHeight="1" x14ac:dyDescent="0.25">
      <c r="B1980" s="12"/>
      <c r="AF1980" s="12"/>
      <c r="AH1980" s="130" t="s">
        <v>494</v>
      </c>
      <c r="AI1980" s="130" t="s">
        <v>785</v>
      </c>
      <c r="AJ1980" s="130" t="str">
        <f>VLOOKUP(AI1980,Codes!$B$2:$C$166,2)</f>
        <v>Other Sugars</v>
      </c>
    </row>
    <row r="1981" spans="1:36" ht="9.9499999999999993" customHeight="1" x14ac:dyDescent="0.25">
      <c r="B1981" s="12"/>
      <c r="AF1981" s="11"/>
      <c r="AH1981" s="130" t="s">
        <v>493</v>
      </c>
      <c r="AI1981" s="130" t="s">
        <v>786</v>
      </c>
      <c r="AJ1981" s="130" t="str">
        <f>VLOOKUP(AI1981,Codes!$B$2:$C$166,2)</f>
        <v>Fibres</v>
      </c>
    </row>
    <row r="1982" spans="1:36" s="154" customFormat="1" ht="24" customHeight="1" x14ac:dyDescent="0.25">
      <c r="A1982" s="161" t="s">
        <v>217</v>
      </c>
      <c r="B1982" s="161"/>
      <c r="C1982" s="161"/>
      <c r="D1982" s="161"/>
      <c r="E1982" s="161"/>
      <c r="F1982" s="161"/>
      <c r="G1982" s="161"/>
      <c r="H1982" s="161"/>
      <c r="I1982" s="161"/>
      <c r="J1982" s="161"/>
      <c r="K1982" s="161"/>
      <c r="L1982" s="161"/>
      <c r="M1982" s="161"/>
      <c r="N1982" s="161"/>
      <c r="O1982" s="161"/>
      <c r="P1982" s="161"/>
      <c r="Q1982" s="161" t="s">
        <v>620</v>
      </c>
      <c r="R1982" s="161"/>
      <c r="S1982" s="161"/>
      <c r="T1982" s="161"/>
      <c r="U1982" s="161"/>
      <c r="V1982" s="161"/>
      <c r="W1982" s="161"/>
      <c r="X1982" s="161"/>
      <c r="Y1982" s="161"/>
      <c r="Z1982" s="161"/>
      <c r="AA1982" s="161"/>
      <c r="AB1982" s="161"/>
      <c r="AC1982" s="161"/>
      <c r="AD1982" s="161"/>
      <c r="AE1982" s="161"/>
      <c r="AF1982" s="161"/>
      <c r="AH1982" s="154" t="s">
        <v>490</v>
      </c>
      <c r="AI1982" s="130" t="s">
        <v>786</v>
      </c>
      <c r="AJ1982" s="130" t="str">
        <f>VLOOKUP(AI1982,Codes!$B$2:$C$166,2)</f>
        <v>Fibres</v>
      </c>
    </row>
    <row r="1983" spans="1:36" s="154" customFormat="1" ht="24" customHeight="1" x14ac:dyDescent="0.25">
      <c r="A1983" s="161" t="s">
        <v>724</v>
      </c>
      <c r="B1983" s="161"/>
      <c r="C1983" s="161"/>
      <c r="D1983" s="161"/>
      <c r="E1983" s="161"/>
      <c r="F1983" s="161"/>
      <c r="G1983" s="161"/>
      <c r="H1983" s="161"/>
      <c r="I1983" s="161"/>
      <c r="J1983" s="161"/>
      <c r="K1983" s="161"/>
      <c r="L1983" s="161"/>
      <c r="M1983" s="161"/>
      <c r="N1983" s="161"/>
      <c r="O1983" s="161"/>
      <c r="P1983" s="161"/>
      <c r="Q1983" s="161" t="s">
        <v>723</v>
      </c>
      <c r="R1983" s="161"/>
      <c r="S1983" s="161"/>
      <c r="T1983" s="161"/>
      <c r="U1983" s="161"/>
      <c r="V1983" s="161"/>
      <c r="W1983" s="161"/>
      <c r="X1983" s="161"/>
      <c r="Y1983" s="161"/>
      <c r="Z1983" s="161"/>
      <c r="AA1983" s="161"/>
      <c r="AB1983" s="161"/>
      <c r="AC1983" s="161"/>
      <c r="AD1983" s="161"/>
      <c r="AE1983" s="161"/>
      <c r="AF1983" s="161"/>
      <c r="AH1983" s="154" t="s">
        <v>491</v>
      </c>
      <c r="AI1983" s="130" t="s">
        <v>786</v>
      </c>
      <c r="AJ1983" s="130" t="str">
        <f>VLOOKUP(AI1983,Codes!$B$2:$C$166,2)</f>
        <v>Fibres</v>
      </c>
    </row>
    <row r="1984" spans="1:36" s="154" customFormat="1" ht="24" customHeight="1" x14ac:dyDescent="0.25">
      <c r="A1984" s="161" t="s">
        <v>477</v>
      </c>
      <c r="B1984" s="161"/>
      <c r="C1984" s="161"/>
      <c r="D1984" s="161"/>
      <c r="E1984" s="161"/>
      <c r="F1984" s="161"/>
      <c r="G1984" s="161"/>
      <c r="H1984" s="161"/>
      <c r="I1984" s="161"/>
      <c r="J1984" s="161"/>
      <c r="K1984" s="161"/>
      <c r="L1984" s="161"/>
      <c r="M1984" s="161"/>
      <c r="N1984" s="161"/>
      <c r="O1984" s="161"/>
      <c r="P1984" s="161"/>
      <c r="Q1984" s="161" t="s">
        <v>472</v>
      </c>
      <c r="R1984" s="161"/>
      <c r="S1984" s="161"/>
      <c r="T1984" s="161"/>
      <c r="U1984" s="161"/>
      <c r="V1984" s="161"/>
      <c r="W1984" s="161"/>
      <c r="X1984" s="161"/>
      <c r="Y1984" s="161"/>
      <c r="Z1984" s="161"/>
      <c r="AA1984" s="161"/>
      <c r="AB1984" s="161"/>
      <c r="AC1984" s="161"/>
      <c r="AD1984" s="161"/>
      <c r="AE1984" s="161"/>
      <c r="AF1984" s="161"/>
      <c r="AH1984" s="154" t="s">
        <v>935</v>
      </c>
      <c r="AI1984" s="130" t="s">
        <v>786</v>
      </c>
      <c r="AJ1984" s="130" t="str">
        <f>VLOOKUP(AI1984,Codes!$B$2:$C$166,2)</f>
        <v>Fibres</v>
      </c>
    </row>
    <row r="1985" spans="1:36" ht="20.100000000000001" customHeight="1" x14ac:dyDescent="0.25">
      <c r="A1985" s="13"/>
      <c r="B1985" s="14" t="s">
        <v>434</v>
      </c>
      <c r="C1985" s="15"/>
      <c r="D1985" s="15"/>
      <c r="E1985" s="15"/>
      <c r="F1985" s="15"/>
      <c r="G1985" s="15"/>
      <c r="H1985" s="15"/>
      <c r="I1985" s="15"/>
      <c r="J1985" s="15"/>
      <c r="K1985" s="15"/>
      <c r="L1985" s="15"/>
      <c r="M1985" s="15"/>
      <c r="N1985" s="15"/>
      <c r="O1985" s="15"/>
      <c r="P1985" s="16"/>
      <c r="Q1985" s="16"/>
      <c r="R1985" s="16"/>
      <c r="S1985" s="16"/>
      <c r="T1985" s="16"/>
      <c r="U1985" s="16"/>
      <c r="V1985" s="16"/>
      <c r="W1985" s="16"/>
      <c r="X1985" s="16"/>
      <c r="Y1985" s="16"/>
      <c r="Z1985" s="16"/>
      <c r="AA1985" s="16"/>
      <c r="AB1985" s="16"/>
      <c r="AC1985" s="16"/>
      <c r="AD1985" s="13"/>
      <c r="AF1985" s="10" t="s">
        <v>435</v>
      </c>
      <c r="AH1985" s="130" t="s">
        <v>435</v>
      </c>
      <c r="AI1985" s="130" t="s">
        <v>786</v>
      </c>
      <c r="AJ1985" s="130" t="str">
        <f>VLOOKUP(AI1985,Codes!$B$2:$C$166,2)</f>
        <v>Fibres</v>
      </c>
    </row>
    <row r="1986" spans="1:36" ht="20.100000000000001" customHeight="1" x14ac:dyDescent="0.25">
      <c r="A1986" s="17" t="s">
        <v>436</v>
      </c>
      <c r="B1986" s="18" t="s">
        <v>103</v>
      </c>
      <c r="C1986" s="19" t="s">
        <v>189</v>
      </c>
      <c r="D1986" s="19" t="s">
        <v>190</v>
      </c>
      <c r="E1986" s="19" t="s">
        <v>412</v>
      </c>
      <c r="F1986" s="19" t="s">
        <v>431</v>
      </c>
      <c r="G1986" s="19" t="s">
        <v>432</v>
      </c>
      <c r="H1986" s="19" t="s">
        <v>433</v>
      </c>
      <c r="I1986" s="19" t="s">
        <v>983</v>
      </c>
      <c r="J1986" s="19" t="s">
        <v>985</v>
      </c>
      <c r="K1986" s="19" t="s">
        <v>994</v>
      </c>
      <c r="L1986" s="19" t="s">
        <v>995</v>
      </c>
      <c r="M1986" s="19" t="s">
        <v>996</v>
      </c>
      <c r="N1986" s="19" t="s">
        <v>997</v>
      </c>
      <c r="O1986" s="19" t="s">
        <v>998</v>
      </c>
      <c r="P1986" s="25"/>
      <c r="Q1986" s="19" t="s">
        <v>189</v>
      </c>
      <c r="R1986" s="19" t="s">
        <v>190</v>
      </c>
      <c r="S1986" s="19" t="s">
        <v>412</v>
      </c>
      <c r="T1986" s="19" t="s">
        <v>431</v>
      </c>
      <c r="U1986" s="19" t="s">
        <v>432</v>
      </c>
      <c r="V1986" s="19" t="s">
        <v>433</v>
      </c>
      <c r="W1986" s="19" t="s">
        <v>983</v>
      </c>
      <c r="X1986" s="19" t="s">
        <v>985</v>
      </c>
      <c r="Y1986" s="19" t="s">
        <v>994</v>
      </c>
      <c r="Z1986" s="19" t="s">
        <v>995</v>
      </c>
      <c r="AA1986" s="19" t="s">
        <v>996</v>
      </c>
      <c r="AB1986" s="19" t="s">
        <v>997</v>
      </c>
      <c r="AC1986" s="19" t="s">
        <v>998</v>
      </c>
      <c r="AD1986" s="21"/>
      <c r="AE1986" s="19" t="s">
        <v>437</v>
      </c>
      <c r="AF1986" s="20" t="s">
        <v>64</v>
      </c>
      <c r="AH1986" s="130" t="s">
        <v>64</v>
      </c>
      <c r="AI1986" s="130" t="s">
        <v>786</v>
      </c>
      <c r="AJ1986" s="130" t="str">
        <f>VLOOKUP(AI1986,Codes!$B$2:$C$166,2)</f>
        <v>Fibres</v>
      </c>
    </row>
    <row r="1987" spans="1:36" ht="20.100000000000001" customHeight="1" x14ac:dyDescent="0.25">
      <c r="A1987" s="1">
        <v>1</v>
      </c>
      <c r="B1987" s="89" t="s">
        <v>104</v>
      </c>
      <c r="C1987" s="2">
        <v>169770.94297226073</v>
      </c>
      <c r="D1987" s="2">
        <v>373114.61612737674</v>
      </c>
      <c r="E1987" s="2">
        <v>318023.56382643938</v>
      </c>
      <c r="F1987" s="2">
        <v>547522.1258181429</v>
      </c>
      <c r="G1987" s="2">
        <v>377882.88065527234</v>
      </c>
      <c r="H1987" s="2">
        <v>364388.69169833377</v>
      </c>
      <c r="I1987" s="2">
        <v>482682.18651018327</v>
      </c>
      <c r="J1987" s="2">
        <v>375947.67498663667</v>
      </c>
      <c r="K1987" s="2">
        <v>605171.51705924282</v>
      </c>
      <c r="L1987" s="2">
        <v>404130.17171888804</v>
      </c>
      <c r="M1987" s="2">
        <v>678789.66697075556</v>
      </c>
      <c r="N1987" s="2">
        <v>618735.41501770751</v>
      </c>
      <c r="O1987" s="2">
        <v>257599.36958872448</v>
      </c>
      <c r="Q1987" s="2">
        <v>169770.94297226073</v>
      </c>
      <c r="R1987" s="2">
        <v>371421.1129304202</v>
      </c>
      <c r="S1987" s="2">
        <v>259249.45968446866</v>
      </c>
      <c r="T1987" s="2">
        <v>517768.37104592862</v>
      </c>
      <c r="U1987" s="2">
        <v>331634.29128672765</v>
      </c>
      <c r="V1987" s="2">
        <v>286878.89812536322</v>
      </c>
      <c r="W1987" s="2">
        <v>382444.77810600557</v>
      </c>
      <c r="X1987" s="2">
        <v>272416.96403280331</v>
      </c>
      <c r="Y1987" s="2">
        <v>456976.44669081975</v>
      </c>
      <c r="Z1987" s="2">
        <v>291559.62759583112</v>
      </c>
      <c r="AA1987" s="2">
        <v>311541.9389274522</v>
      </c>
      <c r="AB1987" s="2">
        <v>280862.90658124001</v>
      </c>
      <c r="AC1987" s="2">
        <v>135233.38785874908</v>
      </c>
      <c r="AD1987" s="2"/>
      <c r="AE1987" s="3">
        <v>1</v>
      </c>
      <c r="AF1987" s="125" t="s">
        <v>0</v>
      </c>
      <c r="AH1987" s="130" t="s">
        <v>0</v>
      </c>
      <c r="AI1987" s="130" t="s">
        <v>786</v>
      </c>
      <c r="AJ1987" s="130" t="str">
        <f>VLOOKUP(AI1987,Codes!$B$2:$C$166,2)</f>
        <v>Fibres</v>
      </c>
    </row>
    <row r="1988" spans="1:36" ht="20.100000000000001" customHeight="1" x14ac:dyDescent="0.25">
      <c r="A1988" s="4">
        <v>2</v>
      </c>
      <c r="B1988" s="90" t="s">
        <v>105</v>
      </c>
      <c r="C1988" s="5">
        <v>0</v>
      </c>
      <c r="D1988" s="5">
        <v>0</v>
      </c>
      <c r="E1988" s="5">
        <v>0</v>
      </c>
      <c r="F1988" s="5">
        <v>0</v>
      </c>
      <c r="G1988" s="5">
        <v>0</v>
      </c>
      <c r="H1988" s="5">
        <v>0</v>
      </c>
      <c r="I1988" s="5">
        <v>0</v>
      </c>
      <c r="J1988" s="5">
        <v>0</v>
      </c>
      <c r="K1988" s="5">
        <v>0</v>
      </c>
      <c r="L1988" s="5">
        <v>0</v>
      </c>
      <c r="M1988" s="5">
        <v>0</v>
      </c>
      <c r="N1988" s="5">
        <v>0</v>
      </c>
      <c r="O1988" s="5">
        <v>0</v>
      </c>
      <c r="Q1988" s="5">
        <v>0</v>
      </c>
      <c r="R1988" s="5">
        <v>0</v>
      </c>
      <c r="S1988" s="5">
        <v>0</v>
      </c>
      <c r="T1988" s="5">
        <v>0</v>
      </c>
      <c r="U1988" s="5">
        <v>0</v>
      </c>
      <c r="V1988" s="5">
        <v>0</v>
      </c>
      <c r="W1988" s="5">
        <v>0</v>
      </c>
      <c r="X1988" s="5">
        <v>0</v>
      </c>
      <c r="Y1988" s="5">
        <v>0</v>
      </c>
      <c r="Z1988" s="5">
        <v>0</v>
      </c>
      <c r="AA1988" s="5">
        <v>0</v>
      </c>
      <c r="AB1988" s="5">
        <v>0</v>
      </c>
      <c r="AC1988" s="5">
        <v>0</v>
      </c>
      <c r="AD1988" s="5"/>
      <c r="AE1988" s="6">
        <v>2</v>
      </c>
      <c r="AF1988" s="122" t="s">
        <v>1</v>
      </c>
      <c r="AH1988" s="130" t="s">
        <v>1</v>
      </c>
      <c r="AI1988" s="130" t="s">
        <v>786</v>
      </c>
      <c r="AJ1988" s="130" t="str">
        <f>VLOOKUP(AI1988,Codes!$B$2:$C$166,2)</f>
        <v>Fibres</v>
      </c>
    </row>
    <row r="1989" spans="1:36" ht="20.100000000000001" customHeight="1" x14ac:dyDescent="0.25">
      <c r="A1989" s="7">
        <v>3</v>
      </c>
      <c r="B1989" s="91" t="s">
        <v>106</v>
      </c>
      <c r="C1989" s="8">
        <v>16593.63954014</v>
      </c>
      <c r="D1989" s="8">
        <v>16907.353658</v>
      </c>
      <c r="E1989" s="8">
        <v>22749.068515999999</v>
      </c>
      <c r="F1989" s="8">
        <v>24183.740099999999</v>
      </c>
      <c r="G1989" s="8">
        <v>30332.230900000002</v>
      </c>
      <c r="H1989" s="8">
        <v>30738.083646799998</v>
      </c>
      <c r="I1989" s="8">
        <v>32331.23394797778</v>
      </c>
      <c r="J1989" s="8">
        <v>29386.163942222225</v>
      </c>
      <c r="K1989" s="8">
        <v>30481.196733222223</v>
      </c>
      <c r="L1989" s="8">
        <v>32619.205457011005</v>
      </c>
      <c r="M1989" s="8">
        <v>36441.096288578432</v>
      </c>
      <c r="N1989" s="8">
        <v>34704.756773190005</v>
      </c>
      <c r="O1989" s="8">
        <v>60284.920286559995</v>
      </c>
      <c r="Q1989" s="8">
        <v>16593.63954014</v>
      </c>
      <c r="R1989" s="8">
        <v>15248.40416538</v>
      </c>
      <c r="S1989" s="8">
        <v>19481.703130139998</v>
      </c>
      <c r="T1989" s="8">
        <v>20721.854321000003</v>
      </c>
      <c r="U1989" s="8">
        <v>23354.315170500002</v>
      </c>
      <c r="V1989" s="8">
        <v>21547.68409499</v>
      </c>
      <c r="W1989" s="8">
        <v>22528.100518878891</v>
      </c>
      <c r="X1989" s="8">
        <v>20403.011547824448</v>
      </c>
      <c r="Y1989" s="8">
        <v>21257.222527452224</v>
      </c>
      <c r="Z1989" s="8">
        <v>20765.426494101357</v>
      </c>
      <c r="AA1989" s="8">
        <v>19916.030375689934</v>
      </c>
      <c r="AB1989" s="8">
        <v>18551.255502330001</v>
      </c>
      <c r="AC1989" s="8">
        <v>17626.95706533</v>
      </c>
      <c r="AD1989" s="8"/>
      <c r="AE1989" s="9">
        <v>3</v>
      </c>
      <c r="AF1989" s="126" t="s">
        <v>2</v>
      </c>
      <c r="AH1989" s="130" t="s">
        <v>2</v>
      </c>
      <c r="AI1989" s="130" t="s">
        <v>786</v>
      </c>
      <c r="AJ1989" s="130" t="str">
        <f>VLOOKUP(AI1989,Codes!$B$2:$C$166,2)</f>
        <v>Fibres</v>
      </c>
    </row>
    <row r="1990" spans="1:36" ht="20.100000000000001" customHeight="1" x14ac:dyDescent="0.25">
      <c r="A1990" s="4">
        <v>4</v>
      </c>
      <c r="B1990" s="90" t="s">
        <v>107</v>
      </c>
      <c r="C1990" s="5">
        <v>56501.917861622605</v>
      </c>
      <c r="D1990" s="5">
        <v>60429.934366014328</v>
      </c>
      <c r="E1990" s="5">
        <v>68806.72888000001</v>
      </c>
      <c r="F1990" s="5">
        <v>70555.721588735891</v>
      </c>
      <c r="G1990" s="5">
        <v>96150.523013242258</v>
      </c>
      <c r="H1990" s="5">
        <v>107348.0325384571</v>
      </c>
      <c r="I1990" s="5">
        <v>100208.69506107218</v>
      </c>
      <c r="J1990" s="5">
        <v>95040.315344047194</v>
      </c>
      <c r="K1990" s="5">
        <v>77755.992273952099</v>
      </c>
      <c r="L1990" s="5">
        <v>88048.985822049697</v>
      </c>
      <c r="M1990" s="5">
        <v>118140.94848054874</v>
      </c>
      <c r="N1990" s="5">
        <v>102437.07752408365</v>
      </c>
      <c r="O1990" s="5">
        <v>129716.66687592256</v>
      </c>
      <c r="Q1990" s="5">
        <v>56501.917861622605</v>
      </c>
      <c r="R1990" s="5">
        <v>55709.320199681526</v>
      </c>
      <c r="S1990" s="5">
        <v>56704.285660000001</v>
      </c>
      <c r="T1990" s="5">
        <v>53170.031838770585</v>
      </c>
      <c r="U1990" s="5">
        <v>53150.218002935195</v>
      </c>
      <c r="V1990" s="5">
        <v>51013.445892963529</v>
      </c>
      <c r="W1990" s="5">
        <v>41467.841470389707</v>
      </c>
      <c r="X1990" s="5">
        <v>35281.918664542776</v>
      </c>
      <c r="Y1990" s="5">
        <v>26292.153398816576</v>
      </c>
      <c r="Z1990" s="5">
        <v>25866.678159647134</v>
      </c>
      <c r="AA1990" s="5">
        <v>27624.346933176217</v>
      </c>
      <c r="AB1990" s="5">
        <v>25098.71246493647</v>
      </c>
      <c r="AC1990" s="5">
        <v>31964.694802803606</v>
      </c>
      <c r="AD1990" s="5"/>
      <c r="AE1990" s="6">
        <v>4</v>
      </c>
      <c r="AF1990" s="122" t="s">
        <v>3</v>
      </c>
      <c r="AH1990" s="130" t="s">
        <v>3</v>
      </c>
      <c r="AI1990" s="130" t="s">
        <v>786</v>
      </c>
      <c r="AJ1990" s="130" t="str">
        <f>VLOOKUP(AI1990,Codes!$B$2:$C$166,2)</f>
        <v>Fibres</v>
      </c>
    </row>
    <row r="1991" spans="1:36" ht="20.100000000000001" customHeight="1" x14ac:dyDescent="0.25">
      <c r="A1991" s="7">
        <v>5</v>
      </c>
      <c r="B1991" s="91" t="s">
        <v>124</v>
      </c>
      <c r="C1991" s="8">
        <v>803.55118541251443</v>
      </c>
      <c r="D1991" s="8">
        <v>288.85797422444602</v>
      </c>
      <c r="E1991" s="8">
        <v>252.25668200483705</v>
      </c>
      <c r="F1991" s="8">
        <v>274.43548866427693</v>
      </c>
      <c r="G1991" s="8">
        <v>330.65547392715735</v>
      </c>
      <c r="H1991" s="8">
        <v>411.50283663171689</v>
      </c>
      <c r="I1991" s="8">
        <v>500.83898123140875</v>
      </c>
      <c r="J1991" s="8">
        <v>380.82937809782902</v>
      </c>
      <c r="K1991" s="8">
        <v>2747.7850233213044</v>
      </c>
      <c r="L1991" s="8">
        <v>2451.5295643665927</v>
      </c>
      <c r="M1991" s="8">
        <v>2322.7204474782607</v>
      </c>
      <c r="N1991" s="8">
        <v>3189.1466755545202</v>
      </c>
      <c r="O1991" s="8">
        <v>4040.8760318750001</v>
      </c>
      <c r="Q1991" s="8">
        <v>803.55118541251443</v>
      </c>
      <c r="R1991" s="8">
        <v>281.65964643988565</v>
      </c>
      <c r="S1991" s="8">
        <v>205.97945876897415</v>
      </c>
      <c r="T1991" s="8">
        <v>232.56504339559643</v>
      </c>
      <c r="U1991" s="8">
        <v>267.23338983347531</v>
      </c>
      <c r="V1991" s="8">
        <v>216.08330557359108</v>
      </c>
      <c r="W1991" s="8">
        <v>222.38949746581989</v>
      </c>
      <c r="X1991" s="8">
        <v>209.06864311094577</v>
      </c>
      <c r="Y1991" s="8">
        <v>1601.0303913684941</v>
      </c>
      <c r="Z1991" s="8">
        <v>1410.1514066741463</v>
      </c>
      <c r="AA1991" s="8">
        <v>1259.5043031895652</v>
      </c>
      <c r="AB1991" s="8">
        <v>1529.871576303877</v>
      </c>
      <c r="AC1991" s="8">
        <v>2202.5000060287498</v>
      </c>
      <c r="AD1991" s="8"/>
      <c r="AE1991" s="9">
        <v>5</v>
      </c>
      <c r="AF1991" s="126" t="s">
        <v>185</v>
      </c>
      <c r="AH1991" s="130" t="s">
        <v>185</v>
      </c>
      <c r="AI1991" s="130" t="s">
        <v>786</v>
      </c>
      <c r="AJ1991" s="130" t="str">
        <f>VLOOKUP(AI1991,Codes!$B$2:$C$166,2)</f>
        <v>Fibres</v>
      </c>
    </row>
    <row r="1992" spans="1:36" ht="20.100000000000001" customHeight="1" x14ac:dyDescent="0.25">
      <c r="A1992" s="4">
        <v>6</v>
      </c>
      <c r="B1992" s="90" t="s">
        <v>108</v>
      </c>
      <c r="C1992" s="5">
        <v>0</v>
      </c>
      <c r="D1992" s="5">
        <v>0</v>
      </c>
      <c r="E1992" s="5">
        <v>0</v>
      </c>
      <c r="F1992" s="5">
        <v>0</v>
      </c>
      <c r="G1992" s="5">
        <v>0</v>
      </c>
      <c r="H1992" s="5">
        <v>0</v>
      </c>
      <c r="I1992" s="5">
        <v>0</v>
      </c>
      <c r="J1992" s="5">
        <v>0</v>
      </c>
      <c r="K1992" s="5">
        <v>0</v>
      </c>
      <c r="L1992" s="5">
        <v>0</v>
      </c>
      <c r="M1992" s="5">
        <v>0</v>
      </c>
      <c r="N1992" s="5">
        <v>0</v>
      </c>
      <c r="O1992" s="5">
        <v>0</v>
      </c>
      <c r="Q1992" s="5">
        <v>0</v>
      </c>
      <c r="R1992" s="5">
        <v>0</v>
      </c>
      <c r="S1992" s="5">
        <v>0</v>
      </c>
      <c r="T1992" s="5">
        <v>0</v>
      </c>
      <c r="U1992" s="5">
        <v>0</v>
      </c>
      <c r="V1992" s="5">
        <v>0</v>
      </c>
      <c r="W1992" s="5">
        <v>0</v>
      </c>
      <c r="X1992" s="5">
        <v>0</v>
      </c>
      <c r="Y1992" s="5">
        <v>0</v>
      </c>
      <c r="Z1992" s="5">
        <v>0</v>
      </c>
      <c r="AA1992" s="5">
        <v>0</v>
      </c>
      <c r="AB1992" s="5">
        <v>0</v>
      </c>
      <c r="AC1992" s="5">
        <v>0</v>
      </c>
      <c r="AD1992" s="5"/>
      <c r="AE1992" s="6">
        <v>6</v>
      </c>
      <c r="AF1992" s="122" t="s">
        <v>4</v>
      </c>
      <c r="AH1992" s="130" t="s">
        <v>4</v>
      </c>
      <c r="AI1992" s="130" t="s">
        <v>786</v>
      </c>
      <c r="AJ1992" s="130" t="str">
        <f>VLOOKUP(AI1992,Codes!$B$2:$C$166,2)</f>
        <v>Fibres</v>
      </c>
    </row>
    <row r="1993" spans="1:36" ht="20.100000000000001" customHeight="1" x14ac:dyDescent="0.25">
      <c r="A1993" s="7">
        <v>7</v>
      </c>
      <c r="B1993" s="91" t="s">
        <v>109</v>
      </c>
      <c r="C1993" s="8">
        <v>3299492.4997580647</v>
      </c>
      <c r="D1993" s="8">
        <v>1906841.3647580645</v>
      </c>
      <c r="E1993" s="8">
        <v>2413668.3997580647</v>
      </c>
      <c r="F1993" s="8">
        <v>2126661.0483526448</v>
      </c>
      <c r="G1993" s="8">
        <v>2195914.33225</v>
      </c>
      <c r="H1993" s="8">
        <v>2316445.1942164809</v>
      </c>
      <c r="I1993" s="8">
        <v>2770137.922730939</v>
      </c>
      <c r="J1993" s="8">
        <v>1775344.9203869388</v>
      </c>
      <c r="K1993" s="8">
        <v>2210768.4206039999</v>
      </c>
      <c r="L1993" s="8">
        <v>1752281.7843182154</v>
      </c>
      <c r="M1993" s="8">
        <v>3317548.5223186789</v>
      </c>
      <c r="N1993" s="8">
        <v>5044225.699865886</v>
      </c>
      <c r="O1993" s="8">
        <v>4231903.3947703084</v>
      </c>
      <c r="Q1993" s="8">
        <v>3299492.4997580647</v>
      </c>
      <c r="R1993" s="8">
        <v>2433476.5447580647</v>
      </c>
      <c r="S1993" s="8">
        <v>2790879.9547580648</v>
      </c>
      <c r="T1993" s="8">
        <v>2887106.1122500002</v>
      </c>
      <c r="U1993" s="8">
        <v>2667165.5522500002</v>
      </c>
      <c r="V1993" s="8">
        <v>2357874.1397500001</v>
      </c>
      <c r="W1993" s="8">
        <v>2801303.9082869389</v>
      </c>
      <c r="X1993" s="8">
        <v>1726894.2726869388</v>
      </c>
      <c r="Y1993" s="8">
        <v>2373681.8556840001</v>
      </c>
      <c r="Z1993" s="8">
        <v>1987084.6613400001</v>
      </c>
      <c r="AA1993" s="8">
        <v>2068783.3612829994</v>
      </c>
      <c r="AB1993" s="8">
        <v>2418711.1079119099</v>
      </c>
      <c r="AC1993" s="8">
        <v>2490648.1665739096</v>
      </c>
      <c r="AD1993" s="8"/>
      <c r="AE1993" s="9">
        <v>7</v>
      </c>
      <c r="AF1993" s="126" t="s">
        <v>5</v>
      </c>
      <c r="AH1993" s="130" t="s">
        <v>5</v>
      </c>
      <c r="AI1993" s="130" t="s">
        <v>786</v>
      </c>
      <c r="AJ1993" s="130" t="str">
        <f>VLOOKUP(AI1993,Codes!$B$2:$C$166,2)</f>
        <v>Fibres</v>
      </c>
    </row>
    <row r="1994" spans="1:36" ht="20.100000000000001" customHeight="1" x14ac:dyDescent="0.25">
      <c r="A1994" s="4">
        <v>8</v>
      </c>
      <c r="B1994" s="90" t="s">
        <v>129</v>
      </c>
      <c r="C1994" s="5">
        <v>583318.31061299995</v>
      </c>
      <c r="D1994" s="5">
        <v>530406.41799999995</v>
      </c>
      <c r="E1994" s="5">
        <v>601034.71762617142</v>
      </c>
      <c r="F1994" s="5">
        <v>482157.34070786659</v>
      </c>
      <c r="G1994" s="5">
        <v>302776.17820536514</v>
      </c>
      <c r="H1994" s="5">
        <v>543205.1242718338</v>
      </c>
      <c r="I1994" s="5">
        <v>402665.03309874277</v>
      </c>
      <c r="J1994" s="5">
        <v>533110.38268145209</v>
      </c>
      <c r="K1994" s="5">
        <v>649853.970997</v>
      </c>
      <c r="L1994" s="5">
        <v>516107.83543716709</v>
      </c>
      <c r="M1994" s="5">
        <v>496223.58891435253</v>
      </c>
      <c r="N1994" s="5">
        <v>418282.1929359911</v>
      </c>
      <c r="O1994" s="5">
        <v>561753.4281841201</v>
      </c>
      <c r="Q1994" s="5">
        <v>583318.31061299995</v>
      </c>
      <c r="R1994" s="5">
        <v>550125.74346000003</v>
      </c>
      <c r="S1994" s="5">
        <v>506556.91266000003</v>
      </c>
      <c r="T1994" s="5">
        <v>506116.82346000004</v>
      </c>
      <c r="U1994" s="5">
        <v>297064.78927239007</v>
      </c>
      <c r="V1994" s="5">
        <v>449112.45294600009</v>
      </c>
      <c r="W1994" s="5">
        <v>358013.98854600004</v>
      </c>
      <c r="X1994" s="5">
        <v>442953.63977766002</v>
      </c>
      <c r="Y1994" s="5">
        <v>546592.21074599994</v>
      </c>
      <c r="Z1994" s="5">
        <v>401124.15087870002</v>
      </c>
      <c r="AA1994" s="5">
        <v>289643.32763520005</v>
      </c>
      <c r="AB1994" s="5">
        <v>221771.75124266444</v>
      </c>
      <c r="AC1994" s="5">
        <v>332713.50055679999</v>
      </c>
      <c r="AD1994" s="5"/>
      <c r="AE1994" s="6">
        <v>8</v>
      </c>
      <c r="AF1994" s="122" t="s">
        <v>6</v>
      </c>
      <c r="AH1994" s="130" t="s">
        <v>6</v>
      </c>
      <c r="AI1994" s="130" t="s">
        <v>786</v>
      </c>
      <c r="AJ1994" s="130" t="str">
        <f>VLOOKUP(AI1994,Codes!$B$2:$C$166,2)</f>
        <v>Fibres</v>
      </c>
    </row>
    <row r="1995" spans="1:36" ht="20.100000000000001" customHeight="1" x14ac:dyDescent="0.25">
      <c r="A1995" s="7">
        <v>9</v>
      </c>
      <c r="B1995" s="91" t="s">
        <v>110</v>
      </c>
      <c r="C1995" s="8">
        <v>32.111359799999995</v>
      </c>
      <c r="D1995" s="8">
        <v>11.066396202</v>
      </c>
      <c r="E1995" s="8">
        <v>24.104286000000002</v>
      </c>
      <c r="F1995" s="8">
        <v>5.8596272040302271</v>
      </c>
      <c r="G1995" s="8">
        <v>7.0052594458438282</v>
      </c>
      <c r="H1995" s="8">
        <v>89.574479999999994</v>
      </c>
      <c r="I1995" s="8">
        <v>91.87535342999999</v>
      </c>
      <c r="J1995" s="8">
        <v>18.147279999999999</v>
      </c>
      <c r="K1995" s="8">
        <v>20.101300000000002</v>
      </c>
      <c r="L1995" s="8">
        <v>18.428889655172412</v>
      </c>
      <c r="M1995" s="8">
        <v>17.664480624882508</v>
      </c>
      <c r="N1995" s="8">
        <v>9.8123316162057002</v>
      </c>
      <c r="O1995" s="8">
        <v>42.7845966</v>
      </c>
      <c r="Q1995" s="8">
        <v>32.111359799999995</v>
      </c>
      <c r="R1995" s="8">
        <v>11.456359799999998</v>
      </c>
      <c r="S1995" s="8">
        <v>20.406859799999999</v>
      </c>
      <c r="T1995" s="8">
        <v>4.5713597999999998</v>
      </c>
      <c r="U1995" s="8">
        <v>4.5713597999999998</v>
      </c>
      <c r="V1995" s="8">
        <v>73.421359799999991</v>
      </c>
      <c r="W1995" s="8">
        <v>73.421359799999991</v>
      </c>
      <c r="X1995" s="8">
        <v>13.6737866</v>
      </c>
      <c r="Y1995" s="8">
        <v>17.068933000000001</v>
      </c>
      <c r="Z1995" s="8">
        <v>17.068933000000001</v>
      </c>
      <c r="AA1995" s="8">
        <v>15.937217533333333</v>
      </c>
      <c r="AB1995" s="8">
        <v>6.9416945111111117</v>
      </c>
      <c r="AC1995" s="8">
        <v>20.441694511111113</v>
      </c>
      <c r="AD1995" s="8"/>
      <c r="AE1995" s="9">
        <v>9</v>
      </c>
      <c r="AF1995" s="126" t="s">
        <v>7</v>
      </c>
      <c r="AH1995" s="130" t="s">
        <v>7</v>
      </c>
      <c r="AI1995" s="130" t="s">
        <v>786</v>
      </c>
      <c r="AJ1995" s="130" t="str">
        <f>VLOOKUP(AI1995,Codes!$B$2:$C$166,2)</f>
        <v>Fibres</v>
      </c>
    </row>
    <row r="1996" spans="1:36" ht="20.100000000000001" customHeight="1" x14ac:dyDescent="0.25">
      <c r="A1996" s="4">
        <v>10</v>
      </c>
      <c r="B1996" s="90" t="s">
        <v>445</v>
      </c>
      <c r="C1996" s="5">
        <v>14.22636</v>
      </c>
      <c r="D1996" s="5">
        <v>14.436275999999999</v>
      </c>
      <c r="E1996" s="5">
        <v>14.662257</v>
      </c>
      <c r="F1996" s="5">
        <v>2.4100755667506295</v>
      </c>
      <c r="G1996" s="5">
        <v>0.81427371956339201</v>
      </c>
      <c r="H1996" s="5">
        <v>4.8781696053736354</v>
      </c>
      <c r="I1996" s="5">
        <v>6.7038786399999992</v>
      </c>
      <c r="J1996" s="5">
        <v>9.3030400000000011</v>
      </c>
      <c r="K1996" s="5">
        <v>12.348712820512819</v>
      </c>
      <c r="L1996" s="5">
        <v>1.206752</v>
      </c>
      <c r="M1996" s="5">
        <v>1.206752</v>
      </c>
      <c r="N1996" s="5">
        <v>2.1328639999999996</v>
      </c>
      <c r="O1996" s="5">
        <v>11.2256</v>
      </c>
      <c r="Q1996" s="5">
        <v>14.22636</v>
      </c>
      <c r="R1996" s="5">
        <v>14.22636</v>
      </c>
      <c r="S1996" s="5">
        <v>14.22636</v>
      </c>
      <c r="T1996" s="5">
        <v>2.2999999999999998</v>
      </c>
      <c r="U1996" s="5">
        <v>0.65</v>
      </c>
      <c r="V1996" s="5">
        <v>3.8319999999999999</v>
      </c>
      <c r="W1996" s="5">
        <v>4.9320000000000004</v>
      </c>
      <c r="X1996" s="5">
        <v>5.8546000000000005</v>
      </c>
      <c r="Y1996" s="5">
        <v>11</v>
      </c>
      <c r="Z1996" s="5">
        <v>1.075</v>
      </c>
      <c r="AA1996" s="5">
        <v>1.075</v>
      </c>
      <c r="AB1996" s="5">
        <v>1.9</v>
      </c>
      <c r="AC1996" s="5">
        <v>10</v>
      </c>
      <c r="AD1996" s="5"/>
      <c r="AE1996" s="6">
        <v>10</v>
      </c>
      <c r="AF1996" s="122" t="s">
        <v>8</v>
      </c>
      <c r="AH1996" s="130" t="s">
        <v>8</v>
      </c>
      <c r="AI1996" s="130" t="s">
        <v>786</v>
      </c>
      <c r="AJ1996" s="130" t="str">
        <f>VLOOKUP(AI1996,Codes!$B$2:$C$166,2)</f>
        <v>Fibres</v>
      </c>
    </row>
    <row r="1997" spans="1:36" ht="20.100000000000001" customHeight="1" x14ac:dyDescent="0.25">
      <c r="A1997" s="7">
        <v>11</v>
      </c>
      <c r="B1997" s="91" t="s">
        <v>123</v>
      </c>
      <c r="C1997" s="8">
        <v>0</v>
      </c>
      <c r="D1997" s="8">
        <v>14.5145</v>
      </c>
      <c r="E1997" s="8">
        <v>0</v>
      </c>
      <c r="F1997" s="8">
        <v>0</v>
      </c>
      <c r="G1997" s="8">
        <v>0</v>
      </c>
      <c r="H1997" s="8">
        <v>0</v>
      </c>
      <c r="I1997" s="8">
        <v>0</v>
      </c>
      <c r="J1997" s="8">
        <v>0</v>
      </c>
      <c r="K1997" s="8">
        <v>0</v>
      </c>
      <c r="L1997" s="8">
        <v>0</v>
      </c>
      <c r="M1997" s="8">
        <v>0</v>
      </c>
      <c r="N1997" s="8">
        <v>0</v>
      </c>
      <c r="O1997" s="8">
        <v>0</v>
      </c>
      <c r="Q1997" s="8">
        <v>0</v>
      </c>
      <c r="R1997" s="8">
        <v>14.5145</v>
      </c>
      <c r="S1997" s="8">
        <v>0</v>
      </c>
      <c r="T1997" s="8">
        <v>0</v>
      </c>
      <c r="U1997" s="8">
        <v>0</v>
      </c>
      <c r="V1997" s="8">
        <v>0</v>
      </c>
      <c r="W1997" s="8">
        <v>0</v>
      </c>
      <c r="X1997" s="8">
        <v>0</v>
      </c>
      <c r="Y1997" s="8">
        <v>0</v>
      </c>
      <c r="Z1997" s="8">
        <v>0</v>
      </c>
      <c r="AA1997" s="8">
        <v>0</v>
      </c>
      <c r="AB1997" s="8">
        <v>0</v>
      </c>
      <c r="AC1997" s="8">
        <v>0</v>
      </c>
      <c r="AD1997" s="8"/>
      <c r="AE1997" s="9">
        <v>11</v>
      </c>
      <c r="AF1997" s="126" t="s">
        <v>65</v>
      </c>
      <c r="AH1997" s="130" t="s">
        <v>65</v>
      </c>
      <c r="AI1997" s="130" t="s">
        <v>786</v>
      </c>
      <c r="AJ1997" s="130" t="str">
        <f>VLOOKUP(AI1997,Codes!$B$2:$C$166,2)</f>
        <v>Fibres</v>
      </c>
    </row>
    <row r="1998" spans="1:36" ht="20.100000000000001" customHeight="1" x14ac:dyDescent="0.25">
      <c r="A1998" s="4">
        <v>12</v>
      </c>
      <c r="B1998" s="90" t="s">
        <v>128</v>
      </c>
      <c r="C1998" s="5">
        <v>249954.92985000001</v>
      </c>
      <c r="D1998" s="5">
        <v>265316.55624999997</v>
      </c>
      <c r="E1998" s="5">
        <v>460005.84132631577</v>
      </c>
      <c r="F1998" s="5">
        <v>467343.10633441544</v>
      </c>
      <c r="G1998" s="5">
        <v>261613.11187182949</v>
      </c>
      <c r="H1998" s="5">
        <v>276845.2810566026</v>
      </c>
      <c r="I1998" s="5">
        <v>425073.30477000005</v>
      </c>
      <c r="J1998" s="5">
        <v>380055.00950810057</v>
      </c>
      <c r="K1998" s="5">
        <v>554853.95484785771</v>
      </c>
      <c r="L1998" s="5">
        <v>694380.33377454546</v>
      </c>
      <c r="M1998" s="5">
        <v>585074.53048388939</v>
      </c>
      <c r="N1998" s="5">
        <v>990052.41297199996</v>
      </c>
      <c r="O1998" s="5">
        <v>734930.24697081838</v>
      </c>
      <c r="Q1998" s="5">
        <v>249954.92985000001</v>
      </c>
      <c r="R1998" s="5">
        <v>245564.61324999999</v>
      </c>
      <c r="S1998" s="5">
        <v>366875.73596052633</v>
      </c>
      <c r="T1998" s="5">
        <v>452650.5000671068</v>
      </c>
      <c r="U1998" s="5">
        <v>225429.76367410002</v>
      </c>
      <c r="V1998" s="5">
        <v>197621.38146999999</v>
      </c>
      <c r="W1998" s="5">
        <v>360809.45865000004</v>
      </c>
      <c r="X1998" s="5">
        <v>273936.47909357538</v>
      </c>
      <c r="Y1998" s="5">
        <v>456028.76990873617</v>
      </c>
      <c r="Z1998" s="5">
        <v>454007.08183636359</v>
      </c>
      <c r="AA1998" s="5">
        <v>382529.901553509</v>
      </c>
      <c r="AB1998" s="5">
        <v>502524.90022000007</v>
      </c>
      <c r="AC1998" s="5">
        <v>402851.89313045464</v>
      </c>
      <c r="AD1998" s="5"/>
      <c r="AE1998" s="6">
        <v>12</v>
      </c>
      <c r="AF1998" s="122" t="s">
        <v>9</v>
      </c>
      <c r="AH1998" s="130" t="s">
        <v>9</v>
      </c>
      <c r="AI1998" s="130" t="s">
        <v>786</v>
      </c>
      <c r="AJ1998" s="130" t="str">
        <f>VLOOKUP(AI1998,Codes!$B$2:$C$166,2)</f>
        <v>Fibres</v>
      </c>
    </row>
    <row r="1999" spans="1:36" ht="20.100000000000001" customHeight="1" x14ac:dyDescent="0.25">
      <c r="A1999" s="7">
        <v>13</v>
      </c>
      <c r="B1999" s="91" t="s">
        <v>459</v>
      </c>
      <c r="C1999" s="8">
        <v>138.71999999999997</v>
      </c>
      <c r="D1999" s="8">
        <v>138.71999999999997</v>
      </c>
      <c r="E1999" s="8">
        <v>48.96</v>
      </c>
      <c r="F1999" s="8">
        <v>59.500000000000007</v>
      </c>
      <c r="G1999" s="8">
        <v>42.5</v>
      </c>
      <c r="H1999" s="8">
        <v>30.936201117318436</v>
      </c>
      <c r="I1999" s="8">
        <v>33.979050000000001</v>
      </c>
      <c r="J1999" s="8">
        <v>0</v>
      </c>
      <c r="K1999" s="8">
        <v>243.93915000000001</v>
      </c>
      <c r="L1999" s="8">
        <v>7.9828158000000009</v>
      </c>
      <c r="M1999" s="8">
        <v>5.1653514000000005</v>
      </c>
      <c r="N1999" s="8">
        <v>8.9249999999999989</v>
      </c>
      <c r="O1999" s="8">
        <v>22.3125</v>
      </c>
      <c r="Q1999" s="8">
        <v>138.71999999999997</v>
      </c>
      <c r="R1999" s="8">
        <v>138.71999999999997</v>
      </c>
      <c r="S1999" s="8">
        <v>46.24</v>
      </c>
      <c r="T1999" s="8">
        <v>59.500000000000007</v>
      </c>
      <c r="U1999" s="8">
        <v>42.5</v>
      </c>
      <c r="V1999" s="8">
        <v>25.925000000000001</v>
      </c>
      <c r="W1999" s="8">
        <v>28.475000000000001</v>
      </c>
      <c r="X1999" s="8">
        <v>0</v>
      </c>
      <c r="Y1999" s="8">
        <v>204.42500000000001</v>
      </c>
      <c r="Z1999" s="8">
        <v>7.3695000000000004</v>
      </c>
      <c r="AA1999" s="8">
        <v>4.7685000000000004</v>
      </c>
      <c r="AB1999" s="8">
        <v>4.3349999999999991</v>
      </c>
      <c r="AC1999" s="8">
        <v>10.8375</v>
      </c>
      <c r="AD1999" s="8"/>
      <c r="AE1999" s="9">
        <v>13</v>
      </c>
      <c r="AF1999" s="126" t="s">
        <v>10</v>
      </c>
      <c r="AH1999" s="130" t="s">
        <v>10</v>
      </c>
      <c r="AI1999" s="130" t="s">
        <v>786</v>
      </c>
      <c r="AJ1999" s="130" t="str">
        <f>VLOOKUP(AI1999,Codes!$B$2:$C$166,2)</f>
        <v>Fibres</v>
      </c>
    </row>
    <row r="2000" spans="1:36" ht="20.100000000000001" customHeight="1" x14ac:dyDescent="0.25">
      <c r="A2000" s="4">
        <v>14</v>
      </c>
      <c r="B2000" s="90" t="s">
        <v>111</v>
      </c>
      <c r="C2000" s="5">
        <v>346152.84128394036</v>
      </c>
      <c r="D2000" s="5">
        <v>395291.22462311026</v>
      </c>
      <c r="E2000" s="5">
        <v>322414.13354499993</v>
      </c>
      <c r="F2000" s="5">
        <v>320759.06459040003</v>
      </c>
      <c r="G2000" s="5">
        <v>417947.53843200003</v>
      </c>
      <c r="H2000" s="5">
        <v>564610.3875603216</v>
      </c>
      <c r="I2000" s="5">
        <v>414083.7984932976</v>
      </c>
      <c r="J2000" s="5">
        <v>617056.90500000003</v>
      </c>
      <c r="K2000" s="5">
        <v>488922.58266666671</v>
      </c>
      <c r="L2000" s="5">
        <v>390515.56854311249</v>
      </c>
      <c r="M2000" s="5">
        <v>559713.84</v>
      </c>
      <c r="N2000" s="5">
        <v>575512.74494019989</v>
      </c>
      <c r="O2000" s="5">
        <v>589194.167747261</v>
      </c>
      <c r="Q2000" s="5">
        <v>346152.84128394036</v>
      </c>
      <c r="R2000" s="5">
        <v>380771.34889365803</v>
      </c>
      <c r="S2000" s="5">
        <v>299583.858205</v>
      </c>
      <c r="T2000" s="5">
        <v>303262.64695000002</v>
      </c>
      <c r="U2000" s="5">
        <v>363324.63305800001</v>
      </c>
      <c r="V2000" s="5">
        <v>354953.01882339991</v>
      </c>
      <c r="W2000" s="5">
        <v>280273.89402000001</v>
      </c>
      <c r="X2000" s="5">
        <v>402894.92340899998</v>
      </c>
      <c r="Y2000" s="5">
        <v>284774.32881600002</v>
      </c>
      <c r="Z2000" s="5">
        <v>231590.93223780001</v>
      </c>
      <c r="AA2000" s="5">
        <v>245605.83616799998</v>
      </c>
      <c r="AB2000" s="5">
        <v>247941.60561699999</v>
      </c>
      <c r="AC2000" s="5">
        <v>311569.24914601003</v>
      </c>
      <c r="AD2000" s="5"/>
      <c r="AE2000" s="6">
        <v>14</v>
      </c>
      <c r="AF2000" s="122" t="s">
        <v>11</v>
      </c>
      <c r="AH2000" s="130" t="s">
        <v>11</v>
      </c>
      <c r="AI2000" s="130" t="s">
        <v>786</v>
      </c>
      <c r="AJ2000" s="130" t="str">
        <f>VLOOKUP(AI2000,Codes!$B$2:$C$166,2)</f>
        <v>Fibres</v>
      </c>
    </row>
    <row r="2001" spans="1:36" ht="20.100000000000001" customHeight="1" x14ac:dyDescent="0.25">
      <c r="A2001" s="7">
        <v>15</v>
      </c>
      <c r="B2001" s="91" t="s">
        <v>458</v>
      </c>
      <c r="C2001" s="8">
        <v>1417922.7135000001</v>
      </c>
      <c r="D2001" s="8">
        <v>1519456.1831005865</v>
      </c>
      <c r="E2001" s="8">
        <v>1980898.5137419251</v>
      </c>
      <c r="F2001" s="8">
        <v>1478915.2689956999</v>
      </c>
      <c r="G2001" s="8">
        <v>1411686.95712645</v>
      </c>
      <c r="H2001" s="8">
        <v>2604677.51971605</v>
      </c>
      <c r="I2001" s="8">
        <v>1492919.6579338799</v>
      </c>
      <c r="J2001" s="8">
        <v>1714269.034444005</v>
      </c>
      <c r="K2001" s="8">
        <v>1731891.5714712662</v>
      </c>
      <c r="L2001" s="8">
        <v>2622861.1497712503</v>
      </c>
      <c r="M2001" s="8">
        <v>3137178.8759971024</v>
      </c>
      <c r="N2001" s="8">
        <v>3204333.4539966132</v>
      </c>
      <c r="O2001" s="8">
        <v>2766029.0707317232</v>
      </c>
      <c r="Q2001" s="8">
        <v>1417922.7135000001</v>
      </c>
      <c r="R2001" s="8">
        <v>1508421.1608779093</v>
      </c>
      <c r="S2001" s="8">
        <v>1740536.9025492503</v>
      </c>
      <c r="T2001" s="8">
        <v>1377907.0665810001</v>
      </c>
      <c r="U2001" s="8">
        <v>1279590.541581</v>
      </c>
      <c r="V2001" s="8">
        <v>2089475.8079309999</v>
      </c>
      <c r="W2001" s="8">
        <v>1199756.2378758001</v>
      </c>
      <c r="X2001" s="8">
        <v>1297876.19409606</v>
      </c>
      <c r="Y2001" s="8">
        <v>1306921.3143960601</v>
      </c>
      <c r="Z2001" s="8">
        <v>1988462.8654829999</v>
      </c>
      <c r="AA2001" s="8">
        <v>1623547.3235619606</v>
      </c>
      <c r="AB2001" s="8">
        <v>1636610.05033956</v>
      </c>
      <c r="AC2001" s="8">
        <v>1583483.7328905605</v>
      </c>
      <c r="AD2001" s="8"/>
      <c r="AE2001" s="9">
        <v>15</v>
      </c>
      <c r="AF2001" s="126" t="s">
        <v>12</v>
      </c>
      <c r="AH2001" s="130" t="s">
        <v>12</v>
      </c>
      <c r="AI2001" s="130" t="s">
        <v>786</v>
      </c>
      <c r="AJ2001" s="130" t="str">
        <f>VLOOKUP(AI2001,Codes!$B$2:$C$166,2)</f>
        <v>Fibres</v>
      </c>
    </row>
    <row r="2002" spans="1:36" ht="20.100000000000001" customHeight="1" x14ac:dyDescent="0.25">
      <c r="A2002" s="4">
        <v>16</v>
      </c>
      <c r="B2002" s="90" t="s">
        <v>112</v>
      </c>
      <c r="C2002" s="5">
        <v>0</v>
      </c>
      <c r="D2002" s="5">
        <v>0</v>
      </c>
      <c r="E2002" s="5">
        <v>0</v>
      </c>
      <c r="F2002" s="5">
        <v>0</v>
      </c>
      <c r="G2002" s="5">
        <v>0</v>
      </c>
      <c r="H2002" s="5">
        <v>0</v>
      </c>
      <c r="I2002" s="5">
        <v>0</v>
      </c>
      <c r="J2002" s="5">
        <v>0</v>
      </c>
      <c r="K2002" s="5">
        <v>0</v>
      </c>
      <c r="L2002" s="5">
        <v>0</v>
      </c>
      <c r="M2002" s="5">
        <v>0</v>
      </c>
      <c r="N2002" s="5">
        <v>0</v>
      </c>
      <c r="O2002" s="5">
        <v>0</v>
      </c>
      <c r="Q2002" s="5">
        <v>0</v>
      </c>
      <c r="R2002" s="5">
        <v>0</v>
      </c>
      <c r="S2002" s="5">
        <v>0</v>
      </c>
      <c r="T2002" s="5">
        <v>0</v>
      </c>
      <c r="U2002" s="5">
        <v>0</v>
      </c>
      <c r="V2002" s="5">
        <v>0</v>
      </c>
      <c r="W2002" s="5">
        <v>0</v>
      </c>
      <c r="X2002" s="5">
        <v>0</v>
      </c>
      <c r="Y2002" s="5">
        <v>0</v>
      </c>
      <c r="Z2002" s="5">
        <v>0</v>
      </c>
      <c r="AA2002" s="5">
        <v>0</v>
      </c>
      <c r="AB2002" s="5">
        <v>0</v>
      </c>
      <c r="AC2002" s="5">
        <v>0</v>
      </c>
      <c r="AD2002" s="5"/>
      <c r="AE2002" s="6">
        <v>16</v>
      </c>
      <c r="AF2002" s="122" t="s">
        <v>13</v>
      </c>
      <c r="AH2002" s="130" t="s">
        <v>13</v>
      </c>
      <c r="AI2002" s="130" t="s">
        <v>786</v>
      </c>
      <c r="AJ2002" s="130" t="str">
        <f>VLOOKUP(AI2002,Codes!$B$2:$C$166,2)</f>
        <v>Fibres</v>
      </c>
    </row>
    <row r="2003" spans="1:36" ht="20.100000000000001" customHeight="1" x14ac:dyDescent="0.25">
      <c r="A2003" s="7">
        <v>17</v>
      </c>
      <c r="B2003" s="91" t="s">
        <v>113</v>
      </c>
      <c r="C2003" s="8">
        <v>1589.7201290930002</v>
      </c>
      <c r="D2003" s="8">
        <v>1787.501518733</v>
      </c>
      <c r="E2003" s="8">
        <v>3115.4709412340003</v>
      </c>
      <c r="F2003" s="8">
        <v>3414.20191144</v>
      </c>
      <c r="G2003" s="8">
        <v>3095.5000500000001</v>
      </c>
      <c r="H2003" s="8">
        <v>3229.2939999999999</v>
      </c>
      <c r="I2003" s="8">
        <v>3439.4850866666666</v>
      </c>
      <c r="J2003" s="8">
        <v>3663.206101588235</v>
      </c>
      <c r="K2003" s="8">
        <v>3814.8840144444439</v>
      </c>
      <c r="L2003" s="8">
        <v>5873.3227250052751</v>
      </c>
      <c r="M2003" s="8">
        <v>6229.746584743888</v>
      </c>
      <c r="N2003" s="8">
        <v>5297.24411923145</v>
      </c>
      <c r="O2003" s="8">
        <v>4516.1999187075035</v>
      </c>
      <c r="Q2003" s="8">
        <v>1589.7201290930002</v>
      </c>
      <c r="R2003" s="8">
        <v>1688.337658097</v>
      </c>
      <c r="S2003" s="8">
        <v>2762.1848703060004</v>
      </c>
      <c r="T2003" s="8">
        <v>2828.986623792</v>
      </c>
      <c r="U2003" s="8">
        <v>3137.8478924000001</v>
      </c>
      <c r="V2003" s="8">
        <v>3141.2397424000001</v>
      </c>
      <c r="W2003" s="8">
        <v>3136.3420706333332</v>
      </c>
      <c r="X2003" s="8">
        <v>2860.1576255179998</v>
      </c>
      <c r="Y2003" s="8">
        <v>3134.656707877778</v>
      </c>
      <c r="Z2003" s="8">
        <v>2855.7155888279999</v>
      </c>
      <c r="AA2003" s="8">
        <v>2856.6830746529999</v>
      </c>
      <c r="AB2003" s="8">
        <v>1470.66838723</v>
      </c>
      <c r="AC2003" s="8">
        <v>1470.66838723</v>
      </c>
      <c r="AD2003" s="8"/>
      <c r="AE2003" s="9">
        <v>17</v>
      </c>
      <c r="AF2003" s="126" t="s">
        <v>14</v>
      </c>
      <c r="AH2003" s="130" t="s">
        <v>14</v>
      </c>
      <c r="AI2003" s="130" t="s">
        <v>786</v>
      </c>
      <c r="AJ2003" s="130" t="str">
        <f>VLOOKUP(AI2003,Codes!$B$2:$C$166,2)</f>
        <v>Fibres</v>
      </c>
    </row>
    <row r="2004" spans="1:36" ht="20.100000000000001" customHeight="1" x14ac:dyDescent="0.25">
      <c r="A2004" s="4">
        <v>18</v>
      </c>
      <c r="B2004" s="90" t="s">
        <v>114</v>
      </c>
      <c r="C2004" s="5">
        <v>37.7194</v>
      </c>
      <c r="D2004" s="5">
        <v>40.017142000000007</v>
      </c>
      <c r="E2004" s="5">
        <v>32</v>
      </c>
      <c r="F2004" s="5">
        <v>23.2</v>
      </c>
      <c r="G2004" s="5">
        <v>34.804000000000002</v>
      </c>
      <c r="H2004" s="5">
        <v>12.258240000000001</v>
      </c>
      <c r="I2004" s="5">
        <v>19.623440000000002</v>
      </c>
      <c r="J2004" s="5">
        <v>41.76</v>
      </c>
      <c r="K2004" s="5">
        <v>7.5699000000000005</v>
      </c>
      <c r="L2004" s="5">
        <v>3.2993999999999994</v>
      </c>
      <c r="M2004" s="5">
        <v>0</v>
      </c>
      <c r="N2004" s="5">
        <v>5.9924999999999988</v>
      </c>
      <c r="O2004" s="5">
        <v>2.9962499999999994</v>
      </c>
      <c r="Q2004" s="5">
        <v>37.7194</v>
      </c>
      <c r="R2004" s="5">
        <v>37.7194</v>
      </c>
      <c r="S2004" s="5">
        <v>26.704000000000001</v>
      </c>
      <c r="T2004" s="5">
        <v>19.360400000000002</v>
      </c>
      <c r="U2004" s="5">
        <v>25.702599999999997</v>
      </c>
      <c r="V2004" s="5">
        <v>8.0112000000000005</v>
      </c>
      <c r="W2004" s="5">
        <v>11.349200000000002</v>
      </c>
      <c r="X2004" s="5">
        <v>24.033599999999996</v>
      </c>
      <c r="Y2004" s="5">
        <v>4.3394000000000004</v>
      </c>
      <c r="Z2004" s="5">
        <v>1.8746207999999998</v>
      </c>
      <c r="AA2004" s="5">
        <v>0</v>
      </c>
      <c r="AB2004" s="5">
        <v>3.4047599999999996</v>
      </c>
      <c r="AC2004" s="5">
        <v>1.7023799999999998</v>
      </c>
      <c r="AD2004" s="5"/>
      <c r="AE2004" s="6">
        <v>18</v>
      </c>
      <c r="AF2004" s="122" t="s">
        <v>15</v>
      </c>
      <c r="AH2004" s="130" t="s">
        <v>15</v>
      </c>
      <c r="AI2004" s="130" t="s">
        <v>786</v>
      </c>
      <c r="AJ2004" s="130" t="str">
        <f>VLOOKUP(AI2004,Codes!$B$2:$C$166,2)</f>
        <v>Fibres</v>
      </c>
    </row>
    <row r="2005" spans="1:36" ht="20.100000000000001" customHeight="1" x14ac:dyDescent="0.25">
      <c r="A2005" s="7">
        <v>19</v>
      </c>
      <c r="B2005" s="91" t="s">
        <v>127</v>
      </c>
      <c r="C2005" s="8">
        <v>342.41549999999995</v>
      </c>
      <c r="D2005" s="8">
        <v>475.94362375690605</v>
      </c>
      <c r="E2005" s="8">
        <v>526.14841027659293</v>
      </c>
      <c r="F2005" s="8">
        <v>600.88313304928351</v>
      </c>
      <c r="G2005" s="8">
        <v>686.93759459459454</v>
      </c>
      <c r="H2005" s="8">
        <v>828.68792340425534</v>
      </c>
      <c r="I2005" s="8">
        <v>1072.7831578947369</v>
      </c>
      <c r="J2005" s="8">
        <v>1222.6924792746113</v>
      </c>
      <c r="K2005" s="8">
        <v>1117.986496</v>
      </c>
      <c r="L2005" s="8">
        <v>979.97575199999994</v>
      </c>
      <c r="M2005" s="8">
        <v>31.284050999999998</v>
      </c>
      <c r="N2005" s="8">
        <v>5948.4960000000001</v>
      </c>
      <c r="O2005" s="8">
        <v>6166.8959999999997</v>
      </c>
      <c r="Q2005" s="8">
        <v>342.41549999999995</v>
      </c>
      <c r="R2005" s="8">
        <v>303.61522375690606</v>
      </c>
      <c r="S2005" s="8">
        <v>315.34953901639346</v>
      </c>
      <c r="T2005" s="8">
        <v>319.63239016393442</v>
      </c>
      <c r="U2005" s="8">
        <v>325.13110270270272</v>
      </c>
      <c r="V2005" s="8">
        <v>327.82014468085106</v>
      </c>
      <c r="W2005" s="8">
        <v>329.46212631578953</v>
      </c>
      <c r="X2005" s="8">
        <v>381.71982163212436</v>
      </c>
      <c r="Y2005" s="8">
        <v>306.78957119999984</v>
      </c>
      <c r="Z2005" s="8">
        <v>1489.9635800000001</v>
      </c>
      <c r="AA2005" s="8">
        <v>41.296083333333335</v>
      </c>
      <c r="AB2005" s="8">
        <v>1544.5664999999999</v>
      </c>
      <c r="AC2005" s="8">
        <v>1586.3264999999999</v>
      </c>
      <c r="AD2005" s="8"/>
      <c r="AE2005" s="9">
        <v>19</v>
      </c>
      <c r="AF2005" s="126" t="s">
        <v>16</v>
      </c>
      <c r="AH2005" s="130" t="s">
        <v>16</v>
      </c>
      <c r="AI2005" s="130" t="s">
        <v>786</v>
      </c>
      <c r="AJ2005" s="130" t="str">
        <f>VLOOKUP(AI2005,Codes!$B$2:$C$166,2)</f>
        <v>Fibres</v>
      </c>
    </row>
    <row r="2006" spans="1:36" ht="20.100000000000001" customHeight="1" x14ac:dyDescent="0.25">
      <c r="A2006" s="4">
        <v>20</v>
      </c>
      <c r="B2006" s="90" t="s">
        <v>460</v>
      </c>
      <c r="C2006" s="5">
        <v>40929.709619999994</v>
      </c>
      <c r="D2006" s="5">
        <v>66453.969539999991</v>
      </c>
      <c r="E2006" s="5">
        <v>58104.993300000002</v>
      </c>
      <c r="F2006" s="5">
        <v>82467.158813652393</v>
      </c>
      <c r="G2006" s="5">
        <v>65225.011651999994</v>
      </c>
      <c r="H2006" s="5">
        <v>88832.96674399999</v>
      </c>
      <c r="I2006" s="5">
        <v>102107.95073160001</v>
      </c>
      <c r="J2006" s="5">
        <v>120067.472308</v>
      </c>
      <c r="K2006" s="5">
        <v>153688.30184340003</v>
      </c>
      <c r="L2006" s="5">
        <v>157068.99774893333</v>
      </c>
      <c r="M2006" s="5">
        <v>179715.75122700003</v>
      </c>
      <c r="N2006" s="5">
        <v>200214.87609698731</v>
      </c>
      <c r="O2006" s="5">
        <v>202793.18419199999</v>
      </c>
      <c r="Q2006" s="5">
        <v>40929.709619999994</v>
      </c>
      <c r="R2006" s="5">
        <v>66452.226707999987</v>
      </c>
      <c r="S2006" s="5">
        <v>50491.712999999996</v>
      </c>
      <c r="T2006" s="5">
        <v>65880.588269999993</v>
      </c>
      <c r="U2006" s="5">
        <v>49531.814707999998</v>
      </c>
      <c r="V2006" s="5">
        <v>62294.583079999997</v>
      </c>
      <c r="W2006" s="5">
        <v>66768.740607999993</v>
      </c>
      <c r="X2006" s="5">
        <v>73779.510040000023</v>
      </c>
      <c r="Y2006" s="5">
        <v>93194.86029300002</v>
      </c>
      <c r="Z2006" s="5">
        <v>89235.857757799982</v>
      </c>
      <c r="AA2006" s="5">
        <v>103228.63444380001</v>
      </c>
      <c r="AB2006" s="5">
        <v>114704.82991799999</v>
      </c>
      <c r="AC2006" s="5">
        <v>115076.12335199998</v>
      </c>
      <c r="AD2006" s="5"/>
      <c r="AE2006" s="6">
        <v>20</v>
      </c>
      <c r="AF2006" s="122" t="s">
        <v>186</v>
      </c>
      <c r="AH2006" s="130" t="s">
        <v>186</v>
      </c>
      <c r="AI2006" s="130" t="s">
        <v>786</v>
      </c>
      <c r="AJ2006" s="130" t="str">
        <f>VLOOKUP(AI2006,Codes!$B$2:$C$166,2)</f>
        <v>Fibres</v>
      </c>
    </row>
    <row r="2007" spans="1:36" ht="20.100000000000001" customHeight="1" x14ac:dyDescent="0.25">
      <c r="A2007" s="7">
        <v>21</v>
      </c>
      <c r="B2007" s="91" t="s">
        <v>115</v>
      </c>
      <c r="C2007" s="8">
        <v>458089.174245</v>
      </c>
      <c r="D2007" s="8">
        <v>399538.75753194821</v>
      </c>
      <c r="E2007" s="8">
        <v>410450.92800000001</v>
      </c>
      <c r="F2007" s="8">
        <v>335868.3559345089</v>
      </c>
      <c r="G2007" s="8">
        <v>157326.98095717884</v>
      </c>
      <c r="H2007" s="8">
        <v>219200.02640000003</v>
      </c>
      <c r="I2007" s="8">
        <v>283047.67499999999</v>
      </c>
      <c r="J2007" s="8">
        <v>340450.51500000001</v>
      </c>
      <c r="K2007" s="8">
        <v>342086.25839999993</v>
      </c>
      <c r="L2007" s="8">
        <v>304455.76612800005</v>
      </c>
      <c r="M2007" s="8">
        <v>199281.03578613763</v>
      </c>
      <c r="N2007" s="8">
        <v>145706.7739663836</v>
      </c>
      <c r="O2007" s="8">
        <v>438208.99979999999</v>
      </c>
      <c r="Q2007" s="8">
        <v>458089.174245</v>
      </c>
      <c r="R2007" s="8">
        <v>398376.58224000002</v>
      </c>
      <c r="S2007" s="8">
        <v>392003.29583999998</v>
      </c>
      <c r="T2007" s="8">
        <v>318710.50224</v>
      </c>
      <c r="U2007" s="8">
        <v>149774.66415</v>
      </c>
      <c r="V2007" s="8">
        <v>205454.19573000004</v>
      </c>
      <c r="W2007" s="8">
        <v>255618.984765</v>
      </c>
      <c r="X2007" s="8">
        <v>243569.82106500003</v>
      </c>
      <c r="Y2007" s="8">
        <v>240383.17786500001</v>
      </c>
      <c r="Z2007" s="8">
        <v>203871.91366050002</v>
      </c>
      <c r="AA2007" s="8">
        <v>128852.83609500001</v>
      </c>
      <c r="AB2007" s="8">
        <v>88661.015534999999</v>
      </c>
      <c r="AC2007" s="8">
        <v>125398.72838775</v>
      </c>
      <c r="AD2007" s="8"/>
      <c r="AE2007" s="9">
        <v>21</v>
      </c>
      <c r="AF2007" s="126" t="s">
        <v>17</v>
      </c>
      <c r="AH2007" s="130" t="s">
        <v>17</v>
      </c>
      <c r="AI2007" s="130" t="s">
        <v>786</v>
      </c>
      <c r="AJ2007" s="130" t="str">
        <f>VLOOKUP(AI2007,Codes!$B$2:$C$166,2)</f>
        <v>Fibres</v>
      </c>
    </row>
    <row r="2008" spans="1:36" ht="20.100000000000001" customHeight="1" x14ac:dyDescent="0.25">
      <c r="A2008" s="4">
        <v>22</v>
      </c>
      <c r="B2008" s="90" t="s">
        <v>116</v>
      </c>
      <c r="C2008" s="5">
        <v>368689.08595132345</v>
      </c>
      <c r="D2008" s="5">
        <v>357915.67701576144</v>
      </c>
      <c r="E2008" s="5">
        <v>341565.58405384613</v>
      </c>
      <c r="F2008" s="5">
        <v>352839.21324968821</v>
      </c>
      <c r="G2008" s="5">
        <v>312470.4674539718</v>
      </c>
      <c r="H2008" s="5">
        <v>368602.60685312131</v>
      </c>
      <c r="I2008" s="5">
        <v>496299.40984999994</v>
      </c>
      <c r="J2008" s="5">
        <v>569994.70012000005</v>
      </c>
      <c r="K2008" s="5">
        <v>761195.39522000006</v>
      </c>
      <c r="L2008" s="5">
        <v>878609.55448049982</v>
      </c>
      <c r="M2008" s="5">
        <v>984926.7745728977</v>
      </c>
      <c r="N2008" s="5">
        <v>1298766.8513421398</v>
      </c>
      <c r="O2008" s="5">
        <v>897041.13276539999</v>
      </c>
      <c r="Q2008" s="5">
        <v>368689.08595132345</v>
      </c>
      <c r="R2008" s="5">
        <v>368194.79128658917</v>
      </c>
      <c r="S2008" s="5">
        <v>274236.74282519793</v>
      </c>
      <c r="T2008" s="5">
        <v>324740.92220389907</v>
      </c>
      <c r="U2008" s="5">
        <v>281071.69965184864</v>
      </c>
      <c r="V2008" s="5">
        <v>298887.32869444351</v>
      </c>
      <c r="W2008" s="5">
        <v>400837.90699999995</v>
      </c>
      <c r="X2008" s="5">
        <v>429110.34015999996</v>
      </c>
      <c r="Y2008" s="5">
        <v>590345.93336000002</v>
      </c>
      <c r="Z2008" s="5">
        <v>679113.90054599987</v>
      </c>
      <c r="AA2008" s="5">
        <v>527177.28130188503</v>
      </c>
      <c r="AB2008" s="5">
        <v>588654.16863428557</v>
      </c>
      <c r="AC2008" s="5">
        <v>556224.03382639994</v>
      </c>
      <c r="AD2008" s="5"/>
      <c r="AE2008" s="6">
        <v>22</v>
      </c>
      <c r="AF2008" s="122" t="s">
        <v>18</v>
      </c>
      <c r="AH2008" s="130" t="s">
        <v>18</v>
      </c>
      <c r="AI2008" s="130" t="s">
        <v>786</v>
      </c>
      <c r="AJ2008" s="130" t="str">
        <f>VLOOKUP(AI2008,Codes!$B$2:$C$166,2)</f>
        <v>Fibres</v>
      </c>
    </row>
    <row r="2009" spans="1:36" ht="20.100000000000001" customHeight="1" x14ac:dyDescent="0.25">
      <c r="A2009" s="7">
        <v>23</v>
      </c>
      <c r="B2009" s="91" t="s">
        <v>117</v>
      </c>
      <c r="C2009" s="8">
        <v>0</v>
      </c>
      <c r="D2009" s="8">
        <v>0</v>
      </c>
      <c r="E2009" s="8">
        <v>0</v>
      </c>
      <c r="F2009" s="8">
        <v>0</v>
      </c>
      <c r="G2009" s="8">
        <v>0</v>
      </c>
      <c r="H2009" s="8">
        <v>0</v>
      </c>
      <c r="I2009" s="8">
        <v>0</v>
      </c>
      <c r="J2009" s="8">
        <v>0</v>
      </c>
      <c r="K2009" s="8">
        <v>0</v>
      </c>
      <c r="L2009" s="8">
        <v>0</v>
      </c>
      <c r="M2009" s="8">
        <v>0</v>
      </c>
      <c r="N2009" s="8">
        <v>0</v>
      </c>
      <c r="O2009" s="8">
        <v>0</v>
      </c>
      <c r="Q2009" s="8">
        <v>0</v>
      </c>
      <c r="R2009" s="8">
        <v>0</v>
      </c>
      <c r="S2009" s="8">
        <v>0</v>
      </c>
      <c r="T2009" s="8">
        <v>0</v>
      </c>
      <c r="U2009" s="8">
        <v>0</v>
      </c>
      <c r="V2009" s="8">
        <v>0</v>
      </c>
      <c r="W2009" s="8">
        <v>0</v>
      </c>
      <c r="X2009" s="8">
        <v>0</v>
      </c>
      <c r="Y2009" s="8">
        <v>0</v>
      </c>
      <c r="Z2009" s="8">
        <v>0</v>
      </c>
      <c r="AA2009" s="8">
        <v>0</v>
      </c>
      <c r="AB2009" s="8">
        <v>0</v>
      </c>
      <c r="AC2009" s="8">
        <v>0</v>
      </c>
      <c r="AD2009" s="8"/>
      <c r="AE2009" s="9">
        <v>23</v>
      </c>
      <c r="AF2009" s="126" t="s">
        <v>19</v>
      </c>
      <c r="AH2009" s="130" t="s">
        <v>19</v>
      </c>
      <c r="AI2009" s="130" t="s">
        <v>786</v>
      </c>
      <c r="AJ2009" s="130" t="str">
        <f>VLOOKUP(AI2009,Codes!$B$2:$C$166,2)</f>
        <v>Fibres</v>
      </c>
    </row>
    <row r="2010" spans="1:36" ht="20.100000000000001" customHeight="1" x14ac:dyDescent="0.25">
      <c r="A2010" s="4">
        <v>24</v>
      </c>
      <c r="B2010" s="90" t="s">
        <v>461</v>
      </c>
      <c r="C2010" s="5">
        <v>61174.554059999995</v>
      </c>
      <c r="D2010" s="5">
        <v>99745.8</v>
      </c>
      <c r="E2010" s="5">
        <v>94601.491200000004</v>
      </c>
      <c r="F2010" s="5">
        <v>132999.27900000001</v>
      </c>
      <c r="G2010" s="5">
        <v>72076.132377600006</v>
      </c>
      <c r="H2010" s="5">
        <v>91328.953800000003</v>
      </c>
      <c r="I2010" s="5">
        <v>90799.539589625012</v>
      </c>
      <c r="J2010" s="5">
        <v>72278.551500000001</v>
      </c>
      <c r="K2010" s="5">
        <v>116611.59179999999</v>
      </c>
      <c r="L2010" s="5">
        <v>68642.135896499996</v>
      </c>
      <c r="M2010" s="5">
        <v>114027.21501360001</v>
      </c>
      <c r="N2010" s="5">
        <v>119229.96056399999</v>
      </c>
      <c r="O2010" s="5">
        <v>104352.05624999998</v>
      </c>
      <c r="Q2010" s="5">
        <v>61174.554059999995</v>
      </c>
      <c r="R2010" s="5">
        <v>80113.350000000006</v>
      </c>
      <c r="S2010" s="5">
        <v>65372.493600000002</v>
      </c>
      <c r="T2010" s="5">
        <v>109915.51620000001</v>
      </c>
      <c r="U2010" s="5">
        <v>52339.493595300002</v>
      </c>
      <c r="V2010" s="5">
        <v>57521.385300000002</v>
      </c>
      <c r="W2010" s="5">
        <v>71302.265089624998</v>
      </c>
      <c r="X2010" s="5">
        <v>43100.982299999996</v>
      </c>
      <c r="Y2010" s="5">
        <v>66974.760600000009</v>
      </c>
      <c r="Z2010" s="5">
        <v>38969.442589499995</v>
      </c>
      <c r="AA2010" s="5">
        <v>48374.108972700007</v>
      </c>
      <c r="AB2010" s="5">
        <v>51115.521833999992</v>
      </c>
      <c r="AC2010" s="5">
        <v>40349.889860999996</v>
      </c>
      <c r="AD2010" s="5"/>
      <c r="AE2010" s="6">
        <v>24</v>
      </c>
      <c r="AF2010" s="122" t="s">
        <v>20</v>
      </c>
      <c r="AH2010" s="130" t="s">
        <v>20</v>
      </c>
      <c r="AI2010" s="130" t="s">
        <v>786</v>
      </c>
      <c r="AJ2010" s="130" t="str">
        <f>VLOOKUP(AI2010,Codes!$B$2:$C$166,2)</f>
        <v>Fibres</v>
      </c>
    </row>
    <row r="2011" spans="1:36" ht="20.100000000000001" customHeight="1" x14ac:dyDescent="0.25">
      <c r="A2011" s="7">
        <v>25</v>
      </c>
      <c r="B2011" s="127" t="s">
        <v>188</v>
      </c>
      <c r="C2011" s="8">
        <v>762118.07205400011</v>
      </c>
      <c r="D2011" s="8">
        <v>947499.9351039998</v>
      </c>
      <c r="E2011" s="8">
        <v>1263919.5494605422</v>
      </c>
      <c r="F2011" s="8">
        <v>754930.08</v>
      </c>
      <c r="G2011" s="8">
        <v>751583.75345423992</v>
      </c>
      <c r="H2011" s="8">
        <v>794742.72435360018</v>
      </c>
      <c r="I2011" s="8">
        <v>1169483.1266999999</v>
      </c>
      <c r="J2011" s="8">
        <v>1053666.1786499999</v>
      </c>
      <c r="K2011" s="8">
        <v>1770805.9100099998</v>
      </c>
      <c r="L2011" s="8">
        <v>1563167.3171399999</v>
      </c>
      <c r="M2011" s="8">
        <v>1598218.3396470004</v>
      </c>
      <c r="N2011" s="8">
        <v>1931705.452908</v>
      </c>
      <c r="O2011" s="8">
        <v>1714397.7056522998</v>
      </c>
      <c r="Q2011" s="8">
        <v>762118.07205400011</v>
      </c>
      <c r="R2011" s="8">
        <v>975016.70105400006</v>
      </c>
      <c r="S2011" s="8">
        <v>1053402.0159536179</v>
      </c>
      <c r="T2011" s="8">
        <v>721855.54</v>
      </c>
      <c r="U2011" s="8">
        <v>709114.19853119995</v>
      </c>
      <c r="V2011" s="8">
        <v>654281.14387680008</v>
      </c>
      <c r="W2011" s="8">
        <v>986814.14699999988</v>
      </c>
      <c r="X2011" s="8">
        <v>730755.34620000003</v>
      </c>
      <c r="Y2011" s="8">
        <v>1297959.7818</v>
      </c>
      <c r="Z2011" s="8">
        <v>1101338.8927199999</v>
      </c>
      <c r="AA2011" s="8">
        <v>926610.82998000027</v>
      </c>
      <c r="AB2011" s="8">
        <v>1091216.9942520002</v>
      </c>
      <c r="AC2011" s="8">
        <v>964914.28116599994</v>
      </c>
      <c r="AD2011" s="8"/>
      <c r="AE2011" s="9">
        <v>25</v>
      </c>
      <c r="AF2011" s="126" t="s">
        <v>187</v>
      </c>
      <c r="AH2011" s="130" t="s">
        <v>187</v>
      </c>
      <c r="AI2011" s="130" t="s">
        <v>786</v>
      </c>
      <c r="AJ2011" s="130" t="str">
        <f>VLOOKUP(AI2011,Codes!$B$2:$C$166,2)</f>
        <v>Fibres</v>
      </c>
    </row>
    <row r="2012" spans="1:36" ht="20.100000000000001" customHeight="1" x14ac:dyDescent="0.25">
      <c r="A2012" s="4">
        <v>26</v>
      </c>
      <c r="B2012" s="90" t="s">
        <v>118</v>
      </c>
      <c r="C2012" s="5">
        <v>581.6292704</v>
      </c>
      <c r="D2012" s="5">
        <v>626.06115679999994</v>
      </c>
      <c r="E2012" s="5">
        <v>748.28312499999993</v>
      </c>
      <c r="F2012" s="5">
        <v>687.34756500000015</v>
      </c>
      <c r="G2012" s="5">
        <v>918.12</v>
      </c>
      <c r="H2012" s="5">
        <v>1081.0906963081966</v>
      </c>
      <c r="I2012" s="5">
        <v>1632.752</v>
      </c>
      <c r="J2012" s="5">
        <v>1594.7060800000002</v>
      </c>
      <c r="K2012" s="5">
        <v>7028.62</v>
      </c>
      <c r="L2012" s="5">
        <v>1084.1937011111111</v>
      </c>
      <c r="M2012" s="5">
        <v>1436.0869247555556</v>
      </c>
      <c r="N2012" s="5">
        <v>473.15591999999998</v>
      </c>
      <c r="O2012" s="5">
        <v>543.06107999999995</v>
      </c>
      <c r="Q2012" s="5">
        <v>581.6292704</v>
      </c>
      <c r="R2012" s="5">
        <v>574.47450679999997</v>
      </c>
      <c r="S2012" s="5">
        <v>677.23875039999984</v>
      </c>
      <c r="T2012" s="5">
        <v>579.46154560000002</v>
      </c>
      <c r="U2012" s="5">
        <v>599.93611999999996</v>
      </c>
      <c r="V2012" s="5">
        <v>605.61492999999996</v>
      </c>
      <c r="W2012" s="5">
        <v>552.29065000000003</v>
      </c>
      <c r="X2012" s="5">
        <v>529.01067160000002</v>
      </c>
      <c r="Y2012" s="5">
        <v>2245.5333799999999</v>
      </c>
      <c r="Z2012" s="5">
        <v>389.89299755555555</v>
      </c>
      <c r="AA2012" s="5">
        <v>350.00455127999999</v>
      </c>
      <c r="AB2012" s="5">
        <v>150.62562800000001</v>
      </c>
      <c r="AC2012" s="5">
        <v>150.35722799999999</v>
      </c>
      <c r="AD2012" s="5"/>
      <c r="AE2012" s="6">
        <v>26</v>
      </c>
      <c r="AF2012" s="122" t="s">
        <v>21</v>
      </c>
      <c r="AH2012" s="130" t="s">
        <v>495</v>
      </c>
      <c r="AI2012" s="130" t="s">
        <v>786</v>
      </c>
      <c r="AJ2012" s="130" t="str">
        <f>VLOOKUP(AI2012,Codes!$B$2:$C$166,2)</f>
        <v>Fibres</v>
      </c>
    </row>
    <row r="2013" spans="1:36" ht="20.100000000000001" customHeight="1" x14ac:dyDescent="0.25">
      <c r="A2013" s="7">
        <v>27</v>
      </c>
      <c r="B2013" s="91" t="s">
        <v>119</v>
      </c>
      <c r="C2013" s="8">
        <v>2248.4030494285712</v>
      </c>
      <c r="D2013" s="8">
        <v>3134.1882818181821</v>
      </c>
      <c r="E2013" s="8">
        <v>2568.3378550909088</v>
      </c>
      <c r="F2013" s="8">
        <v>2408.6204556675061</v>
      </c>
      <c r="G2013" s="8">
        <v>2370.0422799999997</v>
      </c>
      <c r="H2013" s="8">
        <v>1444.0820999999999</v>
      </c>
      <c r="I2013" s="8">
        <v>1321.7567428571429</v>
      </c>
      <c r="J2013" s="8">
        <v>2397.4889713829743</v>
      </c>
      <c r="K2013" s="8">
        <v>1695.1106557249998</v>
      </c>
      <c r="L2013" s="8">
        <v>3359.7878111487526</v>
      </c>
      <c r="M2013" s="8">
        <v>4425.9202192000002</v>
      </c>
      <c r="N2013" s="8">
        <v>3377.2617230999999</v>
      </c>
      <c r="O2013" s="8">
        <v>8006.2207601499995</v>
      </c>
      <c r="Q2013" s="8">
        <v>2248.4030494285712</v>
      </c>
      <c r="R2013" s="8">
        <v>2727.9624818181819</v>
      </c>
      <c r="S2013" s="8">
        <v>2246.0653870909086</v>
      </c>
      <c r="T2013" s="8">
        <v>2102.6570999999999</v>
      </c>
      <c r="U2013" s="8">
        <v>2063.6570999999999</v>
      </c>
      <c r="V2013" s="8">
        <v>1270.8211799999999</v>
      </c>
      <c r="W2013" s="8">
        <v>1154.7497514285712</v>
      </c>
      <c r="X2013" s="8">
        <v>1920.7723431016948</v>
      </c>
      <c r="Y2013" s="8">
        <v>1380.2210419999999</v>
      </c>
      <c r="Z2013" s="8">
        <v>3275.280904569051</v>
      </c>
      <c r="AA2013" s="8">
        <v>4315.9947279999997</v>
      </c>
      <c r="AB2013" s="8">
        <v>3605.1923766</v>
      </c>
      <c r="AC2013" s="8">
        <v>7777.3499748999993</v>
      </c>
      <c r="AD2013" s="8"/>
      <c r="AE2013" s="9">
        <v>27</v>
      </c>
      <c r="AF2013" s="126" t="s">
        <v>22</v>
      </c>
      <c r="AH2013" s="130" t="s">
        <v>26</v>
      </c>
      <c r="AI2013" s="130" t="s">
        <v>786</v>
      </c>
      <c r="AJ2013" s="130" t="str">
        <f>VLOOKUP(AI2013,Codes!$B$2:$C$166,2)</f>
        <v>Fibres</v>
      </c>
    </row>
    <row r="2014" spans="1:36" ht="20.100000000000001" customHeight="1" x14ac:dyDescent="0.25">
      <c r="A2014" s="4">
        <v>28</v>
      </c>
      <c r="B2014" s="90" t="s">
        <v>125</v>
      </c>
      <c r="C2014" s="5">
        <v>0</v>
      </c>
      <c r="D2014" s="5">
        <v>0</v>
      </c>
      <c r="E2014" s="5">
        <v>0</v>
      </c>
      <c r="F2014" s="5">
        <v>0</v>
      </c>
      <c r="G2014" s="5">
        <v>0</v>
      </c>
      <c r="H2014" s="5">
        <v>0</v>
      </c>
      <c r="I2014" s="5">
        <v>0</v>
      </c>
      <c r="J2014" s="5">
        <v>0</v>
      </c>
      <c r="K2014" s="5">
        <v>0</v>
      </c>
      <c r="L2014" s="5">
        <v>0</v>
      </c>
      <c r="M2014" s="5">
        <v>0</v>
      </c>
      <c r="N2014" s="5">
        <v>0</v>
      </c>
      <c r="O2014" s="5">
        <v>0</v>
      </c>
      <c r="Q2014" s="5">
        <v>0</v>
      </c>
      <c r="R2014" s="5">
        <v>0</v>
      </c>
      <c r="S2014" s="5">
        <v>0</v>
      </c>
      <c r="T2014" s="5">
        <v>0</v>
      </c>
      <c r="U2014" s="5">
        <v>0</v>
      </c>
      <c r="V2014" s="5">
        <v>0</v>
      </c>
      <c r="W2014" s="5">
        <v>0</v>
      </c>
      <c r="X2014" s="5">
        <v>0</v>
      </c>
      <c r="Y2014" s="5">
        <v>0</v>
      </c>
      <c r="Z2014" s="5">
        <v>0</v>
      </c>
      <c r="AA2014" s="5">
        <v>0</v>
      </c>
      <c r="AB2014" s="5">
        <v>0</v>
      </c>
      <c r="AC2014" s="5">
        <v>0</v>
      </c>
      <c r="AD2014" s="5"/>
      <c r="AE2014" s="6">
        <v>28</v>
      </c>
      <c r="AF2014" s="122" t="s">
        <v>67</v>
      </c>
      <c r="AH2014" s="130" t="s">
        <v>27</v>
      </c>
      <c r="AI2014" s="130" t="s">
        <v>786</v>
      </c>
      <c r="AJ2014" s="130" t="str">
        <f>VLOOKUP(AI2014,Codes!$B$2:$C$166,2)</f>
        <v>Fibres</v>
      </c>
    </row>
    <row r="2015" spans="1:36" ht="20.100000000000001" customHeight="1" x14ac:dyDescent="0.25">
      <c r="A2015" s="7">
        <v>29</v>
      </c>
      <c r="B2015" s="91" t="s">
        <v>120</v>
      </c>
      <c r="C2015" s="8">
        <v>357884.72645899997</v>
      </c>
      <c r="D2015" s="8">
        <v>353340.71719865192</v>
      </c>
      <c r="E2015" s="8">
        <v>421131.46536735795</v>
      </c>
      <c r="F2015" s="8">
        <v>445530.28515275987</v>
      </c>
      <c r="G2015" s="8">
        <v>623857.42299619189</v>
      </c>
      <c r="H2015" s="8">
        <v>661857.39282335807</v>
      </c>
      <c r="I2015" s="8">
        <v>568902.56612855534</v>
      </c>
      <c r="J2015" s="8">
        <v>702003.20425108401</v>
      </c>
      <c r="K2015" s="8">
        <v>605051.67086272221</v>
      </c>
      <c r="L2015" s="8">
        <v>649400.19850253873</v>
      </c>
      <c r="M2015" s="8">
        <v>896247.09278405516</v>
      </c>
      <c r="N2015" s="8">
        <v>784269.28752188338</v>
      </c>
      <c r="O2015" s="8">
        <v>702689.50407123193</v>
      </c>
      <c r="Q2015" s="8">
        <v>357884.72645899997</v>
      </c>
      <c r="R2015" s="8">
        <v>345183.46205166</v>
      </c>
      <c r="S2015" s="8">
        <v>368583.00484452001</v>
      </c>
      <c r="T2015" s="8">
        <v>350301.00662081997</v>
      </c>
      <c r="U2015" s="8">
        <v>322679.10620832397</v>
      </c>
      <c r="V2015" s="8">
        <v>345814.14154691802</v>
      </c>
      <c r="W2015" s="8">
        <v>316604.36062720005</v>
      </c>
      <c r="X2015" s="8">
        <v>322765.21649391454</v>
      </c>
      <c r="Y2015" s="8">
        <v>333793.98159430298</v>
      </c>
      <c r="Z2015" s="8">
        <v>314411.17086445331</v>
      </c>
      <c r="AA2015" s="8">
        <v>345965.6952524716</v>
      </c>
      <c r="AB2015" s="8">
        <v>320715.52540656005</v>
      </c>
      <c r="AC2015" s="8">
        <v>325665.08513879997</v>
      </c>
      <c r="AD2015" s="8"/>
      <c r="AE2015" s="9">
        <v>29</v>
      </c>
      <c r="AF2015" s="126" t="s">
        <v>23</v>
      </c>
      <c r="AH2015" s="130" t="s">
        <v>28</v>
      </c>
      <c r="AI2015" s="130" t="s">
        <v>786</v>
      </c>
      <c r="AJ2015" s="130" t="str">
        <f>VLOOKUP(AI2015,Codes!$B$2:$C$166,2)</f>
        <v>Fibres</v>
      </c>
    </row>
    <row r="2016" spans="1:36" ht="20.100000000000001" customHeight="1" x14ac:dyDescent="0.25">
      <c r="A2016" s="4">
        <v>30</v>
      </c>
      <c r="B2016" s="90" t="s">
        <v>442</v>
      </c>
      <c r="C2016" s="5">
        <v>0</v>
      </c>
      <c r="D2016" s="5">
        <v>0</v>
      </c>
      <c r="E2016" s="5">
        <v>0</v>
      </c>
      <c r="F2016" s="5">
        <v>0</v>
      </c>
      <c r="G2016" s="5">
        <v>0</v>
      </c>
      <c r="H2016" s="5">
        <v>0</v>
      </c>
      <c r="I2016" s="5">
        <v>0</v>
      </c>
      <c r="J2016" s="5">
        <v>0</v>
      </c>
      <c r="K2016" s="5">
        <v>0</v>
      </c>
      <c r="L2016" s="5">
        <v>0</v>
      </c>
      <c r="M2016" s="5">
        <v>0</v>
      </c>
      <c r="N2016" s="5">
        <v>0</v>
      </c>
      <c r="O2016" s="5">
        <v>0</v>
      </c>
      <c r="Q2016" s="5">
        <v>0</v>
      </c>
      <c r="R2016" s="5">
        <v>0</v>
      </c>
      <c r="S2016" s="5">
        <v>0</v>
      </c>
      <c r="T2016" s="5">
        <v>0</v>
      </c>
      <c r="U2016" s="5">
        <v>0</v>
      </c>
      <c r="V2016" s="5">
        <v>0</v>
      </c>
      <c r="W2016" s="5">
        <v>0</v>
      </c>
      <c r="X2016" s="5">
        <v>0</v>
      </c>
      <c r="Y2016" s="5">
        <v>0</v>
      </c>
      <c r="Z2016" s="5">
        <v>0</v>
      </c>
      <c r="AA2016" s="5">
        <v>0</v>
      </c>
      <c r="AB2016" s="5">
        <v>0</v>
      </c>
      <c r="AC2016" s="5">
        <v>0</v>
      </c>
      <c r="AD2016" s="5"/>
      <c r="AE2016" s="6">
        <v>30</v>
      </c>
      <c r="AF2016" s="122" t="s">
        <v>24</v>
      </c>
      <c r="AH2016" s="130" t="s">
        <v>68</v>
      </c>
      <c r="AI2016" s="130" t="s">
        <v>786</v>
      </c>
      <c r="AJ2016" s="130" t="str">
        <f>VLOOKUP(AI2016,Codes!$B$2:$C$166,2)</f>
        <v>Fibres</v>
      </c>
    </row>
    <row r="2017" spans="1:36" ht="20.100000000000001" customHeight="1" x14ac:dyDescent="0.25">
      <c r="A2017" s="7">
        <v>31</v>
      </c>
      <c r="B2017" s="91" t="s">
        <v>126</v>
      </c>
      <c r="C2017" s="8">
        <v>0</v>
      </c>
      <c r="D2017" s="8">
        <v>0</v>
      </c>
      <c r="E2017" s="8">
        <v>0</v>
      </c>
      <c r="F2017" s="8">
        <v>0</v>
      </c>
      <c r="G2017" s="8">
        <v>0</v>
      </c>
      <c r="H2017" s="8">
        <v>0</v>
      </c>
      <c r="I2017" s="8">
        <v>0</v>
      </c>
      <c r="J2017" s="8">
        <v>0</v>
      </c>
      <c r="K2017" s="8">
        <v>0</v>
      </c>
      <c r="L2017" s="8">
        <v>0</v>
      </c>
      <c r="M2017" s="8">
        <v>0</v>
      </c>
      <c r="N2017" s="8">
        <v>0</v>
      </c>
      <c r="O2017" s="8">
        <v>0</v>
      </c>
      <c r="Q2017" s="8">
        <v>0</v>
      </c>
      <c r="R2017" s="8">
        <v>0</v>
      </c>
      <c r="S2017" s="8">
        <v>0</v>
      </c>
      <c r="T2017" s="8">
        <v>0</v>
      </c>
      <c r="U2017" s="8">
        <v>0</v>
      </c>
      <c r="V2017" s="8">
        <v>0</v>
      </c>
      <c r="W2017" s="8">
        <v>0</v>
      </c>
      <c r="X2017" s="8">
        <v>0</v>
      </c>
      <c r="Y2017" s="8">
        <v>0</v>
      </c>
      <c r="Z2017" s="8">
        <v>0</v>
      </c>
      <c r="AA2017" s="8">
        <v>0</v>
      </c>
      <c r="AB2017" s="8">
        <v>0</v>
      </c>
      <c r="AC2017" s="8">
        <v>0</v>
      </c>
      <c r="AD2017" s="8"/>
      <c r="AE2017" s="9">
        <v>31</v>
      </c>
      <c r="AF2017" s="126" t="s">
        <v>29</v>
      </c>
      <c r="AH2017" s="130" t="s">
        <v>187</v>
      </c>
      <c r="AI2017" s="130" t="s">
        <v>786</v>
      </c>
      <c r="AJ2017" s="130" t="str">
        <f>VLOOKUP(AI2017,Codes!$B$2:$C$166,2)</f>
        <v>Fibres</v>
      </c>
    </row>
    <row r="2018" spans="1:36" ht="20.100000000000001" customHeight="1" x14ac:dyDescent="0.25">
      <c r="A2018" s="4">
        <v>32</v>
      </c>
      <c r="B2018" s="90" t="s">
        <v>444</v>
      </c>
      <c r="C2018" s="5">
        <v>0</v>
      </c>
      <c r="D2018" s="5">
        <v>0</v>
      </c>
      <c r="E2018" s="5">
        <v>0</v>
      </c>
      <c r="F2018" s="5">
        <v>0</v>
      </c>
      <c r="G2018" s="5">
        <v>0</v>
      </c>
      <c r="H2018" s="5">
        <v>0</v>
      </c>
      <c r="I2018" s="5">
        <v>0</v>
      </c>
      <c r="J2018" s="5">
        <v>0</v>
      </c>
      <c r="K2018" s="5">
        <v>0</v>
      </c>
      <c r="L2018" s="5">
        <v>0</v>
      </c>
      <c r="M2018" s="5">
        <v>0</v>
      </c>
      <c r="N2018" s="5">
        <v>0</v>
      </c>
      <c r="O2018" s="5">
        <v>0</v>
      </c>
      <c r="Q2018" s="5">
        <v>0</v>
      </c>
      <c r="R2018" s="5">
        <v>0</v>
      </c>
      <c r="S2018" s="5">
        <v>0</v>
      </c>
      <c r="T2018" s="5">
        <v>0</v>
      </c>
      <c r="U2018" s="5">
        <v>0</v>
      </c>
      <c r="V2018" s="5">
        <v>0</v>
      </c>
      <c r="W2018" s="5">
        <v>0</v>
      </c>
      <c r="X2018" s="5">
        <v>0</v>
      </c>
      <c r="Y2018" s="5">
        <v>0</v>
      </c>
      <c r="Z2018" s="5">
        <v>0</v>
      </c>
      <c r="AA2018" s="5">
        <v>0</v>
      </c>
      <c r="AB2018" s="5">
        <v>0</v>
      </c>
      <c r="AC2018" s="5">
        <v>0</v>
      </c>
      <c r="AD2018" s="5"/>
      <c r="AE2018" s="6">
        <v>32</v>
      </c>
      <c r="AF2018" s="122" t="s">
        <v>25</v>
      </c>
      <c r="AH2018" s="130" t="s">
        <v>25</v>
      </c>
      <c r="AI2018" s="130" t="s">
        <v>786</v>
      </c>
      <c r="AJ2018" s="130" t="str">
        <f>VLOOKUP(AI2018,Codes!$B$2:$C$166,2)</f>
        <v>Fibres</v>
      </c>
    </row>
    <row r="2019" spans="1:36" ht="20.100000000000001" customHeight="1" x14ac:dyDescent="0.25">
      <c r="A2019" s="7">
        <v>33</v>
      </c>
      <c r="B2019" s="91" t="s">
        <v>443</v>
      </c>
      <c r="C2019" s="8">
        <v>0</v>
      </c>
      <c r="D2019" s="8">
        <v>0</v>
      </c>
      <c r="E2019" s="8">
        <v>0</v>
      </c>
      <c r="F2019" s="8">
        <v>0</v>
      </c>
      <c r="G2019" s="8">
        <v>0</v>
      </c>
      <c r="H2019" s="8">
        <v>0</v>
      </c>
      <c r="I2019" s="8">
        <v>0</v>
      </c>
      <c r="J2019" s="8">
        <v>0</v>
      </c>
      <c r="K2019" s="8">
        <v>0</v>
      </c>
      <c r="L2019" s="8">
        <v>0</v>
      </c>
      <c r="M2019" s="8">
        <v>0</v>
      </c>
      <c r="N2019" s="8">
        <v>0</v>
      </c>
      <c r="O2019" s="8">
        <v>0</v>
      </c>
      <c r="Q2019" s="8">
        <v>0</v>
      </c>
      <c r="R2019" s="8">
        <v>0</v>
      </c>
      <c r="S2019" s="8">
        <v>0</v>
      </c>
      <c r="T2019" s="8">
        <v>0</v>
      </c>
      <c r="U2019" s="8">
        <v>0</v>
      </c>
      <c r="V2019" s="8">
        <v>0</v>
      </c>
      <c r="W2019" s="8">
        <v>0</v>
      </c>
      <c r="X2019" s="8">
        <v>0</v>
      </c>
      <c r="Y2019" s="8">
        <v>0</v>
      </c>
      <c r="Z2019" s="8">
        <v>0</v>
      </c>
      <c r="AA2019" s="8">
        <v>0</v>
      </c>
      <c r="AB2019" s="8">
        <v>0</v>
      </c>
      <c r="AC2019" s="8">
        <v>0</v>
      </c>
      <c r="AD2019" s="8"/>
      <c r="AE2019" s="9">
        <v>33</v>
      </c>
      <c r="AF2019" s="126" t="s">
        <v>26</v>
      </c>
      <c r="AH2019" s="130" t="s">
        <v>26</v>
      </c>
      <c r="AI2019" s="130" t="s">
        <v>786</v>
      </c>
      <c r="AJ2019" s="130" t="str">
        <f>VLOOKUP(AI2019,Codes!$B$2:$C$166,2)</f>
        <v>Fibres</v>
      </c>
    </row>
    <row r="2020" spans="1:36" ht="20.100000000000001" customHeight="1" x14ac:dyDescent="0.25">
      <c r="A2020" s="4">
        <v>34</v>
      </c>
      <c r="B2020" s="90" t="s">
        <v>121</v>
      </c>
      <c r="C2020" s="5">
        <v>0</v>
      </c>
      <c r="D2020" s="5">
        <v>0</v>
      </c>
      <c r="E2020" s="5">
        <v>0</v>
      </c>
      <c r="F2020" s="5">
        <v>0</v>
      </c>
      <c r="G2020" s="5">
        <v>0</v>
      </c>
      <c r="H2020" s="5">
        <v>0</v>
      </c>
      <c r="I2020" s="5">
        <v>0</v>
      </c>
      <c r="J2020" s="5">
        <v>0</v>
      </c>
      <c r="K2020" s="5">
        <v>0</v>
      </c>
      <c r="L2020" s="5">
        <v>0</v>
      </c>
      <c r="M2020" s="5">
        <v>0</v>
      </c>
      <c r="N2020" s="5">
        <v>0</v>
      </c>
      <c r="O2020" s="5">
        <v>0</v>
      </c>
      <c r="Q2020" s="5">
        <v>0</v>
      </c>
      <c r="R2020" s="5">
        <v>0</v>
      </c>
      <c r="S2020" s="5">
        <v>0</v>
      </c>
      <c r="T2020" s="5">
        <v>0</v>
      </c>
      <c r="U2020" s="5">
        <v>0</v>
      </c>
      <c r="V2020" s="5">
        <v>0</v>
      </c>
      <c r="W2020" s="5">
        <v>0</v>
      </c>
      <c r="X2020" s="5">
        <v>0</v>
      </c>
      <c r="Y2020" s="5">
        <v>0</v>
      </c>
      <c r="Z2020" s="5">
        <v>0</v>
      </c>
      <c r="AA2020" s="5">
        <v>0</v>
      </c>
      <c r="AB2020" s="5">
        <v>0</v>
      </c>
      <c r="AC2020" s="5">
        <v>0</v>
      </c>
      <c r="AD2020" s="5"/>
      <c r="AE2020" s="6">
        <v>34</v>
      </c>
      <c r="AF2020" s="122" t="s">
        <v>27</v>
      </c>
      <c r="AH2020" s="130" t="s">
        <v>27</v>
      </c>
      <c r="AI2020" s="130" t="s">
        <v>786</v>
      </c>
      <c r="AJ2020" s="130" t="str">
        <f>VLOOKUP(AI2020,Codes!$B$2:$C$166,2)</f>
        <v>Fibres</v>
      </c>
    </row>
    <row r="2021" spans="1:36" ht="20.100000000000001" customHeight="1" x14ac:dyDescent="0.25">
      <c r="A2021" s="7">
        <v>35</v>
      </c>
      <c r="B2021" s="91" t="s">
        <v>122</v>
      </c>
      <c r="C2021" s="8">
        <v>0</v>
      </c>
      <c r="D2021" s="8">
        <v>0</v>
      </c>
      <c r="E2021" s="8">
        <v>0</v>
      </c>
      <c r="F2021" s="8">
        <v>0</v>
      </c>
      <c r="G2021" s="8">
        <v>0</v>
      </c>
      <c r="H2021" s="8">
        <v>0</v>
      </c>
      <c r="I2021" s="8">
        <v>0</v>
      </c>
      <c r="J2021" s="8">
        <v>0</v>
      </c>
      <c r="K2021" s="8">
        <v>0</v>
      </c>
      <c r="L2021" s="8">
        <v>0</v>
      </c>
      <c r="M2021" s="8">
        <v>0</v>
      </c>
      <c r="N2021" s="8">
        <v>0</v>
      </c>
      <c r="O2021" s="8">
        <v>0</v>
      </c>
      <c r="Q2021" s="8">
        <v>0</v>
      </c>
      <c r="R2021" s="8">
        <v>0</v>
      </c>
      <c r="S2021" s="8">
        <v>0</v>
      </c>
      <c r="T2021" s="8">
        <v>0</v>
      </c>
      <c r="U2021" s="8">
        <v>0</v>
      </c>
      <c r="V2021" s="8">
        <v>0</v>
      </c>
      <c r="W2021" s="8">
        <v>0</v>
      </c>
      <c r="X2021" s="8">
        <v>0</v>
      </c>
      <c r="Y2021" s="8">
        <v>0</v>
      </c>
      <c r="Z2021" s="8">
        <v>0</v>
      </c>
      <c r="AA2021" s="8">
        <v>0</v>
      </c>
      <c r="AB2021" s="8">
        <v>0</v>
      </c>
      <c r="AC2021" s="8">
        <v>0</v>
      </c>
      <c r="AD2021" s="8"/>
      <c r="AE2021" s="9">
        <v>35</v>
      </c>
      <c r="AF2021" s="126" t="s">
        <v>28</v>
      </c>
      <c r="AH2021" s="130" t="s">
        <v>28</v>
      </c>
      <c r="AI2021" s="130" t="s">
        <v>786</v>
      </c>
      <c r="AJ2021" s="130" t="str">
        <f>VLOOKUP(AI2021,Codes!$B$2:$C$166,2)</f>
        <v>Fibres</v>
      </c>
    </row>
    <row r="2022" spans="1:36" ht="20.100000000000001" customHeight="1" x14ac:dyDescent="0.25">
      <c r="A2022" s="4">
        <v>36</v>
      </c>
      <c r="B2022" s="90" t="s">
        <v>462</v>
      </c>
      <c r="C2022" s="5">
        <v>1.2933600000000001</v>
      </c>
      <c r="D2022" s="5">
        <v>1.6320000000000001</v>
      </c>
      <c r="E2022" s="5">
        <v>23.198013</v>
      </c>
      <c r="F2022" s="5">
        <v>36.674100000000003</v>
      </c>
      <c r="G2022" s="5">
        <v>138.21</v>
      </c>
      <c r="H2022" s="5">
        <v>280.27999999999997</v>
      </c>
      <c r="I2022" s="5">
        <v>301.84000000000003</v>
      </c>
      <c r="J2022" s="5">
        <v>179.34</v>
      </c>
      <c r="K2022" s="5">
        <v>773.76</v>
      </c>
      <c r="L2022" s="5">
        <v>453.22</v>
      </c>
      <c r="M2022" s="5">
        <v>497.09011500000014</v>
      </c>
      <c r="N2022" s="5">
        <v>384.96125999999998</v>
      </c>
      <c r="O2022" s="5">
        <v>744.50054999999998</v>
      </c>
      <c r="Q2022" s="5">
        <v>1.2933600000000001</v>
      </c>
      <c r="R2022" s="5">
        <v>1.2933600000000001</v>
      </c>
      <c r="S2022" s="5">
        <v>15.8145594</v>
      </c>
      <c r="T2022" s="5">
        <v>22.795470000000002</v>
      </c>
      <c r="U2022" s="5">
        <v>85.907000000000011</v>
      </c>
      <c r="V2022" s="5">
        <v>170.86300000000003</v>
      </c>
      <c r="W2022" s="5">
        <v>170.86300000000003</v>
      </c>
      <c r="X2022" s="5">
        <v>93.197999999999993</v>
      </c>
      <c r="Y2022" s="5">
        <v>395.61599999999999</v>
      </c>
      <c r="Z2022" s="5">
        <v>231.727</v>
      </c>
      <c r="AA2022" s="5">
        <v>187.94137500000005</v>
      </c>
      <c r="AB2022" s="5">
        <v>171.37020000000001</v>
      </c>
      <c r="AC2022" s="5">
        <v>331.42349999999999</v>
      </c>
      <c r="AD2022" s="5"/>
      <c r="AE2022" s="6">
        <v>36</v>
      </c>
      <c r="AF2022" s="122" t="s">
        <v>68</v>
      </c>
      <c r="AH2022" s="130" t="s">
        <v>68</v>
      </c>
      <c r="AI2022" s="130" t="s">
        <v>786</v>
      </c>
      <c r="AJ2022" s="130" t="str">
        <f>VLOOKUP(AI2022,Codes!$B$2:$C$166,2)</f>
        <v>Fibres</v>
      </c>
    </row>
    <row r="2023" spans="1:36" ht="20.100000000000001" customHeight="1" x14ac:dyDescent="0.25">
      <c r="A2023" s="26"/>
      <c r="B2023" s="128" t="s">
        <v>463</v>
      </c>
      <c r="C2023" s="27">
        <v>8194382.9073824855</v>
      </c>
      <c r="D2023" s="27">
        <v>7298791.4461430488</v>
      </c>
      <c r="E2023" s="27">
        <v>8784728.4001712706</v>
      </c>
      <c r="F2023" s="27">
        <v>7630244.9209951069</v>
      </c>
      <c r="G2023" s="27">
        <v>7084468.1102770288</v>
      </c>
      <c r="H2023" s="27">
        <v>9040235.5703260247</v>
      </c>
      <c r="I2023" s="27">
        <v>8839163.7382365912</v>
      </c>
      <c r="J2023" s="27">
        <v>8388178.5014528297</v>
      </c>
      <c r="K2023" s="27">
        <v>10116600.440041637</v>
      </c>
      <c r="L2023" s="27">
        <v>10136521.952149797</v>
      </c>
      <c r="M2023" s="27">
        <v>12916494.1634108</v>
      </c>
      <c r="N2023" s="27">
        <v>15486874.084818568</v>
      </c>
      <c r="O2023" s="27">
        <v>13414990.921173701</v>
      </c>
      <c r="P2023" s="16"/>
      <c r="Q2023" s="27">
        <v>8194382.9073824855</v>
      </c>
      <c r="R2023" s="27">
        <v>7799869.3413720755</v>
      </c>
      <c r="S2023" s="27">
        <v>8250288.2884555692</v>
      </c>
      <c r="T2023" s="27">
        <v>8016279.3119812785</v>
      </c>
      <c r="U2023" s="27">
        <v>6811778.2177050617</v>
      </c>
      <c r="V2023" s="27">
        <v>7438573.2391243326</v>
      </c>
      <c r="W2023" s="27">
        <v>7550228.8872194812</v>
      </c>
      <c r="X2023" s="27">
        <v>6321776.1086588819</v>
      </c>
      <c r="Y2023" s="27">
        <v>8104477.4781056335</v>
      </c>
      <c r="Z2023" s="27">
        <v>7837082.7216951232</v>
      </c>
      <c r="AA2023" s="27">
        <v>7058434.6573168328</v>
      </c>
      <c r="AB2023" s="27">
        <v>7615629.2215821305</v>
      </c>
      <c r="AC2023" s="27">
        <v>7447281.3309272341</v>
      </c>
      <c r="AD2023" s="27"/>
      <c r="AE2023" s="27"/>
      <c r="AF2023" s="129" t="s">
        <v>464</v>
      </c>
      <c r="AH2023" s="130" t="s">
        <v>464</v>
      </c>
      <c r="AI2023" s="130" t="s">
        <v>786</v>
      </c>
      <c r="AJ2023" s="130" t="str">
        <f>VLOOKUP(AI2023,Codes!$B$2:$C$166,2)</f>
        <v>Fibres</v>
      </c>
    </row>
    <row r="2024" spans="1:36" ht="9.9499999999999993" customHeight="1" x14ac:dyDescent="0.25">
      <c r="B2024" s="12"/>
      <c r="AF2024" s="11"/>
      <c r="AH2024" s="130" t="s">
        <v>494</v>
      </c>
      <c r="AI2024" s="130" t="s">
        <v>786</v>
      </c>
      <c r="AJ2024" s="130" t="str">
        <f>VLOOKUP(AI2024,Codes!$B$2:$C$166,2)</f>
        <v>Fibres</v>
      </c>
    </row>
    <row r="2025" spans="1:36" ht="9.9499999999999993" customHeight="1" x14ac:dyDescent="0.25">
      <c r="B2025" s="12"/>
      <c r="AF2025" s="12"/>
      <c r="AH2025" s="130" t="s">
        <v>493</v>
      </c>
      <c r="AI2025" s="130" t="s">
        <v>787</v>
      </c>
      <c r="AJ2025" s="130" t="str">
        <f>VLOOKUP(AI2025,Codes!$B$2:$C$166,2)</f>
        <v>Kapas</v>
      </c>
    </row>
    <row r="2026" spans="1:36" s="154" customFormat="1" ht="24" customHeight="1" x14ac:dyDescent="0.25">
      <c r="A2026" s="161" t="s">
        <v>169</v>
      </c>
      <c r="B2026" s="161"/>
      <c r="C2026" s="161"/>
      <c r="D2026" s="161"/>
      <c r="E2026" s="161"/>
      <c r="F2026" s="161"/>
      <c r="G2026" s="161"/>
      <c r="H2026" s="161"/>
      <c r="I2026" s="161"/>
      <c r="J2026" s="161"/>
      <c r="K2026" s="161"/>
      <c r="L2026" s="161"/>
      <c r="M2026" s="161"/>
      <c r="N2026" s="161"/>
      <c r="O2026" s="161"/>
      <c r="P2026" s="161"/>
      <c r="Q2026" s="161" t="s">
        <v>621</v>
      </c>
      <c r="R2026" s="161"/>
      <c r="S2026" s="161"/>
      <c r="T2026" s="161"/>
      <c r="U2026" s="161"/>
      <c r="V2026" s="161"/>
      <c r="W2026" s="161"/>
      <c r="X2026" s="161"/>
      <c r="Y2026" s="161"/>
      <c r="Z2026" s="161"/>
      <c r="AA2026" s="161"/>
      <c r="AB2026" s="161"/>
      <c r="AC2026" s="161"/>
      <c r="AD2026" s="161"/>
      <c r="AE2026" s="161"/>
      <c r="AF2026" s="161"/>
      <c r="AH2026" s="154" t="s">
        <v>490</v>
      </c>
      <c r="AI2026" s="130" t="s">
        <v>787</v>
      </c>
      <c r="AJ2026" s="130" t="str">
        <f>VLOOKUP(AI2026,Codes!$B$2:$C$166,2)</f>
        <v>Kapas</v>
      </c>
    </row>
    <row r="2027" spans="1:36" s="154" customFormat="1" ht="24" customHeight="1" x14ac:dyDescent="0.25">
      <c r="A2027" s="161" t="s">
        <v>724</v>
      </c>
      <c r="B2027" s="161"/>
      <c r="C2027" s="161"/>
      <c r="D2027" s="161"/>
      <c r="E2027" s="161"/>
      <c r="F2027" s="161"/>
      <c r="G2027" s="161"/>
      <c r="H2027" s="161"/>
      <c r="I2027" s="161"/>
      <c r="J2027" s="161"/>
      <c r="K2027" s="161"/>
      <c r="L2027" s="161"/>
      <c r="M2027" s="161"/>
      <c r="N2027" s="161"/>
      <c r="O2027" s="161"/>
      <c r="P2027" s="161"/>
      <c r="Q2027" s="161" t="s">
        <v>723</v>
      </c>
      <c r="R2027" s="161"/>
      <c r="S2027" s="161"/>
      <c r="T2027" s="161"/>
      <c r="U2027" s="161"/>
      <c r="V2027" s="161"/>
      <c r="W2027" s="161"/>
      <c r="X2027" s="161"/>
      <c r="Y2027" s="161"/>
      <c r="Z2027" s="161"/>
      <c r="AA2027" s="161"/>
      <c r="AB2027" s="161"/>
      <c r="AC2027" s="161"/>
      <c r="AD2027" s="161"/>
      <c r="AE2027" s="161"/>
      <c r="AF2027" s="161"/>
      <c r="AH2027" s="154" t="s">
        <v>491</v>
      </c>
      <c r="AI2027" s="130" t="s">
        <v>787</v>
      </c>
      <c r="AJ2027" s="130" t="str">
        <f>VLOOKUP(AI2027,Codes!$B$2:$C$166,2)</f>
        <v>Kapas</v>
      </c>
    </row>
    <row r="2028" spans="1:36" s="154" customFormat="1" ht="24" customHeight="1" x14ac:dyDescent="0.25">
      <c r="A2028" s="161" t="s">
        <v>510</v>
      </c>
      <c r="B2028" s="161"/>
      <c r="C2028" s="161"/>
      <c r="D2028" s="161"/>
      <c r="E2028" s="161"/>
      <c r="F2028" s="161"/>
      <c r="G2028" s="161"/>
      <c r="H2028" s="161"/>
      <c r="I2028" s="161"/>
      <c r="J2028" s="161"/>
      <c r="K2028" s="161"/>
      <c r="L2028" s="161"/>
      <c r="M2028" s="161"/>
      <c r="N2028" s="161"/>
      <c r="O2028" s="161"/>
      <c r="P2028" s="161"/>
      <c r="Q2028" s="161" t="s">
        <v>48</v>
      </c>
      <c r="R2028" s="161"/>
      <c r="S2028" s="161"/>
      <c r="T2028" s="161"/>
      <c r="U2028" s="161"/>
      <c r="V2028" s="161"/>
      <c r="W2028" s="161"/>
      <c r="X2028" s="161"/>
      <c r="Y2028" s="161"/>
      <c r="Z2028" s="161"/>
      <c r="AA2028" s="161"/>
      <c r="AB2028" s="161"/>
      <c r="AC2028" s="161"/>
      <c r="AD2028" s="161"/>
      <c r="AE2028" s="161"/>
      <c r="AF2028" s="161"/>
      <c r="AH2028" s="154" t="s">
        <v>935</v>
      </c>
      <c r="AI2028" s="130" t="s">
        <v>787</v>
      </c>
      <c r="AJ2028" s="130" t="str">
        <f>VLOOKUP(AI2028,Codes!$B$2:$C$166,2)</f>
        <v>Kapas</v>
      </c>
    </row>
    <row r="2029" spans="1:36" ht="20.100000000000001" customHeight="1" x14ac:dyDescent="0.25">
      <c r="A2029" s="13"/>
      <c r="B2029" s="14" t="s">
        <v>434</v>
      </c>
      <c r="C2029" s="15"/>
      <c r="D2029" s="15"/>
      <c r="E2029" s="15"/>
      <c r="F2029" s="15"/>
      <c r="G2029" s="15"/>
      <c r="H2029" s="15"/>
      <c r="I2029" s="15"/>
      <c r="J2029" s="15"/>
      <c r="K2029" s="15"/>
      <c r="L2029" s="15"/>
      <c r="M2029" s="15"/>
      <c r="N2029" s="15"/>
      <c r="O2029" s="15"/>
      <c r="P2029" s="16"/>
      <c r="Q2029" s="16"/>
      <c r="R2029" s="16"/>
      <c r="S2029" s="16"/>
      <c r="T2029" s="16"/>
      <c r="U2029" s="16"/>
      <c r="V2029" s="16"/>
      <c r="W2029" s="16"/>
      <c r="X2029" s="16"/>
      <c r="Y2029" s="16"/>
      <c r="Z2029" s="16"/>
      <c r="AA2029" s="16"/>
      <c r="AB2029" s="16"/>
      <c r="AC2029" s="16"/>
      <c r="AD2029" s="13"/>
      <c r="AF2029" s="10" t="s">
        <v>435</v>
      </c>
      <c r="AH2029" s="130" t="s">
        <v>435</v>
      </c>
      <c r="AI2029" s="130" t="s">
        <v>787</v>
      </c>
      <c r="AJ2029" s="130" t="str">
        <f>VLOOKUP(AI2029,Codes!$B$2:$C$166,2)</f>
        <v>Kapas</v>
      </c>
    </row>
    <row r="2030" spans="1:36" ht="20.100000000000001" customHeight="1" x14ac:dyDescent="0.25">
      <c r="A2030" s="17" t="s">
        <v>436</v>
      </c>
      <c r="B2030" s="18" t="s">
        <v>103</v>
      </c>
      <c r="C2030" s="19" t="s">
        <v>189</v>
      </c>
      <c r="D2030" s="19" t="s">
        <v>190</v>
      </c>
      <c r="E2030" s="19" t="s">
        <v>412</v>
      </c>
      <c r="F2030" s="19" t="s">
        <v>431</v>
      </c>
      <c r="G2030" s="19" t="s">
        <v>432</v>
      </c>
      <c r="H2030" s="19" t="s">
        <v>433</v>
      </c>
      <c r="I2030" s="19" t="s">
        <v>983</v>
      </c>
      <c r="J2030" s="19" t="s">
        <v>985</v>
      </c>
      <c r="K2030" s="19" t="s">
        <v>994</v>
      </c>
      <c r="L2030" s="19" t="s">
        <v>995</v>
      </c>
      <c r="M2030" s="19" t="s">
        <v>996</v>
      </c>
      <c r="N2030" s="19" t="s">
        <v>997</v>
      </c>
      <c r="O2030" s="19" t="s">
        <v>998</v>
      </c>
      <c r="P2030" s="25"/>
      <c r="Q2030" s="19" t="s">
        <v>189</v>
      </c>
      <c r="R2030" s="19" t="s">
        <v>190</v>
      </c>
      <c r="S2030" s="19" t="s">
        <v>412</v>
      </c>
      <c r="T2030" s="19" t="s">
        <v>431</v>
      </c>
      <c r="U2030" s="19" t="s">
        <v>432</v>
      </c>
      <c r="V2030" s="19" t="s">
        <v>433</v>
      </c>
      <c r="W2030" s="19" t="s">
        <v>983</v>
      </c>
      <c r="X2030" s="19" t="s">
        <v>985</v>
      </c>
      <c r="Y2030" s="19" t="s">
        <v>994</v>
      </c>
      <c r="Z2030" s="19" t="s">
        <v>995</v>
      </c>
      <c r="AA2030" s="19" t="s">
        <v>996</v>
      </c>
      <c r="AB2030" s="19" t="s">
        <v>997</v>
      </c>
      <c r="AC2030" s="19" t="s">
        <v>998</v>
      </c>
      <c r="AD2030" s="21"/>
      <c r="AE2030" s="19" t="s">
        <v>437</v>
      </c>
      <c r="AF2030" s="20" t="s">
        <v>64</v>
      </c>
      <c r="AH2030" s="130" t="s">
        <v>64</v>
      </c>
      <c r="AI2030" s="130" t="s">
        <v>787</v>
      </c>
      <c r="AJ2030" s="130" t="str">
        <f>VLOOKUP(AI2030,Codes!$B$2:$C$166,2)</f>
        <v>Kapas</v>
      </c>
    </row>
    <row r="2031" spans="1:36" ht="20.100000000000001" customHeight="1" x14ac:dyDescent="0.25">
      <c r="A2031" s="1">
        <v>1</v>
      </c>
      <c r="B2031" s="89" t="s">
        <v>104</v>
      </c>
      <c r="C2031" s="2">
        <v>161296.18722999998</v>
      </c>
      <c r="D2031" s="2">
        <v>367039.53366800002</v>
      </c>
      <c r="E2031" s="2">
        <v>313522.18576859997</v>
      </c>
      <c r="F2031" s="2">
        <v>544254.06330000004</v>
      </c>
      <c r="G2031" s="2">
        <v>373809.98472737393</v>
      </c>
      <c r="H2031" s="2">
        <v>358690.57207200007</v>
      </c>
      <c r="I2031" s="2">
        <v>477499.37239199993</v>
      </c>
      <c r="J2031" s="2">
        <v>372602.72498399997</v>
      </c>
      <c r="K2031" s="2">
        <v>602232.43409999995</v>
      </c>
      <c r="L2031" s="2">
        <v>402669.13524120004</v>
      </c>
      <c r="M2031" s="2">
        <v>675950.95565520006</v>
      </c>
      <c r="N2031" s="2">
        <v>615959.75781424227</v>
      </c>
      <c r="O2031" s="2">
        <v>254554.19752712111</v>
      </c>
      <c r="Q2031" s="2">
        <v>161296.18722999998</v>
      </c>
      <c r="R2031" s="2">
        <v>367042.00789999997</v>
      </c>
      <c r="S2031" s="2">
        <v>256220.90582999995</v>
      </c>
      <c r="T2031" s="2">
        <v>515855.42730000004</v>
      </c>
      <c r="U2031" s="2">
        <v>329973.70590989996</v>
      </c>
      <c r="V2031" s="2">
        <v>283983.76919999998</v>
      </c>
      <c r="W2031" s="2">
        <v>378947.65110000002</v>
      </c>
      <c r="X2031" s="2">
        <v>270728.77230000001</v>
      </c>
      <c r="Y2031" s="2">
        <v>455390.85239999997</v>
      </c>
      <c r="Z2031" s="2">
        <v>290620.88046000001</v>
      </c>
      <c r="AA2031" s="2">
        <v>310062.25464</v>
      </c>
      <c r="AB2031" s="2">
        <v>279720.38115599996</v>
      </c>
      <c r="AC2031" s="2">
        <v>133868.205678</v>
      </c>
      <c r="AD2031" s="2"/>
      <c r="AE2031" s="3">
        <v>1</v>
      </c>
      <c r="AF2031" s="125" t="s">
        <v>0</v>
      </c>
      <c r="AH2031" s="130" t="s">
        <v>0</v>
      </c>
      <c r="AI2031" s="130" t="s">
        <v>787</v>
      </c>
      <c r="AJ2031" s="130" t="str">
        <f>VLOOKUP(AI2031,Codes!$B$2:$C$166,2)</f>
        <v>Kapas</v>
      </c>
    </row>
    <row r="2032" spans="1:36" ht="20.100000000000001" customHeight="1" x14ac:dyDescent="0.25">
      <c r="A2032" s="4">
        <v>2</v>
      </c>
      <c r="B2032" s="90" t="s">
        <v>105</v>
      </c>
      <c r="C2032" s="5">
        <v>0</v>
      </c>
      <c r="D2032" s="5">
        <v>0</v>
      </c>
      <c r="E2032" s="5">
        <v>0</v>
      </c>
      <c r="F2032" s="5">
        <v>0</v>
      </c>
      <c r="G2032" s="5">
        <v>0</v>
      </c>
      <c r="H2032" s="5">
        <v>0</v>
      </c>
      <c r="I2032" s="5">
        <v>0</v>
      </c>
      <c r="J2032" s="5">
        <v>0</v>
      </c>
      <c r="K2032" s="5">
        <v>0</v>
      </c>
      <c r="L2032" s="5">
        <v>0</v>
      </c>
      <c r="M2032" s="5">
        <v>0</v>
      </c>
      <c r="N2032" s="5">
        <v>0</v>
      </c>
      <c r="O2032" s="5">
        <v>0</v>
      </c>
      <c r="Q2032" s="5">
        <v>0</v>
      </c>
      <c r="R2032" s="5">
        <v>0</v>
      </c>
      <c r="S2032" s="5">
        <v>0</v>
      </c>
      <c r="T2032" s="5">
        <v>0</v>
      </c>
      <c r="U2032" s="5">
        <v>0</v>
      </c>
      <c r="V2032" s="5">
        <v>0</v>
      </c>
      <c r="W2032" s="5">
        <v>0</v>
      </c>
      <c r="X2032" s="5">
        <v>0</v>
      </c>
      <c r="Y2032" s="5">
        <v>0</v>
      </c>
      <c r="Z2032" s="5">
        <v>0</v>
      </c>
      <c r="AA2032" s="5">
        <v>0</v>
      </c>
      <c r="AB2032" s="5">
        <v>0</v>
      </c>
      <c r="AC2032" s="5">
        <v>0</v>
      </c>
      <c r="AD2032" s="5"/>
      <c r="AE2032" s="6">
        <v>2</v>
      </c>
      <c r="AF2032" s="122" t="s">
        <v>1</v>
      </c>
      <c r="AH2032" s="130" t="s">
        <v>1</v>
      </c>
      <c r="AI2032" s="130" t="s">
        <v>787</v>
      </c>
      <c r="AJ2032" s="130" t="str">
        <f>VLOOKUP(AI2032,Codes!$B$2:$C$166,2)</f>
        <v>Kapas</v>
      </c>
    </row>
    <row r="2033" spans="1:36" ht="20.100000000000001" customHeight="1" x14ac:dyDescent="0.25">
      <c r="A2033" s="7">
        <v>3</v>
      </c>
      <c r="B2033" s="91" t="s">
        <v>106</v>
      </c>
      <c r="C2033" s="8">
        <v>43.817830139999998</v>
      </c>
      <c r="D2033" s="8">
        <v>97.281479999999988</v>
      </c>
      <c r="E2033" s="8">
        <v>135.77811599999998</v>
      </c>
      <c r="F2033" s="8">
        <v>101.47280000000001</v>
      </c>
      <c r="G2033" s="8">
        <v>103.2482</v>
      </c>
      <c r="H2033" s="8">
        <v>103.26398399999999</v>
      </c>
      <c r="I2033" s="8">
        <v>91.479220199999986</v>
      </c>
      <c r="J2033" s="8">
        <v>0</v>
      </c>
      <c r="K2033" s="8">
        <v>35.473199999999999</v>
      </c>
      <c r="L2033" s="8">
        <v>101.56057559999999</v>
      </c>
      <c r="M2033" s="8">
        <v>98.054629411764694</v>
      </c>
      <c r="N2033" s="8">
        <v>125.39879999999999</v>
      </c>
      <c r="O2033" s="8">
        <v>23.771995560000001</v>
      </c>
      <c r="Q2033" s="8">
        <v>43.817830139999998</v>
      </c>
      <c r="R2033" s="8">
        <v>64.971265379999991</v>
      </c>
      <c r="S2033" s="8">
        <v>43.817830139999998</v>
      </c>
      <c r="T2033" s="8">
        <v>32.589326000000007</v>
      </c>
      <c r="U2033" s="8">
        <v>32.589326</v>
      </c>
      <c r="V2033" s="8">
        <v>32.485632689999996</v>
      </c>
      <c r="W2033" s="8">
        <v>28.708233539999995</v>
      </c>
      <c r="X2033" s="8">
        <v>0</v>
      </c>
      <c r="Y2033" s="8">
        <v>62.215985999999994</v>
      </c>
      <c r="Z2033" s="8">
        <v>29.6823581208</v>
      </c>
      <c r="AA2033" s="8">
        <v>28.301163231599993</v>
      </c>
      <c r="AB2033" s="8">
        <v>38.52947133</v>
      </c>
      <c r="AC2033" s="8">
        <v>38.52947133</v>
      </c>
      <c r="AD2033" s="8"/>
      <c r="AE2033" s="9">
        <v>3</v>
      </c>
      <c r="AF2033" s="126" t="s">
        <v>2</v>
      </c>
      <c r="AH2033" s="130" t="s">
        <v>2</v>
      </c>
      <c r="AI2033" s="130" t="s">
        <v>787</v>
      </c>
      <c r="AJ2033" s="130" t="str">
        <f>VLOOKUP(AI2033,Codes!$B$2:$C$166,2)</f>
        <v>Kapas</v>
      </c>
    </row>
    <row r="2034" spans="1:36" ht="20.100000000000001" customHeight="1" x14ac:dyDescent="0.25">
      <c r="A2034" s="4">
        <v>4</v>
      </c>
      <c r="B2034" s="90" t="s">
        <v>107</v>
      </c>
      <c r="C2034" s="5">
        <v>0</v>
      </c>
      <c r="D2034" s="5">
        <v>0</v>
      </c>
      <c r="E2034" s="5">
        <v>0</v>
      </c>
      <c r="F2034" s="5">
        <v>0</v>
      </c>
      <c r="G2034" s="5">
        <v>0</v>
      </c>
      <c r="H2034" s="5">
        <v>0</v>
      </c>
      <c r="I2034" s="5">
        <v>0</v>
      </c>
      <c r="J2034" s="5">
        <v>0</v>
      </c>
      <c r="K2034" s="5">
        <v>0</v>
      </c>
      <c r="L2034" s="5">
        <v>0</v>
      </c>
      <c r="M2034" s="5">
        <v>0</v>
      </c>
      <c r="N2034" s="5">
        <v>0</v>
      </c>
      <c r="O2034" s="5">
        <v>0</v>
      </c>
      <c r="Q2034" s="5">
        <v>0</v>
      </c>
      <c r="R2034" s="5">
        <v>0</v>
      </c>
      <c r="S2034" s="5">
        <v>0</v>
      </c>
      <c r="T2034" s="5">
        <v>0</v>
      </c>
      <c r="U2034" s="5">
        <v>0</v>
      </c>
      <c r="V2034" s="5">
        <v>0</v>
      </c>
      <c r="W2034" s="5">
        <v>0</v>
      </c>
      <c r="X2034" s="5">
        <v>0</v>
      </c>
      <c r="Y2034" s="5">
        <v>0</v>
      </c>
      <c r="Z2034" s="5">
        <v>0</v>
      </c>
      <c r="AA2034" s="5">
        <v>0</v>
      </c>
      <c r="AB2034" s="5">
        <v>0</v>
      </c>
      <c r="AC2034" s="5">
        <v>0</v>
      </c>
      <c r="AD2034" s="5"/>
      <c r="AE2034" s="6">
        <v>4</v>
      </c>
      <c r="AF2034" s="122" t="s">
        <v>3</v>
      </c>
      <c r="AH2034" s="130" t="s">
        <v>3</v>
      </c>
      <c r="AI2034" s="130" t="s">
        <v>787</v>
      </c>
      <c r="AJ2034" s="130" t="str">
        <f>VLOOKUP(AI2034,Codes!$B$2:$C$166,2)</f>
        <v>Kapas</v>
      </c>
    </row>
    <row r="2035" spans="1:36" ht="20.100000000000001" customHeight="1" x14ac:dyDescent="0.25">
      <c r="A2035" s="7">
        <v>5</v>
      </c>
      <c r="B2035" s="91" t="s">
        <v>124</v>
      </c>
      <c r="C2035" s="8">
        <v>35.4</v>
      </c>
      <c r="D2035" s="8">
        <v>42.6</v>
      </c>
      <c r="E2035" s="8">
        <v>4.4925899999999999</v>
      </c>
      <c r="F2035" s="8">
        <v>0</v>
      </c>
      <c r="G2035" s="8">
        <v>0</v>
      </c>
      <c r="H2035" s="8">
        <v>0</v>
      </c>
      <c r="I2035" s="8">
        <v>0</v>
      </c>
      <c r="J2035" s="8">
        <v>0</v>
      </c>
      <c r="K2035" s="8">
        <v>2474.8289999999997</v>
      </c>
      <c r="L2035" s="8">
        <v>2168.1324</v>
      </c>
      <c r="M2035" s="8">
        <v>2034.8978999999997</v>
      </c>
      <c r="N2035" s="8">
        <v>2927.1552000000001</v>
      </c>
      <c r="O2035" s="8">
        <v>3312.9656099999997</v>
      </c>
      <c r="Q2035" s="8">
        <v>35.4</v>
      </c>
      <c r="R2035" s="8">
        <v>35.4</v>
      </c>
      <c r="S2035" s="8">
        <v>3.0089999999999999</v>
      </c>
      <c r="T2035" s="8">
        <v>0</v>
      </c>
      <c r="U2035" s="8">
        <v>0</v>
      </c>
      <c r="V2035" s="8">
        <v>0</v>
      </c>
      <c r="W2035" s="8">
        <v>0</v>
      </c>
      <c r="X2035" s="8">
        <v>0</v>
      </c>
      <c r="Y2035" s="8">
        <v>1442.55</v>
      </c>
      <c r="Z2035" s="8">
        <v>1263.78</v>
      </c>
      <c r="AA2035" s="8">
        <v>1132.63185</v>
      </c>
      <c r="AB2035" s="8">
        <v>1420.2479999999998</v>
      </c>
      <c r="AC2035" s="8">
        <v>1909.2104999999999</v>
      </c>
      <c r="AD2035" s="8"/>
      <c r="AE2035" s="9">
        <v>5</v>
      </c>
      <c r="AF2035" s="126" t="s">
        <v>185</v>
      </c>
      <c r="AH2035" s="130" t="s">
        <v>185</v>
      </c>
      <c r="AI2035" s="130" t="s">
        <v>787</v>
      </c>
      <c r="AJ2035" s="130" t="str">
        <f>VLOOKUP(AI2035,Codes!$B$2:$C$166,2)</f>
        <v>Kapas</v>
      </c>
    </row>
    <row r="2036" spans="1:36" ht="20.100000000000001" customHeight="1" x14ac:dyDescent="0.25">
      <c r="A2036" s="4">
        <v>6</v>
      </c>
      <c r="B2036" s="90" t="s">
        <v>108</v>
      </c>
      <c r="C2036" s="5">
        <v>0</v>
      </c>
      <c r="D2036" s="5">
        <v>0</v>
      </c>
      <c r="E2036" s="5">
        <v>0</v>
      </c>
      <c r="F2036" s="5">
        <v>0</v>
      </c>
      <c r="G2036" s="5">
        <v>0</v>
      </c>
      <c r="H2036" s="5">
        <v>0</v>
      </c>
      <c r="I2036" s="5">
        <v>0</v>
      </c>
      <c r="J2036" s="5">
        <v>0</v>
      </c>
      <c r="K2036" s="5">
        <v>0</v>
      </c>
      <c r="L2036" s="5">
        <v>0</v>
      </c>
      <c r="M2036" s="5">
        <v>0</v>
      </c>
      <c r="N2036" s="5">
        <v>0</v>
      </c>
      <c r="O2036" s="5">
        <v>0</v>
      </c>
      <c r="Q2036" s="5">
        <v>0</v>
      </c>
      <c r="R2036" s="5">
        <v>0</v>
      </c>
      <c r="S2036" s="5">
        <v>0</v>
      </c>
      <c r="T2036" s="5">
        <v>0</v>
      </c>
      <c r="U2036" s="5">
        <v>0</v>
      </c>
      <c r="V2036" s="5">
        <v>0</v>
      </c>
      <c r="W2036" s="5">
        <v>0</v>
      </c>
      <c r="X2036" s="5">
        <v>0</v>
      </c>
      <c r="Y2036" s="5">
        <v>0</v>
      </c>
      <c r="Z2036" s="5">
        <v>0</v>
      </c>
      <c r="AA2036" s="5">
        <v>0</v>
      </c>
      <c r="AB2036" s="5">
        <v>0</v>
      </c>
      <c r="AC2036" s="5">
        <v>0</v>
      </c>
      <c r="AD2036" s="5"/>
      <c r="AE2036" s="6">
        <v>6</v>
      </c>
      <c r="AF2036" s="122" t="s">
        <v>4</v>
      </c>
      <c r="AH2036" s="130" t="s">
        <v>4</v>
      </c>
      <c r="AI2036" s="130" t="s">
        <v>787</v>
      </c>
      <c r="AJ2036" s="130" t="str">
        <f>VLOOKUP(AI2036,Codes!$B$2:$C$166,2)</f>
        <v>Kapas</v>
      </c>
    </row>
    <row r="2037" spans="1:36" ht="20.100000000000001" customHeight="1" x14ac:dyDescent="0.25">
      <c r="A2037" s="7">
        <v>7</v>
      </c>
      <c r="B2037" s="91" t="s">
        <v>109</v>
      </c>
      <c r="C2037" s="8">
        <v>3299108.4</v>
      </c>
      <c r="D2037" s="8">
        <v>1906457.2649999999</v>
      </c>
      <c r="E2037" s="8">
        <v>2413284.2999999998</v>
      </c>
      <c r="F2037" s="8">
        <v>2126256.2999999998</v>
      </c>
      <c r="G2037" s="8">
        <v>2195528.0699999998</v>
      </c>
      <c r="H2037" s="8">
        <v>2316058.9319664808</v>
      </c>
      <c r="I2037" s="8">
        <v>2769502.1203439999</v>
      </c>
      <c r="J2037" s="8">
        <v>1774709.118</v>
      </c>
      <c r="K2037" s="8">
        <v>2205640.9262999999</v>
      </c>
      <c r="L2037" s="8">
        <v>1747055.7426311269</v>
      </c>
      <c r="M2037" s="8">
        <v>3312322.4806315904</v>
      </c>
      <c r="N2037" s="8">
        <v>5043431.9440885792</v>
      </c>
      <c r="O2037" s="8">
        <v>4231109.6390490001</v>
      </c>
      <c r="Q2037" s="8">
        <v>3299108.4</v>
      </c>
      <c r="R2037" s="8">
        <v>2433092.4449999998</v>
      </c>
      <c r="S2037" s="8">
        <v>2790495.855</v>
      </c>
      <c r="T2037" s="8">
        <v>2886719.85</v>
      </c>
      <c r="U2037" s="8">
        <v>2666779.29</v>
      </c>
      <c r="V2037" s="8">
        <v>2357487.8774999999</v>
      </c>
      <c r="W2037" s="8">
        <v>2800668.1058999998</v>
      </c>
      <c r="X2037" s="8">
        <v>1726258.4702999999</v>
      </c>
      <c r="Y2037" s="8">
        <v>2369034.7568999999</v>
      </c>
      <c r="Z2037" s="8">
        <v>1982812.6647000001</v>
      </c>
      <c r="AA2037" s="8">
        <v>2064511.3646429994</v>
      </c>
      <c r="AB2037" s="8">
        <v>2418062.2569810008</v>
      </c>
      <c r="AC2037" s="8">
        <v>2489999.3156430004</v>
      </c>
      <c r="AD2037" s="8"/>
      <c r="AE2037" s="9">
        <v>7</v>
      </c>
      <c r="AF2037" s="126" t="s">
        <v>5</v>
      </c>
      <c r="AH2037" s="130" t="s">
        <v>5</v>
      </c>
      <c r="AI2037" s="130" t="s">
        <v>787</v>
      </c>
      <c r="AJ2037" s="130" t="str">
        <f>VLOOKUP(AI2037,Codes!$B$2:$C$166,2)</f>
        <v>Kapas</v>
      </c>
    </row>
    <row r="2038" spans="1:36" ht="20.100000000000001" customHeight="1" x14ac:dyDescent="0.25">
      <c r="A2038" s="4">
        <v>8</v>
      </c>
      <c r="B2038" s="90" t="s">
        <v>129</v>
      </c>
      <c r="C2038" s="5">
        <v>583118.18999999994</v>
      </c>
      <c r="D2038" s="5">
        <v>530384.69999999995</v>
      </c>
      <c r="E2038" s="5">
        <v>601010.26948061376</v>
      </c>
      <c r="F2038" s="5">
        <v>482131.152</v>
      </c>
      <c r="G2038" s="5">
        <v>302766.33165829146</v>
      </c>
      <c r="H2038" s="5">
        <v>543202.00000000012</v>
      </c>
      <c r="I2038" s="5">
        <v>402662.48769987701</v>
      </c>
      <c r="J2038" s="5">
        <v>533103.44014710048</v>
      </c>
      <c r="K2038" s="5">
        <v>649853</v>
      </c>
      <c r="L2038" s="5">
        <v>516104</v>
      </c>
      <c r="M2038" s="5">
        <v>496181.0773854024</v>
      </c>
      <c r="N2038" s="5">
        <v>416641.59293599112</v>
      </c>
      <c r="O2038" s="5">
        <v>561023.98259292007</v>
      </c>
      <c r="Q2038" s="5">
        <v>583118.18999999994</v>
      </c>
      <c r="R2038" s="5">
        <v>550111.5</v>
      </c>
      <c r="S2038" s="5">
        <v>506542.6692</v>
      </c>
      <c r="T2038" s="5">
        <v>506102.58</v>
      </c>
      <c r="U2038" s="5">
        <v>297060.21000000002</v>
      </c>
      <c r="V2038" s="5">
        <v>449111.02860000008</v>
      </c>
      <c r="W2038" s="5">
        <v>358012.56420000002</v>
      </c>
      <c r="X2038" s="5">
        <v>442949.77980000002</v>
      </c>
      <c r="Y2038" s="5">
        <v>546590.78639999998</v>
      </c>
      <c r="Z2038" s="5">
        <v>401118.52471200004</v>
      </c>
      <c r="AA2038" s="5">
        <v>289593.19065600005</v>
      </c>
      <c r="AB2038" s="5">
        <v>220154.62230000002</v>
      </c>
      <c r="AC2038" s="5">
        <v>331994.49069599999</v>
      </c>
      <c r="AD2038" s="5"/>
      <c r="AE2038" s="6">
        <v>8</v>
      </c>
      <c r="AF2038" s="122" t="s">
        <v>6</v>
      </c>
      <c r="AH2038" s="130" t="s">
        <v>6</v>
      </c>
      <c r="AI2038" s="130" t="s">
        <v>787</v>
      </c>
      <c r="AJ2038" s="130" t="str">
        <f>VLOOKUP(AI2038,Codes!$B$2:$C$166,2)</f>
        <v>Kapas</v>
      </c>
    </row>
    <row r="2039" spans="1:36" ht="20.100000000000001" customHeight="1" x14ac:dyDescent="0.25">
      <c r="A2039" s="7">
        <v>9</v>
      </c>
      <c r="B2039" s="91" t="s">
        <v>110</v>
      </c>
      <c r="C2039" s="8">
        <v>27.539999999999996</v>
      </c>
      <c r="D2039" s="8">
        <v>6.5407499999999992</v>
      </c>
      <c r="E2039" s="8">
        <v>18.512286000000003</v>
      </c>
      <c r="F2039" s="8">
        <v>0</v>
      </c>
      <c r="G2039" s="8">
        <v>0</v>
      </c>
      <c r="H2039" s="8">
        <v>85.787099999999995</v>
      </c>
      <c r="I2039" s="8">
        <v>88.08798182999999</v>
      </c>
      <c r="J2039" s="8">
        <v>16.799399999999999</v>
      </c>
      <c r="K2039" s="8">
        <v>13.3</v>
      </c>
      <c r="L2039" s="8">
        <v>12.073189655172413</v>
      </c>
      <c r="M2039" s="8">
        <v>11.501916666666666</v>
      </c>
      <c r="N2039" s="8">
        <v>0</v>
      </c>
      <c r="O2039" s="8">
        <v>17.086100000000002</v>
      </c>
      <c r="Q2039" s="8">
        <v>27.539999999999996</v>
      </c>
      <c r="R2039" s="8">
        <v>6.8849999999999989</v>
      </c>
      <c r="S2039" s="8">
        <v>15.835500000000001</v>
      </c>
      <c r="T2039" s="8">
        <v>0</v>
      </c>
      <c r="U2039" s="8">
        <v>0</v>
      </c>
      <c r="V2039" s="8">
        <v>68.849999999999994</v>
      </c>
      <c r="W2039" s="8">
        <v>68.849999999999994</v>
      </c>
      <c r="X2039" s="8">
        <v>12.15</v>
      </c>
      <c r="Y2039" s="8">
        <v>9.4499999999999993</v>
      </c>
      <c r="Z2039" s="8">
        <v>9.4499999999999993</v>
      </c>
      <c r="AA2039" s="8">
        <v>10.35</v>
      </c>
      <c r="AB2039" s="8">
        <v>0</v>
      </c>
      <c r="AC2039" s="8">
        <v>13.5</v>
      </c>
      <c r="AD2039" s="8"/>
      <c r="AE2039" s="9">
        <v>9</v>
      </c>
      <c r="AF2039" s="126" t="s">
        <v>7</v>
      </c>
      <c r="AH2039" s="130" t="s">
        <v>7</v>
      </c>
      <c r="AI2039" s="130" t="s">
        <v>787</v>
      </c>
      <c r="AJ2039" s="130" t="str">
        <f>VLOOKUP(AI2039,Codes!$B$2:$C$166,2)</f>
        <v>Kapas</v>
      </c>
    </row>
    <row r="2040" spans="1:36" ht="20.100000000000001" customHeight="1" x14ac:dyDescent="0.25">
      <c r="A2040" s="4">
        <v>10</v>
      </c>
      <c r="B2040" s="90" t="s">
        <v>445</v>
      </c>
      <c r="C2040" s="5">
        <v>5.5263600000000004</v>
      </c>
      <c r="D2040" s="5">
        <v>5.7362760000000002</v>
      </c>
      <c r="E2040" s="5">
        <v>5.962257000000001</v>
      </c>
      <c r="F2040" s="5">
        <v>0</v>
      </c>
      <c r="G2040" s="5">
        <v>0</v>
      </c>
      <c r="H2040" s="5">
        <v>1.3</v>
      </c>
      <c r="I2040" s="5">
        <v>1.72</v>
      </c>
      <c r="J2040" s="5">
        <v>7.5556800000000006</v>
      </c>
      <c r="K2040" s="5">
        <v>0</v>
      </c>
      <c r="L2040" s="5">
        <v>0</v>
      </c>
      <c r="M2040" s="5">
        <v>0</v>
      </c>
      <c r="N2040" s="5">
        <v>0</v>
      </c>
      <c r="O2040" s="5">
        <v>0</v>
      </c>
      <c r="Q2040" s="5">
        <v>5.5263600000000004</v>
      </c>
      <c r="R2040" s="5">
        <v>5.5263600000000004</v>
      </c>
      <c r="S2040" s="5">
        <v>5.5263600000000004</v>
      </c>
      <c r="T2040" s="5">
        <v>0</v>
      </c>
      <c r="U2040" s="5">
        <v>0</v>
      </c>
      <c r="V2040" s="5">
        <v>1.032</v>
      </c>
      <c r="W2040" s="5">
        <v>1.032</v>
      </c>
      <c r="X2040" s="5">
        <v>4.1796000000000006</v>
      </c>
      <c r="Y2040" s="5">
        <v>0</v>
      </c>
      <c r="Z2040" s="5">
        <v>0</v>
      </c>
      <c r="AA2040" s="5">
        <v>0</v>
      </c>
      <c r="AB2040" s="5">
        <v>0</v>
      </c>
      <c r="AC2040" s="5">
        <v>0</v>
      </c>
      <c r="AD2040" s="5"/>
      <c r="AE2040" s="6">
        <v>10</v>
      </c>
      <c r="AF2040" s="122" t="s">
        <v>8</v>
      </c>
      <c r="AH2040" s="130" t="s">
        <v>8</v>
      </c>
      <c r="AI2040" s="130" t="s">
        <v>787</v>
      </c>
      <c r="AJ2040" s="130" t="str">
        <f>VLOOKUP(AI2040,Codes!$B$2:$C$166,2)</f>
        <v>Kapas</v>
      </c>
    </row>
    <row r="2041" spans="1:36" ht="20.100000000000001" customHeight="1" x14ac:dyDescent="0.25">
      <c r="A2041" s="7">
        <v>11</v>
      </c>
      <c r="B2041" s="91" t="s">
        <v>123</v>
      </c>
      <c r="C2041" s="8">
        <v>0</v>
      </c>
      <c r="D2041" s="8">
        <v>0</v>
      </c>
      <c r="E2041" s="8">
        <v>0</v>
      </c>
      <c r="F2041" s="8">
        <v>0</v>
      </c>
      <c r="G2041" s="8">
        <v>0</v>
      </c>
      <c r="H2041" s="8">
        <v>0</v>
      </c>
      <c r="I2041" s="8">
        <v>0</v>
      </c>
      <c r="J2041" s="8">
        <v>0</v>
      </c>
      <c r="K2041" s="8">
        <v>0</v>
      </c>
      <c r="L2041" s="8">
        <v>0</v>
      </c>
      <c r="M2041" s="8">
        <v>0</v>
      </c>
      <c r="N2041" s="8">
        <v>0</v>
      </c>
      <c r="O2041" s="8">
        <v>0</v>
      </c>
      <c r="Q2041" s="8">
        <v>0</v>
      </c>
      <c r="R2041" s="8">
        <v>0</v>
      </c>
      <c r="S2041" s="8">
        <v>0</v>
      </c>
      <c r="T2041" s="8">
        <v>0</v>
      </c>
      <c r="U2041" s="8">
        <v>0</v>
      </c>
      <c r="V2041" s="8">
        <v>0</v>
      </c>
      <c r="W2041" s="8">
        <v>0</v>
      </c>
      <c r="X2041" s="8">
        <v>0</v>
      </c>
      <c r="Y2041" s="8">
        <v>0</v>
      </c>
      <c r="Z2041" s="8">
        <v>0</v>
      </c>
      <c r="AA2041" s="8">
        <v>0</v>
      </c>
      <c r="AB2041" s="8">
        <v>0</v>
      </c>
      <c r="AC2041" s="8">
        <v>0</v>
      </c>
      <c r="AD2041" s="8"/>
      <c r="AE2041" s="9">
        <v>11</v>
      </c>
      <c r="AF2041" s="126" t="s">
        <v>65</v>
      </c>
      <c r="AH2041" s="130" t="s">
        <v>65</v>
      </c>
      <c r="AI2041" s="130" t="s">
        <v>787</v>
      </c>
      <c r="AJ2041" s="130" t="str">
        <f>VLOOKUP(AI2041,Codes!$B$2:$C$166,2)</f>
        <v>Kapas</v>
      </c>
    </row>
    <row r="2042" spans="1:36" ht="20.100000000000001" customHeight="1" x14ac:dyDescent="0.25">
      <c r="A2042" s="4">
        <v>12</v>
      </c>
      <c r="B2042" s="90" t="s">
        <v>128</v>
      </c>
      <c r="C2042" s="5">
        <v>249927.25790000003</v>
      </c>
      <c r="D2042" s="5">
        <v>265307.12549999997</v>
      </c>
      <c r="E2042" s="5">
        <v>459994.5</v>
      </c>
      <c r="F2042" s="5">
        <v>467319.72271800006</v>
      </c>
      <c r="G2042" s="5">
        <v>261586.32632339999</v>
      </c>
      <c r="H2042" s="5">
        <v>276840.495</v>
      </c>
      <c r="I2042" s="5">
        <v>425060.07120000006</v>
      </c>
      <c r="J2042" s="5">
        <v>380040.78</v>
      </c>
      <c r="K2042" s="5">
        <v>554662.79099999997</v>
      </c>
      <c r="L2042" s="5">
        <v>694289.63760000002</v>
      </c>
      <c r="M2042" s="5">
        <v>584909.35895999998</v>
      </c>
      <c r="N2042" s="5">
        <v>989927.75473199994</v>
      </c>
      <c r="O2042" s="5">
        <v>734828.85976500018</v>
      </c>
      <c r="Q2042" s="5">
        <v>249927.25790000003</v>
      </c>
      <c r="R2042" s="5">
        <v>245555.1825</v>
      </c>
      <c r="S2042" s="5">
        <v>366865.3125</v>
      </c>
      <c r="T2042" s="5">
        <v>452631.18308700004</v>
      </c>
      <c r="U2042" s="5">
        <v>225411.2440905</v>
      </c>
      <c r="V2042" s="5">
        <v>197618.11499999999</v>
      </c>
      <c r="W2042" s="5">
        <v>360799.80600000004</v>
      </c>
      <c r="X2042" s="5">
        <v>273926.09999999998</v>
      </c>
      <c r="Y2042" s="5">
        <v>455891.29499999998</v>
      </c>
      <c r="Z2042" s="5">
        <v>453957.69899999996</v>
      </c>
      <c r="AA2042" s="5">
        <v>382439.96789999999</v>
      </c>
      <c r="AB2042" s="5">
        <v>502435.25262000004</v>
      </c>
      <c r="AC2042" s="5">
        <v>402778.98082500009</v>
      </c>
      <c r="AD2042" s="5"/>
      <c r="AE2042" s="6">
        <v>12</v>
      </c>
      <c r="AF2042" s="122" t="s">
        <v>9</v>
      </c>
      <c r="AH2042" s="130" t="s">
        <v>9</v>
      </c>
      <c r="AI2042" s="130" t="s">
        <v>787</v>
      </c>
      <c r="AJ2042" s="130" t="str">
        <f>VLOOKUP(AI2042,Codes!$B$2:$C$166,2)</f>
        <v>Kapas</v>
      </c>
    </row>
    <row r="2043" spans="1:36" ht="20.100000000000001" customHeight="1" x14ac:dyDescent="0.25">
      <c r="A2043" s="7">
        <v>13</v>
      </c>
      <c r="B2043" s="91" t="s">
        <v>459</v>
      </c>
      <c r="C2043" s="8">
        <v>138.71999999999997</v>
      </c>
      <c r="D2043" s="8">
        <v>138.71999999999997</v>
      </c>
      <c r="E2043" s="8">
        <v>48.96</v>
      </c>
      <c r="F2043" s="8">
        <v>59.500000000000007</v>
      </c>
      <c r="G2043" s="8">
        <v>42.5</v>
      </c>
      <c r="H2043" s="8">
        <v>30.936201117318436</v>
      </c>
      <c r="I2043" s="8">
        <v>33.979050000000001</v>
      </c>
      <c r="J2043" s="8">
        <v>0</v>
      </c>
      <c r="K2043" s="8">
        <v>243.93915000000001</v>
      </c>
      <c r="L2043" s="8">
        <v>7.9828158000000009</v>
      </c>
      <c r="M2043" s="8">
        <v>5.1653514000000005</v>
      </c>
      <c r="N2043" s="8">
        <v>8.9249999999999989</v>
      </c>
      <c r="O2043" s="8">
        <v>22.3125</v>
      </c>
      <c r="Q2043" s="8">
        <v>138.71999999999997</v>
      </c>
      <c r="R2043" s="8">
        <v>138.71999999999997</v>
      </c>
      <c r="S2043" s="8">
        <v>46.24</v>
      </c>
      <c r="T2043" s="8">
        <v>59.500000000000007</v>
      </c>
      <c r="U2043" s="8">
        <v>42.5</v>
      </c>
      <c r="V2043" s="8">
        <v>25.925000000000001</v>
      </c>
      <c r="W2043" s="8">
        <v>28.475000000000001</v>
      </c>
      <c r="X2043" s="8">
        <v>0</v>
      </c>
      <c r="Y2043" s="8">
        <v>204.42500000000001</v>
      </c>
      <c r="Z2043" s="8">
        <v>7.3695000000000004</v>
      </c>
      <c r="AA2043" s="8">
        <v>4.7685000000000004</v>
      </c>
      <c r="AB2043" s="8">
        <v>4.3349999999999991</v>
      </c>
      <c r="AC2043" s="8">
        <v>10.8375</v>
      </c>
      <c r="AD2043" s="8"/>
      <c r="AE2043" s="9">
        <v>13</v>
      </c>
      <c r="AF2043" s="126" t="s">
        <v>10</v>
      </c>
      <c r="AH2043" s="130" t="s">
        <v>10</v>
      </c>
      <c r="AI2043" s="130" t="s">
        <v>787</v>
      </c>
      <c r="AJ2043" s="130" t="str">
        <f>VLOOKUP(AI2043,Codes!$B$2:$C$166,2)</f>
        <v>Kapas</v>
      </c>
    </row>
    <row r="2044" spans="1:36" ht="20.100000000000001" customHeight="1" x14ac:dyDescent="0.25">
      <c r="A2044" s="4">
        <v>14</v>
      </c>
      <c r="B2044" s="90" t="s">
        <v>111</v>
      </c>
      <c r="C2044" s="5">
        <v>345981.04199999996</v>
      </c>
      <c r="D2044" s="5">
        <v>395089.86</v>
      </c>
      <c r="E2044" s="5">
        <v>321763.69301999995</v>
      </c>
      <c r="F2044" s="5">
        <v>319773.82500000001</v>
      </c>
      <c r="G2044" s="5">
        <v>416907.00719999999</v>
      </c>
      <c r="H2044" s="5">
        <v>564029.06219999993</v>
      </c>
      <c r="I2044" s="5">
        <v>414050.13</v>
      </c>
      <c r="J2044" s="5">
        <v>617056.90500000003</v>
      </c>
      <c r="K2044" s="5">
        <v>488649.66600000003</v>
      </c>
      <c r="L2044" s="5">
        <v>390213.02880000003</v>
      </c>
      <c r="M2044" s="5">
        <v>559713.84</v>
      </c>
      <c r="N2044" s="5">
        <v>575504.76847499993</v>
      </c>
      <c r="O2044" s="5">
        <v>589187.61341215309</v>
      </c>
      <c r="Q2044" s="5">
        <v>345981.04199999996</v>
      </c>
      <c r="R2044" s="5">
        <v>380579.14619999996</v>
      </c>
      <c r="S2044" s="5">
        <v>299273.60132999998</v>
      </c>
      <c r="T2044" s="5">
        <v>302733.41175000003</v>
      </c>
      <c r="U2044" s="5">
        <v>362934.11305799999</v>
      </c>
      <c r="V2044" s="5">
        <v>354750.64382339991</v>
      </c>
      <c r="W2044" s="5">
        <v>280244.64402000001</v>
      </c>
      <c r="X2044" s="5">
        <v>402894.92340899998</v>
      </c>
      <c r="Y2044" s="5">
        <v>284742.397566</v>
      </c>
      <c r="Z2044" s="5">
        <v>231559.0058628</v>
      </c>
      <c r="AA2044" s="5">
        <v>245605.83616799998</v>
      </c>
      <c r="AB2044" s="5">
        <v>247938.66422325</v>
      </c>
      <c r="AC2044" s="5">
        <v>311566.30775226001</v>
      </c>
      <c r="AD2044" s="5"/>
      <c r="AE2044" s="6">
        <v>14</v>
      </c>
      <c r="AF2044" s="122" t="s">
        <v>11</v>
      </c>
      <c r="AH2044" s="130" t="s">
        <v>11</v>
      </c>
      <c r="AI2044" s="130" t="s">
        <v>787</v>
      </c>
      <c r="AJ2044" s="130" t="str">
        <f>VLOOKUP(AI2044,Codes!$B$2:$C$166,2)</f>
        <v>Kapas</v>
      </c>
    </row>
    <row r="2045" spans="1:36" ht="20.100000000000001" customHeight="1" x14ac:dyDescent="0.25">
      <c r="A2045" s="7">
        <v>15</v>
      </c>
      <c r="B2045" s="91" t="s">
        <v>458</v>
      </c>
      <c r="C2045" s="8">
        <v>1415757.96</v>
      </c>
      <c r="D2045" s="8">
        <v>1516176.858</v>
      </c>
      <c r="E2045" s="8">
        <v>1977046.3642860001</v>
      </c>
      <c r="F2045" s="8">
        <v>1477460.5649999999</v>
      </c>
      <c r="G2045" s="8">
        <v>1410287.19</v>
      </c>
      <c r="H2045" s="8">
        <v>2603023.5061349999</v>
      </c>
      <c r="I2045" s="8">
        <v>1491240.2714219999</v>
      </c>
      <c r="J2045" s="8">
        <v>1712475.8479529999</v>
      </c>
      <c r="K2045" s="8">
        <v>1730081.4415200001</v>
      </c>
      <c r="L2045" s="8">
        <v>2621168.2231685999</v>
      </c>
      <c r="M2045" s="8">
        <v>3134891.7987583834</v>
      </c>
      <c r="N2045" s="8">
        <v>3201368.299568004</v>
      </c>
      <c r="O2045" s="8">
        <v>2763338.9033913403</v>
      </c>
      <c r="Q2045" s="8">
        <v>1415757.96</v>
      </c>
      <c r="R2045" s="8">
        <v>1505225.9977500001</v>
      </c>
      <c r="S2045" s="8">
        <v>1737056.3637000001</v>
      </c>
      <c r="T2045" s="8">
        <v>1376431.35</v>
      </c>
      <c r="U2045" s="8">
        <v>1278114.825</v>
      </c>
      <c r="V2045" s="8">
        <v>2088000.0913499999</v>
      </c>
      <c r="W2045" s="8">
        <v>1198281.8067000001</v>
      </c>
      <c r="X2045" s="8">
        <v>1296401.6986499999</v>
      </c>
      <c r="Y2045" s="8">
        <v>1305446.81895</v>
      </c>
      <c r="Z2045" s="8">
        <v>1986987.1489019999</v>
      </c>
      <c r="AA2045" s="8">
        <v>1622072.8281159005</v>
      </c>
      <c r="AB2045" s="8">
        <v>1635135.5548934999</v>
      </c>
      <c r="AC2045" s="8">
        <v>1582009.2374445004</v>
      </c>
      <c r="AD2045" s="8"/>
      <c r="AE2045" s="9">
        <v>15</v>
      </c>
      <c r="AF2045" s="126" t="s">
        <v>12</v>
      </c>
      <c r="AH2045" s="130" t="s">
        <v>12</v>
      </c>
      <c r="AI2045" s="130" t="s">
        <v>787</v>
      </c>
      <c r="AJ2045" s="130" t="str">
        <f>VLOOKUP(AI2045,Codes!$B$2:$C$166,2)</f>
        <v>Kapas</v>
      </c>
    </row>
    <row r="2046" spans="1:36" ht="20.100000000000001" customHeight="1" x14ac:dyDescent="0.25">
      <c r="A2046" s="4">
        <v>16</v>
      </c>
      <c r="B2046" s="90" t="s">
        <v>112</v>
      </c>
      <c r="C2046" s="5">
        <v>0</v>
      </c>
      <c r="D2046" s="5">
        <v>0</v>
      </c>
      <c r="E2046" s="5">
        <v>0</v>
      </c>
      <c r="F2046" s="5">
        <v>0</v>
      </c>
      <c r="G2046" s="5">
        <v>0</v>
      </c>
      <c r="H2046" s="5">
        <v>0</v>
      </c>
      <c r="I2046" s="5">
        <v>0</v>
      </c>
      <c r="J2046" s="5">
        <v>0</v>
      </c>
      <c r="K2046" s="5">
        <v>0</v>
      </c>
      <c r="L2046" s="5">
        <v>0</v>
      </c>
      <c r="M2046" s="5">
        <v>0</v>
      </c>
      <c r="N2046" s="5">
        <v>0</v>
      </c>
      <c r="O2046" s="5">
        <v>0</v>
      </c>
      <c r="Q2046" s="5">
        <v>0</v>
      </c>
      <c r="R2046" s="5">
        <v>0</v>
      </c>
      <c r="S2046" s="5">
        <v>0</v>
      </c>
      <c r="T2046" s="5">
        <v>0</v>
      </c>
      <c r="U2046" s="5">
        <v>0</v>
      </c>
      <c r="V2046" s="5">
        <v>0</v>
      </c>
      <c r="W2046" s="5">
        <v>0</v>
      </c>
      <c r="X2046" s="5">
        <v>0</v>
      </c>
      <c r="Y2046" s="5">
        <v>0</v>
      </c>
      <c r="Z2046" s="5">
        <v>0</v>
      </c>
      <c r="AA2046" s="5">
        <v>0</v>
      </c>
      <c r="AB2046" s="5">
        <v>0</v>
      </c>
      <c r="AC2046" s="5">
        <v>0</v>
      </c>
      <c r="AD2046" s="5"/>
      <c r="AE2046" s="6">
        <v>16</v>
      </c>
      <c r="AF2046" s="122" t="s">
        <v>13</v>
      </c>
      <c r="AH2046" s="130" t="s">
        <v>13</v>
      </c>
      <c r="AI2046" s="130" t="s">
        <v>787</v>
      </c>
      <c r="AJ2046" s="130" t="str">
        <f>VLOOKUP(AI2046,Codes!$B$2:$C$166,2)</f>
        <v>Kapas</v>
      </c>
    </row>
    <row r="2047" spans="1:36" ht="20.100000000000001" customHeight="1" x14ac:dyDescent="0.25">
      <c r="A2047" s="7">
        <v>17</v>
      </c>
      <c r="B2047" s="91" t="s">
        <v>113</v>
      </c>
      <c r="C2047" s="8">
        <v>185.00055909300002</v>
      </c>
      <c r="D2047" s="8">
        <v>247.99971873300001</v>
      </c>
      <c r="E2047" s="8">
        <v>269.99984123399997</v>
      </c>
      <c r="F2047" s="8">
        <v>285.13638144000004</v>
      </c>
      <c r="G2047" s="8">
        <v>317.74752000000007</v>
      </c>
      <c r="H2047" s="8">
        <v>362.47680000000003</v>
      </c>
      <c r="I2047" s="8">
        <v>378.89209999999997</v>
      </c>
      <c r="J2047" s="8">
        <v>412.5682905882353</v>
      </c>
      <c r="K2047" s="8">
        <v>425.19632999999993</v>
      </c>
      <c r="L2047" s="8">
        <v>2293.2041159999999</v>
      </c>
      <c r="M2047" s="8">
        <v>2461.1503061239437</v>
      </c>
      <c r="N2047" s="8">
        <v>531.22558800000002</v>
      </c>
      <c r="O2047" s="8">
        <v>432.79021870750381</v>
      </c>
      <c r="Q2047" s="8">
        <v>185.00055909300002</v>
      </c>
      <c r="R2047" s="8">
        <v>277.58385809700002</v>
      </c>
      <c r="S2047" s="8">
        <v>291.63075030599998</v>
      </c>
      <c r="T2047" s="8">
        <v>299.66703379199998</v>
      </c>
      <c r="U2047" s="8">
        <v>581.33154239999999</v>
      </c>
      <c r="V2047" s="8">
        <v>581.33154239999999</v>
      </c>
      <c r="W2047" s="8">
        <v>572.41102030000002</v>
      </c>
      <c r="X2047" s="8">
        <v>293.56070851800001</v>
      </c>
      <c r="Y2047" s="8">
        <v>566.2903700999999</v>
      </c>
      <c r="Z2047" s="8">
        <v>287.09495782800002</v>
      </c>
      <c r="AA2047" s="8">
        <v>285.48340365299998</v>
      </c>
      <c r="AB2047" s="8">
        <v>60.106087229999993</v>
      </c>
      <c r="AC2047" s="8">
        <v>60.106087229999993</v>
      </c>
      <c r="AD2047" s="8"/>
      <c r="AE2047" s="9">
        <v>17</v>
      </c>
      <c r="AF2047" s="126" t="s">
        <v>14</v>
      </c>
      <c r="AH2047" s="130" t="s">
        <v>14</v>
      </c>
      <c r="AI2047" s="130" t="s">
        <v>787</v>
      </c>
      <c r="AJ2047" s="130" t="str">
        <f>VLOOKUP(AI2047,Codes!$B$2:$C$166,2)</f>
        <v>Kapas</v>
      </c>
    </row>
    <row r="2048" spans="1:36" ht="20.100000000000001" customHeight="1" x14ac:dyDescent="0.25">
      <c r="A2048" s="4">
        <v>18</v>
      </c>
      <c r="B2048" s="90" t="s">
        <v>114</v>
      </c>
      <c r="C2048" s="5">
        <v>37.7194</v>
      </c>
      <c r="D2048" s="5">
        <v>40.017142000000007</v>
      </c>
      <c r="E2048" s="5">
        <v>32</v>
      </c>
      <c r="F2048" s="5">
        <v>23.2</v>
      </c>
      <c r="G2048" s="5">
        <v>34.804000000000002</v>
      </c>
      <c r="H2048" s="5">
        <v>12.258240000000001</v>
      </c>
      <c r="I2048" s="5">
        <v>19.623440000000002</v>
      </c>
      <c r="J2048" s="5">
        <v>41.76</v>
      </c>
      <c r="K2048" s="5">
        <v>7.5699000000000005</v>
      </c>
      <c r="L2048" s="5">
        <v>3.2993999999999994</v>
      </c>
      <c r="M2048" s="5">
        <v>0</v>
      </c>
      <c r="N2048" s="5">
        <v>5.9924999999999988</v>
      </c>
      <c r="O2048" s="5">
        <v>2.9962499999999994</v>
      </c>
      <c r="Q2048" s="5">
        <v>37.7194</v>
      </c>
      <c r="R2048" s="5">
        <v>37.7194</v>
      </c>
      <c r="S2048" s="5">
        <v>26.704000000000001</v>
      </c>
      <c r="T2048" s="5">
        <v>19.360400000000002</v>
      </c>
      <c r="U2048" s="5">
        <v>25.702599999999997</v>
      </c>
      <c r="V2048" s="5">
        <v>8.0112000000000005</v>
      </c>
      <c r="W2048" s="5">
        <v>11.349200000000002</v>
      </c>
      <c r="X2048" s="5">
        <v>24.033599999999996</v>
      </c>
      <c r="Y2048" s="5">
        <v>4.3394000000000004</v>
      </c>
      <c r="Z2048" s="5">
        <v>1.8746207999999998</v>
      </c>
      <c r="AA2048" s="5">
        <v>0</v>
      </c>
      <c r="AB2048" s="5">
        <v>3.4047599999999996</v>
      </c>
      <c r="AC2048" s="5">
        <v>1.7023799999999998</v>
      </c>
      <c r="AD2048" s="5"/>
      <c r="AE2048" s="6">
        <v>18</v>
      </c>
      <c r="AF2048" s="122" t="s">
        <v>15</v>
      </c>
      <c r="AH2048" s="130" t="s">
        <v>15</v>
      </c>
      <c r="AI2048" s="130" t="s">
        <v>787</v>
      </c>
      <c r="AJ2048" s="130" t="str">
        <f>VLOOKUP(AI2048,Codes!$B$2:$C$166,2)</f>
        <v>Kapas</v>
      </c>
    </row>
    <row r="2049" spans="1:36" ht="20.100000000000001" customHeight="1" x14ac:dyDescent="0.25">
      <c r="A2049" s="7">
        <v>19</v>
      </c>
      <c r="B2049" s="91" t="s">
        <v>127</v>
      </c>
      <c r="C2049" s="8">
        <v>9.7154999999999987</v>
      </c>
      <c r="D2049" s="8">
        <v>10.1439</v>
      </c>
      <c r="E2049" s="8">
        <v>24.990000000000006</v>
      </c>
      <c r="F2049" s="8">
        <v>26.418000000000003</v>
      </c>
      <c r="G2049" s="8">
        <v>31.6</v>
      </c>
      <c r="H2049" s="8">
        <v>33.08</v>
      </c>
      <c r="I2049" s="8">
        <v>35.200000000000003</v>
      </c>
      <c r="J2049" s="8">
        <v>107.93250000000002</v>
      </c>
      <c r="K2049" s="8">
        <v>0</v>
      </c>
      <c r="L2049" s="8">
        <v>4.1399999999999997</v>
      </c>
      <c r="M2049" s="8">
        <v>4.3199999999999994</v>
      </c>
      <c r="N2049" s="8">
        <v>4.8959999999999999</v>
      </c>
      <c r="O2049" s="8">
        <v>4.8959999999999999</v>
      </c>
      <c r="Q2049" s="8">
        <v>9.7154999999999987</v>
      </c>
      <c r="R2049" s="8">
        <v>9.7154999999999987</v>
      </c>
      <c r="S2049" s="8">
        <v>22.225000000000001</v>
      </c>
      <c r="T2049" s="8">
        <v>22.225000000000001</v>
      </c>
      <c r="U2049" s="8">
        <v>25.4</v>
      </c>
      <c r="V2049" s="8">
        <v>25.4</v>
      </c>
      <c r="W2049" s="8">
        <v>25.4</v>
      </c>
      <c r="X2049" s="8">
        <v>76.152375000000006</v>
      </c>
      <c r="Y2049" s="8">
        <v>0</v>
      </c>
      <c r="Z2049" s="8">
        <v>2.8574999999999999</v>
      </c>
      <c r="AA2049" s="8">
        <v>2.8574999999999999</v>
      </c>
      <c r="AB2049" s="8">
        <v>3.2384999999999997</v>
      </c>
      <c r="AC2049" s="8">
        <v>3.2384999999999997</v>
      </c>
      <c r="AD2049" s="8"/>
      <c r="AE2049" s="9">
        <v>19</v>
      </c>
      <c r="AF2049" s="126" t="s">
        <v>16</v>
      </c>
      <c r="AH2049" s="130" t="s">
        <v>16</v>
      </c>
      <c r="AI2049" s="130" t="s">
        <v>787</v>
      </c>
      <c r="AJ2049" s="130" t="str">
        <f>VLOOKUP(AI2049,Codes!$B$2:$C$166,2)</f>
        <v>Kapas</v>
      </c>
    </row>
    <row r="2050" spans="1:36" ht="20.100000000000001" customHeight="1" x14ac:dyDescent="0.25">
      <c r="A2050" s="4">
        <v>20</v>
      </c>
      <c r="B2050" s="90" t="s">
        <v>460</v>
      </c>
      <c r="C2050" s="5">
        <v>36695.950199999999</v>
      </c>
      <c r="D2050" s="5">
        <v>63488.88</v>
      </c>
      <c r="E2050" s="5">
        <v>55044.315300000002</v>
      </c>
      <c r="F2050" s="5">
        <v>79951.679999999993</v>
      </c>
      <c r="G2050" s="5">
        <v>62057.993399999999</v>
      </c>
      <c r="H2050" s="5">
        <v>86262.39959999999</v>
      </c>
      <c r="I2050" s="5">
        <v>99004.464000000007</v>
      </c>
      <c r="J2050" s="5">
        <v>117428.9025</v>
      </c>
      <c r="K2050" s="5">
        <v>151469.0055</v>
      </c>
      <c r="L2050" s="5">
        <v>151753.85379359999</v>
      </c>
      <c r="M2050" s="5">
        <v>171767.34762300004</v>
      </c>
      <c r="N2050" s="5">
        <v>193987.56922799998</v>
      </c>
      <c r="O2050" s="5">
        <v>195414.820752</v>
      </c>
      <c r="Q2050" s="5">
        <v>36695.950199999999</v>
      </c>
      <c r="R2050" s="5">
        <v>63488.88</v>
      </c>
      <c r="S2050" s="5">
        <v>47457.9378</v>
      </c>
      <c r="T2050" s="5">
        <v>63488.88</v>
      </c>
      <c r="U2050" s="5">
        <v>47299.215599999996</v>
      </c>
      <c r="V2050" s="5">
        <v>60631.880400000002</v>
      </c>
      <c r="W2050" s="5">
        <v>64758.657600000006</v>
      </c>
      <c r="X2050" s="5">
        <v>72218.60100000001</v>
      </c>
      <c r="Y2050" s="5">
        <v>91900.153800000015</v>
      </c>
      <c r="Z2050" s="5">
        <v>87454.326304799994</v>
      </c>
      <c r="AA2050" s="5">
        <v>99344.794512599998</v>
      </c>
      <c r="AB2050" s="5">
        <v>111886.45322399998</v>
      </c>
      <c r="AC2050" s="5">
        <v>111886.45322399998</v>
      </c>
      <c r="AD2050" s="5"/>
      <c r="AE2050" s="6">
        <v>20</v>
      </c>
      <c r="AF2050" s="122" t="s">
        <v>186</v>
      </c>
      <c r="AH2050" s="130" t="s">
        <v>186</v>
      </c>
      <c r="AI2050" s="130" t="s">
        <v>787</v>
      </c>
      <c r="AJ2050" s="130" t="str">
        <f>VLOOKUP(AI2050,Codes!$B$2:$C$166,2)</f>
        <v>Kapas</v>
      </c>
    </row>
    <row r="2051" spans="1:36" ht="20.100000000000001" customHeight="1" x14ac:dyDescent="0.25">
      <c r="A2051" s="7">
        <v>21</v>
      </c>
      <c r="B2051" s="91" t="s">
        <v>115</v>
      </c>
      <c r="C2051" s="8">
        <v>458079.96</v>
      </c>
      <c r="D2051" s="8">
        <v>399492.57529194822</v>
      </c>
      <c r="E2051" s="8">
        <v>410404.75199999998</v>
      </c>
      <c r="F2051" s="8">
        <v>335819.97000000009</v>
      </c>
      <c r="G2051" s="8">
        <v>156825</v>
      </c>
      <c r="H2051" s="8">
        <v>218743.20000000004</v>
      </c>
      <c r="I2051" s="8">
        <v>282670.56</v>
      </c>
      <c r="J2051" s="8">
        <v>339654.9</v>
      </c>
      <c r="K2051" s="8">
        <v>341290.64339999994</v>
      </c>
      <c r="L2051" s="8">
        <v>303661.40662800003</v>
      </c>
      <c r="M2051" s="8">
        <v>198388.22978613761</v>
      </c>
      <c r="N2051" s="8">
        <v>144248.9559663836</v>
      </c>
      <c r="O2051" s="8">
        <v>437432.34479999996</v>
      </c>
      <c r="Q2051" s="8">
        <v>458079.96</v>
      </c>
      <c r="R2051" s="8">
        <v>398330.4</v>
      </c>
      <c r="S2051" s="8">
        <v>391957.11359999998</v>
      </c>
      <c r="T2051" s="8">
        <v>318664.32000000001</v>
      </c>
      <c r="U2051" s="8">
        <v>149373.9</v>
      </c>
      <c r="V2051" s="8">
        <v>205345.17900000003</v>
      </c>
      <c r="W2051" s="8">
        <v>255528.9516</v>
      </c>
      <c r="X2051" s="8">
        <v>243379.8744</v>
      </c>
      <c r="Y2051" s="8">
        <v>240193.23119999998</v>
      </c>
      <c r="Z2051" s="8">
        <v>203682.26673600002</v>
      </c>
      <c r="AA2051" s="8">
        <v>128658.49323600001</v>
      </c>
      <c r="AB2051" s="8">
        <v>88355.657676000003</v>
      </c>
      <c r="AC2051" s="8">
        <v>125239.06106399999</v>
      </c>
      <c r="AD2051" s="8"/>
      <c r="AE2051" s="9">
        <v>21</v>
      </c>
      <c r="AF2051" s="126" t="s">
        <v>17</v>
      </c>
      <c r="AH2051" s="130" t="s">
        <v>17</v>
      </c>
      <c r="AI2051" s="130" t="s">
        <v>787</v>
      </c>
      <c r="AJ2051" s="130" t="str">
        <f>VLOOKUP(AI2051,Codes!$B$2:$C$166,2)</f>
        <v>Kapas</v>
      </c>
    </row>
    <row r="2052" spans="1:36" ht="20.100000000000001" customHeight="1" x14ac:dyDescent="0.25">
      <c r="A2052" s="4">
        <v>22</v>
      </c>
      <c r="B2052" s="90" t="s">
        <v>116</v>
      </c>
      <c r="C2052" s="5">
        <v>366418.12159999995</v>
      </c>
      <c r="D2052" s="5">
        <v>356514.45199999993</v>
      </c>
      <c r="E2052" s="5">
        <v>339263.60668199998</v>
      </c>
      <c r="F2052" s="5">
        <v>350937.1251</v>
      </c>
      <c r="G2052" s="5">
        <v>309954.74400000001</v>
      </c>
      <c r="H2052" s="5">
        <v>365661.19853999995</v>
      </c>
      <c r="I2052" s="5">
        <v>496192.40279999992</v>
      </c>
      <c r="J2052" s="5">
        <v>569708.5662</v>
      </c>
      <c r="K2052" s="5">
        <v>761047.0512000001</v>
      </c>
      <c r="L2052" s="5">
        <v>878560.30192049977</v>
      </c>
      <c r="M2052" s="5">
        <v>981926.88127083157</v>
      </c>
      <c r="N2052" s="5">
        <v>1296141.4126949261</v>
      </c>
      <c r="O2052" s="5">
        <v>894296.98887599993</v>
      </c>
      <c r="Q2052" s="5">
        <v>366418.12159999995</v>
      </c>
      <c r="R2052" s="5">
        <v>366418.12159999995</v>
      </c>
      <c r="S2052" s="5">
        <v>272472.31440000003</v>
      </c>
      <c r="T2052" s="5">
        <v>323283.0024</v>
      </c>
      <c r="U2052" s="5">
        <v>279458.78400000004</v>
      </c>
      <c r="V2052" s="5">
        <v>296801.66735999996</v>
      </c>
      <c r="W2052" s="5">
        <v>400769.30159999995</v>
      </c>
      <c r="X2052" s="5">
        <v>428926.89119999995</v>
      </c>
      <c r="Y2052" s="5">
        <v>590250.82559999998</v>
      </c>
      <c r="Z2052" s="5">
        <v>679082.3232659999</v>
      </c>
      <c r="AA2052" s="5">
        <v>525253.94793504011</v>
      </c>
      <c r="AB2052" s="5">
        <v>587386.37306399993</v>
      </c>
      <c r="AC2052" s="5">
        <v>555034.78459199995</v>
      </c>
      <c r="AD2052" s="5"/>
      <c r="AE2052" s="6">
        <v>22</v>
      </c>
      <c r="AF2052" s="122" t="s">
        <v>18</v>
      </c>
      <c r="AH2052" s="130" t="s">
        <v>18</v>
      </c>
      <c r="AI2052" s="130" t="s">
        <v>787</v>
      </c>
      <c r="AJ2052" s="130" t="str">
        <f>VLOOKUP(AI2052,Codes!$B$2:$C$166,2)</f>
        <v>Kapas</v>
      </c>
    </row>
    <row r="2053" spans="1:36" ht="20.100000000000001" customHeight="1" x14ac:dyDescent="0.25">
      <c r="A2053" s="7">
        <v>23</v>
      </c>
      <c r="B2053" s="91" t="s">
        <v>117</v>
      </c>
      <c r="C2053" s="8">
        <v>0</v>
      </c>
      <c r="D2053" s="8">
        <v>0</v>
      </c>
      <c r="E2053" s="8">
        <v>0</v>
      </c>
      <c r="F2053" s="8">
        <v>0</v>
      </c>
      <c r="G2053" s="8">
        <v>0</v>
      </c>
      <c r="H2053" s="8">
        <v>0</v>
      </c>
      <c r="I2053" s="8">
        <v>0</v>
      </c>
      <c r="J2053" s="8">
        <v>0</v>
      </c>
      <c r="K2053" s="8">
        <v>0</v>
      </c>
      <c r="L2053" s="8">
        <v>0</v>
      </c>
      <c r="M2053" s="8">
        <v>0</v>
      </c>
      <c r="N2053" s="8">
        <v>0</v>
      </c>
      <c r="O2053" s="8">
        <v>0</v>
      </c>
      <c r="Q2053" s="8">
        <v>0</v>
      </c>
      <c r="R2053" s="8">
        <v>0</v>
      </c>
      <c r="S2053" s="8">
        <v>0</v>
      </c>
      <c r="T2053" s="8">
        <v>0</v>
      </c>
      <c r="U2053" s="8">
        <v>0</v>
      </c>
      <c r="V2053" s="8">
        <v>0</v>
      </c>
      <c r="W2053" s="8">
        <v>0</v>
      </c>
      <c r="X2053" s="8">
        <v>0</v>
      </c>
      <c r="Y2053" s="8">
        <v>0</v>
      </c>
      <c r="Z2053" s="8">
        <v>0</v>
      </c>
      <c r="AA2053" s="8">
        <v>0</v>
      </c>
      <c r="AB2053" s="8">
        <v>0</v>
      </c>
      <c r="AC2053" s="8">
        <v>0</v>
      </c>
      <c r="AD2053" s="8"/>
      <c r="AE2053" s="9">
        <v>23</v>
      </c>
      <c r="AF2053" s="126" t="s">
        <v>19</v>
      </c>
      <c r="AH2053" s="130" t="s">
        <v>19</v>
      </c>
      <c r="AI2053" s="130" t="s">
        <v>787</v>
      </c>
      <c r="AJ2053" s="130" t="str">
        <f>VLOOKUP(AI2053,Codes!$B$2:$C$166,2)</f>
        <v>Kapas</v>
      </c>
    </row>
    <row r="2054" spans="1:36" ht="20.100000000000001" customHeight="1" x14ac:dyDescent="0.25">
      <c r="A2054" s="4">
        <v>24</v>
      </c>
      <c r="B2054" s="90" t="s">
        <v>461</v>
      </c>
      <c r="C2054" s="5">
        <v>61174.554059999995</v>
      </c>
      <c r="D2054" s="5">
        <v>99745.8</v>
      </c>
      <c r="E2054" s="5">
        <v>94601.491200000004</v>
      </c>
      <c r="F2054" s="5">
        <v>132999.27900000001</v>
      </c>
      <c r="G2054" s="5">
        <v>72076.132377600006</v>
      </c>
      <c r="H2054" s="5">
        <v>91328.953800000003</v>
      </c>
      <c r="I2054" s="5">
        <v>90798.156000000003</v>
      </c>
      <c r="J2054" s="5">
        <v>72278.551500000001</v>
      </c>
      <c r="K2054" s="5">
        <v>116611.59179999999</v>
      </c>
      <c r="L2054" s="5">
        <v>68642.135896499996</v>
      </c>
      <c r="M2054" s="5">
        <v>114027.21501360001</v>
      </c>
      <c r="N2054" s="5">
        <v>119229.96056399999</v>
      </c>
      <c r="O2054" s="5">
        <v>104352.05624999998</v>
      </c>
      <c r="Q2054" s="5">
        <v>61174.554059999995</v>
      </c>
      <c r="R2054" s="5">
        <v>80113.350000000006</v>
      </c>
      <c r="S2054" s="5">
        <v>65372.493600000002</v>
      </c>
      <c r="T2054" s="5">
        <v>109915.51620000001</v>
      </c>
      <c r="U2054" s="5">
        <v>52339.493595300002</v>
      </c>
      <c r="V2054" s="5">
        <v>57521.385300000002</v>
      </c>
      <c r="W2054" s="5">
        <v>71300.881499999989</v>
      </c>
      <c r="X2054" s="5">
        <v>43100.982299999996</v>
      </c>
      <c r="Y2054" s="5">
        <v>66974.760600000009</v>
      </c>
      <c r="Z2054" s="5">
        <v>38969.442589499995</v>
      </c>
      <c r="AA2054" s="5">
        <v>48374.108972700007</v>
      </c>
      <c r="AB2054" s="5">
        <v>51115.521833999992</v>
      </c>
      <c r="AC2054" s="5">
        <v>40349.889860999996</v>
      </c>
      <c r="AD2054" s="5"/>
      <c r="AE2054" s="6">
        <v>24</v>
      </c>
      <c r="AF2054" s="122" t="s">
        <v>20</v>
      </c>
      <c r="AH2054" s="130" t="s">
        <v>20</v>
      </c>
      <c r="AI2054" s="130" t="s">
        <v>787</v>
      </c>
      <c r="AJ2054" s="130" t="str">
        <f>VLOOKUP(AI2054,Codes!$B$2:$C$166,2)</f>
        <v>Kapas</v>
      </c>
    </row>
    <row r="2055" spans="1:36" ht="20.100000000000001" customHeight="1" x14ac:dyDescent="0.25">
      <c r="A2055" s="7">
        <v>25</v>
      </c>
      <c r="B2055" s="127" t="s">
        <v>188</v>
      </c>
      <c r="C2055" s="8">
        <v>762037.8891400001</v>
      </c>
      <c r="D2055" s="8">
        <v>947419.37919999985</v>
      </c>
      <c r="E2055" s="8">
        <v>1263759.7841099997</v>
      </c>
      <c r="F2055" s="8">
        <v>754889.76</v>
      </c>
      <c r="G2055" s="8">
        <v>751583.75345423992</v>
      </c>
      <c r="H2055" s="8">
        <v>794742.72435360018</v>
      </c>
      <c r="I2055" s="8">
        <v>1169483.1266999999</v>
      </c>
      <c r="J2055" s="8">
        <v>1053666.1786499999</v>
      </c>
      <c r="K2055" s="8">
        <v>1770805.9100099998</v>
      </c>
      <c r="L2055" s="8">
        <v>1563167.3171399999</v>
      </c>
      <c r="M2055" s="8">
        <v>1598218.3396470004</v>
      </c>
      <c r="N2055" s="8">
        <v>1931705.452908</v>
      </c>
      <c r="O2055" s="8">
        <v>1714397.7056522998</v>
      </c>
      <c r="Q2055" s="8">
        <v>762037.8891400001</v>
      </c>
      <c r="R2055" s="8">
        <v>974951.29599999997</v>
      </c>
      <c r="S2055" s="8">
        <v>1053279.2615399999</v>
      </c>
      <c r="T2055" s="8">
        <v>721827.48</v>
      </c>
      <c r="U2055" s="8">
        <v>709114.19853119995</v>
      </c>
      <c r="V2055" s="8">
        <v>654281.14387680008</v>
      </c>
      <c r="W2055" s="8">
        <v>986814.14699999988</v>
      </c>
      <c r="X2055" s="8">
        <v>730755.34620000003</v>
      </c>
      <c r="Y2055" s="8">
        <v>1297959.7818</v>
      </c>
      <c r="Z2055" s="8">
        <v>1101338.8927199999</v>
      </c>
      <c r="AA2055" s="8">
        <v>926610.82998000027</v>
      </c>
      <c r="AB2055" s="8">
        <v>1091216.9942520002</v>
      </c>
      <c r="AC2055" s="8">
        <v>964914.28116599994</v>
      </c>
      <c r="AD2055" s="8"/>
      <c r="AE2055" s="9">
        <v>25</v>
      </c>
      <c r="AF2055" s="126" t="s">
        <v>187</v>
      </c>
      <c r="AH2055" s="130" t="s">
        <v>187</v>
      </c>
      <c r="AI2055" s="130" t="s">
        <v>787</v>
      </c>
      <c r="AJ2055" s="130" t="str">
        <f>VLOOKUP(AI2055,Codes!$B$2:$C$166,2)</f>
        <v>Kapas</v>
      </c>
    </row>
    <row r="2056" spans="1:36" ht="20.100000000000001" customHeight="1" x14ac:dyDescent="0.25">
      <c r="A2056" s="4">
        <v>26</v>
      </c>
      <c r="B2056" s="90" t="s">
        <v>118</v>
      </c>
      <c r="C2056" s="5">
        <v>437.56727039999998</v>
      </c>
      <c r="D2056" s="5">
        <v>435.29503679999999</v>
      </c>
      <c r="E2056" s="5">
        <v>519.44392499999992</v>
      </c>
      <c r="F2056" s="5">
        <v>472.97884500000009</v>
      </c>
      <c r="G2056" s="5">
        <v>682.44</v>
      </c>
      <c r="H2056" s="5">
        <v>846.69608044692734</v>
      </c>
      <c r="I2056" s="5">
        <v>1314</v>
      </c>
      <c r="J2056" s="5">
        <v>1256.2360800000001</v>
      </c>
      <c r="K2056" s="5">
        <v>6832</v>
      </c>
      <c r="L2056" s="5">
        <v>860.94524999999999</v>
      </c>
      <c r="M2056" s="5">
        <v>1118.2203492000001</v>
      </c>
      <c r="N2056" s="5">
        <v>339.60491999999999</v>
      </c>
      <c r="O2056" s="5">
        <v>402.59807999999998</v>
      </c>
      <c r="Q2056" s="5">
        <v>437.56727039999998</v>
      </c>
      <c r="R2056" s="5">
        <v>435.29503679999999</v>
      </c>
      <c r="S2056" s="5">
        <v>510.6033503999999</v>
      </c>
      <c r="T2056" s="5">
        <v>437.24266560000001</v>
      </c>
      <c r="U2056" s="5">
        <v>448.71839999999997</v>
      </c>
      <c r="V2056" s="5">
        <v>466.53983999999997</v>
      </c>
      <c r="W2056" s="5">
        <v>418.16736000000003</v>
      </c>
      <c r="X2056" s="5">
        <v>395.04404160000007</v>
      </c>
      <c r="Y2056" s="5">
        <v>2174.2156799999998</v>
      </c>
      <c r="Z2056" s="5">
        <v>306.130968</v>
      </c>
      <c r="AA2056" s="5">
        <v>263.14374528000002</v>
      </c>
      <c r="AB2056" s="5">
        <v>116.85772799999999</v>
      </c>
      <c r="AC2056" s="5">
        <v>116.85772799999999</v>
      </c>
      <c r="AD2056" s="5"/>
      <c r="AE2056" s="6">
        <v>26</v>
      </c>
      <c r="AF2056" s="122" t="s">
        <v>21</v>
      </c>
      <c r="AH2056" s="130" t="s">
        <v>21</v>
      </c>
      <c r="AI2056" s="130" t="s">
        <v>787</v>
      </c>
      <c r="AJ2056" s="130" t="str">
        <f>VLOOKUP(AI2056,Codes!$B$2:$C$166,2)</f>
        <v>Kapas</v>
      </c>
    </row>
    <row r="2057" spans="1:36" ht="20.100000000000001" customHeight="1" x14ac:dyDescent="0.25">
      <c r="A2057" s="7">
        <v>27</v>
      </c>
      <c r="B2057" s="91" t="s">
        <v>119</v>
      </c>
      <c r="C2057" s="8">
        <v>1896.9744779999996</v>
      </c>
      <c r="D2057" s="8">
        <v>2797.3701000000001</v>
      </c>
      <c r="E2057" s="8">
        <v>2219.2469459999998</v>
      </c>
      <c r="F2057" s="8">
        <v>1968.5197000000001</v>
      </c>
      <c r="G2057" s="8">
        <v>1968.5139999999999</v>
      </c>
      <c r="H2057" s="8">
        <v>1056.7811999999999</v>
      </c>
      <c r="I2057" s="8">
        <v>1056.7811999999999</v>
      </c>
      <c r="J2057" s="8">
        <v>2194.7104743069767</v>
      </c>
      <c r="K2057" s="8">
        <v>1419.3135530999998</v>
      </c>
      <c r="L2057" s="8">
        <v>2982.4093404</v>
      </c>
      <c r="M2057" s="8">
        <v>3976.5457872000006</v>
      </c>
      <c r="N2057" s="8">
        <v>2786.0350430999997</v>
      </c>
      <c r="O2057" s="8">
        <v>4146.1512987899996</v>
      </c>
      <c r="Q2057" s="8">
        <v>1896.9744779999996</v>
      </c>
      <c r="R2057" s="8">
        <v>2391.1442999999999</v>
      </c>
      <c r="S2057" s="8">
        <v>1896.9744779999996</v>
      </c>
      <c r="T2057" s="8">
        <v>1682.6570999999999</v>
      </c>
      <c r="U2057" s="8">
        <v>1682.6570999999999</v>
      </c>
      <c r="V2057" s="8">
        <v>903.32118000000003</v>
      </c>
      <c r="W2057" s="8">
        <v>903.32118000000003</v>
      </c>
      <c r="X2057" s="8">
        <v>1729.5943769999999</v>
      </c>
      <c r="Y2057" s="8">
        <v>1118.5241669999998</v>
      </c>
      <c r="Z2057" s="8">
        <v>2917.1960459999996</v>
      </c>
      <c r="AA2057" s="8">
        <v>3889.594728</v>
      </c>
      <c r="AB2057" s="8">
        <v>3044.1923766</v>
      </c>
      <c r="AC2057" s="8">
        <v>4114.6279748999996</v>
      </c>
      <c r="AD2057" s="8"/>
      <c r="AE2057" s="9">
        <v>27</v>
      </c>
      <c r="AF2057" s="126" t="s">
        <v>22</v>
      </c>
      <c r="AH2057" s="130" t="s">
        <v>22</v>
      </c>
      <c r="AI2057" s="130" t="s">
        <v>787</v>
      </c>
      <c r="AJ2057" s="130" t="str">
        <f>VLOOKUP(AI2057,Codes!$B$2:$C$166,2)</f>
        <v>Kapas</v>
      </c>
    </row>
    <row r="2058" spans="1:36" ht="20.100000000000001" customHeight="1" x14ac:dyDescent="0.25">
      <c r="A2058" s="4">
        <v>28</v>
      </c>
      <c r="B2058" s="90" t="s">
        <v>125</v>
      </c>
      <c r="C2058" s="5">
        <v>0</v>
      </c>
      <c r="D2058" s="5">
        <v>0</v>
      </c>
      <c r="E2058" s="5">
        <v>0</v>
      </c>
      <c r="F2058" s="5">
        <v>0</v>
      </c>
      <c r="G2058" s="5">
        <v>0</v>
      </c>
      <c r="H2058" s="5">
        <v>0</v>
      </c>
      <c r="I2058" s="5">
        <v>0</v>
      </c>
      <c r="J2058" s="5">
        <v>0</v>
      </c>
      <c r="K2058" s="5">
        <v>0</v>
      </c>
      <c r="L2058" s="5">
        <v>0</v>
      </c>
      <c r="M2058" s="5">
        <v>0</v>
      </c>
      <c r="N2058" s="5">
        <v>0</v>
      </c>
      <c r="O2058" s="5">
        <v>0</v>
      </c>
      <c r="Q2058" s="5">
        <v>0</v>
      </c>
      <c r="R2058" s="5">
        <v>0</v>
      </c>
      <c r="S2058" s="5">
        <v>0</v>
      </c>
      <c r="T2058" s="5">
        <v>0</v>
      </c>
      <c r="U2058" s="5">
        <v>0</v>
      </c>
      <c r="V2058" s="5">
        <v>0</v>
      </c>
      <c r="W2058" s="5">
        <v>0</v>
      </c>
      <c r="X2058" s="5">
        <v>0</v>
      </c>
      <c r="Y2058" s="5">
        <v>0</v>
      </c>
      <c r="Z2058" s="5">
        <v>0</v>
      </c>
      <c r="AA2058" s="5">
        <v>0</v>
      </c>
      <c r="AB2058" s="5">
        <v>0</v>
      </c>
      <c r="AC2058" s="5">
        <v>0</v>
      </c>
      <c r="AD2058" s="5"/>
      <c r="AE2058" s="6">
        <v>28</v>
      </c>
      <c r="AF2058" s="122" t="s">
        <v>67</v>
      </c>
      <c r="AH2058" s="130" t="s">
        <v>67</v>
      </c>
      <c r="AI2058" s="130" t="s">
        <v>787</v>
      </c>
      <c r="AJ2058" s="130" t="str">
        <f>VLOOKUP(AI2058,Codes!$B$2:$C$166,2)</f>
        <v>Kapas</v>
      </c>
    </row>
    <row r="2059" spans="1:36" ht="20.100000000000001" customHeight="1" x14ac:dyDescent="0.25">
      <c r="A2059" s="7">
        <v>29</v>
      </c>
      <c r="B2059" s="91" t="s">
        <v>120</v>
      </c>
      <c r="C2059" s="8">
        <v>147.97639999999998</v>
      </c>
      <c r="D2059" s="8">
        <v>588.35466865199999</v>
      </c>
      <c r="E2059" s="8">
        <v>502.90968307800017</v>
      </c>
      <c r="F2059" s="8">
        <v>0</v>
      </c>
      <c r="G2059" s="8">
        <v>575.06410000000005</v>
      </c>
      <c r="H2059" s="8">
        <v>344.39165200000002</v>
      </c>
      <c r="I2059" s="8">
        <v>346.64890065543068</v>
      </c>
      <c r="J2059" s="8">
        <v>874.21615574999998</v>
      </c>
      <c r="K2059" s="8">
        <v>324.67500000000001</v>
      </c>
      <c r="L2059" s="8">
        <v>552.24895051440001</v>
      </c>
      <c r="M2059" s="8">
        <v>179.458953264</v>
      </c>
      <c r="N2059" s="8">
        <v>301.03843439999997</v>
      </c>
      <c r="O2059" s="8">
        <v>226.86219535718217</v>
      </c>
      <c r="Q2059" s="8">
        <v>147.97639999999998</v>
      </c>
      <c r="R2059" s="8">
        <v>533.76432720000003</v>
      </c>
      <c r="S2059" s="8">
        <v>452.12171160000003</v>
      </c>
      <c r="T2059" s="8">
        <v>0</v>
      </c>
      <c r="U2059" s="8">
        <v>457.38160000000005</v>
      </c>
      <c r="V2059" s="8">
        <v>295.95279999999997</v>
      </c>
      <c r="W2059" s="8">
        <v>295.95279999999997</v>
      </c>
      <c r="X2059" s="8">
        <v>600.31335000000001</v>
      </c>
      <c r="Y2059" s="8">
        <v>201.78599999999997</v>
      </c>
      <c r="Z2059" s="8">
        <v>299.24056655999999</v>
      </c>
      <c r="AA2059" s="8">
        <v>87.332980800000001</v>
      </c>
      <c r="AB2059" s="8">
        <v>137.21447999999998</v>
      </c>
      <c r="AC2059" s="8">
        <v>126.92339399999999</v>
      </c>
      <c r="AD2059" s="8"/>
      <c r="AE2059" s="9">
        <v>29</v>
      </c>
      <c r="AF2059" s="126" t="s">
        <v>23</v>
      </c>
      <c r="AH2059" s="130" t="s">
        <v>23</v>
      </c>
      <c r="AI2059" s="130" t="s">
        <v>787</v>
      </c>
      <c r="AJ2059" s="130" t="str">
        <f>VLOOKUP(AI2059,Codes!$B$2:$C$166,2)</f>
        <v>Kapas</v>
      </c>
    </row>
    <row r="2060" spans="1:36" ht="20.100000000000001" customHeight="1" x14ac:dyDescent="0.25">
      <c r="A2060" s="4">
        <v>30</v>
      </c>
      <c r="B2060" s="90" t="s">
        <v>442</v>
      </c>
      <c r="C2060" s="5">
        <v>0</v>
      </c>
      <c r="D2060" s="5">
        <v>0</v>
      </c>
      <c r="E2060" s="5">
        <v>0</v>
      </c>
      <c r="F2060" s="5">
        <v>0</v>
      </c>
      <c r="G2060" s="5">
        <v>0</v>
      </c>
      <c r="H2060" s="5">
        <v>0</v>
      </c>
      <c r="I2060" s="5">
        <v>0</v>
      </c>
      <c r="J2060" s="5">
        <v>0</v>
      </c>
      <c r="K2060" s="5">
        <v>0</v>
      </c>
      <c r="L2060" s="5">
        <v>0</v>
      </c>
      <c r="M2060" s="5">
        <v>0</v>
      </c>
      <c r="N2060" s="5">
        <v>0</v>
      </c>
      <c r="O2060" s="5">
        <v>0</v>
      </c>
      <c r="Q2060" s="5">
        <v>0</v>
      </c>
      <c r="R2060" s="5">
        <v>0</v>
      </c>
      <c r="S2060" s="5">
        <v>0</v>
      </c>
      <c r="T2060" s="5">
        <v>0</v>
      </c>
      <c r="U2060" s="5">
        <v>0</v>
      </c>
      <c r="V2060" s="5">
        <v>0</v>
      </c>
      <c r="W2060" s="5">
        <v>0</v>
      </c>
      <c r="X2060" s="5">
        <v>0</v>
      </c>
      <c r="Y2060" s="5">
        <v>0</v>
      </c>
      <c r="Z2060" s="5">
        <v>0</v>
      </c>
      <c r="AA2060" s="5">
        <v>0</v>
      </c>
      <c r="AB2060" s="5">
        <v>0</v>
      </c>
      <c r="AC2060" s="5">
        <v>0</v>
      </c>
      <c r="AD2060" s="5"/>
      <c r="AE2060" s="6">
        <v>30</v>
      </c>
      <c r="AF2060" s="122" t="s">
        <v>24</v>
      </c>
      <c r="AH2060" s="130" t="s">
        <v>24</v>
      </c>
      <c r="AI2060" s="130" t="s">
        <v>787</v>
      </c>
      <c r="AJ2060" s="130" t="str">
        <f>VLOOKUP(AI2060,Codes!$B$2:$C$166,2)</f>
        <v>Kapas</v>
      </c>
    </row>
    <row r="2061" spans="1:36" ht="20.100000000000001" customHeight="1" x14ac:dyDescent="0.25">
      <c r="A2061" s="7">
        <v>31</v>
      </c>
      <c r="B2061" s="91" t="s">
        <v>126</v>
      </c>
      <c r="C2061" s="8">
        <v>0</v>
      </c>
      <c r="D2061" s="8">
        <v>0</v>
      </c>
      <c r="E2061" s="8">
        <v>0</v>
      </c>
      <c r="F2061" s="8">
        <v>0</v>
      </c>
      <c r="G2061" s="8">
        <v>0</v>
      </c>
      <c r="H2061" s="8">
        <v>0</v>
      </c>
      <c r="I2061" s="8">
        <v>0</v>
      </c>
      <c r="J2061" s="8">
        <v>0</v>
      </c>
      <c r="K2061" s="8">
        <v>0</v>
      </c>
      <c r="L2061" s="8">
        <v>0</v>
      </c>
      <c r="M2061" s="8">
        <v>0</v>
      </c>
      <c r="N2061" s="8">
        <v>0</v>
      </c>
      <c r="O2061" s="8">
        <v>0</v>
      </c>
      <c r="Q2061" s="8">
        <v>0</v>
      </c>
      <c r="R2061" s="8">
        <v>0</v>
      </c>
      <c r="S2061" s="8">
        <v>0</v>
      </c>
      <c r="T2061" s="8">
        <v>0</v>
      </c>
      <c r="U2061" s="8">
        <v>0</v>
      </c>
      <c r="V2061" s="8">
        <v>0</v>
      </c>
      <c r="W2061" s="8">
        <v>0</v>
      </c>
      <c r="X2061" s="8">
        <v>0</v>
      </c>
      <c r="Y2061" s="8">
        <v>0</v>
      </c>
      <c r="Z2061" s="8">
        <v>0</v>
      </c>
      <c r="AA2061" s="8">
        <v>0</v>
      </c>
      <c r="AB2061" s="8">
        <v>0</v>
      </c>
      <c r="AC2061" s="8">
        <v>0</v>
      </c>
      <c r="AD2061" s="8"/>
      <c r="AE2061" s="9">
        <v>31</v>
      </c>
      <c r="AF2061" s="126" t="s">
        <v>29</v>
      </c>
      <c r="AH2061" s="130" t="s">
        <v>29</v>
      </c>
      <c r="AI2061" s="130" t="s">
        <v>787</v>
      </c>
      <c r="AJ2061" s="130" t="str">
        <f>VLOOKUP(AI2061,Codes!$B$2:$C$166,2)</f>
        <v>Kapas</v>
      </c>
    </row>
    <row r="2062" spans="1:36" ht="20.100000000000001" customHeight="1" x14ac:dyDescent="0.25">
      <c r="A2062" s="4">
        <v>32</v>
      </c>
      <c r="B2062" s="90" t="s">
        <v>444</v>
      </c>
      <c r="C2062" s="5">
        <v>0</v>
      </c>
      <c r="D2062" s="5">
        <v>0</v>
      </c>
      <c r="E2062" s="5">
        <v>0</v>
      </c>
      <c r="F2062" s="5">
        <v>0</v>
      </c>
      <c r="G2062" s="5">
        <v>0</v>
      </c>
      <c r="H2062" s="5">
        <v>0</v>
      </c>
      <c r="I2062" s="5">
        <v>0</v>
      </c>
      <c r="J2062" s="5">
        <v>0</v>
      </c>
      <c r="K2062" s="5">
        <v>0</v>
      </c>
      <c r="L2062" s="5">
        <v>0</v>
      </c>
      <c r="M2062" s="5">
        <v>0</v>
      </c>
      <c r="N2062" s="5">
        <v>0</v>
      </c>
      <c r="O2062" s="5">
        <v>0</v>
      </c>
      <c r="Q2062" s="5">
        <v>0</v>
      </c>
      <c r="R2062" s="5">
        <v>0</v>
      </c>
      <c r="S2062" s="5">
        <v>0</v>
      </c>
      <c r="T2062" s="5">
        <v>0</v>
      </c>
      <c r="U2062" s="5">
        <v>0</v>
      </c>
      <c r="V2062" s="5">
        <v>0</v>
      </c>
      <c r="W2062" s="5">
        <v>0</v>
      </c>
      <c r="X2062" s="5">
        <v>0</v>
      </c>
      <c r="Y2062" s="5">
        <v>0</v>
      </c>
      <c r="Z2062" s="5">
        <v>0</v>
      </c>
      <c r="AA2062" s="5">
        <v>0</v>
      </c>
      <c r="AB2062" s="5">
        <v>0</v>
      </c>
      <c r="AC2062" s="5">
        <v>0</v>
      </c>
      <c r="AD2062" s="5"/>
      <c r="AE2062" s="6">
        <v>32</v>
      </c>
      <c r="AF2062" s="122" t="s">
        <v>25</v>
      </c>
      <c r="AH2062" s="130" t="s">
        <v>25</v>
      </c>
      <c r="AI2062" s="130" t="s">
        <v>787</v>
      </c>
      <c r="AJ2062" s="130" t="str">
        <f>VLOOKUP(AI2062,Codes!$B$2:$C$166,2)</f>
        <v>Kapas</v>
      </c>
    </row>
    <row r="2063" spans="1:36" ht="20.100000000000001" customHeight="1" x14ac:dyDescent="0.25">
      <c r="A2063" s="7">
        <v>33</v>
      </c>
      <c r="B2063" s="91" t="s">
        <v>443</v>
      </c>
      <c r="C2063" s="8">
        <v>0</v>
      </c>
      <c r="D2063" s="8">
        <v>0</v>
      </c>
      <c r="E2063" s="8">
        <v>0</v>
      </c>
      <c r="F2063" s="8">
        <v>0</v>
      </c>
      <c r="G2063" s="8">
        <v>0</v>
      </c>
      <c r="H2063" s="8">
        <v>0</v>
      </c>
      <c r="I2063" s="8">
        <v>0</v>
      </c>
      <c r="J2063" s="8">
        <v>0</v>
      </c>
      <c r="K2063" s="8">
        <v>0</v>
      </c>
      <c r="L2063" s="8">
        <v>0</v>
      </c>
      <c r="M2063" s="8">
        <v>0</v>
      </c>
      <c r="N2063" s="8">
        <v>0</v>
      </c>
      <c r="O2063" s="8">
        <v>0</v>
      </c>
      <c r="Q2063" s="8">
        <v>0</v>
      </c>
      <c r="R2063" s="8">
        <v>0</v>
      </c>
      <c r="S2063" s="8">
        <v>0</v>
      </c>
      <c r="T2063" s="8">
        <v>0</v>
      </c>
      <c r="U2063" s="8">
        <v>0</v>
      </c>
      <c r="V2063" s="8">
        <v>0</v>
      </c>
      <c r="W2063" s="8">
        <v>0</v>
      </c>
      <c r="X2063" s="8">
        <v>0</v>
      </c>
      <c r="Y2063" s="8">
        <v>0</v>
      </c>
      <c r="Z2063" s="8">
        <v>0</v>
      </c>
      <c r="AA2063" s="8">
        <v>0</v>
      </c>
      <c r="AB2063" s="8">
        <v>0</v>
      </c>
      <c r="AC2063" s="8">
        <v>0</v>
      </c>
      <c r="AD2063" s="8"/>
      <c r="AE2063" s="9">
        <v>33</v>
      </c>
      <c r="AF2063" s="126" t="s">
        <v>26</v>
      </c>
      <c r="AH2063" s="130" t="s">
        <v>187</v>
      </c>
      <c r="AI2063" s="130" t="s">
        <v>787</v>
      </c>
      <c r="AJ2063" s="130" t="str">
        <f>VLOOKUP(AI2063,Codes!$B$2:$C$166,2)</f>
        <v>Kapas</v>
      </c>
    </row>
    <row r="2064" spans="1:36" ht="20.100000000000001" customHeight="1" x14ac:dyDescent="0.25">
      <c r="A2064" s="4">
        <v>34</v>
      </c>
      <c r="B2064" s="90" t="s">
        <v>121</v>
      </c>
      <c r="C2064" s="5">
        <v>0</v>
      </c>
      <c r="D2064" s="5">
        <v>0</v>
      </c>
      <c r="E2064" s="5">
        <v>0</v>
      </c>
      <c r="F2064" s="5">
        <v>0</v>
      </c>
      <c r="G2064" s="5">
        <v>0</v>
      </c>
      <c r="H2064" s="5">
        <v>0</v>
      </c>
      <c r="I2064" s="5">
        <v>0</v>
      </c>
      <c r="J2064" s="5">
        <v>0</v>
      </c>
      <c r="K2064" s="5">
        <v>0</v>
      </c>
      <c r="L2064" s="5">
        <v>0</v>
      </c>
      <c r="M2064" s="5">
        <v>0</v>
      </c>
      <c r="N2064" s="5">
        <v>0</v>
      </c>
      <c r="O2064" s="5">
        <v>0</v>
      </c>
      <c r="Q2064" s="5">
        <v>0</v>
      </c>
      <c r="R2064" s="5">
        <v>0</v>
      </c>
      <c r="S2064" s="5">
        <v>0</v>
      </c>
      <c r="T2064" s="5">
        <v>0</v>
      </c>
      <c r="U2064" s="5">
        <v>0</v>
      </c>
      <c r="V2064" s="5">
        <v>0</v>
      </c>
      <c r="W2064" s="5">
        <v>0</v>
      </c>
      <c r="X2064" s="5">
        <v>0</v>
      </c>
      <c r="Y2064" s="5">
        <v>0</v>
      </c>
      <c r="Z2064" s="5">
        <v>0</v>
      </c>
      <c r="AA2064" s="5">
        <v>0</v>
      </c>
      <c r="AB2064" s="5">
        <v>0</v>
      </c>
      <c r="AC2064" s="5">
        <v>0</v>
      </c>
      <c r="AD2064" s="5"/>
      <c r="AE2064" s="6">
        <v>34</v>
      </c>
      <c r="AF2064" s="122" t="s">
        <v>27</v>
      </c>
      <c r="AH2064" s="130" t="s">
        <v>21</v>
      </c>
      <c r="AI2064" s="130" t="s">
        <v>787</v>
      </c>
      <c r="AJ2064" s="130" t="str">
        <f>VLOOKUP(AI2064,Codes!$B$2:$C$166,2)</f>
        <v>Kapas</v>
      </c>
    </row>
    <row r="2065" spans="1:36" ht="20.100000000000001" customHeight="1" x14ac:dyDescent="0.25">
      <c r="A2065" s="7">
        <v>35</v>
      </c>
      <c r="B2065" s="91" t="s">
        <v>122</v>
      </c>
      <c r="C2065" s="8">
        <v>0</v>
      </c>
      <c r="D2065" s="8">
        <v>0</v>
      </c>
      <c r="E2065" s="8">
        <v>0</v>
      </c>
      <c r="F2065" s="8">
        <v>0</v>
      </c>
      <c r="G2065" s="8">
        <v>0</v>
      </c>
      <c r="H2065" s="8">
        <v>0</v>
      </c>
      <c r="I2065" s="8">
        <v>0</v>
      </c>
      <c r="J2065" s="8">
        <v>0</v>
      </c>
      <c r="K2065" s="8">
        <v>0</v>
      </c>
      <c r="L2065" s="8">
        <v>0</v>
      </c>
      <c r="M2065" s="8">
        <v>0</v>
      </c>
      <c r="N2065" s="8">
        <v>0</v>
      </c>
      <c r="O2065" s="8">
        <v>0</v>
      </c>
      <c r="Q2065" s="8">
        <v>0</v>
      </c>
      <c r="R2065" s="8">
        <v>0</v>
      </c>
      <c r="S2065" s="8">
        <v>0</v>
      </c>
      <c r="T2065" s="8">
        <v>0</v>
      </c>
      <c r="U2065" s="8">
        <v>0</v>
      </c>
      <c r="V2065" s="8">
        <v>0</v>
      </c>
      <c r="W2065" s="8">
        <v>0</v>
      </c>
      <c r="X2065" s="8">
        <v>0</v>
      </c>
      <c r="Y2065" s="8">
        <v>0</v>
      </c>
      <c r="Z2065" s="8">
        <v>0</v>
      </c>
      <c r="AA2065" s="8">
        <v>0</v>
      </c>
      <c r="AB2065" s="8">
        <v>0</v>
      </c>
      <c r="AC2065" s="8">
        <v>0</v>
      </c>
      <c r="AD2065" s="8"/>
      <c r="AE2065" s="9">
        <v>35</v>
      </c>
      <c r="AF2065" s="126" t="s">
        <v>28</v>
      </c>
      <c r="AH2065" s="130" t="s">
        <v>22</v>
      </c>
      <c r="AI2065" s="130" t="s">
        <v>787</v>
      </c>
      <c r="AJ2065" s="130" t="str">
        <f>VLOOKUP(AI2065,Codes!$B$2:$C$166,2)</f>
        <v>Kapas</v>
      </c>
    </row>
    <row r="2066" spans="1:36" ht="20.100000000000001" customHeight="1" x14ac:dyDescent="0.25">
      <c r="A2066" s="4">
        <v>36</v>
      </c>
      <c r="B2066" s="90" t="s">
        <v>462</v>
      </c>
      <c r="C2066" s="5">
        <v>1.2933600000000001</v>
      </c>
      <c r="D2066" s="5">
        <v>1.6320000000000001</v>
      </c>
      <c r="E2066" s="5">
        <v>23.198013</v>
      </c>
      <c r="F2066" s="5">
        <v>36.674100000000003</v>
      </c>
      <c r="G2066" s="5">
        <v>138.21</v>
      </c>
      <c r="H2066" s="5">
        <v>280.27999999999997</v>
      </c>
      <c r="I2066" s="5">
        <v>301.84000000000003</v>
      </c>
      <c r="J2066" s="5">
        <v>179.34</v>
      </c>
      <c r="K2066" s="5">
        <v>773.76</v>
      </c>
      <c r="L2066" s="5">
        <v>453.22</v>
      </c>
      <c r="M2066" s="5">
        <v>497.09011500000014</v>
      </c>
      <c r="N2066" s="5">
        <v>384.96125999999998</v>
      </c>
      <c r="O2066" s="5">
        <v>744.50054999999998</v>
      </c>
      <c r="Q2066" s="5">
        <v>1.2933600000000001</v>
      </c>
      <c r="R2066" s="5">
        <v>1.2933600000000001</v>
      </c>
      <c r="S2066" s="5">
        <v>15.8145594</v>
      </c>
      <c r="T2066" s="5">
        <v>22.795470000000002</v>
      </c>
      <c r="U2066" s="5">
        <v>85.907000000000011</v>
      </c>
      <c r="V2066" s="5">
        <v>170.86300000000003</v>
      </c>
      <c r="W2066" s="5">
        <v>170.86300000000003</v>
      </c>
      <c r="X2066" s="5">
        <v>93.197999999999993</v>
      </c>
      <c r="Y2066" s="5">
        <v>395.61599999999999</v>
      </c>
      <c r="Z2066" s="5">
        <v>231.727</v>
      </c>
      <c r="AA2066" s="5">
        <v>187.94137500000005</v>
      </c>
      <c r="AB2066" s="5">
        <v>171.37020000000001</v>
      </c>
      <c r="AC2066" s="5">
        <v>331.42349999999999</v>
      </c>
      <c r="AD2066" s="5"/>
      <c r="AE2066" s="6">
        <v>36</v>
      </c>
      <c r="AF2066" s="122" t="s">
        <v>68</v>
      </c>
      <c r="AH2066" s="130" t="s">
        <v>67</v>
      </c>
      <c r="AI2066" s="130" t="s">
        <v>787</v>
      </c>
      <c r="AJ2066" s="130" t="str">
        <f>VLOOKUP(AI2066,Codes!$B$2:$C$166,2)</f>
        <v>Kapas</v>
      </c>
    </row>
    <row r="2067" spans="1:36" ht="20.100000000000001" customHeight="1" x14ac:dyDescent="0.25">
      <c r="A2067" s="26"/>
      <c r="B2067" s="128" t="s">
        <v>463</v>
      </c>
      <c r="C2067" s="27">
        <v>7742562.7632876327</v>
      </c>
      <c r="D2067" s="27">
        <v>6851528.1197321331</v>
      </c>
      <c r="E2067" s="27">
        <v>8253500.7555045243</v>
      </c>
      <c r="F2067" s="27">
        <v>7074767.3419444393</v>
      </c>
      <c r="G2067" s="27">
        <v>6317276.6609609053</v>
      </c>
      <c r="H2067" s="27">
        <v>8221740.2949246475</v>
      </c>
      <c r="I2067" s="27">
        <v>8121831.4144505626</v>
      </c>
      <c r="J2067" s="27">
        <v>7547817.0335147465</v>
      </c>
      <c r="K2067" s="27">
        <v>9384894.5169631001</v>
      </c>
      <c r="L2067" s="27">
        <v>9346723.9988574963</v>
      </c>
      <c r="M2067" s="27">
        <v>11838683.930039411</v>
      </c>
      <c r="N2067" s="27">
        <v>14535562.701720623</v>
      </c>
      <c r="O2067" s="27">
        <v>12489274.042866249</v>
      </c>
      <c r="P2067" s="16"/>
      <c r="Q2067" s="27">
        <v>7742562.7632876327</v>
      </c>
      <c r="R2067" s="27">
        <v>7368846.3453574758</v>
      </c>
      <c r="S2067" s="27">
        <v>7790324.331039845</v>
      </c>
      <c r="T2067" s="27">
        <v>7580229.0377323925</v>
      </c>
      <c r="U2067" s="27">
        <v>6401241.1673533004</v>
      </c>
      <c r="V2067" s="27">
        <v>7008112.4936052915</v>
      </c>
      <c r="W2067" s="27">
        <v>7158651.0470138406</v>
      </c>
      <c r="X2067" s="27">
        <v>5934769.6656111181</v>
      </c>
      <c r="Y2067" s="27">
        <v>7710555.0728191016</v>
      </c>
      <c r="Z2067" s="27">
        <v>7462939.5787704084</v>
      </c>
      <c r="AA2067" s="27">
        <v>6648420.022005205</v>
      </c>
      <c r="AB2067" s="27">
        <v>7238407.2288269093</v>
      </c>
      <c r="AC2067" s="27">
        <v>7056367.9649812207</v>
      </c>
      <c r="AD2067" s="27"/>
      <c r="AE2067" s="27"/>
      <c r="AF2067" s="129" t="s">
        <v>464</v>
      </c>
      <c r="AH2067" s="130" t="s">
        <v>464</v>
      </c>
      <c r="AI2067" s="130" t="s">
        <v>787</v>
      </c>
      <c r="AJ2067" s="130" t="str">
        <f>VLOOKUP(AI2067,Codes!$B$2:$C$166,2)</f>
        <v>Kapas</v>
      </c>
    </row>
    <row r="2068" spans="1:36" ht="9.9499999999999993" customHeight="1" x14ac:dyDescent="0.25">
      <c r="B2068" s="12"/>
      <c r="AF2068" s="12"/>
      <c r="AH2068" s="130" t="s">
        <v>494</v>
      </c>
      <c r="AI2068" s="130" t="s">
        <v>787</v>
      </c>
      <c r="AJ2068" s="130" t="str">
        <f>VLOOKUP(AI2068,Codes!$B$2:$C$166,2)</f>
        <v>Kapas</v>
      </c>
    </row>
    <row r="2069" spans="1:36" ht="9.9499999999999993" customHeight="1" x14ac:dyDescent="0.25">
      <c r="B2069" s="12"/>
      <c r="AF2069" s="12"/>
      <c r="AH2069" s="130" t="s">
        <v>493</v>
      </c>
      <c r="AI2069" s="130" t="s">
        <v>788</v>
      </c>
      <c r="AJ2069" s="130" t="str">
        <f>VLOOKUP(AI2069,Codes!$B$2:$C$166,2)</f>
        <v>Jute</v>
      </c>
    </row>
    <row r="2070" spans="1:36" s="154" customFormat="1" ht="24" customHeight="1" x14ac:dyDescent="0.25">
      <c r="A2070" s="161" t="s">
        <v>168</v>
      </c>
      <c r="B2070" s="161"/>
      <c r="C2070" s="161"/>
      <c r="D2070" s="161"/>
      <c r="E2070" s="161"/>
      <c r="F2070" s="161"/>
      <c r="G2070" s="161"/>
      <c r="H2070" s="161"/>
      <c r="I2070" s="161"/>
      <c r="J2070" s="161"/>
      <c r="K2070" s="161"/>
      <c r="L2070" s="161"/>
      <c r="M2070" s="161"/>
      <c r="N2070" s="161"/>
      <c r="O2070" s="161"/>
      <c r="P2070" s="161"/>
      <c r="Q2070" s="161" t="s">
        <v>622</v>
      </c>
      <c r="R2070" s="161"/>
      <c r="S2070" s="161"/>
      <c r="T2070" s="161"/>
      <c r="U2070" s="161"/>
      <c r="V2070" s="161"/>
      <c r="W2070" s="161"/>
      <c r="X2070" s="161"/>
      <c r="Y2070" s="161"/>
      <c r="Z2070" s="161"/>
      <c r="AA2070" s="161"/>
      <c r="AB2070" s="161"/>
      <c r="AC2070" s="161"/>
      <c r="AD2070" s="161"/>
      <c r="AE2070" s="161"/>
      <c r="AF2070" s="161"/>
      <c r="AH2070" s="154" t="s">
        <v>490</v>
      </c>
      <c r="AI2070" s="130" t="s">
        <v>788</v>
      </c>
      <c r="AJ2070" s="130" t="str">
        <f>VLOOKUP(AI2070,Codes!$B$2:$C$166,2)</f>
        <v>Jute</v>
      </c>
    </row>
    <row r="2071" spans="1:36" s="154" customFormat="1" ht="24" customHeight="1" x14ac:dyDescent="0.25">
      <c r="A2071" s="161" t="s">
        <v>724</v>
      </c>
      <c r="B2071" s="161"/>
      <c r="C2071" s="161"/>
      <c r="D2071" s="161"/>
      <c r="E2071" s="161"/>
      <c r="F2071" s="161"/>
      <c r="G2071" s="161"/>
      <c r="H2071" s="161"/>
      <c r="I2071" s="161"/>
      <c r="J2071" s="161"/>
      <c r="K2071" s="161"/>
      <c r="L2071" s="161"/>
      <c r="M2071" s="161"/>
      <c r="N2071" s="161"/>
      <c r="O2071" s="161"/>
      <c r="P2071" s="161"/>
      <c r="Q2071" s="161" t="s">
        <v>723</v>
      </c>
      <c r="R2071" s="161"/>
      <c r="S2071" s="161"/>
      <c r="T2071" s="161"/>
      <c r="U2071" s="161"/>
      <c r="V2071" s="161"/>
      <c r="W2071" s="161"/>
      <c r="X2071" s="161"/>
      <c r="Y2071" s="161"/>
      <c r="Z2071" s="161"/>
      <c r="AA2071" s="161"/>
      <c r="AB2071" s="161"/>
      <c r="AC2071" s="161"/>
      <c r="AD2071" s="161"/>
      <c r="AE2071" s="161"/>
      <c r="AF2071" s="161"/>
      <c r="AH2071" s="154" t="s">
        <v>491</v>
      </c>
      <c r="AI2071" s="130" t="s">
        <v>788</v>
      </c>
      <c r="AJ2071" s="130" t="str">
        <f>VLOOKUP(AI2071,Codes!$B$2:$C$166,2)</f>
        <v>Jute</v>
      </c>
    </row>
    <row r="2072" spans="1:36" s="154" customFormat="1" ht="24" customHeight="1" x14ac:dyDescent="0.25">
      <c r="A2072" s="161" t="s">
        <v>339</v>
      </c>
      <c r="B2072" s="161"/>
      <c r="C2072" s="161"/>
      <c r="D2072" s="161"/>
      <c r="E2072" s="161"/>
      <c r="F2072" s="161"/>
      <c r="G2072" s="161"/>
      <c r="H2072" s="161"/>
      <c r="I2072" s="161"/>
      <c r="J2072" s="161"/>
      <c r="K2072" s="161"/>
      <c r="L2072" s="161"/>
      <c r="M2072" s="161"/>
      <c r="N2072" s="161"/>
      <c r="O2072" s="161"/>
      <c r="P2072" s="161"/>
      <c r="Q2072" s="161" t="s">
        <v>49</v>
      </c>
      <c r="R2072" s="161"/>
      <c r="S2072" s="161"/>
      <c r="T2072" s="161"/>
      <c r="U2072" s="161"/>
      <c r="V2072" s="161"/>
      <c r="W2072" s="161"/>
      <c r="X2072" s="161"/>
      <c r="Y2072" s="161"/>
      <c r="Z2072" s="161"/>
      <c r="AA2072" s="161"/>
      <c r="AB2072" s="161"/>
      <c r="AC2072" s="161"/>
      <c r="AD2072" s="161"/>
      <c r="AE2072" s="161"/>
      <c r="AF2072" s="161"/>
      <c r="AH2072" s="154" t="s">
        <v>935</v>
      </c>
      <c r="AI2072" s="130" t="s">
        <v>788</v>
      </c>
      <c r="AJ2072" s="130" t="str">
        <f>VLOOKUP(AI2072,Codes!$B$2:$C$166,2)</f>
        <v>Jute</v>
      </c>
    </row>
    <row r="2073" spans="1:36" ht="20.100000000000001" customHeight="1" x14ac:dyDescent="0.25">
      <c r="A2073" s="13"/>
      <c r="B2073" s="14" t="s">
        <v>434</v>
      </c>
      <c r="C2073" s="15"/>
      <c r="D2073" s="15"/>
      <c r="E2073" s="15"/>
      <c r="F2073" s="15"/>
      <c r="G2073" s="15"/>
      <c r="H2073" s="15"/>
      <c r="I2073" s="15"/>
      <c r="J2073" s="15"/>
      <c r="K2073" s="15"/>
      <c r="L2073" s="15"/>
      <c r="M2073" s="15"/>
      <c r="N2073" s="15"/>
      <c r="O2073" s="15"/>
      <c r="P2073" s="16"/>
      <c r="Q2073" s="16"/>
      <c r="R2073" s="16"/>
      <c r="S2073" s="16"/>
      <c r="T2073" s="16"/>
      <c r="U2073" s="16"/>
      <c r="V2073" s="16"/>
      <c r="W2073" s="16"/>
      <c r="X2073" s="16"/>
      <c r="Y2073" s="16"/>
      <c r="Z2073" s="16"/>
      <c r="AA2073" s="16"/>
      <c r="AB2073" s="16"/>
      <c r="AC2073" s="16"/>
      <c r="AD2073" s="13"/>
      <c r="AF2073" s="10" t="s">
        <v>435</v>
      </c>
      <c r="AH2073" s="130" t="s">
        <v>435</v>
      </c>
      <c r="AI2073" s="130" t="s">
        <v>788</v>
      </c>
      <c r="AJ2073" s="130" t="str">
        <f>VLOOKUP(AI2073,Codes!$B$2:$C$166,2)</f>
        <v>Jute</v>
      </c>
    </row>
    <row r="2074" spans="1:36" ht="20.100000000000001" customHeight="1" x14ac:dyDescent="0.25">
      <c r="A2074" s="17" t="s">
        <v>436</v>
      </c>
      <c r="B2074" s="18" t="s">
        <v>103</v>
      </c>
      <c r="C2074" s="19" t="s">
        <v>189</v>
      </c>
      <c r="D2074" s="19" t="s">
        <v>190</v>
      </c>
      <c r="E2074" s="19" t="s">
        <v>412</v>
      </c>
      <c r="F2074" s="19" t="s">
        <v>431</v>
      </c>
      <c r="G2074" s="19" t="s">
        <v>432</v>
      </c>
      <c r="H2074" s="19" t="s">
        <v>433</v>
      </c>
      <c r="I2074" s="19" t="s">
        <v>983</v>
      </c>
      <c r="J2074" s="19" t="s">
        <v>985</v>
      </c>
      <c r="K2074" s="19" t="s">
        <v>994</v>
      </c>
      <c r="L2074" s="19" t="s">
        <v>995</v>
      </c>
      <c r="M2074" s="19" t="s">
        <v>996</v>
      </c>
      <c r="N2074" s="19" t="s">
        <v>997</v>
      </c>
      <c r="O2074" s="19" t="s">
        <v>998</v>
      </c>
      <c r="P2074" s="25"/>
      <c r="Q2074" s="19" t="s">
        <v>189</v>
      </c>
      <c r="R2074" s="19" t="s">
        <v>190</v>
      </c>
      <c r="S2074" s="19" t="s">
        <v>412</v>
      </c>
      <c r="T2074" s="19" t="s">
        <v>431</v>
      </c>
      <c r="U2074" s="19" t="s">
        <v>432</v>
      </c>
      <c r="V2074" s="19" t="s">
        <v>433</v>
      </c>
      <c r="W2074" s="19" t="s">
        <v>983</v>
      </c>
      <c r="X2074" s="19" t="s">
        <v>985</v>
      </c>
      <c r="Y2074" s="19" t="s">
        <v>994</v>
      </c>
      <c r="Z2074" s="19" t="s">
        <v>995</v>
      </c>
      <c r="AA2074" s="19" t="s">
        <v>996</v>
      </c>
      <c r="AB2074" s="19" t="s">
        <v>997</v>
      </c>
      <c r="AC2074" s="19" t="s">
        <v>998</v>
      </c>
      <c r="AD2074" s="21"/>
      <c r="AE2074" s="19" t="s">
        <v>437</v>
      </c>
      <c r="AF2074" s="20" t="s">
        <v>64</v>
      </c>
      <c r="AH2074" s="130" t="s">
        <v>64</v>
      </c>
      <c r="AI2074" s="130" t="s">
        <v>788</v>
      </c>
      <c r="AJ2074" s="130" t="str">
        <f>VLOOKUP(AI2074,Codes!$B$2:$C$166,2)</f>
        <v>Jute</v>
      </c>
    </row>
    <row r="2075" spans="1:36" ht="20.100000000000001" customHeight="1" x14ac:dyDescent="0.25">
      <c r="A2075" s="1">
        <v>1</v>
      </c>
      <c r="B2075" s="89" t="s">
        <v>104</v>
      </c>
      <c r="C2075" s="2">
        <v>0</v>
      </c>
      <c r="D2075" s="2">
        <v>0</v>
      </c>
      <c r="E2075" s="2">
        <v>0</v>
      </c>
      <c r="F2075" s="2">
        <v>0</v>
      </c>
      <c r="G2075" s="2">
        <v>0</v>
      </c>
      <c r="H2075" s="2">
        <v>0</v>
      </c>
      <c r="I2075" s="2">
        <v>0</v>
      </c>
      <c r="J2075" s="2">
        <v>0</v>
      </c>
      <c r="K2075" s="2">
        <v>0</v>
      </c>
      <c r="L2075" s="2">
        <v>0</v>
      </c>
      <c r="M2075" s="2">
        <v>0</v>
      </c>
      <c r="N2075" s="2">
        <v>0</v>
      </c>
      <c r="O2075" s="2">
        <v>0</v>
      </c>
      <c r="Q2075" s="2">
        <v>0</v>
      </c>
      <c r="R2075" s="2">
        <v>0</v>
      </c>
      <c r="S2075" s="2">
        <v>0</v>
      </c>
      <c r="T2075" s="2">
        <v>0</v>
      </c>
      <c r="U2075" s="2">
        <v>0</v>
      </c>
      <c r="V2075" s="2">
        <v>0</v>
      </c>
      <c r="W2075" s="2">
        <v>0</v>
      </c>
      <c r="X2075" s="2">
        <v>0</v>
      </c>
      <c r="Y2075" s="2">
        <v>0</v>
      </c>
      <c r="Z2075" s="2">
        <v>0</v>
      </c>
      <c r="AA2075" s="2">
        <v>0</v>
      </c>
      <c r="AB2075" s="2">
        <v>0</v>
      </c>
      <c r="AC2075" s="2">
        <v>0</v>
      </c>
      <c r="AD2075" s="2"/>
      <c r="AE2075" s="3">
        <v>1</v>
      </c>
      <c r="AF2075" s="125" t="s">
        <v>0</v>
      </c>
      <c r="AH2075" s="130" t="s">
        <v>0</v>
      </c>
      <c r="AI2075" s="130" t="s">
        <v>788</v>
      </c>
      <c r="AJ2075" s="130" t="str">
        <f>VLOOKUP(AI2075,Codes!$B$2:$C$166,2)</f>
        <v>Jute</v>
      </c>
    </row>
    <row r="2076" spans="1:36" ht="20.100000000000001" customHeight="1" x14ac:dyDescent="0.25">
      <c r="A2076" s="4">
        <v>2</v>
      </c>
      <c r="B2076" s="90" t="s">
        <v>105</v>
      </c>
      <c r="C2076" s="5">
        <v>0</v>
      </c>
      <c r="D2076" s="5">
        <v>0</v>
      </c>
      <c r="E2076" s="5">
        <v>0</v>
      </c>
      <c r="F2076" s="5">
        <v>0</v>
      </c>
      <c r="G2076" s="5">
        <v>0</v>
      </c>
      <c r="H2076" s="5">
        <v>0</v>
      </c>
      <c r="I2076" s="5">
        <v>0</v>
      </c>
      <c r="J2076" s="5">
        <v>0</v>
      </c>
      <c r="K2076" s="5">
        <v>0</v>
      </c>
      <c r="L2076" s="5">
        <v>0</v>
      </c>
      <c r="M2076" s="5">
        <v>0</v>
      </c>
      <c r="N2076" s="5">
        <v>0</v>
      </c>
      <c r="O2076" s="5">
        <v>0</v>
      </c>
      <c r="Q2076" s="5">
        <v>0</v>
      </c>
      <c r="R2076" s="5">
        <v>0</v>
      </c>
      <c r="S2076" s="5">
        <v>0</v>
      </c>
      <c r="T2076" s="5">
        <v>0</v>
      </c>
      <c r="U2076" s="5">
        <v>0</v>
      </c>
      <c r="V2076" s="5">
        <v>0</v>
      </c>
      <c r="W2076" s="5">
        <v>0</v>
      </c>
      <c r="X2076" s="5">
        <v>0</v>
      </c>
      <c r="Y2076" s="5">
        <v>0</v>
      </c>
      <c r="Z2076" s="5">
        <v>0</v>
      </c>
      <c r="AA2076" s="5">
        <v>0</v>
      </c>
      <c r="AB2076" s="5">
        <v>0</v>
      </c>
      <c r="AC2076" s="5">
        <v>0</v>
      </c>
      <c r="AD2076" s="5"/>
      <c r="AE2076" s="6">
        <v>2</v>
      </c>
      <c r="AF2076" s="122" t="s">
        <v>1</v>
      </c>
      <c r="AH2076" s="130" t="s">
        <v>1</v>
      </c>
      <c r="AI2076" s="130" t="s">
        <v>788</v>
      </c>
      <c r="AJ2076" s="130" t="str">
        <f>VLOOKUP(AI2076,Codes!$B$2:$C$166,2)</f>
        <v>Jute</v>
      </c>
    </row>
    <row r="2077" spans="1:36" ht="20.100000000000001" customHeight="1" x14ac:dyDescent="0.25">
      <c r="A2077" s="7">
        <v>3</v>
      </c>
      <c r="B2077" s="91" t="s">
        <v>106</v>
      </c>
      <c r="C2077" s="8">
        <v>15933.606110000001</v>
      </c>
      <c r="D2077" s="8">
        <v>16241.929199999999</v>
      </c>
      <c r="E2077" s="8">
        <v>21941.203799999999</v>
      </c>
      <c r="F2077" s="8">
        <v>23487.03</v>
      </c>
      <c r="G2077" s="8">
        <v>29454.686099999999</v>
      </c>
      <c r="H2077" s="8">
        <v>30046.820209999998</v>
      </c>
      <c r="I2077" s="8">
        <v>31683.167607777781</v>
      </c>
      <c r="J2077" s="8">
        <v>28868.067002222226</v>
      </c>
      <c r="K2077" s="8">
        <v>29869.551053222222</v>
      </c>
      <c r="L2077" s="8">
        <v>31902.646907115006</v>
      </c>
      <c r="M2077" s="8">
        <v>35779.982379166664</v>
      </c>
      <c r="N2077" s="8">
        <v>33914.041495110003</v>
      </c>
      <c r="O2077" s="8">
        <v>59781.293999999994</v>
      </c>
      <c r="Q2077" s="8">
        <v>15933.606110000001</v>
      </c>
      <c r="R2077" s="8">
        <v>14625.682199999999</v>
      </c>
      <c r="S2077" s="8">
        <v>18793.2153</v>
      </c>
      <c r="T2077" s="8">
        <v>20118.176295000001</v>
      </c>
      <c r="U2077" s="8">
        <v>22693.5282745</v>
      </c>
      <c r="V2077" s="8">
        <v>21040.721342299999</v>
      </c>
      <c r="W2077" s="8">
        <v>22051.097659338891</v>
      </c>
      <c r="X2077" s="8">
        <v>19964.591487824448</v>
      </c>
      <c r="Y2077" s="8">
        <v>20750.273408452224</v>
      </c>
      <c r="Z2077" s="8">
        <v>20280.972922980556</v>
      </c>
      <c r="AA2077" s="8">
        <v>19485.259508458334</v>
      </c>
      <c r="AB2077" s="8">
        <v>18048.563631000001</v>
      </c>
      <c r="AC2077" s="8">
        <v>17237.860494</v>
      </c>
      <c r="AD2077" s="8"/>
      <c r="AE2077" s="9">
        <v>3</v>
      </c>
      <c r="AF2077" s="126" t="s">
        <v>2</v>
      </c>
      <c r="AH2077" s="130" t="s">
        <v>2</v>
      </c>
      <c r="AI2077" s="130" t="s">
        <v>788</v>
      </c>
      <c r="AJ2077" s="130" t="str">
        <f>VLOOKUP(AI2077,Codes!$B$2:$C$166,2)</f>
        <v>Jute</v>
      </c>
    </row>
    <row r="2078" spans="1:36" ht="20.100000000000001" customHeight="1" x14ac:dyDescent="0.25">
      <c r="A2078" s="4">
        <v>4</v>
      </c>
      <c r="B2078" s="90" t="s">
        <v>107</v>
      </c>
      <c r="C2078" s="5">
        <v>47702.400000000001</v>
      </c>
      <c r="D2078" s="5">
        <v>51934.864000000001</v>
      </c>
      <c r="E2078" s="5">
        <v>58227.26</v>
      </c>
      <c r="F2078" s="5">
        <v>60657.939146999997</v>
      </c>
      <c r="G2078" s="5">
        <v>78336.512399999992</v>
      </c>
      <c r="H2078" s="5">
        <v>93061.059599999993</v>
      </c>
      <c r="I2078" s="5">
        <v>91039.150079146668</v>
      </c>
      <c r="J2078" s="5">
        <v>86414.191434975175</v>
      </c>
      <c r="K2078" s="5">
        <v>66395.543493600009</v>
      </c>
      <c r="L2078" s="5">
        <v>74411.115583461142</v>
      </c>
      <c r="M2078" s="5">
        <v>104751.49234617663</v>
      </c>
      <c r="N2078" s="5">
        <v>87169.756959999999</v>
      </c>
      <c r="O2078" s="5">
        <v>108718.51962400001</v>
      </c>
      <c r="Q2078" s="5">
        <v>47702.400000000001</v>
      </c>
      <c r="R2078" s="5">
        <v>47687.68</v>
      </c>
      <c r="S2078" s="5">
        <v>47936</v>
      </c>
      <c r="T2078" s="5">
        <v>45398.720000000001</v>
      </c>
      <c r="U2078" s="5">
        <v>41856</v>
      </c>
      <c r="V2078" s="5">
        <v>43392</v>
      </c>
      <c r="W2078" s="5">
        <v>35510.843733333328</v>
      </c>
      <c r="X2078" s="5">
        <v>29722.787200000002</v>
      </c>
      <c r="Y2078" s="5">
        <v>20698.016</v>
      </c>
      <c r="Z2078" s="5">
        <v>19785.774222222222</v>
      </c>
      <c r="AA2078" s="5">
        <v>22828.460800000001</v>
      </c>
      <c r="AB2078" s="5">
        <v>20147.2</v>
      </c>
      <c r="AC2078" s="5">
        <v>25127.68</v>
      </c>
      <c r="AD2078" s="5"/>
      <c r="AE2078" s="6">
        <v>4</v>
      </c>
      <c r="AF2078" s="122" t="s">
        <v>3</v>
      </c>
      <c r="AH2078" s="130" t="s">
        <v>3</v>
      </c>
      <c r="AI2078" s="130" t="s">
        <v>788</v>
      </c>
      <c r="AJ2078" s="130" t="str">
        <f>VLOOKUP(AI2078,Codes!$B$2:$C$166,2)</f>
        <v>Jute</v>
      </c>
    </row>
    <row r="2079" spans="1:36" ht="20.100000000000001" customHeight="1" x14ac:dyDescent="0.25">
      <c r="A2079" s="7">
        <v>5</v>
      </c>
      <c r="B2079" s="91" t="s">
        <v>124</v>
      </c>
      <c r="C2079" s="8">
        <v>0</v>
      </c>
      <c r="D2079" s="8">
        <v>0</v>
      </c>
      <c r="E2079" s="8">
        <v>0</v>
      </c>
      <c r="F2079" s="8">
        <v>0</v>
      </c>
      <c r="G2079" s="8">
        <v>0</v>
      </c>
      <c r="H2079" s="8">
        <v>0</v>
      </c>
      <c r="I2079" s="8">
        <v>0</v>
      </c>
      <c r="J2079" s="8">
        <v>0</v>
      </c>
      <c r="K2079" s="8">
        <v>0</v>
      </c>
      <c r="L2079" s="8">
        <v>0</v>
      </c>
      <c r="M2079" s="8">
        <v>0</v>
      </c>
      <c r="N2079" s="8">
        <v>0</v>
      </c>
      <c r="O2079" s="8">
        <v>0</v>
      </c>
      <c r="Q2079" s="8">
        <v>0</v>
      </c>
      <c r="R2079" s="8">
        <v>0</v>
      </c>
      <c r="S2079" s="8">
        <v>0</v>
      </c>
      <c r="T2079" s="8">
        <v>0</v>
      </c>
      <c r="U2079" s="8">
        <v>0</v>
      </c>
      <c r="V2079" s="8">
        <v>0</v>
      </c>
      <c r="W2079" s="8">
        <v>0</v>
      </c>
      <c r="X2079" s="8">
        <v>0</v>
      </c>
      <c r="Y2079" s="8">
        <v>0</v>
      </c>
      <c r="Z2079" s="8">
        <v>0</v>
      </c>
      <c r="AA2079" s="8">
        <v>0</v>
      </c>
      <c r="AB2079" s="8">
        <v>0</v>
      </c>
      <c r="AC2079" s="8">
        <v>0</v>
      </c>
      <c r="AD2079" s="8"/>
      <c r="AE2079" s="9">
        <v>5</v>
      </c>
      <c r="AF2079" s="126" t="s">
        <v>185</v>
      </c>
      <c r="AH2079" s="130" t="s">
        <v>185</v>
      </c>
      <c r="AI2079" s="130" t="s">
        <v>788</v>
      </c>
      <c r="AJ2079" s="130" t="str">
        <f>VLOOKUP(AI2079,Codes!$B$2:$C$166,2)</f>
        <v>Jute</v>
      </c>
    </row>
    <row r="2080" spans="1:36" ht="20.100000000000001" customHeight="1" x14ac:dyDescent="0.25">
      <c r="A2080" s="4">
        <v>6</v>
      </c>
      <c r="B2080" s="90" t="s">
        <v>108</v>
      </c>
      <c r="C2080" s="5">
        <v>0</v>
      </c>
      <c r="D2080" s="5">
        <v>0</v>
      </c>
      <c r="E2080" s="5">
        <v>0</v>
      </c>
      <c r="F2080" s="5">
        <v>0</v>
      </c>
      <c r="G2080" s="5">
        <v>0</v>
      </c>
      <c r="H2080" s="5">
        <v>0</v>
      </c>
      <c r="I2080" s="5">
        <v>0</v>
      </c>
      <c r="J2080" s="5">
        <v>0</v>
      </c>
      <c r="K2080" s="5">
        <v>0</v>
      </c>
      <c r="L2080" s="5">
        <v>0</v>
      </c>
      <c r="M2080" s="5">
        <v>0</v>
      </c>
      <c r="N2080" s="5">
        <v>0</v>
      </c>
      <c r="O2080" s="5">
        <v>0</v>
      </c>
      <c r="Q2080" s="5">
        <v>0</v>
      </c>
      <c r="R2080" s="5">
        <v>0</v>
      </c>
      <c r="S2080" s="5">
        <v>0</v>
      </c>
      <c r="T2080" s="5">
        <v>0</v>
      </c>
      <c r="U2080" s="5">
        <v>0</v>
      </c>
      <c r="V2080" s="5">
        <v>0</v>
      </c>
      <c r="W2080" s="5">
        <v>0</v>
      </c>
      <c r="X2080" s="5">
        <v>0</v>
      </c>
      <c r="Y2080" s="5">
        <v>0</v>
      </c>
      <c r="Z2080" s="5">
        <v>0</v>
      </c>
      <c r="AA2080" s="5">
        <v>0</v>
      </c>
      <c r="AB2080" s="5">
        <v>0</v>
      </c>
      <c r="AC2080" s="5">
        <v>0</v>
      </c>
      <c r="AD2080" s="5"/>
      <c r="AE2080" s="6">
        <v>6</v>
      </c>
      <c r="AF2080" s="122" t="s">
        <v>4</v>
      </c>
      <c r="AH2080" s="130" t="s">
        <v>4</v>
      </c>
      <c r="AI2080" s="130" t="s">
        <v>788</v>
      </c>
      <c r="AJ2080" s="130" t="str">
        <f>VLOOKUP(AI2080,Codes!$B$2:$C$166,2)</f>
        <v>Jute</v>
      </c>
    </row>
    <row r="2081" spans="1:36" ht="20.100000000000001" customHeight="1" x14ac:dyDescent="0.25">
      <c r="A2081" s="7">
        <v>7</v>
      </c>
      <c r="B2081" s="91" t="s">
        <v>109</v>
      </c>
      <c r="C2081" s="8">
        <v>0</v>
      </c>
      <c r="D2081" s="8">
        <v>0</v>
      </c>
      <c r="E2081" s="8">
        <v>0</v>
      </c>
      <c r="F2081" s="8">
        <v>0</v>
      </c>
      <c r="G2081" s="8">
        <v>0</v>
      </c>
      <c r="H2081" s="8">
        <v>0</v>
      </c>
      <c r="I2081" s="8">
        <v>0</v>
      </c>
      <c r="J2081" s="8">
        <v>0</v>
      </c>
      <c r="K2081" s="8">
        <v>0</v>
      </c>
      <c r="L2081" s="8">
        <v>0</v>
      </c>
      <c r="M2081" s="8">
        <v>0</v>
      </c>
      <c r="N2081" s="8">
        <v>0</v>
      </c>
      <c r="O2081" s="8">
        <v>0</v>
      </c>
      <c r="Q2081" s="8">
        <v>0</v>
      </c>
      <c r="R2081" s="8">
        <v>0</v>
      </c>
      <c r="S2081" s="8">
        <v>0</v>
      </c>
      <c r="T2081" s="8">
        <v>0</v>
      </c>
      <c r="U2081" s="8">
        <v>0</v>
      </c>
      <c r="V2081" s="8">
        <v>0</v>
      </c>
      <c r="W2081" s="8">
        <v>0</v>
      </c>
      <c r="X2081" s="8">
        <v>0</v>
      </c>
      <c r="Y2081" s="8">
        <v>0</v>
      </c>
      <c r="Z2081" s="8">
        <v>0</v>
      </c>
      <c r="AA2081" s="8">
        <v>0</v>
      </c>
      <c r="AB2081" s="8">
        <v>0</v>
      </c>
      <c r="AC2081" s="8">
        <v>0</v>
      </c>
      <c r="AD2081" s="8"/>
      <c r="AE2081" s="9">
        <v>7</v>
      </c>
      <c r="AF2081" s="126" t="s">
        <v>5</v>
      </c>
      <c r="AH2081" s="130" t="s">
        <v>5</v>
      </c>
      <c r="AI2081" s="130" t="s">
        <v>788</v>
      </c>
      <c r="AJ2081" s="130" t="str">
        <f>VLOOKUP(AI2081,Codes!$B$2:$C$166,2)</f>
        <v>Jute</v>
      </c>
    </row>
    <row r="2082" spans="1:36" ht="20.100000000000001" customHeight="1" x14ac:dyDescent="0.25">
      <c r="A2082" s="4">
        <v>8</v>
      </c>
      <c r="B2082" s="90" t="s">
        <v>129</v>
      </c>
      <c r="C2082" s="5">
        <v>0</v>
      </c>
      <c r="D2082" s="5">
        <v>0</v>
      </c>
      <c r="E2082" s="5">
        <v>0</v>
      </c>
      <c r="F2082" s="5">
        <v>0</v>
      </c>
      <c r="G2082" s="5">
        <v>0</v>
      </c>
      <c r="H2082" s="5">
        <v>0</v>
      </c>
      <c r="I2082" s="5">
        <v>0</v>
      </c>
      <c r="J2082" s="5">
        <v>0</v>
      </c>
      <c r="K2082" s="5">
        <v>0</v>
      </c>
      <c r="L2082" s="5">
        <v>0</v>
      </c>
      <c r="M2082" s="5">
        <v>0</v>
      </c>
      <c r="N2082" s="5">
        <v>0</v>
      </c>
      <c r="O2082" s="5">
        <v>0</v>
      </c>
      <c r="Q2082" s="5">
        <v>0</v>
      </c>
      <c r="R2082" s="5">
        <v>0</v>
      </c>
      <c r="S2082" s="5">
        <v>0</v>
      </c>
      <c r="T2082" s="5">
        <v>0</v>
      </c>
      <c r="U2082" s="5">
        <v>0</v>
      </c>
      <c r="V2082" s="5">
        <v>0</v>
      </c>
      <c r="W2082" s="5">
        <v>0</v>
      </c>
      <c r="X2082" s="5">
        <v>0</v>
      </c>
      <c r="Y2082" s="5">
        <v>0</v>
      </c>
      <c r="Z2082" s="5">
        <v>0</v>
      </c>
      <c r="AA2082" s="5">
        <v>0</v>
      </c>
      <c r="AB2082" s="5">
        <v>0</v>
      </c>
      <c r="AC2082" s="5">
        <v>0</v>
      </c>
      <c r="AD2082" s="5"/>
      <c r="AE2082" s="6">
        <v>8</v>
      </c>
      <c r="AF2082" s="122" t="s">
        <v>6</v>
      </c>
      <c r="AH2082" s="130" t="s">
        <v>6</v>
      </c>
      <c r="AI2082" s="130" t="s">
        <v>788</v>
      </c>
      <c r="AJ2082" s="130" t="str">
        <f>VLOOKUP(AI2082,Codes!$B$2:$C$166,2)</f>
        <v>Jute</v>
      </c>
    </row>
    <row r="2083" spans="1:36" ht="20.100000000000001" customHeight="1" x14ac:dyDescent="0.25">
      <c r="A2083" s="7">
        <v>9</v>
      </c>
      <c r="B2083" s="91" t="s">
        <v>110</v>
      </c>
      <c r="C2083" s="8">
        <v>0</v>
      </c>
      <c r="D2083" s="8">
        <v>0</v>
      </c>
      <c r="E2083" s="8">
        <v>0</v>
      </c>
      <c r="F2083" s="8">
        <v>0</v>
      </c>
      <c r="G2083" s="8">
        <v>0</v>
      </c>
      <c r="H2083" s="8">
        <v>0</v>
      </c>
      <c r="I2083" s="8">
        <v>0</v>
      </c>
      <c r="J2083" s="8">
        <v>0</v>
      </c>
      <c r="K2083" s="8">
        <v>0</v>
      </c>
      <c r="L2083" s="8">
        <v>0</v>
      </c>
      <c r="M2083" s="8">
        <v>0</v>
      </c>
      <c r="N2083" s="8">
        <v>0</v>
      </c>
      <c r="O2083" s="8">
        <v>0</v>
      </c>
      <c r="Q2083" s="8">
        <v>0</v>
      </c>
      <c r="R2083" s="8">
        <v>0</v>
      </c>
      <c r="S2083" s="8">
        <v>0</v>
      </c>
      <c r="T2083" s="8">
        <v>0</v>
      </c>
      <c r="U2083" s="8">
        <v>0</v>
      </c>
      <c r="V2083" s="8">
        <v>0</v>
      </c>
      <c r="W2083" s="8">
        <v>0</v>
      </c>
      <c r="X2083" s="8">
        <v>0</v>
      </c>
      <c r="Y2083" s="8">
        <v>0</v>
      </c>
      <c r="Z2083" s="8">
        <v>0</v>
      </c>
      <c r="AA2083" s="8">
        <v>0</v>
      </c>
      <c r="AB2083" s="8">
        <v>0</v>
      </c>
      <c r="AC2083" s="8">
        <v>0</v>
      </c>
      <c r="AD2083" s="8"/>
      <c r="AE2083" s="9">
        <v>9</v>
      </c>
      <c r="AF2083" s="126" t="s">
        <v>7</v>
      </c>
      <c r="AH2083" s="130" t="s">
        <v>7</v>
      </c>
      <c r="AI2083" s="130" t="s">
        <v>788</v>
      </c>
      <c r="AJ2083" s="130" t="str">
        <f>VLOOKUP(AI2083,Codes!$B$2:$C$166,2)</f>
        <v>Jute</v>
      </c>
    </row>
    <row r="2084" spans="1:36" ht="20.100000000000001" customHeight="1" x14ac:dyDescent="0.25">
      <c r="A2084" s="4">
        <v>10</v>
      </c>
      <c r="B2084" s="90" t="s">
        <v>445</v>
      </c>
      <c r="C2084" s="5">
        <v>0</v>
      </c>
      <c r="D2084" s="5">
        <v>0</v>
      </c>
      <c r="E2084" s="5">
        <v>0</v>
      </c>
      <c r="F2084" s="5">
        <v>0</v>
      </c>
      <c r="G2084" s="5">
        <v>0</v>
      </c>
      <c r="H2084" s="5">
        <v>0</v>
      </c>
      <c r="I2084" s="5">
        <v>0</v>
      </c>
      <c r="J2084" s="5">
        <v>0</v>
      </c>
      <c r="K2084" s="5">
        <v>0</v>
      </c>
      <c r="L2084" s="5">
        <v>0</v>
      </c>
      <c r="M2084" s="5">
        <v>0</v>
      </c>
      <c r="N2084" s="5">
        <v>0</v>
      </c>
      <c r="O2084" s="5">
        <v>0</v>
      </c>
      <c r="Q2084" s="5">
        <v>0</v>
      </c>
      <c r="R2084" s="5">
        <v>0</v>
      </c>
      <c r="S2084" s="5">
        <v>0</v>
      </c>
      <c r="T2084" s="5">
        <v>0</v>
      </c>
      <c r="U2084" s="5">
        <v>0</v>
      </c>
      <c r="V2084" s="5">
        <v>0</v>
      </c>
      <c r="W2084" s="5">
        <v>0</v>
      </c>
      <c r="X2084" s="5">
        <v>0</v>
      </c>
      <c r="Y2084" s="5">
        <v>0</v>
      </c>
      <c r="Z2084" s="5">
        <v>0</v>
      </c>
      <c r="AA2084" s="5">
        <v>0</v>
      </c>
      <c r="AB2084" s="5">
        <v>0</v>
      </c>
      <c r="AC2084" s="5">
        <v>0</v>
      </c>
      <c r="AD2084" s="5"/>
      <c r="AE2084" s="6">
        <v>10</v>
      </c>
      <c r="AF2084" s="122" t="s">
        <v>8</v>
      </c>
      <c r="AH2084" s="130" t="s">
        <v>8</v>
      </c>
      <c r="AI2084" s="130" t="s">
        <v>788</v>
      </c>
      <c r="AJ2084" s="130" t="str">
        <f>VLOOKUP(AI2084,Codes!$B$2:$C$166,2)</f>
        <v>Jute</v>
      </c>
    </row>
    <row r="2085" spans="1:36" ht="20.100000000000001" customHeight="1" x14ac:dyDescent="0.25">
      <c r="A2085" s="7">
        <v>11</v>
      </c>
      <c r="B2085" s="91" t="s">
        <v>123</v>
      </c>
      <c r="C2085" s="8">
        <v>0</v>
      </c>
      <c r="D2085" s="8">
        <v>0</v>
      </c>
      <c r="E2085" s="8">
        <v>0</v>
      </c>
      <c r="F2085" s="8">
        <v>0</v>
      </c>
      <c r="G2085" s="8">
        <v>0</v>
      </c>
      <c r="H2085" s="8">
        <v>0</v>
      </c>
      <c r="I2085" s="8">
        <v>0</v>
      </c>
      <c r="J2085" s="8">
        <v>0</v>
      </c>
      <c r="K2085" s="8">
        <v>0</v>
      </c>
      <c r="L2085" s="8">
        <v>0</v>
      </c>
      <c r="M2085" s="8">
        <v>0</v>
      </c>
      <c r="N2085" s="8">
        <v>0</v>
      </c>
      <c r="O2085" s="8">
        <v>0</v>
      </c>
      <c r="Q2085" s="8">
        <v>0</v>
      </c>
      <c r="R2085" s="8">
        <v>0</v>
      </c>
      <c r="S2085" s="8">
        <v>0</v>
      </c>
      <c r="T2085" s="8">
        <v>0</v>
      </c>
      <c r="U2085" s="8">
        <v>0</v>
      </c>
      <c r="V2085" s="8">
        <v>0</v>
      </c>
      <c r="W2085" s="8">
        <v>0</v>
      </c>
      <c r="X2085" s="8">
        <v>0</v>
      </c>
      <c r="Y2085" s="8">
        <v>0</v>
      </c>
      <c r="Z2085" s="8">
        <v>0</v>
      </c>
      <c r="AA2085" s="8">
        <v>0</v>
      </c>
      <c r="AB2085" s="8">
        <v>0</v>
      </c>
      <c r="AC2085" s="8">
        <v>0</v>
      </c>
      <c r="AD2085" s="8"/>
      <c r="AE2085" s="9">
        <v>11</v>
      </c>
      <c r="AF2085" s="126" t="s">
        <v>65</v>
      </c>
      <c r="AH2085" s="130" t="s">
        <v>65</v>
      </c>
      <c r="AI2085" s="130" t="s">
        <v>788</v>
      </c>
      <c r="AJ2085" s="130" t="str">
        <f>VLOOKUP(AI2085,Codes!$B$2:$C$166,2)</f>
        <v>Jute</v>
      </c>
    </row>
    <row r="2086" spans="1:36" ht="20.100000000000001" customHeight="1" x14ac:dyDescent="0.25">
      <c r="A2086" s="4">
        <v>12</v>
      </c>
      <c r="B2086" s="90" t="s">
        <v>128</v>
      </c>
      <c r="C2086" s="5">
        <v>0</v>
      </c>
      <c r="D2086" s="5">
        <v>0</v>
      </c>
      <c r="E2086" s="5">
        <v>0</v>
      </c>
      <c r="F2086" s="5">
        <v>0</v>
      </c>
      <c r="G2086" s="5">
        <v>0</v>
      </c>
      <c r="H2086" s="5">
        <v>0</v>
      </c>
      <c r="I2086" s="5">
        <v>0</v>
      </c>
      <c r="J2086" s="5">
        <v>0</v>
      </c>
      <c r="K2086" s="5">
        <v>0</v>
      </c>
      <c r="L2086" s="5">
        <v>0</v>
      </c>
      <c r="M2086" s="5">
        <v>0</v>
      </c>
      <c r="N2086" s="5">
        <v>0</v>
      </c>
      <c r="O2086" s="5">
        <v>0</v>
      </c>
      <c r="Q2086" s="5">
        <v>0</v>
      </c>
      <c r="R2086" s="5">
        <v>0</v>
      </c>
      <c r="S2086" s="5">
        <v>0</v>
      </c>
      <c r="T2086" s="5">
        <v>0</v>
      </c>
      <c r="U2086" s="5">
        <v>0</v>
      </c>
      <c r="V2086" s="5">
        <v>0</v>
      </c>
      <c r="W2086" s="5">
        <v>0</v>
      </c>
      <c r="X2086" s="5">
        <v>0</v>
      </c>
      <c r="Y2086" s="5">
        <v>0</v>
      </c>
      <c r="Z2086" s="5">
        <v>0</v>
      </c>
      <c r="AA2086" s="5">
        <v>0</v>
      </c>
      <c r="AB2086" s="5">
        <v>0</v>
      </c>
      <c r="AC2086" s="5">
        <v>0</v>
      </c>
      <c r="AD2086" s="5"/>
      <c r="AE2086" s="6">
        <v>12</v>
      </c>
      <c r="AF2086" s="122" t="s">
        <v>9</v>
      </c>
      <c r="AH2086" s="130" t="s">
        <v>9</v>
      </c>
      <c r="AI2086" s="130" t="s">
        <v>788</v>
      </c>
      <c r="AJ2086" s="130" t="str">
        <f>VLOOKUP(AI2086,Codes!$B$2:$C$166,2)</f>
        <v>Jute</v>
      </c>
    </row>
    <row r="2087" spans="1:36" ht="20.100000000000001" customHeight="1" x14ac:dyDescent="0.25">
      <c r="A2087" s="7">
        <v>13</v>
      </c>
      <c r="B2087" s="91" t="s">
        <v>459</v>
      </c>
      <c r="C2087" s="8">
        <v>0</v>
      </c>
      <c r="D2087" s="8">
        <v>0</v>
      </c>
      <c r="E2087" s="8">
        <v>0</v>
      </c>
      <c r="F2087" s="8">
        <v>0</v>
      </c>
      <c r="G2087" s="8">
        <v>0</v>
      </c>
      <c r="H2087" s="8">
        <v>0</v>
      </c>
      <c r="I2087" s="8">
        <v>0</v>
      </c>
      <c r="J2087" s="8">
        <v>0</v>
      </c>
      <c r="K2087" s="8">
        <v>0</v>
      </c>
      <c r="L2087" s="8">
        <v>0</v>
      </c>
      <c r="M2087" s="8">
        <v>0</v>
      </c>
      <c r="N2087" s="8">
        <v>0</v>
      </c>
      <c r="O2087" s="8">
        <v>0</v>
      </c>
      <c r="Q2087" s="8">
        <v>0</v>
      </c>
      <c r="R2087" s="8">
        <v>0</v>
      </c>
      <c r="S2087" s="8">
        <v>0</v>
      </c>
      <c r="T2087" s="8">
        <v>0</v>
      </c>
      <c r="U2087" s="8">
        <v>0</v>
      </c>
      <c r="V2087" s="8">
        <v>0</v>
      </c>
      <c r="W2087" s="8">
        <v>0</v>
      </c>
      <c r="X2087" s="8">
        <v>0</v>
      </c>
      <c r="Y2087" s="8">
        <v>0</v>
      </c>
      <c r="Z2087" s="8">
        <v>0</v>
      </c>
      <c r="AA2087" s="8">
        <v>0</v>
      </c>
      <c r="AB2087" s="8">
        <v>0</v>
      </c>
      <c r="AC2087" s="8">
        <v>0</v>
      </c>
      <c r="AD2087" s="8"/>
      <c r="AE2087" s="9">
        <v>13</v>
      </c>
      <c r="AF2087" s="126" t="s">
        <v>10</v>
      </c>
      <c r="AH2087" s="130" t="s">
        <v>10</v>
      </c>
      <c r="AI2087" s="130" t="s">
        <v>788</v>
      </c>
      <c r="AJ2087" s="130" t="str">
        <f>VLOOKUP(AI2087,Codes!$B$2:$C$166,2)</f>
        <v>Jute</v>
      </c>
    </row>
    <row r="2088" spans="1:36" ht="20.100000000000001" customHeight="1" x14ac:dyDescent="0.25">
      <c r="A2088" s="4">
        <v>14</v>
      </c>
      <c r="B2088" s="90" t="s">
        <v>111</v>
      </c>
      <c r="C2088" s="5">
        <v>0</v>
      </c>
      <c r="D2088" s="5">
        <v>0</v>
      </c>
      <c r="E2088" s="5">
        <v>0</v>
      </c>
      <c r="F2088" s="5">
        <v>0</v>
      </c>
      <c r="G2088" s="5">
        <v>0</v>
      </c>
      <c r="H2088" s="5">
        <v>0</v>
      </c>
      <c r="I2088" s="5">
        <v>0</v>
      </c>
      <c r="J2088" s="5">
        <v>0</v>
      </c>
      <c r="K2088" s="5">
        <v>0</v>
      </c>
      <c r="L2088" s="5">
        <v>0</v>
      </c>
      <c r="M2088" s="5">
        <v>0</v>
      </c>
      <c r="N2088" s="5">
        <v>0</v>
      </c>
      <c r="O2088" s="5">
        <v>0</v>
      </c>
      <c r="Q2088" s="5">
        <v>0</v>
      </c>
      <c r="R2088" s="5">
        <v>0</v>
      </c>
      <c r="S2088" s="5">
        <v>0</v>
      </c>
      <c r="T2088" s="5">
        <v>0</v>
      </c>
      <c r="U2088" s="5">
        <v>0</v>
      </c>
      <c r="V2088" s="5">
        <v>0</v>
      </c>
      <c r="W2088" s="5">
        <v>0</v>
      </c>
      <c r="X2088" s="5">
        <v>0</v>
      </c>
      <c r="Y2088" s="5">
        <v>0</v>
      </c>
      <c r="Z2088" s="5">
        <v>0</v>
      </c>
      <c r="AA2088" s="5">
        <v>0</v>
      </c>
      <c r="AB2088" s="5">
        <v>0</v>
      </c>
      <c r="AC2088" s="5">
        <v>0</v>
      </c>
      <c r="AD2088" s="5"/>
      <c r="AE2088" s="6">
        <v>14</v>
      </c>
      <c r="AF2088" s="122" t="s">
        <v>11</v>
      </c>
      <c r="AH2088" s="130" t="s">
        <v>11</v>
      </c>
      <c r="AI2088" s="130" t="s">
        <v>788</v>
      </c>
      <c r="AJ2088" s="130" t="str">
        <f>VLOOKUP(AI2088,Codes!$B$2:$C$166,2)</f>
        <v>Jute</v>
      </c>
    </row>
    <row r="2089" spans="1:36" ht="20.100000000000001" customHeight="1" x14ac:dyDescent="0.25">
      <c r="A2089" s="7">
        <v>15</v>
      </c>
      <c r="B2089" s="91" t="s">
        <v>458</v>
      </c>
      <c r="C2089" s="8">
        <v>0</v>
      </c>
      <c r="D2089" s="8">
        <v>0</v>
      </c>
      <c r="E2089" s="8">
        <v>0</v>
      </c>
      <c r="F2089" s="8">
        <v>0</v>
      </c>
      <c r="G2089" s="8">
        <v>0</v>
      </c>
      <c r="H2089" s="8">
        <v>0</v>
      </c>
      <c r="I2089" s="8">
        <v>0</v>
      </c>
      <c r="J2089" s="8">
        <v>0</v>
      </c>
      <c r="K2089" s="8">
        <v>0</v>
      </c>
      <c r="L2089" s="8">
        <v>0</v>
      </c>
      <c r="M2089" s="8">
        <v>0</v>
      </c>
      <c r="N2089" s="8">
        <v>0</v>
      </c>
      <c r="O2089" s="8">
        <v>0</v>
      </c>
      <c r="Q2089" s="8">
        <v>0</v>
      </c>
      <c r="R2089" s="8">
        <v>0</v>
      </c>
      <c r="S2089" s="8">
        <v>0</v>
      </c>
      <c r="T2089" s="8">
        <v>0</v>
      </c>
      <c r="U2089" s="8">
        <v>0</v>
      </c>
      <c r="V2089" s="8">
        <v>0</v>
      </c>
      <c r="W2089" s="8">
        <v>0</v>
      </c>
      <c r="X2089" s="8">
        <v>0</v>
      </c>
      <c r="Y2089" s="8">
        <v>0</v>
      </c>
      <c r="Z2089" s="8">
        <v>0</v>
      </c>
      <c r="AA2089" s="8">
        <v>0</v>
      </c>
      <c r="AB2089" s="8">
        <v>0</v>
      </c>
      <c r="AC2089" s="8">
        <v>0</v>
      </c>
      <c r="AD2089" s="8"/>
      <c r="AE2089" s="9">
        <v>15</v>
      </c>
      <c r="AF2089" s="126" t="s">
        <v>12</v>
      </c>
      <c r="AH2089" s="130" t="s">
        <v>12</v>
      </c>
      <c r="AI2089" s="130" t="s">
        <v>788</v>
      </c>
      <c r="AJ2089" s="130" t="str">
        <f>VLOOKUP(AI2089,Codes!$B$2:$C$166,2)</f>
        <v>Jute</v>
      </c>
    </row>
    <row r="2090" spans="1:36" ht="20.100000000000001" customHeight="1" x14ac:dyDescent="0.25">
      <c r="A2090" s="4">
        <v>16</v>
      </c>
      <c r="B2090" s="90" t="s">
        <v>112</v>
      </c>
      <c r="C2090" s="5">
        <v>0</v>
      </c>
      <c r="D2090" s="5">
        <v>0</v>
      </c>
      <c r="E2090" s="5">
        <v>0</v>
      </c>
      <c r="F2090" s="5">
        <v>0</v>
      </c>
      <c r="G2090" s="5">
        <v>0</v>
      </c>
      <c r="H2090" s="5">
        <v>0</v>
      </c>
      <c r="I2090" s="5">
        <v>0</v>
      </c>
      <c r="J2090" s="5">
        <v>0</v>
      </c>
      <c r="K2090" s="5">
        <v>0</v>
      </c>
      <c r="L2090" s="5">
        <v>0</v>
      </c>
      <c r="M2090" s="5">
        <v>0</v>
      </c>
      <c r="N2090" s="5">
        <v>0</v>
      </c>
      <c r="O2090" s="5">
        <v>0</v>
      </c>
      <c r="Q2090" s="5">
        <v>0</v>
      </c>
      <c r="R2090" s="5">
        <v>0</v>
      </c>
      <c r="S2090" s="5">
        <v>0</v>
      </c>
      <c r="T2090" s="5">
        <v>0</v>
      </c>
      <c r="U2090" s="5">
        <v>0</v>
      </c>
      <c r="V2090" s="5">
        <v>0</v>
      </c>
      <c r="W2090" s="5">
        <v>0</v>
      </c>
      <c r="X2090" s="5">
        <v>0</v>
      </c>
      <c r="Y2090" s="5">
        <v>0</v>
      </c>
      <c r="Z2090" s="5">
        <v>0</v>
      </c>
      <c r="AA2090" s="5">
        <v>0</v>
      </c>
      <c r="AB2090" s="5">
        <v>0</v>
      </c>
      <c r="AC2090" s="5">
        <v>0</v>
      </c>
      <c r="AD2090" s="5"/>
      <c r="AE2090" s="6">
        <v>16</v>
      </c>
      <c r="AF2090" s="122" t="s">
        <v>13</v>
      </c>
      <c r="AH2090" s="130" t="s">
        <v>13</v>
      </c>
      <c r="AI2090" s="130" t="s">
        <v>788</v>
      </c>
      <c r="AJ2090" s="130" t="str">
        <f>VLOOKUP(AI2090,Codes!$B$2:$C$166,2)</f>
        <v>Jute</v>
      </c>
    </row>
    <row r="2091" spans="1:36" ht="20.100000000000001" customHeight="1" x14ac:dyDescent="0.25">
      <c r="A2091" s="7">
        <v>17</v>
      </c>
      <c r="B2091" s="91" t="s">
        <v>113</v>
      </c>
      <c r="C2091" s="8">
        <v>1007.8570800000001</v>
      </c>
      <c r="D2091" s="8">
        <v>1127.29</v>
      </c>
      <c r="E2091" s="8">
        <v>2244.8135000000002</v>
      </c>
      <c r="F2091" s="8">
        <v>2500.7372799999998</v>
      </c>
      <c r="G2091" s="8">
        <v>2072.3283500000002</v>
      </c>
      <c r="H2091" s="8">
        <v>2075.7132000000001</v>
      </c>
      <c r="I2091" s="8">
        <v>2218.50558</v>
      </c>
      <c r="J2091" s="8">
        <v>2348.9924359999995</v>
      </c>
      <c r="K2091" s="8">
        <v>2447.0287333333331</v>
      </c>
      <c r="L2091" s="8">
        <v>2582.4440678896731</v>
      </c>
      <c r="M2091" s="8">
        <v>2700.575503276059</v>
      </c>
      <c r="N2091" s="8">
        <v>2716.3565090350189</v>
      </c>
      <c r="O2091" s="8">
        <v>2399.201</v>
      </c>
      <c r="Q2091" s="8">
        <v>1007.8570800000001</v>
      </c>
      <c r="R2091" s="8">
        <v>1013.31</v>
      </c>
      <c r="S2091" s="8">
        <v>1911.2047200000002</v>
      </c>
      <c r="T2091" s="8">
        <v>1964.4800399999999</v>
      </c>
      <c r="U2091" s="8">
        <v>1991.0739600000002</v>
      </c>
      <c r="V2091" s="8">
        <v>1993.6692</v>
      </c>
      <c r="W2091" s="8">
        <v>1996.6550220000001</v>
      </c>
      <c r="X2091" s="8">
        <v>1998.1510919999998</v>
      </c>
      <c r="Y2091" s="8">
        <v>1998.7495199999998</v>
      </c>
      <c r="Z2091" s="8">
        <v>1998.7495199999998</v>
      </c>
      <c r="AA2091" s="8">
        <v>2001.3285599999999</v>
      </c>
      <c r="AB2091" s="8">
        <v>857.88720000000001</v>
      </c>
      <c r="AC2091" s="8">
        <v>857.88720000000001</v>
      </c>
      <c r="AD2091" s="8"/>
      <c r="AE2091" s="9">
        <v>17</v>
      </c>
      <c r="AF2091" s="126" t="s">
        <v>14</v>
      </c>
      <c r="AH2091" s="130" t="s">
        <v>14</v>
      </c>
      <c r="AI2091" s="130" t="s">
        <v>788</v>
      </c>
      <c r="AJ2091" s="130" t="str">
        <f>VLOOKUP(AI2091,Codes!$B$2:$C$166,2)</f>
        <v>Jute</v>
      </c>
    </row>
    <row r="2092" spans="1:36" ht="20.100000000000001" customHeight="1" x14ac:dyDescent="0.25">
      <c r="A2092" s="4">
        <v>18</v>
      </c>
      <c r="B2092" s="90" t="s">
        <v>114</v>
      </c>
      <c r="C2092" s="5">
        <v>0</v>
      </c>
      <c r="D2092" s="5">
        <v>0</v>
      </c>
      <c r="E2092" s="5">
        <v>0</v>
      </c>
      <c r="F2092" s="5">
        <v>0</v>
      </c>
      <c r="G2092" s="5">
        <v>0</v>
      </c>
      <c r="H2092" s="5">
        <v>0</v>
      </c>
      <c r="I2092" s="5">
        <v>0</v>
      </c>
      <c r="J2092" s="5">
        <v>0</v>
      </c>
      <c r="K2092" s="5">
        <v>0</v>
      </c>
      <c r="L2092" s="5">
        <v>0</v>
      </c>
      <c r="M2092" s="5">
        <v>0</v>
      </c>
      <c r="N2092" s="5">
        <v>0</v>
      </c>
      <c r="O2092" s="5">
        <v>0</v>
      </c>
      <c r="Q2092" s="5">
        <v>0</v>
      </c>
      <c r="R2092" s="5">
        <v>0</v>
      </c>
      <c r="S2092" s="5">
        <v>0</v>
      </c>
      <c r="T2092" s="5">
        <v>0</v>
      </c>
      <c r="U2092" s="5">
        <v>0</v>
      </c>
      <c r="V2092" s="5">
        <v>0</v>
      </c>
      <c r="W2092" s="5">
        <v>0</v>
      </c>
      <c r="X2092" s="5">
        <v>0</v>
      </c>
      <c r="Y2092" s="5">
        <v>0</v>
      </c>
      <c r="Z2092" s="5">
        <v>0</v>
      </c>
      <c r="AA2092" s="5">
        <v>0</v>
      </c>
      <c r="AB2092" s="5">
        <v>0</v>
      </c>
      <c r="AC2092" s="5">
        <v>0</v>
      </c>
      <c r="AD2092" s="5"/>
      <c r="AE2092" s="6">
        <v>18</v>
      </c>
      <c r="AF2092" s="122" t="s">
        <v>15</v>
      </c>
      <c r="AH2092" s="130" t="s">
        <v>15</v>
      </c>
      <c r="AI2092" s="130" t="s">
        <v>788</v>
      </c>
      <c r="AJ2092" s="130" t="str">
        <f>VLOOKUP(AI2092,Codes!$B$2:$C$166,2)</f>
        <v>Jute</v>
      </c>
    </row>
    <row r="2093" spans="1:36" ht="20.100000000000001" customHeight="1" x14ac:dyDescent="0.25">
      <c r="A2093" s="7">
        <v>19</v>
      </c>
      <c r="B2093" s="91" t="s">
        <v>127</v>
      </c>
      <c r="C2093" s="8">
        <v>181.5</v>
      </c>
      <c r="D2093" s="8">
        <v>360.99</v>
      </c>
      <c r="E2093" s="8">
        <v>398.4438712601995</v>
      </c>
      <c r="F2093" s="8">
        <v>432.04898550829989</v>
      </c>
      <c r="G2093" s="8">
        <v>483.89</v>
      </c>
      <c r="H2093" s="8">
        <v>595.53</v>
      </c>
      <c r="I2093" s="8">
        <v>774.84</v>
      </c>
      <c r="J2093" s="8">
        <v>821.8</v>
      </c>
      <c r="K2093" s="8">
        <v>821.86720000000059</v>
      </c>
      <c r="L2093" s="8">
        <v>680.2269</v>
      </c>
      <c r="M2093" s="8">
        <v>21.460971000000001</v>
      </c>
      <c r="N2093" s="8">
        <v>4627.5600000000004</v>
      </c>
      <c r="O2093" s="8">
        <v>4892.16</v>
      </c>
      <c r="Q2093" s="8">
        <v>181.5</v>
      </c>
      <c r="R2093" s="8">
        <v>189.09</v>
      </c>
      <c r="S2093" s="8">
        <v>190.41</v>
      </c>
      <c r="T2093" s="8">
        <v>191.07</v>
      </c>
      <c r="U2093" s="8">
        <v>192.39</v>
      </c>
      <c r="V2093" s="8">
        <v>193.05</v>
      </c>
      <c r="W2093" s="8">
        <v>193.71</v>
      </c>
      <c r="X2093" s="8">
        <v>193.71</v>
      </c>
      <c r="Y2093" s="8">
        <v>193.72584000000015</v>
      </c>
      <c r="Z2093" s="8">
        <v>860.05700000000013</v>
      </c>
      <c r="AA2093" s="8">
        <v>26.765383333333332</v>
      </c>
      <c r="AB2093" s="8">
        <v>1038.8399999999999</v>
      </c>
      <c r="AC2093" s="8">
        <v>1098.24</v>
      </c>
      <c r="AD2093" s="8"/>
      <c r="AE2093" s="9">
        <v>19</v>
      </c>
      <c r="AF2093" s="126" t="s">
        <v>16</v>
      </c>
      <c r="AH2093" s="130" t="s">
        <v>16</v>
      </c>
      <c r="AI2093" s="130" t="s">
        <v>788</v>
      </c>
      <c r="AJ2093" s="130" t="str">
        <f>VLOOKUP(AI2093,Codes!$B$2:$C$166,2)</f>
        <v>Jute</v>
      </c>
    </row>
    <row r="2094" spans="1:36" ht="20.100000000000001" customHeight="1" x14ac:dyDescent="0.25">
      <c r="A2094" s="4">
        <v>20</v>
      </c>
      <c r="B2094" s="90" t="s">
        <v>460</v>
      </c>
      <c r="C2094" s="5">
        <v>1601.0260200000002</v>
      </c>
      <c r="D2094" s="5">
        <v>864.10232999999994</v>
      </c>
      <c r="E2094" s="5">
        <v>1024.4268</v>
      </c>
      <c r="F2094" s="5">
        <v>537.16445999999996</v>
      </c>
      <c r="G2094" s="5">
        <v>809.15972399999998</v>
      </c>
      <c r="H2094" s="5">
        <v>415.98900000000003</v>
      </c>
      <c r="I2094" s="5">
        <v>855.95714399999997</v>
      </c>
      <c r="J2094" s="5">
        <v>130.54079999999999</v>
      </c>
      <c r="K2094" s="5">
        <v>140.00135849999998</v>
      </c>
      <c r="L2094" s="5">
        <v>861.78942199999995</v>
      </c>
      <c r="M2094" s="5">
        <v>3842.689104</v>
      </c>
      <c r="N2094" s="5">
        <v>2785.2623099999996</v>
      </c>
      <c r="O2094" s="5">
        <v>3544.9703999999997</v>
      </c>
      <c r="Q2094" s="5">
        <v>1601.0260200000002</v>
      </c>
      <c r="R2094" s="5">
        <v>862.35949799999992</v>
      </c>
      <c r="S2094" s="5">
        <v>997.52399999999989</v>
      </c>
      <c r="T2094" s="5">
        <v>503.74961999999999</v>
      </c>
      <c r="U2094" s="5">
        <v>725.19994799999995</v>
      </c>
      <c r="V2094" s="5">
        <v>349.13339999999994</v>
      </c>
      <c r="W2094" s="5">
        <v>655.98286600000006</v>
      </c>
      <c r="X2094" s="5">
        <v>86.452080000000009</v>
      </c>
      <c r="Y2094" s="5">
        <v>90.151231499999994</v>
      </c>
      <c r="Z2094" s="5">
        <v>506.46510199999994</v>
      </c>
      <c r="AA2094" s="5">
        <v>2446.0618512000001</v>
      </c>
      <c r="AB2094" s="5">
        <v>1648.4084099999998</v>
      </c>
      <c r="AC2094" s="5">
        <v>2016.993528</v>
      </c>
      <c r="AD2094" s="5"/>
      <c r="AE2094" s="6">
        <v>20</v>
      </c>
      <c r="AF2094" s="122" t="s">
        <v>186</v>
      </c>
      <c r="AH2094" s="130" t="s">
        <v>186</v>
      </c>
      <c r="AI2094" s="130" t="s">
        <v>788</v>
      </c>
      <c r="AJ2094" s="130" t="str">
        <f>VLOOKUP(AI2094,Codes!$B$2:$C$166,2)</f>
        <v>Jute</v>
      </c>
    </row>
    <row r="2095" spans="1:36" ht="20.100000000000001" customHeight="1" x14ac:dyDescent="0.25">
      <c r="A2095" s="7">
        <v>21</v>
      </c>
      <c r="B2095" s="91" t="s">
        <v>115</v>
      </c>
      <c r="C2095" s="8">
        <v>0</v>
      </c>
      <c r="D2095" s="8">
        <v>0</v>
      </c>
      <c r="E2095" s="8">
        <v>0</v>
      </c>
      <c r="F2095" s="8">
        <v>0</v>
      </c>
      <c r="G2095" s="8">
        <v>0</v>
      </c>
      <c r="H2095" s="8">
        <v>0</v>
      </c>
      <c r="I2095" s="8">
        <v>0</v>
      </c>
      <c r="J2095" s="8">
        <v>0</v>
      </c>
      <c r="K2095" s="8">
        <v>0</v>
      </c>
      <c r="L2095" s="8">
        <v>0</v>
      </c>
      <c r="M2095" s="8">
        <v>0</v>
      </c>
      <c r="N2095" s="8">
        <v>0</v>
      </c>
      <c r="O2095" s="8">
        <v>0</v>
      </c>
      <c r="Q2095" s="8">
        <v>0</v>
      </c>
      <c r="R2095" s="8">
        <v>0</v>
      </c>
      <c r="S2095" s="8">
        <v>0</v>
      </c>
      <c r="T2095" s="8">
        <v>0</v>
      </c>
      <c r="U2095" s="8">
        <v>0</v>
      </c>
      <c r="V2095" s="8">
        <v>0</v>
      </c>
      <c r="W2095" s="8">
        <v>0</v>
      </c>
      <c r="X2095" s="8">
        <v>0</v>
      </c>
      <c r="Y2095" s="8">
        <v>0</v>
      </c>
      <c r="Z2095" s="8">
        <v>0</v>
      </c>
      <c r="AA2095" s="8">
        <v>0</v>
      </c>
      <c r="AB2095" s="8">
        <v>0</v>
      </c>
      <c r="AC2095" s="8">
        <v>0</v>
      </c>
      <c r="AD2095" s="8"/>
      <c r="AE2095" s="9">
        <v>21</v>
      </c>
      <c r="AF2095" s="126" t="s">
        <v>17</v>
      </c>
      <c r="AH2095" s="130" t="s">
        <v>17</v>
      </c>
      <c r="AI2095" s="130" t="s">
        <v>788</v>
      </c>
      <c r="AJ2095" s="130" t="str">
        <f>VLOOKUP(AI2095,Codes!$B$2:$C$166,2)</f>
        <v>Jute</v>
      </c>
    </row>
    <row r="2096" spans="1:36" ht="20.100000000000001" customHeight="1" x14ac:dyDescent="0.25">
      <c r="A2096" s="4">
        <v>22</v>
      </c>
      <c r="B2096" s="90" t="s">
        <v>116</v>
      </c>
      <c r="C2096" s="5">
        <v>0</v>
      </c>
      <c r="D2096" s="5">
        <v>0</v>
      </c>
      <c r="E2096" s="5">
        <v>0</v>
      </c>
      <c r="F2096" s="5">
        <v>0</v>
      </c>
      <c r="G2096" s="5">
        <v>0</v>
      </c>
      <c r="H2096" s="5">
        <v>0</v>
      </c>
      <c r="I2096" s="5">
        <v>0</v>
      </c>
      <c r="J2096" s="5">
        <v>0</v>
      </c>
      <c r="K2096" s="5">
        <v>0</v>
      </c>
      <c r="L2096" s="5">
        <v>0</v>
      </c>
      <c r="M2096" s="5">
        <v>0</v>
      </c>
      <c r="N2096" s="5">
        <v>0</v>
      </c>
      <c r="O2096" s="5">
        <v>0</v>
      </c>
      <c r="Q2096" s="5">
        <v>0</v>
      </c>
      <c r="R2096" s="5">
        <v>0</v>
      </c>
      <c r="S2096" s="5">
        <v>0</v>
      </c>
      <c r="T2096" s="5">
        <v>0</v>
      </c>
      <c r="U2096" s="5">
        <v>0</v>
      </c>
      <c r="V2096" s="5">
        <v>0</v>
      </c>
      <c r="W2096" s="5">
        <v>0</v>
      </c>
      <c r="X2096" s="5">
        <v>0</v>
      </c>
      <c r="Y2096" s="5">
        <v>0</v>
      </c>
      <c r="Z2096" s="5">
        <v>0</v>
      </c>
      <c r="AA2096" s="5">
        <v>0</v>
      </c>
      <c r="AB2096" s="5">
        <v>0</v>
      </c>
      <c r="AC2096" s="5">
        <v>0</v>
      </c>
      <c r="AD2096" s="5"/>
      <c r="AE2096" s="6">
        <v>22</v>
      </c>
      <c r="AF2096" s="122" t="s">
        <v>18</v>
      </c>
      <c r="AH2096" s="130" t="s">
        <v>18</v>
      </c>
      <c r="AI2096" s="130" t="s">
        <v>788</v>
      </c>
      <c r="AJ2096" s="130" t="str">
        <f>VLOOKUP(AI2096,Codes!$B$2:$C$166,2)</f>
        <v>Jute</v>
      </c>
    </row>
    <row r="2097" spans="1:36" ht="20.100000000000001" customHeight="1" x14ac:dyDescent="0.25">
      <c r="A2097" s="7">
        <v>23</v>
      </c>
      <c r="B2097" s="91" t="s">
        <v>117</v>
      </c>
      <c r="C2097" s="8">
        <v>0</v>
      </c>
      <c r="D2097" s="8">
        <v>0</v>
      </c>
      <c r="E2097" s="8">
        <v>0</v>
      </c>
      <c r="F2097" s="8">
        <v>0</v>
      </c>
      <c r="G2097" s="8">
        <v>0</v>
      </c>
      <c r="H2097" s="8">
        <v>0</v>
      </c>
      <c r="I2097" s="8">
        <v>0</v>
      </c>
      <c r="J2097" s="8">
        <v>0</v>
      </c>
      <c r="K2097" s="8">
        <v>0</v>
      </c>
      <c r="L2097" s="8">
        <v>0</v>
      </c>
      <c r="M2097" s="8">
        <v>0</v>
      </c>
      <c r="N2097" s="8">
        <v>0</v>
      </c>
      <c r="O2097" s="8">
        <v>0</v>
      </c>
      <c r="Q2097" s="8">
        <v>0</v>
      </c>
      <c r="R2097" s="8">
        <v>0</v>
      </c>
      <c r="S2097" s="8">
        <v>0</v>
      </c>
      <c r="T2097" s="8">
        <v>0</v>
      </c>
      <c r="U2097" s="8">
        <v>0</v>
      </c>
      <c r="V2097" s="8">
        <v>0</v>
      </c>
      <c r="W2097" s="8">
        <v>0</v>
      </c>
      <c r="X2097" s="8">
        <v>0</v>
      </c>
      <c r="Y2097" s="8">
        <v>0</v>
      </c>
      <c r="Z2097" s="8">
        <v>0</v>
      </c>
      <c r="AA2097" s="8">
        <v>0</v>
      </c>
      <c r="AB2097" s="8">
        <v>0</v>
      </c>
      <c r="AC2097" s="8">
        <v>0</v>
      </c>
      <c r="AD2097" s="8"/>
      <c r="AE2097" s="9">
        <v>23</v>
      </c>
      <c r="AF2097" s="126" t="s">
        <v>19</v>
      </c>
      <c r="AH2097" s="130" t="s">
        <v>19</v>
      </c>
      <c r="AI2097" s="130" t="s">
        <v>788</v>
      </c>
      <c r="AJ2097" s="130" t="str">
        <f>VLOOKUP(AI2097,Codes!$B$2:$C$166,2)</f>
        <v>Jute</v>
      </c>
    </row>
    <row r="2098" spans="1:36" ht="20.100000000000001" customHeight="1" x14ac:dyDescent="0.25">
      <c r="A2098" s="4">
        <v>24</v>
      </c>
      <c r="B2098" s="90" t="s">
        <v>461</v>
      </c>
      <c r="C2098" s="5">
        <v>0</v>
      </c>
      <c r="D2098" s="5">
        <v>0</v>
      </c>
      <c r="E2098" s="5">
        <v>0</v>
      </c>
      <c r="F2098" s="5">
        <v>0</v>
      </c>
      <c r="G2098" s="5">
        <v>0</v>
      </c>
      <c r="H2098" s="5">
        <v>0</v>
      </c>
      <c r="I2098" s="5">
        <v>0</v>
      </c>
      <c r="J2098" s="5">
        <v>0</v>
      </c>
      <c r="K2098" s="5">
        <v>0</v>
      </c>
      <c r="L2098" s="5">
        <v>0</v>
      </c>
      <c r="M2098" s="5">
        <v>0</v>
      </c>
      <c r="N2098" s="5">
        <v>0</v>
      </c>
      <c r="O2098" s="5">
        <v>0</v>
      </c>
      <c r="Q2098" s="5">
        <v>0</v>
      </c>
      <c r="R2098" s="5">
        <v>0</v>
      </c>
      <c r="S2098" s="5">
        <v>0</v>
      </c>
      <c r="T2098" s="5">
        <v>0</v>
      </c>
      <c r="U2098" s="5">
        <v>0</v>
      </c>
      <c r="V2098" s="5">
        <v>0</v>
      </c>
      <c r="W2098" s="5">
        <v>0</v>
      </c>
      <c r="X2098" s="5">
        <v>0</v>
      </c>
      <c r="Y2098" s="5">
        <v>0</v>
      </c>
      <c r="Z2098" s="5">
        <v>0</v>
      </c>
      <c r="AA2098" s="5">
        <v>0</v>
      </c>
      <c r="AB2098" s="5">
        <v>0</v>
      </c>
      <c r="AC2098" s="5">
        <v>0</v>
      </c>
      <c r="AD2098" s="5"/>
      <c r="AE2098" s="6">
        <v>24</v>
      </c>
      <c r="AF2098" s="122" t="s">
        <v>20</v>
      </c>
      <c r="AH2098" s="130" t="s">
        <v>20</v>
      </c>
      <c r="AI2098" s="130" t="s">
        <v>788</v>
      </c>
      <c r="AJ2098" s="130" t="str">
        <f>VLOOKUP(AI2098,Codes!$B$2:$C$166,2)</f>
        <v>Jute</v>
      </c>
    </row>
    <row r="2099" spans="1:36" ht="20.100000000000001" customHeight="1" x14ac:dyDescent="0.25">
      <c r="A2099" s="7">
        <v>25</v>
      </c>
      <c r="B2099" s="127" t="s">
        <v>188</v>
      </c>
      <c r="C2099" s="8">
        <v>0</v>
      </c>
      <c r="D2099" s="8">
        <v>0</v>
      </c>
      <c r="E2099" s="8">
        <v>0</v>
      </c>
      <c r="F2099" s="8">
        <v>0</v>
      </c>
      <c r="G2099" s="8">
        <v>0</v>
      </c>
      <c r="H2099" s="8">
        <v>0</v>
      </c>
      <c r="I2099" s="8">
        <v>0</v>
      </c>
      <c r="J2099" s="8">
        <v>0</v>
      </c>
      <c r="K2099" s="8">
        <v>0</v>
      </c>
      <c r="L2099" s="8">
        <v>0</v>
      </c>
      <c r="M2099" s="8">
        <v>0</v>
      </c>
      <c r="N2099" s="8">
        <v>0</v>
      </c>
      <c r="O2099" s="8">
        <v>0</v>
      </c>
      <c r="Q2099" s="8">
        <v>0</v>
      </c>
      <c r="R2099" s="8">
        <v>0</v>
      </c>
      <c r="S2099" s="8">
        <v>0</v>
      </c>
      <c r="T2099" s="8">
        <v>0</v>
      </c>
      <c r="U2099" s="8">
        <v>0</v>
      </c>
      <c r="V2099" s="8">
        <v>0</v>
      </c>
      <c r="W2099" s="8">
        <v>0</v>
      </c>
      <c r="X2099" s="8">
        <v>0</v>
      </c>
      <c r="Y2099" s="8">
        <v>0</v>
      </c>
      <c r="Z2099" s="8">
        <v>0</v>
      </c>
      <c r="AA2099" s="8">
        <v>0</v>
      </c>
      <c r="AB2099" s="8">
        <v>0</v>
      </c>
      <c r="AC2099" s="8">
        <v>0</v>
      </c>
      <c r="AD2099" s="8"/>
      <c r="AE2099" s="9">
        <v>25</v>
      </c>
      <c r="AF2099" s="126" t="s">
        <v>187</v>
      </c>
      <c r="AH2099" s="130" t="s">
        <v>187</v>
      </c>
      <c r="AI2099" s="130" t="s">
        <v>788</v>
      </c>
      <c r="AJ2099" s="130" t="str">
        <f>VLOOKUP(AI2099,Codes!$B$2:$C$166,2)</f>
        <v>Jute</v>
      </c>
    </row>
    <row r="2100" spans="1:36" ht="20.100000000000001" customHeight="1" x14ac:dyDescent="0.25">
      <c r="A2100" s="4">
        <v>26</v>
      </c>
      <c r="B2100" s="90" t="s">
        <v>118</v>
      </c>
      <c r="C2100" s="5">
        <v>73.81</v>
      </c>
      <c r="D2100" s="5">
        <v>95.521599999999992</v>
      </c>
      <c r="E2100" s="5">
        <v>97.519199999999998</v>
      </c>
      <c r="F2100" s="5">
        <v>111.16871999999999</v>
      </c>
      <c r="G2100" s="5">
        <v>114.02</v>
      </c>
      <c r="H2100" s="5">
        <v>123.05807162534434</v>
      </c>
      <c r="I2100" s="5">
        <v>159.93600000000001</v>
      </c>
      <c r="J2100" s="5">
        <v>198.49199999999996</v>
      </c>
      <c r="K2100" s="5">
        <v>118.875</v>
      </c>
      <c r="L2100" s="5">
        <v>139.94437333333335</v>
      </c>
      <c r="M2100" s="5">
        <v>192.2741311111111</v>
      </c>
      <c r="N2100" s="5">
        <v>83.423999999999992</v>
      </c>
      <c r="O2100" s="5">
        <v>87.36</v>
      </c>
      <c r="Q2100" s="5">
        <v>73.81</v>
      </c>
      <c r="R2100" s="5">
        <v>70.589200000000005</v>
      </c>
      <c r="S2100" s="5">
        <v>72.065399999999997</v>
      </c>
      <c r="T2100" s="5">
        <v>74.668880000000001</v>
      </c>
      <c r="U2100" s="5">
        <v>76.507419999999996</v>
      </c>
      <c r="V2100" s="5">
        <v>72.05198</v>
      </c>
      <c r="W2100" s="5">
        <v>67.073160000000001</v>
      </c>
      <c r="X2100" s="5">
        <v>78.345959999999991</v>
      </c>
      <c r="Y2100" s="5">
        <v>42.541400000000003</v>
      </c>
      <c r="Z2100" s="5">
        <v>51.879930666666667</v>
      </c>
      <c r="AA2100" s="5">
        <v>52.23317488888889</v>
      </c>
      <c r="AB2100" s="5">
        <v>21.203600000000002</v>
      </c>
      <c r="AC2100" s="5">
        <v>20.935199999999998</v>
      </c>
      <c r="AD2100" s="5"/>
      <c r="AE2100" s="6">
        <v>26</v>
      </c>
      <c r="AF2100" s="122" t="s">
        <v>21</v>
      </c>
      <c r="AH2100" s="130" t="s">
        <v>495</v>
      </c>
      <c r="AI2100" s="130" t="s">
        <v>788</v>
      </c>
      <c r="AJ2100" s="130" t="str">
        <f>VLOOKUP(AI2100,Codes!$B$2:$C$166,2)</f>
        <v>Jute</v>
      </c>
    </row>
    <row r="2101" spans="1:36" ht="20.100000000000001" customHeight="1" x14ac:dyDescent="0.25">
      <c r="A2101" s="7">
        <v>27</v>
      </c>
      <c r="B2101" s="91" t="s">
        <v>119</v>
      </c>
      <c r="C2101" s="8">
        <v>0</v>
      </c>
      <c r="D2101" s="8">
        <v>0</v>
      </c>
      <c r="E2101" s="8">
        <v>0</v>
      </c>
      <c r="F2101" s="8">
        <v>0</v>
      </c>
      <c r="G2101" s="8">
        <v>0</v>
      </c>
      <c r="H2101" s="8">
        <v>0</v>
      </c>
      <c r="I2101" s="8">
        <v>0</v>
      </c>
      <c r="J2101" s="8">
        <v>0</v>
      </c>
      <c r="K2101" s="8">
        <v>0</v>
      </c>
      <c r="L2101" s="8">
        <v>0</v>
      </c>
      <c r="M2101" s="8">
        <v>0</v>
      </c>
      <c r="N2101" s="8">
        <v>0</v>
      </c>
      <c r="O2101" s="8">
        <v>0</v>
      </c>
      <c r="Q2101" s="8">
        <v>0</v>
      </c>
      <c r="R2101" s="8">
        <v>0</v>
      </c>
      <c r="S2101" s="8">
        <v>0</v>
      </c>
      <c r="T2101" s="8">
        <v>0</v>
      </c>
      <c r="U2101" s="8">
        <v>0</v>
      </c>
      <c r="V2101" s="8">
        <v>0</v>
      </c>
      <c r="W2101" s="8">
        <v>0</v>
      </c>
      <c r="X2101" s="8">
        <v>0</v>
      </c>
      <c r="Y2101" s="8">
        <v>0</v>
      </c>
      <c r="Z2101" s="8">
        <v>0</v>
      </c>
      <c r="AA2101" s="8">
        <v>0</v>
      </c>
      <c r="AB2101" s="8">
        <v>0</v>
      </c>
      <c r="AC2101" s="8">
        <v>0</v>
      </c>
      <c r="AD2101" s="8"/>
      <c r="AE2101" s="9">
        <v>27</v>
      </c>
      <c r="AF2101" s="126" t="s">
        <v>22</v>
      </c>
      <c r="AH2101" s="130" t="s">
        <v>26</v>
      </c>
      <c r="AI2101" s="130" t="s">
        <v>788</v>
      </c>
      <c r="AJ2101" s="130" t="str">
        <f>VLOOKUP(AI2101,Codes!$B$2:$C$166,2)</f>
        <v>Jute</v>
      </c>
    </row>
    <row r="2102" spans="1:36" ht="20.100000000000001" customHeight="1" x14ac:dyDescent="0.25">
      <c r="A2102" s="4">
        <v>28</v>
      </c>
      <c r="B2102" s="90" t="s">
        <v>125</v>
      </c>
      <c r="C2102" s="5">
        <v>0</v>
      </c>
      <c r="D2102" s="5">
        <v>0</v>
      </c>
      <c r="E2102" s="5">
        <v>0</v>
      </c>
      <c r="F2102" s="5">
        <v>0</v>
      </c>
      <c r="G2102" s="5">
        <v>0</v>
      </c>
      <c r="H2102" s="5">
        <v>0</v>
      </c>
      <c r="I2102" s="5">
        <v>0</v>
      </c>
      <c r="J2102" s="5">
        <v>0</v>
      </c>
      <c r="K2102" s="5">
        <v>0</v>
      </c>
      <c r="L2102" s="5">
        <v>0</v>
      </c>
      <c r="M2102" s="5">
        <v>0</v>
      </c>
      <c r="N2102" s="5">
        <v>0</v>
      </c>
      <c r="O2102" s="5">
        <v>0</v>
      </c>
      <c r="Q2102" s="5">
        <v>0</v>
      </c>
      <c r="R2102" s="5">
        <v>0</v>
      </c>
      <c r="S2102" s="5">
        <v>0</v>
      </c>
      <c r="T2102" s="5">
        <v>0</v>
      </c>
      <c r="U2102" s="5">
        <v>0</v>
      </c>
      <c r="V2102" s="5">
        <v>0</v>
      </c>
      <c r="W2102" s="5">
        <v>0</v>
      </c>
      <c r="X2102" s="5">
        <v>0</v>
      </c>
      <c r="Y2102" s="5">
        <v>0</v>
      </c>
      <c r="Z2102" s="5">
        <v>0</v>
      </c>
      <c r="AA2102" s="5">
        <v>0</v>
      </c>
      <c r="AB2102" s="5">
        <v>0</v>
      </c>
      <c r="AC2102" s="5">
        <v>0</v>
      </c>
      <c r="AD2102" s="5"/>
      <c r="AE2102" s="6">
        <v>28</v>
      </c>
      <c r="AF2102" s="122" t="s">
        <v>67</v>
      </c>
      <c r="AH2102" s="130" t="s">
        <v>27</v>
      </c>
      <c r="AI2102" s="130" t="s">
        <v>788</v>
      </c>
      <c r="AJ2102" s="130" t="str">
        <f>VLOOKUP(AI2102,Codes!$B$2:$C$166,2)</f>
        <v>Jute</v>
      </c>
    </row>
    <row r="2103" spans="1:36" ht="20.100000000000001" customHeight="1" x14ac:dyDescent="0.25">
      <c r="A2103" s="7">
        <v>29</v>
      </c>
      <c r="B2103" s="91" t="s">
        <v>120</v>
      </c>
      <c r="C2103" s="8">
        <v>355468.97256119997</v>
      </c>
      <c r="D2103" s="8">
        <v>349884.40204799996</v>
      </c>
      <c r="E2103" s="8">
        <v>416114.99648927996</v>
      </c>
      <c r="F2103" s="8">
        <v>440124.41275775991</v>
      </c>
      <c r="G2103" s="8">
        <v>615629.91661855194</v>
      </c>
      <c r="H2103" s="8">
        <v>650468.03130115208</v>
      </c>
      <c r="I2103" s="8">
        <v>562393.93037399987</v>
      </c>
      <c r="J2103" s="8">
        <v>693609.32880572183</v>
      </c>
      <c r="K2103" s="8">
        <v>594391.04357532214</v>
      </c>
      <c r="L2103" s="8">
        <v>639357.56969244441</v>
      </c>
      <c r="M2103" s="8">
        <v>882716.13292187115</v>
      </c>
      <c r="N2103" s="8">
        <v>770492.36499428342</v>
      </c>
      <c r="O2103" s="8">
        <v>692123.16870154021</v>
      </c>
      <c r="Q2103" s="8">
        <v>355468.97256119997</v>
      </c>
      <c r="R2103" s="8">
        <v>341744.62894272001</v>
      </c>
      <c r="S2103" s="8">
        <v>364322.26237392001</v>
      </c>
      <c r="T2103" s="8">
        <v>346439.99586581998</v>
      </c>
      <c r="U2103" s="8">
        <v>318440.40772777196</v>
      </c>
      <c r="V2103" s="8">
        <v>340062.43742463598</v>
      </c>
      <c r="W2103" s="8">
        <v>311985.43076429999</v>
      </c>
      <c r="X2103" s="8">
        <v>319703.65040740231</v>
      </c>
      <c r="Y2103" s="8">
        <v>328163.71218186099</v>
      </c>
      <c r="Z2103" s="8">
        <v>309502.09413973993</v>
      </c>
      <c r="AA2103" s="8">
        <v>339866.91319934919</v>
      </c>
      <c r="AB2103" s="8">
        <v>314630.70205428003</v>
      </c>
      <c r="AC2103" s="8">
        <v>319981.46827014</v>
      </c>
      <c r="AD2103" s="8"/>
      <c r="AE2103" s="9">
        <v>29</v>
      </c>
      <c r="AF2103" s="126" t="s">
        <v>23</v>
      </c>
      <c r="AH2103" s="130" t="s">
        <v>28</v>
      </c>
      <c r="AI2103" s="130" t="s">
        <v>788</v>
      </c>
      <c r="AJ2103" s="130" t="str">
        <f>VLOOKUP(AI2103,Codes!$B$2:$C$166,2)</f>
        <v>Jute</v>
      </c>
    </row>
    <row r="2104" spans="1:36" ht="20.100000000000001" customHeight="1" x14ac:dyDescent="0.25">
      <c r="A2104" s="4">
        <v>30</v>
      </c>
      <c r="B2104" s="90" t="s">
        <v>442</v>
      </c>
      <c r="C2104" s="5">
        <v>0</v>
      </c>
      <c r="D2104" s="5">
        <v>0</v>
      </c>
      <c r="E2104" s="5">
        <v>0</v>
      </c>
      <c r="F2104" s="5">
        <v>0</v>
      </c>
      <c r="G2104" s="5">
        <v>0</v>
      </c>
      <c r="H2104" s="5">
        <v>0</v>
      </c>
      <c r="I2104" s="5">
        <v>0</v>
      </c>
      <c r="J2104" s="5">
        <v>0</v>
      </c>
      <c r="K2104" s="5">
        <v>0</v>
      </c>
      <c r="L2104" s="5">
        <v>0</v>
      </c>
      <c r="M2104" s="5">
        <v>0</v>
      </c>
      <c r="N2104" s="5">
        <v>0</v>
      </c>
      <c r="O2104" s="5">
        <v>0</v>
      </c>
      <c r="Q2104" s="5">
        <v>0</v>
      </c>
      <c r="R2104" s="5">
        <v>0</v>
      </c>
      <c r="S2104" s="5">
        <v>0</v>
      </c>
      <c r="T2104" s="5">
        <v>0</v>
      </c>
      <c r="U2104" s="5">
        <v>0</v>
      </c>
      <c r="V2104" s="5">
        <v>0</v>
      </c>
      <c r="W2104" s="5">
        <v>0</v>
      </c>
      <c r="X2104" s="5">
        <v>0</v>
      </c>
      <c r="Y2104" s="5">
        <v>0</v>
      </c>
      <c r="Z2104" s="5">
        <v>0</v>
      </c>
      <c r="AA2104" s="5">
        <v>0</v>
      </c>
      <c r="AB2104" s="5">
        <v>0</v>
      </c>
      <c r="AC2104" s="5">
        <v>0</v>
      </c>
      <c r="AD2104" s="5"/>
      <c r="AE2104" s="6">
        <v>30</v>
      </c>
      <c r="AF2104" s="122" t="s">
        <v>24</v>
      </c>
      <c r="AH2104" s="130" t="s">
        <v>68</v>
      </c>
      <c r="AI2104" s="130" t="s">
        <v>788</v>
      </c>
      <c r="AJ2104" s="130" t="str">
        <f>VLOOKUP(AI2104,Codes!$B$2:$C$166,2)</f>
        <v>Jute</v>
      </c>
    </row>
    <row r="2105" spans="1:36" ht="20.100000000000001" customHeight="1" x14ac:dyDescent="0.25">
      <c r="A2105" s="7">
        <v>31</v>
      </c>
      <c r="B2105" s="91" t="s">
        <v>126</v>
      </c>
      <c r="C2105" s="8">
        <v>0</v>
      </c>
      <c r="D2105" s="8">
        <v>0</v>
      </c>
      <c r="E2105" s="8">
        <v>0</v>
      </c>
      <c r="F2105" s="8">
        <v>0</v>
      </c>
      <c r="G2105" s="8">
        <v>0</v>
      </c>
      <c r="H2105" s="8">
        <v>0</v>
      </c>
      <c r="I2105" s="8">
        <v>0</v>
      </c>
      <c r="J2105" s="8">
        <v>0</v>
      </c>
      <c r="K2105" s="8">
        <v>0</v>
      </c>
      <c r="L2105" s="8">
        <v>0</v>
      </c>
      <c r="M2105" s="8">
        <v>0</v>
      </c>
      <c r="N2105" s="8">
        <v>0</v>
      </c>
      <c r="O2105" s="8">
        <v>0</v>
      </c>
      <c r="Q2105" s="8">
        <v>0</v>
      </c>
      <c r="R2105" s="8">
        <v>0</v>
      </c>
      <c r="S2105" s="8">
        <v>0</v>
      </c>
      <c r="T2105" s="8">
        <v>0</v>
      </c>
      <c r="U2105" s="8">
        <v>0</v>
      </c>
      <c r="V2105" s="8">
        <v>0</v>
      </c>
      <c r="W2105" s="8">
        <v>0</v>
      </c>
      <c r="X2105" s="8">
        <v>0</v>
      </c>
      <c r="Y2105" s="8">
        <v>0</v>
      </c>
      <c r="Z2105" s="8">
        <v>0</v>
      </c>
      <c r="AA2105" s="8">
        <v>0</v>
      </c>
      <c r="AB2105" s="8">
        <v>0</v>
      </c>
      <c r="AC2105" s="8">
        <v>0</v>
      </c>
      <c r="AD2105" s="8"/>
      <c r="AE2105" s="9">
        <v>31</v>
      </c>
      <c r="AF2105" s="126" t="s">
        <v>29</v>
      </c>
      <c r="AH2105" s="130" t="s">
        <v>187</v>
      </c>
      <c r="AI2105" s="130" t="s">
        <v>788</v>
      </c>
      <c r="AJ2105" s="130" t="str">
        <f>VLOOKUP(AI2105,Codes!$B$2:$C$166,2)</f>
        <v>Jute</v>
      </c>
    </row>
    <row r="2106" spans="1:36" ht="20.100000000000001" customHeight="1" x14ac:dyDescent="0.25">
      <c r="A2106" s="4">
        <v>32</v>
      </c>
      <c r="B2106" s="90" t="s">
        <v>444</v>
      </c>
      <c r="C2106" s="5">
        <v>0</v>
      </c>
      <c r="D2106" s="5">
        <v>0</v>
      </c>
      <c r="E2106" s="5">
        <v>0</v>
      </c>
      <c r="F2106" s="5">
        <v>0</v>
      </c>
      <c r="G2106" s="5">
        <v>0</v>
      </c>
      <c r="H2106" s="5">
        <v>0</v>
      </c>
      <c r="I2106" s="5">
        <v>0</v>
      </c>
      <c r="J2106" s="5">
        <v>0</v>
      </c>
      <c r="K2106" s="5">
        <v>0</v>
      </c>
      <c r="L2106" s="5">
        <v>0</v>
      </c>
      <c r="M2106" s="5">
        <v>0</v>
      </c>
      <c r="N2106" s="5">
        <v>0</v>
      </c>
      <c r="O2106" s="5">
        <v>0</v>
      </c>
      <c r="Q2106" s="5">
        <v>0</v>
      </c>
      <c r="R2106" s="5">
        <v>0</v>
      </c>
      <c r="S2106" s="5">
        <v>0</v>
      </c>
      <c r="T2106" s="5">
        <v>0</v>
      </c>
      <c r="U2106" s="5">
        <v>0</v>
      </c>
      <c r="V2106" s="5">
        <v>0</v>
      </c>
      <c r="W2106" s="5">
        <v>0</v>
      </c>
      <c r="X2106" s="5">
        <v>0</v>
      </c>
      <c r="Y2106" s="5">
        <v>0</v>
      </c>
      <c r="Z2106" s="5">
        <v>0</v>
      </c>
      <c r="AA2106" s="5">
        <v>0</v>
      </c>
      <c r="AB2106" s="5">
        <v>0</v>
      </c>
      <c r="AC2106" s="5">
        <v>0</v>
      </c>
      <c r="AD2106" s="5"/>
      <c r="AE2106" s="6">
        <v>32</v>
      </c>
      <c r="AF2106" s="122" t="s">
        <v>25</v>
      </c>
      <c r="AH2106" s="130" t="s">
        <v>25</v>
      </c>
      <c r="AI2106" s="130" t="s">
        <v>788</v>
      </c>
      <c r="AJ2106" s="130" t="str">
        <f>VLOOKUP(AI2106,Codes!$B$2:$C$166,2)</f>
        <v>Jute</v>
      </c>
    </row>
    <row r="2107" spans="1:36" ht="20.100000000000001" customHeight="1" x14ac:dyDescent="0.25">
      <c r="A2107" s="7">
        <v>33</v>
      </c>
      <c r="B2107" s="91" t="s">
        <v>443</v>
      </c>
      <c r="C2107" s="8">
        <v>0</v>
      </c>
      <c r="D2107" s="8">
        <v>0</v>
      </c>
      <c r="E2107" s="8">
        <v>0</v>
      </c>
      <c r="F2107" s="8">
        <v>0</v>
      </c>
      <c r="G2107" s="8">
        <v>0</v>
      </c>
      <c r="H2107" s="8">
        <v>0</v>
      </c>
      <c r="I2107" s="8">
        <v>0</v>
      </c>
      <c r="J2107" s="8">
        <v>0</v>
      </c>
      <c r="K2107" s="8">
        <v>0</v>
      </c>
      <c r="L2107" s="8">
        <v>0</v>
      </c>
      <c r="M2107" s="8">
        <v>0</v>
      </c>
      <c r="N2107" s="8">
        <v>0</v>
      </c>
      <c r="O2107" s="8">
        <v>0</v>
      </c>
      <c r="Q2107" s="8">
        <v>0</v>
      </c>
      <c r="R2107" s="8">
        <v>0</v>
      </c>
      <c r="S2107" s="8">
        <v>0</v>
      </c>
      <c r="T2107" s="8">
        <v>0</v>
      </c>
      <c r="U2107" s="8">
        <v>0</v>
      </c>
      <c r="V2107" s="8">
        <v>0</v>
      </c>
      <c r="W2107" s="8">
        <v>0</v>
      </c>
      <c r="X2107" s="8">
        <v>0</v>
      </c>
      <c r="Y2107" s="8">
        <v>0</v>
      </c>
      <c r="Z2107" s="8">
        <v>0</v>
      </c>
      <c r="AA2107" s="8">
        <v>0</v>
      </c>
      <c r="AB2107" s="8">
        <v>0</v>
      </c>
      <c r="AC2107" s="8">
        <v>0</v>
      </c>
      <c r="AD2107" s="8"/>
      <c r="AE2107" s="9">
        <v>33</v>
      </c>
      <c r="AF2107" s="126" t="s">
        <v>26</v>
      </c>
      <c r="AH2107" s="130" t="s">
        <v>23</v>
      </c>
      <c r="AI2107" s="130" t="s">
        <v>788</v>
      </c>
      <c r="AJ2107" s="130" t="str">
        <f>VLOOKUP(AI2107,Codes!$B$2:$C$166,2)</f>
        <v>Jute</v>
      </c>
    </row>
    <row r="2108" spans="1:36" ht="20.100000000000001" customHeight="1" x14ac:dyDescent="0.25">
      <c r="A2108" s="4">
        <v>34</v>
      </c>
      <c r="B2108" s="90" t="s">
        <v>121</v>
      </c>
      <c r="C2108" s="5">
        <v>0</v>
      </c>
      <c r="D2108" s="5">
        <v>0</v>
      </c>
      <c r="E2108" s="5">
        <v>0</v>
      </c>
      <c r="F2108" s="5">
        <v>0</v>
      </c>
      <c r="G2108" s="5">
        <v>0</v>
      </c>
      <c r="H2108" s="5">
        <v>0</v>
      </c>
      <c r="I2108" s="5">
        <v>0</v>
      </c>
      <c r="J2108" s="5">
        <v>0</v>
      </c>
      <c r="K2108" s="5">
        <v>0</v>
      </c>
      <c r="L2108" s="5">
        <v>0</v>
      </c>
      <c r="M2108" s="5">
        <v>0</v>
      </c>
      <c r="N2108" s="5">
        <v>0</v>
      </c>
      <c r="O2108" s="5">
        <v>0</v>
      </c>
      <c r="Q2108" s="5">
        <v>0</v>
      </c>
      <c r="R2108" s="5">
        <v>0</v>
      </c>
      <c r="S2108" s="5">
        <v>0</v>
      </c>
      <c r="T2108" s="5">
        <v>0</v>
      </c>
      <c r="U2108" s="5">
        <v>0</v>
      </c>
      <c r="V2108" s="5">
        <v>0</v>
      </c>
      <c r="W2108" s="5">
        <v>0</v>
      </c>
      <c r="X2108" s="5">
        <v>0</v>
      </c>
      <c r="Y2108" s="5">
        <v>0</v>
      </c>
      <c r="Z2108" s="5">
        <v>0</v>
      </c>
      <c r="AA2108" s="5">
        <v>0</v>
      </c>
      <c r="AB2108" s="5">
        <v>0</v>
      </c>
      <c r="AC2108" s="5">
        <v>0</v>
      </c>
      <c r="AD2108" s="5"/>
      <c r="AE2108" s="6">
        <v>34</v>
      </c>
      <c r="AF2108" s="122" t="s">
        <v>27</v>
      </c>
      <c r="AH2108" s="130" t="s">
        <v>24</v>
      </c>
      <c r="AI2108" s="130" t="s">
        <v>788</v>
      </c>
      <c r="AJ2108" s="130" t="str">
        <f>VLOOKUP(AI2108,Codes!$B$2:$C$166,2)</f>
        <v>Jute</v>
      </c>
    </row>
    <row r="2109" spans="1:36" ht="20.100000000000001" customHeight="1" x14ac:dyDescent="0.25">
      <c r="A2109" s="7">
        <v>35</v>
      </c>
      <c r="B2109" s="91" t="s">
        <v>122</v>
      </c>
      <c r="C2109" s="8">
        <v>0</v>
      </c>
      <c r="D2109" s="8">
        <v>0</v>
      </c>
      <c r="E2109" s="8">
        <v>0</v>
      </c>
      <c r="F2109" s="8">
        <v>0</v>
      </c>
      <c r="G2109" s="8">
        <v>0</v>
      </c>
      <c r="H2109" s="8">
        <v>0</v>
      </c>
      <c r="I2109" s="8">
        <v>0</v>
      </c>
      <c r="J2109" s="8">
        <v>0</v>
      </c>
      <c r="K2109" s="8">
        <v>0</v>
      </c>
      <c r="L2109" s="8">
        <v>0</v>
      </c>
      <c r="M2109" s="8">
        <v>0</v>
      </c>
      <c r="N2109" s="8">
        <v>0</v>
      </c>
      <c r="O2109" s="8">
        <v>0</v>
      </c>
      <c r="Q2109" s="8">
        <v>0</v>
      </c>
      <c r="R2109" s="8">
        <v>0</v>
      </c>
      <c r="S2109" s="8">
        <v>0</v>
      </c>
      <c r="T2109" s="8">
        <v>0</v>
      </c>
      <c r="U2109" s="8">
        <v>0</v>
      </c>
      <c r="V2109" s="8">
        <v>0</v>
      </c>
      <c r="W2109" s="8">
        <v>0</v>
      </c>
      <c r="X2109" s="8">
        <v>0</v>
      </c>
      <c r="Y2109" s="8">
        <v>0</v>
      </c>
      <c r="Z2109" s="8">
        <v>0</v>
      </c>
      <c r="AA2109" s="8">
        <v>0</v>
      </c>
      <c r="AB2109" s="8">
        <v>0</v>
      </c>
      <c r="AC2109" s="8">
        <v>0</v>
      </c>
      <c r="AD2109" s="8"/>
      <c r="AE2109" s="9">
        <v>35</v>
      </c>
      <c r="AF2109" s="126" t="s">
        <v>28</v>
      </c>
      <c r="AH2109" s="130" t="s">
        <v>29</v>
      </c>
      <c r="AI2109" s="130" t="s">
        <v>788</v>
      </c>
      <c r="AJ2109" s="130" t="str">
        <f>VLOOKUP(AI2109,Codes!$B$2:$C$166,2)</f>
        <v>Jute</v>
      </c>
    </row>
    <row r="2110" spans="1:36" ht="20.100000000000001" customHeight="1" x14ac:dyDescent="0.25">
      <c r="A2110" s="4">
        <v>36</v>
      </c>
      <c r="B2110" s="90" t="s">
        <v>462</v>
      </c>
      <c r="C2110" s="5">
        <v>0</v>
      </c>
      <c r="D2110" s="5">
        <v>0</v>
      </c>
      <c r="E2110" s="5">
        <v>0</v>
      </c>
      <c r="F2110" s="5">
        <v>0</v>
      </c>
      <c r="G2110" s="5">
        <v>0</v>
      </c>
      <c r="H2110" s="5">
        <v>0</v>
      </c>
      <c r="I2110" s="5">
        <v>0</v>
      </c>
      <c r="J2110" s="5">
        <v>0</v>
      </c>
      <c r="K2110" s="5">
        <v>0</v>
      </c>
      <c r="L2110" s="5">
        <v>0</v>
      </c>
      <c r="M2110" s="5">
        <v>0</v>
      </c>
      <c r="N2110" s="5">
        <v>0</v>
      </c>
      <c r="O2110" s="5">
        <v>0</v>
      </c>
      <c r="Q2110" s="5">
        <v>0</v>
      </c>
      <c r="R2110" s="5">
        <v>0</v>
      </c>
      <c r="S2110" s="5">
        <v>0</v>
      </c>
      <c r="T2110" s="5">
        <v>0</v>
      </c>
      <c r="U2110" s="5">
        <v>0</v>
      </c>
      <c r="V2110" s="5">
        <v>0</v>
      </c>
      <c r="W2110" s="5">
        <v>0</v>
      </c>
      <c r="X2110" s="5">
        <v>0</v>
      </c>
      <c r="Y2110" s="5">
        <v>0</v>
      </c>
      <c r="Z2110" s="5">
        <v>0</v>
      </c>
      <c r="AA2110" s="5">
        <v>0</v>
      </c>
      <c r="AB2110" s="5">
        <v>0</v>
      </c>
      <c r="AC2110" s="5">
        <v>0</v>
      </c>
      <c r="AD2110" s="5"/>
      <c r="AE2110" s="6">
        <v>36</v>
      </c>
      <c r="AF2110" s="122" t="s">
        <v>68</v>
      </c>
      <c r="AH2110" s="130" t="s">
        <v>495</v>
      </c>
      <c r="AI2110" s="130" t="s">
        <v>788</v>
      </c>
      <c r="AJ2110" s="130" t="str">
        <f>VLOOKUP(AI2110,Codes!$B$2:$C$166,2)</f>
        <v>Jute</v>
      </c>
    </row>
    <row r="2111" spans="1:36" ht="20.100000000000001" customHeight="1" x14ac:dyDescent="0.25">
      <c r="A2111" s="26"/>
      <c r="B2111" s="128" t="s">
        <v>463</v>
      </c>
      <c r="C2111" s="27">
        <v>421969.17177119997</v>
      </c>
      <c r="D2111" s="27">
        <v>420509.09917799995</v>
      </c>
      <c r="E2111" s="27">
        <v>500048.66366054013</v>
      </c>
      <c r="F2111" s="27">
        <v>527850.50135026826</v>
      </c>
      <c r="G2111" s="27">
        <v>726900.51319255191</v>
      </c>
      <c r="H2111" s="27">
        <v>776786.20138277742</v>
      </c>
      <c r="I2111" s="27">
        <v>689125.48678492429</v>
      </c>
      <c r="J2111" s="27">
        <v>812391.41247891926</v>
      </c>
      <c r="K2111" s="27">
        <v>694183.91041397769</v>
      </c>
      <c r="L2111" s="27">
        <v>749935.73694624356</v>
      </c>
      <c r="M2111" s="27">
        <v>1030004.6073566016</v>
      </c>
      <c r="N2111" s="27">
        <v>901788.76626842842</v>
      </c>
      <c r="O2111" s="27">
        <v>871546.67372554017</v>
      </c>
      <c r="P2111" s="16"/>
      <c r="Q2111" s="27">
        <v>421969.17177119997</v>
      </c>
      <c r="R2111" s="27">
        <v>406193.33984072</v>
      </c>
      <c r="S2111" s="27">
        <v>434222.68179392</v>
      </c>
      <c r="T2111" s="27">
        <v>414690.86070081999</v>
      </c>
      <c r="U2111" s="27">
        <v>385975.10733027197</v>
      </c>
      <c r="V2111" s="27">
        <v>407103.06334693602</v>
      </c>
      <c r="W2111" s="27">
        <v>372460.79320497223</v>
      </c>
      <c r="X2111" s="27">
        <v>371747.68822722678</v>
      </c>
      <c r="Y2111" s="27">
        <v>371937.16958181321</v>
      </c>
      <c r="Z2111" s="27">
        <v>352985.99283760937</v>
      </c>
      <c r="AA2111" s="27">
        <v>386707.02247722977</v>
      </c>
      <c r="AB2111" s="27">
        <v>356392.80489528005</v>
      </c>
      <c r="AC2111" s="27">
        <v>366341.06469213997</v>
      </c>
      <c r="AD2111" s="27"/>
      <c r="AE2111" s="27"/>
      <c r="AF2111" s="129" t="s">
        <v>464</v>
      </c>
      <c r="AH2111" s="130" t="s">
        <v>464</v>
      </c>
      <c r="AI2111" s="130" t="s">
        <v>788</v>
      </c>
      <c r="AJ2111" s="130" t="str">
        <f>VLOOKUP(AI2111,Codes!$B$2:$C$166,2)</f>
        <v>Jute</v>
      </c>
    </row>
    <row r="2112" spans="1:36" ht="9.9499999999999993" customHeight="1" x14ac:dyDescent="0.25">
      <c r="B2112" s="12"/>
      <c r="AF2112" s="12"/>
      <c r="AH2112" s="130" t="s">
        <v>494</v>
      </c>
      <c r="AI2112" s="130" t="s">
        <v>788</v>
      </c>
      <c r="AJ2112" s="130" t="str">
        <f>VLOOKUP(AI2112,Codes!$B$2:$C$166,2)</f>
        <v>Jute</v>
      </c>
    </row>
    <row r="2113" spans="1:36" ht="9.9499999999999993" customHeight="1" x14ac:dyDescent="0.25">
      <c r="B2113" s="12"/>
      <c r="AF2113" s="12"/>
      <c r="AH2113" s="130" t="s">
        <v>493</v>
      </c>
      <c r="AI2113" s="130" t="s">
        <v>789</v>
      </c>
      <c r="AJ2113" s="130" t="str">
        <f>VLOOKUP(AI2113,Codes!$B$2:$C$166,2)</f>
        <v>sannhemp</v>
      </c>
    </row>
    <row r="2114" spans="1:36" s="154" customFormat="1" ht="24" customHeight="1" x14ac:dyDescent="0.25">
      <c r="A2114" s="161" t="s">
        <v>167</v>
      </c>
      <c r="B2114" s="161"/>
      <c r="C2114" s="161"/>
      <c r="D2114" s="161"/>
      <c r="E2114" s="161"/>
      <c r="F2114" s="161"/>
      <c r="G2114" s="161"/>
      <c r="H2114" s="161"/>
      <c r="I2114" s="161"/>
      <c r="J2114" s="161"/>
      <c r="K2114" s="161"/>
      <c r="L2114" s="161"/>
      <c r="M2114" s="161"/>
      <c r="N2114" s="161"/>
      <c r="O2114" s="161"/>
      <c r="P2114" s="161"/>
      <c r="Q2114" s="161" t="s">
        <v>623</v>
      </c>
      <c r="R2114" s="161"/>
      <c r="S2114" s="161"/>
      <c r="T2114" s="161"/>
      <c r="U2114" s="161"/>
      <c r="V2114" s="161"/>
      <c r="W2114" s="161"/>
      <c r="X2114" s="161"/>
      <c r="Y2114" s="161"/>
      <c r="Z2114" s="161"/>
      <c r="AA2114" s="161"/>
      <c r="AB2114" s="161"/>
      <c r="AC2114" s="161"/>
      <c r="AD2114" s="161"/>
      <c r="AE2114" s="161"/>
      <c r="AF2114" s="161"/>
      <c r="AH2114" s="154" t="s">
        <v>490</v>
      </c>
      <c r="AI2114" s="130" t="s">
        <v>789</v>
      </c>
      <c r="AJ2114" s="130" t="str">
        <f>VLOOKUP(AI2114,Codes!$B$2:$C$166,2)</f>
        <v>sannhemp</v>
      </c>
    </row>
    <row r="2115" spans="1:36" s="154" customFormat="1" ht="24" customHeight="1" x14ac:dyDescent="0.25">
      <c r="A2115" s="161" t="s">
        <v>724</v>
      </c>
      <c r="B2115" s="161"/>
      <c r="C2115" s="161"/>
      <c r="D2115" s="161"/>
      <c r="E2115" s="161"/>
      <c r="F2115" s="161"/>
      <c r="G2115" s="161"/>
      <c r="H2115" s="161"/>
      <c r="I2115" s="161"/>
      <c r="J2115" s="161"/>
      <c r="K2115" s="161"/>
      <c r="L2115" s="161"/>
      <c r="M2115" s="161"/>
      <c r="N2115" s="161"/>
      <c r="O2115" s="161"/>
      <c r="P2115" s="161"/>
      <c r="Q2115" s="161" t="s">
        <v>723</v>
      </c>
      <c r="R2115" s="161"/>
      <c r="S2115" s="161"/>
      <c r="T2115" s="161"/>
      <c r="U2115" s="161"/>
      <c r="V2115" s="161"/>
      <c r="W2115" s="161"/>
      <c r="X2115" s="161"/>
      <c r="Y2115" s="161"/>
      <c r="Z2115" s="161"/>
      <c r="AA2115" s="161"/>
      <c r="AB2115" s="161"/>
      <c r="AC2115" s="161"/>
      <c r="AD2115" s="161"/>
      <c r="AE2115" s="161"/>
      <c r="AF2115" s="161"/>
      <c r="AH2115" s="154" t="s">
        <v>491</v>
      </c>
      <c r="AI2115" s="130" t="s">
        <v>789</v>
      </c>
      <c r="AJ2115" s="130" t="str">
        <f>VLOOKUP(AI2115,Codes!$B$2:$C$166,2)</f>
        <v>sannhemp</v>
      </c>
    </row>
    <row r="2116" spans="1:36" s="154" customFormat="1" ht="24" customHeight="1" x14ac:dyDescent="0.25">
      <c r="A2116" s="161" t="s">
        <v>511</v>
      </c>
      <c r="B2116" s="161"/>
      <c r="C2116" s="161"/>
      <c r="D2116" s="161"/>
      <c r="E2116" s="161"/>
      <c r="F2116" s="161"/>
      <c r="G2116" s="161"/>
      <c r="H2116" s="161"/>
      <c r="I2116" s="161"/>
      <c r="J2116" s="161"/>
      <c r="K2116" s="161"/>
      <c r="L2116" s="161"/>
      <c r="M2116" s="161"/>
      <c r="N2116" s="161"/>
      <c r="O2116" s="161"/>
      <c r="P2116" s="161"/>
      <c r="Q2116" s="161" t="s">
        <v>487</v>
      </c>
      <c r="R2116" s="161"/>
      <c r="S2116" s="161"/>
      <c r="T2116" s="161"/>
      <c r="U2116" s="161"/>
      <c r="V2116" s="161"/>
      <c r="W2116" s="161"/>
      <c r="X2116" s="161"/>
      <c r="Y2116" s="161"/>
      <c r="Z2116" s="161"/>
      <c r="AA2116" s="161"/>
      <c r="AB2116" s="161"/>
      <c r="AC2116" s="161"/>
      <c r="AD2116" s="161"/>
      <c r="AE2116" s="161"/>
      <c r="AF2116" s="161"/>
      <c r="AH2116" s="154" t="s">
        <v>935</v>
      </c>
      <c r="AI2116" s="130" t="s">
        <v>789</v>
      </c>
      <c r="AJ2116" s="130" t="str">
        <f>VLOOKUP(AI2116,Codes!$B$2:$C$166,2)</f>
        <v>sannhemp</v>
      </c>
    </row>
    <row r="2117" spans="1:36" ht="20.100000000000001" customHeight="1" x14ac:dyDescent="0.25">
      <c r="A2117" s="13"/>
      <c r="B2117" s="14" t="s">
        <v>434</v>
      </c>
      <c r="C2117" s="15"/>
      <c r="D2117" s="15"/>
      <c r="E2117" s="15"/>
      <c r="F2117" s="15"/>
      <c r="G2117" s="15"/>
      <c r="H2117" s="15"/>
      <c r="I2117" s="15"/>
      <c r="J2117" s="15"/>
      <c r="K2117" s="15"/>
      <c r="L2117" s="15"/>
      <c r="M2117" s="15"/>
      <c r="N2117" s="15"/>
      <c r="O2117" s="15"/>
      <c r="P2117" s="16"/>
      <c r="Q2117" s="16"/>
      <c r="R2117" s="16"/>
      <c r="S2117" s="16"/>
      <c r="T2117" s="16"/>
      <c r="U2117" s="16"/>
      <c r="V2117" s="16"/>
      <c r="W2117" s="16"/>
      <c r="X2117" s="16"/>
      <c r="Y2117" s="16"/>
      <c r="Z2117" s="16"/>
      <c r="AA2117" s="16"/>
      <c r="AB2117" s="16"/>
      <c r="AC2117" s="16"/>
      <c r="AD2117" s="13"/>
      <c r="AF2117" s="10" t="s">
        <v>435</v>
      </c>
      <c r="AH2117" s="130" t="s">
        <v>435</v>
      </c>
      <c r="AI2117" s="130" t="s">
        <v>789</v>
      </c>
      <c r="AJ2117" s="130" t="str">
        <f>VLOOKUP(AI2117,Codes!$B$2:$C$166,2)</f>
        <v>sannhemp</v>
      </c>
    </row>
    <row r="2118" spans="1:36" ht="20.100000000000001" customHeight="1" x14ac:dyDescent="0.25">
      <c r="A2118" s="17" t="s">
        <v>436</v>
      </c>
      <c r="B2118" s="18" t="s">
        <v>103</v>
      </c>
      <c r="C2118" s="19" t="s">
        <v>189</v>
      </c>
      <c r="D2118" s="19" t="s">
        <v>190</v>
      </c>
      <c r="E2118" s="19" t="s">
        <v>412</v>
      </c>
      <c r="F2118" s="19" t="s">
        <v>431</v>
      </c>
      <c r="G2118" s="19" t="s">
        <v>432</v>
      </c>
      <c r="H2118" s="19" t="s">
        <v>433</v>
      </c>
      <c r="I2118" s="19" t="s">
        <v>983</v>
      </c>
      <c r="J2118" s="19" t="s">
        <v>985</v>
      </c>
      <c r="K2118" s="19" t="s">
        <v>994</v>
      </c>
      <c r="L2118" s="19" t="s">
        <v>995</v>
      </c>
      <c r="M2118" s="19" t="s">
        <v>996</v>
      </c>
      <c r="N2118" s="19" t="s">
        <v>997</v>
      </c>
      <c r="O2118" s="19" t="s">
        <v>998</v>
      </c>
      <c r="P2118" s="25"/>
      <c r="Q2118" s="19" t="s">
        <v>189</v>
      </c>
      <c r="R2118" s="19" t="s">
        <v>190</v>
      </c>
      <c r="S2118" s="19" t="s">
        <v>412</v>
      </c>
      <c r="T2118" s="19" t="s">
        <v>431</v>
      </c>
      <c r="U2118" s="19" t="s">
        <v>432</v>
      </c>
      <c r="V2118" s="19" t="s">
        <v>433</v>
      </c>
      <c r="W2118" s="19" t="s">
        <v>983</v>
      </c>
      <c r="X2118" s="19" t="s">
        <v>985</v>
      </c>
      <c r="Y2118" s="19" t="s">
        <v>994</v>
      </c>
      <c r="Z2118" s="19" t="s">
        <v>995</v>
      </c>
      <c r="AA2118" s="19" t="s">
        <v>996</v>
      </c>
      <c r="AB2118" s="19" t="s">
        <v>997</v>
      </c>
      <c r="AC2118" s="19" t="s">
        <v>998</v>
      </c>
      <c r="AD2118" s="21"/>
      <c r="AE2118" s="19" t="s">
        <v>437</v>
      </c>
      <c r="AF2118" s="20" t="s">
        <v>64</v>
      </c>
      <c r="AH2118" s="130" t="s">
        <v>64</v>
      </c>
      <c r="AI2118" s="130" t="s">
        <v>789</v>
      </c>
      <c r="AJ2118" s="130" t="str">
        <f>VLOOKUP(AI2118,Codes!$B$2:$C$166,2)</f>
        <v>sannhemp</v>
      </c>
    </row>
    <row r="2119" spans="1:36" ht="20.100000000000001" customHeight="1" x14ac:dyDescent="0.25">
      <c r="A2119" s="1">
        <v>1</v>
      </c>
      <c r="B2119" s="89" t="s">
        <v>104</v>
      </c>
      <c r="C2119" s="2">
        <v>0</v>
      </c>
      <c r="D2119" s="2">
        <v>0</v>
      </c>
      <c r="E2119" s="2">
        <v>0</v>
      </c>
      <c r="F2119" s="2">
        <v>0</v>
      </c>
      <c r="G2119" s="2">
        <v>0</v>
      </c>
      <c r="H2119" s="2">
        <v>0</v>
      </c>
      <c r="I2119" s="2">
        <v>0</v>
      </c>
      <c r="J2119" s="2">
        <v>0</v>
      </c>
      <c r="K2119" s="2">
        <v>0</v>
      </c>
      <c r="L2119" s="2">
        <v>0</v>
      </c>
      <c r="M2119" s="2">
        <v>0</v>
      </c>
      <c r="N2119" s="2">
        <v>0</v>
      </c>
      <c r="O2119" s="2">
        <v>0</v>
      </c>
      <c r="Q2119" s="2">
        <v>0</v>
      </c>
      <c r="R2119" s="2">
        <v>0</v>
      </c>
      <c r="S2119" s="2">
        <v>0</v>
      </c>
      <c r="T2119" s="2">
        <v>0</v>
      </c>
      <c r="U2119" s="2">
        <v>0</v>
      </c>
      <c r="V2119" s="2">
        <v>0</v>
      </c>
      <c r="W2119" s="2">
        <v>0</v>
      </c>
      <c r="X2119" s="2">
        <v>0</v>
      </c>
      <c r="Y2119" s="2">
        <v>0</v>
      </c>
      <c r="Z2119" s="2">
        <v>0</v>
      </c>
      <c r="AA2119" s="2">
        <v>0</v>
      </c>
      <c r="AB2119" s="2">
        <v>0</v>
      </c>
      <c r="AC2119" s="2">
        <v>0</v>
      </c>
      <c r="AD2119" s="2"/>
      <c r="AE2119" s="3">
        <v>1</v>
      </c>
      <c r="AF2119" s="125" t="s">
        <v>0</v>
      </c>
      <c r="AH2119" s="130" t="s">
        <v>0</v>
      </c>
      <c r="AI2119" s="130" t="s">
        <v>789</v>
      </c>
      <c r="AJ2119" s="130" t="str">
        <f>VLOOKUP(AI2119,Codes!$B$2:$C$166,2)</f>
        <v>sannhemp</v>
      </c>
    </row>
    <row r="2120" spans="1:36" ht="20.100000000000001" customHeight="1" x14ac:dyDescent="0.25">
      <c r="A2120" s="4">
        <v>2</v>
      </c>
      <c r="B2120" s="90" t="s">
        <v>105</v>
      </c>
      <c r="C2120" s="5">
        <v>0</v>
      </c>
      <c r="D2120" s="5">
        <v>0</v>
      </c>
      <c r="E2120" s="5">
        <v>0</v>
      </c>
      <c r="F2120" s="5">
        <v>0</v>
      </c>
      <c r="G2120" s="5">
        <v>0</v>
      </c>
      <c r="H2120" s="5">
        <v>0</v>
      </c>
      <c r="I2120" s="5">
        <v>0</v>
      </c>
      <c r="J2120" s="5">
        <v>0</v>
      </c>
      <c r="K2120" s="5">
        <v>0</v>
      </c>
      <c r="L2120" s="5">
        <v>0</v>
      </c>
      <c r="M2120" s="5">
        <v>0</v>
      </c>
      <c r="N2120" s="5">
        <v>0</v>
      </c>
      <c r="O2120" s="5">
        <v>0</v>
      </c>
      <c r="Q2120" s="5">
        <v>0</v>
      </c>
      <c r="R2120" s="5">
        <v>0</v>
      </c>
      <c r="S2120" s="5">
        <v>0</v>
      </c>
      <c r="T2120" s="5">
        <v>0</v>
      </c>
      <c r="U2120" s="5">
        <v>0</v>
      </c>
      <c r="V2120" s="5">
        <v>0</v>
      </c>
      <c r="W2120" s="5">
        <v>0</v>
      </c>
      <c r="X2120" s="5">
        <v>0</v>
      </c>
      <c r="Y2120" s="5">
        <v>0</v>
      </c>
      <c r="Z2120" s="5">
        <v>0</v>
      </c>
      <c r="AA2120" s="5">
        <v>0</v>
      </c>
      <c r="AB2120" s="5">
        <v>0</v>
      </c>
      <c r="AC2120" s="5">
        <v>0</v>
      </c>
      <c r="AD2120" s="5"/>
      <c r="AE2120" s="6">
        <v>2</v>
      </c>
      <c r="AF2120" s="122" t="s">
        <v>1</v>
      </c>
      <c r="AH2120" s="130" t="s">
        <v>1</v>
      </c>
      <c r="AI2120" s="130" t="s">
        <v>789</v>
      </c>
      <c r="AJ2120" s="130" t="str">
        <f>VLOOKUP(AI2120,Codes!$B$2:$C$166,2)</f>
        <v>sannhemp</v>
      </c>
    </row>
    <row r="2121" spans="1:36" ht="20.100000000000001" customHeight="1" x14ac:dyDescent="0.25">
      <c r="A2121" s="7">
        <v>3</v>
      </c>
      <c r="B2121" s="91" t="s">
        <v>106</v>
      </c>
      <c r="C2121" s="8">
        <v>0</v>
      </c>
      <c r="D2121" s="8">
        <v>0</v>
      </c>
      <c r="E2121" s="8">
        <v>0</v>
      </c>
      <c r="F2121" s="8">
        <v>0</v>
      </c>
      <c r="G2121" s="8">
        <v>0</v>
      </c>
      <c r="H2121" s="8">
        <v>0</v>
      </c>
      <c r="I2121" s="8">
        <v>0</v>
      </c>
      <c r="J2121" s="8">
        <v>0</v>
      </c>
      <c r="K2121" s="8">
        <v>0</v>
      </c>
      <c r="L2121" s="8">
        <v>0</v>
      </c>
      <c r="M2121" s="8">
        <v>0</v>
      </c>
      <c r="N2121" s="8">
        <v>0</v>
      </c>
      <c r="O2121" s="8">
        <v>0</v>
      </c>
      <c r="Q2121" s="8">
        <v>0</v>
      </c>
      <c r="R2121" s="8">
        <v>0</v>
      </c>
      <c r="S2121" s="8">
        <v>0</v>
      </c>
      <c r="T2121" s="8">
        <v>0</v>
      </c>
      <c r="U2121" s="8">
        <v>0</v>
      </c>
      <c r="V2121" s="8">
        <v>0</v>
      </c>
      <c r="W2121" s="8">
        <v>0</v>
      </c>
      <c r="X2121" s="8">
        <v>0</v>
      </c>
      <c r="Y2121" s="8">
        <v>0</v>
      </c>
      <c r="Z2121" s="8">
        <v>0</v>
      </c>
      <c r="AA2121" s="8">
        <v>0</v>
      </c>
      <c r="AB2121" s="8">
        <v>0</v>
      </c>
      <c r="AC2121" s="8">
        <v>0</v>
      </c>
      <c r="AD2121" s="8"/>
      <c r="AE2121" s="9">
        <v>3</v>
      </c>
      <c r="AF2121" s="126" t="s">
        <v>2</v>
      </c>
      <c r="AH2121" s="130" t="s">
        <v>2</v>
      </c>
      <c r="AI2121" s="130" t="s">
        <v>789</v>
      </c>
      <c r="AJ2121" s="130" t="str">
        <f>VLOOKUP(AI2121,Codes!$B$2:$C$166,2)</f>
        <v>sannhemp</v>
      </c>
    </row>
    <row r="2122" spans="1:36" ht="20.100000000000001" customHeight="1" x14ac:dyDescent="0.25">
      <c r="A2122" s="4">
        <v>4</v>
      </c>
      <c r="B2122" s="90" t="s">
        <v>107</v>
      </c>
      <c r="C2122" s="5">
        <v>391.11320000000001</v>
      </c>
      <c r="D2122" s="5">
        <v>266.92380000000003</v>
      </c>
      <c r="E2122" s="5">
        <v>336.80640000000005</v>
      </c>
      <c r="F2122" s="5">
        <v>362.4947664</v>
      </c>
      <c r="G2122" s="5">
        <v>463.291</v>
      </c>
      <c r="H2122" s="5">
        <v>432.37643299999996</v>
      </c>
      <c r="I2122" s="5">
        <v>339.73604999999998</v>
      </c>
      <c r="J2122" s="5">
        <v>301.66277804020694</v>
      </c>
      <c r="K2122" s="5">
        <v>356.37870000000004</v>
      </c>
      <c r="L2122" s="5">
        <v>282.73655400000001</v>
      </c>
      <c r="M2122" s="5">
        <v>354.1237983287906</v>
      </c>
      <c r="N2122" s="5">
        <v>440.45780394498701</v>
      </c>
      <c r="O2122" s="5">
        <v>371.00384399999996</v>
      </c>
      <c r="Q2122" s="5">
        <v>391.11320000000001</v>
      </c>
      <c r="R2122" s="5">
        <v>245.06459999999998</v>
      </c>
      <c r="S2122" s="5">
        <v>277.24480000000005</v>
      </c>
      <c r="T2122" s="5">
        <v>271.30384000000004</v>
      </c>
      <c r="U2122" s="5">
        <v>247.54</v>
      </c>
      <c r="V2122" s="5">
        <v>240.1138</v>
      </c>
      <c r="W2122" s="5">
        <v>185.655</v>
      </c>
      <c r="X2122" s="5">
        <v>154.46495999999999</v>
      </c>
      <c r="Y2122" s="5">
        <v>180.70419999999999</v>
      </c>
      <c r="Z2122" s="5">
        <v>153.47479999999999</v>
      </c>
      <c r="AA2122" s="5">
        <v>145.30598000000001</v>
      </c>
      <c r="AB2122" s="5">
        <v>141.09779999999998</v>
      </c>
      <c r="AC2122" s="5">
        <v>143.57319999999999</v>
      </c>
      <c r="AD2122" s="5"/>
      <c r="AE2122" s="6">
        <v>4</v>
      </c>
      <c r="AF2122" s="122" t="s">
        <v>3</v>
      </c>
      <c r="AH2122" s="130" t="s">
        <v>3</v>
      </c>
      <c r="AI2122" s="130" t="s">
        <v>789</v>
      </c>
      <c r="AJ2122" s="130" t="str">
        <f>VLOOKUP(AI2122,Codes!$B$2:$C$166,2)</f>
        <v>sannhemp</v>
      </c>
    </row>
    <row r="2123" spans="1:36" ht="20.100000000000001" customHeight="1" x14ac:dyDescent="0.25">
      <c r="A2123" s="7">
        <v>5</v>
      </c>
      <c r="B2123" s="91" t="s">
        <v>124</v>
      </c>
      <c r="C2123" s="8">
        <v>411.22323770000003</v>
      </c>
      <c r="D2123" s="8">
        <v>60.198599999999999</v>
      </c>
      <c r="E2123" s="8">
        <v>84</v>
      </c>
      <c r="F2123" s="8">
        <v>69.274799999999999</v>
      </c>
      <c r="G2123" s="8">
        <v>122.45367634615384</v>
      </c>
      <c r="H2123" s="8">
        <v>213.28749999999997</v>
      </c>
      <c r="I2123" s="8">
        <v>282.33150000000001</v>
      </c>
      <c r="J2123" s="8">
        <v>192.03</v>
      </c>
      <c r="K2123" s="8">
        <v>88.8</v>
      </c>
      <c r="L2123" s="8">
        <v>142.82</v>
      </c>
      <c r="M2123" s="8">
        <v>142.82</v>
      </c>
      <c r="N2123" s="8">
        <v>142.82</v>
      </c>
      <c r="O2123" s="8">
        <v>543.9</v>
      </c>
      <c r="Q2123" s="8">
        <v>411.22323770000003</v>
      </c>
      <c r="R2123" s="8">
        <v>60.199985999999996</v>
      </c>
      <c r="S2123" s="8">
        <v>60.199985999999996</v>
      </c>
      <c r="T2123" s="8">
        <v>60.199985999999996</v>
      </c>
      <c r="U2123" s="8">
        <v>89.009979299999998</v>
      </c>
      <c r="V2123" s="8">
        <v>80.983314499999992</v>
      </c>
      <c r="W2123" s="8">
        <v>78.833314999999999</v>
      </c>
      <c r="X2123" s="8">
        <v>74.389982700000004</v>
      </c>
      <c r="Y2123" s="8">
        <v>34.399991999999997</v>
      </c>
      <c r="Z2123" s="8">
        <v>55.326653800000003</v>
      </c>
      <c r="AA2123" s="8">
        <v>55.326653800000003</v>
      </c>
      <c r="AB2123" s="8">
        <v>55.326653800000003</v>
      </c>
      <c r="AC2123" s="8">
        <v>210.699951</v>
      </c>
      <c r="AD2123" s="8"/>
      <c r="AE2123" s="9">
        <v>5</v>
      </c>
      <c r="AF2123" s="126" t="s">
        <v>185</v>
      </c>
      <c r="AH2123" s="130" t="s">
        <v>185</v>
      </c>
      <c r="AI2123" s="130" t="s">
        <v>789</v>
      </c>
      <c r="AJ2123" s="130" t="str">
        <f>VLOOKUP(AI2123,Codes!$B$2:$C$166,2)</f>
        <v>sannhemp</v>
      </c>
    </row>
    <row r="2124" spans="1:36" ht="20.100000000000001" customHeight="1" x14ac:dyDescent="0.25">
      <c r="A2124" s="4">
        <v>6</v>
      </c>
      <c r="B2124" s="90" t="s">
        <v>108</v>
      </c>
      <c r="C2124" s="5">
        <v>0</v>
      </c>
      <c r="D2124" s="5">
        <v>0</v>
      </c>
      <c r="E2124" s="5">
        <v>0</v>
      </c>
      <c r="F2124" s="5">
        <v>0</v>
      </c>
      <c r="G2124" s="5">
        <v>0</v>
      </c>
      <c r="H2124" s="5">
        <v>0</v>
      </c>
      <c r="I2124" s="5">
        <v>0</v>
      </c>
      <c r="J2124" s="5">
        <v>0</v>
      </c>
      <c r="K2124" s="5">
        <v>0</v>
      </c>
      <c r="L2124" s="5">
        <v>0</v>
      </c>
      <c r="M2124" s="5">
        <v>0</v>
      </c>
      <c r="N2124" s="5">
        <v>0</v>
      </c>
      <c r="O2124" s="5">
        <v>0</v>
      </c>
      <c r="Q2124" s="5">
        <v>0</v>
      </c>
      <c r="R2124" s="5">
        <v>0</v>
      </c>
      <c r="S2124" s="5">
        <v>0</v>
      </c>
      <c r="T2124" s="5">
        <v>0</v>
      </c>
      <c r="U2124" s="5">
        <v>0</v>
      </c>
      <c r="V2124" s="5">
        <v>0</v>
      </c>
      <c r="W2124" s="5">
        <v>0</v>
      </c>
      <c r="X2124" s="5">
        <v>0</v>
      </c>
      <c r="Y2124" s="5">
        <v>0</v>
      </c>
      <c r="Z2124" s="5">
        <v>0</v>
      </c>
      <c r="AA2124" s="5">
        <v>0</v>
      </c>
      <c r="AB2124" s="5">
        <v>0</v>
      </c>
      <c r="AC2124" s="5">
        <v>0</v>
      </c>
      <c r="AD2124" s="5"/>
      <c r="AE2124" s="6">
        <v>6</v>
      </c>
      <c r="AF2124" s="122" t="s">
        <v>4</v>
      </c>
      <c r="AH2124" s="130" t="s">
        <v>4</v>
      </c>
      <c r="AI2124" s="130" t="s">
        <v>789</v>
      </c>
      <c r="AJ2124" s="130" t="str">
        <f>VLOOKUP(AI2124,Codes!$B$2:$C$166,2)</f>
        <v>sannhemp</v>
      </c>
    </row>
    <row r="2125" spans="1:36" ht="20.100000000000001" customHeight="1" x14ac:dyDescent="0.25">
      <c r="A2125" s="7">
        <v>7</v>
      </c>
      <c r="B2125" s="91" t="s">
        <v>109</v>
      </c>
      <c r="C2125" s="8">
        <v>319.22500000000002</v>
      </c>
      <c r="D2125" s="8">
        <v>319.22500000000002</v>
      </c>
      <c r="E2125" s="8">
        <v>319.22500000000002</v>
      </c>
      <c r="F2125" s="8">
        <v>334.50277078085645</v>
      </c>
      <c r="G2125" s="8">
        <v>319.22500000000002</v>
      </c>
      <c r="H2125" s="8">
        <v>319.22500000000002</v>
      </c>
      <c r="I2125" s="8">
        <v>520.97520000000009</v>
      </c>
      <c r="J2125" s="8">
        <v>520.97520000000009</v>
      </c>
      <c r="K2125" s="8">
        <v>574.83120000000008</v>
      </c>
      <c r="L2125" s="8">
        <v>637.32215696202536</v>
      </c>
      <c r="M2125" s="8">
        <v>637.32215696202536</v>
      </c>
      <c r="N2125" s="8">
        <v>637.32215696202536</v>
      </c>
      <c r="O2125" s="8">
        <v>637.32211199999995</v>
      </c>
      <c r="Q2125" s="8">
        <v>319.22500000000002</v>
      </c>
      <c r="R2125" s="8">
        <v>319.22500000000002</v>
      </c>
      <c r="S2125" s="8">
        <v>319.22500000000002</v>
      </c>
      <c r="T2125" s="8">
        <v>319.22500000000002</v>
      </c>
      <c r="U2125" s="8">
        <v>319.22500000000002</v>
      </c>
      <c r="V2125" s="8">
        <v>319.22500000000002</v>
      </c>
      <c r="W2125" s="8">
        <v>520.97520000000009</v>
      </c>
      <c r="X2125" s="8">
        <v>520.97520000000009</v>
      </c>
      <c r="Y2125" s="8">
        <v>520.97520000000009</v>
      </c>
      <c r="Z2125" s="8">
        <v>520.97520000000009</v>
      </c>
      <c r="AA2125" s="8">
        <v>520.97520000000009</v>
      </c>
      <c r="AB2125" s="8">
        <v>520.97520000000009</v>
      </c>
      <c r="AC2125" s="8">
        <v>520.97520000000009</v>
      </c>
      <c r="AD2125" s="8"/>
      <c r="AE2125" s="9">
        <v>7</v>
      </c>
      <c r="AF2125" s="126" t="s">
        <v>5</v>
      </c>
      <c r="AH2125" s="130" t="s">
        <v>5</v>
      </c>
      <c r="AI2125" s="130" t="s">
        <v>789</v>
      </c>
      <c r="AJ2125" s="130" t="str">
        <f>VLOOKUP(AI2125,Codes!$B$2:$C$166,2)</f>
        <v>sannhemp</v>
      </c>
    </row>
    <row r="2126" spans="1:36" ht="20.100000000000001" customHeight="1" x14ac:dyDescent="0.25">
      <c r="A2126" s="4">
        <v>8</v>
      </c>
      <c r="B2126" s="90" t="s">
        <v>129</v>
      </c>
      <c r="C2126" s="5">
        <v>14.243460000000001</v>
      </c>
      <c r="D2126" s="5">
        <v>21.718000000000004</v>
      </c>
      <c r="E2126" s="5">
        <v>24.448145557655952</v>
      </c>
      <c r="F2126" s="5">
        <v>26.18870786660321</v>
      </c>
      <c r="G2126" s="5">
        <v>0.61253792060491485</v>
      </c>
      <c r="H2126" s="5">
        <v>3.1242718336483928</v>
      </c>
      <c r="I2126" s="5">
        <v>2.5453988657844988</v>
      </c>
      <c r="J2126" s="5">
        <v>2.5618207939508499</v>
      </c>
      <c r="K2126" s="5">
        <v>0.970997</v>
      </c>
      <c r="L2126" s="5">
        <v>3.8354371670763703</v>
      </c>
      <c r="M2126" s="5">
        <v>1.2077138906283948</v>
      </c>
      <c r="N2126" s="5">
        <v>13</v>
      </c>
      <c r="O2126" s="5">
        <v>5.7800760000000002</v>
      </c>
      <c r="Q2126" s="5">
        <v>14.243460000000001</v>
      </c>
      <c r="R2126" s="5">
        <v>14.243460000000001</v>
      </c>
      <c r="S2126" s="5">
        <v>14.243460000000001</v>
      </c>
      <c r="T2126" s="5">
        <v>14.243460000000001</v>
      </c>
      <c r="U2126" s="5">
        <v>0.28486919999999999</v>
      </c>
      <c r="V2126" s="5">
        <v>1.4243459999999999</v>
      </c>
      <c r="W2126" s="5">
        <v>1.4243459999999999</v>
      </c>
      <c r="X2126" s="5">
        <v>1.4243459999999999</v>
      </c>
      <c r="Y2126" s="5">
        <v>1.4243459999999999</v>
      </c>
      <c r="Z2126" s="5">
        <v>5.6261667000000015</v>
      </c>
      <c r="AA2126" s="5">
        <v>1.4243459999999999</v>
      </c>
      <c r="AB2126" s="5">
        <v>12.814016978323465</v>
      </c>
      <c r="AC2126" s="5">
        <v>5.6973839999999996</v>
      </c>
      <c r="AD2126" s="5"/>
      <c r="AE2126" s="6">
        <v>8</v>
      </c>
      <c r="AF2126" s="122" t="s">
        <v>6</v>
      </c>
      <c r="AH2126" s="130" t="s">
        <v>6</v>
      </c>
      <c r="AI2126" s="130" t="s">
        <v>789</v>
      </c>
      <c r="AJ2126" s="130" t="str">
        <f>VLOOKUP(AI2126,Codes!$B$2:$C$166,2)</f>
        <v>sannhemp</v>
      </c>
    </row>
    <row r="2127" spans="1:36" ht="20.100000000000001" customHeight="1" x14ac:dyDescent="0.25">
      <c r="A2127" s="7">
        <v>9</v>
      </c>
      <c r="B2127" s="91" t="s">
        <v>110</v>
      </c>
      <c r="C2127" s="8">
        <v>4.5713597999999998</v>
      </c>
      <c r="D2127" s="8">
        <v>4.5256462020000008</v>
      </c>
      <c r="E2127" s="8">
        <v>5.5920000000000005</v>
      </c>
      <c r="F2127" s="8">
        <v>5.8596272040302271</v>
      </c>
      <c r="G2127" s="8">
        <v>7.0052594458438282</v>
      </c>
      <c r="H2127" s="8">
        <v>3.7873800000000002</v>
      </c>
      <c r="I2127" s="8">
        <v>3.7873716000000002</v>
      </c>
      <c r="J2127" s="8">
        <v>1.3478800000000002</v>
      </c>
      <c r="K2127" s="8">
        <v>6.8013000000000003</v>
      </c>
      <c r="L2127" s="8">
        <v>6.3557000000000006</v>
      </c>
      <c r="M2127" s="8">
        <v>6.1625639582158405</v>
      </c>
      <c r="N2127" s="8">
        <v>9.8123316162057002</v>
      </c>
      <c r="O2127" s="8">
        <v>25.698496599999999</v>
      </c>
      <c r="Q2127" s="8">
        <v>4.5713597999999998</v>
      </c>
      <c r="R2127" s="8">
        <v>4.5713597999999998</v>
      </c>
      <c r="S2127" s="8">
        <v>4.5713597999999998</v>
      </c>
      <c r="T2127" s="8">
        <v>4.5713597999999998</v>
      </c>
      <c r="U2127" s="8">
        <v>4.5713597999999998</v>
      </c>
      <c r="V2127" s="8">
        <v>4.5713597999999998</v>
      </c>
      <c r="W2127" s="8">
        <v>4.5713597999999998</v>
      </c>
      <c r="X2127" s="8">
        <v>1.5237866</v>
      </c>
      <c r="Y2127" s="8">
        <v>7.6189330000000011</v>
      </c>
      <c r="Z2127" s="8">
        <v>7.6189330000000011</v>
      </c>
      <c r="AA2127" s="8">
        <v>5.5872175333333338</v>
      </c>
      <c r="AB2127" s="8">
        <v>6.9416945111111117</v>
      </c>
      <c r="AC2127" s="8">
        <v>6.9416945111111117</v>
      </c>
      <c r="AD2127" s="8"/>
      <c r="AE2127" s="9">
        <v>9</v>
      </c>
      <c r="AF2127" s="126" t="s">
        <v>7</v>
      </c>
      <c r="AH2127" s="130" t="s">
        <v>7</v>
      </c>
      <c r="AI2127" s="130" t="s">
        <v>789</v>
      </c>
      <c r="AJ2127" s="130" t="str">
        <f>VLOOKUP(AI2127,Codes!$B$2:$C$166,2)</f>
        <v>sannhemp</v>
      </c>
    </row>
    <row r="2128" spans="1:36" ht="20.100000000000001" customHeight="1" x14ac:dyDescent="0.25">
      <c r="A2128" s="4">
        <v>10</v>
      </c>
      <c r="B2128" s="90" t="s">
        <v>445</v>
      </c>
      <c r="C2128" s="5">
        <v>7.5</v>
      </c>
      <c r="D2128" s="5">
        <v>7.5</v>
      </c>
      <c r="E2128" s="5">
        <v>7.5</v>
      </c>
      <c r="F2128" s="5">
        <v>2.4100755667506295</v>
      </c>
      <c r="G2128" s="5">
        <v>0.81427371956339201</v>
      </c>
      <c r="H2128" s="5">
        <v>3.5781696053736352</v>
      </c>
      <c r="I2128" s="5">
        <v>4.9838786399999995</v>
      </c>
      <c r="J2128" s="5">
        <v>1.7473600000000002</v>
      </c>
      <c r="K2128" s="5">
        <v>12.348712820512819</v>
      </c>
      <c r="L2128" s="5">
        <v>1.206752</v>
      </c>
      <c r="M2128" s="5">
        <v>1.206752</v>
      </c>
      <c r="N2128" s="5">
        <v>2.1328639999999996</v>
      </c>
      <c r="O2128" s="5">
        <v>11.2256</v>
      </c>
      <c r="Q2128" s="5">
        <v>7.5</v>
      </c>
      <c r="R2128" s="5">
        <v>7.5</v>
      </c>
      <c r="S2128" s="5">
        <v>7.5</v>
      </c>
      <c r="T2128" s="5">
        <v>2.2999999999999998</v>
      </c>
      <c r="U2128" s="5">
        <v>0.65</v>
      </c>
      <c r="V2128" s="5">
        <v>2.8</v>
      </c>
      <c r="W2128" s="5">
        <v>3.9</v>
      </c>
      <c r="X2128" s="5">
        <v>1.675</v>
      </c>
      <c r="Y2128" s="5">
        <v>11</v>
      </c>
      <c r="Z2128" s="5">
        <v>1.075</v>
      </c>
      <c r="AA2128" s="5">
        <v>1.075</v>
      </c>
      <c r="AB2128" s="5">
        <v>1.9</v>
      </c>
      <c r="AC2128" s="5">
        <v>10</v>
      </c>
      <c r="AD2128" s="5"/>
      <c r="AE2128" s="6">
        <v>10</v>
      </c>
      <c r="AF2128" s="122" t="s">
        <v>8</v>
      </c>
      <c r="AH2128" s="130" t="s">
        <v>8</v>
      </c>
      <c r="AI2128" s="130" t="s">
        <v>789</v>
      </c>
      <c r="AJ2128" s="130" t="str">
        <f>VLOOKUP(AI2128,Codes!$B$2:$C$166,2)</f>
        <v>sannhemp</v>
      </c>
    </row>
    <row r="2129" spans="1:36" ht="20.100000000000001" customHeight="1" x14ac:dyDescent="0.25">
      <c r="A2129" s="7">
        <v>11</v>
      </c>
      <c r="B2129" s="91" t="s">
        <v>123</v>
      </c>
      <c r="C2129" s="8">
        <v>0</v>
      </c>
      <c r="D2129" s="8">
        <v>0</v>
      </c>
      <c r="E2129" s="8">
        <v>0</v>
      </c>
      <c r="F2129" s="8">
        <v>0</v>
      </c>
      <c r="G2129" s="8">
        <v>0</v>
      </c>
      <c r="H2129" s="8">
        <v>0</v>
      </c>
      <c r="I2129" s="8">
        <v>0</v>
      </c>
      <c r="J2129" s="8">
        <v>0</v>
      </c>
      <c r="K2129" s="8">
        <v>0</v>
      </c>
      <c r="L2129" s="8">
        <v>0</v>
      </c>
      <c r="M2129" s="8">
        <v>0</v>
      </c>
      <c r="N2129" s="8">
        <v>0</v>
      </c>
      <c r="O2129" s="8">
        <v>0</v>
      </c>
      <c r="Q2129" s="8">
        <v>0</v>
      </c>
      <c r="R2129" s="8">
        <v>0</v>
      </c>
      <c r="S2129" s="8">
        <v>0</v>
      </c>
      <c r="T2129" s="8">
        <v>0</v>
      </c>
      <c r="U2129" s="8">
        <v>0</v>
      </c>
      <c r="V2129" s="8">
        <v>0</v>
      </c>
      <c r="W2129" s="8">
        <v>0</v>
      </c>
      <c r="X2129" s="8">
        <v>0</v>
      </c>
      <c r="Y2129" s="8">
        <v>0</v>
      </c>
      <c r="Z2129" s="8">
        <v>0</v>
      </c>
      <c r="AA2129" s="8">
        <v>0</v>
      </c>
      <c r="AB2129" s="8">
        <v>0</v>
      </c>
      <c r="AC2129" s="8">
        <v>0</v>
      </c>
      <c r="AD2129" s="8"/>
      <c r="AE2129" s="9">
        <v>11</v>
      </c>
      <c r="AF2129" s="126" t="s">
        <v>65</v>
      </c>
      <c r="AH2129" s="130" t="s">
        <v>65</v>
      </c>
      <c r="AI2129" s="130" t="s">
        <v>789</v>
      </c>
      <c r="AJ2129" s="130" t="str">
        <f>VLOOKUP(AI2129,Codes!$B$2:$C$166,2)</f>
        <v>sannhemp</v>
      </c>
    </row>
    <row r="2130" spans="1:36" ht="20.100000000000001" customHeight="1" x14ac:dyDescent="0.25">
      <c r="A2130" s="4">
        <v>12</v>
      </c>
      <c r="B2130" s="90" t="s">
        <v>128</v>
      </c>
      <c r="C2130" s="5">
        <v>9.4307499999999997</v>
      </c>
      <c r="D2130" s="5">
        <v>9.4307499999999997</v>
      </c>
      <c r="E2130" s="5">
        <v>10.261200000000001</v>
      </c>
      <c r="F2130" s="5">
        <v>9.6694800000000001</v>
      </c>
      <c r="G2130" s="5">
        <v>11.559987307692307</v>
      </c>
      <c r="H2130" s="5">
        <v>1.97743</v>
      </c>
      <c r="I2130" s="5">
        <v>13.23357</v>
      </c>
      <c r="J2130" s="5">
        <v>12.929350000000001</v>
      </c>
      <c r="K2130" s="5">
        <v>190.99864000000002</v>
      </c>
      <c r="L2130" s="5">
        <v>58.685759999999988</v>
      </c>
      <c r="M2130" s="5">
        <v>162.47931464940001</v>
      </c>
      <c r="N2130" s="5">
        <v>124.65824000000001</v>
      </c>
      <c r="O2130" s="5">
        <v>44.432639999999992</v>
      </c>
      <c r="Q2130" s="5">
        <v>9.4307499999999997</v>
      </c>
      <c r="R2130" s="5">
        <v>9.4307499999999997</v>
      </c>
      <c r="S2130" s="5">
        <v>9.4307499999999997</v>
      </c>
      <c r="T2130" s="5">
        <v>8.4321999999999999</v>
      </c>
      <c r="U2130" s="5">
        <v>8.4321999999999999</v>
      </c>
      <c r="V2130" s="5">
        <v>1.4423499999999998</v>
      </c>
      <c r="W2130" s="5">
        <v>9.6526499999999995</v>
      </c>
      <c r="X2130" s="5">
        <v>9.4307499999999997</v>
      </c>
      <c r="Y2130" s="5">
        <v>137.3561</v>
      </c>
      <c r="Z2130" s="5">
        <v>31.953599999999998</v>
      </c>
      <c r="AA2130" s="5">
        <v>88.467782108999998</v>
      </c>
      <c r="AB2130" s="5">
        <v>89.647599999999997</v>
      </c>
      <c r="AC2130" s="5">
        <v>31.953599999999998</v>
      </c>
      <c r="AD2130" s="5"/>
      <c r="AE2130" s="6">
        <v>12</v>
      </c>
      <c r="AF2130" s="122" t="s">
        <v>9</v>
      </c>
      <c r="AH2130" s="130" t="s">
        <v>9</v>
      </c>
      <c r="AI2130" s="130" t="s">
        <v>789</v>
      </c>
      <c r="AJ2130" s="130" t="str">
        <f>VLOOKUP(AI2130,Codes!$B$2:$C$166,2)</f>
        <v>sannhemp</v>
      </c>
    </row>
    <row r="2131" spans="1:36" ht="20.100000000000001" customHeight="1" x14ac:dyDescent="0.25">
      <c r="A2131" s="7">
        <v>13</v>
      </c>
      <c r="B2131" s="91" t="s">
        <v>459</v>
      </c>
      <c r="C2131" s="8">
        <v>0</v>
      </c>
      <c r="D2131" s="8">
        <v>0</v>
      </c>
      <c r="E2131" s="8">
        <v>0</v>
      </c>
      <c r="F2131" s="8">
        <v>0</v>
      </c>
      <c r="G2131" s="8">
        <v>0</v>
      </c>
      <c r="H2131" s="8">
        <v>0</v>
      </c>
      <c r="I2131" s="8">
        <v>0</v>
      </c>
      <c r="J2131" s="8">
        <v>0</v>
      </c>
      <c r="K2131" s="8">
        <v>0</v>
      </c>
      <c r="L2131" s="8">
        <v>0</v>
      </c>
      <c r="M2131" s="8">
        <v>0</v>
      </c>
      <c r="N2131" s="8">
        <v>0</v>
      </c>
      <c r="O2131" s="8">
        <v>0</v>
      </c>
      <c r="Q2131" s="8">
        <v>0</v>
      </c>
      <c r="R2131" s="8">
        <v>0</v>
      </c>
      <c r="S2131" s="8">
        <v>0</v>
      </c>
      <c r="T2131" s="8">
        <v>0</v>
      </c>
      <c r="U2131" s="8">
        <v>0</v>
      </c>
      <c r="V2131" s="8">
        <v>0</v>
      </c>
      <c r="W2131" s="8">
        <v>0</v>
      </c>
      <c r="X2131" s="8">
        <v>0</v>
      </c>
      <c r="Y2131" s="8">
        <v>0</v>
      </c>
      <c r="Z2131" s="8">
        <v>0</v>
      </c>
      <c r="AA2131" s="8">
        <v>0</v>
      </c>
      <c r="AB2131" s="8">
        <v>0</v>
      </c>
      <c r="AC2131" s="8">
        <v>0</v>
      </c>
      <c r="AD2131" s="8"/>
      <c r="AE2131" s="9">
        <v>13</v>
      </c>
      <c r="AF2131" s="126" t="s">
        <v>10</v>
      </c>
      <c r="AH2131" s="130" t="s">
        <v>10</v>
      </c>
      <c r="AI2131" s="130" t="s">
        <v>789</v>
      </c>
      <c r="AJ2131" s="130" t="str">
        <f>VLOOKUP(AI2131,Codes!$B$2:$C$166,2)</f>
        <v>sannhemp</v>
      </c>
    </row>
    <row r="2132" spans="1:36" ht="20.100000000000001" customHeight="1" x14ac:dyDescent="0.25">
      <c r="A2132" s="4">
        <v>14</v>
      </c>
      <c r="B2132" s="90" t="s">
        <v>111</v>
      </c>
      <c r="C2132" s="5">
        <v>148.54124999999999</v>
      </c>
      <c r="D2132" s="5">
        <v>175.29225</v>
      </c>
      <c r="E2132" s="5">
        <v>377.5</v>
      </c>
      <c r="F2132" s="5">
        <v>382.5</v>
      </c>
      <c r="G2132" s="5">
        <v>480</v>
      </c>
      <c r="H2132" s="5">
        <v>540</v>
      </c>
      <c r="I2132" s="5">
        <v>0</v>
      </c>
      <c r="J2132" s="5">
        <v>0</v>
      </c>
      <c r="K2132" s="5">
        <v>0</v>
      </c>
      <c r="L2132" s="5">
        <v>0</v>
      </c>
      <c r="M2132" s="5">
        <v>0</v>
      </c>
      <c r="N2132" s="5">
        <v>7.9764652000000016</v>
      </c>
      <c r="O2132" s="5">
        <v>6.5543351078585479</v>
      </c>
      <c r="Q2132" s="5">
        <v>148.54124999999999</v>
      </c>
      <c r="R2132" s="5">
        <v>167.06562500000001</v>
      </c>
      <c r="S2132" s="5">
        <v>173.125</v>
      </c>
      <c r="T2132" s="5">
        <v>173.125</v>
      </c>
      <c r="U2132" s="5">
        <v>173.125</v>
      </c>
      <c r="V2132" s="5">
        <v>173.125</v>
      </c>
      <c r="W2132" s="5">
        <v>0</v>
      </c>
      <c r="X2132" s="5">
        <v>0</v>
      </c>
      <c r="Y2132" s="5">
        <v>0</v>
      </c>
      <c r="Z2132" s="5">
        <v>0</v>
      </c>
      <c r="AA2132" s="5">
        <v>0</v>
      </c>
      <c r="AB2132" s="5">
        <v>2.9413937500000005</v>
      </c>
      <c r="AC2132" s="5">
        <v>2.9413937500000005</v>
      </c>
      <c r="AD2132" s="5"/>
      <c r="AE2132" s="6">
        <v>14</v>
      </c>
      <c r="AF2132" s="122" t="s">
        <v>11</v>
      </c>
      <c r="AH2132" s="130" t="s">
        <v>11</v>
      </c>
      <c r="AI2132" s="130" t="s">
        <v>789</v>
      </c>
      <c r="AJ2132" s="130" t="str">
        <f>VLOOKUP(AI2132,Codes!$B$2:$C$166,2)</f>
        <v>sannhemp</v>
      </c>
    </row>
    <row r="2133" spans="1:36" ht="20.100000000000001" customHeight="1" x14ac:dyDescent="0.25">
      <c r="A2133" s="7">
        <v>15</v>
      </c>
      <c r="B2133" s="91" t="s">
        <v>458</v>
      </c>
      <c r="C2133" s="8">
        <v>714.11399999999992</v>
      </c>
      <c r="D2133" s="8">
        <v>681.18719999999996</v>
      </c>
      <c r="E2133" s="8">
        <v>783.89490000000001</v>
      </c>
      <c r="F2133" s="8">
        <v>703.94579999999996</v>
      </c>
      <c r="G2133" s="8">
        <v>677.36130000000003</v>
      </c>
      <c r="H2133" s="8">
        <v>800.39369999999997</v>
      </c>
      <c r="I2133" s="8">
        <v>813.38040000000012</v>
      </c>
      <c r="J2133" s="8">
        <v>868.45950000000016</v>
      </c>
      <c r="K2133" s="8">
        <v>876.66540000000009</v>
      </c>
      <c r="L2133" s="8">
        <v>819.22410000000002</v>
      </c>
      <c r="M2133" s="8">
        <v>1107.6561000000002</v>
      </c>
      <c r="N2133" s="8">
        <v>1436.0561745306843</v>
      </c>
      <c r="O2133" s="8">
        <v>1302.8769707248516</v>
      </c>
      <c r="Q2133" s="8">
        <v>714.11399999999992</v>
      </c>
      <c r="R2133" s="8">
        <v>714.11399999999992</v>
      </c>
      <c r="S2133" s="8">
        <v>714.11399999999992</v>
      </c>
      <c r="T2133" s="8">
        <v>714.11399999999992</v>
      </c>
      <c r="U2133" s="8">
        <v>714.11399999999992</v>
      </c>
      <c r="V2133" s="8">
        <v>714.11399999999992</v>
      </c>
      <c r="W2133" s="8">
        <v>714.11399999999992</v>
      </c>
      <c r="X2133" s="8">
        <v>714.11399999999992</v>
      </c>
      <c r="Y2133" s="8">
        <v>714.11399999999992</v>
      </c>
      <c r="Z2133" s="8">
        <v>714.11399999999992</v>
      </c>
      <c r="AA2133" s="8">
        <v>714.11399999999992</v>
      </c>
      <c r="AB2133" s="8">
        <v>714.11399999999992</v>
      </c>
      <c r="AC2133" s="8">
        <v>714.11399999999992</v>
      </c>
      <c r="AD2133" s="8"/>
      <c r="AE2133" s="9">
        <v>15</v>
      </c>
      <c r="AF2133" s="126" t="s">
        <v>12</v>
      </c>
      <c r="AH2133" s="130" t="s">
        <v>12</v>
      </c>
      <c r="AI2133" s="130" t="s">
        <v>789</v>
      </c>
      <c r="AJ2133" s="130" t="str">
        <f>VLOOKUP(AI2133,Codes!$B$2:$C$166,2)</f>
        <v>sannhemp</v>
      </c>
    </row>
    <row r="2134" spans="1:36" ht="20.100000000000001" customHeight="1" x14ac:dyDescent="0.25">
      <c r="A2134" s="4">
        <v>16</v>
      </c>
      <c r="B2134" s="90" t="s">
        <v>112</v>
      </c>
      <c r="C2134" s="5">
        <v>0</v>
      </c>
      <c r="D2134" s="5">
        <v>0</v>
      </c>
      <c r="E2134" s="5">
        <v>0</v>
      </c>
      <c r="F2134" s="5">
        <v>0</v>
      </c>
      <c r="G2134" s="5">
        <v>0</v>
      </c>
      <c r="H2134" s="5">
        <v>0</v>
      </c>
      <c r="I2134" s="5">
        <v>0</v>
      </c>
      <c r="J2134" s="5">
        <v>0</v>
      </c>
      <c r="K2134" s="5">
        <v>0</v>
      </c>
      <c r="L2134" s="5">
        <v>0</v>
      </c>
      <c r="M2134" s="5">
        <v>0</v>
      </c>
      <c r="N2134" s="5">
        <v>0</v>
      </c>
      <c r="O2134" s="5">
        <v>0</v>
      </c>
      <c r="Q2134" s="5">
        <v>0</v>
      </c>
      <c r="R2134" s="5">
        <v>0</v>
      </c>
      <c r="S2134" s="5">
        <v>0</v>
      </c>
      <c r="T2134" s="5">
        <v>0</v>
      </c>
      <c r="U2134" s="5">
        <v>0</v>
      </c>
      <c r="V2134" s="5">
        <v>0</v>
      </c>
      <c r="W2134" s="5">
        <v>0</v>
      </c>
      <c r="X2134" s="5">
        <v>0</v>
      </c>
      <c r="Y2134" s="5">
        <v>0</v>
      </c>
      <c r="Z2134" s="5">
        <v>0</v>
      </c>
      <c r="AA2134" s="5">
        <v>0</v>
      </c>
      <c r="AB2134" s="5">
        <v>0</v>
      </c>
      <c r="AC2134" s="5">
        <v>0</v>
      </c>
      <c r="AD2134" s="5"/>
      <c r="AE2134" s="6">
        <v>16</v>
      </c>
      <c r="AF2134" s="122" t="s">
        <v>13</v>
      </c>
      <c r="AH2134" s="130" t="s">
        <v>13</v>
      </c>
      <c r="AI2134" s="130" t="s">
        <v>789</v>
      </c>
      <c r="AJ2134" s="130" t="str">
        <f>VLOOKUP(AI2134,Codes!$B$2:$C$166,2)</f>
        <v>sannhemp</v>
      </c>
    </row>
    <row r="2135" spans="1:36" ht="20.100000000000001" customHeight="1" x14ac:dyDescent="0.25">
      <c r="A2135" s="7">
        <v>17</v>
      </c>
      <c r="B2135" s="91" t="s">
        <v>113</v>
      </c>
      <c r="C2135" s="8">
        <v>0</v>
      </c>
      <c r="D2135" s="8">
        <v>0</v>
      </c>
      <c r="E2135" s="8">
        <v>0</v>
      </c>
      <c r="F2135" s="8">
        <v>0</v>
      </c>
      <c r="G2135" s="8">
        <v>0</v>
      </c>
      <c r="H2135" s="8">
        <v>0</v>
      </c>
      <c r="I2135" s="8">
        <v>0</v>
      </c>
      <c r="J2135" s="8">
        <v>0</v>
      </c>
      <c r="K2135" s="8">
        <v>0</v>
      </c>
      <c r="L2135" s="8">
        <v>0</v>
      </c>
      <c r="M2135" s="8">
        <v>0</v>
      </c>
      <c r="N2135" s="8">
        <v>0</v>
      </c>
      <c r="O2135" s="8">
        <v>0</v>
      </c>
      <c r="Q2135" s="8">
        <v>0</v>
      </c>
      <c r="R2135" s="8">
        <v>0</v>
      </c>
      <c r="S2135" s="8">
        <v>0</v>
      </c>
      <c r="T2135" s="8">
        <v>0</v>
      </c>
      <c r="U2135" s="8">
        <v>0</v>
      </c>
      <c r="V2135" s="8">
        <v>0</v>
      </c>
      <c r="W2135" s="8">
        <v>0</v>
      </c>
      <c r="X2135" s="8">
        <v>0</v>
      </c>
      <c r="Y2135" s="8">
        <v>0</v>
      </c>
      <c r="Z2135" s="8">
        <v>0</v>
      </c>
      <c r="AA2135" s="8">
        <v>0</v>
      </c>
      <c r="AB2135" s="8">
        <v>0</v>
      </c>
      <c r="AC2135" s="8">
        <v>0</v>
      </c>
      <c r="AD2135" s="8"/>
      <c r="AE2135" s="9">
        <v>17</v>
      </c>
      <c r="AF2135" s="126" t="s">
        <v>14</v>
      </c>
      <c r="AH2135" s="130" t="s">
        <v>14</v>
      </c>
      <c r="AI2135" s="130" t="s">
        <v>789</v>
      </c>
      <c r="AJ2135" s="130" t="str">
        <f>VLOOKUP(AI2135,Codes!$B$2:$C$166,2)</f>
        <v>sannhemp</v>
      </c>
    </row>
    <row r="2136" spans="1:36" ht="20.100000000000001" customHeight="1" x14ac:dyDescent="0.25">
      <c r="A2136" s="4">
        <v>18</v>
      </c>
      <c r="B2136" s="90" t="s">
        <v>114</v>
      </c>
      <c r="C2136" s="5">
        <v>0</v>
      </c>
      <c r="D2136" s="5">
        <v>0</v>
      </c>
      <c r="E2136" s="5">
        <v>0</v>
      </c>
      <c r="F2136" s="5">
        <v>0</v>
      </c>
      <c r="G2136" s="5">
        <v>0</v>
      </c>
      <c r="H2136" s="5">
        <v>0</v>
      </c>
      <c r="I2136" s="5">
        <v>0</v>
      </c>
      <c r="J2136" s="5">
        <v>0</v>
      </c>
      <c r="K2136" s="5">
        <v>0</v>
      </c>
      <c r="L2136" s="5">
        <v>0</v>
      </c>
      <c r="M2136" s="5">
        <v>0</v>
      </c>
      <c r="N2136" s="5">
        <v>0</v>
      </c>
      <c r="O2136" s="5">
        <v>0</v>
      </c>
      <c r="Q2136" s="5">
        <v>0</v>
      </c>
      <c r="R2136" s="5">
        <v>0</v>
      </c>
      <c r="S2136" s="5">
        <v>0</v>
      </c>
      <c r="T2136" s="5">
        <v>0</v>
      </c>
      <c r="U2136" s="5">
        <v>0</v>
      </c>
      <c r="V2136" s="5">
        <v>0</v>
      </c>
      <c r="W2136" s="5">
        <v>0</v>
      </c>
      <c r="X2136" s="5">
        <v>0</v>
      </c>
      <c r="Y2136" s="5">
        <v>0</v>
      </c>
      <c r="Z2136" s="5">
        <v>0</v>
      </c>
      <c r="AA2136" s="5">
        <v>0</v>
      </c>
      <c r="AB2136" s="5">
        <v>0</v>
      </c>
      <c r="AC2136" s="5">
        <v>0</v>
      </c>
      <c r="AD2136" s="5"/>
      <c r="AE2136" s="6">
        <v>18</v>
      </c>
      <c r="AF2136" s="122" t="s">
        <v>15</v>
      </c>
      <c r="AH2136" s="130" t="s">
        <v>15</v>
      </c>
      <c r="AI2136" s="130" t="s">
        <v>789</v>
      </c>
      <c r="AJ2136" s="130" t="str">
        <f>VLOOKUP(AI2136,Codes!$B$2:$C$166,2)</f>
        <v>sannhemp</v>
      </c>
    </row>
    <row r="2137" spans="1:36" ht="20.100000000000001" customHeight="1" x14ac:dyDescent="0.25">
      <c r="A2137" s="7">
        <v>19</v>
      </c>
      <c r="B2137" s="91" t="s">
        <v>127</v>
      </c>
      <c r="C2137" s="8">
        <v>0</v>
      </c>
      <c r="D2137" s="8">
        <v>0</v>
      </c>
      <c r="E2137" s="8">
        <v>0</v>
      </c>
      <c r="F2137" s="8">
        <v>0</v>
      </c>
      <c r="G2137" s="8">
        <v>0</v>
      </c>
      <c r="H2137" s="8">
        <v>0</v>
      </c>
      <c r="I2137" s="8">
        <v>0</v>
      </c>
      <c r="J2137" s="8">
        <v>0</v>
      </c>
      <c r="K2137" s="8">
        <v>0</v>
      </c>
      <c r="L2137" s="8">
        <v>0</v>
      </c>
      <c r="M2137" s="8">
        <v>0</v>
      </c>
      <c r="N2137" s="8">
        <v>0</v>
      </c>
      <c r="O2137" s="8">
        <v>0</v>
      </c>
      <c r="Q2137" s="8">
        <v>0</v>
      </c>
      <c r="R2137" s="8">
        <v>0</v>
      </c>
      <c r="S2137" s="8">
        <v>0</v>
      </c>
      <c r="T2137" s="8">
        <v>0</v>
      </c>
      <c r="U2137" s="8">
        <v>0</v>
      </c>
      <c r="V2137" s="8">
        <v>0</v>
      </c>
      <c r="W2137" s="8">
        <v>0</v>
      </c>
      <c r="X2137" s="8">
        <v>0</v>
      </c>
      <c r="Y2137" s="8">
        <v>0</v>
      </c>
      <c r="Z2137" s="8">
        <v>0</v>
      </c>
      <c r="AA2137" s="8">
        <v>0</v>
      </c>
      <c r="AB2137" s="8">
        <v>0</v>
      </c>
      <c r="AC2137" s="8">
        <v>0</v>
      </c>
      <c r="AD2137" s="8"/>
      <c r="AE2137" s="9">
        <v>19</v>
      </c>
      <c r="AF2137" s="126" t="s">
        <v>16</v>
      </c>
      <c r="AH2137" s="130" t="s">
        <v>16</v>
      </c>
      <c r="AI2137" s="130" t="s">
        <v>789</v>
      </c>
      <c r="AJ2137" s="130" t="str">
        <f>VLOOKUP(AI2137,Codes!$B$2:$C$166,2)</f>
        <v>sannhemp</v>
      </c>
    </row>
    <row r="2138" spans="1:36" ht="20.100000000000001" customHeight="1" x14ac:dyDescent="0.25">
      <c r="A2138" s="4">
        <v>20</v>
      </c>
      <c r="B2138" s="90" t="s">
        <v>460</v>
      </c>
      <c r="C2138" s="5">
        <v>1349.1426000000001</v>
      </c>
      <c r="D2138" s="5">
        <v>867.66420000000016</v>
      </c>
      <c r="E2138" s="5">
        <v>867.66420000000016</v>
      </c>
      <c r="F2138" s="5">
        <v>846.1245098236775</v>
      </c>
      <c r="G2138" s="5">
        <v>1515.5</v>
      </c>
      <c r="H2138" s="5">
        <v>1526</v>
      </c>
      <c r="I2138" s="5">
        <v>1627.5</v>
      </c>
      <c r="J2138" s="5">
        <v>1897</v>
      </c>
      <c r="K2138" s="5">
        <v>1612.17</v>
      </c>
      <c r="L2138" s="5">
        <v>2153.4446699999999</v>
      </c>
      <c r="M2138" s="5">
        <v>2549.4884999999999</v>
      </c>
      <c r="N2138" s="5">
        <v>1935.5115189873418</v>
      </c>
      <c r="O2138" s="5">
        <v>2326.8599999999997</v>
      </c>
      <c r="Q2138" s="5">
        <v>1349.1426000000001</v>
      </c>
      <c r="R2138" s="5">
        <v>867.66420000000016</v>
      </c>
      <c r="S2138" s="5">
        <v>867.66420000000016</v>
      </c>
      <c r="T2138" s="5">
        <v>807.47940000000006</v>
      </c>
      <c r="U2138" s="5">
        <v>723.88940000000002</v>
      </c>
      <c r="V2138" s="5">
        <v>728.90480000000014</v>
      </c>
      <c r="W2138" s="5">
        <v>777.38700000000017</v>
      </c>
      <c r="X2138" s="5">
        <v>906.11559999999997</v>
      </c>
      <c r="Y2138" s="5">
        <v>770.06451600000003</v>
      </c>
      <c r="Z2138" s="5">
        <v>927.74869200000001</v>
      </c>
      <c r="AA2138" s="5">
        <v>1098.3726000000001</v>
      </c>
      <c r="AB2138" s="5">
        <v>833.86040400000002</v>
      </c>
      <c r="AC2138" s="5">
        <v>836.56871999999987</v>
      </c>
      <c r="AD2138" s="5"/>
      <c r="AE2138" s="6">
        <v>20</v>
      </c>
      <c r="AF2138" s="122" t="s">
        <v>186</v>
      </c>
      <c r="AH2138" s="130" t="s">
        <v>186</v>
      </c>
      <c r="AI2138" s="130" t="s">
        <v>789</v>
      </c>
      <c r="AJ2138" s="130" t="str">
        <f>VLOOKUP(AI2138,Codes!$B$2:$C$166,2)</f>
        <v>sannhemp</v>
      </c>
    </row>
    <row r="2139" spans="1:36" ht="20.100000000000001" customHeight="1" x14ac:dyDescent="0.25">
      <c r="A2139" s="7">
        <v>21</v>
      </c>
      <c r="B2139" s="91" t="s">
        <v>115</v>
      </c>
      <c r="C2139" s="8">
        <v>0.22203000000000001</v>
      </c>
      <c r="D2139" s="8">
        <v>0.22203000000000001</v>
      </c>
      <c r="E2139" s="8">
        <v>0.222</v>
      </c>
      <c r="F2139" s="8">
        <v>0.23262468513853904</v>
      </c>
      <c r="G2139" s="8">
        <v>1.3905289672544081</v>
      </c>
      <c r="H2139" s="8">
        <v>4.6520000000000001</v>
      </c>
      <c r="I2139" s="8">
        <v>46.5</v>
      </c>
      <c r="J2139" s="8">
        <v>465</v>
      </c>
      <c r="K2139" s="8">
        <v>465</v>
      </c>
      <c r="L2139" s="8">
        <v>465</v>
      </c>
      <c r="M2139" s="8">
        <v>510</v>
      </c>
      <c r="N2139" s="8">
        <v>1060</v>
      </c>
      <c r="O2139" s="8">
        <v>270</v>
      </c>
      <c r="Q2139" s="8">
        <v>0.22203000000000001</v>
      </c>
      <c r="R2139" s="8">
        <v>0.22203000000000001</v>
      </c>
      <c r="S2139" s="8">
        <v>0.22203000000000001</v>
      </c>
      <c r="T2139" s="8">
        <v>0.22203000000000001</v>
      </c>
      <c r="U2139" s="8">
        <v>1.11015</v>
      </c>
      <c r="V2139" s="8">
        <v>1.11015</v>
      </c>
      <c r="W2139" s="8">
        <v>11.101500000000001</v>
      </c>
      <c r="X2139" s="8">
        <v>111.015</v>
      </c>
      <c r="Y2139" s="8">
        <v>111.015</v>
      </c>
      <c r="Z2139" s="8">
        <v>111.015</v>
      </c>
      <c r="AA2139" s="8">
        <v>111.015</v>
      </c>
      <c r="AB2139" s="8">
        <v>222.03</v>
      </c>
      <c r="AC2139" s="8">
        <v>55.5075</v>
      </c>
      <c r="AD2139" s="8"/>
      <c r="AE2139" s="9">
        <v>21</v>
      </c>
      <c r="AF2139" s="126" t="s">
        <v>17</v>
      </c>
      <c r="AH2139" s="130" t="s">
        <v>17</v>
      </c>
      <c r="AI2139" s="130" t="s">
        <v>789</v>
      </c>
      <c r="AJ2139" s="130" t="str">
        <f>VLOOKUP(AI2139,Codes!$B$2:$C$166,2)</f>
        <v>sannhemp</v>
      </c>
    </row>
    <row r="2140" spans="1:36" ht="20.100000000000001" customHeight="1" x14ac:dyDescent="0.25">
      <c r="A2140" s="4">
        <v>22</v>
      </c>
      <c r="B2140" s="90" t="s">
        <v>116</v>
      </c>
      <c r="C2140" s="5">
        <v>125.74524000000001</v>
      </c>
      <c r="D2140" s="5">
        <v>94.355920000000012</v>
      </c>
      <c r="E2140" s="5">
        <v>124.57363959999999</v>
      </c>
      <c r="F2140" s="5">
        <v>77.000241799999998</v>
      </c>
      <c r="G2140" s="5">
        <v>92.054776254487166</v>
      </c>
      <c r="H2140" s="5">
        <v>121.14156000000001</v>
      </c>
      <c r="I2140" s="5">
        <v>107.00704999999999</v>
      </c>
      <c r="J2140" s="5">
        <v>286.13391999999999</v>
      </c>
      <c r="K2140" s="5">
        <v>148.34402</v>
      </c>
      <c r="L2140" s="5">
        <v>49.252560000000003</v>
      </c>
      <c r="M2140" s="5">
        <v>52.477085826602561</v>
      </c>
      <c r="N2140" s="5">
        <v>74.344945511713107</v>
      </c>
      <c r="O2140" s="5">
        <v>22.986630000000002</v>
      </c>
      <c r="Q2140" s="5">
        <v>125.74524000000001</v>
      </c>
      <c r="R2140" s="5">
        <v>94.355920000000012</v>
      </c>
      <c r="S2140" s="5">
        <v>95.483680000000007</v>
      </c>
      <c r="T2140" s="5">
        <v>59.019440000000003</v>
      </c>
      <c r="U2140" s="5">
        <v>59.019440000000003</v>
      </c>
      <c r="V2140" s="5">
        <v>85.897720000000007</v>
      </c>
      <c r="W2140" s="5">
        <v>68.605400000000003</v>
      </c>
      <c r="X2140" s="5">
        <v>183.44896</v>
      </c>
      <c r="Y2140" s="5">
        <v>95.107759999999999</v>
      </c>
      <c r="Z2140" s="5">
        <v>31.577280000000002</v>
      </c>
      <c r="AA2140" s="5">
        <v>33.644840000000002</v>
      </c>
      <c r="AB2140" s="5">
        <v>35.900359999999999</v>
      </c>
      <c r="AC2140" s="5">
        <v>9.9618800000000007</v>
      </c>
      <c r="AD2140" s="5"/>
      <c r="AE2140" s="6">
        <v>22</v>
      </c>
      <c r="AF2140" s="122" t="s">
        <v>18</v>
      </c>
      <c r="AH2140" s="130" t="s">
        <v>18</v>
      </c>
      <c r="AI2140" s="130" t="s">
        <v>789</v>
      </c>
      <c r="AJ2140" s="130" t="str">
        <f>VLOOKUP(AI2140,Codes!$B$2:$C$166,2)</f>
        <v>sannhemp</v>
      </c>
    </row>
    <row r="2141" spans="1:36" ht="20.100000000000001" customHeight="1" x14ac:dyDescent="0.25">
      <c r="A2141" s="7">
        <v>23</v>
      </c>
      <c r="B2141" s="91" t="s">
        <v>117</v>
      </c>
      <c r="C2141" s="8">
        <v>0</v>
      </c>
      <c r="D2141" s="8">
        <v>0</v>
      </c>
      <c r="E2141" s="8">
        <v>0</v>
      </c>
      <c r="F2141" s="8">
        <v>0</v>
      </c>
      <c r="G2141" s="8">
        <v>0</v>
      </c>
      <c r="H2141" s="8">
        <v>0</v>
      </c>
      <c r="I2141" s="8">
        <v>0</v>
      </c>
      <c r="J2141" s="8">
        <v>0</v>
      </c>
      <c r="K2141" s="8">
        <v>0</v>
      </c>
      <c r="L2141" s="8">
        <v>0</v>
      </c>
      <c r="M2141" s="8">
        <v>0</v>
      </c>
      <c r="N2141" s="8">
        <v>0</v>
      </c>
      <c r="O2141" s="8">
        <v>0</v>
      </c>
      <c r="Q2141" s="8">
        <v>0</v>
      </c>
      <c r="R2141" s="8">
        <v>0</v>
      </c>
      <c r="S2141" s="8">
        <v>0</v>
      </c>
      <c r="T2141" s="8">
        <v>0</v>
      </c>
      <c r="U2141" s="8">
        <v>0</v>
      </c>
      <c r="V2141" s="8">
        <v>0</v>
      </c>
      <c r="W2141" s="8">
        <v>0</v>
      </c>
      <c r="X2141" s="8">
        <v>0</v>
      </c>
      <c r="Y2141" s="8">
        <v>0</v>
      </c>
      <c r="Z2141" s="8">
        <v>0</v>
      </c>
      <c r="AA2141" s="8">
        <v>0</v>
      </c>
      <c r="AB2141" s="8">
        <v>0</v>
      </c>
      <c r="AC2141" s="8">
        <v>0</v>
      </c>
      <c r="AD2141" s="8"/>
      <c r="AE2141" s="9">
        <v>23</v>
      </c>
      <c r="AF2141" s="126" t="s">
        <v>19</v>
      </c>
      <c r="AH2141" s="130" t="s">
        <v>19</v>
      </c>
      <c r="AI2141" s="130" t="s">
        <v>789</v>
      </c>
      <c r="AJ2141" s="130" t="str">
        <f>VLOOKUP(AI2141,Codes!$B$2:$C$166,2)</f>
        <v>sannhemp</v>
      </c>
    </row>
    <row r="2142" spans="1:36" ht="20.100000000000001" customHeight="1" x14ac:dyDescent="0.25">
      <c r="A2142" s="4">
        <v>24</v>
      </c>
      <c r="B2142" s="90" t="s">
        <v>461</v>
      </c>
      <c r="C2142" s="5">
        <v>0</v>
      </c>
      <c r="D2142" s="5">
        <v>0</v>
      </c>
      <c r="E2142" s="5">
        <v>0</v>
      </c>
      <c r="F2142" s="5">
        <v>0</v>
      </c>
      <c r="G2142" s="5">
        <v>0</v>
      </c>
      <c r="H2142" s="5">
        <v>0</v>
      </c>
      <c r="I2142" s="5">
        <v>1.1838199999999999</v>
      </c>
      <c r="J2142" s="5">
        <v>0</v>
      </c>
      <c r="K2142" s="5">
        <v>0</v>
      </c>
      <c r="L2142" s="5">
        <v>0</v>
      </c>
      <c r="M2142" s="5">
        <v>0</v>
      </c>
      <c r="N2142" s="5">
        <v>0</v>
      </c>
      <c r="O2142" s="5">
        <v>0</v>
      </c>
      <c r="Q2142" s="5">
        <v>0</v>
      </c>
      <c r="R2142" s="5">
        <v>0</v>
      </c>
      <c r="S2142" s="5">
        <v>0</v>
      </c>
      <c r="T2142" s="5">
        <v>0</v>
      </c>
      <c r="U2142" s="5">
        <v>0</v>
      </c>
      <c r="V2142" s="5">
        <v>0</v>
      </c>
      <c r="W2142" s="5">
        <v>1.1838199999999999</v>
      </c>
      <c r="X2142" s="5">
        <v>0</v>
      </c>
      <c r="Y2142" s="5">
        <v>0</v>
      </c>
      <c r="Z2142" s="5">
        <v>0</v>
      </c>
      <c r="AA2142" s="5">
        <v>0</v>
      </c>
      <c r="AB2142" s="5">
        <v>0</v>
      </c>
      <c r="AC2142" s="5">
        <v>0</v>
      </c>
      <c r="AD2142" s="5"/>
      <c r="AE2142" s="6">
        <v>24</v>
      </c>
      <c r="AF2142" s="122" t="s">
        <v>20</v>
      </c>
      <c r="AH2142" s="130" t="s">
        <v>20</v>
      </c>
      <c r="AI2142" s="130" t="s">
        <v>789</v>
      </c>
      <c r="AJ2142" s="130" t="str">
        <f>VLOOKUP(AI2142,Codes!$B$2:$C$166,2)</f>
        <v>sannhemp</v>
      </c>
    </row>
    <row r="2143" spans="1:36" ht="20.100000000000001" customHeight="1" x14ac:dyDescent="0.25">
      <c r="A2143" s="7">
        <v>25</v>
      </c>
      <c r="B2143" s="127" t="s">
        <v>188</v>
      </c>
      <c r="C2143" s="8">
        <v>0</v>
      </c>
      <c r="D2143" s="8">
        <v>0</v>
      </c>
      <c r="E2143" s="8">
        <v>0</v>
      </c>
      <c r="F2143" s="8">
        <v>0</v>
      </c>
      <c r="G2143" s="8">
        <v>0</v>
      </c>
      <c r="H2143" s="8">
        <v>0</v>
      </c>
      <c r="I2143" s="8">
        <v>0</v>
      </c>
      <c r="J2143" s="8">
        <v>0</v>
      </c>
      <c r="K2143" s="8">
        <v>0</v>
      </c>
      <c r="L2143" s="8">
        <v>0</v>
      </c>
      <c r="M2143" s="8">
        <v>0</v>
      </c>
      <c r="N2143" s="8">
        <v>0</v>
      </c>
      <c r="O2143" s="8">
        <v>0</v>
      </c>
      <c r="Q2143" s="8">
        <v>0</v>
      </c>
      <c r="R2143" s="8">
        <v>0</v>
      </c>
      <c r="S2143" s="8">
        <v>0</v>
      </c>
      <c r="T2143" s="8">
        <v>0</v>
      </c>
      <c r="U2143" s="8">
        <v>0</v>
      </c>
      <c r="V2143" s="8">
        <v>0</v>
      </c>
      <c r="W2143" s="8">
        <v>0</v>
      </c>
      <c r="X2143" s="8">
        <v>0</v>
      </c>
      <c r="Y2143" s="8">
        <v>0</v>
      </c>
      <c r="Z2143" s="8">
        <v>0</v>
      </c>
      <c r="AA2143" s="8">
        <v>0</v>
      </c>
      <c r="AB2143" s="8">
        <v>0</v>
      </c>
      <c r="AC2143" s="8">
        <v>0</v>
      </c>
      <c r="AD2143" s="8"/>
      <c r="AE2143" s="9">
        <v>25</v>
      </c>
      <c r="AF2143" s="126" t="s">
        <v>187</v>
      </c>
      <c r="AH2143" s="130" t="s">
        <v>187</v>
      </c>
      <c r="AI2143" s="130" t="s">
        <v>789</v>
      </c>
      <c r="AJ2143" s="130" t="str">
        <f>VLOOKUP(AI2143,Codes!$B$2:$C$166,2)</f>
        <v>sannhemp</v>
      </c>
    </row>
    <row r="2144" spans="1:36" ht="20.100000000000001" customHeight="1" x14ac:dyDescent="0.25">
      <c r="A2144" s="4">
        <v>26</v>
      </c>
      <c r="B2144" s="90" t="s">
        <v>118</v>
      </c>
      <c r="C2144" s="5">
        <v>0</v>
      </c>
      <c r="D2144" s="5">
        <v>0</v>
      </c>
      <c r="E2144" s="5">
        <v>0</v>
      </c>
      <c r="F2144" s="5">
        <v>0</v>
      </c>
      <c r="G2144" s="5">
        <v>0</v>
      </c>
      <c r="H2144" s="5">
        <v>0</v>
      </c>
      <c r="I2144" s="5">
        <v>0</v>
      </c>
      <c r="J2144" s="5">
        <v>0</v>
      </c>
      <c r="K2144" s="5">
        <v>0</v>
      </c>
      <c r="L2144" s="5">
        <v>0</v>
      </c>
      <c r="M2144" s="5">
        <v>0</v>
      </c>
      <c r="N2144" s="5">
        <v>0</v>
      </c>
      <c r="O2144" s="5">
        <v>0</v>
      </c>
      <c r="Q2144" s="5">
        <v>0</v>
      </c>
      <c r="R2144" s="5">
        <v>0</v>
      </c>
      <c r="S2144" s="5">
        <v>0</v>
      </c>
      <c r="T2144" s="5">
        <v>0</v>
      </c>
      <c r="U2144" s="5">
        <v>0</v>
      </c>
      <c r="V2144" s="5">
        <v>0</v>
      </c>
      <c r="W2144" s="5">
        <v>0</v>
      </c>
      <c r="X2144" s="5">
        <v>0</v>
      </c>
      <c r="Y2144" s="5">
        <v>0</v>
      </c>
      <c r="Z2144" s="5">
        <v>0</v>
      </c>
      <c r="AA2144" s="5">
        <v>0</v>
      </c>
      <c r="AB2144" s="5">
        <v>0</v>
      </c>
      <c r="AC2144" s="5">
        <v>0</v>
      </c>
      <c r="AD2144" s="5"/>
      <c r="AE2144" s="6">
        <v>26</v>
      </c>
      <c r="AF2144" s="122" t="s">
        <v>21</v>
      </c>
      <c r="AH2144" s="130" t="s">
        <v>21</v>
      </c>
      <c r="AI2144" s="130" t="s">
        <v>789</v>
      </c>
      <c r="AJ2144" s="130" t="str">
        <f>VLOOKUP(AI2144,Codes!$B$2:$C$166,2)</f>
        <v>sannhemp</v>
      </c>
    </row>
    <row r="2145" spans="1:36" ht="20.100000000000001" customHeight="1" x14ac:dyDescent="0.25">
      <c r="A2145" s="7">
        <v>27</v>
      </c>
      <c r="B2145" s="91" t="s">
        <v>119</v>
      </c>
      <c r="C2145" s="8">
        <v>300</v>
      </c>
      <c r="D2145" s="8">
        <v>300</v>
      </c>
      <c r="E2145" s="8">
        <v>300</v>
      </c>
      <c r="F2145" s="8">
        <v>366.75062972292187</v>
      </c>
      <c r="G2145" s="8">
        <v>316.16399999999999</v>
      </c>
      <c r="H2145" s="8">
        <v>316.16399999999999</v>
      </c>
      <c r="I2145" s="8">
        <v>210.77600000000001</v>
      </c>
      <c r="J2145" s="8">
        <v>180.31546838709676</v>
      </c>
      <c r="K2145" s="8">
        <v>242.39240000000001</v>
      </c>
      <c r="L2145" s="8">
        <v>345.67264</v>
      </c>
      <c r="M2145" s="8">
        <v>345.67264</v>
      </c>
      <c r="N2145" s="8">
        <v>591.2266800000001</v>
      </c>
      <c r="O2145" s="8">
        <v>3472.5346000000004</v>
      </c>
      <c r="Q2145" s="8">
        <v>300</v>
      </c>
      <c r="R2145" s="8">
        <v>300</v>
      </c>
      <c r="S2145" s="8">
        <v>300</v>
      </c>
      <c r="T2145" s="8">
        <v>350</v>
      </c>
      <c r="U2145" s="8">
        <v>300</v>
      </c>
      <c r="V2145" s="8">
        <v>300</v>
      </c>
      <c r="W2145" s="8">
        <v>200</v>
      </c>
      <c r="X2145" s="8">
        <v>170</v>
      </c>
      <c r="Y2145" s="8">
        <v>230</v>
      </c>
      <c r="Z2145" s="8">
        <v>328</v>
      </c>
      <c r="AA2145" s="8">
        <v>328</v>
      </c>
      <c r="AB2145" s="8">
        <v>561.00000000000011</v>
      </c>
      <c r="AC2145" s="8">
        <v>3295</v>
      </c>
      <c r="AD2145" s="8"/>
      <c r="AE2145" s="9">
        <v>27</v>
      </c>
      <c r="AF2145" s="126" t="s">
        <v>22</v>
      </c>
      <c r="AH2145" s="130" t="s">
        <v>22</v>
      </c>
      <c r="AI2145" s="130" t="s">
        <v>789</v>
      </c>
      <c r="AJ2145" s="130" t="str">
        <f>VLOOKUP(AI2145,Codes!$B$2:$C$166,2)</f>
        <v>sannhemp</v>
      </c>
    </row>
    <row r="2146" spans="1:36" ht="20.100000000000001" customHeight="1" x14ac:dyDescent="0.25">
      <c r="A2146" s="4">
        <v>28</v>
      </c>
      <c r="B2146" s="90" t="s">
        <v>125</v>
      </c>
      <c r="C2146" s="5">
        <v>0</v>
      </c>
      <c r="D2146" s="5">
        <v>0</v>
      </c>
      <c r="E2146" s="5">
        <v>0</v>
      </c>
      <c r="F2146" s="5">
        <v>0</v>
      </c>
      <c r="G2146" s="5">
        <v>0</v>
      </c>
      <c r="H2146" s="5">
        <v>0</v>
      </c>
      <c r="I2146" s="5">
        <v>0</v>
      </c>
      <c r="J2146" s="5">
        <v>0</v>
      </c>
      <c r="K2146" s="5">
        <v>0</v>
      </c>
      <c r="L2146" s="5">
        <v>0</v>
      </c>
      <c r="M2146" s="5">
        <v>0</v>
      </c>
      <c r="N2146" s="5">
        <v>0</v>
      </c>
      <c r="O2146" s="5">
        <v>0</v>
      </c>
      <c r="Q2146" s="5">
        <v>0</v>
      </c>
      <c r="R2146" s="5">
        <v>0</v>
      </c>
      <c r="S2146" s="5">
        <v>0</v>
      </c>
      <c r="T2146" s="5">
        <v>0</v>
      </c>
      <c r="U2146" s="5">
        <v>0</v>
      </c>
      <c r="V2146" s="5">
        <v>0</v>
      </c>
      <c r="W2146" s="5">
        <v>0</v>
      </c>
      <c r="X2146" s="5">
        <v>0</v>
      </c>
      <c r="Y2146" s="5">
        <v>0</v>
      </c>
      <c r="Z2146" s="5">
        <v>0</v>
      </c>
      <c r="AA2146" s="5">
        <v>0</v>
      </c>
      <c r="AB2146" s="5">
        <v>0</v>
      </c>
      <c r="AC2146" s="5">
        <v>0</v>
      </c>
      <c r="AD2146" s="5"/>
      <c r="AE2146" s="6">
        <v>28</v>
      </c>
      <c r="AF2146" s="122" t="s">
        <v>67</v>
      </c>
      <c r="AH2146" s="130" t="s">
        <v>67</v>
      </c>
      <c r="AI2146" s="130" t="s">
        <v>789</v>
      </c>
      <c r="AJ2146" s="130" t="str">
        <f>VLOOKUP(AI2146,Codes!$B$2:$C$166,2)</f>
        <v>sannhemp</v>
      </c>
    </row>
    <row r="2147" spans="1:36" ht="20.100000000000001" customHeight="1" x14ac:dyDescent="0.25">
      <c r="A2147" s="7">
        <v>29</v>
      </c>
      <c r="B2147" s="91" t="s">
        <v>120</v>
      </c>
      <c r="C2147" s="8">
        <v>213.81536099999997</v>
      </c>
      <c r="D2147" s="8">
        <v>270.76669399999997</v>
      </c>
      <c r="E2147" s="8">
        <v>279.97901299999995</v>
      </c>
      <c r="F2147" s="8">
        <v>298.63001999999994</v>
      </c>
      <c r="G2147" s="8">
        <v>511.928606</v>
      </c>
      <c r="H2147" s="8">
        <v>605.59795199999996</v>
      </c>
      <c r="I2147" s="8">
        <v>629.84806549999996</v>
      </c>
      <c r="J2147" s="8">
        <v>318.13610499999999</v>
      </c>
      <c r="K2147" s="8">
        <v>274.63534000000004</v>
      </c>
      <c r="L2147" s="8">
        <v>249.98027399999998</v>
      </c>
      <c r="M2147" s="8">
        <v>1324.2357917999998</v>
      </c>
      <c r="N2147" s="8">
        <v>1157.0064101999999</v>
      </c>
      <c r="O2147" s="8">
        <v>815.95307350785868</v>
      </c>
      <c r="Q2147" s="8">
        <v>213.81536099999997</v>
      </c>
      <c r="R2147" s="8">
        <v>268.40651700000001</v>
      </c>
      <c r="S2147" s="8">
        <v>268.40651700000001</v>
      </c>
      <c r="T2147" s="8">
        <v>272.95578</v>
      </c>
      <c r="U2147" s="8">
        <v>282.054306</v>
      </c>
      <c r="V2147" s="8">
        <v>291.15283199999999</v>
      </c>
      <c r="W2147" s="8">
        <v>297.97672649999998</v>
      </c>
      <c r="X2147" s="8">
        <v>141.027153</v>
      </c>
      <c r="Y2147" s="8">
        <v>127.37936400000001</v>
      </c>
      <c r="Z2147" s="8">
        <v>116.00620649999999</v>
      </c>
      <c r="AA2147" s="8">
        <v>569.11280129999989</v>
      </c>
      <c r="AB2147" s="8">
        <v>471.75857309999992</v>
      </c>
      <c r="AC2147" s="8">
        <v>404.88440700000001</v>
      </c>
      <c r="AD2147" s="8"/>
      <c r="AE2147" s="9">
        <v>29</v>
      </c>
      <c r="AF2147" s="126" t="s">
        <v>23</v>
      </c>
      <c r="AH2147" s="130" t="s">
        <v>23</v>
      </c>
      <c r="AI2147" s="130" t="s">
        <v>789</v>
      </c>
      <c r="AJ2147" s="130" t="str">
        <f>VLOOKUP(AI2147,Codes!$B$2:$C$166,2)</f>
        <v>sannhemp</v>
      </c>
    </row>
    <row r="2148" spans="1:36" ht="20.100000000000001" customHeight="1" x14ac:dyDescent="0.25">
      <c r="A2148" s="4">
        <v>30</v>
      </c>
      <c r="B2148" s="90" t="s">
        <v>442</v>
      </c>
      <c r="C2148" s="5">
        <v>0</v>
      </c>
      <c r="D2148" s="5">
        <v>0</v>
      </c>
      <c r="E2148" s="5">
        <v>0</v>
      </c>
      <c r="F2148" s="5">
        <v>0</v>
      </c>
      <c r="G2148" s="5">
        <v>0</v>
      </c>
      <c r="H2148" s="5">
        <v>0</v>
      </c>
      <c r="I2148" s="5">
        <v>0</v>
      </c>
      <c r="J2148" s="5">
        <v>0</v>
      </c>
      <c r="K2148" s="5">
        <v>0</v>
      </c>
      <c r="L2148" s="5">
        <v>0</v>
      </c>
      <c r="M2148" s="5">
        <v>0</v>
      </c>
      <c r="N2148" s="5">
        <v>0</v>
      </c>
      <c r="O2148" s="5">
        <v>0</v>
      </c>
      <c r="Q2148" s="5">
        <v>0</v>
      </c>
      <c r="R2148" s="5">
        <v>0</v>
      </c>
      <c r="S2148" s="5">
        <v>0</v>
      </c>
      <c r="T2148" s="5">
        <v>0</v>
      </c>
      <c r="U2148" s="5">
        <v>0</v>
      </c>
      <c r="V2148" s="5">
        <v>0</v>
      </c>
      <c r="W2148" s="5">
        <v>0</v>
      </c>
      <c r="X2148" s="5">
        <v>0</v>
      </c>
      <c r="Y2148" s="5">
        <v>0</v>
      </c>
      <c r="Z2148" s="5">
        <v>0</v>
      </c>
      <c r="AA2148" s="5">
        <v>0</v>
      </c>
      <c r="AB2148" s="5">
        <v>0</v>
      </c>
      <c r="AC2148" s="5">
        <v>0</v>
      </c>
      <c r="AD2148" s="5"/>
      <c r="AE2148" s="6">
        <v>30</v>
      </c>
      <c r="AF2148" s="122" t="s">
        <v>24</v>
      </c>
      <c r="AH2148" s="130" t="s">
        <v>24</v>
      </c>
      <c r="AI2148" s="130" t="s">
        <v>789</v>
      </c>
      <c r="AJ2148" s="130" t="str">
        <f>VLOOKUP(AI2148,Codes!$B$2:$C$166,2)</f>
        <v>sannhemp</v>
      </c>
    </row>
    <row r="2149" spans="1:36" ht="20.100000000000001" customHeight="1" x14ac:dyDescent="0.25">
      <c r="A2149" s="7">
        <v>31</v>
      </c>
      <c r="B2149" s="91" t="s">
        <v>126</v>
      </c>
      <c r="C2149" s="8">
        <v>0</v>
      </c>
      <c r="D2149" s="8">
        <v>0</v>
      </c>
      <c r="E2149" s="8">
        <v>0</v>
      </c>
      <c r="F2149" s="8">
        <v>0</v>
      </c>
      <c r="G2149" s="8">
        <v>0</v>
      </c>
      <c r="H2149" s="8">
        <v>0</v>
      </c>
      <c r="I2149" s="8">
        <v>0</v>
      </c>
      <c r="J2149" s="8">
        <v>0</v>
      </c>
      <c r="K2149" s="8">
        <v>0</v>
      </c>
      <c r="L2149" s="8">
        <v>0</v>
      </c>
      <c r="M2149" s="8">
        <v>0</v>
      </c>
      <c r="N2149" s="8">
        <v>0</v>
      </c>
      <c r="O2149" s="8">
        <v>0</v>
      </c>
      <c r="Q2149" s="8">
        <v>0</v>
      </c>
      <c r="R2149" s="8">
        <v>0</v>
      </c>
      <c r="S2149" s="8">
        <v>0</v>
      </c>
      <c r="T2149" s="8">
        <v>0</v>
      </c>
      <c r="U2149" s="8">
        <v>0</v>
      </c>
      <c r="V2149" s="8">
        <v>0</v>
      </c>
      <c r="W2149" s="8">
        <v>0</v>
      </c>
      <c r="X2149" s="8">
        <v>0</v>
      </c>
      <c r="Y2149" s="8">
        <v>0</v>
      </c>
      <c r="Z2149" s="8">
        <v>0</v>
      </c>
      <c r="AA2149" s="8">
        <v>0</v>
      </c>
      <c r="AB2149" s="8">
        <v>0</v>
      </c>
      <c r="AC2149" s="8">
        <v>0</v>
      </c>
      <c r="AD2149" s="8"/>
      <c r="AE2149" s="9">
        <v>31</v>
      </c>
      <c r="AF2149" s="126" t="s">
        <v>29</v>
      </c>
      <c r="AH2149" s="130" t="s">
        <v>29</v>
      </c>
      <c r="AI2149" s="130" t="s">
        <v>789</v>
      </c>
      <c r="AJ2149" s="130" t="str">
        <f>VLOOKUP(AI2149,Codes!$B$2:$C$166,2)</f>
        <v>sannhemp</v>
      </c>
    </row>
    <row r="2150" spans="1:36" ht="20.100000000000001" customHeight="1" x14ac:dyDescent="0.25">
      <c r="A2150" s="4">
        <v>32</v>
      </c>
      <c r="B2150" s="90" t="s">
        <v>444</v>
      </c>
      <c r="C2150" s="5">
        <v>0</v>
      </c>
      <c r="D2150" s="5">
        <v>0</v>
      </c>
      <c r="E2150" s="5">
        <v>0</v>
      </c>
      <c r="F2150" s="5">
        <v>0</v>
      </c>
      <c r="G2150" s="5">
        <v>0</v>
      </c>
      <c r="H2150" s="5">
        <v>0</v>
      </c>
      <c r="I2150" s="5">
        <v>0</v>
      </c>
      <c r="J2150" s="5">
        <v>0</v>
      </c>
      <c r="K2150" s="5">
        <v>0</v>
      </c>
      <c r="L2150" s="5">
        <v>0</v>
      </c>
      <c r="M2150" s="5">
        <v>0</v>
      </c>
      <c r="N2150" s="5">
        <v>0</v>
      </c>
      <c r="O2150" s="5">
        <v>0</v>
      </c>
      <c r="Q2150" s="5">
        <v>0</v>
      </c>
      <c r="R2150" s="5">
        <v>0</v>
      </c>
      <c r="S2150" s="5">
        <v>0</v>
      </c>
      <c r="T2150" s="5">
        <v>0</v>
      </c>
      <c r="U2150" s="5">
        <v>0</v>
      </c>
      <c r="V2150" s="5">
        <v>0</v>
      </c>
      <c r="W2150" s="5">
        <v>0</v>
      </c>
      <c r="X2150" s="5">
        <v>0</v>
      </c>
      <c r="Y2150" s="5">
        <v>0</v>
      </c>
      <c r="Z2150" s="5">
        <v>0</v>
      </c>
      <c r="AA2150" s="5">
        <v>0</v>
      </c>
      <c r="AB2150" s="5">
        <v>0</v>
      </c>
      <c r="AC2150" s="5">
        <v>0</v>
      </c>
      <c r="AD2150" s="5"/>
      <c r="AE2150" s="6">
        <v>32</v>
      </c>
      <c r="AF2150" s="122" t="s">
        <v>25</v>
      </c>
      <c r="AH2150" s="130" t="s">
        <v>25</v>
      </c>
      <c r="AI2150" s="130" t="s">
        <v>789</v>
      </c>
      <c r="AJ2150" s="130" t="str">
        <f>VLOOKUP(AI2150,Codes!$B$2:$C$166,2)</f>
        <v>sannhemp</v>
      </c>
    </row>
    <row r="2151" spans="1:36" ht="20.100000000000001" customHeight="1" x14ac:dyDescent="0.25">
      <c r="A2151" s="7">
        <v>33</v>
      </c>
      <c r="B2151" s="91" t="s">
        <v>443</v>
      </c>
      <c r="C2151" s="8">
        <v>0</v>
      </c>
      <c r="D2151" s="8">
        <v>0</v>
      </c>
      <c r="E2151" s="8">
        <v>0</v>
      </c>
      <c r="F2151" s="8">
        <v>0</v>
      </c>
      <c r="G2151" s="8">
        <v>0</v>
      </c>
      <c r="H2151" s="8">
        <v>0</v>
      </c>
      <c r="I2151" s="8">
        <v>0</v>
      </c>
      <c r="J2151" s="8">
        <v>0</v>
      </c>
      <c r="K2151" s="8">
        <v>0</v>
      </c>
      <c r="L2151" s="8">
        <v>0</v>
      </c>
      <c r="M2151" s="8">
        <v>0</v>
      </c>
      <c r="N2151" s="8">
        <v>0</v>
      </c>
      <c r="O2151" s="8">
        <v>0</v>
      </c>
      <c r="Q2151" s="8">
        <v>0</v>
      </c>
      <c r="R2151" s="8">
        <v>0</v>
      </c>
      <c r="S2151" s="8">
        <v>0</v>
      </c>
      <c r="T2151" s="8">
        <v>0</v>
      </c>
      <c r="U2151" s="8">
        <v>0</v>
      </c>
      <c r="V2151" s="8">
        <v>0</v>
      </c>
      <c r="W2151" s="8">
        <v>0</v>
      </c>
      <c r="X2151" s="8">
        <v>0</v>
      </c>
      <c r="Y2151" s="8">
        <v>0</v>
      </c>
      <c r="Z2151" s="8">
        <v>0</v>
      </c>
      <c r="AA2151" s="8">
        <v>0</v>
      </c>
      <c r="AB2151" s="8">
        <v>0</v>
      </c>
      <c r="AC2151" s="8">
        <v>0</v>
      </c>
      <c r="AD2151" s="8"/>
      <c r="AE2151" s="9">
        <v>33</v>
      </c>
      <c r="AF2151" s="126" t="s">
        <v>26</v>
      </c>
      <c r="AH2151" s="130" t="s">
        <v>26</v>
      </c>
      <c r="AI2151" s="130" t="s">
        <v>789</v>
      </c>
      <c r="AJ2151" s="130" t="str">
        <f>VLOOKUP(AI2151,Codes!$B$2:$C$166,2)</f>
        <v>sannhemp</v>
      </c>
    </row>
    <row r="2152" spans="1:36" ht="20.100000000000001" customHeight="1" x14ac:dyDescent="0.25">
      <c r="A2152" s="4">
        <v>34</v>
      </c>
      <c r="B2152" s="90" t="s">
        <v>121</v>
      </c>
      <c r="C2152" s="5">
        <v>0</v>
      </c>
      <c r="D2152" s="5">
        <v>0</v>
      </c>
      <c r="E2152" s="5">
        <v>0</v>
      </c>
      <c r="F2152" s="5">
        <v>0</v>
      </c>
      <c r="G2152" s="5">
        <v>0</v>
      </c>
      <c r="H2152" s="5">
        <v>0</v>
      </c>
      <c r="I2152" s="5">
        <v>0</v>
      </c>
      <c r="J2152" s="5">
        <v>0</v>
      </c>
      <c r="K2152" s="5">
        <v>0</v>
      </c>
      <c r="L2152" s="5">
        <v>0</v>
      </c>
      <c r="M2152" s="5">
        <v>0</v>
      </c>
      <c r="N2152" s="5">
        <v>0</v>
      </c>
      <c r="O2152" s="5">
        <v>0</v>
      </c>
      <c r="Q2152" s="5">
        <v>0</v>
      </c>
      <c r="R2152" s="5">
        <v>0</v>
      </c>
      <c r="S2152" s="5">
        <v>0</v>
      </c>
      <c r="T2152" s="5">
        <v>0</v>
      </c>
      <c r="U2152" s="5">
        <v>0</v>
      </c>
      <c r="V2152" s="5">
        <v>0</v>
      </c>
      <c r="W2152" s="5">
        <v>0</v>
      </c>
      <c r="X2152" s="5">
        <v>0</v>
      </c>
      <c r="Y2152" s="5">
        <v>0</v>
      </c>
      <c r="Z2152" s="5">
        <v>0</v>
      </c>
      <c r="AA2152" s="5">
        <v>0</v>
      </c>
      <c r="AB2152" s="5">
        <v>0</v>
      </c>
      <c r="AC2152" s="5">
        <v>0</v>
      </c>
      <c r="AD2152" s="5"/>
      <c r="AE2152" s="6">
        <v>34</v>
      </c>
      <c r="AF2152" s="122" t="s">
        <v>27</v>
      </c>
      <c r="AH2152" s="130" t="s">
        <v>27</v>
      </c>
      <c r="AI2152" s="130" t="s">
        <v>789</v>
      </c>
      <c r="AJ2152" s="130" t="str">
        <f>VLOOKUP(AI2152,Codes!$B$2:$C$166,2)</f>
        <v>sannhemp</v>
      </c>
    </row>
    <row r="2153" spans="1:36" ht="20.100000000000001" customHeight="1" x14ac:dyDescent="0.25">
      <c r="A2153" s="7">
        <v>35</v>
      </c>
      <c r="B2153" s="91" t="s">
        <v>122</v>
      </c>
      <c r="C2153" s="8">
        <v>0</v>
      </c>
      <c r="D2153" s="8">
        <v>0</v>
      </c>
      <c r="E2153" s="8">
        <v>0</v>
      </c>
      <c r="F2153" s="8">
        <v>0</v>
      </c>
      <c r="G2153" s="8">
        <v>0</v>
      </c>
      <c r="H2153" s="8">
        <v>0</v>
      </c>
      <c r="I2153" s="8">
        <v>0</v>
      </c>
      <c r="J2153" s="8">
        <v>0</v>
      </c>
      <c r="K2153" s="8">
        <v>0</v>
      </c>
      <c r="L2153" s="8">
        <v>0</v>
      </c>
      <c r="M2153" s="8">
        <v>0</v>
      </c>
      <c r="N2153" s="8">
        <v>0</v>
      </c>
      <c r="O2153" s="8">
        <v>0</v>
      </c>
      <c r="Q2153" s="8">
        <v>0</v>
      </c>
      <c r="R2153" s="8">
        <v>0</v>
      </c>
      <c r="S2153" s="8">
        <v>0</v>
      </c>
      <c r="T2153" s="8">
        <v>0</v>
      </c>
      <c r="U2153" s="8">
        <v>0</v>
      </c>
      <c r="V2153" s="8">
        <v>0</v>
      </c>
      <c r="W2153" s="8">
        <v>0</v>
      </c>
      <c r="X2153" s="8">
        <v>0</v>
      </c>
      <c r="Y2153" s="8">
        <v>0</v>
      </c>
      <c r="Z2153" s="8">
        <v>0</v>
      </c>
      <c r="AA2153" s="8">
        <v>0</v>
      </c>
      <c r="AB2153" s="8">
        <v>0</v>
      </c>
      <c r="AC2153" s="8">
        <v>0</v>
      </c>
      <c r="AD2153" s="8"/>
      <c r="AE2153" s="9">
        <v>35</v>
      </c>
      <c r="AF2153" s="126" t="s">
        <v>28</v>
      </c>
      <c r="AH2153" s="130" t="s">
        <v>28</v>
      </c>
      <c r="AI2153" s="130" t="s">
        <v>789</v>
      </c>
      <c r="AJ2153" s="130" t="str">
        <f>VLOOKUP(AI2153,Codes!$B$2:$C$166,2)</f>
        <v>sannhemp</v>
      </c>
    </row>
    <row r="2154" spans="1:36" ht="20.100000000000001" customHeight="1" x14ac:dyDescent="0.25">
      <c r="A2154" s="4">
        <v>36</v>
      </c>
      <c r="B2154" s="90" t="s">
        <v>462</v>
      </c>
      <c r="C2154" s="5">
        <v>0</v>
      </c>
      <c r="D2154" s="5">
        <v>0</v>
      </c>
      <c r="E2154" s="5">
        <v>0</v>
      </c>
      <c r="F2154" s="5">
        <v>0</v>
      </c>
      <c r="G2154" s="5">
        <v>0</v>
      </c>
      <c r="H2154" s="5">
        <v>0</v>
      </c>
      <c r="I2154" s="5">
        <v>0</v>
      </c>
      <c r="J2154" s="5">
        <v>0</v>
      </c>
      <c r="K2154" s="5">
        <v>0</v>
      </c>
      <c r="L2154" s="5">
        <v>0</v>
      </c>
      <c r="M2154" s="5">
        <v>0</v>
      </c>
      <c r="N2154" s="5">
        <v>0</v>
      </c>
      <c r="O2154" s="5">
        <v>0</v>
      </c>
      <c r="Q2154" s="5">
        <v>0</v>
      </c>
      <c r="R2154" s="5">
        <v>0</v>
      </c>
      <c r="S2154" s="5">
        <v>0</v>
      </c>
      <c r="T2154" s="5">
        <v>0</v>
      </c>
      <c r="U2154" s="5">
        <v>0</v>
      </c>
      <c r="V2154" s="5">
        <v>0</v>
      </c>
      <c r="W2154" s="5">
        <v>0</v>
      </c>
      <c r="X2154" s="5">
        <v>0</v>
      </c>
      <c r="Y2154" s="5">
        <v>0</v>
      </c>
      <c r="Z2154" s="5">
        <v>0</v>
      </c>
      <c r="AA2154" s="5">
        <v>0</v>
      </c>
      <c r="AB2154" s="5">
        <v>0</v>
      </c>
      <c r="AC2154" s="5">
        <v>0</v>
      </c>
      <c r="AD2154" s="5"/>
      <c r="AE2154" s="6">
        <v>36</v>
      </c>
      <c r="AF2154" s="122" t="s">
        <v>68</v>
      </c>
      <c r="AH2154" s="130" t="s">
        <v>68</v>
      </c>
      <c r="AI2154" s="130" t="s">
        <v>789</v>
      </c>
      <c r="AJ2154" s="130" t="str">
        <f>VLOOKUP(AI2154,Codes!$B$2:$C$166,2)</f>
        <v>sannhemp</v>
      </c>
    </row>
    <row r="2155" spans="1:36" ht="20.100000000000001" customHeight="1" x14ac:dyDescent="0.25">
      <c r="A2155" s="26"/>
      <c r="B2155" s="128" t="s">
        <v>463</v>
      </c>
      <c r="C2155" s="27">
        <v>4008.8874885</v>
      </c>
      <c r="D2155" s="27">
        <v>3079.0100902019999</v>
      </c>
      <c r="E2155" s="27">
        <v>3521.6664981576564</v>
      </c>
      <c r="F2155" s="27">
        <v>3485.5840538499783</v>
      </c>
      <c r="G2155" s="27">
        <v>4519.3609459616</v>
      </c>
      <c r="H2155" s="27">
        <v>4891.3053964390219</v>
      </c>
      <c r="I2155" s="27">
        <v>4603.788304605785</v>
      </c>
      <c r="J2155" s="27">
        <v>5048.2993822212547</v>
      </c>
      <c r="K2155" s="27">
        <v>4850.3367098205126</v>
      </c>
      <c r="L2155" s="27">
        <v>5215.5366041291009</v>
      </c>
      <c r="M2155" s="27">
        <v>7194.8524174156628</v>
      </c>
      <c r="N2155" s="27">
        <v>7632.3255909529562</v>
      </c>
      <c r="O2155" s="27">
        <v>9857.1283779405694</v>
      </c>
      <c r="P2155" s="16"/>
      <c r="Q2155" s="27">
        <v>4008.8874885</v>
      </c>
      <c r="R2155" s="27">
        <v>3072.0634477999997</v>
      </c>
      <c r="S2155" s="27">
        <v>3111.4307827999996</v>
      </c>
      <c r="T2155" s="27">
        <v>3057.1914957999998</v>
      </c>
      <c r="U2155" s="27">
        <v>2923.0257042999997</v>
      </c>
      <c r="V2155" s="27">
        <v>2944.8646723000002</v>
      </c>
      <c r="W2155" s="27">
        <v>2875.3803173000006</v>
      </c>
      <c r="X2155" s="27">
        <v>2989.6047383</v>
      </c>
      <c r="Y2155" s="27">
        <v>2941.1594109999996</v>
      </c>
      <c r="Z2155" s="27">
        <v>3004.511532</v>
      </c>
      <c r="AA2155" s="27">
        <v>3672.4214207423333</v>
      </c>
      <c r="AB2155" s="27">
        <v>3670.3076961394349</v>
      </c>
      <c r="AC2155" s="27">
        <v>6248.8189302611099</v>
      </c>
      <c r="AD2155" s="27"/>
      <c r="AE2155" s="27"/>
      <c r="AF2155" s="129" t="s">
        <v>464</v>
      </c>
      <c r="AH2155" s="130" t="s">
        <v>464</v>
      </c>
      <c r="AI2155" s="130" t="s">
        <v>789</v>
      </c>
      <c r="AJ2155" s="130" t="str">
        <f>VLOOKUP(AI2155,Codes!$B$2:$C$166,2)</f>
        <v>sannhemp</v>
      </c>
    </row>
    <row r="2156" spans="1:36" ht="9.9499999999999993" customHeight="1" x14ac:dyDescent="0.25">
      <c r="B2156" s="12"/>
      <c r="AF2156" s="12"/>
      <c r="AH2156" s="130" t="s">
        <v>494</v>
      </c>
      <c r="AI2156" s="130" t="s">
        <v>789</v>
      </c>
      <c r="AJ2156" s="130" t="str">
        <f>VLOOKUP(AI2156,Codes!$B$2:$C$166,2)</f>
        <v>sannhemp</v>
      </c>
    </row>
    <row r="2157" spans="1:36" ht="9.9499999999999993" customHeight="1" x14ac:dyDescent="0.25">
      <c r="B2157" s="12"/>
      <c r="AF2157" s="12"/>
      <c r="AH2157" s="130" t="s">
        <v>493</v>
      </c>
      <c r="AI2157" s="130" t="s">
        <v>790</v>
      </c>
      <c r="AJ2157" s="130" t="str">
        <f>VLOOKUP(AI2157,Codes!$B$2:$C$166,2)</f>
        <v>Mesta</v>
      </c>
    </row>
    <row r="2158" spans="1:36" s="154" customFormat="1" ht="24" customHeight="1" x14ac:dyDescent="0.25">
      <c r="A2158" s="161" t="s">
        <v>166</v>
      </c>
      <c r="B2158" s="161"/>
      <c r="C2158" s="161"/>
      <c r="D2158" s="161"/>
      <c r="E2158" s="161"/>
      <c r="F2158" s="161"/>
      <c r="G2158" s="161"/>
      <c r="H2158" s="161"/>
      <c r="I2158" s="161"/>
      <c r="J2158" s="161"/>
      <c r="K2158" s="161"/>
      <c r="L2158" s="161"/>
      <c r="M2158" s="161"/>
      <c r="N2158" s="161"/>
      <c r="O2158" s="161"/>
      <c r="P2158" s="161"/>
      <c r="Q2158" s="161" t="s">
        <v>624</v>
      </c>
      <c r="R2158" s="161"/>
      <c r="S2158" s="161"/>
      <c r="T2158" s="161"/>
      <c r="U2158" s="161"/>
      <c r="V2158" s="161"/>
      <c r="W2158" s="161"/>
      <c r="X2158" s="161"/>
      <c r="Y2158" s="161"/>
      <c r="Z2158" s="161"/>
      <c r="AA2158" s="161"/>
      <c r="AB2158" s="161"/>
      <c r="AC2158" s="161"/>
      <c r="AD2158" s="161"/>
      <c r="AE2158" s="161"/>
      <c r="AF2158" s="161"/>
      <c r="AH2158" s="154" t="s">
        <v>490</v>
      </c>
      <c r="AI2158" s="130" t="s">
        <v>790</v>
      </c>
      <c r="AJ2158" s="130" t="str">
        <f>VLOOKUP(AI2158,Codes!$B$2:$C$166,2)</f>
        <v>Mesta</v>
      </c>
    </row>
    <row r="2159" spans="1:36" s="154" customFormat="1" ht="24" customHeight="1" x14ac:dyDescent="0.25">
      <c r="A2159" s="161" t="s">
        <v>724</v>
      </c>
      <c r="B2159" s="161"/>
      <c r="C2159" s="161"/>
      <c r="D2159" s="161"/>
      <c r="E2159" s="161"/>
      <c r="F2159" s="161"/>
      <c r="G2159" s="161"/>
      <c r="H2159" s="161"/>
      <c r="I2159" s="161"/>
      <c r="J2159" s="161"/>
      <c r="K2159" s="161"/>
      <c r="L2159" s="161"/>
      <c r="M2159" s="161"/>
      <c r="N2159" s="161"/>
      <c r="O2159" s="161"/>
      <c r="P2159" s="161"/>
      <c r="Q2159" s="161" t="s">
        <v>723</v>
      </c>
      <c r="R2159" s="161"/>
      <c r="S2159" s="161"/>
      <c r="T2159" s="161"/>
      <c r="U2159" s="161"/>
      <c r="V2159" s="161"/>
      <c r="W2159" s="161"/>
      <c r="X2159" s="161"/>
      <c r="Y2159" s="161"/>
      <c r="Z2159" s="161"/>
      <c r="AA2159" s="161"/>
      <c r="AB2159" s="161"/>
      <c r="AC2159" s="161"/>
      <c r="AD2159" s="161"/>
      <c r="AE2159" s="161"/>
      <c r="AF2159" s="161"/>
      <c r="AH2159" s="154" t="s">
        <v>491</v>
      </c>
      <c r="AI2159" s="130" t="s">
        <v>790</v>
      </c>
      <c r="AJ2159" s="130" t="str">
        <f>VLOOKUP(AI2159,Codes!$B$2:$C$166,2)</f>
        <v>Mesta</v>
      </c>
    </row>
    <row r="2160" spans="1:36" s="154" customFormat="1" ht="24" customHeight="1" x14ac:dyDescent="0.25">
      <c r="A2160" s="161" t="s">
        <v>512</v>
      </c>
      <c r="B2160" s="161"/>
      <c r="C2160" s="161"/>
      <c r="D2160" s="161"/>
      <c r="E2160" s="161"/>
      <c r="F2160" s="161"/>
      <c r="G2160" s="161"/>
      <c r="H2160" s="161"/>
      <c r="I2160" s="161"/>
      <c r="J2160" s="161"/>
      <c r="K2160" s="161"/>
      <c r="L2160" s="161"/>
      <c r="M2160" s="161"/>
      <c r="N2160" s="161"/>
      <c r="O2160" s="161"/>
      <c r="P2160" s="161"/>
      <c r="Q2160" s="161" t="s">
        <v>50</v>
      </c>
      <c r="R2160" s="161"/>
      <c r="S2160" s="161"/>
      <c r="T2160" s="161"/>
      <c r="U2160" s="161"/>
      <c r="V2160" s="161"/>
      <c r="W2160" s="161"/>
      <c r="X2160" s="161"/>
      <c r="Y2160" s="161"/>
      <c r="Z2160" s="161"/>
      <c r="AA2160" s="161"/>
      <c r="AB2160" s="161"/>
      <c r="AC2160" s="161"/>
      <c r="AD2160" s="161"/>
      <c r="AE2160" s="161"/>
      <c r="AF2160" s="161"/>
      <c r="AH2160" s="154" t="s">
        <v>935</v>
      </c>
      <c r="AI2160" s="130" t="s">
        <v>790</v>
      </c>
      <c r="AJ2160" s="130" t="str">
        <f>VLOOKUP(AI2160,Codes!$B$2:$C$166,2)</f>
        <v>Mesta</v>
      </c>
    </row>
    <row r="2161" spans="1:36" ht="20.100000000000001" customHeight="1" x14ac:dyDescent="0.25">
      <c r="A2161" s="13"/>
      <c r="B2161" s="14" t="s">
        <v>434</v>
      </c>
      <c r="C2161" s="15"/>
      <c r="D2161" s="15"/>
      <c r="E2161" s="15"/>
      <c r="F2161" s="15"/>
      <c r="G2161" s="15"/>
      <c r="H2161" s="15"/>
      <c r="I2161" s="15"/>
      <c r="J2161" s="15"/>
      <c r="K2161" s="15"/>
      <c r="L2161" s="15"/>
      <c r="M2161" s="15"/>
      <c r="N2161" s="15"/>
      <c r="O2161" s="15"/>
      <c r="P2161" s="16"/>
      <c r="Q2161" s="16"/>
      <c r="R2161" s="16"/>
      <c r="S2161" s="16"/>
      <c r="T2161" s="16"/>
      <c r="U2161" s="16"/>
      <c r="V2161" s="16"/>
      <c r="W2161" s="16"/>
      <c r="X2161" s="16"/>
      <c r="Y2161" s="16"/>
      <c r="Z2161" s="16"/>
      <c r="AA2161" s="16"/>
      <c r="AB2161" s="16"/>
      <c r="AC2161" s="16"/>
      <c r="AD2161" s="13"/>
      <c r="AF2161" s="10" t="s">
        <v>435</v>
      </c>
      <c r="AH2161" s="130" t="s">
        <v>435</v>
      </c>
      <c r="AI2161" s="130" t="s">
        <v>790</v>
      </c>
      <c r="AJ2161" s="130" t="str">
        <f>VLOOKUP(AI2161,Codes!$B$2:$C$166,2)</f>
        <v>Mesta</v>
      </c>
    </row>
    <row r="2162" spans="1:36" ht="20.100000000000001" customHeight="1" x14ac:dyDescent="0.25">
      <c r="A2162" s="17" t="s">
        <v>436</v>
      </c>
      <c r="B2162" s="18" t="s">
        <v>103</v>
      </c>
      <c r="C2162" s="19" t="s">
        <v>189</v>
      </c>
      <c r="D2162" s="19" t="s">
        <v>190</v>
      </c>
      <c r="E2162" s="19" t="s">
        <v>412</v>
      </c>
      <c r="F2162" s="19" t="s">
        <v>431</v>
      </c>
      <c r="G2162" s="19" t="s">
        <v>432</v>
      </c>
      <c r="H2162" s="19" t="s">
        <v>433</v>
      </c>
      <c r="I2162" s="19" t="s">
        <v>983</v>
      </c>
      <c r="J2162" s="19" t="s">
        <v>985</v>
      </c>
      <c r="K2162" s="19" t="s">
        <v>994</v>
      </c>
      <c r="L2162" s="19" t="s">
        <v>995</v>
      </c>
      <c r="M2162" s="19" t="s">
        <v>996</v>
      </c>
      <c r="N2162" s="19" t="s">
        <v>997</v>
      </c>
      <c r="O2162" s="19" t="s">
        <v>998</v>
      </c>
      <c r="P2162" s="25"/>
      <c r="Q2162" s="19" t="s">
        <v>189</v>
      </c>
      <c r="R2162" s="19" t="s">
        <v>190</v>
      </c>
      <c r="S2162" s="19" t="s">
        <v>412</v>
      </c>
      <c r="T2162" s="19" t="s">
        <v>431</v>
      </c>
      <c r="U2162" s="19" t="s">
        <v>432</v>
      </c>
      <c r="V2162" s="19" t="s">
        <v>433</v>
      </c>
      <c r="W2162" s="19" t="s">
        <v>983</v>
      </c>
      <c r="X2162" s="19" t="s">
        <v>985</v>
      </c>
      <c r="Y2162" s="19" t="s">
        <v>994</v>
      </c>
      <c r="Z2162" s="19" t="s">
        <v>995</v>
      </c>
      <c r="AA2162" s="19" t="s">
        <v>996</v>
      </c>
      <c r="AB2162" s="19" t="s">
        <v>997</v>
      </c>
      <c r="AC2162" s="19" t="s">
        <v>998</v>
      </c>
      <c r="AD2162" s="21"/>
      <c r="AE2162" s="19" t="s">
        <v>437</v>
      </c>
      <c r="AF2162" s="20" t="s">
        <v>64</v>
      </c>
      <c r="AH2162" s="130" t="s">
        <v>64</v>
      </c>
      <c r="AI2162" s="130" t="s">
        <v>790</v>
      </c>
      <c r="AJ2162" s="130" t="str">
        <f>VLOOKUP(AI2162,Codes!$B$2:$C$166,2)</f>
        <v>Mesta</v>
      </c>
    </row>
    <row r="2163" spans="1:36" ht="20.100000000000001" customHeight="1" x14ac:dyDescent="0.25">
      <c r="A2163" s="1">
        <v>1</v>
      </c>
      <c r="B2163" s="89" t="s">
        <v>104</v>
      </c>
      <c r="C2163" s="2">
        <v>4902.4629122000006</v>
      </c>
      <c r="D2163" s="2">
        <v>4312.5276599999997</v>
      </c>
      <c r="E2163" s="2">
        <v>3072.7640690999997</v>
      </c>
      <c r="F2163" s="2">
        <v>2101.59</v>
      </c>
      <c r="G2163" s="2">
        <v>2685.6567122000001</v>
      </c>
      <c r="H2163" s="2">
        <v>3069.7403407999996</v>
      </c>
      <c r="I2163" s="2">
        <v>1721.8308333333334</v>
      </c>
      <c r="J2163" s="2">
        <v>1478.6923666666667</v>
      </c>
      <c r="K2163" s="2">
        <v>971.88682888888889</v>
      </c>
      <c r="L2163" s="2">
        <v>399.93334000000004</v>
      </c>
      <c r="M2163" s="2">
        <v>518.67555555555555</v>
      </c>
      <c r="N2163" s="2">
        <v>677.20428513069578</v>
      </c>
      <c r="O2163" s="2">
        <v>433.00016387845017</v>
      </c>
      <c r="Q2163" s="2">
        <v>4902.4629122000006</v>
      </c>
      <c r="R2163" s="2">
        <v>3108.6016849999996</v>
      </c>
      <c r="S2163" s="2">
        <v>2067.3738899</v>
      </c>
      <c r="T2163" s="2">
        <v>1230.155</v>
      </c>
      <c r="U2163" s="2">
        <v>1094.9855686000001</v>
      </c>
      <c r="V2163" s="2">
        <v>1559.6889213999998</v>
      </c>
      <c r="W2163" s="2">
        <v>1161.8130555555554</v>
      </c>
      <c r="X2163" s="2">
        <v>746.29403333333335</v>
      </c>
      <c r="Y2163" s="2">
        <v>524.31939777777768</v>
      </c>
      <c r="Z2163" s="2">
        <v>256.96571111111115</v>
      </c>
      <c r="AA2163" s="2">
        <v>270.36073222222223</v>
      </c>
      <c r="AB2163" s="2">
        <v>278.75312299999996</v>
      </c>
      <c r="AC2163" s="2">
        <v>194.118459</v>
      </c>
      <c r="AD2163" s="2"/>
      <c r="AE2163" s="3">
        <v>1</v>
      </c>
      <c r="AF2163" s="125" t="s">
        <v>0</v>
      </c>
      <c r="AH2163" s="130" t="s">
        <v>0</v>
      </c>
      <c r="AI2163" s="130" t="s">
        <v>790</v>
      </c>
      <c r="AJ2163" s="130" t="str">
        <f>VLOOKUP(AI2163,Codes!$B$2:$C$166,2)</f>
        <v>Mesta</v>
      </c>
    </row>
    <row r="2164" spans="1:36" ht="20.100000000000001" customHeight="1" x14ac:dyDescent="0.25">
      <c r="A2164" s="4">
        <v>2</v>
      </c>
      <c r="B2164" s="90" t="s">
        <v>105</v>
      </c>
      <c r="C2164" s="5">
        <v>0</v>
      </c>
      <c r="D2164" s="5">
        <v>0</v>
      </c>
      <c r="E2164" s="5">
        <v>0</v>
      </c>
      <c r="F2164" s="5">
        <v>0</v>
      </c>
      <c r="G2164" s="5">
        <v>0</v>
      </c>
      <c r="H2164" s="5">
        <v>0</v>
      </c>
      <c r="I2164" s="5">
        <v>0</v>
      </c>
      <c r="J2164" s="5">
        <v>0</v>
      </c>
      <c r="K2164" s="5">
        <v>0</v>
      </c>
      <c r="L2164" s="5">
        <v>0</v>
      </c>
      <c r="M2164" s="5">
        <v>0</v>
      </c>
      <c r="N2164" s="5">
        <v>0</v>
      </c>
      <c r="O2164" s="5">
        <v>0</v>
      </c>
      <c r="Q2164" s="5">
        <v>0</v>
      </c>
      <c r="R2164" s="5">
        <v>0</v>
      </c>
      <c r="S2164" s="5">
        <v>0</v>
      </c>
      <c r="T2164" s="5">
        <v>0</v>
      </c>
      <c r="U2164" s="5">
        <v>0</v>
      </c>
      <c r="V2164" s="5">
        <v>0</v>
      </c>
      <c r="W2164" s="5">
        <v>0</v>
      </c>
      <c r="X2164" s="5">
        <v>0</v>
      </c>
      <c r="Y2164" s="5">
        <v>0</v>
      </c>
      <c r="Z2164" s="5">
        <v>0</v>
      </c>
      <c r="AA2164" s="5">
        <v>0</v>
      </c>
      <c r="AB2164" s="5">
        <v>0</v>
      </c>
      <c r="AC2164" s="5">
        <v>0</v>
      </c>
      <c r="AD2164" s="5"/>
      <c r="AE2164" s="6">
        <v>2</v>
      </c>
      <c r="AF2164" s="122" t="s">
        <v>1</v>
      </c>
      <c r="AH2164" s="130" t="s">
        <v>1</v>
      </c>
      <c r="AI2164" s="130" t="s">
        <v>790</v>
      </c>
      <c r="AJ2164" s="130" t="str">
        <f>VLOOKUP(AI2164,Codes!$B$2:$C$166,2)</f>
        <v>Mesta</v>
      </c>
    </row>
    <row r="2165" spans="1:36" ht="20.100000000000001" customHeight="1" x14ac:dyDescent="0.25">
      <c r="A2165" s="7">
        <v>3</v>
      </c>
      <c r="B2165" s="91" t="s">
        <v>106</v>
      </c>
      <c r="C2165" s="8">
        <v>616.21559999999999</v>
      </c>
      <c r="D2165" s="8">
        <v>568.14297799999997</v>
      </c>
      <c r="E2165" s="8">
        <v>672.08660000000009</v>
      </c>
      <c r="F2165" s="8">
        <v>595.2373</v>
      </c>
      <c r="G2165" s="8">
        <v>774.29660000000001</v>
      </c>
      <c r="H2165" s="8">
        <v>587.99945279999997</v>
      </c>
      <c r="I2165" s="8">
        <v>556.58712000000003</v>
      </c>
      <c r="J2165" s="8">
        <v>518.09694000000002</v>
      </c>
      <c r="K2165" s="8">
        <v>576.17247999999995</v>
      </c>
      <c r="L2165" s="8">
        <v>614.99797429599994</v>
      </c>
      <c r="M2165" s="8">
        <v>563.05927999999994</v>
      </c>
      <c r="N2165" s="8">
        <v>665.31647807999991</v>
      </c>
      <c r="O2165" s="8">
        <v>479.85429099999993</v>
      </c>
      <c r="Q2165" s="8">
        <v>616.21559999999999</v>
      </c>
      <c r="R2165" s="8">
        <v>557.75070000000005</v>
      </c>
      <c r="S2165" s="8">
        <v>644.66999999999996</v>
      </c>
      <c r="T2165" s="8">
        <v>571.08870000000002</v>
      </c>
      <c r="U2165" s="8">
        <v>628.19756999999993</v>
      </c>
      <c r="V2165" s="8">
        <v>474.47712000000001</v>
      </c>
      <c r="W2165" s="8">
        <v>448.29462599999999</v>
      </c>
      <c r="X2165" s="8">
        <v>438.42006000000003</v>
      </c>
      <c r="Y2165" s="8">
        <v>444.73313300000001</v>
      </c>
      <c r="Z2165" s="8">
        <v>454.77121299999999</v>
      </c>
      <c r="AA2165" s="8">
        <v>402.46970400000004</v>
      </c>
      <c r="AB2165" s="8">
        <v>464.16239999999999</v>
      </c>
      <c r="AC2165" s="8">
        <v>350.56709999999998</v>
      </c>
      <c r="AD2165" s="8"/>
      <c r="AE2165" s="9">
        <v>3</v>
      </c>
      <c r="AF2165" s="126" t="s">
        <v>2</v>
      </c>
      <c r="AH2165" s="130" t="s">
        <v>2</v>
      </c>
      <c r="AI2165" s="130" t="s">
        <v>790</v>
      </c>
      <c r="AJ2165" s="130" t="str">
        <f>VLOOKUP(AI2165,Codes!$B$2:$C$166,2)</f>
        <v>Mesta</v>
      </c>
    </row>
    <row r="2166" spans="1:36" ht="20.100000000000001" customHeight="1" x14ac:dyDescent="0.25">
      <c r="A2166" s="4">
        <v>4</v>
      </c>
      <c r="B2166" s="90" t="s">
        <v>107</v>
      </c>
      <c r="C2166" s="5">
        <v>7914.39</v>
      </c>
      <c r="D2166" s="5">
        <v>7677.8329980000008</v>
      </c>
      <c r="E2166" s="5">
        <v>9504.56</v>
      </c>
      <c r="F2166" s="5">
        <v>8856.7875920000006</v>
      </c>
      <c r="G2166" s="5">
        <v>16128.529199999999</v>
      </c>
      <c r="H2166" s="5">
        <v>12864.342645000001</v>
      </c>
      <c r="I2166" s="5">
        <v>8308.675920802234</v>
      </c>
      <c r="J2166" s="5">
        <v>7644.6850621103813</v>
      </c>
      <c r="K2166" s="5">
        <v>10071.773158055554</v>
      </c>
      <c r="L2166" s="5">
        <v>12163.315519360001</v>
      </c>
      <c r="M2166" s="5">
        <v>12408.774391447691</v>
      </c>
      <c r="N2166" s="5">
        <v>14081.623706620028</v>
      </c>
      <c r="O2166" s="5">
        <v>19711.514367999996</v>
      </c>
      <c r="Q2166" s="5">
        <v>7914.39</v>
      </c>
      <c r="R2166" s="5">
        <v>7256.9309999999996</v>
      </c>
      <c r="S2166" s="5">
        <v>7879.3</v>
      </c>
      <c r="T2166" s="5">
        <v>6967.2790000000005</v>
      </c>
      <c r="U2166" s="5">
        <v>10271.799999999999</v>
      </c>
      <c r="V2166" s="5">
        <v>6853.0770000000011</v>
      </c>
      <c r="W2166" s="5">
        <v>5432.7885150000002</v>
      </c>
      <c r="X2166" s="5">
        <v>4966.5827749999999</v>
      </c>
      <c r="Y2166" s="5">
        <v>4954.3494794444441</v>
      </c>
      <c r="Z2166" s="5">
        <v>5396.0168533333335</v>
      </c>
      <c r="AA2166" s="5">
        <v>4426.1572544444452</v>
      </c>
      <c r="AB2166" s="5">
        <v>4568.7179999999998</v>
      </c>
      <c r="AC2166" s="5">
        <v>6395.3119999999999</v>
      </c>
      <c r="AD2166" s="5"/>
      <c r="AE2166" s="6">
        <v>4</v>
      </c>
      <c r="AF2166" s="122" t="s">
        <v>3</v>
      </c>
      <c r="AH2166" s="130" t="s">
        <v>3</v>
      </c>
      <c r="AI2166" s="130" t="s">
        <v>790</v>
      </c>
      <c r="AJ2166" s="130" t="str">
        <f>VLOOKUP(AI2166,Codes!$B$2:$C$166,2)</f>
        <v>Mesta</v>
      </c>
    </row>
    <row r="2167" spans="1:36" ht="20.100000000000001" customHeight="1" x14ac:dyDescent="0.25">
      <c r="A2167" s="7">
        <v>5</v>
      </c>
      <c r="B2167" s="91" t="s">
        <v>124</v>
      </c>
      <c r="C2167" s="8">
        <v>166.05</v>
      </c>
      <c r="D2167" s="8">
        <v>143.91</v>
      </c>
      <c r="E2167" s="8">
        <v>124.61597353497163</v>
      </c>
      <c r="F2167" s="8">
        <v>138.92511213392166</v>
      </c>
      <c r="G2167" s="8">
        <v>145.19899999999998</v>
      </c>
      <c r="H2167" s="8">
        <v>141.208</v>
      </c>
      <c r="I2167" s="8">
        <v>154.73424000000003</v>
      </c>
      <c r="J2167" s="8">
        <v>158.50804444444447</v>
      </c>
      <c r="K2167" s="8">
        <v>153.84628599999999</v>
      </c>
      <c r="L2167" s="8">
        <v>104.97395333333334</v>
      </c>
      <c r="M2167" s="8">
        <v>100.55935999999998</v>
      </c>
      <c r="N2167" s="8">
        <v>85.972099999999998</v>
      </c>
      <c r="O2167" s="8">
        <v>54.587499999999999</v>
      </c>
      <c r="Q2167" s="8">
        <v>166.05</v>
      </c>
      <c r="R2167" s="8">
        <v>143.91</v>
      </c>
      <c r="S2167" s="8">
        <v>110.7</v>
      </c>
      <c r="T2167" s="8">
        <v>116.235</v>
      </c>
      <c r="U2167" s="8">
        <v>127.30499999999998</v>
      </c>
      <c r="V2167" s="8">
        <v>105.16500000000001</v>
      </c>
      <c r="W2167" s="8">
        <v>115.23870000000001</v>
      </c>
      <c r="X2167" s="8">
        <v>118.04925000000001</v>
      </c>
      <c r="Y2167" s="8">
        <v>106.48233</v>
      </c>
      <c r="Z2167" s="8">
        <v>72.656099999999995</v>
      </c>
      <c r="AA2167" s="8">
        <v>51.955199999999998</v>
      </c>
      <c r="AB2167" s="8">
        <v>40.405499999999996</v>
      </c>
      <c r="AC2167" s="8">
        <v>30.442500000000006</v>
      </c>
      <c r="AD2167" s="8"/>
      <c r="AE2167" s="9">
        <v>5</v>
      </c>
      <c r="AF2167" s="126" t="s">
        <v>185</v>
      </c>
      <c r="AH2167" s="130" t="s">
        <v>185</v>
      </c>
      <c r="AI2167" s="130" t="s">
        <v>790</v>
      </c>
      <c r="AJ2167" s="130" t="str">
        <f>VLOOKUP(AI2167,Codes!$B$2:$C$166,2)</f>
        <v>Mesta</v>
      </c>
    </row>
    <row r="2168" spans="1:36" ht="20.100000000000001" customHeight="1" x14ac:dyDescent="0.25">
      <c r="A2168" s="4">
        <v>6</v>
      </c>
      <c r="B2168" s="90" t="s">
        <v>108</v>
      </c>
      <c r="C2168" s="5">
        <v>0</v>
      </c>
      <c r="D2168" s="5">
        <v>0</v>
      </c>
      <c r="E2168" s="5">
        <v>0</v>
      </c>
      <c r="F2168" s="5">
        <v>0</v>
      </c>
      <c r="G2168" s="5">
        <v>0</v>
      </c>
      <c r="H2168" s="5">
        <v>0</v>
      </c>
      <c r="I2168" s="5">
        <v>0</v>
      </c>
      <c r="J2168" s="5">
        <v>0</v>
      </c>
      <c r="K2168" s="5">
        <v>0</v>
      </c>
      <c r="L2168" s="5">
        <v>0</v>
      </c>
      <c r="M2168" s="5">
        <v>0</v>
      </c>
      <c r="N2168" s="5">
        <v>0</v>
      </c>
      <c r="O2168" s="5">
        <v>0</v>
      </c>
      <c r="Q2168" s="5">
        <v>0</v>
      </c>
      <c r="R2168" s="5">
        <v>0</v>
      </c>
      <c r="S2168" s="5">
        <v>0</v>
      </c>
      <c r="T2168" s="5">
        <v>0</v>
      </c>
      <c r="U2168" s="5">
        <v>0</v>
      </c>
      <c r="V2168" s="5">
        <v>0</v>
      </c>
      <c r="W2168" s="5">
        <v>0</v>
      </c>
      <c r="X2168" s="5">
        <v>0</v>
      </c>
      <c r="Y2168" s="5">
        <v>0</v>
      </c>
      <c r="Z2168" s="5">
        <v>0</v>
      </c>
      <c r="AA2168" s="5">
        <v>0</v>
      </c>
      <c r="AB2168" s="5">
        <v>0</v>
      </c>
      <c r="AC2168" s="5">
        <v>0</v>
      </c>
      <c r="AD2168" s="5"/>
      <c r="AE2168" s="6">
        <v>6</v>
      </c>
      <c r="AF2168" s="122" t="s">
        <v>4</v>
      </c>
      <c r="AH2168" s="130" t="s">
        <v>4</v>
      </c>
      <c r="AI2168" s="130" t="s">
        <v>790</v>
      </c>
      <c r="AJ2168" s="130" t="str">
        <f>VLOOKUP(AI2168,Codes!$B$2:$C$166,2)</f>
        <v>Mesta</v>
      </c>
    </row>
    <row r="2169" spans="1:36" ht="20.100000000000001" customHeight="1" x14ac:dyDescent="0.25">
      <c r="A2169" s="7">
        <v>7</v>
      </c>
      <c r="B2169" s="91" t="s">
        <v>109</v>
      </c>
      <c r="C2169" s="8">
        <v>0</v>
      </c>
      <c r="D2169" s="8">
        <v>0</v>
      </c>
      <c r="E2169" s="8">
        <v>0</v>
      </c>
      <c r="F2169" s="8">
        <v>0</v>
      </c>
      <c r="G2169" s="8">
        <v>0</v>
      </c>
      <c r="H2169" s="8">
        <v>0</v>
      </c>
      <c r="I2169" s="8">
        <v>0</v>
      </c>
      <c r="J2169" s="8">
        <v>0</v>
      </c>
      <c r="K2169" s="8">
        <v>0</v>
      </c>
      <c r="L2169" s="8">
        <v>0</v>
      </c>
      <c r="M2169" s="8">
        <v>0</v>
      </c>
      <c r="N2169" s="8">
        <v>0</v>
      </c>
      <c r="O2169" s="8">
        <v>0</v>
      </c>
      <c r="Q2169" s="8">
        <v>0</v>
      </c>
      <c r="R2169" s="8">
        <v>0</v>
      </c>
      <c r="S2169" s="8">
        <v>0</v>
      </c>
      <c r="T2169" s="8">
        <v>0</v>
      </c>
      <c r="U2169" s="8">
        <v>0</v>
      </c>
      <c r="V2169" s="8">
        <v>0</v>
      </c>
      <c r="W2169" s="8">
        <v>0</v>
      </c>
      <c r="X2169" s="8">
        <v>0</v>
      </c>
      <c r="Y2169" s="8">
        <v>0</v>
      </c>
      <c r="Z2169" s="8">
        <v>0</v>
      </c>
      <c r="AA2169" s="8">
        <v>0</v>
      </c>
      <c r="AB2169" s="8">
        <v>0</v>
      </c>
      <c r="AC2169" s="8">
        <v>0</v>
      </c>
      <c r="AD2169" s="8"/>
      <c r="AE2169" s="9">
        <v>7</v>
      </c>
      <c r="AF2169" s="126" t="s">
        <v>5</v>
      </c>
      <c r="AH2169" s="130" t="s">
        <v>5</v>
      </c>
      <c r="AI2169" s="130" t="s">
        <v>790</v>
      </c>
      <c r="AJ2169" s="130" t="str">
        <f>VLOOKUP(AI2169,Codes!$B$2:$C$166,2)</f>
        <v>Mesta</v>
      </c>
    </row>
    <row r="2170" spans="1:36" ht="20.100000000000001" customHeight="1" x14ac:dyDescent="0.25">
      <c r="A2170" s="4">
        <v>8</v>
      </c>
      <c r="B2170" s="90" t="s">
        <v>129</v>
      </c>
      <c r="C2170" s="5">
        <v>0</v>
      </c>
      <c r="D2170" s="5">
        <v>0</v>
      </c>
      <c r="E2170" s="5">
        <v>0</v>
      </c>
      <c r="F2170" s="5">
        <v>0</v>
      </c>
      <c r="G2170" s="5">
        <v>0</v>
      </c>
      <c r="H2170" s="5">
        <v>0</v>
      </c>
      <c r="I2170" s="5">
        <v>0</v>
      </c>
      <c r="J2170" s="5">
        <v>0</v>
      </c>
      <c r="K2170" s="5">
        <v>0</v>
      </c>
      <c r="L2170" s="5">
        <v>0</v>
      </c>
      <c r="M2170" s="5">
        <v>0</v>
      </c>
      <c r="N2170" s="5">
        <v>0</v>
      </c>
      <c r="O2170" s="5">
        <v>0</v>
      </c>
      <c r="Q2170" s="5">
        <v>0</v>
      </c>
      <c r="R2170" s="5">
        <v>0</v>
      </c>
      <c r="S2170" s="5">
        <v>0</v>
      </c>
      <c r="T2170" s="5">
        <v>0</v>
      </c>
      <c r="U2170" s="5">
        <v>0</v>
      </c>
      <c r="V2170" s="5">
        <v>0</v>
      </c>
      <c r="W2170" s="5">
        <v>0</v>
      </c>
      <c r="X2170" s="5">
        <v>0</v>
      </c>
      <c r="Y2170" s="5">
        <v>0</v>
      </c>
      <c r="Z2170" s="5">
        <v>0</v>
      </c>
      <c r="AA2170" s="5">
        <v>0</v>
      </c>
      <c r="AB2170" s="5">
        <v>0</v>
      </c>
      <c r="AC2170" s="5">
        <v>0</v>
      </c>
      <c r="AD2170" s="5"/>
      <c r="AE2170" s="6">
        <v>8</v>
      </c>
      <c r="AF2170" s="122" t="s">
        <v>6</v>
      </c>
      <c r="AH2170" s="130" t="s">
        <v>6</v>
      </c>
      <c r="AI2170" s="130" t="s">
        <v>790</v>
      </c>
      <c r="AJ2170" s="130" t="str">
        <f>VLOOKUP(AI2170,Codes!$B$2:$C$166,2)</f>
        <v>Mesta</v>
      </c>
    </row>
    <row r="2171" spans="1:36" ht="20.100000000000001" customHeight="1" x14ac:dyDescent="0.25">
      <c r="A2171" s="7">
        <v>9</v>
      </c>
      <c r="B2171" s="91" t="s">
        <v>110</v>
      </c>
      <c r="C2171" s="8">
        <v>0</v>
      </c>
      <c r="D2171" s="8">
        <v>0</v>
      </c>
      <c r="E2171" s="8">
        <v>0</v>
      </c>
      <c r="F2171" s="8">
        <v>0</v>
      </c>
      <c r="G2171" s="8">
        <v>0</v>
      </c>
      <c r="H2171" s="8">
        <v>0</v>
      </c>
      <c r="I2171" s="8">
        <v>0</v>
      </c>
      <c r="J2171" s="8">
        <v>0</v>
      </c>
      <c r="K2171" s="8">
        <v>0</v>
      </c>
      <c r="L2171" s="8">
        <v>0</v>
      </c>
      <c r="M2171" s="8">
        <v>0</v>
      </c>
      <c r="N2171" s="8">
        <v>0</v>
      </c>
      <c r="O2171" s="8">
        <v>0</v>
      </c>
      <c r="Q2171" s="8">
        <v>0</v>
      </c>
      <c r="R2171" s="8">
        <v>0</v>
      </c>
      <c r="S2171" s="8">
        <v>0</v>
      </c>
      <c r="T2171" s="8">
        <v>0</v>
      </c>
      <c r="U2171" s="8">
        <v>0</v>
      </c>
      <c r="V2171" s="8">
        <v>0</v>
      </c>
      <c r="W2171" s="8">
        <v>0</v>
      </c>
      <c r="X2171" s="8">
        <v>0</v>
      </c>
      <c r="Y2171" s="8">
        <v>0</v>
      </c>
      <c r="Z2171" s="8">
        <v>0</v>
      </c>
      <c r="AA2171" s="8">
        <v>0</v>
      </c>
      <c r="AB2171" s="8">
        <v>0</v>
      </c>
      <c r="AC2171" s="8">
        <v>0</v>
      </c>
      <c r="AD2171" s="8"/>
      <c r="AE2171" s="9">
        <v>9</v>
      </c>
      <c r="AF2171" s="126" t="s">
        <v>7</v>
      </c>
      <c r="AH2171" s="130" t="s">
        <v>7</v>
      </c>
      <c r="AI2171" s="130" t="s">
        <v>790</v>
      </c>
      <c r="AJ2171" s="130" t="str">
        <f>VLOOKUP(AI2171,Codes!$B$2:$C$166,2)</f>
        <v>Mesta</v>
      </c>
    </row>
    <row r="2172" spans="1:36" ht="20.100000000000001" customHeight="1" x14ac:dyDescent="0.25">
      <c r="A2172" s="4">
        <v>10</v>
      </c>
      <c r="B2172" s="90" t="s">
        <v>445</v>
      </c>
      <c r="C2172" s="5">
        <v>0</v>
      </c>
      <c r="D2172" s="5">
        <v>0</v>
      </c>
      <c r="E2172" s="5">
        <v>0</v>
      </c>
      <c r="F2172" s="5">
        <v>0</v>
      </c>
      <c r="G2172" s="5">
        <v>0</v>
      </c>
      <c r="H2172" s="5">
        <v>0</v>
      </c>
      <c r="I2172" s="5">
        <v>0</v>
      </c>
      <c r="J2172" s="5">
        <v>0</v>
      </c>
      <c r="K2172" s="5">
        <v>0</v>
      </c>
      <c r="L2172" s="5">
        <v>0</v>
      </c>
      <c r="M2172" s="5">
        <v>0</v>
      </c>
      <c r="N2172" s="5">
        <v>0</v>
      </c>
      <c r="O2172" s="5">
        <v>0</v>
      </c>
      <c r="Q2172" s="5">
        <v>0</v>
      </c>
      <c r="R2172" s="5">
        <v>0</v>
      </c>
      <c r="S2172" s="5">
        <v>0</v>
      </c>
      <c r="T2172" s="5">
        <v>0</v>
      </c>
      <c r="U2172" s="5">
        <v>0</v>
      </c>
      <c r="V2172" s="5">
        <v>0</v>
      </c>
      <c r="W2172" s="5">
        <v>0</v>
      </c>
      <c r="X2172" s="5">
        <v>0</v>
      </c>
      <c r="Y2172" s="5">
        <v>0</v>
      </c>
      <c r="Z2172" s="5">
        <v>0</v>
      </c>
      <c r="AA2172" s="5">
        <v>0</v>
      </c>
      <c r="AB2172" s="5">
        <v>0</v>
      </c>
      <c r="AC2172" s="5">
        <v>0</v>
      </c>
      <c r="AD2172" s="5"/>
      <c r="AE2172" s="6">
        <v>10</v>
      </c>
      <c r="AF2172" s="122" t="s">
        <v>8</v>
      </c>
      <c r="AH2172" s="130" t="s">
        <v>8</v>
      </c>
      <c r="AI2172" s="130" t="s">
        <v>790</v>
      </c>
      <c r="AJ2172" s="130" t="str">
        <f>VLOOKUP(AI2172,Codes!$B$2:$C$166,2)</f>
        <v>Mesta</v>
      </c>
    </row>
    <row r="2173" spans="1:36" ht="20.100000000000001" customHeight="1" x14ac:dyDescent="0.25">
      <c r="A2173" s="7">
        <v>11</v>
      </c>
      <c r="B2173" s="91" t="s">
        <v>123</v>
      </c>
      <c r="C2173" s="8">
        <v>0</v>
      </c>
      <c r="D2173" s="8">
        <v>14.5145</v>
      </c>
      <c r="E2173" s="8">
        <v>0</v>
      </c>
      <c r="F2173" s="8">
        <v>0</v>
      </c>
      <c r="G2173" s="8">
        <v>0</v>
      </c>
      <c r="H2173" s="8">
        <v>0</v>
      </c>
      <c r="I2173" s="8">
        <v>0</v>
      </c>
      <c r="J2173" s="8">
        <v>0</v>
      </c>
      <c r="K2173" s="8">
        <v>0</v>
      </c>
      <c r="L2173" s="8">
        <v>0</v>
      </c>
      <c r="M2173" s="8">
        <v>0</v>
      </c>
      <c r="N2173" s="8">
        <v>0</v>
      </c>
      <c r="O2173" s="8">
        <v>0</v>
      </c>
      <c r="Q2173" s="8">
        <v>0</v>
      </c>
      <c r="R2173" s="8">
        <v>14.5145</v>
      </c>
      <c r="S2173" s="8">
        <v>0</v>
      </c>
      <c r="T2173" s="8">
        <v>0</v>
      </c>
      <c r="U2173" s="8">
        <v>0</v>
      </c>
      <c r="V2173" s="8">
        <v>0</v>
      </c>
      <c r="W2173" s="8">
        <v>0</v>
      </c>
      <c r="X2173" s="8">
        <v>0</v>
      </c>
      <c r="Y2173" s="8">
        <v>0</v>
      </c>
      <c r="Z2173" s="8">
        <v>0</v>
      </c>
      <c r="AA2173" s="8">
        <v>0</v>
      </c>
      <c r="AB2173" s="8">
        <v>0</v>
      </c>
      <c r="AC2173" s="8">
        <v>0</v>
      </c>
      <c r="AD2173" s="8"/>
      <c r="AE2173" s="9">
        <v>11</v>
      </c>
      <c r="AF2173" s="126" t="s">
        <v>65</v>
      </c>
      <c r="AH2173" s="130" t="s">
        <v>65</v>
      </c>
      <c r="AI2173" s="130" t="s">
        <v>790</v>
      </c>
      <c r="AJ2173" s="130" t="str">
        <f>VLOOKUP(AI2173,Codes!$B$2:$C$166,2)</f>
        <v>Mesta</v>
      </c>
    </row>
    <row r="2174" spans="1:36" ht="20.100000000000001" customHeight="1" x14ac:dyDescent="0.25">
      <c r="A2174" s="4">
        <v>12</v>
      </c>
      <c r="B2174" s="90" t="s">
        <v>128</v>
      </c>
      <c r="C2174" s="5">
        <v>18.241199999999999</v>
      </c>
      <c r="D2174" s="5">
        <v>0</v>
      </c>
      <c r="E2174" s="5">
        <v>0</v>
      </c>
      <c r="F2174" s="5">
        <v>13.058009999999999</v>
      </c>
      <c r="G2174" s="5">
        <v>15.225561121794872</v>
      </c>
      <c r="H2174" s="5">
        <v>2.808626602564102</v>
      </c>
      <c r="I2174" s="5">
        <v>0</v>
      </c>
      <c r="J2174" s="5">
        <v>0</v>
      </c>
      <c r="K2174" s="5">
        <v>0</v>
      </c>
      <c r="L2174" s="5">
        <v>0</v>
      </c>
      <c r="M2174" s="5">
        <v>0</v>
      </c>
      <c r="N2174" s="5">
        <v>0</v>
      </c>
      <c r="O2174" s="5">
        <v>0</v>
      </c>
      <c r="Q2174" s="5">
        <v>18.241199999999999</v>
      </c>
      <c r="R2174" s="5">
        <v>0</v>
      </c>
      <c r="S2174" s="5">
        <v>0</v>
      </c>
      <c r="T2174" s="5">
        <v>10.342760399999998</v>
      </c>
      <c r="U2174" s="5">
        <v>10.087383600000001</v>
      </c>
      <c r="V2174" s="5">
        <v>1.82412</v>
      </c>
      <c r="W2174" s="5">
        <v>0</v>
      </c>
      <c r="X2174" s="5">
        <v>0</v>
      </c>
      <c r="Y2174" s="5">
        <v>0</v>
      </c>
      <c r="Z2174" s="5">
        <v>0</v>
      </c>
      <c r="AA2174" s="5">
        <v>0</v>
      </c>
      <c r="AB2174" s="5">
        <v>0</v>
      </c>
      <c r="AC2174" s="5">
        <v>0</v>
      </c>
      <c r="AD2174" s="5"/>
      <c r="AE2174" s="6">
        <v>12</v>
      </c>
      <c r="AF2174" s="122" t="s">
        <v>9</v>
      </c>
      <c r="AH2174" s="130" t="s">
        <v>9</v>
      </c>
      <c r="AI2174" s="130" t="s">
        <v>790</v>
      </c>
      <c r="AJ2174" s="130" t="str">
        <f>VLOOKUP(AI2174,Codes!$B$2:$C$166,2)</f>
        <v>Mesta</v>
      </c>
    </row>
    <row r="2175" spans="1:36" ht="20.100000000000001" customHeight="1" x14ac:dyDescent="0.25">
      <c r="A2175" s="7">
        <v>13</v>
      </c>
      <c r="B2175" s="91" t="s">
        <v>459</v>
      </c>
      <c r="C2175" s="8">
        <v>0</v>
      </c>
      <c r="D2175" s="8">
        <v>0</v>
      </c>
      <c r="E2175" s="8">
        <v>0</v>
      </c>
      <c r="F2175" s="8">
        <v>0</v>
      </c>
      <c r="G2175" s="8">
        <v>0</v>
      </c>
      <c r="H2175" s="8">
        <v>0</v>
      </c>
      <c r="I2175" s="8">
        <v>0</v>
      </c>
      <c r="J2175" s="8">
        <v>0</v>
      </c>
      <c r="K2175" s="8">
        <v>0</v>
      </c>
      <c r="L2175" s="8">
        <v>0</v>
      </c>
      <c r="M2175" s="8">
        <v>0</v>
      </c>
      <c r="N2175" s="8">
        <v>0</v>
      </c>
      <c r="O2175" s="8">
        <v>0</v>
      </c>
      <c r="Q2175" s="8">
        <v>0</v>
      </c>
      <c r="R2175" s="8">
        <v>0</v>
      </c>
      <c r="S2175" s="8">
        <v>0</v>
      </c>
      <c r="T2175" s="8">
        <v>0</v>
      </c>
      <c r="U2175" s="8">
        <v>0</v>
      </c>
      <c r="V2175" s="8">
        <v>0</v>
      </c>
      <c r="W2175" s="8">
        <v>0</v>
      </c>
      <c r="X2175" s="8">
        <v>0</v>
      </c>
      <c r="Y2175" s="8">
        <v>0</v>
      </c>
      <c r="Z2175" s="8">
        <v>0</v>
      </c>
      <c r="AA2175" s="8">
        <v>0</v>
      </c>
      <c r="AB2175" s="8">
        <v>0</v>
      </c>
      <c r="AC2175" s="8">
        <v>0</v>
      </c>
      <c r="AD2175" s="8"/>
      <c r="AE2175" s="9">
        <v>13</v>
      </c>
      <c r="AF2175" s="126" t="s">
        <v>10</v>
      </c>
      <c r="AH2175" s="130" t="s">
        <v>10</v>
      </c>
      <c r="AI2175" s="130" t="s">
        <v>790</v>
      </c>
      <c r="AJ2175" s="130" t="str">
        <f>VLOOKUP(AI2175,Codes!$B$2:$C$166,2)</f>
        <v>Mesta</v>
      </c>
    </row>
    <row r="2176" spans="1:36" ht="20.100000000000001" customHeight="1" x14ac:dyDescent="0.25">
      <c r="A2176" s="4">
        <v>14</v>
      </c>
      <c r="B2176" s="90" t="s">
        <v>111</v>
      </c>
      <c r="C2176" s="5">
        <v>16.087500000000002</v>
      </c>
      <c r="D2176" s="5">
        <v>13.527000000000001</v>
      </c>
      <c r="E2176" s="5">
        <v>16.11</v>
      </c>
      <c r="F2176" s="5">
        <v>91.172879999999992</v>
      </c>
      <c r="G2176" s="5">
        <v>20.255399999999998</v>
      </c>
      <c r="H2176" s="5">
        <v>41.325360321715813</v>
      </c>
      <c r="I2176" s="5">
        <v>33.668493297587133</v>
      </c>
      <c r="J2176" s="5">
        <v>0</v>
      </c>
      <c r="K2176" s="5">
        <v>272.91666666666663</v>
      </c>
      <c r="L2176" s="5">
        <v>302.53974311243485</v>
      </c>
      <c r="M2176" s="5">
        <v>0</v>
      </c>
      <c r="N2176" s="5">
        <v>0</v>
      </c>
      <c r="O2176" s="5">
        <v>0</v>
      </c>
      <c r="Q2176" s="5">
        <v>16.087500000000002</v>
      </c>
      <c r="R2176" s="5">
        <v>13.1625</v>
      </c>
      <c r="S2176" s="5">
        <v>14.625</v>
      </c>
      <c r="T2176" s="5">
        <v>81.314999999999998</v>
      </c>
      <c r="U2176" s="5">
        <v>14.625</v>
      </c>
      <c r="V2176" s="5">
        <v>29.25</v>
      </c>
      <c r="W2176" s="5">
        <v>29.25</v>
      </c>
      <c r="X2176" s="5">
        <v>0</v>
      </c>
      <c r="Y2176" s="5">
        <v>31.931249999999995</v>
      </c>
      <c r="Z2176" s="5">
        <v>31.926374999999997</v>
      </c>
      <c r="AA2176" s="5">
        <v>0</v>
      </c>
      <c r="AB2176" s="5">
        <v>0</v>
      </c>
      <c r="AC2176" s="5">
        <v>0</v>
      </c>
      <c r="AD2176" s="5"/>
      <c r="AE2176" s="6">
        <v>14</v>
      </c>
      <c r="AF2176" s="122" t="s">
        <v>11</v>
      </c>
      <c r="AH2176" s="130" t="s">
        <v>11</v>
      </c>
      <c r="AI2176" s="130" t="s">
        <v>790</v>
      </c>
      <c r="AJ2176" s="130" t="str">
        <f>VLOOKUP(AI2176,Codes!$B$2:$C$166,2)</f>
        <v>Mesta</v>
      </c>
    </row>
    <row r="2177" spans="1:36" ht="20.100000000000001" customHeight="1" x14ac:dyDescent="0.25">
      <c r="A2177" s="7">
        <v>15</v>
      </c>
      <c r="B2177" s="91" t="s">
        <v>458</v>
      </c>
      <c r="C2177" s="8">
        <v>1347.556</v>
      </c>
      <c r="D2177" s="8">
        <v>2308.2941000000001</v>
      </c>
      <c r="E2177" s="8">
        <v>2753.8384999999998</v>
      </c>
      <c r="F2177" s="8">
        <v>0</v>
      </c>
      <c r="G2177" s="8">
        <v>0</v>
      </c>
      <c r="H2177" s="8">
        <v>0</v>
      </c>
      <c r="I2177" s="8">
        <v>0</v>
      </c>
      <c r="J2177" s="8">
        <v>0</v>
      </c>
      <c r="K2177" s="8">
        <v>0</v>
      </c>
      <c r="L2177" s="8">
        <v>0</v>
      </c>
      <c r="M2177" s="8">
        <v>0</v>
      </c>
      <c r="N2177" s="8">
        <v>0</v>
      </c>
      <c r="O2177" s="8">
        <v>0</v>
      </c>
      <c r="Q2177" s="8">
        <v>1347.556</v>
      </c>
      <c r="R2177" s="8">
        <v>2198.6439999999998</v>
      </c>
      <c r="S2177" s="8">
        <v>2482.34</v>
      </c>
      <c r="T2177" s="8">
        <v>0</v>
      </c>
      <c r="U2177" s="8">
        <v>0</v>
      </c>
      <c r="V2177" s="8">
        <v>0</v>
      </c>
      <c r="W2177" s="8">
        <v>0</v>
      </c>
      <c r="X2177" s="8">
        <v>0</v>
      </c>
      <c r="Y2177" s="8">
        <v>0</v>
      </c>
      <c r="Z2177" s="8">
        <v>0</v>
      </c>
      <c r="AA2177" s="8">
        <v>0</v>
      </c>
      <c r="AB2177" s="8">
        <v>0</v>
      </c>
      <c r="AC2177" s="8">
        <v>0</v>
      </c>
      <c r="AD2177" s="8"/>
      <c r="AE2177" s="9">
        <v>15</v>
      </c>
      <c r="AF2177" s="126" t="s">
        <v>12</v>
      </c>
      <c r="AH2177" s="130" t="s">
        <v>12</v>
      </c>
      <c r="AI2177" s="130" t="s">
        <v>790</v>
      </c>
      <c r="AJ2177" s="130" t="str">
        <f>VLOOKUP(AI2177,Codes!$B$2:$C$166,2)</f>
        <v>Mesta</v>
      </c>
    </row>
    <row r="2178" spans="1:36" ht="20.100000000000001" customHeight="1" x14ac:dyDescent="0.25">
      <c r="A2178" s="4">
        <v>16</v>
      </c>
      <c r="B2178" s="90" t="s">
        <v>112</v>
      </c>
      <c r="C2178" s="5">
        <v>0</v>
      </c>
      <c r="D2178" s="5">
        <v>0</v>
      </c>
      <c r="E2178" s="5">
        <v>0</v>
      </c>
      <c r="F2178" s="5">
        <v>0</v>
      </c>
      <c r="G2178" s="5">
        <v>0</v>
      </c>
      <c r="H2178" s="5">
        <v>0</v>
      </c>
      <c r="I2178" s="5">
        <v>0</v>
      </c>
      <c r="J2178" s="5">
        <v>0</v>
      </c>
      <c r="K2178" s="5">
        <v>0</v>
      </c>
      <c r="L2178" s="5">
        <v>0</v>
      </c>
      <c r="M2178" s="5">
        <v>0</v>
      </c>
      <c r="N2178" s="5">
        <v>0</v>
      </c>
      <c r="O2178" s="5">
        <v>0</v>
      </c>
      <c r="Q2178" s="5">
        <v>0</v>
      </c>
      <c r="R2178" s="5">
        <v>0</v>
      </c>
      <c r="S2178" s="5">
        <v>0</v>
      </c>
      <c r="T2178" s="5">
        <v>0</v>
      </c>
      <c r="U2178" s="5">
        <v>0</v>
      </c>
      <c r="V2178" s="5">
        <v>0</v>
      </c>
      <c r="W2178" s="5">
        <v>0</v>
      </c>
      <c r="X2178" s="5">
        <v>0</v>
      </c>
      <c r="Y2178" s="5">
        <v>0</v>
      </c>
      <c r="Z2178" s="5">
        <v>0</v>
      </c>
      <c r="AA2178" s="5">
        <v>0</v>
      </c>
      <c r="AB2178" s="5">
        <v>0</v>
      </c>
      <c r="AC2178" s="5">
        <v>0</v>
      </c>
      <c r="AD2178" s="5"/>
      <c r="AE2178" s="6">
        <v>16</v>
      </c>
      <c r="AF2178" s="122" t="s">
        <v>13</v>
      </c>
      <c r="AH2178" s="130" t="s">
        <v>13</v>
      </c>
      <c r="AI2178" s="130" t="s">
        <v>790</v>
      </c>
      <c r="AJ2178" s="130" t="str">
        <f>VLOOKUP(AI2178,Codes!$B$2:$C$166,2)</f>
        <v>Mesta</v>
      </c>
    </row>
    <row r="2179" spans="1:36" ht="20.100000000000001" customHeight="1" x14ac:dyDescent="0.25">
      <c r="A2179" s="7">
        <v>17</v>
      </c>
      <c r="B2179" s="91" t="s">
        <v>113</v>
      </c>
      <c r="C2179" s="8">
        <v>396.86248999999998</v>
      </c>
      <c r="D2179" s="8">
        <v>412.21179999999998</v>
      </c>
      <c r="E2179" s="8">
        <v>600.6576</v>
      </c>
      <c r="F2179" s="8">
        <v>628.32825000000003</v>
      </c>
      <c r="G2179" s="8">
        <v>705.42418000000009</v>
      </c>
      <c r="H2179" s="8">
        <v>791.10400000000004</v>
      </c>
      <c r="I2179" s="8">
        <v>842.08740666666665</v>
      </c>
      <c r="J2179" s="8">
        <v>901.64537500000006</v>
      </c>
      <c r="K2179" s="8">
        <v>942.65895111111126</v>
      </c>
      <c r="L2179" s="8">
        <v>997.67454111560266</v>
      </c>
      <c r="M2179" s="8">
        <v>1068.0207753438851</v>
      </c>
      <c r="N2179" s="8">
        <v>2049.6620221964313</v>
      </c>
      <c r="O2179" s="8">
        <v>1684.2087000000001</v>
      </c>
      <c r="Q2179" s="8">
        <v>396.86248999999998</v>
      </c>
      <c r="R2179" s="8">
        <v>397.44380000000007</v>
      </c>
      <c r="S2179" s="8">
        <v>559.34940000000006</v>
      </c>
      <c r="T2179" s="8">
        <v>564.83955000000003</v>
      </c>
      <c r="U2179" s="8">
        <v>565.44239000000005</v>
      </c>
      <c r="V2179" s="8">
        <v>566.23900000000003</v>
      </c>
      <c r="W2179" s="8">
        <v>567.27602833333333</v>
      </c>
      <c r="X2179" s="8">
        <v>568.44582500000001</v>
      </c>
      <c r="Y2179" s="8">
        <v>569.6168177777779</v>
      </c>
      <c r="Z2179" s="8">
        <v>569.87111099999993</v>
      </c>
      <c r="AA2179" s="8">
        <v>569.87111099999993</v>
      </c>
      <c r="AB2179" s="8">
        <v>552.67510000000004</v>
      </c>
      <c r="AC2179" s="8">
        <v>552.67510000000004</v>
      </c>
      <c r="AD2179" s="8"/>
      <c r="AE2179" s="9">
        <v>17</v>
      </c>
      <c r="AF2179" s="126" t="s">
        <v>14</v>
      </c>
      <c r="AH2179" s="130" t="s">
        <v>14</v>
      </c>
      <c r="AI2179" s="130" t="s">
        <v>790</v>
      </c>
      <c r="AJ2179" s="130" t="str">
        <f>VLOOKUP(AI2179,Codes!$B$2:$C$166,2)</f>
        <v>Mesta</v>
      </c>
    </row>
    <row r="2180" spans="1:36" ht="20.100000000000001" customHeight="1" x14ac:dyDescent="0.25">
      <c r="A2180" s="4">
        <v>18</v>
      </c>
      <c r="B2180" s="90" t="s">
        <v>114</v>
      </c>
      <c r="C2180" s="5">
        <v>0</v>
      </c>
      <c r="D2180" s="5">
        <v>0</v>
      </c>
      <c r="E2180" s="5">
        <v>0</v>
      </c>
      <c r="F2180" s="5">
        <v>0</v>
      </c>
      <c r="G2180" s="5">
        <v>0</v>
      </c>
      <c r="H2180" s="5">
        <v>0</v>
      </c>
      <c r="I2180" s="5">
        <v>0</v>
      </c>
      <c r="J2180" s="5">
        <v>0</v>
      </c>
      <c r="K2180" s="5">
        <v>0</v>
      </c>
      <c r="L2180" s="5">
        <v>0</v>
      </c>
      <c r="M2180" s="5">
        <v>0</v>
      </c>
      <c r="N2180" s="5">
        <v>0</v>
      </c>
      <c r="O2180" s="5">
        <v>0</v>
      </c>
      <c r="Q2180" s="5">
        <v>0</v>
      </c>
      <c r="R2180" s="5">
        <v>0</v>
      </c>
      <c r="S2180" s="5">
        <v>0</v>
      </c>
      <c r="T2180" s="5">
        <v>0</v>
      </c>
      <c r="U2180" s="5">
        <v>0</v>
      </c>
      <c r="V2180" s="5">
        <v>0</v>
      </c>
      <c r="W2180" s="5">
        <v>0</v>
      </c>
      <c r="X2180" s="5">
        <v>0</v>
      </c>
      <c r="Y2180" s="5">
        <v>0</v>
      </c>
      <c r="Z2180" s="5">
        <v>0</v>
      </c>
      <c r="AA2180" s="5">
        <v>0</v>
      </c>
      <c r="AB2180" s="5">
        <v>0</v>
      </c>
      <c r="AC2180" s="5">
        <v>0</v>
      </c>
      <c r="AD2180" s="5"/>
      <c r="AE2180" s="6">
        <v>18</v>
      </c>
      <c r="AF2180" s="122" t="s">
        <v>15</v>
      </c>
      <c r="AH2180" s="130" t="s">
        <v>15</v>
      </c>
      <c r="AI2180" s="130" t="s">
        <v>790</v>
      </c>
      <c r="AJ2180" s="130" t="str">
        <f>VLOOKUP(AI2180,Codes!$B$2:$C$166,2)</f>
        <v>Mesta</v>
      </c>
    </row>
    <row r="2181" spans="1:36" ht="20.100000000000001" customHeight="1" x14ac:dyDescent="0.25">
      <c r="A2181" s="7">
        <v>19</v>
      </c>
      <c r="B2181" s="91" t="s">
        <v>127</v>
      </c>
      <c r="C2181" s="8">
        <v>151.19999999999999</v>
      </c>
      <c r="D2181" s="8">
        <v>100.8</v>
      </c>
      <c r="E2181" s="8">
        <v>102.31199999999998</v>
      </c>
      <c r="F2181" s="8">
        <v>137.02499999999998</v>
      </c>
      <c r="G2181" s="8">
        <v>165.02500000000001</v>
      </c>
      <c r="H2181" s="8">
        <v>192.69799999999998</v>
      </c>
      <c r="I2181" s="8">
        <v>252</v>
      </c>
      <c r="J2181" s="8">
        <v>281.16000000000003</v>
      </c>
      <c r="K2181" s="8">
        <v>285.62687999999923</v>
      </c>
      <c r="L2181" s="8">
        <v>286.40303999999998</v>
      </c>
      <c r="M2181" s="8">
        <v>1.452</v>
      </c>
      <c r="N2181" s="8">
        <v>1316.04</v>
      </c>
      <c r="O2181" s="8">
        <v>1269.8399999999999</v>
      </c>
      <c r="Q2181" s="8">
        <v>151.19999999999999</v>
      </c>
      <c r="R2181" s="8">
        <v>100.8</v>
      </c>
      <c r="S2181" s="8">
        <v>102.31199999999998</v>
      </c>
      <c r="T2181" s="8">
        <v>102.31199999999998</v>
      </c>
      <c r="U2181" s="8">
        <v>103.32</v>
      </c>
      <c r="V2181" s="8">
        <v>105.33599999999998</v>
      </c>
      <c r="W2181" s="8">
        <v>105.84</v>
      </c>
      <c r="X2181" s="8">
        <v>107.35199999999999</v>
      </c>
      <c r="Y2181" s="8">
        <v>109.05753599999971</v>
      </c>
      <c r="Z2181" s="8">
        <v>607.52160000000003</v>
      </c>
      <c r="AA2181" s="8">
        <v>3.08</v>
      </c>
      <c r="AB2181" s="8">
        <v>502.48800000000006</v>
      </c>
      <c r="AC2181" s="8">
        <v>484.84799999999996</v>
      </c>
      <c r="AD2181" s="8"/>
      <c r="AE2181" s="9">
        <v>19</v>
      </c>
      <c r="AF2181" s="126" t="s">
        <v>16</v>
      </c>
      <c r="AH2181" s="130" t="s">
        <v>16</v>
      </c>
      <c r="AI2181" s="130" t="s">
        <v>790</v>
      </c>
      <c r="AJ2181" s="130" t="str">
        <f>VLOOKUP(AI2181,Codes!$B$2:$C$166,2)</f>
        <v>Mesta</v>
      </c>
    </row>
    <row r="2182" spans="1:36" ht="20.100000000000001" customHeight="1" x14ac:dyDescent="0.25">
      <c r="A2182" s="4">
        <v>20</v>
      </c>
      <c r="B2182" s="90" t="s">
        <v>460</v>
      </c>
      <c r="C2182" s="5">
        <v>1283.5907999999999</v>
      </c>
      <c r="D2182" s="5">
        <v>1233.3230099999998</v>
      </c>
      <c r="E2182" s="5">
        <v>1168.587</v>
      </c>
      <c r="F2182" s="5">
        <v>1132.1898438287153</v>
      </c>
      <c r="G2182" s="5">
        <v>842.35852800000009</v>
      </c>
      <c r="H2182" s="5">
        <v>628.57814400000007</v>
      </c>
      <c r="I2182" s="5">
        <v>620.0295875999999</v>
      </c>
      <c r="J2182" s="5">
        <v>611.02900799999998</v>
      </c>
      <c r="K2182" s="5">
        <v>467.12498490000007</v>
      </c>
      <c r="L2182" s="5">
        <v>2299.9098633333333</v>
      </c>
      <c r="M2182" s="5">
        <v>1556.2260000000001</v>
      </c>
      <c r="N2182" s="5">
        <v>1506.5330400000003</v>
      </c>
      <c r="O2182" s="5">
        <v>1506.5330400000003</v>
      </c>
      <c r="Q2182" s="5">
        <v>1283.5907999999999</v>
      </c>
      <c r="R2182" s="5">
        <v>1233.3230099999998</v>
      </c>
      <c r="S2182" s="5">
        <v>1168.587</v>
      </c>
      <c r="T2182" s="5">
        <v>1080.4792499999999</v>
      </c>
      <c r="U2182" s="5">
        <v>783.50975999999991</v>
      </c>
      <c r="V2182" s="5">
        <v>584.66447999999991</v>
      </c>
      <c r="W2182" s="5">
        <v>576.71314199999995</v>
      </c>
      <c r="X2182" s="5">
        <v>568.34136000000001</v>
      </c>
      <c r="Y2182" s="5">
        <v>434.49074550000006</v>
      </c>
      <c r="Z2182" s="5">
        <v>347.31765899999999</v>
      </c>
      <c r="AA2182" s="5">
        <v>339.40547999999995</v>
      </c>
      <c r="AB2182" s="5">
        <v>336.10788000000002</v>
      </c>
      <c r="AC2182" s="5">
        <v>336.10788000000002</v>
      </c>
      <c r="AD2182" s="5"/>
      <c r="AE2182" s="6">
        <v>20</v>
      </c>
      <c r="AF2182" s="122" t="s">
        <v>186</v>
      </c>
      <c r="AH2182" s="130" t="s">
        <v>186</v>
      </c>
      <c r="AI2182" s="130" t="s">
        <v>790</v>
      </c>
      <c r="AJ2182" s="130" t="str">
        <f>VLOOKUP(AI2182,Codes!$B$2:$C$166,2)</f>
        <v>Mesta</v>
      </c>
    </row>
    <row r="2183" spans="1:36" ht="20.100000000000001" customHeight="1" x14ac:dyDescent="0.25">
      <c r="A2183" s="7">
        <v>21</v>
      </c>
      <c r="B2183" s="91" t="s">
        <v>115</v>
      </c>
      <c r="C2183" s="8">
        <v>0</v>
      </c>
      <c r="D2183" s="8">
        <v>0</v>
      </c>
      <c r="E2183" s="8">
        <v>0</v>
      </c>
      <c r="F2183" s="8">
        <v>0</v>
      </c>
      <c r="G2183" s="8">
        <v>0</v>
      </c>
      <c r="H2183" s="8">
        <v>0</v>
      </c>
      <c r="I2183" s="8">
        <v>0</v>
      </c>
      <c r="J2183" s="8">
        <v>0</v>
      </c>
      <c r="K2183" s="8">
        <v>0</v>
      </c>
      <c r="L2183" s="8">
        <v>0</v>
      </c>
      <c r="M2183" s="8">
        <v>0</v>
      </c>
      <c r="N2183" s="8">
        <v>0</v>
      </c>
      <c r="O2183" s="8">
        <v>0</v>
      </c>
      <c r="Q2183" s="8">
        <v>0</v>
      </c>
      <c r="R2183" s="8">
        <v>0</v>
      </c>
      <c r="S2183" s="8">
        <v>0</v>
      </c>
      <c r="T2183" s="8">
        <v>0</v>
      </c>
      <c r="U2183" s="8">
        <v>0</v>
      </c>
      <c r="V2183" s="8">
        <v>0</v>
      </c>
      <c r="W2183" s="8">
        <v>0</v>
      </c>
      <c r="X2183" s="8">
        <v>0</v>
      </c>
      <c r="Y2183" s="8">
        <v>0</v>
      </c>
      <c r="Z2183" s="8">
        <v>0</v>
      </c>
      <c r="AA2183" s="8">
        <v>0</v>
      </c>
      <c r="AB2183" s="8">
        <v>0</v>
      </c>
      <c r="AC2183" s="8">
        <v>0</v>
      </c>
      <c r="AD2183" s="8"/>
      <c r="AE2183" s="9">
        <v>21</v>
      </c>
      <c r="AF2183" s="126" t="s">
        <v>17</v>
      </c>
      <c r="AH2183" s="130" t="s">
        <v>17</v>
      </c>
      <c r="AI2183" s="130" t="s">
        <v>790</v>
      </c>
      <c r="AJ2183" s="130" t="str">
        <f>VLOOKUP(AI2183,Codes!$B$2:$C$166,2)</f>
        <v>Mesta</v>
      </c>
    </row>
    <row r="2184" spans="1:36" ht="20.100000000000001" customHeight="1" x14ac:dyDescent="0.25">
      <c r="A2184" s="4">
        <v>22</v>
      </c>
      <c r="B2184" s="90" t="s">
        <v>116</v>
      </c>
      <c r="C2184" s="5">
        <v>0</v>
      </c>
      <c r="D2184" s="5">
        <v>83.1952845</v>
      </c>
      <c r="E2184" s="5">
        <v>0</v>
      </c>
      <c r="F2184" s="5">
        <v>0</v>
      </c>
      <c r="G2184" s="5">
        <v>0</v>
      </c>
      <c r="H2184" s="5">
        <v>0</v>
      </c>
      <c r="I2184" s="5">
        <v>0</v>
      </c>
      <c r="J2184" s="5">
        <v>0</v>
      </c>
      <c r="K2184" s="5">
        <v>0</v>
      </c>
      <c r="L2184" s="5">
        <v>0</v>
      </c>
      <c r="M2184" s="5">
        <v>0</v>
      </c>
      <c r="N2184" s="5">
        <v>0</v>
      </c>
      <c r="O2184" s="5">
        <v>0</v>
      </c>
      <c r="Q2184" s="5">
        <v>0</v>
      </c>
      <c r="R2184" s="5">
        <v>130.76841000000002</v>
      </c>
      <c r="S2184" s="5">
        <v>0</v>
      </c>
      <c r="T2184" s="5">
        <v>0</v>
      </c>
      <c r="U2184" s="5">
        <v>0</v>
      </c>
      <c r="V2184" s="5">
        <v>0</v>
      </c>
      <c r="W2184" s="5">
        <v>0</v>
      </c>
      <c r="X2184" s="5">
        <v>0</v>
      </c>
      <c r="Y2184" s="5">
        <v>0</v>
      </c>
      <c r="Z2184" s="5">
        <v>0</v>
      </c>
      <c r="AA2184" s="5">
        <v>0</v>
      </c>
      <c r="AB2184" s="5">
        <v>0</v>
      </c>
      <c r="AC2184" s="5">
        <v>0</v>
      </c>
      <c r="AD2184" s="5"/>
      <c r="AE2184" s="6">
        <v>22</v>
      </c>
      <c r="AF2184" s="122" t="s">
        <v>18</v>
      </c>
      <c r="AH2184" s="130" t="s">
        <v>18</v>
      </c>
      <c r="AI2184" s="130" t="s">
        <v>790</v>
      </c>
      <c r="AJ2184" s="130" t="str">
        <f>VLOOKUP(AI2184,Codes!$B$2:$C$166,2)</f>
        <v>Mesta</v>
      </c>
    </row>
    <row r="2185" spans="1:36" ht="20.100000000000001" customHeight="1" x14ac:dyDescent="0.25">
      <c r="A2185" s="7">
        <v>23</v>
      </c>
      <c r="B2185" s="91" t="s">
        <v>117</v>
      </c>
      <c r="C2185" s="8">
        <v>0</v>
      </c>
      <c r="D2185" s="8">
        <v>0</v>
      </c>
      <c r="E2185" s="8">
        <v>0</v>
      </c>
      <c r="F2185" s="8">
        <v>0</v>
      </c>
      <c r="G2185" s="8">
        <v>0</v>
      </c>
      <c r="H2185" s="8">
        <v>0</v>
      </c>
      <c r="I2185" s="8">
        <v>0</v>
      </c>
      <c r="J2185" s="8">
        <v>0</v>
      </c>
      <c r="K2185" s="8">
        <v>0</v>
      </c>
      <c r="L2185" s="8">
        <v>0</v>
      </c>
      <c r="M2185" s="8">
        <v>0</v>
      </c>
      <c r="N2185" s="8">
        <v>0</v>
      </c>
      <c r="O2185" s="8">
        <v>0</v>
      </c>
      <c r="Q2185" s="8">
        <v>0</v>
      </c>
      <c r="R2185" s="8">
        <v>0</v>
      </c>
      <c r="S2185" s="8">
        <v>0</v>
      </c>
      <c r="T2185" s="8">
        <v>0</v>
      </c>
      <c r="U2185" s="8">
        <v>0</v>
      </c>
      <c r="V2185" s="8">
        <v>0</v>
      </c>
      <c r="W2185" s="8">
        <v>0</v>
      </c>
      <c r="X2185" s="8">
        <v>0</v>
      </c>
      <c r="Y2185" s="8">
        <v>0</v>
      </c>
      <c r="Z2185" s="8">
        <v>0</v>
      </c>
      <c r="AA2185" s="8">
        <v>0</v>
      </c>
      <c r="AB2185" s="8">
        <v>0</v>
      </c>
      <c r="AC2185" s="8">
        <v>0</v>
      </c>
      <c r="AD2185" s="8"/>
      <c r="AE2185" s="9">
        <v>23</v>
      </c>
      <c r="AF2185" s="126" t="s">
        <v>19</v>
      </c>
      <c r="AH2185" s="130" t="s">
        <v>19</v>
      </c>
      <c r="AI2185" s="130" t="s">
        <v>790</v>
      </c>
      <c r="AJ2185" s="130" t="str">
        <f>VLOOKUP(AI2185,Codes!$B$2:$C$166,2)</f>
        <v>Mesta</v>
      </c>
    </row>
    <row r="2186" spans="1:36" ht="20.100000000000001" customHeight="1" x14ac:dyDescent="0.25">
      <c r="A2186" s="4">
        <v>24</v>
      </c>
      <c r="B2186" s="90" t="s">
        <v>461</v>
      </c>
      <c r="C2186" s="5">
        <v>0</v>
      </c>
      <c r="D2186" s="5">
        <v>0</v>
      </c>
      <c r="E2186" s="5">
        <v>0</v>
      </c>
      <c r="F2186" s="5">
        <v>0</v>
      </c>
      <c r="G2186" s="5">
        <v>0</v>
      </c>
      <c r="H2186" s="5">
        <v>0</v>
      </c>
      <c r="I2186" s="5">
        <v>0</v>
      </c>
      <c r="J2186" s="5">
        <v>0</v>
      </c>
      <c r="K2186" s="5">
        <v>0</v>
      </c>
      <c r="L2186" s="5">
        <v>0</v>
      </c>
      <c r="M2186" s="5">
        <v>0</v>
      </c>
      <c r="N2186" s="5">
        <v>0</v>
      </c>
      <c r="O2186" s="5">
        <v>0</v>
      </c>
      <c r="Q2186" s="5">
        <v>0</v>
      </c>
      <c r="R2186" s="5">
        <v>0</v>
      </c>
      <c r="S2186" s="5">
        <v>0</v>
      </c>
      <c r="T2186" s="5">
        <v>0</v>
      </c>
      <c r="U2186" s="5">
        <v>0</v>
      </c>
      <c r="V2186" s="5">
        <v>0</v>
      </c>
      <c r="W2186" s="5">
        <v>0</v>
      </c>
      <c r="X2186" s="5">
        <v>0</v>
      </c>
      <c r="Y2186" s="5">
        <v>0</v>
      </c>
      <c r="Z2186" s="5">
        <v>0</v>
      </c>
      <c r="AA2186" s="5">
        <v>0</v>
      </c>
      <c r="AB2186" s="5">
        <v>0</v>
      </c>
      <c r="AC2186" s="5">
        <v>0</v>
      </c>
      <c r="AD2186" s="5"/>
      <c r="AE2186" s="6">
        <v>24</v>
      </c>
      <c r="AF2186" s="122" t="s">
        <v>20</v>
      </c>
      <c r="AH2186" s="130" t="s">
        <v>20</v>
      </c>
      <c r="AI2186" s="130" t="s">
        <v>790</v>
      </c>
      <c r="AJ2186" s="130" t="str">
        <f>VLOOKUP(AI2186,Codes!$B$2:$C$166,2)</f>
        <v>Mesta</v>
      </c>
    </row>
    <row r="2187" spans="1:36" ht="20.100000000000001" customHeight="1" x14ac:dyDescent="0.25">
      <c r="A2187" s="7">
        <v>25</v>
      </c>
      <c r="B2187" s="127" t="s">
        <v>188</v>
      </c>
      <c r="C2187" s="8">
        <v>10.01742</v>
      </c>
      <c r="D2187" s="8">
        <v>38.016000000000005</v>
      </c>
      <c r="E2187" s="8">
        <v>36.483679800000004</v>
      </c>
      <c r="F2187" s="8">
        <v>40.32</v>
      </c>
      <c r="G2187" s="8">
        <v>0</v>
      </c>
      <c r="H2187" s="8">
        <v>0</v>
      </c>
      <c r="I2187" s="8">
        <v>0</v>
      </c>
      <c r="J2187" s="8">
        <v>0</v>
      </c>
      <c r="K2187" s="8">
        <v>0</v>
      </c>
      <c r="L2187" s="8">
        <v>0</v>
      </c>
      <c r="M2187" s="8">
        <v>0</v>
      </c>
      <c r="N2187" s="8">
        <v>0</v>
      </c>
      <c r="O2187" s="8">
        <v>0</v>
      </c>
      <c r="Q2187" s="8">
        <v>10.01742</v>
      </c>
      <c r="R2187" s="8">
        <v>30.866000000000003</v>
      </c>
      <c r="S2187" s="8">
        <v>28.031939999999999</v>
      </c>
      <c r="T2187" s="8">
        <v>28.06</v>
      </c>
      <c r="U2187" s="8">
        <v>0</v>
      </c>
      <c r="V2187" s="8">
        <v>0</v>
      </c>
      <c r="W2187" s="8">
        <v>0</v>
      </c>
      <c r="X2187" s="8">
        <v>0</v>
      </c>
      <c r="Y2187" s="8">
        <v>0</v>
      </c>
      <c r="Z2187" s="8">
        <v>0</v>
      </c>
      <c r="AA2187" s="8">
        <v>0</v>
      </c>
      <c r="AB2187" s="8">
        <v>0</v>
      </c>
      <c r="AC2187" s="8">
        <v>0</v>
      </c>
      <c r="AD2187" s="8"/>
      <c r="AE2187" s="9">
        <v>25</v>
      </c>
      <c r="AF2187" s="126" t="s">
        <v>187</v>
      </c>
      <c r="AH2187" s="130" t="s">
        <v>187</v>
      </c>
      <c r="AI2187" s="130" t="s">
        <v>790</v>
      </c>
      <c r="AJ2187" s="130" t="str">
        <f>VLOOKUP(AI2187,Codes!$B$2:$C$166,2)</f>
        <v>Mesta</v>
      </c>
    </row>
    <row r="2188" spans="1:36" ht="20.100000000000001" customHeight="1" x14ac:dyDescent="0.25">
      <c r="A2188" s="4">
        <v>26</v>
      </c>
      <c r="B2188" s="90" t="s">
        <v>118</v>
      </c>
      <c r="C2188" s="5">
        <v>70.251999999999995</v>
      </c>
      <c r="D2188" s="5">
        <v>95.244519999999994</v>
      </c>
      <c r="E2188" s="5">
        <v>131.32</v>
      </c>
      <c r="F2188" s="5">
        <v>103.2</v>
      </c>
      <c r="G2188" s="5">
        <v>121.66</v>
      </c>
      <c r="H2188" s="5">
        <v>111.33654423592492</v>
      </c>
      <c r="I2188" s="5">
        <v>158.816</v>
      </c>
      <c r="J2188" s="5">
        <v>139.97799999999998</v>
      </c>
      <c r="K2188" s="5">
        <v>77.745000000000005</v>
      </c>
      <c r="L2188" s="5">
        <v>83.304077777777778</v>
      </c>
      <c r="M2188" s="5">
        <v>125.59244444444442</v>
      </c>
      <c r="N2188" s="5">
        <v>50.126999999999995</v>
      </c>
      <c r="O2188" s="5">
        <v>53.103000000000002</v>
      </c>
      <c r="Q2188" s="5">
        <v>70.251999999999995</v>
      </c>
      <c r="R2188" s="5">
        <v>68.590270000000004</v>
      </c>
      <c r="S2188" s="5">
        <v>94.57</v>
      </c>
      <c r="T2188" s="5">
        <v>67.55</v>
      </c>
      <c r="U2188" s="5">
        <v>74.710300000000004</v>
      </c>
      <c r="V2188" s="5">
        <v>67.023110000000003</v>
      </c>
      <c r="W2188" s="5">
        <v>67.050129999999996</v>
      </c>
      <c r="X2188" s="5">
        <v>55.620669999999997</v>
      </c>
      <c r="Y2188" s="5">
        <v>28.776299999999996</v>
      </c>
      <c r="Z2188" s="5">
        <v>31.882098888888891</v>
      </c>
      <c r="AA2188" s="5">
        <v>34.627631111111107</v>
      </c>
      <c r="AB2188" s="5">
        <v>12.564300000000001</v>
      </c>
      <c r="AC2188" s="5">
        <v>12.564300000000001</v>
      </c>
      <c r="AD2188" s="5"/>
      <c r="AE2188" s="6">
        <v>26</v>
      </c>
      <c r="AF2188" s="122" t="s">
        <v>21</v>
      </c>
      <c r="AH2188" s="130" t="s">
        <v>495</v>
      </c>
      <c r="AI2188" s="130" t="s">
        <v>790</v>
      </c>
      <c r="AJ2188" s="130" t="str">
        <f>VLOOKUP(AI2188,Codes!$B$2:$C$166,2)</f>
        <v>Mesta</v>
      </c>
    </row>
    <row r="2189" spans="1:36" ht="20.100000000000001" customHeight="1" x14ac:dyDescent="0.25">
      <c r="A2189" s="7">
        <v>27</v>
      </c>
      <c r="B2189" s="91" t="s">
        <v>119</v>
      </c>
      <c r="C2189" s="8">
        <v>0</v>
      </c>
      <c r="D2189" s="8">
        <v>0</v>
      </c>
      <c r="E2189" s="8">
        <v>0</v>
      </c>
      <c r="F2189" s="8">
        <v>0</v>
      </c>
      <c r="G2189" s="8">
        <v>0</v>
      </c>
      <c r="H2189" s="8">
        <v>0</v>
      </c>
      <c r="I2189" s="8">
        <v>0</v>
      </c>
      <c r="J2189" s="8">
        <v>0</v>
      </c>
      <c r="K2189" s="8">
        <v>0</v>
      </c>
      <c r="L2189" s="8">
        <v>0</v>
      </c>
      <c r="M2189" s="8">
        <v>0</v>
      </c>
      <c r="N2189" s="8">
        <v>0</v>
      </c>
      <c r="O2189" s="8">
        <v>0</v>
      </c>
      <c r="Q2189" s="8">
        <v>0</v>
      </c>
      <c r="R2189" s="8">
        <v>0</v>
      </c>
      <c r="S2189" s="8">
        <v>0</v>
      </c>
      <c r="T2189" s="8">
        <v>0</v>
      </c>
      <c r="U2189" s="8">
        <v>0</v>
      </c>
      <c r="V2189" s="8">
        <v>0</v>
      </c>
      <c r="W2189" s="8">
        <v>0</v>
      </c>
      <c r="X2189" s="8">
        <v>0</v>
      </c>
      <c r="Y2189" s="8">
        <v>0</v>
      </c>
      <c r="Z2189" s="8">
        <v>0</v>
      </c>
      <c r="AA2189" s="8">
        <v>0</v>
      </c>
      <c r="AB2189" s="8">
        <v>0</v>
      </c>
      <c r="AC2189" s="8">
        <v>0</v>
      </c>
      <c r="AD2189" s="8"/>
      <c r="AE2189" s="9">
        <v>27</v>
      </c>
      <c r="AF2189" s="126" t="s">
        <v>22</v>
      </c>
      <c r="AH2189" s="130" t="s">
        <v>26</v>
      </c>
      <c r="AI2189" s="130" t="s">
        <v>790</v>
      </c>
      <c r="AJ2189" s="130" t="str">
        <f>VLOOKUP(AI2189,Codes!$B$2:$C$166,2)</f>
        <v>Mesta</v>
      </c>
    </row>
    <row r="2190" spans="1:36" ht="20.100000000000001" customHeight="1" x14ac:dyDescent="0.25">
      <c r="A2190" s="4">
        <v>28</v>
      </c>
      <c r="B2190" s="90" t="s">
        <v>125</v>
      </c>
      <c r="C2190" s="5">
        <v>0</v>
      </c>
      <c r="D2190" s="5">
        <v>0</v>
      </c>
      <c r="E2190" s="5">
        <v>0</v>
      </c>
      <c r="F2190" s="5">
        <v>0</v>
      </c>
      <c r="G2190" s="5">
        <v>0</v>
      </c>
      <c r="H2190" s="5">
        <v>0</v>
      </c>
      <c r="I2190" s="5">
        <v>0</v>
      </c>
      <c r="J2190" s="5">
        <v>0</v>
      </c>
      <c r="K2190" s="5">
        <v>0</v>
      </c>
      <c r="L2190" s="5">
        <v>0</v>
      </c>
      <c r="M2190" s="5">
        <v>0</v>
      </c>
      <c r="N2190" s="5">
        <v>0</v>
      </c>
      <c r="O2190" s="5">
        <v>0</v>
      </c>
      <c r="Q2190" s="5">
        <v>0</v>
      </c>
      <c r="R2190" s="5">
        <v>0</v>
      </c>
      <c r="S2190" s="5">
        <v>0</v>
      </c>
      <c r="T2190" s="5">
        <v>0</v>
      </c>
      <c r="U2190" s="5">
        <v>0</v>
      </c>
      <c r="V2190" s="5">
        <v>0</v>
      </c>
      <c r="W2190" s="5">
        <v>0</v>
      </c>
      <c r="X2190" s="5">
        <v>0</v>
      </c>
      <c r="Y2190" s="5">
        <v>0</v>
      </c>
      <c r="Z2190" s="5">
        <v>0</v>
      </c>
      <c r="AA2190" s="5">
        <v>0</v>
      </c>
      <c r="AB2190" s="5">
        <v>0</v>
      </c>
      <c r="AC2190" s="5">
        <v>0</v>
      </c>
      <c r="AD2190" s="5"/>
      <c r="AE2190" s="6">
        <v>28</v>
      </c>
      <c r="AF2190" s="122" t="s">
        <v>67</v>
      </c>
      <c r="AH2190" s="130" t="s">
        <v>27</v>
      </c>
      <c r="AI2190" s="130" t="s">
        <v>790</v>
      </c>
      <c r="AJ2190" s="130" t="str">
        <f>VLOOKUP(AI2190,Codes!$B$2:$C$166,2)</f>
        <v>Mesta</v>
      </c>
    </row>
    <row r="2191" spans="1:36" ht="20.100000000000001" customHeight="1" x14ac:dyDescent="0.25">
      <c r="A2191" s="7">
        <v>29</v>
      </c>
      <c r="B2191" s="91" t="s">
        <v>120</v>
      </c>
      <c r="C2191" s="8">
        <v>2053.9621368000003</v>
      </c>
      <c r="D2191" s="8">
        <v>2597.193788</v>
      </c>
      <c r="E2191" s="8">
        <v>4233.5801819999997</v>
      </c>
      <c r="F2191" s="8">
        <v>5107.2423749999998</v>
      </c>
      <c r="G2191" s="8">
        <v>7140.5136716400002</v>
      </c>
      <c r="H2191" s="8">
        <v>10439.371918206001</v>
      </c>
      <c r="I2191" s="8">
        <v>5532.1387884000014</v>
      </c>
      <c r="J2191" s="8">
        <v>7201.5231846121187</v>
      </c>
      <c r="K2191" s="8">
        <v>10061.316947399999</v>
      </c>
      <c r="L2191" s="8">
        <v>9240.3995855800003</v>
      </c>
      <c r="M2191" s="8">
        <v>12027.26511712</v>
      </c>
      <c r="N2191" s="8">
        <v>12318.877682999999</v>
      </c>
      <c r="O2191" s="8">
        <v>9523.5201008266231</v>
      </c>
      <c r="Q2191" s="8">
        <v>2053.9621368000003</v>
      </c>
      <c r="R2191" s="8">
        <v>2636.6622647400004</v>
      </c>
      <c r="S2191" s="8">
        <v>3540.214242</v>
      </c>
      <c r="T2191" s="8">
        <v>3588.054975</v>
      </c>
      <c r="U2191" s="8">
        <v>3499.2625745519995</v>
      </c>
      <c r="V2191" s="8">
        <v>5164.5984902820001</v>
      </c>
      <c r="W2191" s="8">
        <v>4025.0003364000004</v>
      </c>
      <c r="X2191" s="8">
        <v>2320.2255835121996</v>
      </c>
      <c r="Y2191" s="8">
        <v>5301.104048442</v>
      </c>
      <c r="Z2191" s="8">
        <v>4493.8299516533998</v>
      </c>
      <c r="AA2191" s="8">
        <v>5442.336271022401</v>
      </c>
      <c r="AB2191" s="8">
        <v>5475.8502991799996</v>
      </c>
      <c r="AC2191" s="8">
        <v>5151.8090676600004</v>
      </c>
      <c r="AD2191" s="8"/>
      <c r="AE2191" s="9">
        <v>29</v>
      </c>
      <c r="AF2191" s="126" t="s">
        <v>23</v>
      </c>
      <c r="AH2191" s="130" t="s">
        <v>28</v>
      </c>
      <c r="AI2191" s="130" t="s">
        <v>790</v>
      </c>
      <c r="AJ2191" s="130" t="str">
        <f>VLOOKUP(AI2191,Codes!$B$2:$C$166,2)</f>
        <v>Mesta</v>
      </c>
    </row>
    <row r="2192" spans="1:36" ht="20.100000000000001" customHeight="1" x14ac:dyDescent="0.25">
      <c r="A2192" s="4">
        <v>30</v>
      </c>
      <c r="B2192" s="90" t="s">
        <v>442</v>
      </c>
      <c r="C2192" s="5">
        <v>0</v>
      </c>
      <c r="D2192" s="5">
        <v>0</v>
      </c>
      <c r="E2192" s="5">
        <v>0</v>
      </c>
      <c r="F2192" s="5">
        <v>0</v>
      </c>
      <c r="G2192" s="5">
        <v>0</v>
      </c>
      <c r="H2192" s="5">
        <v>0</v>
      </c>
      <c r="I2192" s="5">
        <v>0</v>
      </c>
      <c r="J2192" s="5">
        <v>0</v>
      </c>
      <c r="K2192" s="5">
        <v>0</v>
      </c>
      <c r="L2192" s="5">
        <v>0</v>
      </c>
      <c r="M2192" s="5">
        <v>0</v>
      </c>
      <c r="N2192" s="5">
        <v>0</v>
      </c>
      <c r="O2192" s="5">
        <v>0</v>
      </c>
      <c r="Q2192" s="5">
        <v>0</v>
      </c>
      <c r="R2192" s="5">
        <v>0</v>
      </c>
      <c r="S2192" s="5">
        <v>0</v>
      </c>
      <c r="T2192" s="5">
        <v>0</v>
      </c>
      <c r="U2192" s="5">
        <v>0</v>
      </c>
      <c r="V2192" s="5">
        <v>0</v>
      </c>
      <c r="W2192" s="5">
        <v>0</v>
      </c>
      <c r="X2192" s="5">
        <v>0</v>
      </c>
      <c r="Y2192" s="5">
        <v>0</v>
      </c>
      <c r="Z2192" s="5">
        <v>0</v>
      </c>
      <c r="AA2192" s="5">
        <v>0</v>
      </c>
      <c r="AB2192" s="5">
        <v>0</v>
      </c>
      <c r="AC2192" s="5">
        <v>0</v>
      </c>
      <c r="AD2192" s="5"/>
      <c r="AE2192" s="6">
        <v>30</v>
      </c>
      <c r="AF2192" s="122" t="s">
        <v>24</v>
      </c>
      <c r="AH2192" s="130" t="s">
        <v>68</v>
      </c>
      <c r="AI2192" s="130" t="s">
        <v>790</v>
      </c>
      <c r="AJ2192" s="130" t="str">
        <f>VLOOKUP(AI2192,Codes!$B$2:$C$166,2)</f>
        <v>Mesta</v>
      </c>
    </row>
    <row r="2193" spans="1:36" ht="20.100000000000001" customHeight="1" x14ac:dyDescent="0.25">
      <c r="A2193" s="7">
        <v>31</v>
      </c>
      <c r="B2193" s="91" t="s">
        <v>126</v>
      </c>
      <c r="C2193" s="8">
        <v>0</v>
      </c>
      <c r="D2193" s="8">
        <v>0</v>
      </c>
      <c r="E2193" s="8">
        <v>0</v>
      </c>
      <c r="F2193" s="8">
        <v>0</v>
      </c>
      <c r="G2193" s="8">
        <v>0</v>
      </c>
      <c r="H2193" s="8">
        <v>0</v>
      </c>
      <c r="I2193" s="8">
        <v>0</v>
      </c>
      <c r="J2193" s="8">
        <v>0</v>
      </c>
      <c r="K2193" s="8">
        <v>0</v>
      </c>
      <c r="L2193" s="8">
        <v>0</v>
      </c>
      <c r="M2193" s="8">
        <v>0</v>
      </c>
      <c r="N2193" s="8">
        <v>0</v>
      </c>
      <c r="O2193" s="8">
        <v>0</v>
      </c>
      <c r="Q2193" s="8">
        <v>0</v>
      </c>
      <c r="R2193" s="8">
        <v>0</v>
      </c>
      <c r="S2193" s="8">
        <v>0</v>
      </c>
      <c r="T2193" s="8">
        <v>0</v>
      </c>
      <c r="U2193" s="8">
        <v>0</v>
      </c>
      <c r="V2193" s="8">
        <v>0</v>
      </c>
      <c r="W2193" s="8">
        <v>0</v>
      </c>
      <c r="X2193" s="8">
        <v>0</v>
      </c>
      <c r="Y2193" s="8">
        <v>0</v>
      </c>
      <c r="Z2193" s="8">
        <v>0</v>
      </c>
      <c r="AA2193" s="8">
        <v>0</v>
      </c>
      <c r="AB2193" s="8">
        <v>0</v>
      </c>
      <c r="AC2193" s="8">
        <v>0</v>
      </c>
      <c r="AD2193" s="8"/>
      <c r="AE2193" s="9">
        <v>31</v>
      </c>
      <c r="AF2193" s="126" t="s">
        <v>29</v>
      </c>
      <c r="AH2193" s="130" t="s">
        <v>187</v>
      </c>
      <c r="AI2193" s="130" t="s">
        <v>790</v>
      </c>
      <c r="AJ2193" s="130" t="str">
        <f>VLOOKUP(AI2193,Codes!$B$2:$C$166,2)</f>
        <v>Mesta</v>
      </c>
    </row>
    <row r="2194" spans="1:36" ht="20.100000000000001" customHeight="1" x14ac:dyDescent="0.25">
      <c r="A2194" s="4">
        <v>32</v>
      </c>
      <c r="B2194" s="90" t="s">
        <v>444</v>
      </c>
      <c r="C2194" s="5">
        <v>0</v>
      </c>
      <c r="D2194" s="5">
        <v>0</v>
      </c>
      <c r="E2194" s="5">
        <v>0</v>
      </c>
      <c r="F2194" s="5">
        <v>0</v>
      </c>
      <c r="G2194" s="5">
        <v>0</v>
      </c>
      <c r="H2194" s="5">
        <v>0</v>
      </c>
      <c r="I2194" s="5">
        <v>0</v>
      </c>
      <c r="J2194" s="5">
        <v>0</v>
      </c>
      <c r="K2194" s="5">
        <v>0</v>
      </c>
      <c r="L2194" s="5">
        <v>0</v>
      </c>
      <c r="M2194" s="5">
        <v>0</v>
      </c>
      <c r="N2194" s="5">
        <v>0</v>
      </c>
      <c r="O2194" s="5">
        <v>0</v>
      </c>
      <c r="Q2194" s="5">
        <v>0</v>
      </c>
      <c r="R2194" s="5">
        <v>0</v>
      </c>
      <c r="S2194" s="5">
        <v>0</v>
      </c>
      <c r="T2194" s="5">
        <v>0</v>
      </c>
      <c r="U2194" s="5">
        <v>0</v>
      </c>
      <c r="V2194" s="5">
        <v>0</v>
      </c>
      <c r="W2194" s="5">
        <v>0</v>
      </c>
      <c r="X2194" s="5">
        <v>0</v>
      </c>
      <c r="Y2194" s="5">
        <v>0</v>
      </c>
      <c r="Z2194" s="5">
        <v>0</v>
      </c>
      <c r="AA2194" s="5">
        <v>0</v>
      </c>
      <c r="AB2194" s="5">
        <v>0</v>
      </c>
      <c r="AC2194" s="5">
        <v>0</v>
      </c>
      <c r="AD2194" s="5"/>
      <c r="AE2194" s="6">
        <v>32</v>
      </c>
      <c r="AF2194" s="122" t="s">
        <v>25</v>
      </c>
      <c r="AH2194" s="130" t="s">
        <v>25</v>
      </c>
      <c r="AI2194" s="130" t="s">
        <v>790</v>
      </c>
      <c r="AJ2194" s="130" t="str">
        <f>VLOOKUP(AI2194,Codes!$B$2:$C$166,2)</f>
        <v>Mesta</v>
      </c>
    </row>
    <row r="2195" spans="1:36" ht="20.100000000000001" customHeight="1" x14ac:dyDescent="0.25">
      <c r="A2195" s="7">
        <v>33</v>
      </c>
      <c r="B2195" s="91" t="s">
        <v>443</v>
      </c>
      <c r="C2195" s="8">
        <v>0</v>
      </c>
      <c r="D2195" s="8">
        <v>0</v>
      </c>
      <c r="E2195" s="8">
        <v>0</v>
      </c>
      <c r="F2195" s="8">
        <v>0</v>
      </c>
      <c r="G2195" s="8">
        <v>0</v>
      </c>
      <c r="H2195" s="8">
        <v>0</v>
      </c>
      <c r="I2195" s="8">
        <v>0</v>
      </c>
      <c r="J2195" s="8">
        <v>0</v>
      </c>
      <c r="K2195" s="8">
        <v>0</v>
      </c>
      <c r="L2195" s="8">
        <v>0</v>
      </c>
      <c r="M2195" s="8">
        <v>0</v>
      </c>
      <c r="N2195" s="8">
        <v>0</v>
      </c>
      <c r="O2195" s="8">
        <v>0</v>
      </c>
      <c r="Q2195" s="8">
        <v>0</v>
      </c>
      <c r="R2195" s="8">
        <v>0</v>
      </c>
      <c r="S2195" s="8">
        <v>0</v>
      </c>
      <c r="T2195" s="8">
        <v>0</v>
      </c>
      <c r="U2195" s="8">
        <v>0</v>
      </c>
      <c r="V2195" s="8">
        <v>0</v>
      </c>
      <c r="W2195" s="8">
        <v>0</v>
      </c>
      <c r="X2195" s="8">
        <v>0</v>
      </c>
      <c r="Y2195" s="8">
        <v>0</v>
      </c>
      <c r="Z2195" s="8">
        <v>0</v>
      </c>
      <c r="AA2195" s="8">
        <v>0</v>
      </c>
      <c r="AB2195" s="8">
        <v>0</v>
      </c>
      <c r="AC2195" s="8">
        <v>0</v>
      </c>
      <c r="AD2195" s="8"/>
      <c r="AE2195" s="9">
        <v>33</v>
      </c>
      <c r="AF2195" s="126" t="s">
        <v>26</v>
      </c>
      <c r="AH2195" s="130" t="s">
        <v>187</v>
      </c>
      <c r="AI2195" s="130" t="s">
        <v>790</v>
      </c>
      <c r="AJ2195" s="130" t="str">
        <f>VLOOKUP(AI2195,Codes!$B$2:$C$166,2)</f>
        <v>Mesta</v>
      </c>
    </row>
    <row r="2196" spans="1:36" ht="20.100000000000001" customHeight="1" x14ac:dyDescent="0.25">
      <c r="A2196" s="4">
        <v>34</v>
      </c>
      <c r="B2196" s="90" t="s">
        <v>121</v>
      </c>
      <c r="C2196" s="5">
        <v>0</v>
      </c>
      <c r="D2196" s="5">
        <v>0</v>
      </c>
      <c r="E2196" s="5">
        <v>0</v>
      </c>
      <c r="F2196" s="5">
        <v>0</v>
      </c>
      <c r="G2196" s="5">
        <v>0</v>
      </c>
      <c r="H2196" s="5">
        <v>0</v>
      </c>
      <c r="I2196" s="5">
        <v>0</v>
      </c>
      <c r="J2196" s="5">
        <v>0</v>
      </c>
      <c r="K2196" s="5">
        <v>0</v>
      </c>
      <c r="L2196" s="5">
        <v>0</v>
      </c>
      <c r="M2196" s="5">
        <v>0</v>
      </c>
      <c r="N2196" s="5">
        <v>0</v>
      </c>
      <c r="O2196" s="5">
        <v>0</v>
      </c>
      <c r="Q2196" s="5">
        <v>0</v>
      </c>
      <c r="R2196" s="5">
        <v>0</v>
      </c>
      <c r="S2196" s="5">
        <v>0</v>
      </c>
      <c r="T2196" s="5">
        <v>0</v>
      </c>
      <c r="U2196" s="5">
        <v>0</v>
      </c>
      <c r="V2196" s="5">
        <v>0</v>
      </c>
      <c r="W2196" s="5">
        <v>0</v>
      </c>
      <c r="X2196" s="5">
        <v>0</v>
      </c>
      <c r="Y2196" s="5">
        <v>0</v>
      </c>
      <c r="Z2196" s="5">
        <v>0</v>
      </c>
      <c r="AA2196" s="5">
        <v>0</v>
      </c>
      <c r="AB2196" s="5">
        <v>0</v>
      </c>
      <c r="AC2196" s="5">
        <v>0</v>
      </c>
      <c r="AD2196" s="5"/>
      <c r="AE2196" s="6">
        <v>34</v>
      </c>
      <c r="AF2196" s="122" t="s">
        <v>27</v>
      </c>
      <c r="AH2196" s="130" t="s">
        <v>21</v>
      </c>
      <c r="AI2196" s="130" t="s">
        <v>790</v>
      </c>
      <c r="AJ2196" s="130" t="str">
        <f>VLOOKUP(AI2196,Codes!$B$2:$C$166,2)</f>
        <v>Mesta</v>
      </c>
    </row>
    <row r="2197" spans="1:36" ht="20.100000000000001" customHeight="1" x14ac:dyDescent="0.25">
      <c r="A2197" s="7">
        <v>35</v>
      </c>
      <c r="B2197" s="91" t="s">
        <v>122</v>
      </c>
      <c r="C2197" s="8">
        <v>0</v>
      </c>
      <c r="D2197" s="8">
        <v>0</v>
      </c>
      <c r="E2197" s="8">
        <v>0</v>
      </c>
      <c r="F2197" s="8">
        <v>0</v>
      </c>
      <c r="G2197" s="8">
        <v>0</v>
      </c>
      <c r="H2197" s="8">
        <v>0</v>
      </c>
      <c r="I2197" s="8">
        <v>0</v>
      </c>
      <c r="J2197" s="8">
        <v>0</v>
      </c>
      <c r="K2197" s="8">
        <v>0</v>
      </c>
      <c r="L2197" s="8">
        <v>0</v>
      </c>
      <c r="M2197" s="8">
        <v>0</v>
      </c>
      <c r="N2197" s="8">
        <v>0</v>
      </c>
      <c r="O2197" s="8">
        <v>0</v>
      </c>
      <c r="Q2197" s="8">
        <v>0</v>
      </c>
      <c r="R2197" s="8">
        <v>0</v>
      </c>
      <c r="S2197" s="8">
        <v>0</v>
      </c>
      <c r="T2197" s="8">
        <v>0</v>
      </c>
      <c r="U2197" s="8">
        <v>0</v>
      </c>
      <c r="V2197" s="8">
        <v>0</v>
      </c>
      <c r="W2197" s="8">
        <v>0</v>
      </c>
      <c r="X2197" s="8">
        <v>0</v>
      </c>
      <c r="Y2197" s="8">
        <v>0</v>
      </c>
      <c r="Z2197" s="8">
        <v>0</v>
      </c>
      <c r="AA2197" s="8">
        <v>0</v>
      </c>
      <c r="AB2197" s="8">
        <v>0</v>
      </c>
      <c r="AC2197" s="8">
        <v>0</v>
      </c>
      <c r="AD2197" s="8"/>
      <c r="AE2197" s="9">
        <v>35</v>
      </c>
      <c r="AF2197" s="126" t="s">
        <v>28</v>
      </c>
      <c r="AH2197" s="130" t="s">
        <v>22</v>
      </c>
      <c r="AI2197" s="130" t="s">
        <v>790</v>
      </c>
      <c r="AJ2197" s="130" t="str">
        <f>VLOOKUP(AI2197,Codes!$B$2:$C$166,2)</f>
        <v>Mesta</v>
      </c>
    </row>
    <row r="2198" spans="1:36" ht="20.100000000000001" customHeight="1" x14ac:dyDescent="0.25">
      <c r="A2198" s="4">
        <v>36</v>
      </c>
      <c r="B2198" s="90" t="s">
        <v>462</v>
      </c>
      <c r="C2198" s="5">
        <v>0</v>
      </c>
      <c r="D2198" s="5">
        <v>0</v>
      </c>
      <c r="E2198" s="5">
        <v>0</v>
      </c>
      <c r="F2198" s="5">
        <v>0</v>
      </c>
      <c r="G2198" s="5">
        <v>0</v>
      </c>
      <c r="H2198" s="5">
        <v>0</v>
      </c>
      <c r="I2198" s="5">
        <v>0</v>
      </c>
      <c r="J2198" s="5">
        <v>0</v>
      </c>
      <c r="K2198" s="5">
        <v>0</v>
      </c>
      <c r="L2198" s="5">
        <v>0</v>
      </c>
      <c r="M2198" s="5">
        <v>0</v>
      </c>
      <c r="N2198" s="5">
        <v>0</v>
      </c>
      <c r="O2198" s="5">
        <v>0</v>
      </c>
      <c r="Q2198" s="5">
        <v>0</v>
      </c>
      <c r="R2198" s="5">
        <v>0</v>
      </c>
      <c r="S2198" s="5">
        <v>0</v>
      </c>
      <c r="T2198" s="5">
        <v>0</v>
      </c>
      <c r="U2198" s="5">
        <v>0</v>
      </c>
      <c r="V2198" s="5">
        <v>0</v>
      </c>
      <c r="W2198" s="5">
        <v>0</v>
      </c>
      <c r="X2198" s="5">
        <v>0</v>
      </c>
      <c r="Y2198" s="5">
        <v>0</v>
      </c>
      <c r="Z2198" s="5">
        <v>0</v>
      </c>
      <c r="AA2198" s="5">
        <v>0</v>
      </c>
      <c r="AB2198" s="5">
        <v>0</v>
      </c>
      <c r="AC2198" s="5">
        <v>0</v>
      </c>
      <c r="AD2198" s="5"/>
      <c r="AE2198" s="6">
        <v>36</v>
      </c>
      <c r="AF2198" s="122" t="s">
        <v>68</v>
      </c>
      <c r="AH2198" s="130" t="s">
        <v>67</v>
      </c>
      <c r="AI2198" s="130" t="s">
        <v>790</v>
      </c>
      <c r="AJ2198" s="130" t="str">
        <f>VLOOKUP(AI2198,Codes!$B$2:$C$166,2)</f>
        <v>Mesta</v>
      </c>
    </row>
    <row r="2199" spans="1:36" ht="20.100000000000001" customHeight="1" x14ac:dyDescent="0.25">
      <c r="A2199" s="26"/>
      <c r="B2199" s="128" t="s">
        <v>463</v>
      </c>
      <c r="C2199" s="27">
        <v>18946.888059000001</v>
      </c>
      <c r="D2199" s="27">
        <v>19598.733638499998</v>
      </c>
      <c r="E2199" s="27">
        <v>22416.915604434973</v>
      </c>
      <c r="F2199" s="27">
        <v>18945.076362962638</v>
      </c>
      <c r="G2199" s="27">
        <v>28744.143852961799</v>
      </c>
      <c r="H2199" s="27">
        <v>28870.513031966206</v>
      </c>
      <c r="I2199" s="27">
        <v>18180.568390099827</v>
      </c>
      <c r="J2199" s="27">
        <v>18935.31798083361</v>
      </c>
      <c r="K2199" s="27">
        <v>23881.068183022217</v>
      </c>
      <c r="L2199" s="27">
        <v>26493.451637908482</v>
      </c>
      <c r="M2199" s="27">
        <v>28369.624923911571</v>
      </c>
      <c r="N2199" s="27">
        <v>32751.356315027158</v>
      </c>
      <c r="O2199" s="27">
        <v>34716.161163705066</v>
      </c>
      <c r="P2199" s="16"/>
      <c r="Q2199" s="27">
        <v>18946.888059000001</v>
      </c>
      <c r="R2199" s="27">
        <v>17891.968139740002</v>
      </c>
      <c r="S2199" s="27">
        <v>18692.073471899999</v>
      </c>
      <c r="T2199" s="27">
        <v>14407.711235400002</v>
      </c>
      <c r="U2199" s="27">
        <v>17173.245546751998</v>
      </c>
      <c r="V2199" s="27">
        <v>15511.343241682</v>
      </c>
      <c r="W2199" s="27">
        <v>12529.26453328889</v>
      </c>
      <c r="X2199" s="27">
        <v>9889.3315568455328</v>
      </c>
      <c r="Y2199" s="27">
        <v>12504.861037941999</v>
      </c>
      <c r="Z2199" s="27">
        <v>12262.758672986733</v>
      </c>
      <c r="AA2199" s="27">
        <v>11540.26338380018</v>
      </c>
      <c r="AB2199" s="27">
        <v>12231.72460218</v>
      </c>
      <c r="AC2199" s="27">
        <v>13508.444406660001</v>
      </c>
      <c r="AD2199" s="27"/>
      <c r="AE2199" s="27"/>
      <c r="AF2199" s="129" t="s">
        <v>464</v>
      </c>
      <c r="AH2199" s="130" t="s">
        <v>464</v>
      </c>
      <c r="AI2199" s="130" t="s">
        <v>790</v>
      </c>
      <c r="AJ2199" s="130" t="str">
        <f>VLOOKUP(AI2199,Codes!$B$2:$C$166,2)</f>
        <v>Mesta</v>
      </c>
    </row>
    <row r="2200" spans="1:36" ht="9.9499999999999993" customHeight="1" x14ac:dyDescent="0.25">
      <c r="B2200" s="12"/>
      <c r="AF2200" s="12"/>
      <c r="AG2200" s="11"/>
      <c r="AH2200" s="130" t="s">
        <v>494</v>
      </c>
      <c r="AI2200" s="130" t="s">
        <v>790</v>
      </c>
      <c r="AJ2200" s="130" t="str">
        <f>VLOOKUP(AI2200,Codes!$B$2:$C$166,2)</f>
        <v>Mesta</v>
      </c>
    </row>
    <row r="2201" spans="1:36" ht="9.9499999999999993" customHeight="1" x14ac:dyDescent="0.25">
      <c r="B2201" s="12"/>
      <c r="AF2201" s="12"/>
      <c r="AG2201" s="11"/>
      <c r="AH2201" s="130" t="s">
        <v>493</v>
      </c>
      <c r="AI2201" s="130" t="s">
        <v>791</v>
      </c>
      <c r="AJ2201" s="130" t="str">
        <f>VLOOKUP(AI2201,Codes!$B$2:$C$166,2)</f>
        <v>Other Fibres</v>
      </c>
    </row>
    <row r="2202" spans="1:36" s="154" customFormat="1" ht="24" customHeight="1" x14ac:dyDescent="0.25">
      <c r="A2202" s="161" t="s">
        <v>165</v>
      </c>
      <c r="B2202" s="161"/>
      <c r="C2202" s="161"/>
      <c r="D2202" s="161"/>
      <c r="E2202" s="161"/>
      <c r="F2202" s="161"/>
      <c r="G2202" s="161"/>
      <c r="H2202" s="161"/>
      <c r="I2202" s="161"/>
      <c r="J2202" s="161"/>
      <c r="K2202" s="161"/>
      <c r="L2202" s="161"/>
      <c r="M2202" s="161"/>
      <c r="N2202" s="161"/>
      <c r="O2202" s="161"/>
      <c r="P2202" s="161"/>
      <c r="Q2202" s="161" t="s">
        <v>625</v>
      </c>
      <c r="R2202" s="161"/>
      <c r="S2202" s="161"/>
      <c r="T2202" s="161"/>
      <c r="U2202" s="161"/>
      <c r="V2202" s="161"/>
      <c r="W2202" s="161"/>
      <c r="X2202" s="161"/>
      <c r="Y2202" s="161"/>
      <c r="Z2202" s="161"/>
      <c r="AA2202" s="161"/>
      <c r="AB2202" s="161"/>
      <c r="AC2202" s="161"/>
      <c r="AD2202" s="161"/>
      <c r="AE2202" s="161"/>
      <c r="AF2202" s="161"/>
      <c r="AH2202" s="154" t="s">
        <v>490</v>
      </c>
      <c r="AI2202" s="130" t="s">
        <v>791</v>
      </c>
      <c r="AJ2202" s="130" t="str">
        <f>VLOOKUP(AI2202,Codes!$B$2:$C$166,2)</f>
        <v>Other Fibres</v>
      </c>
    </row>
    <row r="2203" spans="1:36" s="154" customFormat="1" ht="24" customHeight="1" x14ac:dyDescent="0.25">
      <c r="A2203" s="161" t="s">
        <v>724</v>
      </c>
      <c r="B2203" s="161"/>
      <c r="C2203" s="161"/>
      <c r="D2203" s="161"/>
      <c r="E2203" s="161"/>
      <c r="F2203" s="161"/>
      <c r="G2203" s="161"/>
      <c r="H2203" s="161"/>
      <c r="I2203" s="161"/>
      <c r="J2203" s="161"/>
      <c r="K2203" s="161"/>
      <c r="L2203" s="161"/>
      <c r="M2203" s="161"/>
      <c r="N2203" s="161"/>
      <c r="O2203" s="161"/>
      <c r="P2203" s="161"/>
      <c r="Q2203" s="161" t="s">
        <v>723</v>
      </c>
      <c r="R2203" s="161"/>
      <c r="S2203" s="161"/>
      <c r="T2203" s="161"/>
      <c r="U2203" s="161"/>
      <c r="V2203" s="161"/>
      <c r="W2203" s="161"/>
      <c r="X2203" s="161"/>
      <c r="Y2203" s="161"/>
      <c r="Z2203" s="161"/>
      <c r="AA2203" s="161"/>
      <c r="AB2203" s="161"/>
      <c r="AC2203" s="161"/>
      <c r="AD2203" s="161"/>
      <c r="AE2203" s="161"/>
      <c r="AF2203" s="161"/>
      <c r="AH2203" s="154" t="s">
        <v>491</v>
      </c>
      <c r="AI2203" s="130" t="s">
        <v>791</v>
      </c>
      <c r="AJ2203" s="130" t="str">
        <f>VLOOKUP(AI2203,Codes!$B$2:$C$166,2)</f>
        <v>Other Fibres</v>
      </c>
    </row>
    <row r="2204" spans="1:36" s="154" customFormat="1" ht="24" customHeight="1" x14ac:dyDescent="0.25">
      <c r="A2204" s="161" t="s">
        <v>340</v>
      </c>
      <c r="B2204" s="161"/>
      <c r="C2204" s="161"/>
      <c r="D2204" s="161"/>
      <c r="E2204" s="161"/>
      <c r="F2204" s="161"/>
      <c r="G2204" s="161"/>
      <c r="H2204" s="161"/>
      <c r="I2204" s="161"/>
      <c r="J2204" s="161"/>
      <c r="K2204" s="161"/>
      <c r="L2204" s="161"/>
      <c r="M2204" s="161"/>
      <c r="N2204" s="161"/>
      <c r="O2204" s="161"/>
      <c r="P2204" s="161"/>
      <c r="Q2204" s="161" t="s">
        <v>63</v>
      </c>
      <c r="R2204" s="161"/>
      <c r="S2204" s="161"/>
      <c r="T2204" s="161"/>
      <c r="U2204" s="161"/>
      <c r="V2204" s="161"/>
      <c r="W2204" s="161"/>
      <c r="X2204" s="161"/>
      <c r="Y2204" s="161"/>
      <c r="Z2204" s="161"/>
      <c r="AA2204" s="161"/>
      <c r="AB2204" s="161"/>
      <c r="AC2204" s="161"/>
      <c r="AD2204" s="161"/>
      <c r="AE2204" s="161"/>
      <c r="AF2204" s="161"/>
      <c r="AH2204" s="154" t="s">
        <v>935</v>
      </c>
      <c r="AI2204" s="130" t="s">
        <v>791</v>
      </c>
      <c r="AJ2204" s="130" t="str">
        <f>VLOOKUP(AI2204,Codes!$B$2:$C$166,2)</f>
        <v>Other Fibres</v>
      </c>
    </row>
    <row r="2205" spans="1:36" ht="20.100000000000001" customHeight="1" x14ac:dyDescent="0.25">
      <c r="A2205" s="13"/>
      <c r="B2205" s="14" t="s">
        <v>434</v>
      </c>
      <c r="C2205" s="15"/>
      <c r="D2205" s="15"/>
      <c r="E2205" s="15"/>
      <c r="F2205" s="15"/>
      <c r="G2205" s="15"/>
      <c r="H2205" s="15"/>
      <c r="I2205" s="15"/>
      <c r="J2205" s="15"/>
      <c r="K2205" s="15"/>
      <c r="L2205" s="15"/>
      <c r="M2205" s="15"/>
      <c r="N2205" s="15"/>
      <c r="O2205" s="15"/>
      <c r="P2205" s="16"/>
      <c r="Q2205" s="16"/>
      <c r="R2205" s="16"/>
      <c r="S2205" s="16"/>
      <c r="T2205" s="16"/>
      <c r="U2205" s="16"/>
      <c r="V2205" s="16"/>
      <c r="W2205" s="16"/>
      <c r="X2205" s="16"/>
      <c r="Y2205" s="16"/>
      <c r="Z2205" s="16"/>
      <c r="AA2205" s="16"/>
      <c r="AB2205" s="16"/>
      <c r="AC2205" s="16"/>
      <c r="AD2205" s="13"/>
      <c r="AF2205" s="10" t="s">
        <v>435</v>
      </c>
      <c r="AH2205" s="130" t="s">
        <v>435</v>
      </c>
      <c r="AI2205" s="130" t="s">
        <v>791</v>
      </c>
      <c r="AJ2205" s="130" t="str">
        <f>VLOOKUP(AI2205,Codes!$B$2:$C$166,2)</f>
        <v>Other Fibres</v>
      </c>
    </row>
    <row r="2206" spans="1:36" ht="20.100000000000001" customHeight="1" x14ac:dyDescent="0.25">
      <c r="A2206" s="17" t="s">
        <v>436</v>
      </c>
      <c r="B2206" s="18" t="s">
        <v>103</v>
      </c>
      <c r="C2206" s="19" t="s">
        <v>189</v>
      </c>
      <c r="D2206" s="19" t="s">
        <v>190</v>
      </c>
      <c r="E2206" s="19" t="s">
        <v>412</v>
      </c>
      <c r="F2206" s="19" t="s">
        <v>431</v>
      </c>
      <c r="G2206" s="19" t="s">
        <v>432</v>
      </c>
      <c r="H2206" s="19" t="s">
        <v>433</v>
      </c>
      <c r="I2206" s="19" t="s">
        <v>983</v>
      </c>
      <c r="J2206" s="19" t="s">
        <v>985</v>
      </c>
      <c r="K2206" s="19" t="s">
        <v>994</v>
      </c>
      <c r="L2206" s="19" t="s">
        <v>995</v>
      </c>
      <c r="M2206" s="19" t="s">
        <v>996</v>
      </c>
      <c r="N2206" s="19" t="s">
        <v>997</v>
      </c>
      <c r="O2206" s="19" t="s">
        <v>998</v>
      </c>
      <c r="P2206" s="25"/>
      <c r="Q2206" s="19" t="s">
        <v>189</v>
      </c>
      <c r="R2206" s="19" t="s">
        <v>190</v>
      </c>
      <c r="S2206" s="19" t="s">
        <v>412</v>
      </c>
      <c r="T2206" s="19" t="s">
        <v>431</v>
      </c>
      <c r="U2206" s="19" t="s">
        <v>432</v>
      </c>
      <c r="V2206" s="19" t="s">
        <v>433</v>
      </c>
      <c r="W2206" s="19" t="s">
        <v>983</v>
      </c>
      <c r="X2206" s="19" t="s">
        <v>985</v>
      </c>
      <c r="Y2206" s="19" t="s">
        <v>994</v>
      </c>
      <c r="Z2206" s="19" t="s">
        <v>995</v>
      </c>
      <c r="AA2206" s="19" t="s">
        <v>996</v>
      </c>
      <c r="AB2206" s="19" t="s">
        <v>997</v>
      </c>
      <c r="AC2206" s="19" t="s">
        <v>998</v>
      </c>
      <c r="AD2206" s="21"/>
      <c r="AE2206" s="19" t="s">
        <v>437</v>
      </c>
      <c r="AF2206" s="20" t="s">
        <v>64</v>
      </c>
      <c r="AH2206" s="130" t="s">
        <v>64</v>
      </c>
      <c r="AI2206" s="130" t="s">
        <v>791</v>
      </c>
      <c r="AJ2206" s="130" t="str">
        <f>VLOOKUP(AI2206,Codes!$B$2:$C$166,2)</f>
        <v>Other Fibres</v>
      </c>
    </row>
    <row r="2207" spans="1:36" ht="20.100000000000001" customHeight="1" x14ac:dyDescent="0.25">
      <c r="A2207" s="1">
        <v>1</v>
      </c>
      <c r="B2207" s="89" t="s">
        <v>104</v>
      </c>
      <c r="C2207" s="2">
        <v>3572.2928300607691</v>
      </c>
      <c r="D2207" s="2">
        <v>1762.5547993766795</v>
      </c>
      <c r="E2207" s="2">
        <v>1428.6139887393563</v>
      </c>
      <c r="F2207" s="2">
        <v>1166.4725181428576</v>
      </c>
      <c r="G2207" s="2">
        <v>1387.2392156983908</v>
      </c>
      <c r="H2207" s="2">
        <v>2628.3792855336796</v>
      </c>
      <c r="I2207" s="2">
        <v>3460.98328485</v>
      </c>
      <c r="J2207" s="2">
        <v>1866.2576359699999</v>
      </c>
      <c r="K2207" s="2">
        <v>1967.1961303539999</v>
      </c>
      <c r="L2207" s="2">
        <v>1061.1031376880001</v>
      </c>
      <c r="M2207" s="2">
        <v>2320.0357600000002</v>
      </c>
      <c r="N2207" s="2">
        <v>2098.4529183344871</v>
      </c>
      <c r="O2207" s="2">
        <v>2612.1718977249052</v>
      </c>
      <c r="Q2207" s="2">
        <v>3572.2928300607691</v>
      </c>
      <c r="R2207" s="2">
        <v>1270.5033454202085</v>
      </c>
      <c r="S2207" s="2">
        <v>961.17996456874073</v>
      </c>
      <c r="T2207" s="2">
        <v>682.78874592857164</v>
      </c>
      <c r="U2207" s="2">
        <v>565.59980822768716</v>
      </c>
      <c r="V2207" s="2">
        <v>1335.440003963259</v>
      </c>
      <c r="W2207" s="2">
        <v>2335.31395045</v>
      </c>
      <c r="X2207" s="2">
        <v>941.89769947000013</v>
      </c>
      <c r="Y2207" s="2">
        <v>1061.274893042</v>
      </c>
      <c r="Z2207" s="2">
        <v>681.78142472000002</v>
      </c>
      <c r="AA2207" s="2">
        <v>1209.32355523</v>
      </c>
      <c r="AB2207" s="2">
        <v>863.77230224009998</v>
      </c>
      <c r="AC2207" s="2">
        <v>1171.063721749091</v>
      </c>
      <c r="AD2207" s="2"/>
      <c r="AE2207" s="3">
        <v>1</v>
      </c>
      <c r="AF2207" s="125" t="s">
        <v>0</v>
      </c>
      <c r="AH2207" s="130" t="s">
        <v>0</v>
      </c>
      <c r="AI2207" s="130" t="s">
        <v>791</v>
      </c>
      <c r="AJ2207" s="130" t="str">
        <f>VLOOKUP(AI2207,Codes!$B$2:$C$166,2)</f>
        <v>Other Fibres</v>
      </c>
    </row>
    <row r="2208" spans="1:36" ht="20.100000000000001" customHeight="1" x14ac:dyDescent="0.25">
      <c r="A2208" s="4">
        <v>2</v>
      </c>
      <c r="B2208" s="90" t="s">
        <v>105</v>
      </c>
      <c r="C2208" s="5">
        <v>0</v>
      </c>
      <c r="D2208" s="5">
        <v>0</v>
      </c>
      <c r="E2208" s="5">
        <v>0</v>
      </c>
      <c r="F2208" s="5">
        <v>0</v>
      </c>
      <c r="G2208" s="5">
        <v>0</v>
      </c>
      <c r="H2208" s="5">
        <v>0</v>
      </c>
      <c r="I2208" s="5">
        <v>0</v>
      </c>
      <c r="J2208" s="5">
        <v>0</v>
      </c>
      <c r="K2208" s="5">
        <v>0</v>
      </c>
      <c r="L2208" s="5">
        <v>0</v>
      </c>
      <c r="M2208" s="5">
        <v>0</v>
      </c>
      <c r="N2208" s="5">
        <v>0</v>
      </c>
      <c r="O2208" s="5">
        <v>0</v>
      </c>
      <c r="Q2208" s="5">
        <v>0</v>
      </c>
      <c r="R2208" s="5">
        <v>0</v>
      </c>
      <c r="S2208" s="5">
        <v>0</v>
      </c>
      <c r="T2208" s="5">
        <v>0</v>
      </c>
      <c r="U2208" s="5">
        <v>0</v>
      </c>
      <c r="V2208" s="5">
        <v>0</v>
      </c>
      <c r="W2208" s="5">
        <v>0</v>
      </c>
      <c r="X2208" s="5">
        <v>0</v>
      </c>
      <c r="Y2208" s="5">
        <v>0</v>
      </c>
      <c r="Z2208" s="5">
        <v>0</v>
      </c>
      <c r="AA2208" s="5">
        <v>0</v>
      </c>
      <c r="AB2208" s="5">
        <v>0</v>
      </c>
      <c r="AC2208" s="5">
        <v>0</v>
      </c>
      <c r="AD2208" s="5"/>
      <c r="AE2208" s="6">
        <v>2</v>
      </c>
      <c r="AF2208" s="122" t="s">
        <v>1</v>
      </c>
      <c r="AH2208" s="130" t="s">
        <v>1</v>
      </c>
      <c r="AI2208" s="130" t="s">
        <v>791</v>
      </c>
      <c r="AJ2208" s="130" t="str">
        <f>VLOOKUP(AI2208,Codes!$B$2:$C$166,2)</f>
        <v>Other Fibres</v>
      </c>
    </row>
    <row r="2209" spans="1:36" ht="20.100000000000001" customHeight="1" x14ac:dyDescent="0.25">
      <c r="A2209" s="7">
        <v>3</v>
      </c>
      <c r="B2209" s="91" t="s">
        <v>106</v>
      </c>
      <c r="C2209" s="8">
        <v>0</v>
      </c>
      <c r="D2209" s="8">
        <v>0</v>
      </c>
      <c r="E2209" s="8">
        <v>0</v>
      </c>
      <c r="F2209" s="8">
        <v>0</v>
      </c>
      <c r="G2209" s="8">
        <v>0</v>
      </c>
      <c r="H2209" s="8">
        <v>0</v>
      </c>
      <c r="I2209" s="8">
        <v>0</v>
      </c>
      <c r="J2209" s="8">
        <v>0</v>
      </c>
      <c r="K2209" s="8">
        <v>0</v>
      </c>
      <c r="L2209" s="8">
        <v>0</v>
      </c>
      <c r="M2209" s="8">
        <v>0</v>
      </c>
      <c r="N2209" s="8">
        <v>0</v>
      </c>
      <c r="O2209" s="8">
        <v>0</v>
      </c>
      <c r="Q2209" s="8">
        <v>0</v>
      </c>
      <c r="R2209" s="8">
        <v>0</v>
      </c>
      <c r="S2209" s="8">
        <v>0</v>
      </c>
      <c r="T2209" s="8">
        <v>0</v>
      </c>
      <c r="U2209" s="8">
        <v>0</v>
      </c>
      <c r="V2209" s="8">
        <v>0</v>
      </c>
      <c r="W2209" s="8">
        <v>0</v>
      </c>
      <c r="X2209" s="8">
        <v>0</v>
      </c>
      <c r="Y2209" s="8">
        <v>0</v>
      </c>
      <c r="Z2209" s="8">
        <v>0</v>
      </c>
      <c r="AA2209" s="8">
        <v>0</v>
      </c>
      <c r="AB2209" s="8">
        <v>0</v>
      </c>
      <c r="AC2209" s="8">
        <v>0</v>
      </c>
      <c r="AD2209" s="8"/>
      <c r="AE2209" s="9">
        <v>3</v>
      </c>
      <c r="AF2209" s="126" t="s">
        <v>2</v>
      </c>
      <c r="AH2209" s="130" t="s">
        <v>2</v>
      </c>
      <c r="AI2209" s="130" t="s">
        <v>791</v>
      </c>
      <c r="AJ2209" s="130" t="str">
        <f>VLOOKUP(AI2209,Codes!$B$2:$C$166,2)</f>
        <v>Other Fibres</v>
      </c>
    </row>
    <row r="2210" spans="1:36" ht="20.100000000000001" customHeight="1" x14ac:dyDescent="0.25">
      <c r="A2210" s="4">
        <v>4</v>
      </c>
      <c r="B2210" s="90" t="s">
        <v>107</v>
      </c>
      <c r="C2210" s="5">
        <v>494.01466162260715</v>
      </c>
      <c r="D2210" s="5">
        <v>550.31356801433128</v>
      </c>
      <c r="E2210" s="5">
        <v>738.1024799999999</v>
      </c>
      <c r="F2210" s="5">
        <v>678.50008333588994</v>
      </c>
      <c r="G2210" s="5">
        <v>1222.1904132422669</v>
      </c>
      <c r="H2210" s="5">
        <v>990.25386045711366</v>
      </c>
      <c r="I2210" s="5">
        <v>521.13301112328179</v>
      </c>
      <c r="J2210" s="5">
        <v>679.77606892143672</v>
      </c>
      <c r="K2210" s="5">
        <v>932.29692229653335</v>
      </c>
      <c r="L2210" s="5">
        <v>1191.8181652285591</v>
      </c>
      <c r="M2210" s="5">
        <v>626.55794459564447</v>
      </c>
      <c r="N2210" s="5">
        <v>745.23905351864232</v>
      </c>
      <c r="O2210" s="5">
        <v>915.62903992255349</v>
      </c>
      <c r="Q2210" s="5">
        <v>494.01466162260715</v>
      </c>
      <c r="R2210" s="5">
        <v>519.64459968152869</v>
      </c>
      <c r="S2210" s="5">
        <v>611.74086</v>
      </c>
      <c r="T2210" s="5">
        <v>532.72899877058421</v>
      </c>
      <c r="U2210" s="5">
        <v>774.8780029351999</v>
      </c>
      <c r="V2210" s="5">
        <v>528.2550929635338</v>
      </c>
      <c r="W2210" s="5">
        <v>338.55422205637899</v>
      </c>
      <c r="X2210" s="5">
        <v>438.0837295427728</v>
      </c>
      <c r="Y2210" s="5">
        <v>459.08371937213133</v>
      </c>
      <c r="Z2210" s="5">
        <v>531.41228409157611</v>
      </c>
      <c r="AA2210" s="5">
        <v>224.4228987317677</v>
      </c>
      <c r="AB2210" s="5">
        <v>241.6966649364706</v>
      </c>
      <c r="AC2210" s="5">
        <v>298.12960280360863</v>
      </c>
      <c r="AD2210" s="5"/>
      <c r="AE2210" s="6">
        <v>4</v>
      </c>
      <c r="AF2210" s="122" t="s">
        <v>3</v>
      </c>
      <c r="AH2210" s="130" t="s">
        <v>3</v>
      </c>
      <c r="AI2210" s="130" t="s">
        <v>791</v>
      </c>
      <c r="AJ2210" s="130" t="str">
        <f>VLOOKUP(AI2210,Codes!$B$2:$C$166,2)</f>
        <v>Other Fibres</v>
      </c>
    </row>
    <row r="2211" spans="1:36" ht="20.100000000000001" customHeight="1" x14ac:dyDescent="0.25">
      <c r="A2211" s="7">
        <v>5</v>
      </c>
      <c r="B2211" s="91" t="s">
        <v>124</v>
      </c>
      <c r="C2211" s="8">
        <v>190.87794771251433</v>
      </c>
      <c r="D2211" s="8">
        <v>42.149374224446035</v>
      </c>
      <c r="E2211" s="8">
        <v>39.148118469865409</v>
      </c>
      <c r="F2211" s="8">
        <v>66.235576530355289</v>
      </c>
      <c r="G2211" s="8">
        <v>63.002797581003506</v>
      </c>
      <c r="H2211" s="8">
        <v>57.00733663171691</v>
      </c>
      <c r="I2211" s="8">
        <v>63.773241231408775</v>
      </c>
      <c r="J2211" s="8">
        <v>30.291333653384548</v>
      </c>
      <c r="K2211" s="8">
        <v>30.309737321304656</v>
      </c>
      <c r="L2211" s="8">
        <v>35.60321103325942</v>
      </c>
      <c r="M2211" s="8">
        <v>44.44318747826086</v>
      </c>
      <c r="N2211" s="8">
        <v>33.199375554520039</v>
      </c>
      <c r="O2211" s="8">
        <v>129.42292187499996</v>
      </c>
      <c r="Q2211" s="8">
        <v>190.87794771251433</v>
      </c>
      <c r="R2211" s="8">
        <v>42.149660439885629</v>
      </c>
      <c r="S2211" s="8">
        <v>32.070472768974149</v>
      </c>
      <c r="T2211" s="8">
        <v>56.130057395596467</v>
      </c>
      <c r="U2211" s="8">
        <v>50.918410533475317</v>
      </c>
      <c r="V2211" s="8">
        <v>29.934991073591085</v>
      </c>
      <c r="W2211" s="8">
        <v>28.317482465819857</v>
      </c>
      <c r="X2211" s="8">
        <v>16.629410410945752</v>
      </c>
      <c r="Y2211" s="8">
        <v>17.598069368494102</v>
      </c>
      <c r="Z2211" s="8">
        <v>18.388652874146342</v>
      </c>
      <c r="AA2211" s="8">
        <v>19.590599389565213</v>
      </c>
      <c r="AB2211" s="8">
        <v>13.89142250387698</v>
      </c>
      <c r="AC2211" s="8">
        <v>52.147055028750003</v>
      </c>
      <c r="AD2211" s="8"/>
      <c r="AE2211" s="9">
        <v>5</v>
      </c>
      <c r="AF2211" s="126" t="s">
        <v>185</v>
      </c>
      <c r="AH2211" s="130" t="s">
        <v>185</v>
      </c>
      <c r="AI2211" s="130" t="s">
        <v>791</v>
      </c>
      <c r="AJ2211" s="130" t="str">
        <f>VLOOKUP(AI2211,Codes!$B$2:$C$166,2)</f>
        <v>Other Fibres</v>
      </c>
    </row>
    <row r="2212" spans="1:36" ht="20.100000000000001" customHeight="1" x14ac:dyDescent="0.25">
      <c r="A2212" s="4">
        <v>6</v>
      </c>
      <c r="B2212" s="90" t="s">
        <v>108</v>
      </c>
      <c r="C2212" s="5">
        <v>0</v>
      </c>
      <c r="D2212" s="5">
        <v>0</v>
      </c>
      <c r="E2212" s="5">
        <v>0</v>
      </c>
      <c r="F2212" s="5">
        <v>0</v>
      </c>
      <c r="G2212" s="5">
        <v>0</v>
      </c>
      <c r="H2212" s="5">
        <v>0</v>
      </c>
      <c r="I2212" s="5">
        <v>0</v>
      </c>
      <c r="J2212" s="5">
        <v>0</v>
      </c>
      <c r="K2212" s="5">
        <v>0</v>
      </c>
      <c r="L2212" s="5">
        <v>0</v>
      </c>
      <c r="M2212" s="5">
        <v>0</v>
      </c>
      <c r="N2212" s="5">
        <v>0</v>
      </c>
      <c r="O2212" s="5">
        <v>0</v>
      </c>
      <c r="Q2212" s="5">
        <v>0</v>
      </c>
      <c r="R2212" s="5">
        <v>0</v>
      </c>
      <c r="S2212" s="5">
        <v>0</v>
      </c>
      <c r="T2212" s="5">
        <v>0</v>
      </c>
      <c r="U2212" s="5">
        <v>0</v>
      </c>
      <c r="V2212" s="5">
        <v>0</v>
      </c>
      <c r="W2212" s="5">
        <v>0</v>
      </c>
      <c r="X2212" s="5">
        <v>0</v>
      </c>
      <c r="Y2212" s="5">
        <v>0</v>
      </c>
      <c r="Z2212" s="5">
        <v>0</v>
      </c>
      <c r="AA2212" s="5">
        <v>0</v>
      </c>
      <c r="AB2212" s="5">
        <v>0</v>
      </c>
      <c r="AC2212" s="5">
        <v>0</v>
      </c>
      <c r="AD2212" s="5"/>
      <c r="AE2212" s="6">
        <v>6</v>
      </c>
      <c r="AF2212" s="122" t="s">
        <v>4</v>
      </c>
      <c r="AH2212" s="130" t="s">
        <v>4</v>
      </c>
      <c r="AI2212" s="130" t="s">
        <v>791</v>
      </c>
      <c r="AJ2212" s="130" t="str">
        <f>VLOOKUP(AI2212,Codes!$B$2:$C$166,2)</f>
        <v>Other Fibres</v>
      </c>
    </row>
    <row r="2213" spans="1:36" ht="20.100000000000001" customHeight="1" x14ac:dyDescent="0.25">
      <c r="A2213" s="7">
        <v>7</v>
      </c>
      <c r="B2213" s="91" t="s">
        <v>109</v>
      </c>
      <c r="C2213" s="8">
        <v>64.874758064516129</v>
      </c>
      <c r="D2213" s="8">
        <v>64.874758064516129</v>
      </c>
      <c r="E2213" s="8">
        <v>64.874758064516129</v>
      </c>
      <c r="F2213" s="8">
        <v>70.245581863979865</v>
      </c>
      <c r="G2213" s="8">
        <v>67.03725</v>
      </c>
      <c r="H2213" s="8">
        <v>67.03725</v>
      </c>
      <c r="I2213" s="8">
        <v>114.82718693877553</v>
      </c>
      <c r="J2213" s="8">
        <v>114.82718693877553</v>
      </c>
      <c r="K2213" s="8">
        <v>4552.6631040000011</v>
      </c>
      <c r="L2213" s="8">
        <v>4588.7195301265829</v>
      </c>
      <c r="M2213" s="8">
        <v>4588.7195301265829</v>
      </c>
      <c r="N2213" s="8">
        <v>156.4336203452244</v>
      </c>
      <c r="O2213" s="8">
        <v>156.43360930909091</v>
      </c>
      <c r="Q2213" s="8">
        <v>64.874758064516129</v>
      </c>
      <c r="R2213" s="8">
        <v>64.874758064516129</v>
      </c>
      <c r="S2213" s="8">
        <v>64.874758064516129</v>
      </c>
      <c r="T2213" s="8">
        <v>67.03725</v>
      </c>
      <c r="U2213" s="8">
        <v>67.03725</v>
      </c>
      <c r="V2213" s="8">
        <v>67.03725</v>
      </c>
      <c r="W2213" s="8">
        <v>114.82718693877553</v>
      </c>
      <c r="X2213" s="8">
        <v>114.82718693877553</v>
      </c>
      <c r="Y2213" s="8">
        <v>4126.1235840000018</v>
      </c>
      <c r="Z2213" s="8">
        <v>3751.0214400000004</v>
      </c>
      <c r="AA2213" s="8">
        <v>3751.0214400000004</v>
      </c>
      <c r="AB2213" s="8">
        <v>127.8757309090909</v>
      </c>
      <c r="AC2213" s="8">
        <v>127.8757309090909</v>
      </c>
      <c r="AD2213" s="8"/>
      <c r="AE2213" s="9">
        <v>7</v>
      </c>
      <c r="AF2213" s="126" t="s">
        <v>5</v>
      </c>
      <c r="AH2213" s="130" t="s">
        <v>5</v>
      </c>
      <c r="AI2213" s="130" t="s">
        <v>791</v>
      </c>
      <c r="AJ2213" s="130" t="str">
        <f>VLOOKUP(AI2213,Codes!$B$2:$C$166,2)</f>
        <v>Other Fibres</v>
      </c>
    </row>
    <row r="2214" spans="1:36" ht="20.100000000000001" customHeight="1" x14ac:dyDescent="0.25">
      <c r="A2214" s="4">
        <v>8</v>
      </c>
      <c r="B2214" s="90" t="s">
        <v>129</v>
      </c>
      <c r="C2214" s="5">
        <v>185.87715299999999</v>
      </c>
      <c r="D2214" s="5">
        <v>0</v>
      </c>
      <c r="E2214" s="5">
        <v>0</v>
      </c>
      <c r="F2214" s="5">
        <v>0</v>
      </c>
      <c r="G2214" s="5">
        <v>9.2340091531190929</v>
      </c>
      <c r="H2214" s="5">
        <v>0</v>
      </c>
      <c r="I2214" s="5">
        <v>0</v>
      </c>
      <c r="J2214" s="5">
        <v>4.3807135576559526</v>
      </c>
      <c r="K2214" s="5">
        <v>0</v>
      </c>
      <c r="L2214" s="5">
        <v>0</v>
      </c>
      <c r="M2214" s="5">
        <v>41.303815059491107</v>
      </c>
      <c r="N2214" s="5">
        <v>1627.6000000000004</v>
      </c>
      <c r="O2214" s="5">
        <v>723.66551519999996</v>
      </c>
      <c r="Q2214" s="5">
        <v>185.87715299999999</v>
      </c>
      <c r="R2214" s="5">
        <v>0</v>
      </c>
      <c r="S2214" s="5">
        <v>0</v>
      </c>
      <c r="T2214" s="5">
        <v>0</v>
      </c>
      <c r="U2214" s="5">
        <v>4.2944031899999997</v>
      </c>
      <c r="V2214" s="5">
        <v>0</v>
      </c>
      <c r="W2214" s="5">
        <v>0</v>
      </c>
      <c r="X2214" s="5">
        <v>2.4356316599999999</v>
      </c>
      <c r="Y2214" s="5">
        <v>0</v>
      </c>
      <c r="Z2214" s="5">
        <v>0</v>
      </c>
      <c r="AA2214" s="5">
        <v>48.712633199999999</v>
      </c>
      <c r="AB2214" s="5">
        <v>1604.3149256860977</v>
      </c>
      <c r="AC2214" s="5">
        <v>713.31247680000001</v>
      </c>
      <c r="AD2214" s="5"/>
      <c r="AE2214" s="6">
        <v>8</v>
      </c>
      <c r="AF2214" s="122" t="s">
        <v>6</v>
      </c>
      <c r="AH2214" s="130" t="s">
        <v>6</v>
      </c>
      <c r="AI2214" s="130" t="s">
        <v>791</v>
      </c>
      <c r="AJ2214" s="130" t="str">
        <f>VLOOKUP(AI2214,Codes!$B$2:$C$166,2)</f>
        <v>Other Fibres</v>
      </c>
    </row>
    <row r="2215" spans="1:36" ht="20.100000000000001" customHeight="1" x14ac:dyDescent="0.25">
      <c r="A2215" s="7">
        <v>9</v>
      </c>
      <c r="B2215" s="91" t="s">
        <v>110</v>
      </c>
      <c r="C2215" s="8">
        <v>0</v>
      </c>
      <c r="D2215" s="8">
        <v>0</v>
      </c>
      <c r="E2215" s="8">
        <v>0</v>
      </c>
      <c r="F2215" s="8">
        <v>0</v>
      </c>
      <c r="G2215" s="8">
        <v>0</v>
      </c>
      <c r="H2215" s="8">
        <v>0</v>
      </c>
      <c r="I2215" s="8">
        <v>0</v>
      </c>
      <c r="J2215" s="8">
        <v>0</v>
      </c>
      <c r="K2215" s="8">
        <v>0</v>
      </c>
      <c r="L2215" s="8">
        <v>0</v>
      </c>
      <c r="M2215" s="8">
        <v>0</v>
      </c>
      <c r="N2215" s="8">
        <v>0</v>
      </c>
      <c r="O2215" s="8">
        <v>0</v>
      </c>
      <c r="Q2215" s="8">
        <v>0</v>
      </c>
      <c r="R2215" s="8">
        <v>0</v>
      </c>
      <c r="S2215" s="8">
        <v>0</v>
      </c>
      <c r="T2215" s="8">
        <v>0</v>
      </c>
      <c r="U2215" s="8">
        <v>0</v>
      </c>
      <c r="V2215" s="8">
        <v>0</v>
      </c>
      <c r="W2215" s="8">
        <v>0</v>
      </c>
      <c r="X2215" s="8">
        <v>0</v>
      </c>
      <c r="Y2215" s="8">
        <v>0</v>
      </c>
      <c r="Z2215" s="8">
        <v>0</v>
      </c>
      <c r="AA2215" s="8">
        <v>0</v>
      </c>
      <c r="AB2215" s="8">
        <v>0</v>
      </c>
      <c r="AC2215" s="8">
        <v>0</v>
      </c>
      <c r="AD2215" s="8"/>
      <c r="AE2215" s="9">
        <v>9</v>
      </c>
      <c r="AF2215" s="126" t="s">
        <v>7</v>
      </c>
      <c r="AH2215" s="130" t="s">
        <v>7</v>
      </c>
      <c r="AI2215" s="130" t="s">
        <v>791</v>
      </c>
      <c r="AJ2215" s="130" t="str">
        <f>VLOOKUP(AI2215,Codes!$B$2:$C$166,2)</f>
        <v>Other Fibres</v>
      </c>
    </row>
    <row r="2216" spans="1:36" ht="20.100000000000001" customHeight="1" x14ac:dyDescent="0.25">
      <c r="A2216" s="4">
        <v>10</v>
      </c>
      <c r="B2216" s="90" t="s">
        <v>445</v>
      </c>
      <c r="C2216" s="5">
        <v>1.2000000000000002</v>
      </c>
      <c r="D2216" s="5">
        <v>1.2000000000000002</v>
      </c>
      <c r="E2216" s="5">
        <v>1.2000000000000002</v>
      </c>
      <c r="F2216" s="5">
        <v>0</v>
      </c>
      <c r="G2216" s="5">
        <v>0</v>
      </c>
      <c r="H2216" s="5">
        <v>0</v>
      </c>
      <c r="I2216" s="5">
        <v>0</v>
      </c>
      <c r="J2216" s="5">
        <v>0</v>
      </c>
      <c r="K2216" s="5">
        <v>0</v>
      </c>
      <c r="L2216" s="5">
        <v>0</v>
      </c>
      <c r="M2216" s="5">
        <v>0</v>
      </c>
      <c r="N2216" s="5">
        <v>0</v>
      </c>
      <c r="O2216" s="5">
        <v>0</v>
      </c>
      <c r="Q2216" s="5">
        <v>1.2000000000000002</v>
      </c>
      <c r="R2216" s="5">
        <v>1.2000000000000002</v>
      </c>
      <c r="S2216" s="5">
        <v>1.2000000000000002</v>
      </c>
      <c r="T2216" s="5">
        <v>0</v>
      </c>
      <c r="U2216" s="5">
        <v>0</v>
      </c>
      <c r="V2216" s="5">
        <v>0</v>
      </c>
      <c r="W2216" s="5">
        <v>0</v>
      </c>
      <c r="X2216" s="5">
        <v>0</v>
      </c>
      <c r="Y2216" s="5">
        <v>0</v>
      </c>
      <c r="Z2216" s="5">
        <v>0</v>
      </c>
      <c r="AA2216" s="5">
        <v>0</v>
      </c>
      <c r="AB2216" s="5">
        <v>0</v>
      </c>
      <c r="AC2216" s="5">
        <v>0</v>
      </c>
      <c r="AD2216" s="5"/>
      <c r="AE2216" s="6">
        <v>10</v>
      </c>
      <c r="AF2216" s="122" t="s">
        <v>8</v>
      </c>
      <c r="AH2216" s="130" t="s">
        <v>8</v>
      </c>
      <c r="AI2216" s="130" t="s">
        <v>791</v>
      </c>
      <c r="AJ2216" s="130" t="str">
        <f>VLOOKUP(AI2216,Codes!$B$2:$C$166,2)</f>
        <v>Other Fibres</v>
      </c>
    </row>
    <row r="2217" spans="1:36" ht="20.100000000000001" customHeight="1" x14ac:dyDescent="0.25">
      <c r="A2217" s="7">
        <v>11</v>
      </c>
      <c r="B2217" s="91" t="s">
        <v>123</v>
      </c>
      <c r="C2217" s="8">
        <v>0</v>
      </c>
      <c r="D2217" s="8">
        <v>0</v>
      </c>
      <c r="E2217" s="8">
        <v>0</v>
      </c>
      <c r="F2217" s="8">
        <v>0</v>
      </c>
      <c r="G2217" s="8">
        <v>0</v>
      </c>
      <c r="H2217" s="8">
        <v>0</v>
      </c>
      <c r="I2217" s="8">
        <v>0</v>
      </c>
      <c r="J2217" s="8">
        <v>0</v>
      </c>
      <c r="K2217" s="8">
        <v>0</v>
      </c>
      <c r="L2217" s="8">
        <v>0</v>
      </c>
      <c r="M2217" s="8">
        <v>0</v>
      </c>
      <c r="N2217" s="8">
        <v>0</v>
      </c>
      <c r="O2217" s="8">
        <v>0</v>
      </c>
      <c r="Q2217" s="8">
        <v>0</v>
      </c>
      <c r="R2217" s="8">
        <v>0</v>
      </c>
      <c r="S2217" s="8">
        <v>0</v>
      </c>
      <c r="T2217" s="8">
        <v>0</v>
      </c>
      <c r="U2217" s="8">
        <v>0</v>
      </c>
      <c r="V2217" s="8">
        <v>0</v>
      </c>
      <c r="W2217" s="8">
        <v>0</v>
      </c>
      <c r="X2217" s="8">
        <v>0</v>
      </c>
      <c r="Y2217" s="8">
        <v>0</v>
      </c>
      <c r="Z2217" s="8">
        <v>0</v>
      </c>
      <c r="AA2217" s="8">
        <v>0</v>
      </c>
      <c r="AB2217" s="8">
        <v>0</v>
      </c>
      <c r="AC2217" s="8">
        <v>0</v>
      </c>
      <c r="AD2217" s="8"/>
      <c r="AE2217" s="9">
        <v>11</v>
      </c>
      <c r="AF2217" s="126" t="s">
        <v>65</v>
      </c>
      <c r="AH2217" s="130" t="s">
        <v>65</v>
      </c>
      <c r="AI2217" s="130" t="s">
        <v>791</v>
      </c>
      <c r="AJ2217" s="130" t="str">
        <f>VLOOKUP(AI2217,Codes!$B$2:$C$166,2)</f>
        <v>Other Fibres</v>
      </c>
    </row>
    <row r="2218" spans="1:36" ht="20.100000000000001" customHeight="1" x14ac:dyDescent="0.25">
      <c r="A2218" s="4">
        <v>12</v>
      </c>
      <c r="B2218" s="90" t="s">
        <v>128</v>
      </c>
      <c r="C2218" s="5">
        <v>0</v>
      </c>
      <c r="D2218" s="5">
        <v>0</v>
      </c>
      <c r="E2218" s="5">
        <v>1.0801263157894736</v>
      </c>
      <c r="F2218" s="5">
        <v>0.6561264153969526</v>
      </c>
      <c r="G2218" s="5">
        <v>0</v>
      </c>
      <c r="H2218" s="5">
        <v>0</v>
      </c>
      <c r="I2218" s="5">
        <v>0</v>
      </c>
      <c r="J2218" s="5">
        <v>1.3001581005586595</v>
      </c>
      <c r="K2218" s="5">
        <v>0.165207857760692</v>
      </c>
      <c r="L2218" s="5">
        <v>32.01041454545453</v>
      </c>
      <c r="M2218" s="5">
        <v>2.6922092400000004</v>
      </c>
      <c r="N2218" s="5">
        <v>0</v>
      </c>
      <c r="O2218" s="5">
        <v>56.954565818181798</v>
      </c>
      <c r="Q2218" s="5">
        <v>0</v>
      </c>
      <c r="R2218" s="5">
        <v>0</v>
      </c>
      <c r="S2218" s="5">
        <v>0.99271052631578949</v>
      </c>
      <c r="T2218" s="5">
        <v>0.54201970681635914</v>
      </c>
      <c r="U2218" s="5">
        <v>0</v>
      </c>
      <c r="V2218" s="5">
        <v>0</v>
      </c>
      <c r="W2218" s="5">
        <v>0</v>
      </c>
      <c r="X2218" s="5">
        <v>0.9483435754189945</v>
      </c>
      <c r="Y2218" s="5">
        <v>0.11880873618452666</v>
      </c>
      <c r="Z2218" s="5">
        <v>17.429236363636363</v>
      </c>
      <c r="AA2218" s="5">
        <v>1.4658714000000002</v>
      </c>
      <c r="AB2218" s="5">
        <v>0</v>
      </c>
      <c r="AC2218" s="5">
        <v>40.958705454545452</v>
      </c>
      <c r="AD2218" s="5"/>
      <c r="AE2218" s="6">
        <v>12</v>
      </c>
      <c r="AF2218" s="122" t="s">
        <v>9</v>
      </c>
      <c r="AH2218" s="130" t="s">
        <v>9</v>
      </c>
      <c r="AI2218" s="130" t="s">
        <v>791</v>
      </c>
      <c r="AJ2218" s="130" t="str">
        <f>VLOOKUP(AI2218,Codes!$B$2:$C$166,2)</f>
        <v>Other Fibres</v>
      </c>
    </row>
    <row r="2219" spans="1:36" ht="20.100000000000001" customHeight="1" x14ac:dyDescent="0.25">
      <c r="A2219" s="7">
        <v>13</v>
      </c>
      <c r="B2219" s="91" t="s">
        <v>459</v>
      </c>
      <c r="C2219" s="8">
        <v>0</v>
      </c>
      <c r="D2219" s="8">
        <v>0</v>
      </c>
      <c r="E2219" s="8">
        <v>0</v>
      </c>
      <c r="F2219" s="8">
        <v>0</v>
      </c>
      <c r="G2219" s="8">
        <v>0</v>
      </c>
      <c r="H2219" s="8">
        <v>0</v>
      </c>
      <c r="I2219" s="8">
        <v>0</v>
      </c>
      <c r="J2219" s="8">
        <v>0</v>
      </c>
      <c r="K2219" s="8">
        <v>0</v>
      </c>
      <c r="L2219" s="8">
        <v>0</v>
      </c>
      <c r="M2219" s="8">
        <v>0</v>
      </c>
      <c r="N2219" s="8">
        <v>0</v>
      </c>
      <c r="O2219" s="8">
        <v>0</v>
      </c>
      <c r="Q2219" s="8">
        <v>0</v>
      </c>
      <c r="R2219" s="8">
        <v>0</v>
      </c>
      <c r="S2219" s="8">
        <v>0</v>
      </c>
      <c r="T2219" s="8">
        <v>0</v>
      </c>
      <c r="U2219" s="8">
        <v>0</v>
      </c>
      <c r="V2219" s="8">
        <v>0</v>
      </c>
      <c r="W2219" s="8">
        <v>0</v>
      </c>
      <c r="X2219" s="8">
        <v>0</v>
      </c>
      <c r="Y2219" s="8">
        <v>0</v>
      </c>
      <c r="Z2219" s="8">
        <v>0</v>
      </c>
      <c r="AA2219" s="8">
        <v>0</v>
      </c>
      <c r="AB2219" s="8">
        <v>0</v>
      </c>
      <c r="AC2219" s="8">
        <v>0</v>
      </c>
      <c r="AD2219" s="8"/>
      <c r="AE2219" s="9">
        <v>13</v>
      </c>
      <c r="AF2219" s="126" t="s">
        <v>10</v>
      </c>
      <c r="AH2219" s="130" t="s">
        <v>10</v>
      </c>
      <c r="AI2219" s="130" t="s">
        <v>791</v>
      </c>
      <c r="AJ2219" s="130" t="str">
        <f>VLOOKUP(AI2219,Codes!$B$2:$C$166,2)</f>
        <v>Other Fibres</v>
      </c>
    </row>
    <row r="2220" spans="1:36" ht="20.100000000000001" customHeight="1" x14ac:dyDescent="0.25">
      <c r="A2220" s="4">
        <v>14</v>
      </c>
      <c r="B2220" s="90" t="s">
        <v>111</v>
      </c>
      <c r="C2220" s="5">
        <v>7.1705339403973518</v>
      </c>
      <c r="D2220" s="5">
        <v>12.545373110294117</v>
      </c>
      <c r="E2220" s="5">
        <v>256.83052500000002</v>
      </c>
      <c r="F2220" s="5">
        <v>511.56671040000003</v>
      </c>
      <c r="G2220" s="5">
        <v>540.27583200000004</v>
      </c>
      <c r="H2220" s="5">
        <v>0</v>
      </c>
      <c r="I2220" s="5">
        <v>0</v>
      </c>
      <c r="J2220" s="5">
        <v>0</v>
      </c>
      <c r="K2220" s="5">
        <v>0</v>
      </c>
      <c r="L2220" s="5">
        <v>0</v>
      </c>
      <c r="M2220" s="5">
        <v>0</v>
      </c>
      <c r="N2220" s="5">
        <v>0</v>
      </c>
      <c r="O2220" s="5">
        <v>0</v>
      </c>
      <c r="Q2220" s="5">
        <v>7.1705339403973518</v>
      </c>
      <c r="R2220" s="5">
        <v>11.974568658088236</v>
      </c>
      <c r="S2220" s="5">
        <v>122.50687499999999</v>
      </c>
      <c r="T2220" s="5">
        <v>274.79520000000002</v>
      </c>
      <c r="U2220" s="5">
        <v>202.76999999999995</v>
      </c>
      <c r="V2220" s="5">
        <v>0</v>
      </c>
      <c r="W2220" s="5">
        <v>0</v>
      </c>
      <c r="X2220" s="5">
        <v>0</v>
      </c>
      <c r="Y2220" s="5">
        <v>0</v>
      </c>
      <c r="Z2220" s="5">
        <v>0</v>
      </c>
      <c r="AA2220" s="5">
        <v>0</v>
      </c>
      <c r="AB2220" s="5">
        <v>0</v>
      </c>
      <c r="AC2220" s="5">
        <v>0</v>
      </c>
      <c r="AD2220" s="5"/>
      <c r="AE2220" s="6">
        <v>14</v>
      </c>
      <c r="AF2220" s="122" t="s">
        <v>11</v>
      </c>
      <c r="AH2220" s="130" t="s">
        <v>11</v>
      </c>
      <c r="AI2220" s="130" t="s">
        <v>791</v>
      </c>
      <c r="AJ2220" s="130" t="str">
        <f>VLOOKUP(AI2220,Codes!$B$2:$C$166,2)</f>
        <v>Other Fibres</v>
      </c>
    </row>
    <row r="2221" spans="1:36" ht="20.100000000000001" customHeight="1" x14ac:dyDescent="0.25">
      <c r="A2221" s="7">
        <v>15</v>
      </c>
      <c r="B2221" s="91" t="s">
        <v>458</v>
      </c>
      <c r="C2221" s="8">
        <v>103.0835</v>
      </c>
      <c r="D2221" s="8">
        <v>289.84380058636367</v>
      </c>
      <c r="E2221" s="8">
        <v>314.41605592500002</v>
      </c>
      <c r="F2221" s="8">
        <v>750.7581957000001</v>
      </c>
      <c r="G2221" s="8">
        <v>722.40582645000018</v>
      </c>
      <c r="H2221" s="8">
        <v>853.61988105000012</v>
      </c>
      <c r="I2221" s="8">
        <v>866.00611188000005</v>
      </c>
      <c r="J2221" s="8">
        <v>924.72699100500017</v>
      </c>
      <c r="K2221" s="8">
        <v>933.46455126600017</v>
      </c>
      <c r="L2221" s="8">
        <v>873.70250265000004</v>
      </c>
      <c r="M2221" s="8">
        <v>1179.4211387190001</v>
      </c>
      <c r="N2221" s="8">
        <v>1529.0982540785274</v>
      </c>
      <c r="O2221" s="8">
        <v>1387.2903696581147</v>
      </c>
      <c r="Q2221" s="8">
        <v>103.0835</v>
      </c>
      <c r="R2221" s="8">
        <v>282.40512790909094</v>
      </c>
      <c r="S2221" s="8">
        <v>284.08484925000005</v>
      </c>
      <c r="T2221" s="8">
        <v>761.60258099999987</v>
      </c>
      <c r="U2221" s="8">
        <v>761.60258099999987</v>
      </c>
      <c r="V2221" s="8">
        <v>761.60258099999987</v>
      </c>
      <c r="W2221" s="8">
        <v>760.31717579999997</v>
      </c>
      <c r="X2221" s="8">
        <v>760.38144606000003</v>
      </c>
      <c r="Y2221" s="8">
        <v>760.38144606000003</v>
      </c>
      <c r="Z2221" s="8">
        <v>761.60258099999987</v>
      </c>
      <c r="AA2221" s="8">
        <v>760.38144606000003</v>
      </c>
      <c r="AB2221" s="8">
        <v>760.38144606000003</v>
      </c>
      <c r="AC2221" s="8">
        <v>760.38144606000003</v>
      </c>
      <c r="AD2221" s="8"/>
      <c r="AE2221" s="9">
        <v>15</v>
      </c>
      <c r="AF2221" s="126" t="s">
        <v>12</v>
      </c>
      <c r="AH2221" s="130" t="s">
        <v>12</v>
      </c>
      <c r="AI2221" s="130" t="s">
        <v>791</v>
      </c>
      <c r="AJ2221" s="130" t="str">
        <f>VLOOKUP(AI2221,Codes!$B$2:$C$166,2)</f>
        <v>Other Fibres</v>
      </c>
    </row>
    <row r="2222" spans="1:36" ht="20.100000000000001" customHeight="1" x14ac:dyDescent="0.25">
      <c r="A2222" s="4">
        <v>16</v>
      </c>
      <c r="B2222" s="90" t="s">
        <v>112</v>
      </c>
      <c r="C2222" s="5">
        <v>0</v>
      </c>
      <c r="D2222" s="5">
        <v>0</v>
      </c>
      <c r="E2222" s="5">
        <v>0</v>
      </c>
      <c r="F2222" s="5">
        <v>0</v>
      </c>
      <c r="G2222" s="5">
        <v>0</v>
      </c>
      <c r="H2222" s="5">
        <v>0</v>
      </c>
      <c r="I2222" s="5">
        <v>0</v>
      </c>
      <c r="J2222" s="5">
        <v>0</v>
      </c>
      <c r="K2222" s="5">
        <v>0</v>
      </c>
      <c r="L2222" s="5">
        <v>0</v>
      </c>
      <c r="M2222" s="5">
        <v>0</v>
      </c>
      <c r="N2222" s="5">
        <v>0</v>
      </c>
      <c r="O2222" s="5">
        <v>0</v>
      </c>
      <c r="Q2222" s="5">
        <v>0</v>
      </c>
      <c r="R2222" s="5">
        <v>0</v>
      </c>
      <c r="S2222" s="5">
        <v>0</v>
      </c>
      <c r="T2222" s="5">
        <v>0</v>
      </c>
      <c r="U2222" s="5">
        <v>0</v>
      </c>
      <c r="V2222" s="5">
        <v>0</v>
      </c>
      <c r="W2222" s="5">
        <v>0</v>
      </c>
      <c r="X2222" s="5">
        <v>0</v>
      </c>
      <c r="Y2222" s="5">
        <v>0</v>
      </c>
      <c r="Z2222" s="5">
        <v>0</v>
      </c>
      <c r="AA2222" s="5">
        <v>0</v>
      </c>
      <c r="AB2222" s="5">
        <v>0</v>
      </c>
      <c r="AC2222" s="5">
        <v>0</v>
      </c>
      <c r="AD2222" s="5"/>
      <c r="AE2222" s="6">
        <v>16</v>
      </c>
      <c r="AF2222" s="122" t="s">
        <v>13</v>
      </c>
      <c r="AH2222" s="130" t="s">
        <v>13</v>
      </c>
      <c r="AI2222" s="130" t="s">
        <v>791</v>
      </c>
      <c r="AJ2222" s="130" t="str">
        <f>VLOOKUP(AI2222,Codes!$B$2:$C$166,2)</f>
        <v>Other Fibres</v>
      </c>
    </row>
    <row r="2223" spans="1:36" ht="20.100000000000001" customHeight="1" x14ac:dyDescent="0.25">
      <c r="A2223" s="7">
        <v>17</v>
      </c>
      <c r="B2223" s="91" t="s">
        <v>113</v>
      </c>
      <c r="C2223" s="8">
        <v>0</v>
      </c>
      <c r="D2223" s="8">
        <v>0</v>
      </c>
      <c r="E2223" s="8">
        <v>0</v>
      </c>
      <c r="F2223" s="8">
        <v>0</v>
      </c>
      <c r="G2223" s="8">
        <v>0</v>
      </c>
      <c r="H2223" s="8">
        <v>0</v>
      </c>
      <c r="I2223" s="8">
        <v>0</v>
      </c>
      <c r="J2223" s="8">
        <v>0</v>
      </c>
      <c r="K2223" s="8">
        <v>0</v>
      </c>
      <c r="L2223" s="8">
        <v>0</v>
      </c>
      <c r="M2223" s="8">
        <v>0</v>
      </c>
      <c r="N2223" s="8">
        <v>0</v>
      </c>
      <c r="O2223" s="8">
        <v>0</v>
      </c>
      <c r="Q2223" s="8">
        <v>0</v>
      </c>
      <c r="R2223" s="8">
        <v>0</v>
      </c>
      <c r="S2223" s="8">
        <v>0</v>
      </c>
      <c r="T2223" s="8">
        <v>0</v>
      </c>
      <c r="U2223" s="8">
        <v>0</v>
      </c>
      <c r="V2223" s="8">
        <v>0</v>
      </c>
      <c r="W2223" s="8">
        <v>0</v>
      </c>
      <c r="X2223" s="8">
        <v>0</v>
      </c>
      <c r="Y2223" s="8">
        <v>0</v>
      </c>
      <c r="Z2223" s="8">
        <v>0</v>
      </c>
      <c r="AA2223" s="8">
        <v>0</v>
      </c>
      <c r="AB2223" s="8">
        <v>0</v>
      </c>
      <c r="AC2223" s="8">
        <v>0</v>
      </c>
      <c r="AD2223" s="8"/>
      <c r="AE2223" s="9">
        <v>17</v>
      </c>
      <c r="AF2223" s="126" t="s">
        <v>14</v>
      </c>
      <c r="AH2223" s="130" t="s">
        <v>14</v>
      </c>
      <c r="AI2223" s="130" t="s">
        <v>791</v>
      </c>
      <c r="AJ2223" s="130" t="str">
        <f>VLOOKUP(AI2223,Codes!$B$2:$C$166,2)</f>
        <v>Other Fibres</v>
      </c>
    </row>
    <row r="2224" spans="1:36" ht="20.100000000000001" customHeight="1" x14ac:dyDescent="0.25">
      <c r="A2224" s="4">
        <v>18</v>
      </c>
      <c r="B2224" s="90" t="s">
        <v>114</v>
      </c>
      <c r="C2224" s="5">
        <v>0</v>
      </c>
      <c r="D2224" s="5">
        <v>0</v>
      </c>
      <c r="E2224" s="5">
        <v>0</v>
      </c>
      <c r="F2224" s="5">
        <v>0</v>
      </c>
      <c r="G2224" s="5">
        <v>0</v>
      </c>
      <c r="H2224" s="5">
        <v>0</v>
      </c>
      <c r="I2224" s="5">
        <v>0</v>
      </c>
      <c r="J2224" s="5">
        <v>0</v>
      </c>
      <c r="K2224" s="5">
        <v>0</v>
      </c>
      <c r="L2224" s="5">
        <v>0</v>
      </c>
      <c r="M2224" s="5">
        <v>0</v>
      </c>
      <c r="N2224" s="5">
        <v>0</v>
      </c>
      <c r="O2224" s="5">
        <v>0</v>
      </c>
      <c r="Q2224" s="5">
        <v>0</v>
      </c>
      <c r="R2224" s="5">
        <v>0</v>
      </c>
      <c r="S2224" s="5">
        <v>0</v>
      </c>
      <c r="T2224" s="5">
        <v>0</v>
      </c>
      <c r="U2224" s="5">
        <v>0</v>
      </c>
      <c r="V2224" s="5">
        <v>0</v>
      </c>
      <c r="W2224" s="5">
        <v>0</v>
      </c>
      <c r="X2224" s="5">
        <v>0</v>
      </c>
      <c r="Y2224" s="5">
        <v>0</v>
      </c>
      <c r="Z2224" s="5">
        <v>0</v>
      </c>
      <c r="AA2224" s="5">
        <v>0</v>
      </c>
      <c r="AB2224" s="5">
        <v>0</v>
      </c>
      <c r="AC2224" s="5">
        <v>0</v>
      </c>
      <c r="AD2224" s="5"/>
      <c r="AE2224" s="6">
        <v>18</v>
      </c>
      <c r="AF2224" s="122" t="s">
        <v>15</v>
      </c>
      <c r="AH2224" s="130" t="s">
        <v>15</v>
      </c>
      <c r="AI2224" s="130" t="s">
        <v>791</v>
      </c>
      <c r="AJ2224" s="130" t="str">
        <f>VLOOKUP(AI2224,Codes!$B$2:$C$166,2)</f>
        <v>Other Fibres</v>
      </c>
    </row>
    <row r="2225" spans="1:36" ht="20.100000000000001" customHeight="1" x14ac:dyDescent="0.25">
      <c r="A2225" s="7">
        <v>19</v>
      </c>
      <c r="B2225" s="91" t="s">
        <v>127</v>
      </c>
      <c r="C2225" s="8">
        <v>0</v>
      </c>
      <c r="D2225" s="8">
        <v>4.0097237569060775</v>
      </c>
      <c r="E2225" s="8">
        <v>0.40253901639344247</v>
      </c>
      <c r="F2225" s="8">
        <v>5.3911475409836056</v>
      </c>
      <c r="G2225" s="8">
        <v>6.4225945945945941</v>
      </c>
      <c r="H2225" s="8">
        <v>7.3799234042553188</v>
      </c>
      <c r="I2225" s="8">
        <v>10.743157894736845</v>
      </c>
      <c r="J2225" s="8">
        <v>11.799979274611401</v>
      </c>
      <c r="K2225" s="8">
        <v>10.492415999999974</v>
      </c>
      <c r="L2225" s="8">
        <v>9.2058120000000017</v>
      </c>
      <c r="M2225" s="8">
        <v>4.0510799999999998</v>
      </c>
      <c r="N2225" s="8">
        <v>0</v>
      </c>
      <c r="O2225" s="8">
        <v>0</v>
      </c>
      <c r="Q2225" s="8">
        <v>0</v>
      </c>
      <c r="R2225" s="8">
        <v>4.0097237569060775</v>
      </c>
      <c r="S2225" s="8">
        <v>0.40253901639344247</v>
      </c>
      <c r="T2225" s="8">
        <v>4.0253901639344249</v>
      </c>
      <c r="U2225" s="8">
        <v>4.0211027027027022</v>
      </c>
      <c r="V2225" s="8">
        <v>4.0341446808510639</v>
      </c>
      <c r="W2225" s="8">
        <v>4.512126315789474</v>
      </c>
      <c r="X2225" s="8">
        <v>4.505446632124352</v>
      </c>
      <c r="Y2225" s="8">
        <v>4.0061951999999899</v>
      </c>
      <c r="Z2225" s="8">
        <v>19.527480000000004</v>
      </c>
      <c r="AA2225" s="8">
        <v>8.5932000000000013</v>
      </c>
      <c r="AB2225" s="8">
        <v>0</v>
      </c>
      <c r="AC2225" s="8">
        <v>0</v>
      </c>
      <c r="AD2225" s="8"/>
      <c r="AE2225" s="9">
        <v>19</v>
      </c>
      <c r="AF2225" s="126" t="s">
        <v>16</v>
      </c>
      <c r="AH2225" s="130" t="s">
        <v>16</v>
      </c>
      <c r="AI2225" s="130" t="s">
        <v>791</v>
      </c>
      <c r="AJ2225" s="130" t="str">
        <f>VLOOKUP(AI2225,Codes!$B$2:$C$166,2)</f>
        <v>Other Fibres</v>
      </c>
    </row>
    <row r="2226" spans="1:36" ht="20.100000000000001" customHeight="1" x14ac:dyDescent="0.25">
      <c r="A2226" s="4">
        <v>20</v>
      </c>
      <c r="B2226" s="90" t="s">
        <v>460</v>
      </c>
      <c r="C2226" s="5">
        <v>0</v>
      </c>
      <c r="D2226" s="5">
        <v>0</v>
      </c>
      <c r="E2226" s="5">
        <v>0</v>
      </c>
      <c r="F2226" s="5">
        <v>0</v>
      </c>
      <c r="G2226" s="5">
        <v>0</v>
      </c>
      <c r="H2226" s="5">
        <v>0</v>
      </c>
      <c r="I2226" s="5">
        <v>0</v>
      </c>
      <c r="J2226" s="5">
        <v>0</v>
      </c>
      <c r="K2226" s="5">
        <v>0</v>
      </c>
      <c r="L2226" s="5">
        <v>0</v>
      </c>
      <c r="M2226" s="5">
        <v>0</v>
      </c>
      <c r="N2226" s="5">
        <v>0</v>
      </c>
      <c r="O2226" s="5">
        <v>0</v>
      </c>
      <c r="Q2226" s="5">
        <v>0</v>
      </c>
      <c r="R2226" s="5">
        <v>0</v>
      </c>
      <c r="S2226" s="5">
        <v>0</v>
      </c>
      <c r="T2226" s="5">
        <v>0</v>
      </c>
      <c r="U2226" s="5">
        <v>0</v>
      </c>
      <c r="V2226" s="5">
        <v>0</v>
      </c>
      <c r="W2226" s="5">
        <v>0</v>
      </c>
      <c r="X2226" s="5">
        <v>0</v>
      </c>
      <c r="Y2226" s="5">
        <v>0</v>
      </c>
      <c r="Z2226" s="5">
        <v>0</v>
      </c>
      <c r="AA2226" s="5">
        <v>0</v>
      </c>
      <c r="AB2226" s="5">
        <v>0</v>
      </c>
      <c r="AC2226" s="5">
        <v>0</v>
      </c>
      <c r="AD2226" s="5"/>
      <c r="AE2226" s="6">
        <v>20</v>
      </c>
      <c r="AF2226" s="122" t="s">
        <v>186</v>
      </c>
      <c r="AH2226" s="130" t="s">
        <v>186</v>
      </c>
      <c r="AI2226" s="130" t="s">
        <v>791</v>
      </c>
      <c r="AJ2226" s="130" t="str">
        <f>VLOOKUP(AI2226,Codes!$B$2:$C$166,2)</f>
        <v>Other Fibres</v>
      </c>
    </row>
    <row r="2227" spans="1:36" ht="20.100000000000001" customHeight="1" x14ac:dyDescent="0.25">
      <c r="A2227" s="7">
        <v>21</v>
      </c>
      <c r="B2227" s="91" t="s">
        <v>115</v>
      </c>
      <c r="C2227" s="8">
        <v>8.9922149999999998</v>
      </c>
      <c r="D2227" s="8">
        <v>45.960210000000004</v>
      </c>
      <c r="E2227" s="8">
        <v>45.954000000000008</v>
      </c>
      <c r="F2227" s="8">
        <v>48.153309823677581</v>
      </c>
      <c r="G2227" s="8">
        <v>500.59042821158693</v>
      </c>
      <c r="H2227" s="8">
        <v>452.17440000000005</v>
      </c>
      <c r="I2227" s="8">
        <v>330.61500000000001</v>
      </c>
      <c r="J2227" s="8">
        <v>330.61500000000001</v>
      </c>
      <c r="K2227" s="8">
        <v>330.61500000000001</v>
      </c>
      <c r="L2227" s="8">
        <v>329.35950000000003</v>
      </c>
      <c r="M2227" s="8">
        <v>382.80600000000004</v>
      </c>
      <c r="N2227" s="8">
        <v>397.81800000000004</v>
      </c>
      <c r="O2227" s="8">
        <v>506.65500000000009</v>
      </c>
      <c r="Q2227" s="8">
        <v>8.9922149999999998</v>
      </c>
      <c r="R2227" s="8">
        <v>45.960210000000004</v>
      </c>
      <c r="S2227" s="8">
        <v>45.960210000000004</v>
      </c>
      <c r="T2227" s="8">
        <v>45.960210000000004</v>
      </c>
      <c r="U2227" s="8">
        <v>399.65399999999994</v>
      </c>
      <c r="V2227" s="8">
        <v>107.90658000000002</v>
      </c>
      <c r="W2227" s="8">
        <v>78.931665000000024</v>
      </c>
      <c r="X2227" s="8">
        <v>78.93166500000001</v>
      </c>
      <c r="Y2227" s="8">
        <v>78.93166500000001</v>
      </c>
      <c r="Z2227" s="8">
        <v>78.631924500000011</v>
      </c>
      <c r="AA2227" s="8">
        <v>83.327859000000004</v>
      </c>
      <c r="AB2227" s="8">
        <v>83.327859000000004</v>
      </c>
      <c r="AC2227" s="8">
        <v>104.15982375</v>
      </c>
      <c r="AD2227" s="8"/>
      <c r="AE2227" s="9">
        <v>21</v>
      </c>
      <c r="AF2227" s="126" t="s">
        <v>17</v>
      </c>
      <c r="AH2227" s="130" t="s">
        <v>17</v>
      </c>
      <c r="AI2227" s="130" t="s">
        <v>791</v>
      </c>
      <c r="AJ2227" s="130" t="str">
        <f>VLOOKUP(AI2227,Codes!$B$2:$C$166,2)</f>
        <v>Other Fibres</v>
      </c>
    </row>
    <row r="2228" spans="1:36" ht="20.100000000000001" customHeight="1" x14ac:dyDescent="0.25">
      <c r="A2228" s="4">
        <v>22</v>
      </c>
      <c r="B2228" s="90" t="s">
        <v>116</v>
      </c>
      <c r="C2228" s="5">
        <v>2145.2191113234671</v>
      </c>
      <c r="D2228" s="5">
        <v>1223.6738112614989</v>
      </c>
      <c r="E2228" s="5">
        <v>2177.4037322461572</v>
      </c>
      <c r="F2228" s="5">
        <v>1825.0879078882333</v>
      </c>
      <c r="G2228" s="5">
        <v>2423.6686777173127</v>
      </c>
      <c r="H2228" s="5">
        <v>2820.2667531213392</v>
      </c>
      <c r="I2228" s="5">
        <v>0</v>
      </c>
      <c r="J2228" s="5">
        <v>0</v>
      </c>
      <c r="K2228" s="5">
        <v>0</v>
      </c>
      <c r="L2228" s="5">
        <v>0</v>
      </c>
      <c r="M2228" s="5">
        <v>2947.4162162396083</v>
      </c>
      <c r="N2228" s="5">
        <v>2551.0937017019269</v>
      </c>
      <c r="O2228" s="5">
        <v>2721.1572594000004</v>
      </c>
      <c r="Q2228" s="5">
        <v>2145.2191113234671</v>
      </c>
      <c r="R2228" s="5">
        <v>1551.545356589183</v>
      </c>
      <c r="S2228" s="5">
        <v>1668.9447451979058</v>
      </c>
      <c r="T2228" s="5">
        <v>1398.9003638990537</v>
      </c>
      <c r="U2228" s="5">
        <v>1553.8962118485808</v>
      </c>
      <c r="V2228" s="5">
        <v>1999.7636144435153</v>
      </c>
      <c r="W2228" s="5">
        <v>0</v>
      </c>
      <c r="X2228" s="5">
        <v>0</v>
      </c>
      <c r="Y2228" s="5">
        <v>0</v>
      </c>
      <c r="Z2228" s="5">
        <v>0</v>
      </c>
      <c r="AA2228" s="5">
        <v>1889.6885268449198</v>
      </c>
      <c r="AB2228" s="5">
        <v>1231.8952102857143</v>
      </c>
      <c r="AC2228" s="5">
        <v>1179.2873544000001</v>
      </c>
      <c r="AD2228" s="5"/>
      <c r="AE2228" s="6">
        <v>22</v>
      </c>
      <c r="AF2228" s="122" t="s">
        <v>18</v>
      </c>
      <c r="AH2228" s="130" t="s">
        <v>18</v>
      </c>
      <c r="AI2228" s="130" t="s">
        <v>791</v>
      </c>
      <c r="AJ2228" s="130" t="str">
        <f>VLOOKUP(AI2228,Codes!$B$2:$C$166,2)</f>
        <v>Other Fibres</v>
      </c>
    </row>
    <row r="2229" spans="1:36" ht="20.100000000000001" customHeight="1" x14ac:dyDescent="0.25">
      <c r="A2229" s="7">
        <v>23</v>
      </c>
      <c r="B2229" s="91" t="s">
        <v>117</v>
      </c>
      <c r="C2229" s="8">
        <v>0</v>
      </c>
      <c r="D2229" s="8">
        <v>0</v>
      </c>
      <c r="E2229" s="8">
        <v>0</v>
      </c>
      <c r="F2229" s="8">
        <v>0</v>
      </c>
      <c r="G2229" s="8">
        <v>0</v>
      </c>
      <c r="H2229" s="8">
        <v>0</v>
      </c>
      <c r="I2229" s="8">
        <v>0</v>
      </c>
      <c r="J2229" s="8">
        <v>0</v>
      </c>
      <c r="K2229" s="8">
        <v>0</v>
      </c>
      <c r="L2229" s="8">
        <v>0</v>
      </c>
      <c r="M2229" s="8">
        <v>0</v>
      </c>
      <c r="N2229" s="8">
        <v>0</v>
      </c>
      <c r="O2229" s="8">
        <v>0</v>
      </c>
      <c r="Q2229" s="8">
        <v>0</v>
      </c>
      <c r="R2229" s="8">
        <v>0</v>
      </c>
      <c r="S2229" s="8">
        <v>0</v>
      </c>
      <c r="T2229" s="8">
        <v>0</v>
      </c>
      <c r="U2229" s="8">
        <v>0</v>
      </c>
      <c r="V2229" s="8">
        <v>0</v>
      </c>
      <c r="W2229" s="8">
        <v>0</v>
      </c>
      <c r="X2229" s="8">
        <v>0</v>
      </c>
      <c r="Y2229" s="8">
        <v>0</v>
      </c>
      <c r="Z2229" s="8">
        <v>0</v>
      </c>
      <c r="AA2229" s="8">
        <v>0</v>
      </c>
      <c r="AB2229" s="8">
        <v>0</v>
      </c>
      <c r="AC2229" s="8">
        <v>0</v>
      </c>
      <c r="AD2229" s="8"/>
      <c r="AE2229" s="9">
        <v>23</v>
      </c>
      <c r="AF2229" s="126" t="s">
        <v>19</v>
      </c>
      <c r="AH2229" s="130" t="s">
        <v>19</v>
      </c>
      <c r="AI2229" s="130" t="s">
        <v>791</v>
      </c>
      <c r="AJ2229" s="130" t="str">
        <f>VLOOKUP(AI2229,Codes!$B$2:$C$166,2)</f>
        <v>Other Fibres</v>
      </c>
    </row>
    <row r="2230" spans="1:36" ht="20.100000000000001" customHeight="1" x14ac:dyDescent="0.25">
      <c r="A2230" s="4">
        <v>24</v>
      </c>
      <c r="B2230" s="90" t="s">
        <v>461</v>
      </c>
      <c r="C2230" s="5">
        <v>0</v>
      </c>
      <c r="D2230" s="5">
        <v>0</v>
      </c>
      <c r="E2230" s="5">
        <v>0</v>
      </c>
      <c r="F2230" s="5">
        <v>0</v>
      </c>
      <c r="G2230" s="5">
        <v>0</v>
      </c>
      <c r="H2230" s="5">
        <v>0</v>
      </c>
      <c r="I2230" s="5">
        <v>0.19976962500000003</v>
      </c>
      <c r="J2230" s="5">
        <v>0</v>
      </c>
      <c r="K2230" s="5">
        <v>0</v>
      </c>
      <c r="L2230" s="5">
        <v>0</v>
      </c>
      <c r="M2230" s="5">
        <v>0</v>
      </c>
      <c r="N2230" s="5">
        <v>0</v>
      </c>
      <c r="O2230" s="5">
        <v>0</v>
      </c>
      <c r="Q2230" s="5">
        <v>0</v>
      </c>
      <c r="R2230" s="5">
        <v>0</v>
      </c>
      <c r="S2230" s="5">
        <v>0</v>
      </c>
      <c r="T2230" s="5">
        <v>0</v>
      </c>
      <c r="U2230" s="5">
        <v>0</v>
      </c>
      <c r="V2230" s="5">
        <v>0</v>
      </c>
      <c r="W2230" s="5">
        <v>0.19976962500000003</v>
      </c>
      <c r="X2230" s="5">
        <v>0</v>
      </c>
      <c r="Y2230" s="5">
        <v>0</v>
      </c>
      <c r="Z2230" s="5">
        <v>0</v>
      </c>
      <c r="AA2230" s="5">
        <v>0</v>
      </c>
      <c r="AB2230" s="5">
        <v>0</v>
      </c>
      <c r="AC2230" s="5">
        <v>0</v>
      </c>
      <c r="AD2230" s="5"/>
      <c r="AE2230" s="6">
        <v>24</v>
      </c>
      <c r="AF2230" s="122" t="s">
        <v>20</v>
      </c>
      <c r="AH2230" s="130" t="s">
        <v>20</v>
      </c>
      <c r="AI2230" s="130" t="s">
        <v>791</v>
      </c>
      <c r="AJ2230" s="130" t="str">
        <f>VLOOKUP(AI2230,Codes!$B$2:$C$166,2)</f>
        <v>Other Fibres</v>
      </c>
    </row>
    <row r="2231" spans="1:36" ht="20.100000000000001" customHeight="1" x14ac:dyDescent="0.25">
      <c r="A2231" s="7">
        <v>25</v>
      </c>
      <c r="B2231" s="127" t="s">
        <v>188</v>
      </c>
      <c r="C2231" s="8">
        <v>70.165493999999995</v>
      </c>
      <c r="D2231" s="8">
        <v>42.539904000000014</v>
      </c>
      <c r="E2231" s="8">
        <v>123.28167074236366</v>
      </c>
      <c r="F2231" s="8">
        <v>0</v>
      </c>
      <c r="G2231" s="8">
        <v>0</v>
      </c>
      <c r="H2231" s="8">
        <v>0</v>
      </c>
      <c r="I2231" s="8">
        <v>0</v>
      </c>
      <c r="J2231" s="8">
        <v>0</v>
      </c>
      <c r="K2231" s="8">
        <v>0</v>
      </c>
      <c r="L2231" s="8">
        <v>0</v>
      </c>
      <c r="M2231" s="8">
        <v>0</v>
      </c>
      <c r="N2231" s="8">
        <v>0</v>
      </c>
      <c r="O2231" s="8">
        <v>0</v>
      </c>
      <c r="Q2231" s="8">
        <v>70.165493999999995</v>
      </c>
      <c r="R2231" s="8">
        <v>34.539054000000007</v>
      </c>
      <c r="S2231" s="8">
        <v>94.722473618181809</v>
      </c>
      <c r="T2231" s="8">
        <v>0</v>
      </c>
      <c r="U2231" s="8">
        <v>0</v>
      </c>
      <c r="V2231" s="8">
        <v>0</v>
      </c>
      <c r="W2231" s="8">
        <v>0</v>
      </c>
      <c r="X2231" s="8">
        <v>0</v>
      </c>
      <c r="Y2231" s="8">
        <v>0</v>
      </c>
      <c r="Z2231" s="8">
        <v>0</v>
      </c>
      <c r="AA2231" s="8">
        <v>0</v>
      </c>
      <c r="AB2231" s="8">
        <v>0</v>
      </c>
      <c r="AC2231" s="8">
        <v>0</v>
      </c>
      <c r="AD2231" s="8"/>
      <c r="AE2231" s="9">
        <v>25</v>
      </c>
      <c r="AF2231" s="126" t="s">
        <v>187</v>
      </c>
      <c r="AH2231" s="130" t="s">
        <v>187</v>
      </c>
      <c r="AI2231" s="130" t="s">
        <v>791</v>
      </c>
      <c r="AJ2231" s="130" t="str">
        <f>VLOOKUP(AI2231,Codes!$B$2:$C$166,2)</f>
        <v>Other Fibres</v>
      </c>
    </row>
    <row r="2232" spans="1:36" ht="20.100000000000001" customHeight="1" x14ac:dyDescent="0.25">
      <c r="A2232" s="4">
        <v>26</v>
      </c>
      <c r="B2232" s="90" t="s">
        <v>118</v>
      </c>
      <c r="C2232" s="5">
        <v>0</v>
      </c>
      <c r="D2232" s="5">
        <v>0</v>
      </c>
      <c r="E2232" s="5">
        <v>0</v>
      </c>
      <c r="F2232" s="5">
        <v>0</v>
      </c>
      <c r="G2232" s="5">
        <v>0</v>
      </c>
      <c r="H2232" s="5">
        <v>0</v>
      </c>
      <c r="I2232" s="5">
        <v>0</v>
      </c>
      <c r="J2232" s="5">
        <v>0</v>
      </c>
      <c r="K2232" s="5">
        <v>0</v>
      </c>
      <c r="L2232" s="5">
        <v>0</v>
      </c>
      <c r="M2232" s="5">
        <v>0</v>
      </c>
      <c r="N2232" s="5">
        <v>0</v>
      </c>
      <c r="O2232" s="5">
        <v>0</v>
      </c>
      <c r="Q2232" s="5">
        <v>0</v>
      </c>
      <c r="R2232" s="5">
        <v>0</v>
      </c>
      <c r="S2232" s="5">
        <v>0</v>
      </c>
      <c r="T2232" s="5">
        <v>0</v>
      </c>
      <c r="U2232" s="5">
        <v>0</v>
      </c>
      <c r="V2232" s="5">
        <v>0</v>
      </c>
      <c r="W2232" s="5">
        <v>0</v>
      </c>
      <c r="X2232" s="5">
        <v>0</v>
      </c>
      <c r="Y2232" s="5">
        <v>0</v>
      </c>
      <c r="Z2232" s="5">
        <v>0</v>
      </c>
      <c r="AA2232" s="5">
        <v>0</v>
      </c>
      <c r="AB2232" s="5">
        <v>0</v>
      </c>
      <c r="AC2232" s="5">
        <v>0</v>
      </c>
      <c r="AD2232" s="5"/>
      <c r="AE2232" s="6">
        <v>26</v>
      </c>
      <c r="AF2232" s="122" t="s">
        <v>21</v>
      </c>
      <c r="AH2232" s="130" t="s">
        <v>21</v>
      </c>
      <c r="AI2232" s="130" t="s">
        <v>791</v>
      </c>
      <c r="AJ2232" s="130" t="str">
        <f>VLOOKUP(AI2232,Codes!$B$2:$C$166,2)</f>
        <v>Other Fibres</v>
      </c>
    </row>
    <row r="2233" spans="1:36" ht="20.100000000000001" customHeight="1" x14ac:dyDescent="0.25">
      <c r="A2233" s="7">
        <v>27</v>
      </c>
      <c r="B2233" s="91" t="s">
        <v>119</v>
      </c>
      <c r="C2233" s="8">
        <v>51.428571428571438</v>
      </c>
      <c r="D2233" s="8">
        <v>36.818181818181813</v>
      </c>
      <c r="E2233" s="8">
        <v>49.090909090909079</v>
      </c>
      <c r="F2233" s="8">
        <v>73.350125944584377</v>
      </c>
      <c r="G2233" s="8">
        <v>85.364279999999994</v>
      </c>
      <c r="H2233" s="8">
        <v>71.136900000000011</v>
      </c>
      <c r="I2233" s="8">
        <v>54.199542857142866</v>
      </c>
      <c r="J2233" s="8">
        <v>22.463028688901037</v>
      </c>
      <c r="K2233" s="8">
        <v>33.404702624999999</v>
      </c>
      <c r="L2233" s="8">
        <v>31.705830748752081</v>
      </c>
      <c r="M2233" s="8">
        <v>103.70179200000003</v>
      </c>
      <c r="N2233" s="8">
        <v>0</v>
      </c>
      <c r="O2233" s="8">
        <v>387.53486135999998</v>
      </c>
      <c r="Q2233" s="8">
        <v>51.428571428571438</v>
      </c>
      <c r="R2233" s="8">
        <v>36.818181818181813</v>
      </c>
      <c r="S2233" s="8">
        <v>49.090909090909079</v>
      </c>
      <c r="T2233" s="8">
        <v>69.999999999999986</v>
      </c>
      <c r="U2233" s="8">
        <v>81</v>
      </c>
      <c r="V2233" s="8">
        <v>67.5</v>
      </c>
      <c r="W2233" s="8">
        <v>51.428571428571431</v>
      </c>
      <c r="X2233" s="8">
        <v>21.177966101694913</v>
      </c>
      <c r="Y2233" s="8">
        <v>31.696874999999999</v>
      </c>
      <c r="Z2233" s="8">
        <v>30.08485856905158</v>
      </c>
      <c r="AA2233" s="8">
        <v>98.40000000000002</v>
      </c>
      <c r="AB2233" s="8">
        <v>0</v>
      </c>
      <c r="AC2233" s="8">
        <v>367.72199999999998</v>
      </c>
      <c r="AD2233" s="8"/>
      <c r="AE2233" s="9">
        <v>27</v>
      </c>
      <c r="AF2233" s="126" t="s">
        <v>22</v>
      </c>
      <c r="AH2233" s="130" t="s">
        <v>22</v>
      </c>
      <c r="AI2233" s="130" t="s">
        <v>791</v>
      </c>
      <c r="AJ2233" s="130" t="str">
        <f>VLOOKUP(AI2233,Codes!$B$2:$C$166,2)</f>
        <v>Other Fibres</v>
      </c>
    </row>
    <row r="2234" spans="1:36" ht="20.100000000000001" customHeight="1" x14ac:dyDescent="0.25">
      <c r="A2234" s="4">
        <v>28</v>
      </c>
      <c r="B2234" s="90" t="s">
        <v>125</v>
      </c>
      <c r="C2234" s="5">
        <v>0</v>
      </c>
      <c r="D2234" s="5">
        <v>0</v>
      </c>
      <c r="E2234" s="5">
        <v>0</v>
      </c>
      <c r="F2234" s="5">
        <v>0</v>
      </c>
      <c r="G2234" s="5">
        <v>0</v>
      </c>
      <c r="H2234" s="5">
        <v>0</v>
      </c>
      <c r="I2234" s="5">
        <v>0</v>
      </c>
      <c r="J2234" s="5">
        <v>0</v>
      </c>
      <c r="K2234" s="5">
        <v>0</v>
      </c>
      <c r="L2234" s="5">
        <v>0</v>
      </c>
      <c r="M2234" s="5">
        <v>0</v>
      </c>
      <c r="N2234" s="5">
        <v>0</v>
      </c>
      <c r="O2234" s="5">
        <v>0</v>
      </c>
      <c r="Q2234" s="5">
        <v>0</v>
      </c>
      <c r="R2234" s="5">
        <v>0</v>
      </c>
      <c r="S2234" s="5">
        <v>0</v>
      </c>
      <c r="T2234" s="5">
        <v>0</v>
      </c>
      <c r="U2234" s="5">
        <v>0</v>
      </c>
      <c r="V2234" s="5">
        <v>0</v>
      </c>
      <c r="W2234" s="5">
        <v>0</v>
      </c>
      <c r="X2234" s="5">
        <v>0</v>
      </c>
      <c r="Y2234" s="5">
        <v>0</v>
      </c>
      <c r="Z2234" s="5">
        <v>0</v>
      </c>
      <c r="AA2234" s="5">
        <v>0</v>
      </c>
      <c r="AB2234" s="5">
        <v>0</v>
      </c>
      <c r="AC2234" s="5">
        <v>0</v>
      </c>
      <c r="AD2234" s="5"/>
      <c r="AE2234" s="6">
        <v>28</v>
      </c>
      <c r="AF2234" s="122" t="s">
        <v>67</v>
      </c>
      <c r="AH2234" s="130" t="s">
        <v>67</v>
      </c>
      <c r="AI2234" s="130" t="s">
        <v>791</v>
      </c>
      <c r="AJ2234" s="130" t="str">
        <f>VLOOKUP(AI2234,Codes!$B$2:$C$166,2)</f>
        <v>Other Fibres</v>
      </c>
    </row>
    <row r="2235" spans="1:36" ht="20.100000000000001" customHeight="1" x14ac:dyDescent="0.25">
      <c r="A2235" s="7">
        <v>29</v>
      </c>
      <c r="B2235" s="91" t="s">
        <v>120</v>
      </c>
      <c r="C2235" s="8">
        <v>0</v>
      </c>
      <c r="D2235" s="8">
        <v>0</v>
      </c>
      <c r="E2235" s="8">
        <v>0</v>
      </c>
      <c r="F2235" s="8">
        <v>0</v>
      </c>
      <c r="G2235" s="8">
        <v>0</v>
      </c>
      <c r="H2235" s="8">
        <v>0</v>
      </c>
      <c r="I2235" s="8">
        <v>0</v>
      </c>
      <c r="J2235" s="8">
        <v>0</v>
      </c>
      <c r="K2235" s="8">
        <v>0</v>
      </c>
      <c r="L2235" s="8">
        <v>0</v>
      </c>
      <c r="M2235" s="8">
        <v>0</v>
      </c>
      <c r="N2235" s="8">
        <v>0</v>
      </c>
      <c r="O2235" s="8">
        <v>0</v>
      </c>
      <c r="Q2235" s="8">
        <v>0</v>
      </c>
      <c r="R2235" s="8">
        <v>0</v>
      </c>
      <c r="S2235" s="8">
        <v>0</v>
      </c>
      <c r="T2235" s="8">
        <v>0</v>
      </c>
      <c r="U2235" s="8">
        <v>0</v>
      </c>
      <c r="V2235" s="8">
        <v>0</v>
      </c>
      <c r="W2235" s="8">
        <v>0</v>
      </c>
      <c r="X2235" s="8">
        <v>0</v>
      </c>
      <c r="Y2235" s="8">
        <v>0</v>
      </c>
      <c r="Z2235" s="8">
        <v>0</v>
      </c>
      <c r="AA2235" s="8">
        <v>0</v>
      </c>
      <c r="AB2235" s="8">
        <v>0</v>
      </c>
      <c r="AC2235" s="8">
        <v>0</v>
      </c>
      <c r="AD2235" s="8"/>
      <c r="AE2235" s="9">
        <v>29</v>
      </c>
      <c r="AF2235" s="126" t="s">
        <v>23</v>
      </c>
      <c r="AH2235" s="130" t="s">
        <v>23</v>
      </c>
      <c r="AI2235" s="130" t="s">
        <v>791</v>
      </c>
      <c r="AJ2235" s="130" t="str">
        <f>VLOOKUP(AI2235,Codes!$B$2:$C$166,2)</f>
        <v>Other Fibres</v>
      </c>
    </row>
    <row r="2236" spans="1:36" ht="20.100000000000001" customHeight="1" x14ac:dyDescent="0.25">
      <c r="A2236" s="4">
        <v>30</v>
      </c>
      <c r="B2236" s="90" t="s">
        <v>442</v>
      </c>
      <c r="C2236" s="5">
        <v>0</v>
      </c>
      <c r="D2236" s="5">
        <v>0</v>
      </c>
      <c r="E2236" s="5">
        <v>0</v>
      </c>
      <c r="F2236" s="5">
        <v>0</v>
      </c>
      <c r="G2236" s="5">
        <v>0</v>
      </c>
      <c r="H2236" s="5">
        <v>0</v>
      </c>
      <c r="I2236" s="5">
        <v>0</v>
      </c>
      <c r="J2236" s="5">
        <v>0</v>
      </c>
      <c r="K2236" s="5">
        <v>0</v>
      </c>
      <c r="L2236" s="5">
        <v>0</v>
      </c>
      <c r="M2236" s="5">
        <v>0</v>
      </c>
      <c r="N2236" s="5">
        <v>0</v>
      </c>
      <c r="O2236" s="5">
        <v>0</v>
      </c>
      <c r="Q2236" s="5">
        <v>0</v>
      </c>
      <c r="R2236" s="5">
        <v>0</v>
      </c>
      <c r="S2236" s="5">
        <v>0</v>
      </c>
      <c r="T2236" s="5">
        <v>0</v>
      </c>
      <c r="U2236" s="5">
        <v>0</v>
      </c>
      <c r="V2236" s="5">
        <v>0</v>
      </c>
      <c r="W2236" s="5">
        <v>0</v>
      </c>
      <c r="X2236" s="5">
        <v>0</v>
      </c>
      <c r="Y2236" s="5">
        <v>0</v>
      </c>
      <c r="Z2236" s="5">
        <v>0</v>
      </c>
      <c r="AA2236" s="5">
        <v>0</v>
      </c>
      <c r="AB2236" s="5">
        <v>0</v>
      </c>
      <c r="AC2236" s="5">
        <v>0</v>
      </c>
      <c r="AD2236" s="5"/>
      <c r="AE2236" s="6">
        <v>30</v>
      </c>
      <c r="AF2236" s="122" t="s">
        <v>24</v>
      </c>
      <c r="AH2236" s="130" t="s">
        <v>24</v>
      </c>
      <c r="AI2236" s="130" t="s">
        <v>791</v>
      </c>
      <c r="AJ2236" s="130" t="str">
        <f>VLOOKUP(AI2236,Codes!$B$2:$C$166,2)</f>
        <v>Other Fibres</v>
      </c>
    </row>
    <row r="2237" spans="1:36" ht="20.100000000000001" customHeight="1" x14ac:dyDescent="0.25">
      <c r="A2237" s="7">
        <v>31</v>
      </c>
      <c r="B2237" s="91" t="s">
        <v>126</v>
      </c>
      <c r="C2237" s="8">
        <v>0</v>
      </c>
      <c r="D2237" s="8">
        <v>0</v>
      </c>
      <c r="E2237" s="8">
        <v>0</v>
      </c>
      <c r="F2237" s="8">
        <v>0</v>
      </c>
      <c r="G2237" s="8">
        <v>0</v>
      </c>
      <c r="H2237" s="8">
        <v>0</v>
      </c>
      <c r="I2237" s="8">
        <v>0</v>
      </c>
      <c r="J2237" s="8">
        <v>0</v>
      </c>
      <c r="K2237" s="8">
        <v>0</v>
      </c>
      <c r="L2237" s="8">
        <v>0</v>
      </c>
      <c r="M2237" s="8">
        <v>0</v>
      </c>
      <c r="N2237" s="8">
        <v>0</v>
      </c>
      <c r="O2237" s="8">
        <v>0</v>
      </c>
      <c r="Q2237" s="8">
        <v>0</v>
      </c>
      <c r="R2237" s="8">
        <v>0</v>
      </c>
      <c r="S2237" s="8">
        <v>0</v>
      </c>
      <c r="T2237" s="8">
        <v>0</v>
      </c>
      <c r="U2237" s="8">
        <v>0</v>
      </c>
      <c r="V2237" s="8">
        <v>0</v>
      </c>
      <c r="W2237" s="8">
        <v>0</v>
      </c>
      <c r="X2237" s="8">
        <v>0</v>
      </c>
      <c r="Y2237" s="8">
        <v>0</v>
      </c>
      <c r="Z2237" s="8">
        <v>0</v>
      </c>
      <c r="AA2237" s="8">
        <v>0</v>
      </c>
      <c r="AB2237" s="8">
        <v>0</v>
      </c>
      <c r="AC2237" s="8">
        <v>0</v>
      </c>
      <c r="AD2237" s="8"/>
      <c r="AE2237" s="9">
        <v>31</v>
      </c>
      <c r="AF2237" s="126" t="s">
        <v>29</v>
      </c>
      <c r="AH2237" s="130" t="s">
        <v>29</v>
      </c>
      <c r="AI2237" s="130" t="s">
        <v>791</v>
      </c>
      <c r="AJ2237" s="130" t="str">
        <f>VLOOKUP(AI2237,Codes!$B$2:$C$166,2)</f>
        <v>Other Fibres</v>
      </c>
    </row>
    <row r="2238" spans="1:36" ht="20.100000000000001" customHeight="1" x14ac:dyDescent="0.25">
      <c r="A2238" s="4">
        <v>32</v>
      </c>
      <c r="B2238" s="90" t="s">
        <v>444</v>
      </c>
      <c r="C2238" s="5">
        <v>0</v>
      </c>
      <c r="D2238" s="5">
        <v>0</v>
      </c>
      <c r="E2238" s="5">
        <v>0</v>
      </c>
      <c r="F2238" s="5">
        <v>0</v>
      </c>
      <c r="G2238" s="5">
        <v>0</v>
      </c>
      <c r="H2238" s="5">
        <v>0</v>
      </c>
      <c r="I2238" s="5">
        <v>0</v>
      </c>
      <c r="J2238" s="5">
        <v>0</v>
      </c>
      <c r="K2238" s="5">
        <v>0</v>
      </c>
      <c r="L2238" s="5">
        <v>0</v>
      </c>
      <c r="M2238" s="5">
        <v>0</v>
      </c>
      <c r="N2238" s="5">
        <v>0</v>
      </c>
      <c r="O2238" s="5">
        <v>0</v>
      </c>
      <c r="Q2238" s="5">
        <v>0</v>
      </c>
      <c r="R2238" s="5">
        <v>0</v>
      </c>
      <c r="S2238" s="5">
        <v>0</v>
      </c>
      <c r="T2238" s="5">
        <v>0</v>
      </c>
      <c r="U2238" s="5">
        <v>0</v>
      </c>
      <c r="V2238" s="5">
        <v>0</v>
      </c>
      <c r="W2238" s="5">
        <v>0</v>
      </c>
      <c r="X2238" s="5">
        <v>0</v>
      </c>
      <c r="Y2238" s="5">
        <v>0</v>
      </c>
      <c r="Z2238" s="5">
        <v>0</v>
      </c>
      <c r="AA2238" s="5">
        <v>0</v>
      </c>
      <c r="AB2238" s="5">
        <v>0</v>
      </c>
      <c r="AC2238" s="5">
        <v>0</v>
      </c>
      <c r="AD2238" s="5"/>
      <c r="AE2238" s="6">
        <v>32</v>
      </c>
      <c r="AF2238" s="122" t="s">
        <v>25</v>
      </c>
      <c r="AH2238" s="130" t="s">
        <v>25</v>
      </c>
      <c r="AI2238" s="130" t="s">
        <v>791</v>
      </c>
      <c r="AJ2238" s="130" t="str">
        <f>VLOOKUP(AI2238,Codes!$B$2:$C$166,2)</f>
        <v>Other Fibres</v>
      </c>
    </row>
    <row r="2239" spans="1:36" ht="20.100000000000001" customHeight="1" x14ac:dyDescent="0.25">
      <c r="A2239" s="7">
        <v>33</v>
      </c>
      <c r="B2239" s="91" t="s">
        <v>443</v>
      </c>
      <c r="C2239" s="8">
        <v>0</v>
      </c>
      <c r="D2239" s="8">
        <v>0</v>
      </c>
      <c r="E2239" s="8">
        <v>0</v>
      </c>
      <c r="F2239" s="8">
        <v>0</v>
      </c>
      <c r="G2239" s="8">
        <v>0</v>
      </c>
      <c r="H2239" s="8">
        <v>0</v>
      </c>
      <c r="I2239" s="8">
        <v>0</v>
      </c>
      <c r="J2239" s="8">
        <v>0</v>
      </c>
      <c r="K2239" s="8">
        <v>0</v>
      </c>
      <c r="L2239" s="8">
        <v>0</v>
      </c>
      <c r="M2239" s="8">
        <v>0</v>
      </c>
      <c r="N2239" s="8">
        <v>0</v>
      </c>
      <c r="O2239" s="8">
        <v>0</v>
      </c>
      <c r="Q2239" s="8">
        <v>0</v>
      </c>
      <c r="R2239" s="8">
        <v>0</v>
      </c>
      <c r="S2239" s="8">
        <v>0</v>
      </c>
      <c r="T2239" s="8">
        <v>0</v>
      </c>
      <c r="U2239" s="8">
        <v>0</v>
      </c>
      <c r="V2239" s="8">
        <v>0</v>
      </c>
      <c r="W2239" s="8">
        <v>0</v>
      </c>
      <c r="X2239" s="8">
        <v>0</v>
      </c>
      <c r="Y2239" s="8">
        <v>0</v>
      </c>
      <c r="Z2239" s="8">
        <v>0</v>
      </c>
      <c r="AA2239" s="8">
        <v>0</v>
      </c>
      <c r="AB2239" s="8">
        <v>0</v>
      </c>
      <c r="AC2239" s="8">
        <v>0</v>
      </c>
      <c r="AD2239" s="8"/>
      <c r="AE2239" s="9">
        <v>33</v>
      </c>
      <c r="AF2239" s="126" t="s">
        <v>26</v>
      </c>
      <c r="AH2239" s="130" t="s">
        <v>23</v>
      </c>
      <c r="AI2239" s="130" t="s">
        <v>791</v>
      </c>
      <c r="AJ2239" s="130" t="str">
        <f>VLOOKUP(AI2239,Codes!$B$2:$C$166,2)</f>
        <v>Other Fibres</v>
      </c>
    </row>
    <row r="2240" spans="1:36" ht="20.100000000000001" customHeight="1" x14ac:dyDescent="0.25">
      <c r="A2240" s="4">
        <v>34</v>
      </c>
      <c r="B2240" s="90" t="s">
        <v>121</v>
      </c>
      <c r="C2240" s="5">
        <v>0</v>
      </c>
      <c r="D2240" s="5">
        <v>0</v>
      </c>
      <c r="E2240" s="5">
        <v>0</v>
      </c>
      <c r="F2240" s="5">
        <v>0</v>
      </c>
      <c r="G2240" s="5">
        <v>0</v>
      </c>
      <c r="H2240" s="5">
        <v>0</v>
      </c>
      <c r="I2240" s="5">
        <v>0</v>
      </c>
      <c r="J2240" s="5">
        <v>0</v>
      </c>
      <c r="K2240" s="5">
        <v>0</v>
      </c>
      <c r="L2240" s="5">
        <v>0</v>
      </c>
      <c r="M2240" s="5">
        <v>0</v>
      </c>
      <c r="N2240" s="5">
        <v>0</v>
      </c>
      <c r="O2240" s="5">
        <v>0</v>
      </c>
      <c r="Q2240" s="5">
        <v>0</v>
      </c>
      <c r="R2240" s="5">
        <v>0</v>
      </c>
      <c r="S2240" s="5">
        <v>0</v>
      </c>
      <c r="T2240" s="5">
        <v>0</v>
      </c>
      <c r="U2240" s="5">
        <v>0</v>
      </c>
      <c r="V2240" s="5">
        <v>0</v>
      </c>
      <c r="W2240" s="5">
        <v>0</v>
      </c>
      <c r="X2240" s="5">
        <v>0</v>
      </c>
      <c r="Y2240" s="5">
        <v>0</v>
      </c>
      <c r="Z2240" s="5">
        <v>0</v>
      </c>
      <c r="AA2240" s="5">
        <v>0</v>
      </c>
      <c r="AB2240" s="5">
        <v>0</v>
      </c>
      <c r="AC2240" s="5">
        <v>0</v>
      </c>
      <c r="AD2240" s="5"/>
      <c r="AE2240" s="6">
        <v>34</v>
      </c>
      <c r="AF2240" s="122" t="s">
        <v>27</v>
      </c>
      <c r="AH2240" s="130" t="s">
        <v>24</v>
      </c>
      <c r="AI2240" s="130" t="s">
        <v>791</v>
      </c>
      <c r="AJ2240" s="130" t="str">
        <f>VLOOKUP(AI2240,Codes!$B$2:$C$166,2)</f>
        <v>Other Fibres</v>
      </c>
    </row>
    <row r="2241" spans="1:36" ht="20.100000000000001" customHeight="1" x14ac:dyDescent="0.25">
      <c r="A2241" s="7">
        <v>35</v>
      </c>
      <c r="B2241" s="91" t="s">
        <v>122</v>
      </c>
      <c r="C2241" s="8">
        <v>0</v>
      </c>
      <c r="D2241" s="8">
        <v>0</v>
      </c>
      <c r="E2241" s="8">
        <v>0</v>
      </c>
      <c r="F2241" s="8">
        <v>0</v>
      </c>
      <c r="G2241" s="8">
        <v>0</v>
      </c>
      <c r="H2241" s="8">
        <v>0</v>
      </c>
      <c r="I2241" s="8">
        <v>0</v>
      </c>
      <c r="J2241" s="8">
        <v>0</v>
      </c>
      <c r="K2241" s="8">
        <v>0</v>
      </c>
      <c r="L2241" s="8">
        <v>0</v>
      </c>
      <c r="M2241" s="8">
        <v>0</v>
      </c>
      <c r="N2241" s="8">
        <v>0</v>
      </c>
      <c r="O2241" s="8">
        <v>0</v>
      </c>
      <c r="Q2241" s="8">
        <v>0</v>
      </c>
      <c r="R2241" s="8">
        <v>0</v>
      </c>
      <c r="S2241" s="8">
        <v>0</v>
      </c>
      <c r="T2241" s="8">
        <v>0</v>
      </c>
      <c r="U2241" s="8">
        <v>0</v>
      </c>
      <c r="V2241" s="8">
        <v>0</v>
      </c>
      <c r="W2241" s="8">
        <v>0</v>
      </c>
      <c r="X2241" s="8">
        <v>0</v>
      </c>
      <c r="Y2241" s="8">
        <v>0</v>
      </c>
      <c r="Z2241" s="8">
        <v>0</v>
      </c>
      <c r="AA2241" s="8">
        <v>0</v>
      </c>
      <c r="AB2241" s="8">
        <v>0</v>
      </c>
      <c r="AC2241" s="8">
        <v>0</v>
      </c>
      <c r="AD2241" s="8"/>
      <c r="AE2241" s="9">
        <v>35</v>
      </c>
      <c r="AF2241" s="126" t="s">
        <v>28</v>
      </c>
      <c r="AH2241" s="130" t="s">
        <v>29</v>
      </c>
      <c r="AI2241" s="130" t="s">
        <v>791</v>
      </c>
      <c r="AJ2241" s="130" t="str">
        <f>VLOOKUP(AI2241,Codes!$B$2:$C$166,2)</f>
        <v>Other Fibres</v>
      </c>
    </row>
    <row r="2242" spans="1:36" ht="20.100000000000001" customHeight="1" x14ac:dyDescent="0.25">
      <c r="A2242" s="4">
        <v>36</v>
      </c>
      <c r="B2242" s="90" t="s">
        <v>462</v>
      </c>
      <c r="C2242" s="5">
        <v>0</v>
      </c>
      <c r="D2242" s="5">
        <v>0</v>
      </c>
      <c r="E2242" s="5">
        <v>0</v>
      </c>
      <c r="F2242" s="5">
        <v>0</v>
      </c>
      <c r="G2242" s="5">
        <v>0</v>
      </c>
      <c r="H2242" s="5">
        <v>0</v>
      </c>
      <c r="I2242" s="5">
        <v>0</v>
      </c>
      <c r="J2242" s="5">
        <v>0</v>
      </c>
      <c r="K2242" s="5">
        <v>0</v>
      </c>
      <c r="L2242" s="5">
        <v>0</v>
      </c>
      <c r="M2242" s="5">
        <v>0</v>
      </c>
      <c r="N2242" s="5">
        <v>0</v>
      </c>
      <c r="O2242" s="5">
        <v>0</v>
      </c>
      <c r="Q2242" s="5">
        <v>0</v>
      </c>
      <c r="R2242" s="5">
        <v>0</v>
      </c>
      <c r="S2242" s="5">
        <v>0</v>
      </c>
      <c r="T2242" s="5">
        <v>0</v>
      </c>
      <c r="U2242" s="5">
        <v>0</v>
      </c>
      <c r="V2242" s="5">
        <v>0</v>
      </c>
      <c r="W2242" s="5">
        <v>0</v>
      </c>
      <c r="X2242" s="5">
        <v>0</v>
      </c>
      <c r="Y2242" s="5">
        <v>0</v>
      </c>
      <c r="Z2242" s="5">
        <v>0</v>
      </c>
      <c r="AA2242" s="5">
        <v>0</v>
      </c>
      <c r="AB2242" s="5">
        <v>0</v>
      </c>
      <c r="AC2242" s="5">
        <v>0</v>
      </c>
      <c r="AD2242" s="5"/>
      <c r="AE2242" s="6">
        <v>36</v>
      </c>
      <c r="AF2242" s="122" t="s">
        <v>68</v>
      </c>
      <c r="AH2242" s="130" t="s">
        <v>495</v>
      </c>
      <c r="AI2242" s="130" t="s">
        <v>791</v>
      </c>
      <c r="AJ2242" s="130" t="str">
        <f>VLOOKUP(AI2242,Codes!$B$2:$C$166,2)</f>
        <v>Other Fibres</v>
      </c>
    </row>
    <row r="2243" spans="1:36" ht="20.100000000000001" customHeight="1" x14ac:dyDescent="0.25">
      <c r="A2243" s="26"/>
      <c r="B2243" s="128" t="s">
        <v>463</v>
      </c>
      <c r="C2243" s="27">
        <v>6895.1967761528413</v>
      </c>
      <c r="D2243" s="27">
        <v>4076.4835042132181</v>
      </c>
      <c r="E2243" s="27">
        <v>5240.3989036103503</v>
      </c>
      <c r="F2243" s="27">
        <v>5196.417283585959</v>
      </c>
      <c r="G2243" s="27">
        <v>7027.4313246482743</v>
      </c>
      <c r="H2243" s="27">
        <v>7947.255590198105</v>
      </c>
      <c r="I2243" s="27">
        <v>5422.4803064003463</v>
      </c>
      <c r="J2243" s="27">
        <v>3986.4380961103238</v>
      </c>
      <c r="K2243" s="27">
        <v>8790.607771720599</v>
      </c>
      <c r="L2243" s="27">
        <v>8153.2281040206099</v>
      </c>
      <c r="M2243" s="27">
        <v>12241.148673458587</v>
      </c>
      <c r="N2243" s="27">
        <v>9138.9349235333284</v>
      </c>
      <c r="O2243" s="27">
        <v>9596.9150402678461</v>
      </c>
      <c r="P2243" s="16"/>
      <c r="Q2243" s="27">
        <v>6895.1967761528413</v>
      </c>
      <c r="R2243" s="27">
        <v>3865.6245863375893</v>
      </c>
      <c r="S2243" s="27">
        <v>3937.7713671019374</v>
      </c>
      <c r="T2243" s="27">
        <v>3894.5108168645565</v>
      </c>
      <c r="U2243" s="27">
        <v>4465.671770437646</v>
      </c>
      <c r="V2243" s="27">
        <v>4901.4742581247501</v>
      </c>
      <c r="W2243" s="27">
        <v>3712.4021500803351</v>
      </c>
      <c r="X2243" s="27">
        <v>2379.8185253917322</v>
      </c>
      <c r="Y2243" s="27">
        <v>6539.2152557788104</v>
      </c>
      <c r="Z2243" s="27">
        <v>5889.8798821184109</v>
      </c>
      <c r="AA2243" s="27">
        <v>8094.9280298562517</v>
      </c>
      <c r="AB2243" s="27">
        <v>4927.15556162135</v>
      </c>
      <c r="AC2243" s="27">
        <v>4815.0379169550861</v>
      </c>
      <c r="AD2243" s="27"/>
      <c r="AE2243" s="27"/>
      <c r="AF2243" s="129" t="s">
        <v>464</v>
      </c>
      <c r="AH2243" s="130" t="s">
        <v>464</v>
      </c>
      <c r="AI2243" s="130" t="s">
        <v>791</v>
      </c>
      <c r="AJ2243" s="130" t="str">
        <f>VLOOKUP(AI2243,Codes!$B$2:$C$166,2)</f>
        <v>Other Fibres</v>
      </c>
    </row>
    <row r="2244" spans="1:36" ht="9.9499999999999993" customHeight="1" x14ac:dyDescent="0.25">
      <c r="B2244" s="12"/>
      <c r="AF2244" s="11"/>
      <c r="AG2244" s="11"/>
      <c r="AH2244" s="130" t="s">
        <v>494</v>
      </c>
      <c r="AI2244" s="130" t="s">
        <v>791</v>
      </c>
      <c r="AJ2244" s="130" t="str">
        <f>VLOOKUP(AI2244,Codes!$B$2:$C$166,2)</f>
        <v>Other Fibres</v>
      </c>
    </row>
    <row r="2245" spans="1:36" ht="9.9499999999999993" customHeight="1" x14ac:dyDescent="0.25">
      <c r="B2245" s="12"/>
      <c r="AF2245" s="11"/>
      <c r="AG2245" s="11"/>
      <c r="AH2245" s="130" t="s">
        <v>493</v>
      </c>
      <c r="AI2245" s="130" t="s">
        <v>792</v>
      </c>
      <c r="AJ2245" s="130" t="str">
        <f>VLOOKUP(AI2245,Codes!$B$2:$C$166,2)</f>
        <v>indigo, dyes &amp; tanning material</v>
      </c>
    </row>
    <row r="2246" spans="1:36" s="154" customFormat="1" ht="24" customHeight="1" x14ac:dyDescent="0.25">
      <c r="A2246" s="161" t="s">
        <v>164</v>
      </c>
      <c r="B2246" s="161"/>
      <c r="C2246" s="161"/>
      <c r="D2246" s="161"/>
      <c r="E2246" s="161"/>
      <c r="F2246" s="161"/>
      <c r="G2246" s="161"/>
      <c r="H2246" s="161"/>
      <c r="I2246" s="161"/>
      <c r="J2246" s="161"/>
      <c r="K2246" s="161"/>
      <c r="L2246" s="161"/>
      <c r="M2246" s="161"/>
      <c r="N2246" s="161"/>
      <c r="O2246" s="161"/>
      <c r="P2246" s="161"/>
      <c r="Q2246" s="161" t="s">
        <v>626</v>
      </c>
      <c r="R2246" s="161"/>
      <c r="S2246" s="161"/>
      <c r="T2246" s="161"/>
      <c r="U2246" s="161"/>
      <c r="V2246" s="161"/>
      <c r="W2246" s="161"/>
      <c r="X2246" s="161"/>
      <c r="Y2246" s="161"/>
      <c r="Z2246" s="161"/>
      <c r="AA2246" s="161"/>
      <c r="AB2246" s="161"/>
      <c r="AC2246" s="161"/>
      <c r="AD2246" s="161"/>
      <c r="AE2246" s="161"/>
      <c r="AF2246" s="161"/>
      <c r="AH2246" s="154" t="s">
        <v>490</v>
      </c>
      <c r="AI2246" s="130" t="s">
        <v>792</v>
      </c>
      <c r="AJ2246" s="130" t="str">
        <f>VLOOKUP(AI2246,Codes!$B$2:$C$166,2)</f>
        <v>indigo, dyes &amp; tanning material</v>
      </c>
    </row>
    <row r="2247" spans="1:36" s="154" customFormat="1" ht="24" customHeight="1" x14ac:dyDescent="0.25">
      <c r="A2247" s="161" t="s">
        <v>724</v>
      </c>
      <c r="B2247" s="161"/>
      <c r="C2247" s="161"/>
      <c r="D2247" s="161"/>
      <c r="E2247" s="161"/>
      <c r="F2247" s="161"/>
      <c r="G2247" s="161"/>
      <c r="H2247" s="161"/>
      <c r="I2247" s="161"/>
      <c r="J2247" s="161"/>
      <c r="K2247" s="161"/>
      <c r="L2247" s="161"/>
      <c r="M2247" s="161"/>
      <c r="N2247" s="161"/>
      <c r="O2247" s="161"/>
      <c r="P2247" s="161"/>
      <c r="Q2247" s="161" t="s">
        <v>723</v>
      </c>
      <c r="R2247" s="161"/>
      <c r="S2247" s="161"/>
      <c r="T2247" s="161"/>
      <c r="U2247" s="161"/>
      <c r="V2247" s="161"/>
      <c r="W2247" s="161"/>
      <c r="X2247" s="161"/>
      <c r="Y2247" s="161"/>
      <c r="Z2247" s="161"/>
      <c r="AA2247" s="161"/>
      <c r="AB2247" s="161"/>
      <c r="AC2247" s="161"/>
      <c r="AD2247" s="161"/>
      <c r="AE2247" s="161"/>
      <c r="AF2247" s="161"/>
      <c r="AH2247" s="154" t="s">
        <v>491</v>
      </c>
      <c r="AI2247" s="130" t="s">
        <v>792</v>
      </c>
      <c r="AJ2247" s="130" t="str">
        <f>VLOOKUP(AI2247,Codes!$B$2:$C$166,2)</f>
        <v>indigo, dyes &amp; tanning material</v>
      </c>
    </row>
    <row r="2248" spans="1:36" s="154" customFormat="1" ht="24" customHeight="1" x14ac:dyDescent="0.25">
      <c r="A2248" s="161" t="s">
        <v>513</v>
      </c>
      <c r="B2248" s="161"/>
      <c r="C2248" s="161"/>
      <c r="D2248" s="161"/>
      <c r="E2248" s="161"/>
      <c r="F2248" s="161"/>
      <c r="G2248" s="161"/>
      <c r="H2248" s="161"/>
      <c r="I2248" s="161"/>
      <c r="J2248" s="161"/>
      <c r="K2248" s="161"/>
      <c r="L2248" s="161"/>
      <c r="M2248" s="161"/>
      <c r="N2248" s="161"/>
      <c r="O2248" s="161"/>
      <c r="P2248" s="161"/>
      <c r="Q2248" s="161" t="s">
        <v>984</v>
      </c>
      <c r="R2248" s="161"/>
      <c r="S2248" s="161"/>
      <c r="T2248" s="161"/>
      <c r="U2248" s="161"/>
      <c r="V2248" s="161"/>
      <c r="W2248" s="161"/>
      <c r="X2248" s="161"/>
      <c r="Y2248" s="161"/>
      <c r="Z2248" s="161"/>
      <c r="AA2248" s="161"/>
      <c r="AB2248" s="161"/>
      <c r="AC2248" s="161"/>
      <c r="AD2248" s="161"/>
      <c r="AE2248" s="161"/>
      <c r="AF2248" s="161"/>
      <c r="AH2248" s="154" t="s">
        <v>935</v>
      </c>
      <c r="AI2248" s="130" t="s">
        <v>792</v>
      </c>
      <c r="AJ2248" s="130" t="str">
        <f>VLOOKUP(AI2248,Codes!$B$2:$C$166,2)</f>
        <v>indigo, dyes &amp; tanning material</v>
      </c>
    </row>
    <row r="2249" spans="1:36" ht="20.100000000000001" customHeight="1" x14ac:dyDescent="0.25">
      <c r="A2249" s="13"/>
      <c r="B2249" s="14" t="s">
        <v>434</v>
      </c>
      <c r="C2249" s="15"/>
      <c r="D2249" s="15"/>
      <c r="E2249" s="15"/>
      <c r="F2249" s="15"/>
      <c r="G2249" s="15"/>
      <c r="H2249" s="15"/>
      <c r="I2249" s="15"/>
      <c r="J2249" s="15"/>
      <c r="K2249" s="15"/>
      <c r="L2249" s="15"/>
      <c r="M2249" s="15"/>
      <c r="N2249" s="15"/>
      <c r="O2249" s="15"/>
      <c r="P2249" s="16"/>
      <c r="Q2249" s="16"/>
      <c r="R2249" s="16"/>
      <c r="S2249" s="16"/>
      <c r="T2249" s="16"/>
      <c r="U2249" s="16"/>
      <c r="V2249" s="16"/>
      <c r="W2249" s="16"/>
      <c r="X2249" s="16"/>
      <c r="Y2249" s="16"/>
      <c r="Z2249" s="16"/>
      <c r="AA2249" s="16"/>
      <c r="AB2249" s="16"/>
      <c r="AC2249" s="16"/>
      <c r="AD2249" s="13"/>
      <c r="AF2249" s="10" t="s">
        <v>435</v>
      </c>
      <c r="AH2249" s="130" t="s">
        <v>435</v>
      </c>
      <c r="AI2249" s="130" t="s">
        <v>792</v>
      </c>
      <c r="AJ2249" s="130" t="str">
        <f>VLOOKUP(AI2249,Codes!$B$2:$C$166,2)</f>
        <v>indigo, dyes &amp; tanning material</v>
      </c>
    </row>
    <row r="2250" spans="1:36" ht="20.100000000000001" customHeight="1" x14ac:dyDescent="0.25">
      <c r="A2250" s="17" t="s">
        <v>436</v>
      </c>
      <c r="B2250" s="18" t="s">
        <v>103</v>
      </c>
      <c r="C2250" s="19" t="s">
        <v>189</v>
      </c>
      <c r="D2250" s="19" t="s">
        <v>190</v>
      </c>
      <c r="E2250" s="19" t="s">
        <v>412</v>
      </c>
      <c r="F2250" s="19" t="s">
        <v>431</v>
      </c>
      <c r="G2250" s="19" t="s">
        <v>432</v>
      </c>
      <c r="H2250" s="19" t="s">
        <v>433</v>
      </c>
      <c r="I2250" s="19" t="s">
        <v>983</v>
      </c>
      <c r="J2250" s="19" t="s">
        <v>985</v>
      </c>
      <c r="K2250" s="19" t="s">
        <v>994</v>
      </c>
      <c r="L2250" s="19" t="s">
        <v>995</v>
      </c>
      <c r="M2250" s="19" t="s">
        <v>996</v>
      </c>
      <c r="N2250" s="19" t="s">
        <v>997</v>
      </c>
      <c r="O2250" s="19" t="s">
        <v>998</v>
      </c>
      <c r="P2250" s="25"/>
      <c r="Q2250" s="19" t="s">
        <v>189</v>
      </c>
      <c r="R2250" s="19" t="s">
        <v>190</v>
      </c>
      <c r="S2250" s="19" t="s">
        <v>412</v>
      </c>
      <c r="T2250" s="19" t="s">
        <v>431</v>
      </c>
      <c r="U2250" s="19" t="s">
        <v>432</v>
      </c>
      <c r="V2250" s="19" t="s">
        <v>433</v>
      </c>
      <c r="W2250" s="19" t="s">
        <v>983</v>
      </c>
      <c r="X2250" s="19" t="s">
        <v>985</v>
      </c>
      <c r="Y2250" s="19" t="s">
        <v>994</v>
      </c>
      <c r="Z2250" s="19" t="s">
        <v>995</v>
      </c>
      <c r="AA2250" s="19" t="s">
        <v>996</v>
      </c>
      <c r="AB2250" s="19" t="s">
        <v>997</v>
      </c>
      <c r="AC2250" s="19" t="s">
        <v>998</v>
      </c>
      <c r="AD2250" s="21"/>
      <c r="AE2250" s="19" t="s">
        <v>437</v>
      </c>
      <c r="AF2250" s="20" t="s">
        <v>64</v>
      </c>
      <c r="AH2250" s="130" t="s">
        <v>64</v>
      </c>
      <c r="AI2250" s="130" t="s">
        <v>792</v>
      </c>
      <c r="AJ2250" s="130" t="str">
        <f>VLOOKUP(AI2250,Codes!$B$2:$C$166,2)</f>
        <v>indigo, dyes &amp; tanning material</v>
      </c>
    </row>
    <row r="2251" spans="1:36" ht="20.100000000000001" customHeight="1" x14ac:dyDescent="0.25">
      <c r="A2251" s="1">
        <v>1</v>
      </c>
      <c r="B2251" s="89" t="s">
        <v>104</v>
      </c>
      <c r="C2251" s="2">
        <v>0</v>
      </c>
      <c r="D2251" s="2">
        <v>0</v>
      </c>
      <c r="E2251" s="2">
        <v>0</v>
      </c>
      <c r="F2251" s="2">
        <v>0</v>
      </c>
      <c r="G2251" s="2">
        <v>0</v>
      </c>
      <c r="H2251" s="2">
        <v>0</v>
      </c>
      <c r="I2251" s="2">
        <v>0</v>
      </c>
      <c r="J2251" s="2">
        <v>0</v>
      </c>
      <c r="K2251" s="2">
        <v>0</v>
      </c>
      <c r="L2251" s="2">
        <v>0</v>
      </c>
      <c r="M2251" s="2">
        <v>0</v>
      </c>
      <c r="N2251" s="2">
        <v>0</v>
      </c>
      <c r="O2251" s="2">
        <v>0</v>
      </c>
      <c r="Q2251" s="2">
        <v>0</v>
      </c>
      <c r="R2251" s="2">
        <v>0</v>
      </c>
      <c r="S2251" s="2">
        <v>0</v>
      </c>
      <c r="T2251" s="2">
        <v>0</v>
      </c>
      <c r="U2251" s="2">
        <v>0</v>
      </c>
      <c r="V2251" s="2">
        <v>0</v>
      </c>
      <c r="W2251" s="2">
        <v>0</v>
      </c>
      <c r="X2251" s="5">
        <v>0</v>
      </c>
      <c r="Y2251" s="5">
        <v>0</v>
      </c>
      <c r="Z2251" s="5">
        <v>0</v>
      </c>
      <c r="AA2251" s="5">
        <v>0</v>
      </c>
      <c r="AB2251" s="5">
        <v>0</v>
      </c>
      <c r="AC2251" s="5">
        <v>0</v>
      </c>
      <c r="AD2251" s="2"/>
      <c r="AE2251" s="3">
        <v>1</v>
      </c>
      <c r="AF2251" s="125" t="s">
        <v>0</v>
      </c>
      <c r="AH2251" s="130" t="s">
        <v>0</v>
      </c>
      <c r="AI2251" s="130" t="s">
        <v>792</v>
      </c>
      <c r="AJ2251" s="130" t="str">
        <f>VLOOKUP(AI2251,Codes!$B$2:$C$166,2)</f>
        <v>indigo, dyes &amp; tanning material</v>
      </c>
    </row>
    <row r="2252" spans="1:36" ht="20.100000000000001" customHeight="1" x14ac:dyDescent="0.25">
      <c r="A2252" s="4">
        <v>2</v>
      </c>
      <c r="B2252" s="90" t="s">
        <v>105</v>
      </c>
      <c r="C2252" s="5">
        <v>0</v>
      </c>
      <c r="D2252" s="5">
        <v>0</v>
      </c>
      <c r="E2252" s="5">
        <v>0</v>
      </c>
      <c r="F2252" s="5">
        <v>0</v>
      </c>
      <c r="G2252" s="5">
        <v>0</v>
      </c>
      <c r="H2252" s="5">
        <v>0</v>
      </c>
      <c r="I2252" s="5">
        <v>0</v>
      </c>
      <c r="J2252" s="5">
        <v>0</v>
      </c>
      <c r="K2252" s="5">
        <v>0</v>
      </c>
      <c r="L2252" s="5">
        <v>0</v>
      </c>
      <c r="M2252" s="5">
        <v>0</v>
      </c>
      <c r="N2252" s="5">
        <v>0</v>
      </c>
      <c r="O2252" s="5">
        <v>0</v>
      </c>
      <c r="Q2252" s="5">
        <v>0</v>
      </c>
      <c r="R2252" s="5">
        <v>0</v>
      </c>
      <c r="S2252" s="5">
        <v>0</v>
      </c>
      <c r="T2252" s="5">
        <v>0</v>
      </c>
      <c r="U2252" s="5">
        <v>0</v>
      </c>
      <c r="V2252" s="5">
        <v>0</v>
      </c>
      <c r="W2252" s="5">
        <v>0</v>
      </c>
      <c r="X2252" s="8">
        <v>0</v>
      </c>
      <c r="Y2252" s="8">
        <v>0</v>
      </c>
      <c r="Z2252" s="8">
        <v>0</v>
      </c>
      <c r="AA2252" s="8">
        <v>0</v>
      </c>
      <c r="AB2252" s="8">
        <v>0</v>
      </c>
      <c r="AC2252" s="8">
        <v>0</v>
      </c>
      <c r="AD2252" s="5"/>
      <c r="AE2252" s="6">
        <v>2</v>
      </c>
      <c r="AF2252" s="122" t="s">
        <v>1</v>
      </c>
      <c r="AH2252" s="130" t="s">
        <v>1</v>
      </c>
      <c r="AI2252" s="130" t="s">
        <v>792</v>
      </c>
      <c r="AJ2252" s="130" t="str">
        <f>VLOOKUP(AI2252,Codes!$B$2:$C$166,2)</f>
        <v>indigo, dyes &amp; tanning material</v>
      </c>
    </row>
    <row r="2253" spans="1:36" ht="20.100000000000001" customHeight="1" x14ac:dyDescent="0.25">
      <c r="A2253" s="7">
        <v>3</v>
      </c>
      <c r="B2253" s="91" t="s">
        <v>106</v>
      </c>
      <c r="C2253" s="8">
        <v>0</v>
      </c>
      <c r="D2253" s="8">
        <v>0</v>
      </c>
      <c r="E2253" s="8">
        <v>0</v>
      </c>
      <c r="F2253" s="8">
        <v>0</v>
      </c>
      <c r="G2253" s="8">
        <v>0</v>
      </c>
      <c r="H2253" s="8">
        <v>0</v>
      </c>
      <c r="I2253" s="8">
        <v>0</v>
      </c>
      <c r="J2253" s="8">
        <v>0</v>
      </c>
      <c r="K2253" s="8">
        <v>0</v>
      </c>
      <c r="L2253" s="8">
        <v>0</v>
      </c>
      <c r="M2253" s="8">
        <v>0</v>
      </c>
      <c r="N2253" s="8">
        <v>0</v>
      </c>
      <c r="O2253" s="8">
        <v>0</v>
      </c>
      <c r="Q2253" s="8">
        <v>0</v>
      </c>
      <c r="R2253" s="8">
        <v>0</v>
      </c>
      <c r="S2253" s="8">
        <v>0</v>
      </c>
      <c r="T2253" s="8">
        <v>0</v>
      </c>
      <c r="U2253" s="8">
        <v>0</v>
      </c>
      <c r="V2253" s="8">
        <v>0</v>
      </c>
      <c r="W2253" s="8">
        <v>0</v>
      </c>
      <c r="X2253" s="5">
        <v>0</v>
      </c>
      <c r="Y2253" s="5">
        <v>0</v>
      </c>
      <c r="Z2253" s="5">
        <v>0</v>
      </c>
      <c r="AA2253" s="5">
        <v>0</v>
      </c>
      <c r="AB2253" s="5">
        <v>0</v>
      </c>
      <c r="AC2253" s="5">
        <v>0</v>
      </c>
      <c r="AD2253" s="8"/>
      <c r="AE2253" s="9">
        <v>3</v>
      </c>
      <c r="AF2253" s="126" t="s">
        <v>2</v>
      </c>
      <c r="AH2253" s="130" t="s">
        <v>2</v>
      </c>
      <c r="AI2253" s="130" t="s">
        <v>792</v>
      </c>
      <c r="AJ2253" s="130" t="str">
        <f>VLOOKUP(AI2253,Codes!$B$2:$C$166,2)</f>
        <v>indigo, dyes &amp; tanning material</v>
      </c>
    </row>
    <row r="2254" spans="1:36" ht="20.100000000000001" customHeight="1" x14ac:dyDescent="0.25">
      <c r="A2254" s="4">
        <v>4</v>
      </c>
      <c r="B2254" s="90" t="s">
        <v>107</v>
      </c>
      <c r="C2254" s="5">
        <v>0</v>
      </c>
      <c r="D2254" s="5">
        <v>0</v>
      </c>
      <c r="E2254" s="5">
        <v>0</v>
      </c>
      <c r="F2254" s="5">
        <v>0</v>
      </c>
      <c r="G2254" s="5">
        <v>0</v>
      </c>
      <c r="H2254" s="5">
        <v>0</v>
      </c>
      <c r="I2254" s="5">
        <v>0</v>
      </c>
      <c r="J2254" s="5">
        <v>0</v>
      </c>
      <c r="K2254" s="5">
        <v>0</v>
      </c>
      <c r="L2254" s="5">
        <v>0</v>
      </c>
      <c r="M2254" s="5">
        <v>0</v>
      </c>
      <c r="N2254" s="5">
        <v>0</v>
      </c>
      <c r="O2254" s="5">
        <v>0</v>
      </c>
      <c r="Q2254" s="5">
        <v>0</v>
      </c>
      <c r="R2254" s="5">
        <v>0</v>
      </c>
      <c r="S2254" s="5">
        <v>0</v>
      </c>
      <c r="T2254" s="5">
        <v>0</v>
      </c>
      <c r="U2254" s="5">
        <v>0</v>
      </c>
      <c r="V2254" s="5">
        <v>0</v>
      </c>
      <c r="W2254" s="5">
        <v>0</v>
      </c>
      <c r="X2254" s="8">
        <v>0</v>
      </c>
      <c r="Y2254" s="8">
        <v>0</v>
      </c>
      <c r="Z2254" s="8">
        <v>0</v>
      </c>
      <c r="AA2254" s="8">
        <v>0</v>
      </c>
      <c r="AB2254" s="8">
        <v>0</v>
      </c>
      <c r="AC2254" s="8">
        <v>0</v>
      </c>
      <c r="AD2254" s="5"/>
      <c r="AE2254" s="6">
        <v>4</v>
      </c>
      <c r="AF2254" s="122" t="s">
        <v>3</v>
      </c>
      <c r="AH2254" s="130" t="s">
        <v>3</v>
      </c>
      <c r="AI2254" s="130" t="s">
        <v>792</v>
      </c>
      <c r="AJ2254" s="130" t="str">
        <f>VLOOKUP(AI2254,Codes!$B$2:$C$166,2)</f>
        <v>indigo, dyes &amp; tanning material</v>
      </c>
    </row>
    <row r="2255" spans="1:36" ht="20.100000000000001" customHeight="1" x14ac:dyDescent="0.25">
      <c r="A2255" s="7">
        <v>5</v>
      </c>
      <c r="B2255" s="91" t="s">
        <v>124</v>
      </c>
      <c r="C2255" s="8">
        <v>0</v>
      </c>
      <c r="D2255" s="8">
        <v>0</v>
      </c>
      <c r="E2255" s="8">
        <v>0</v>
      </c>
      <c r="F2255" s="8">
        <v>0</v>
      </c>
      <c r="G2255" s="8">
        <v>0</v>
      </c>
      <c r="H2255" s="8">
        <v>0</v>
      </c>
      <c r="I2255" s="8">
        <v>0</v>
      </c>
      <c r="J2255" s="8">
        <v>0</v>
      </c>
      <c r="K2255" s="8">
        <v>0</v>
      </c>
      <c r="L2255" s="8">
        <v>0</v>
      </c>
      <c r="M2255" s="8">
        <v>0</v>
      </c>
      <c r="N2255" s="8">
        <v>0</v>
      </c>
      <c r="O2255" s="8">
        <v>0</v>
      </c>
      <c r="Q2255" s="8">
        <v>0</v>
      </c>
      <c r="R2255" s="8">
        <v>0</v>
      </c>
      <c r="S2255" s="8">
        <v>0</v>
      </c>
      <c r="T2255" s="8">
        <v>0</v>
      </c>
      <c r="U2255" s="8">
        <v>0</v>
      </c>
      <c r="V2255" s="8">
        <v>0</v>
      </c>
      <c r="W2255" s="8">
        <v>0</v>
      </c>
      <c r="X2255" s="5">
        <v>0</v>
      </c>
      <c r="Y2255" s="5">
        <v>0</v>
      </c>
      <c r="Z2255" s="5">
        <v>0</v>
      </c>
      <c r="AA2255" s="5">
        <v>0</v>
      </c>
      <c r="AB2255" s="5">
        <v>0</v>
      </c>
      <c r="AC2255" s="5">
        <v>0</v>
      </c>
      <c r="AD2255" s="8"/>
      <c r="AE2255" s="9">
        <v>5</v>
      </c>
      <c r="AF2255" s="126" t="s">
        <v>185</v>
      </c>
      <c r="AH2255" s="130" t="s">
        <v>185</v>
      </c>
      <c r="AI2255" s="130" t="s">
        <v>792</v>
      </c>
      <c r="AJ2255" s="130" t="str">
        <f>VLOOKUP(AI2255,Codes!$B$2:$C$166,2)</f>
        <v>indigo, dyes &amp; tanning material</v>
      </c>
    </row>
    <row r="2256" spans="1:36" ht="20.100000000000001" customHeight="1" x14ac:dyDescent="0.25">
      <c r="A2256" s="4">
        <v>6</v>
      </c>
      <c r="B2256" s="90" t="s">
        <v>108</v>
      </c>
      <c r="C2256" s="5">
        <v>0</v>
      </c>
      <c r="D2256" s="5">
        <v>0</v>
      </c>
      <c r="E2256" s="5">
        <v>0</v>
      </c>
      <c r="F2256" s="5">
        <v>0</v>
      </c>
      <c r="G2256" s="5">
        <v>0</v>
      </c>
      <c r="H2256" s="5">
        <v>0</v>
      </c>
      <c r="I2256" s="5">
        <v>0</v>
      </c>
      <c r="J2256" s="5">
        <v>0</v>
      </c>
      <c r="K2256" s="5">
        <v>0</v>
      </c>
      <c r="L2256" s="5">
        <v>0</v>
      </c>
      <c r="M2256" s="5">
        <v>0</v>
      </c>
      <c r="N2256" s="5">
        <v>0</v>
      </c>
      <c r="O2256" s="5">
        <v>0</v>
      </c>
      <c r="Q2256" s="5">
        <v>0</v>
      </c>
      <c r="R2256" s="5">
        <v>0</v>
      </c>
      <c r="S2256" s="5">
        <v>0</v>
      </c>
      <c r="T2256" s="5">
        <v>0</v>
      </c>
      <c r="U2256" s="5">
        <v>0</v>
      </c>
      <c r="V2256" s="5">
        <v>0</v>
      </c>
      <c r="W2256" s="5">
        <v>0</v>
      </c>
      <c r="X2256" s="8">
        <v>0</v>
      </c>
      <c r="Y2256" s="8">
        <v>0</v>
      </c>
      <c r="Z2256" s="8">
        <v>0</v>
      </c>
      <c r="AA2256" s="8">
        <v>0</v>
      </c>
      <c r="AB2256" s="8">
        <v>0</v>
      </c>
      <c r="AC2256" s="8">
        <v>0</v>
      </c>
      <c r="AD2256" s="5"/>
      <c r="AE2256" s="6">
        <v>6</v>
      </c>
      <c r="AF2256" s="122" t="s">
        <v>4</v>
      </c>
      <c r="AH2256" s="130" t="s">
        <v>4</v>
      </c>
      <c r="AI2256" s="130" t="s">
        <v>792</v>
      </c>
      <c r="AJ2256" s="130" t="str">
        <f>VLOOKUP(AI2256,Codes!$B$2:$C$166,2)</f>
        <v>indigo, dyes &amp; tanning material</v>
      </c>
    </row>
    <row r="2257" spans="1:36" ht="20.100000000000001" customHeight="1" x14ac:dyDescent="0.25">
      <c r="A2257" s="7">
        <v>7</v>
      </c>
      <c r="B2257" s="91" t="s">
        <v>109</v>
      </c>
      <c r="C2257" s="8">
        <v>0</v>
      </c>
      <c r="D2257" s="8">
        <v>0</v>
      </c>
      <c r="E2257" s="8">
        <v>0</v>
      </c>
      <c r="F2257" s="8">
        <v>0</v>
      </c>
      <c r="G2257" s="8">
        <v>0</v>
      </c>
      <c r="H2257" s="8">
        <v>0</v>
      </c>
      <c r="I2257" s="8">
        <v>0</v>
      </c>
      <c r="J2257" s="8">
        <v>0</v>
      </c>
      <c r="K2257" s="8">
        <v>0</v>
      </c>
      <c r="L2257" s="8">
        <v>0</v>
      </c>
      <c r="M2257" s="8">
        <v>0</v>
      </c>
      <c r="N2257" s="8">
        <v>0</v>
      </c>
      <c r="O2257" s="8">
        <v>0</v>
      </c>
      <c r="Q2257" s="8">
        <v>0</v>
      </c>
      <c r="R2257" s="8">
        <v>0</v>
      </c>
      <c r="S2257" s="8">
        <v>0</v>
      </c>
      <c r="T2257" s="8">
        <v>0</v>
      </c>
      <c r="U2257" s="8">
        <v>0</v>
      </c>
      <c r="V2257" s="8">
        <v>0</v>
      </c>
      <c r="W2257" s="8">
        <v>0</v>
      </c>
      <c r="X2257" s="5">
        <v>0</v>
      </c>
      <c r="Y2257" s="5">
        <v>0</v>
      </c>
      <c r="Z2257" s="5">
        <v>0</v>
      </c>
      <c r="AA2257" s="5">
        <v>0</v>
      </c>
      <c r="AB2257" s="5">
        <v>0</v>
      </c>
      <c r="AC2257" s="5">
        <v>0</v>
      </c>
      <c r="AD2257" s="8"/>
      <c r="AE2257" s="9">
        <v>7</v>
      </c>
      <c r="AF2257" s="126" t="s">
        <v>5</v>
      </c>
      <c r="AH2257" s="130" t="s">
        <v>5</v>
      </c>
      <c r="AI2257" s="130" t="s">
        <v>792</v>
      </c>
      <c r="AJ2257" s="130" t="str">
        <f>VLOOKUP(AI2257,Codes!$B$2:$C$166,2)</f>
        <v>indigo, dyes &amp; tanning material</v>
      </c>
    </row>
    <row r="2258" spans="1:36" ht="20.100000000000001" customHeight="1" x14ac:dyDescent="0.25">
      <c r="A2258" s="4">
        <v>8</v>
      </c>
      <c r="B2258" s="90" t="s">
        <v>129</v>
      </c>
      <c r="C2258" s="5">
        <v>1034</v>
      </c>
      <c r="D2258" s="5">
        <v>521.83177570093471</v>
      </c>
      <c r="E2258" s="5">
        <v>270.256596</v>
      </c>
      <c r="F2258" s="5">
        <v>821.44071600000007</v>
      </c>
      <c r="G2258" s="5">
        <v>762.56949999999995</v>
      </c>
      <c r="H2258" s="5">
        <v>1118.012324</v>
      </c>
      <c r="I2258" s="5">
        <v>2155.9669560000002</v>
      </c>
      <c r="J2258" s="5">
        <v>2537.8362264142138</v>
      </c>
      <c r="K2258" s="5">
        <v>2184.3155839999999</v>
      </c>
      <c r="L2258" s="5">
        <v>2610.7644275162088</v>
      </c>
      <c r="M2258" s="5">
        <v>2972.7025250000002</v>
      </c>
      <c r="N2258" s="5">
        <v>3101.322686</v>
      </c>
      <c r="O2258" s="5">
        <v>2900.4157</v>
      </c>
      <c r="Q2258" s="5">
        <v>1034</v>
      </c>
      <c r="R2258" s="5">
        <v>521.83177570093471</v>
      </c>
      <c r="S2258" s="5">
        <v>235.7906542056075</v>
      </c>
      <c r="T2258" s="5">
        <v>684.17943925233646</v>
      </c>
      <c r="U2258" s="5">
        <v>616.5345794392523</v>
      </c>
      <c r="V2258" s="5">
        <v>882.28224299065437</v>
      </c>
      <c r="W2258" s="5">
        <v>1658.2654205607478</v>
      </c>
      <c r="X2258" s="8">
        <v>1880.8170093457945</v>
      </c>
      <c r="Y2258" s="8">
        <v>1540.3700934579438</v>
      </c>
      <c r="Z2258" s="8">
        <v>1841.0998130841126</v>
      </c>
      <c r="AA2258" s="8">
        <v>1927.3953271028038</v>
      </c>
      <c r="AB2258" s="8">
        <v>1880.5271028037384</v>
      </c>
      <c r="AC2258" s="8">
        <v>1880.5271028037384</v>
      </c>
      <c r="AD2258" s="5"/>
      <c r="AE2258" s="6">
        <v>8</v>
      </c>
      <c r="AF2258" s="122" t="s">
        <v>6</v>
      </c>
      <c r="AH2258" s="130" t="s">
        <v>6</v>
      </c>
      <c r="AI2258" s="130" t="s">
        <v>792</v>
      </c>
      <c r="AJ2258" s="130" t="str">
        <f>VLOOKUP(AI2258,Codes!$B$2:$C$166,2)</f>
        <v>indigo, dyes &amp; tanning material</v>
      </c>
    </row>
    <row r="2259" spans="1:36" ht="20.100000000000001" customHeight="1" x14ac:dyDescent="0.25">
      <c r="A2259" s="7">
        <v>9</v>
      </c>
      <c r="B2259" s="91" t="s">
        <v>110</v>
      </c>
      <c r="C2259" s="8">
        <v>300.76</v>
      </c>
      <c r="D2259" s="8">
        <v>300.76</v>
      </c>
      <c r="E2259" s="8">
        <v>300.76</v>
      </c>
      <c r="F2259" s="8">
        <v>300.76</v>
      </c>
      <c r="G2259" s="8">
        <v>300.76</v>
      </c>
      <c r="H2259" s="8">
        <v>316.56</v>
      </c>
      <c r="I2259" s="8">
        <v>326.39999999999998</v>
      </c>
      <c r="J2259" s="8">
        <v>358.72</v>
      </c>
      <c r="K2259" s="8">
        <v>358.72</v>
      </c>
      <c r="L2259" s="8">
        <v>358.72</v>
      </c>
      <c r="M2259" s="8">
        <v>358.72</v>
      </c>
      <c r="N2259" s="8">
        <v>358.72</v>
      </c>
      <c r="O2259" s="8">
        <v>358.72</v>
      </c>
      <c r="Q2259" s="8">
        <v>300.76</v>
      </c>
      <c r="R2259" s="8">
        <v>300.76</v>
      </c>
      <c r="S2259" s="8">
        <v>300.76</v>
      </c>
      <c r="T2259" s="8">
        <v>300.76</v>
      </c>
      <c r="U2259" s="8">
        <v>300.76</v>
      </c>
      <c r="V2259" s="8">
        <v>300.76</v>
      </c>
      <c r="W2259" s="8">
        <v>300.76</v>
      </c>
      <c r="X2259" s="5">
        <v>300.76</v>
      </c>
      <c r="Y2259" s="5">
        <v>300.76</v>
      </c>
      <c r="Z2259" s="5">
        <v>300.76</v>
      </c>
      <c r="AA2259" s="5">
        <v>300.76</v>
      </c>
      <c r="AB2259" s="5">
        <v>300.76</v>
      </c>
      <c r="AC2259" s="5">
        <v>300.76</v>
      </c>
      <c r="AD2259" s="8"/>
      <c r="AE2259" s="9">
        <v>9</v>
      </c>
      <c r="AF2259" s="126" t="s">
        <v>7</v>
      </c>
      <c r="AH2259" s="130" t="s">
        <v>7</v>
      </c>
      <c r="AI2259" s="130" t="s">
        <v>792</v>
      </c>
      <c r="AJ2259" s="130" t="str">
        <f>VLOOKUP(AI2259,Codes!$B$2:$C$166,2)</f>
        <v>indigo, dyes &amp; tanning material</v>
      </c>
    </row>
    <row r="2260" spans="1:36" ht="20.100000000000001" customHeight="1" x14ac:dyDescent="0.25">
      <c r="A2260" s="4">
        <v>10</v>
      </c>
      <c r="B2260" s="90" t="s">
        <v>445</v>
      </c>
      <c r="C2260" s="5">
        <v>0</v>
      </c>
      <c r="D2260" s="5">
        <v>0</v>
      </c>
      <c r="E2260" s="5">
        <v>0</v>
      </c>
      <c r="F2260" s="5">
        <v>0</v>
      </c>
      <c r="G2260" s="5">
        <v>0</v>
      </c>
      <c r="H2260" s="5">
        <v>0</v>
      </c>
      <c r="I2260" s="5">
        <v>0</v>
      </c>
      <c r="J2260" s="5">
        <v>0</v>
      </c>
      <c r="K2260" s="5">
        <v>0</v>
      </c>
      <c r="L2260" s="5">
        <v>0</v>
      </c>
      <c r="M2260" s="5">
        <v>0</v>
      </c>
      <c r="N2260" s="5">
        <v>0</v>
      </c>
      <c r="O2260" s="5">
        <v>0</v>
      </c>
      <c r="Q2260" s="5">
        <v>0</v>
      </c>
      <c r="R2260" s="5">
        <v>0</v>
      </c>
      <c r="S2260" s="5">
        <v>0</v>
      </c>
      <c r="T2260" s="5">
        <v>0</v>
      </c>
      <c r="U2260" s="5">
        <v>0</v>
      </c>
      <c r="V2260" s="5">
        <v>0</v>
      </c>
      <c r="W2260" s="5">
        <v>0</v>
      </c>
      <c r="X2260" s="8">
        <v>0</v>
      </c>
      <c r="Y2260" s="8">
        <v>0</v>
      </c>
      <c r="Z2260" s="8">
        <v>0</v>
      </c>
      <c r="AA2260" s="8">
        <v>0</v>
      </c>
      <c r="AB2260" s="8">
        <v>0</v>
      </c>
      <c r="AC2260" s="8">
        <v>0</v>
      </c>
      <c r="AD2260" s="5"/>
      <c r="AE2260" s="6">
        <v>10</v>
      </c>
      <c r="AF2260" s="122" t="s">
        <v>8</v>
      </c>
      <c r="AH2260" s="130" t="s">
        <v>8</v>
      </c>
      <c r="AI2260" s="130" t="s">
        <v>792</v>
      </c>
      <c r="AJ2260" s="130" t="str">
        <f>VLOOKUP(AI2260,Codes!$B$2:$C$166,2)</f>
        <v>indigo, dyes &amp; tanning material</v>
      </c>
    </row>
    <row r="2261" spans="1:36" ht="20.100000000000001" customHeight="1" x14ac:dyDescent="0.25">
      <c r="A2261" s="7">
        <v>11</v>
      </c>
      <c r="B2261" s="91" t="s">
        <v>123</v>
      </c>
      <c r="C2261" s="8">
        <v>0</v>
      </c>
      <c r="D2261" s="8">
        <v>0</v>
      </c>
      <c r="E2261" s="8">
        <v>0</v>
      </c>
      <c r="F2261" s="8">
        <v>0</v>
      </c>
      <c r="G2261" s="8">
        <v>0</v>
      </c>
      <c r="H2261" s="8">
        <v>0</v>
      </c>
      <c r="I2261" s="8">
        <v>0</v>
      </c>
      <c r="J2261" s="8">
        <v>0</v>
      </c>
      <c r="K2261" s="8">
        <v>0</v>
      </c>
      <c r="L2261" s="8">
        <v>0</v>
      </c>
      <c r="M2261" s="8">
        <v>0</v>
      </c>
      <c r="N2261" s="8">
        <v>0</v>
      </c>
      <c r="O2261" s="8">
        <v>0</v>
      </c>
      <c r="Q2261" s="8">
        <v>0</v>
      </c>
      <c r="R2261" s="8">
        <v>0</v>
      </c>
      <c r="S2261" s="8">
        <v>0</v>
      </c>
      <c r="T2261" s="8">
        <v>0</v>
      </c>
      <c r="U2261" s="8">
        <v>0</v>
      </c>
      <c r="V2261" s="8">
        <v>0</v>
      </c>
      <c r="W2261" s="8">
        <v>0</v>
      </c>
      <c r="X2261" s="5">
        <v>0</v>
      </c>
      <c r="Y2261" s="5">
        <v>0</v>
      </c>
      <c r="Z2261" s="5">
        <v>0</v>
      </c>
      <c r="AA2261" s="5">
        <v>0</v>
      </c>
      <c r="AB2261" s="5">
        <v>0</v>
      </c>
      <c r="AC2261" s="5">
        <v>0</v>
      </c>
      <c r="AD2261" s="8"/>
      <c r="AE2261" s="9">
        <v>11</v>
      </c>
      <c r="AF2261" s="126" t="s">
        <v>65</v>
      </c>
      <c r="AH2261" s="130" t="s">
        <v>65</v>
      </c>
      <c r="AI2261" s="130" t="s">
        <v>792</v>
      </c>
      <c r="AJ2261" s="130" t="str">
        <f>VLOOKUP(AI2261,Codes!$B$2:$C$166,2)</f>
        <v>indigo, dyes &amp; tanning material</v>
      </c>
    </row>
    <row r="2262" spans="1:36" ht="20.100000000000001" customHeight="1" x14ac:dyDescent="0.25">
      <c r="A2262" s="4">
        <v>12</v>
      </c>
      <c r="B2262" s="90" t="s">
        <v>128</v>
      </c>
      <c r="C2262" s="5">
        <v>0</v>
      </c>
      <c r="D2262" s="5">
        <v>0</v>
      </c>
      <c r="E2262" s="5">
        <v>0</v>
      </c>
      <c r="F2262" s="5">
        <v>0</v>
      </c>
      <c r="G2262" s="5">
        <v>0</v>
      </c>
      <c r="H2262" s="5">
        <v>0</v>
      </c>
      <c r="I2262" s="5">
        <v>0</v>
      </c>
      <c r="J2262" s="5">
        <v>0</v>
      </c>
      <c r="K2262" s="5">
        <v>0</v>
      </c>
      <c r="L2262" s="5">
        <v>0</v>
      </c>
      <c r="M2262" s="5">
        <v>0</v>
      </c>
      <c r="N2262" s="5">
        <v>0</v>
      </c>
      <c r="O2262" s="5">
        <v>0</v>
      </c>
      <c r="Q2262" s="5">
        <v>0</v>
      </c>
      <c r="R2262" s="5">
        <v>0</v>
      </c>
      <c r="S2262" s="5">
        <v>0</v>
      </c>
      <c r="T2262" s="5">
        <v>0</v>
      </c>
      <c r="U2262" s="5">
        <v>0</v>
      </c>
      <c r="V2262" s="5">
        <v>0</v>
      </c>
      <c r="W2262" s="5">
        <v>0</v>
      </c>
      <c r="X2262" s="8">
        <v>0</v>
      </c>
      <c r="Y2262" s="8">
        <v>0</v>
      </c>
      <c r="Z2262" s="8">
        <v>0</v>
      </c>
      <c r="AA2262" s="8">
        <v>0</v>
      </c>
      <c r="AB2262" s="8">
        <v>0</v>
      </c>
      <c r="AC2262" s="8">
        <v>0</v>
      </c>
      <c r="AD2262" s="5"/>
      <c r="AE2262" s="6">
        <v>12</v>
      </c>
      <c r="AF2262" s="122" t="s">
        <v>9</v>
      </c>
      <c r="AH2262" s="130" t="s">
        <v>9</v>
      </c>
      <c r="AI2262" s="130" t="s">
        <v>792</v>
      </c>
      <c r="AJ2262" s="130" t="str">
        <f>VLOOKUP(AI2262,Codes!$B$2:$C$166,2)</f>
        <v>indigo, dyes &amp; tanning material</v>
      </c>
    </row>
    <row r="2263" spans="1:36" ht="20.100000000000001" customHeight="1" x14ac:dyDescent="0.25">
      <c r="A2263" s="7">
        <v>13</v>
      </c>
      <c r="B2263" s="91" t="s">
        <v>459</v>
      </c>
      <c r="C2263" s="8">
        <v>0</v>
      </c>
      <c r="D2263" s="8">
        <v>0</v>
      </c>
      <c r="E2263" s="8">
        <v>0</v>
      </c>
      <c r="F2263" s="8">
        <v>0</v>
      </c>
      <c r="G2263" s="8">
        <v>0</v>
      </c>
      <c r="H2263" s="8">
        <v>0</v>
      </c>
      <c r="I2263" s="8">
        <v>0</v>
      </c>
      <c r="J2263" s="8">
        <v>0</v>
      </c>
      <c r="K2263" s="8">
        <v>0</v>
      </c>
      <c r="L2263" s="8">
        <v>0</v>
      </c>
      <c r="M2263" s="8">
        <v>0</v>
      </c>
      <c r="N2263" s="8">
        <v>0</v>
      </c>
      <c r="O2263" s="8">
        <v>0</v>
      </c>
      <c r="Q2263" s="8">
        <v>0</v>
      </c>
      <c r="R2263" s="8">
        <v>0</v>
      </c>
      <c r="S2263" s="8">
        <v>0</v>
      </c>
      <c r="T2263" s="8">
        <v>0</v>
      </c>
      <c r="U2263" s="8">
        <v>0</v>
      </c>
      <c r="V2263" s="8">
        <v>0</v>
      </c>
      <c r="W2263" s="8">
        <v>0</v>
      </c>
      <c r="X2263" s="5">
        <v>0</v>
      </c>
      <c r="Y2263" s="5">
        <v>0</v>
      </c>
      <c r="Z2263" s="5">
        <v>0</v>
      </c>
      <c r="AA2263" s="5">
        <v>0</v>
      </c>
      <c r="AB2263" s="5">
        <v>0</v>
      </c>
      <c r="AC2263" s="5">
        <v>0</v>
      </c>
      <c r="AD2263" s="8"/>
      <c r="AE2263" s="9">
        <v>13</v>
      </c>
      <c r="AF2263" s="126" t="s">
        <v>10</v>
      </c>
      <c r="AH2263" s="130" t="s">
        <v>10</v>
      </c>
      <c r="AI2263" s="130" t="s">
        <v>792</v>
      </c>
      <c r="AJ2263" s="130" t="str">
        <f>VLOOKUP(AI2263,Codes!$B$2:$C$166,2)</f>
        <v>indigo, dyes &amp; tanning material</v>
      </c>
    </row>
    <row r="2264" spans="1:36" ht="20.100000000000001" customHeight="1" x14ac:dyDescent="0.25">
      <c r="A2264" s="4">
        <v>14</v>
      </c>
      <c r="B2264" s="90" t="s">
        <v>111</v>
      </c>
      <c r="C2264" s="5">
        <v>0</v>
      </c>
      <c r="D2264" s="5">
        <v>0</v>
      </c>
      <c r="E2264" s="5">
        <v>0</v>
      </c>
      <c r="F2264" s="5">
        <v>0</v>
      </c>
      <c r="G2264" s="5">
        <v>0</v>
      </c>
      <c r="H2264" s="5">
        <v>0</v>
      </c>
      <c r="I2264" s="5">
        <v>0</v>
      </c>
      <c r="J2264" s="5">
        <v>0</v>
      </c>
      <c r="K2264" s="5">
        <v>0</v>
      </c>
      <c r="L2264" s="5">
        <v>0</v>
      </c>
      <c r="M2264" s="5">
        <v>0</v>
      </c>
      <c r="N2264" s="5">
        <v>0</v>
      </c>
      <c r="O2264" s="5">
        <v>0</v>
      </c>
      <c r="Q2264" s="5">
        <v>0</v>
      </c>
      <c r="R2264" s="5">
        <v>0</v>
      </c>
      <c r="S2264" s="5">
        <v>0</v>
      </c>
      <c r="T2264" s="5">
        <v>0</v>
      </c>
      <c r="U2264" s="5">
        <v>0</v>
      </c>
      <c r="V2264" s="5">
        <v>0</v>
      </c>
      <c r="W2264" s="5">
        <v>0</v>
      </c>
      <c r="X2264" s="8">
        <v>0</v>
      </c>
      <c r="Y2264" s="8">
        <v>0</v>
      </c>
      <c r="Z2264" s="8">
        <v>0</v>
      </c>
      <c r="AA2264" s="8">
        <v>0</v>
      </c>
      <c r="AB2264" s="8">
        <v>0</v>
      </c>
      <c r="AC2264" s="8">
        <v>0</v>
      </c>
      <c r="AD2264" s="5"/>
      <c r="AE2264" s="6">
        <v>14</v>
      </c>
      <c r="AF2264" s="122" t="s">
        <v>11</v>
      </c>
      <c r="AH2264" s="130" t="s">
        <v>11</v>
      </c>
      <c r="AI2264" s="130" t="s">
        <v>792</v>
      </c>
      <c r="AJ2264" s="130" t="str">
        <f>VLOOKUP(AI2264,Codes!$B$2:$C$166,2)</f>
        <v>indigo, dyes &amp; tanning material</v>
      </c>
    </row>
    <row r="2265" spans="1:36" ht="20.100000000000001" customHeight="1" x14ac:dyDescent="0.25">
      <c r="A2265" s="7">
        <v>15</v>
      </c>
      <c r="B2265" s="91" t="s">
        <v>458</v>
      </c>
      <c r="C2265" s="8">
        <v>0</v>
      </c>
      <c r="D2265" s="8">
        <v>0</v>
      </c>
      <c r="E2265" s="8">
        <v>0</v>
      </c>
      <c r="F2265" s="8">
        <v>0</v>
      </c>
      <c r="G2265" s="8">
        <v>0</v>
      </c>
      <c r="H2265" s="8">
        <v>0</v>
      </c>
      <c r="I2265" s="8">
        <v>0</v>
      </c>
      <c r="J2265" s="8">
        <v>0</v>
      </c>
      <c r="K2265" s="8">
        <v>0</v>
      </c>
      <c r="L2265" s="8">
        <v>0</v>
      </c>
      <c r="M2265" s="8">
        <v>0</v>
      </c>
      <c r="N2265" s="8">
        <v>0</v>
      </c>
      <c r="O2265" s="8">
        <v>0</v>
      </c>
      <c r="Q2265" s="8">
        <v>0</v>
      </c>
      <c r="R2265" s="8">
        <v>0</v>
      </c>
      <c r="S2265" s="8">
        <v>0</v>
      </c>
      <c r="T2265" s="8">
        <v>0</v>
      </c>
      <c r="U2265" s="8">
        <v>0</v>
      </c>
      <c r="V2265" s="8">
        <v>0</v>
      </c>
      <c r="W2265" s="8">
        <v>0</v>
      </c>
      <c r="X2265" s="5">
        <v>0</v>
      </c>
      <c r="Y2265" s="5">
        <v>0</v>
      </c>
      <c r="Z2265" s="5">
        <v>0</v>
      </c>
      <c r="AA2265" s="5">
        <v>0</v>
      </c>
      <c r="AB2265" s="5">
        <v>0</v>
      </c>
      <c r="AC2265" s="5">
        <v>0</v>
      </c>
      <c r="AD2265" s="8"/>
      <c r="AE2265" s="9">
        <v>15</v>
      </c>
      <c r="AF2265" s="126" t="s">
        <v>12</v>
      </c>
      <c r="AH2265" s="130" t="s">
        <v>12</v>
      </c>
      <c r="AI2265" s="130" t="s">
        <v>792</v>
      </c>
      <c r="AJ2265" s="130" t="str">
        <f>VLOOKUP(AI2265,Codes!$B$2:$C$166,2)</f>
        <v>indigo, dyes &amp; tanning material</v>
      </c>
    </row>
    <row r="2266" spans="1:36" ht="20.100000000000001" customHeight="1" x14ac:dyDescent="0.25">
      <c r="A2266" s="4">
        <v>16</v>
      </c>
      <c r="B2266" s="90" t="s">
        <v>112</v>
      </c>
      <c r="C2266" s="5">
        <v>0</v>
      </c>
      <c r="D2266" s="5">
        <v>0</v>
      </c>
      <c r="E2266" s="5">
        <v>0</v>
      </c>
      <c r="F2266" s="5">
        <v>0</v>
      </c>
      <c r="G2266" s="5">
        <v>0</v>
      </c>
      <c r="H2266" s="5">
        <v>0</v>
      </c>
      <c r="I2266" s="5">
        <v>0</v>
      </c>
      <c r="J2266" s="5">
        <v>0</v>
      </c>
      <c r="K2266" s="5">
        <v>0</v>
      </c>
      <c r="L2266" s="5">
        <v>0</v>
      </c>
      <c r="M2266" s="5">
        <v>0</v>
      </c>
      <c r="N2266" s="5">
        <v>0</v>
      </c>
      <c r="O2266" s="5">
        <v>0</v>
      </c>
      <c r="Q2266" s="5">
        <v>0</v>
      </c>
      <c r="R2266" s="5">
        <v>0</v>
      </c>
      <c r="S2266" s="5">
        <v>0</v>
      </c>
      <c r="T2266" s="5">
        <v>0</v>
      </c>
      <c r="U2266" s="5">
        <v>0</v>
      </c>
      <c r="V2266" s="5">
        <v>0</v>
      </c>
      <c r="W2266" s="5">
        <v>0</v>
      </c>
      <c r="X2266" s="8">
        <v>0</v>
      </c>
      <c r="Y2266" s="8">
        <v>0</v>
      </c>
      <c r="Z2266" s="8">
        <v>0</v>
      </c>
      <c r="AA2266" s="8">
        <v>0</v>
      </c>
      <c r="AB2266" s="8">
        <v>0</v>
      </c>
      <c r="AC2266" s="8">
        <v>0</v>
      </c>
      <c r="AD2266" s="5"/>
      <c r="AE2266" s="6">
        <v>16</v>
      </c>
      <c r="AF2266" s="122" t="s">
        <v>13</v>
      </c>
      <c r="AH2266" s="130" t="s">
        <v>13</v>
      </c>
      <c r="AI2266" s="130" t="s">
        <v>792</v>
      </c>
      <c r="AJ2266" s="130" t="str">
        <f>VLOOKUP(AI2266,Codes!$B$2:$C$166,2)</f>
        <v>indigo, dyes &amp; tanning material</v>
      </c>
    </row>
    <row r="2267" spans="1:36" ht="20.100000000000001" customHeight="1" x14ac:dyDescent="0.25">
      <c r="A2267" s="7">
        <v>17</v>
      </c>
      <c r="B2267" s="91" t="s">
        <v>113</v>
      </c>
      <c r="C2267" s="8">
        <v>0</v>
      </c>
      <c r="D2267" s="8">
        <v>0</v>
      </c>
      <c r="E2267" s="8">
        <v>0</v>
      </c>
      <c r="F2267" s="8">
        <v>0</v>
      </c>
      <c r="G2267" s="8">
        <v>0</v>
      </c>
      <c r="H2267" s="8">
        <v>0</v>
      </c>
      <c r="I2267" s="8">
        <v>0</v>
      </c>
      <c r="J2267" s="8">
        <v>0</v>
      </c>
      <c r="K2267" s="8">
        <v>0</v>
      </c>
      <c r="L2267" s="8">
        <v>0</v>
      </c>
      <c r="M2267" s="8">
        <v>0</v>
      </c>
      <c r="N2267" s="8">
        <v>0</v>
      </c>
      <c r="O2267" s="8">
        <v>0</v>
      </c>
      <c r="Q2267" s="8">
        <v>0</v>
      </c>
      <c r="R2267" s="8">
        <v>0</v>
      </c>
      <c r="S2267" s="8">
        <v>0</v>
      </c>
      <c r="T2267" s="8">
        <v>0</v>
      </c>
      <c r="U2267" s="8">
        <v>0</v>
      </c>
      <c r="V2267" s="8">
        <v>0</v>
      </c>
      <c r="W2267" s="8">
        <v>0</v>
      </c>
      <c r="X2267" s="5">
        <v>0</v>
      </c>
      <c r="Y2267" s="5">
        <v>0</v>
      </c>
      <c r="Z2267" s="5">
        <v>0</v>
      </c>
      <c r="AA2267" s="5">
        <v>0</v>
      </c>
      <c r="AB2267" s="5">
        <v>0</v>
      </c>
      <c r="AC2267" s="5">
        <v>0</v>
      </c>
      <c r="AD2267" s="8"/>
      <c r="AE2267" s="9">
        <v>17</v>
      </c>
      <c r="AF2267" s="126" t="s">
        <v>14</v>
      </c>
      <c r="AH2267" s="130" t="s">
        <v>14</v>
      </c>
      <c r="AI2267" s="130" t="s">
        <v>792</v>
      </c>
      <c r="AJ2267" s="130" t="str">
        <f>VLOOKUP(AI2267,Codes!$B$2:$C$166,2)</f>
        <v>indigo, dyes &amp; tanning material</v>
      </c>
    </row>
    <row r="2268" spans="1:36" ht="20.100000000000001" customHeight="1" x14ac:dyDescent="0.25">
      <c r="A2268" s="4">
        <v>18</v>
      </c>
      <c r="B2268" s="90" t="s">
        <v>114</v>
      </c>
      <c r="C2268" s="5">
        <v>0</v>
      </c>
      <c r="D2268" s="5">
        <v>0</v>
      </c>
      <c r="E2268" s="5">
        <v>0</v>
      </c>
      <c r="F2268" s="5">
        <v>0</v>
      </c>
      <c r="G2268" s="5">
        <v>0</v>
      </c>
      <c r="H2268" s="5">
        <v>0</v>
      </c>
      <c r="I2268" s="5">
        <v>0</v>
      </c>
      <c r="J2268" s="5">
        <v>0</v>
      </c>
      <c r="K2268" s="5">
        <v>0</v>
      </c>
      <c r="L2268" s="5">
        <v>0</v>
      </c>
      <c r="M2268" s="5">
        <v>0</v>
      </c>
      <c r="N2268" s="5">
        <v>0</v>
      </c>
      <c r="O2268" s="5">
        <v>0</v>
      </c>
      <c r="Q2268" s="5">
        <v>0</v>
      </c>
      <c r="R2268" s="5">
        <v>0</v>
      </c>
      <c r="S2268" s="5">
        <v>0</v>
      </c>
      <c r="T2268" s="5">
        <v>0</v>
      </c>
      <c r="U2268" s="5">
        <v>0</v>
      </c>
      <c r="V2268" s="5">
        <v>0</v>
      </c>
      <c r="W2268" s="5">
        <v>0</v>
      </c>
      <c r="X2268" s="8">
        <v>0</v>
      </c>
      <c r="Y2268" s="8">
        <v>0</v>
      </c>
      <c r="Z2268" s="8">
        <v>0</v>
      </c>
      <c r="AA2268" s="8">
        <v>0</v>
      </c>
      <c r="AB2268" s="8">
        <v>0</v>
      </c>
      <c r="AC2268" s="8">
        <v>0</v>
      </c>
      <c r="AD2268" s="5"/>
      <c r="AE2268" s="6">
        <v>18</v>
      </c>
      <c r="AF2268" s="122" t="s">
        <v>15</v>
      </c>
      <c r="AH2268" s="130" t="s">
        <v>15</v>
      </c>
      <c r="AI2268" s="130" t="s">
        <v>792</v>
      </c>
      <c r="AJ2268" s="130" t="str">
        <f>VLOOKUP(AI2268,Codes!$B$2:$C$166,2)</f>
        <v>indigo, dyes &amp; tanning material</v>
      </c>
    </row>
    <row r="2269" spans="1:36" ht="20.100000000000001" customHeight="1" x14ac:dyDescent="0.25">
      <c r="A2269" s="7">
        <v>19</v>
      </c>
      <c r="B2269" s="91" t="s">
        <v>127</v>
      </c>
      <c r="C2269" s="8">
        <v>0</v>
      </c>
      <c r="D2269" s="8">
        <v>0</v>
      </c>
      <c r="E2269" s="8">
        <v>0</v>
      </c>
      <c r="F2269" s="8">
        <v>0</v>
      </c>
      <c r="G2269" s="8">
        <v>0</v>
      </c>
      <c r="H2269" s="8">
        <v>0</v>
      </c>
      <c r="I2269" s="8">
        <v>0</v>
      </c>
      <c r="J2269" s="8">
        <v>0</v>
      </c>
      <c r="K2269" s="8">
        <v>0</v>
      </c>
      <c r="L2269" s="8">
        <v>0</v>
      </c>
      <c r="M2269" s="8">
        <v>0</v>
      </c>
      <c r="N2269" s="8">
        <v>0</v>
      </c>
      <c r="O2269" s="8">
        <v>0</v>
      </c>
      <c r="Q2269" s="8">
        <v>0</v>
      </c>
      <c r="R2269" s="8">
        <v>0</v>
      </c>
      <c r="S2269" s="8">
        <v>0</v>
      </c>
      <c r="T2269" s="8">
        <v>0</v>
      </c>
      <c r="U2269" s="8">
        <v>0</v>
      </c>
      <c r="V2269" s="8">
        <v>0</v>
      </c>
      <c r="W2269" s="8">
        <v>0</v>
      </c>
      <c r="X2269" s="5">
        <v>0</v>
      </c>
      <c r="Y2269" s="5">
        <v>0</v>
      </c>
      <c r="Z2269" s="5">
        <v>0</v>
      </c>
      <c r="AA2269" s="5">
        <v>0</v>
      </c>
      <c r="AB2269" s="5">
        <v>0</v>
      </c>
      <c r="AC2269" s="5">
        <v>0</v>
      </c>
      <c r="AD2269" s="8"/>
      <c r="AE2269" s="9">
        <v>19</v>
      </c>
      <c r="AF2269" s="126" t="s">
        <v>16</v>
      </c>
      <c r="AH2269" s="130" t="s">
        <v>16</v>
      </c>
      <c r="AI2269" s="130" t="s">
        <v>792</v>
      </c>
      <c r="AJ2269" s="130" t="str">
        <f>VLOOKUP(AI2269,Codes!$B$2:$C$166,2)</f>
        <v>indigo, dyes &amp; tanning material</v>
      </c>
    </row>
    <row r="2270" spans="1:36" ht="20.100000000000001" customHeight="1" x14ac:dyDescent="0.25">
      <c r="A2270" s="4">
        <v>20</v>
      </c>
      <c r="B2270" s="90" t="s">
        <v>460</v>
      </c>
      <c r="C2270" s="5">
        <v>0</v>
      </c>
      <c r="D2270" s="5">
        <v>0</v>
      </c>
      <c r="E2270" s="5">
        <v>0</v>
      </c>
      <c r="F2270" s="5">
        <v>0</v>
      </c>
      <c r="G2270" s="5">
        <v>0</v>
      </c>
      <c r="H2270" s="5">
        <v>0</v>
      </c>
      <c r="I2270" s="5">
        <v>0</v>
      </c>
      <c r="J2270" s="5">
        <v>0</v>
      </c>
      <c r="K2270" s="5">
        <v>0</v>
      </c>
      <c r="L2270" s="5">
        <v>0</v>
      </c>
      <c r="M2270" s="5">
        <v>0</v>
      </c>
      <c r="N2270" s="5">
        <v>0</v>
      </c>
      <c r="O2270" s="5">
        <v>0</v>
      </c>
      <c r="Q2270" s="5">
        <v>0</v>
      </c>
      <c r="R2270" s="5">
        <v>0</v>
      </c>
      <c r="S2270" s="5">
        <v>0</v>
      </c>
      <c r="T2270" s="5">
        <v>0</v>
      </c>
      <c r="U2270" s="5">
        <v>0</v>
      </c>
      <c r="V2270" s="5">
        <v>0</v>
      </c>
      <c r="W2270" s="5">
        <v>0</v>
      </c>
      <c r="X2270" s="8">
        <v>0</v>
      </c>
      <c r="Y2270" s="8">
        <v>0</v>
      </c>
      <c r="Z2270" s="8">
        <v>0</v>
      </c>
      <c r="AA2270" s="8">
        <v>0</v>
      </c>
      <c r="AB2270" s="8">
        <v>0</v>
      </c>
      <c r="AC2270" s="8">
        <v>0</v>
      </c>
      <c r="AD2270" s="5"/>
      <c r="AE2270" s="6">
        <v>20</v>
      </c>
      <c r="AF2270" s="122" t="s">
        <v>186</v>
      </c>
      <c r="AH2270" s="130" t="s">
        <v>186</v>
      </c>
      <c r="AI2270" s="130" t="s">
        <v>792</v>
      </c>
      <c r="AJ2270" s="130" t="str">
        <f>VLOOKUP(AI2270,Codes!$B$2:$C$166,2)</f>
        <v>indigo, dyes &amp; tanning material</v>
      </c>
    </row>
    <row r="2271" spans="1:36" ht="20.100000000000001" customHeight="1" x14ac:dyDescent="0.25">
      <c r="A2271" s="7">
        <v>21</v>
      </c>
      <c r="B2271" s="91" t="s">
        <v>115</v>
      </c>
      <c r="C2271" s="8">
        <v>0</v>
      </c>
      <c r="D2271" s="8">
        <v>0</v>
      </c>
      <c r="E2271" s="8">
        <v>0</v>
      </c>
      <c r="F2271" s="8">
        <v>0</v>
      </c>
      <c r="G2271" s="8">
        <v>0</v>
      </c>
      <c r="H2271" s="8">
        <v>0</v>
      </c>
      <c r="I2271" s="8">
        <v>0</v>
      </c>
      <c r="J2271" s="8">
        <v>0</v>
      </c>
      <c r="K2271" s="8">
        <v>0</v>
      </c>
      <c r="L2271" s="8">
        <v>0</v>
      </c>
      <c r="M2271" s="8">
        <v>0</v>
      </c>
      <c r="N2271" s="8">
        <v>0</v>
      </c>
      <c r="O2271" s="8">
        <v>0</v>
      </c>
      <c r="Q2271" s="8">
        <v>0</v>
      </c>
      <c r="R2271" s="8">
        <v>0</v>
      </c>
      <c r="S2271" s="8">
        <v>0</v>
      </c>
      <c r="T2271" s="8">
        <v>0</v>
      </c>
      <c r="U2271" s="8">
        <v>0</v>
      </c>
      <c r="V2271" s="8">
        <v>0</v>
      </c>
      <c r="W2271" s="8">
        <v>0</v>
      </c>
      <c r="X2271" s="5">
        <v>0</v>
      </c>
      <c r="Y2271" s="5">
        <v>0</v>
      </c>
      <c r="Z2271" s="5">
        <v>0</v>
      </c>
      <c r="AA2271" s="5">
        <v>0</v>
      </c>
      <c r="AB2271" s="5">
        <v>0</v>
      </c>
      <c r="AC2271" s="5">
        <v>0</v>
      </c>
      <c r="AD2271" s="8"/>
      <c r="AE2271" s="9">
        <v>21</v>
      </c>
      <c r="AF2271" s="126" t="s">
        <v>17</v>
      </c>
      <c r="AH2271" s="130" t="s">
        <v>17</v>
      </c>
      <c r="AI2271" s="130" t="s">
        <v>792</v>
      </c>
      <c r="AJ2271" s="130" t="str">
        <f>VLOOKUP(AI2271,Codes!$B$2:$C$166,2)</f>
        <v>indigo, dyes &amp; tanning material</v>
      </c>
    </row>
    <row r="2272" spans="1:36" ht="20.100000000000001" customHeight="1" x14ac:dyDescent="0.25">
      <c r="A2272" s="4">
        <v>22</v>
      </c>
      <c r="B2272" s="90" t="s">
        <v>116</v>
      </c>
      <c r="C2272" s="5">
        <v>7218</v>
      </c>
      <c r="D2272" s="5">
        <v>7186.8549197142247</v>
      </c>
      <c r="E2272" s="5">
        <v>4291</v>
      </c>
      <c r="F2272" s="5">
        <v>8730.0000000000018</v>
      </c>
      <c r="G2272" s="5">
        <v>6979</v>
      </c>
      <c r="H2272" s="5">
        <v>9370.9999999999982</v>
      </c>
      <c r="I2272" s="5">
        <v>19229</v>
      </c>
      <c r="J2272" s="5">
        <v>31055</v>
      </c>
      <c r="K2272" s="5">
        <v>28097</v>
      </c>
      <c r="L2272" s="5">
        <v>15961</v>
      </c>
      <c r="M2272" s="5">
        <v>13534.176599999999</v>
      </c>
      <c r="N2272" s="5">
        <v>17566.655513999998</v>
      </c>
      <c r="O2272" s="5">
        <v>20658.000000000004</v>
      </c>
      <c r="Q2272" s="5">
        <v>7218</v>
      </c>
      <c r="R2272" s="5">
        <v>7186.8549197142247</v>
      </c>
      <c r="S2272" s="5">
        <v>7190.5991370163392</v>
      </c>
      <c r="T2272" s="5">
        <v>7115.544599278488</v>
      </c>
      <c r="U2272" s="5">
        <v>6960.8403480229181</v>
      </c>
      <c r="V2272" s="5">
        <v>6900.2521044068744</v>
      </c>
      <c r="W2272" s="5">
        <v>6837.2811770531225</v>
      </c>
      <c r="X2272" s="8">
        <v>6837.2811770531225</v>
      </c>
      <c r="Y2272" s="8">
        <v>6724.6142745985708</v>
      </c>
      <c r="Z2272" s="8">
        <v>6980.0720096201449</v>
      </c>
      <c r="AA2272" s="8">
        <v>7112.991723845229</v>
      </c>
      <c r="AB2272" s="8">
        <v>7455.0770319021003</v>
      </c>
      <c r="AC2272" s="8">
        <v>7186.3443446275733</v>
      </c>
      <c r="AD2272" s="5"/>
      <c r="AE2272" s="6">
        <v>22</v>
      </c>
      <c r="AF2272" s="122" t="s">
        <v>18</v>
      </c>
      <c r="AH2272" s="130" t="s">
        <v>18</v>
      </c>
      <c r="AI2272" s="130" t="s">
        <v>792</v>
      </c>
      <c r="AJ2272" s="130" t="str">
        <f>VLOOKUP(AI2272,Codes!$B$2:$C$166,2)</f>
        <v>indigo, dyes &amp; tanning material</v>
      </c>
    </row>
    <row r="2273" spans="1:36" ht="20.100000000000001" customHeight="1" x14ac:dyDescent="0.25">
      <c r="A2273" s="7">
        <v>23</v>
      </c>
      <c r="B2273" s="91" t="s">
        <v>117</v>
      </c>
      <c r="C2273" s="8">
        <v>0</v>
      </c>
      <c r="D2273" s="8">
        <v>0</v>
      </c>
      <c r="E2273" s="8">
        <v>0</v>
      </c>
      <c r="F2273" s="8">
        <v>0</v>
      </c>
      <c r="G2273" s="8">
        <v>0</v>
      </c>
      <c r="H2273" s="8">
        <v>0</v>
      </c>
      <c r="I2273" s="8">
        <v>0</v>
      </c>
      <c r="J2273" s="8">
        <v>0</v>
      </c>
      <c r="K2273" s="8">
        <v>0</v>
      </c>
      <c r="L2273" s="8">
        <v>0</v>
      </c>
      <c r="M2273" s="8">
        <v>0</v>
      </c>
      <c r="N2273" s="8">
        <v>0</v>
      </c>
      <c r="O2273" s="8">
        <v>0</v>
      </c>
      <c r="Q2273" s="8">
        <v>0</v>
      </c>
      <c r="R2273" s="8">
        <v>0</v>
      </c>
      <c r="S2273" s="8">
        <v>0</v>
      </c>
      <c r="T2273" s="8">
        <v>0</v>
      </c>
      <c r="U2273" s="8">
        <v>0</v>
      </c>
      <c r="V2273" s="8">
        <v>0</v>
      </c>
      <c r="W2273" s="8">
        <v>0</v>
      </c>
      <c r="X2273" s="5">
        <v>0</v>
      </c>
      <c r="Y2273" s="5">
        <v>0</v>
      </c>
      <c r="Z2273" s="5">
        <v>0</v>
      </c>
      <c r="AA2273" s="5">
        <v>0</v>
      </c>
      <c r="AB2273" s="5">
        <v>0</v>
      </c>
      <c r="AC2273" s="5">
        <v>0</v>
      </c>
      <c r="AD2273" s="8"/>
      <c r="AE2273" s="9">
        <v>23</v>
      </c>
      <c r="AF2273" s="126" t="s">
        <v>19</v>
      </c>
      <c r="AH2273" s="130" t="s">
        <v>19</v>
      </c>
      <c r="AI2273" s="130" t="s">
        <v>792</v>
      </c>
      <c r="AJ2273" s="130" t="str">
        <f>VLOOKUP(AI2273,Codes!$B$2:$C$166,2)</f>
        <v>indigo, dyes &amp; tanning material</v>
      </c>
    </row>
    <row r="2274" spans="1:36" ht="20.100000000000001" customHeight="1" x14ac:dyDescent="0.25">
      <c r="A2274" s="4">
        <v>24</v>
      </c>
      <c r="B2274" s="90" t="s">
        <v>461</v>
      </c>
      <c r="C2274" s="5">
        <v>0</v>
      </c>
      <c r="D2274" s="5">
        <v>0</v>
      </c>
      <c r="E2274" s="5">
        <v>0</v>
      </c>
      <c r="F2274" s="5">
        <v>0</v>
      </c>
      <c r="G2274" s="5">
        <v>0</v>
      </c>
      <c r="H2274" s="5">
        <v>0</v>
      </c>
      <c r="I2274" s="5">
        <v>0</v>
      </c>
      <c r="J2274" s="5">
        <v>0</v>
      </c>
      <c r="K2274" s="5">
        <v>0</v>
      </c>
      <c r="L2274" s="5">
        <v>0</v>
      </c>
      <c r="M2274" s="5">
        <v>0</v>
      </c>
      <c r="N2274" s="5">
        <v>0</v>
      </c>
      <c r="O2274" s="5">
        <v>0</v>
      </c>
      <c r="Q2274" s="5">
        <v>0</v>
      </c>
      <c r="R2274" s="5">
        <v>0</v>
      </c>
      <c r="S2274" s="5">
        <v>0</v>
      </c>
      <c r="T2274" s="5">
        <v>0</v>
      </c>
      <c r="U2274" s="5">
        <v>0</v>
      </c>
      <c r="V2274" s="5">
        <v>0</v>
      </c>
      <c r="W2274" s="5">
        <v>0</v>
      </c>
      <c r="X2274" s="8">
        <v>0</v>
      </c>
      <c r="Y2274" s="8">
        <v>0</v>
      </c>
      <c r="Z2274" s="8">
        <v>0</v>
      </c>
      <c r="AA2274" s="8">
        <v>0</v>
      </c>
      <c r="AB2274" s="8">
        <v>0</v>
      </c>
      <c r="AC2274" s="8">
        <v>0</v>
      </c>
      <c r="AD2274" s="5"/>
      <c r="AE2274" s="6">
        <v>24</v>
      </c>
      <c r="AF2274" s="122" t="s">
        <v>20</v>
      </c>
      <c r="AH2274" s="130" t="s">
        <v>20</v>
      </c>
      <c r="AI2274" s="130" t="s">
        <v>792</v>
      </c>
      <c r="AJ2274" s="130" t="str">
        <f>VLOOKUP(AI2274,Codes!$B$2:$C$166,2)</f>
        <v>indigo, dyes &amp; tanning material</v>
      </c>
    </row>
    <row r="2275" spans="1:36" ht="20.100000000000001" customHeight="1" x14ac:dyDescent="0.25">
      <c r="A2275" s="7">
        <v>25</v>
      </c>
      <c r="B2275" s="127" t="s">
        <v>188</v>
      </c>
      <c r="C2275" s="8">
        <v>0</v>
      </c>
      <c r="D2275" s="8">
        <v>0</v>
      </c>
      <c r="E2275" s="8">
        <v>0</v>
      </c>
      <c r="F2275" s="8">
        <v>0</v>
      </c>
      <c r="G2275" s="8">
        <v>0</v>
      </c>
      <c r="H2275" s="8">
        <v>0</v>
      </c>
      <c r="I2275" s="8">
        <v>0</v>
      </c>
      <c r="J2275" s="8">
        <v>0</v>
      </c>
      <c r="K2275" s="8">
        <v>0</v>
      </c>
      <c r="L2275" s="8">
        <v>0</v>
      </c>
      <c r="M2275" s="8">
        <v>0</v>
      </c>
      <c r="N2275" s="8">
        <v>0</v>
      </c>
      <c r="O2275" s="8">
        <v>0</v>
      </c>
      <c r="Q2275" s="8">
        <v>0</v>
      </c>
      <c r="R2275" s="8">
        <v>0</v>
      </c>
      <c r="S2275" s="8">
        <v>0</v>
      </c>
      <c r="T2275" s="8">
        <v>0</v>
      </c>
      <c r="U2275" s="8">
        <v>0</v>
      </c>
      <c r="V2275" s="8">
        <v>0</v>
      </c>
      <c r="W2275" s="8">
        <v>0</v>
      </c>
      <c r="X2275" s="5">
        <v>0</v>
      </c>
      <c r="Y2275" s="5">
        <v>0</v>
      </c>
      <c r="Z2275" s="5">
        <v>0</v>
      </c>
      <c r="AA2275" s="5">
        <v>0</v>
      </c>
      <c r="AB2275" s="5">
        <v>0</v>
      </c>
      <c r="AC2275" s="5">
        <v>0</v>
      </c>
      <c r="AD2275" s="8"/>
      <c r="AE2275" s="9">
        <v>25</v>
      </c>
      <c r="AF2275" s="126" t="s">
        <v>187</v>
      </c>
      <c r="AH2275" s="130" t="s">
        <v>187</v>
      </c>
      <c r="AI2275" s="130" t="s">
        <v>792</v>
      </c>
      <c r="AJ2275" s="130" t="str">
        <f>VLOOKUP(AI2275,Codes!$B$2:$C$166,2)</f>
        <v>indigo, dyes &amp; tanning material</v>
      </c>
    </row>
    <row r="2276" spans="1:36" ht="20.100000000000001" customHeight="1" x14ac:dyDescent="0.25">
      <c r="A2276" s="4">
        <v>26</v>
      </c>
      <c r="B2276" s="90" t="s">
        <v>118</v>
      </c>
      <c r="C2276" s="5">
        <v>0</v>
      </c>
      <c r="D2276" s="5">
        <v>0</v>
      </c>
      <c r="E2276" s="5">
        <v>0</v>
      </c>
      <c r="F2276" s="5">
        <v>0</v>
      </c>
      <c r="G2276" s="5">
        <v>0</v>
      </c>
      <c r="H2276" s="5">
        <v>0</v>
      </c>
      <c r="I2276" s="5">
        <v>0</v>
      </c>
      <c r="J2276" s="5">
        <v>0</v>
      </c>
      <c r="K2276" s="5">
        <v>0</v>
      </c>
      <c r="L2276" s="5">
        <v>0</v>
      </c>
      <c r="M2276" s="5">
        <v>0</v>
      </c>
      <c r="N2276" s="5">
        <v>0</v>
      </c>
      <c r="O2276" s="5">
        <v>0</v>
      </c>
      <c r="Q2276" s="5">
        <v>0</v>
      </c>
      <c r="R2276" s="5">
        <v>0</v>
      </c>
      <c r="S2276" s="5">
        <v>0</v>
      </c>
      <c r="T2276" s="5">
        <v>0</v>
      </c>
      <c r="U2276" s="5">
        <v>0</v>
      </c>
      <c r="V2276" s="5">
        <v>0</v>
      </c>
      <c r="W2276" s="5">
        <v>0</v>
      </c>
      <c r="X2276" s="8">
        <v>0</v>
      </c>
      <c r="Y2276" s="8">
        <v>0</v>
      </c>
      <c r="Z2276" s="8">
        <v>0</v>
      </c>
      <c r="AA2276" s="8">
        <v>0</v>
      </c>
      <c r="AB2276" s="8">
        <v>0</v>
      </c>
      <c r="AC2276" s="8">
        <v>0</v>
      </c>
      <c r="AD2276" s="5"/>
      <c r="AE2276" s="6">
        <v>26</v>
      </c>
      <c r="AF2276" s="122" t="s">
        <v>21</v>
      </c>
      <c r="AH2276" s="130" t="s">
        <v>495</v>
      </c>
      <c r="AI2276" s="130" t="s">
        <v>792</v>
      </c>
      <c r="AJ2276" s="130" t="str">
        <f>VLOOKUP(AI2276,Codes!$B$2:$C$166,2)</f>
        <v>indigo, dyes &amp; tanning material</v>
      </c>
    </row>
    <row r="2277" spans="1:36" ht="20.100000000000001" customHeight="1" x14ac:dyDescent="0.25">
      <c r="A2277" s="7">
        <v>27</v>
      </c>
      <c r="B2277" s="91" t="s">
        <v>119</v>
      </c>
      <c r="C2277" s="8">
        <v>0</v>
      </c>
      <c r="D2277" s="8">
        <v>0</v>
      </c>
      <c r="E2277" s="8">
        <v>0</v>
      </c>
      <c r="F2277" s="8">
        <v>0</v>
      </c>
      <c r="G2277" s="8">
        <v>0</v>
      </c>
      <c r="H2277" s="8">
        <v>0</v>
      </c>
      <c r="I2277" s="8">
        <v>0</v>
      </c>
      <c r="J2277" s="8">
        <v>0</v>
      </c>
      <c r="K2277" s="8">
        <v>0</v>
      </c>
      <c r="L2277" s="8">
        <v>0</v>
      </c>
      <c r="M2277" s="8">
        <v>0</v>
      </c>
      <c r="N2277" s="8">
        <v>0</v>
      </c>
      <c r="O2277" s="8">
        <v>0</v>
      </c>
      <c r="Q2277" s="8">
        <v>0</v>
      </c>
      <c r="R2277" s="8">
        <v>0</v>
      </c>
      <c r="S2277" s="8">
        <v>0</v>
      </c>
      <c r="T2277" s="8">
        <v>0</v>
      </c>
      <c r="U2277" s="8">
        <v>0</v>
      </c>
      <c r="V2277" s="8">
        <v>0</v>
      </c>
      <c r="W2277" s="8">
        <v>0</v>
      </c>
      <c r="X2277" s="5">
        <v>0</v>
      </c>
      <c r="Y2277" s="5">
        <v>0</v>
      </c>
      <c r="Z2277" s="5">
        <v>0</v>
      </c>
      <c r="AA2277" s="5">
        <v>0</v>
      </c>
      <c r="AB2277" s="5">
        <v>0</v>
      </c>
      <c r="AC2277" s="5">
        <v>0</v>
      </c>
      <c r="AD2277" s="8"/>
      <c r="AE2277" s="9">
        <v>27</v>
      </c>
      <c r="AF2277" s="126" t="s">
        <v>22</v>
      </c>
      <c r="AH2277" s="130" t="s">
        <v>26</v>
      </c>
      <c r="AI2277" s="130" t="s">
        <v>792</v>
      </c>
      <c r="AJ2277" s="130" t="str">
        <f>VLOOKUP(AI2277,Codes!$B$2:$C$166,2)</f>
        <v>indigo, dyes &amp; tanning material</v>
      </c>
    </row>
    <row r="2278" spans="1:36" ht="20.100000000000001" customHeight="1" x14ac:dyDescent="0.25">
      <c r="A2278" s="4">
        <v>28</v>
      </c>
      <c r="B2278" s="90" t="s">
        <v>125</v>
      </c>
      <c r="C2278" s="5">
        <v>0</v>
      </c>
      <c r="D2278" s="5">
        <v>0</v>
      </c>
      <c r="E2278" s="5">
        <v>0</v>
      </c>
      <c r="F2278" s="5">
        <v>0</v>
      </c>
      <c r="G2278" s="5">
        <v>0</v>
      </c>
      <c r="H2278" s="5">
        <v>0</v>
      </c>
      <c r="I2278" s="5">
        <v>0</v>
      </c>
      <c r="J2278" s="5">
        <v>0</v>
      </c>
      <c r="K2278" s="5">
        <v>0</v>
      </c>
      <c r="L2278" s="5">
        <v>0</v>
      </c>
      <c r="M2278" s="5">
        <v>0</v>
      </c>
      <c r="N2278" s="5">
        <v>0</v>
      </c>
      <c r="O2278" s="5">
        <v>0</v>
      </c>
      <c r="Q2278" s="5">
        <v>0</v>
      </c>
      <c r="R2278" s="5">
        <v>0</v>
      </c>
      <c r="S2278" s="5">
        <v>0</v>
      </c>
      <c r="T2278" s="5">
        <v>0</v>
      </c>
      <c r="U2278" s="5">
        <v>0</v>
      </c>
      <c r="V2278" s="5">
        <v>0</v>
      </c>
      <c r="W2278" s="5">
        <v>0</v>
      </c>
      <c r="X2278" s="8">
        <v>0</v>
      </c>
      <c r="Y2278" s="8">
        <v>0</v>
      </c>
      <c r="Z2278" s="8">
        <v>0</v>
      </c>
      <c r="AA2278" s="8">
        <v>0</v>
      </c>
      <c r="AB2278" s="8">
        <v>0</v>
      </c>
      <c r="AC2278" s="8">
        <v>0</v>
      </c>
      <c r="AD2278" s="5"/>
      <c r="AE2278" s="6">
        <v>28</v>
      </c>
      <c r="AF2278" s="122" t="s">
        <v>67</v>
      </c>
      <c r="AH2278" s="130" t="s">
        <v>27</v>
      </c>
      <c r="AI2278" s="130" t="s">
        <v>792</v>
      </c>
      <c r="AJ2278" s="130" t="str">
        <f>VLOOKUP(AI2278,Codes!$B$2:$C$166,2)</f>
        <v>indigo, dyes &amp; tanning material</v>
      </c>
    </row>
    <row r="2279" spans="1:36" ht="20.100000000000001" customHeight="1" x14ac:dyDescent="0.25">
      <c r="A2279" s="7">
        <v>29</v>
      </c>
      <c r="B2279" s="91" t="s">
        <v>120</v>
      </c>
      <c r="C2279" s="8">
        <v>0</v>
      </c>
      <c r="D2279" s="8">
        <v>0</v>
      </c>
      <c r="E2279" s="8">
        <v>0</v>
      </c>
      <c r="F2279" s="8">
        <v>0</v>
      </c>
      <c r="G2279" s="8">
        <v>0</v>
      </c>
      <c r="H2279" s="8">
        <v>0</v>
      </c>
      <c r="I2279" s="8">
        <v>0</v>
      </c>
      <c r="J2279" s="8">
        <v>0</v>
      </c>
      <c r="K2279" s="8">
        <v>0</v>
      </c>
      <c r="L2279" s="8">
        <v>0</v>
      </c>
      <c r="M2279" s="8">
        <v>0</v>
      </c>
      <c r="N2279" s="8">
        <v>0</v>
      </c>
      <c r="O2279" s="8">
        <v>0</v>
      </c>
      <c r="Q2279" s="8">
        <v>0</v>
      </c>
      <c r="R2279" s="8">
        <v>0</v>
      </c>
      <c r="S2279" s="8">
        <v>0</v>
      </c>
      <c r="T2279" s="8">
        <v>0</v>
      </c>
      <c r="U2279" s="8">
        <v>0</v>
      </c>
      <c r="V2279" s="8">
        <v>0</v>
      </c>
      <c r="W2279" s="8">
        <v>0</v>
      </c>
      <c r="X2279" s="5">
        <v>0</v>
      </c>
      <c r="Y2279" s="5">
        <v>0</v>
      </c>
      <c r="Z2279" s="5">
        <v>0</v>
      </c>
      <c r="AA2279" s="5">
        <v>0</v>
      </c>
      <c r="AB2279" s="5">
        <v>0</v>
      </c>
      <c r="AC2279" s="5">
        <v>0</v>
      </c>
      <c r="AD2279" s="8"/>
      <c r="AE2279" s="9">
        <v>29</v>
      </c>
      <c r="AF2279" s="126" t="s">
        <v>23</v>
      </c>
      <c r="AH2279" s="130" t="s">
        <v>28</v>
      </c>
      <c r="AI2279" s="130" t="s">
        <v>792</v>
      </c>
      <c r="AJ2279" s="130" t="str">
        <f>VLOOKUP(AI2279,Codes!$B$2:$C$166,2)</f>
        <v>indigo, dyes &amp; tanning material</v>
      </c>
    </row>
    <row r="2280" spans="1:36" ht="20.100000000000001" customHeight="1" x14ac:dyDescent="0.25">
      <c r="A2280" s="4">
        <v>30</v>
      </c>
      <c r="B2280" s="90" t="s">
        <v>442</v>
      </c>
      <c r="C2280" s="5">
        <v>0</v>
      </c>
      <c r="D2280" s="5">
        <v>0</v>
      </c>
      <c r="E2280" s="5">
        <v>0</v>
      </c>
      <c r="F2280" s="5">
        <v>0</v>
      </c>
      <c r="G2280" s="5">
        <v>0</v>
      </c>
      <c r="H2280" s="5">
        <v>0</v>
      </c>
      <c r="I2280" s="5">
        <v>0</v>
      </c>
      <c r="J2280" s="5">
        <v>0</v>
      </c>
      <c r="K2280" s="5">
        <v>0</v>
      </c>
      <c r="L2280" s="5">
        <v>0</v>
      </c>
      <c r="M2280" s="5">
        <v>0</v>
      </c>
      <c r="N2280" s="5">
        <v>0</v>
      </c>
      <c r="O2280" s="5">
        <v>0</v>
      </c>
      <c r="Q2280" s="5">
        <v>0</v>
      </c>
      <c r="R2280" s="5">
        <v>0</v>
      </c>
      <c r="S2280" s="5">
        <v>0</v>
      </c>
      <c r="T2280" s="5">
        <v>0</v>
      </c>
      <c r="U2280" s="5">
        <v>0</v>
      </c>
      <c r="V2280" s="5">
        <v>0</v>
      </c>
      <c r="W2280" s="5">
        <v>0</v>
      </c>
      <c r="X2280" s="8">
        <v>0</v>
      </c>
      <c r="Y2280" s="8">
        <v>0</v>
      </c>
      <c r="Z2280" s="8">
        <v>0</v>
      </c>
      <c r="AA2280" s="8">
        <v>0</v>
      </c>
      <c r="AB2280" s="8">
        <v>0</v>
      </c>
      <c r="AC2280" s="8">
        <v>0</v>
      </c>
      <c r="AD2280" s="5"/>
      <c r="AE2280" s="6">
        <v>30</v>
      </c>
      <c r="AF2280" s="122" t="s">
        <v>24</v>
      </c>
      <c r="AH2280" s="130" t="s">
        <v>68</v>
      </c>
      <c r="AI2280" s="130" t="s">
        <v>792</v>
      </c>
      <c r="AJ2280" s="130" t="str">
        <f>VLOOKUP(AI2280,Codes!$B$2:$C$166,2)</f>
        <v>indigo, dyes &amp; tanning material</v>
      </c>
    </row>
    <row r="2281" spans="1:36" ht="20.100000000000001" customHeight="1" x14ac:dyDescent="0.25">
      <c r="A2281" s="7">
        <v>31</v>
      </c>
      <c r="B2281" s="91" t="s">
        <v>126</v>
      </c>
      <c r="C2281" s="8">
        <v>0</v>
      </c>
      <c r="D2281" s="8">
        <v>0</v>
      </c>
      <c r="E2281" s="8">
        <v>0</v>
      </c>
      <c r="F2281" s="8">
        <v>0</v>
      </c>
      <c r="G2281" s="8">
        <v>0</v>
      </c>
      <c r="H2281" s="8">
        <v>0</v>
      </c>
      <c r="I2281" s="8">
        <v>0</v>
      </c>
      <c r="J2281" s="8">
        <v>0</v>
      </c>
      <c r="K2281" s="8">
        <v>0</v>
      </c>
      <c r="L2281" s="8">
        <v>0</v>
      </c>
      <c r="M2281" s="8">
        <v>0</v>
      </c>
      <c r="N2281" s="8">
        <v>0</v>
      </c>
      <c r="O2281" s="8">
        <v>0</v>
      </c>
      <c r="Q2281" s="8">
        <v>0</v>
      </c>
      <c r="R2281" s="8">
        <v>0</v>
      </c>
      <c r="S2281" s="8">
        <v>0</v>
      </c>
      <c r="T2281" s="8">
        <v>0</v>
      </c>
      <c r="U2281" s="8">
        <v>0</v>
      </c>
      <c r="V2281" s="8">
        <v>0</v>
      </c>
      <c r="W2281" s="8">
        <v>0</v>
      </c>
      <c r="X2281" s="5">
        <v>0</v>
      </c>
      <c r="Y2281" s="5">
        <v>0</v>
      </c>
      <c r="Z2281" s="5">
        <v>0</v>
      </c>
      <c r="AA2281" s="5">
        <v>0</v>
      </c>
      <c r="AB2281" s="5">
        <v>0</v>
      </c>
      <c r="AC2281" s="5">
        <v>0</v>
      </c>
      <c r="AD2281" s="8"/>
      <c r="AE2281" s="9">
        <v>31</v>
      </c>
      <c r="AF2281" s="126" t="s">
        <v>29</v>
      </c>
      <c r="AH2281" s="130" t="s">
        <v>187</v>
      </c>
      <c r="AI2281" s="130" t="s">
        <v>792</v>
      </c>
      <c r="AJ2281" s="130" t="str">
        <f>VLOOKUP(AI2281,Codes!$B$2:$C$166,2)</f>
        <v>indigo, dyes &amp; tanning material</v>
      </c>
    </row>
    <row r="2282" spans="1:36" ht="20.100000000000001" customHeight="1" x14ac:dyDescent="0.25">
      <c r="A2282" s="4">
        <v>32</v>
      </c>
      <c r="B2282" s="90" t="s">
        <v>444</v>
      </c>
      <c r="C2282" s="5">
        <v>0</v>
      </c>
      <c r="D2282" s="5">
        <v>0</v>
      </c>
      <c r="E2282" s="5">
        <v>0</v>
      </c>
      <c r="F2282" s="5">
        <v>0</v>
      </c>
      <c r="G2282" s="5">
        <v>0</v>
      </c>
      <c r="H2282" s="5">
        <v>0</v>
      </c>
      <c r="I2282" s="5">
        <v>0</v>
      </c>
      <c r="J2282" s="5">
        <v>0</v>
      </c>
      <c r="K2282" s="5">
        <v>0</v>
      </c>
      <c r="L2282" s="5">
        <v>0</v>
      </c>
      <c r="M2282" s="5">
        <v>0</v>
      </c>
      <c r="N2282" s="5">
        <v>0</v>
      </c>
      <c r="O2282" s="5">
        <v>0</v>
      </c>
      <c r="Q2282" s="5">
        <v>0</v>
      </c>
      <c r="R2282" s="5">
        <v>0</v>
      </c>
      <c r="S2282" s="5">
        <v>0</v>
      </c>
      <c r="T2282" s="5">
        <v>0</v>
      </c>
      <c r="U2282" s="5">
        <v>0</v>
      </c>
      <c r="V2282" s="5">
        <v>0</v>
      </c>
      <c r="W2282" s="5">
        <v>0</v>
      </c>
      <c r="X2282" s="8">
        <v>0</v>
      </c>
      <c r="Y2282" s="8">
        <v>0</v>
      </c>
      <c r="Z2282" s="8">
        <v>0</v>
      </c>
      <c r="AA2282" s="8">
        <v>0</v>
      </c>
      <c r="AB2282" s="8">
        <v>0</v>
      </c>
      <c r="AC2282" s="8">
        <v>0</v>
      </c>
      <c r="AD2282" s="5"/>
      <c r="AE2282" s="6">
        <v>32</v>
      </c>
      <c r="AF2282" s="122" t="s">
        <v>25</v>
      </c>
      <c r="AH2282" s="130" t="s">
        <v>25</v>
      </c>
      <c r="AI2282" s="130" t="s">
        <v>792</v>
      </c>
      <c r="AJ2282" s="130" t="str">
        <f>VLOOKUP(AI2282,Codes!$B$2:$C$166,2)</f>
        <v>indigo, dyes &amp; tanning material</v>
      </c>
    </row>
    <row r="2283" spans="1:36" ht="20.100000000000001" customHeight="1" x14ac:dyDescent="0.25">
      <c r="A2283" s="7">
        <v>33</v>
      </c>
      <c r="B2283" s="91" t="s">
        <v>443</v>
      </c>
      <c r="C2283" s="8">
        <v>0</v>
      </c>
      <c r="D2283" s="8">
        <v>0</v>
      </c>
      <c r="E2283" s="8">
        <v>0</v>
      </c>
      <c r="F2283" s="8">
        <v>0</v>
      </c>
      <c r="G2283" s="8">
        <v>0</v>
      </c>
      <c r="H2283" s="8">
        <v>0</v>
      </c>
      <c r="I2283" s="8">
        <v>0</v>
      </c>
      <c r="J2283" s="8">
        <v>0</v>
      </c>
      <c r="K2283" s="8">
        <v>0</v>
      </c>
      <c r="L2283" s="8">
        <v>0</v>
      </c>
      <c r="M2283" s="8">
        <v>0</v>
      </c>
      <c r="N2283" s="8">
        <v>0</v>
      </c>
      <c r="O2283" s="8">
        <v>0</v>
      </c>
      <c r="Q2283" s="8">
        <v>0</v>
      </c>
      <c r="R2283" s="8">
        <v>0</v>
      </c>
      <c r="S2283" s="8">
        <v>0</v>
      </c>
      <c r="T2283" s="8">
        <v>0</v>
      </c>
      <c r="U2283" s="8">
        <v>0</v>
      </c>
      <c r="V2283" s="8">
        <v>0</v>
      </c>
      <c r="W2283" s="8">
        <v>0</v>
      </c>
      <c r="X2283" s="5">
        <v>0</v>
      </c>
      <c r="Y2283" s="5">
        <v>0</v>
      </c>
      <c r="Z2283" s="5">
        <v>0</v>
      </c>
      <c r="AA2283" s="5">
        <v>0</v>
      </c>
      <c r="AB2283" s="5">
        <v>0</v>
      </c>
      <c r="AC2283" s="5">
        <v>0</v>
      </c>
      <c r="AD2283" s="8"/>
      <c r="AE2283" s="9">
        <v>33</v>
      </c>
      <c r="AF2283" s="126" t="s">
        <v>26</v>
      </c>
      <c r="AH2283" s="130" t="s">
        <v>26</v>
      </c>
      <c r="AI2283" s="130" t="s">
        <v>792</v>
      </c>
      <c r="AJ2283" s="130" t="str">
        <f>VLOOKUP(AI2283,Codes!$B$2:$C$166,2)</f>
        <v>indigo, dyes &amp; tanning material</v>
      </c>
    </row>
    <row r="2284" spans="1:36" ht="20.100000000000001" customHeight="1" x14ac:dyDescent="0.25">
      <c r="A2284" s="4">
        <v>34</v>
      </c>
      <c r="B2284" s="90" t="s">
        <v>121</v>
      </c>
      <c r="C2284" s="5">
        <v>0</v>
      </c>
      <c r="D2284" s="5">
        <v>0</v>
      </c>
      <c r="E2284" s="5">
        <v>0</v>
      </c>
      <c r="F2284" s="5">
        <v>0</v>
      </c>
      <c r="G2284" s="5">
        <v>0</v>
      </c>
      <c r="H2284" s="5">
        <v>0</v>
      </c>
      <c r="I2284" s="5">
        <v>0</v>
      </c>
      <c r="J2284" s="5">
        <v>0</v>
      </c>
      <c r="K2284" s="5">
        <v>0</v>
      </c>
      <c r="L2284" s="5">
        <v>0</v>
      </c>
      <c r="M2284" s="5">
        <v>0</v>
      </c>
      <c r="N2284" s="5">
        <v>0</v>
      </c>
      <c r="O2284" s="5">
        <v>0</v>
      </c>
      <c r="Q2284" s="5">
        <v>0</v>
      </c>
      <c r="R2284" s="5">
        <v>0</v>
      </c>
      <c r="S2284" s="5">
        <v>0</v>
      </c>
      <c r="T2284" s="5">
        <v>0</v>
      </c>
      <c r="U2284" s="5">
        <v>0</v>
      </c>
      <c r="V2284" s="5">
        <v>0</v>
      </c>
      <c r="W2284" s="5">
        <v>0</v>
      </c>
      <c r="X2284" s="8">
        <v>0</v>
      </c>
      <c r="Y2284" s="8">
        <v>0</v>
      </c>
      <c r="Z2284" s="8">
        <v>0</v>
      </c>
      <c r="AA2284" s="8">
        <v>0</v>
      </c>
      <c r="AB2284" s="8">
        <v>0</v>
      </c>
      <c r="AC2284" s="8">
        <v>0</v>
      </c>
      <c r="AD2284" s="5"/>
      <c r="AE2284" s="6">
        <v>34</v>
      </c>
      <c r="AF2284" s="122" t="s">
        <v>27</v>
      </c>
      <c r="AH2284" s="130" t="s">
        <v>27</v>
      </c>
      <c r="AI2284" s="130" t="s">
        <v>792</v>
      </c>
      <c r="AJ2284" s="130" t="str">
        <f>VLOOKUP(AI2284,Codes!$B$2:$C$166,2)</f>
        <v>indigo, dyes &amp; tanning material</v>
      </c>
    </row>
    <row r="2285" spans="1:36" ht="20.100000000000001" customHeight="1" x14ac:dyDescent="0.25">
      <c r="A2285" s="7">
        <v>35</v>
      </c>
      <c r="B2285" s="91" t="s">
        <v>122</v>
      </c>
      <c r="C2285" s="8">
        <v>0</v>
      </c>
      <c r="D2285" s="8">
        <v>0</v>
      </c>
      <c r="E2285" s="8">
        <v>0</v>
      </c>
      <c r="F2285" s="8">
        <v>0</v>
      </c>
      <c r="G2285" s="8">
        <v>0</v>
      </c>
      <c r="H2285" s="8">
        <v>0</v>
      </c>
      <c r="I2285" s="8">
        <v>0</v>
      </c>
      <c r="J2285" s="8">
        <v>0</v>
      </c>
      <c r="K2285" s="8">
        <v>0</v>
      </c>
      <c r="L2285" s="8">
        <v>0</v>
      </c>
      <c r="M2285" s="8">
        <v>0</v>
      </c>
      <c r="N2285" s="8">
        <v>0</v>
      </c>
      <c r="O2285" s="8">
        <v>0</v>
      </c>
      <c r="Q2285" s="8">
        <v>0</v>
      </c>
      <c r="R2285" s="8">
        <v>0</v>
      </c>
      <c r="S2285" s="8">
        <v>0</v>
      </c>
      <c r="T2285" s="8">
        <v>0</v>
      </c>
      <c r="U2285" s="8">
        <v>0</v>
      </c>
      <c r="V2285" s="8">
        <v>0</v>
      </c>
      <c r="W2285" s="8">
        <v>0</v>
      </c>
      <c r="X2285" s="5">
        <v>0</v>
      </c>
      <c r="Y2285" s="5">
        <v>0</v>
      </c>
      <c r="Z2285" s="5">
        <v>0</v>
      </c>
      <c r="AA2285" s="5">
        <v>0</v>
      </c>
      <c r="AB2285" s="5">
        <v>0</v>
      </c>
      <c r="AC2285" s="5">
        <v>0</v>
      </c>
      <c r="AD2285" s="8"/>
      <c r="AE2285" s="9">
        <v>35</v>
      </c>
      <c r="AF2285" s="126" t="s">
        <v>28</v>
      </c>
      <c r="AH2285" s="130" t="s">
        <v>28</v>
      </c>
      <c r="AI2285" s="130" t="s">
        <v>792</v>
      </c>
      <c r="AJ2285" s="130" t="str">
        <f>VLOOKUP(AI2285,Codes!$B$2:$C$166,2)</f>
        <v>indigo, dyes &amp; tanning material</v>
      </c>
    </row>
    <row r="2286" spans="1:36" ht="20.100000000000001" customHeight="1" x14ac:dyDescent="0.25">
      <c r="A2286" s="4">
        <v>36</v>
      </c>
      <c r="B2286" s="90" t="s">
        <v>462</v>
      </c>
      <c r="C2286" s="5">
        <v>0</v>
      </c>
      <c r="D2286" s="5">
        <v>0</v>
      </c>
      <c r="E2286" s="5">
        <v>0</v>
      </c>
      <c r="F2286" s="5">
        <v>0</v>
      </c>
      <c r="G2286" s="5">
        <v>0</v>
      </c>
      <c r="H2286" s="5">
        <v>0</v>
      </c>
      <c r="I2286" s="5">
        <v>0</v>
      </c>
      <c r="J2286" s="5">
        <v>0</v>
      </c>
      <c r="K2286" s="5">
        <v>0</v>
      </c>
      <c r="L2286" s="5">
        <v>0</v>
      </c>
      <c r="M2286" s="5">
        <v>0</v>
      </c>
      <c r="N2286" s="5">
        <v>0</v>
      </c>
      <c r="O2286" s="5">
        <v>0</v>
      </c>
      <c r="Q2286" s="5">
        <v>0</v>
      </c>
      <c r="R2286" s="5">
        <v>0</v>
      </c>
      <c r="S2286" s="5">
        <v>0</v>
      </c>
      <c r="T2286" s="5">
        <v>0</v>
      </c>
      <c r="U2286" s="5">
        <v>0</v>
      </c>
      <c r="V2286" s="5">
        <v>0</v>
      </c>
      <c r="W2286" s="5">
        <v>0</v>
      </c>
      <c r="X2286" s="5">
        <v>0</v>
      </c>
      <c r="Y2286" s="5">
        <v>0</v>
      </c>
      <c r="Z2286" s="5">
        <v>0</v>
      </c>
      <c r="AA2286" s="5">
        <v>0</v>
      </c>
      <c r="AB2286" s="5">
        <v>0</v>
      </c>
      <c r="AC2286" s="5">
        <v>0</v>
      </c>
      <c r="AD2286" s="5"/>
      <c r="AE2286" s="6">
        <v>36</v>
      </c>
      <c r="AF2286" s="122" t="s">
        <v>68</v>
      </c>
      <c r="AH2286" s="130" t="s">
        <v>68</v>
      </c>
      <c r="AI2286" s="130" t="s">
        <v>792</v>
      </c>
      <c r="AJ2286" s="130" t="str">
        <f>VLOOKUP(AI2286,Codes!$B$2:$C$166,2)</f>
        <v>indigo, dyes &amp; tanning material</v>
      </c>
    </row>
    <row r="2287" spans="1:36" ht="20.100000000000001" customHeight="1" x14ac:dyDescent="0.25">
      <c r="A2287" s="26"/>
      <c r="B2287" s="128" t="s">
        <v>463</v>
      </c>
      <c r="C2287" s="27">
        <v>8552.76</v>
      </c>
      <c r="D2287" s="27">
        <v>8009.4466954151594</v>
      </c>
      <c r="E2287" s="27">
        <v>4862.0165959999995</v>
      </c>
      <c r="F2287" s="27">
        <v>9852.2007160000012</v>
      </c>
      <c r="G2287" s="27">
        <v>8042.3294999999998</v>
      </c>
      <c r="H2287" s="27">
        <v>10805.572323999999</v>
      </c>
      <c r="I2287" s="27">
        <v>21711.366956000002</v>
      </c>
      <c r="J2287" s="27">
        <v>33951.556226414214</v>
      </c>
      <c r="K2287" s="27">
        <v>30640.035584000001</v>
      </c>
      <c r="L2287" s="27">
        <v>18930.48442751621</v>
      </c>
      <c r="M2287" s="27">
        <v>16865.599125000001</v>
      </c>
      <c r="N2287" s="27">
        <v>21026.698199999999</v>
      </c>
      <c r="O2287" s="27">
        <v>23917.135700000003</v>
      </c>
      <c r="P2287" s="16"/>
      <c r="Q2287" s="27">
        <v>8552.76</v>
      </c>
      <c r="R2287" s="27">
        <v>8009.4466954151594</v>
      </c>
      <c r="S2287" s="27">
        <v>7727.1497912219465</v>
      </c>
      <c r="T2287" s="27">
        <v>8100.4840385308244</v>
      </c>
      <c r="U2287" s="27">
        <v>7878.1349274621707</v>
      </c>
      <c r="V2287" s="27">
        <v>8083.2943473975283</v>
      </c>
      <c r="W2287" s="27">
        <v>8796.3065976138696</v>
      </c>
      <c r="X2287" s="27">
        <v>9018.8581863989166</v>
      </c>
      <c r="Y2287" s="27">
        <v>8565.7443680565138</v>
      </c>
      <c r="Z2287" s="27">
        <v>9121.9318227042568</v>
      </c>
      <c r="AA2287" s="27">
        <v>9341.1470509480332</v>
      </c>
      <c r="AB2287" s="27">
        <v>9636.3641347058383</v>
      </c>
      <c r="AC2287" s="27">
        <v>9367.6314474313112</v>
      </c>
      <c r="AD2287" s="27"/>
      <c r="AE2287" s="27"/>
      <c r="AF2287" s="129" t="s">
        <v>464</v>
      </c>
      <c r="AH2287" s="130" t="s">
        <v>464</v>
      </c>
      <c r="AI2287" s="130" t="s">
        <v>792</v>
      </c>
      <c r="AJ2287" s="130" t="str">
        <f>VLOOKUP(AI2287,Codes!$B$2:$C$166,2)</f>
        <v>indigo, dyes &amp; tanning material</v>
      </c>
    </row>
    <row r="2288" spans="1:36" ht="9.9499999999999993" customHeight="1" x14ac:dyDescent="0.25">
      <c r="B2288" s="12"/>
      <c r="AF2288" s="11"/>
      <c r="AG2288" s="11"/>
      <c r="AH2288" s="130" t="s">
        <v>494</v>
      </c>
      <c r="AI2288" s="130" t="s">
        <v>792</v>
      </c>
      <c r="AJ2288" s="130" t="str">
        <f>VLOOKUP(AI2288,Codes!$B$2:$C$166,2)</f>
        <v>indigo, dyes &amp; tanning material</v>
      </c>
    </row>
    <row r="2289" spans="1:36" ht="9.9499999999999993" customHeight="1" x14ac:dyDescent="0.25">
      <c r="B2289" s="12"/>
      <c r="AF2289" s="12"/>
      <c r="AG2289" s="11"/>
      <c r="AH2289" s="130" t="s">
        <v>493</v>
      </c>
      <c r="AI2289" s="130" t="s">
        <v>793</v>
      </c>
      <c r="AJ2289" s="130" t="str">
        <f>VLOOKUP(AI2289,Codes!$B$2:$C$166,2)</f>
        <v>Drugs &amp; Narcotics</v>
      </c>
    </row>
    <row r="2290" spans="1:36" s="154" customFormat="1" ht="24" customHeight="1" x14ac:dyDescent="0.25">
      <c r="A2290" s="161" t="s">
        <v>981</v>
      </c>
      <c r="B2290" s="161"/>
      <c r="C2290" s="161"/>
      <c r="D2290" s="161"/>
      <c r="E2290" s="161"/>
      <c r="F2290" s="161"/>
      <c r="G2290" s="161"/>
      <c r="H2290" s="161"/>
      <c r="I2290" s="161"/>
      <c r="J2290" s="161"/>
      <c r="K2290" s="161"/>
      <c r="L2290" s="161"/>
      <c r="M2290" s="161"/>
      <c r="N2290" s="161"/>
      <c r="O2290" s="161"/>
      <c r="P2290" s="161"/>
      <c r="Q2290" s="161" t="s">
        <v>982</v>
      </c>
      <c r="R2290" s="161"/>
      <c r="S2290" s="161"/>
      <c r="T2290" s="161"/>
      <c r="U2290" s="161"/>
      <c r="V2290" s="161"/>
      <c r="W2290" s="161"/>
      <c r="X2290" s="161"/>
      <c r="Y2290" s="161"/>
      <c r="Z2290" s="161"/>
      <c r="AA2290" s="161"/>
      <c r="AB2290" s="161"/>
      <c r="AC2290" s="161"/>
      <c r="AD2290" s="161"/>
      <c r="AE2290" s="161"/>
      <c r="AF2290" s="161"/>
      <c r="AH2290" s="154" t="s">
        <v>490</v>
      </c>
      <c r="AI2290" s="130" t="s">
        <v>793</v>
      </c>
      <c r="AJ2290" s="130" t="str">
        <f>VLOOKUP(AI2290,Codes!$B$2:$C$166,2)</f>
        <v>Drugs &amp; Narcotics</v>
      </c>
    </row>
    <row r="2291" spans="1:36" s="154" customFormat="1" ht="24" customHeight="1" x14ac:dyDescent="0.25">
      <c r="A2291" s="161" t="s">
        <v>724</v>
      </c>
      <c r="B2291" s="161"/>
      <c r="C2291" s="161"/>
      <c r="D2291" s="161"/>
      <c r="E2291" s="161"/>
      <c r="F2291" s="161"/>
      <c r="G2291" s="161"/>
      <c r="H2291" s="161"/>
      <c r="I2291" s="161"/>
      <c r="J2291" s="161"/>
      <c r="K2291" s="161"/>
      <c r="L2291" s="161"/>
      <c r="M2291" s="161"/>
      <c r="N2291" s="161"/>
      <c r="O2291" s="161"/>
      <c r="P2291" s="161"/>
      <c r="Q2291" s="161" t="s">
        <v>723</v>
      </c>
      <c r="R2291" s="161"/>
      <c r="S2291" s="161"/>
      <c r="T2291" s="161"/>
      <c r="U2291" s="161"/>
      <c r="V2291" s="161"/>
      <c r="W2291" s="161"/>
      <c r="X2291" s="161"/>
      <c r="Y2291" s="161"/>
      <c r="Z2291" s="161"/>
      <c r="AA2291" s="161"/>
      <c r="AB2291" s="161"/>
      <c r="AC2291" s="161"/>
      <c r="AD2291" s="161"/>
      <c r="AE2291" s="161"/>
      <c r="AF2291" s="161"/>
      <c r="AH2291" s="154" t="s">
        <v>491</v>
      </c>
      <c r="AI2291" s="130" t="s">
        <v>793</v>
      </c>
      <c r="AJ2291" s="130" t="str">
        <f>VLOOKUP(AI2291,Codes!$B$2:$C$166,2)</f>
        <v>Drugs &amp; Narcotics</v>
      </c>
    </row>
    <row r="2292" spans="1:36" s="154" customFormat="1" ht="24" customHeight="1" x14ac:dyDescent="0.25">
      <c r="A2292" s="161" t="s">
        <v>478</v>
      </c>
      <c r="B2292" s="161"/>
      <c r="C2292" s="161"/>
      <c r="D2292" s="161"/>
      <c r="E2292" s="161"/>
      <c r="F2292" s="161"/>
      <c r="G2292" s="161"/>
      <c r="H2292" s="161"/>
      <c r="I2292" s="161"/>
      <c r="J2292" s="161"/>
      <c r="K2292" s="161"/>
      <c r="L2292" s="161"/>
      <c r="M2292" s="161"/>
      <c r="N2292" s="161"/>
      <c r="O2292" s="161"/>
      <c r="P2292" s="161"/>
      <c r="Q2292" s="161" t="s">
        <v>541</v>
      </c>
      <c r="R2292" s="161"/>
      <c r="S2292" s="161"/>
      <c r="T2292" s="161"/>
      <c r="U2292" s="161"/>
      <c r="V2292" s="161"/>
      <c r="W2292" s="161"/>
      <c r="X2292" s="161"/>
      <c r="Y2292" s="161"/>
      <c r="Z2292" s="161"/>
      <c r="AA2292" s="161"/>
      <c r="AB2292" s="161"/>
      <c r="AC2292" s="161"/>
      <c r="AD2292" s="161"/>
      <c r="AE2292" s="161"/>
      <c r="AF2292" s="161"/>
      <c r="AH2292" s="154" t="s">
        <v>935</v>
      </c>
      <c r="AI2292" s="130" t="s">
        <v>793</v>
      </c>
      <c r="AJ2292" s="130" t="str">
        <f>VLOOKUP(AI2292,Codes!$B$2:$C$166,2)</f>
        <v>Drugs &amp; Narcotics</v>
      </c>
    </row>
    <row r="2293" spans="1:36" ht="20.100000000000001" customHeight="1" x14ac:dyDescent="0.25">
      <c r="A2293" s="13"/>
      <c r="B2293" s="14" t="s">
        <v>434</v>
      </c>
      <c r="C2293" s="15"/>
      <c r="D2293" s="15"/>
      <c r="E2293" s="15"/>
      <c r="F2293" s="15"/>
      <c r="G2293" s="15"/>
      <c r="H2293" s="15"/>
      <c r="I2293" s="15"/>
      <c r="J2293" s="15"/>
      <c r="K2293" s="15"/>
      <c r="L2293" s="15"/>
      <c r="M2293" s="15"/>
      <c r="N2293" s="15"/>
      <c r="O2293" s="15"/>
      <c r="P2293" s="16"/>
      <c r="Q2293" s="16"/>
      <c r="R2293" s="16"/>
      <c r="S2293" s="16"/>
      <c r="T2293" s="16"/>
      <c r="U2293" s="16"/>
      <c r="V2293" s="16"/>
      <c r="W2293" s="16"/>
      <c r="X2293" s="16"/>
      <c r="Y2293" s="16"/>
      <c r="Z2293" s="16"/>
      <c r="AA2293" s="16"/>
      <c r="AB2293" s="16"/>
      <c r="AC2293" s="16"/>
      <c r="AD2293" s="13"/>
      <c r="AF2293" s="10" t="s">
        <v>435</v>
      </c>
      <c r="AH2293" s="130" t="s">
        <v>435</v>
      </c>
      <c r="AI2293" s="130" t="s">
        <v>793</v>
      </c>
      <c r="AJ2293" s="130" t="str">
        <f>VLOOKUP(AI2293,Codes!$B$2:$C$166,2)</f>
        <v>Drugs &amp; Narcotics</v>
      </c>
    </row>
    <row r="2294" spans="1:36" ht="20.100000000000001" customHeight="1" x14ac:dyDescent="0.25">
      <c r="A2294" s="17" t="s">
        <v>436</v>
      </c>
      <c r="B2294" s="18" t="s">
        <v>103</v>
      </c>
      <c r="C2294" s="19" t="s">
        <v>189</v>
      </c>
      <c r="D2294" s="19" t="s">
        <v>190</v>
      </c>
      <c r="E2294" s="19" t="s">
        <v>412</v>
      </c>
      <c r="F2294" s="19" t="s">
        <v>431</v>
      </c>
      <c r="G2294" s="19" t="s">
        <v>432</v>
      </c>
      <c r="H2294" s="19" t="s">
        <v>433</v>
      </c>
      <c r="I2294" s="19" t="s">
        <v>983</v>
      </c>
      <c r="J2294" s="19" t="s">
        <v>985</v>
      </c>
      <c r="K2294" s="19" t="s">
        <v>994</v>
      </c>
      <c r="L2294" s="19" t="s">
        <v>995</v>
      </c>
      <c r="M2294" s="19" t="s">
        <v>996</v>
      </c>
      <c r="N2294" s="19" t="s">
        <v>997</v>
      </c>
      <c r="O2294" s="19" t="s">
        <v>998</v>
      </c>
      <c r="P2294" s="25"/>
      <c r="Q2294" s="19" t="s">
        <v>189</v>
      </c>
      <c r="R2294" s="19" t="s">
        <v>190</v>
      </c>
      <c r="S2294" s="19" t="s">
        <v>412</v>
      </c>
      <c r="T2294" s="19" t="s">
        <v>431</v>
      </c>
      <c r="U2294" s="19" t="s">
        <v>432</v>
      </c>
      <c r="V2294" s="19" t="s">
        <v>433</v>
      </c>
      <c r="W2294" s="19" t="s">
        <v>983</v>
      </c>
      <c r="X2294" s="19" t="s">
        <v>985</v>
      </c>
      <c r="Y2294" s="19" t="s">
        <v>994</v>
      </c>
      <c r="Z2294" s="19" t="s">
        <v>995</v>
      </c>
      <c r="AA2294" s="19" t="s">
        <v>996</v>
      </c>
      <c r="AB2294" s="19" t="s">
        <v>997</v>
      </c>
      <c r="AC2294" s="19" t="s">
        <v>998</v>
      </c>
      <c r="AD2294" s="19"/>
      <c r="AE2294" s="19" t="s">
        <v>437</v>
      </c>
      <c r="AF2294" s="20" t="s">
        <v>64</v>
      </c>
      <c r="AH2294" s="130" t="s">
        <v>64</v>
      </c>
      <c r="AI2294" s="130" t="s">
        <v>793</v>
      </c>
      <c r="AJ2294" s="130" t="str">
        <f>VLOOKUP(AI2294,Codes!$B$2:$C$166,2)</f>
        <v>Drugs &amp; Narcotics</v>
      </c>
    </row>
    <row r="2295" spans="1:36" ht="20.100000000000001" customHeight="1" x14ac:dyDescent="0.25">
      <c r="A2295" s="1">
        <v>1</v>
      </c>
      <c r="B2295" s="89" t="s">
        <v>104</v>
      </c>
      <c r="C2295" s="2">
        <v>494906.05681505508</v>
      </c>
      <c r="D2295" s="2">
        <v>574165.39281381329</v>
      </c>
      <c r="E2295" s="2">
        <v>655045.26233154803</v>
      </c>
      <c r="F2295" s="2">
        <v>827788.91341544956</v>
      </c>
      <c r="G2295" s="2">
        <v>583516.48416810378</v>
      </c>
      <c r="H2295" s="2">
        <v>549979.04616571357</v>
      </c>
      <c r="I2295" s="2">
        <v>602971.45387675392</v>
      </c>
      <c r="J2295" s="2">
        <v>525179.14802489674</v>
      </c>
      <c r="K2295" s="2">
        <v>606161.25642391189</v>
      </c>
      <c r="L2295" s="2">
        <v>593541.64798487746</v>
      </c>
      <c r="M2295" s="2">
        <v>602249.730162989</v>
      </c>
      <c r="N2295" s="2">
        <v>695908.2421376399</v>
      </c>
      <c r="O2295" s="2">
        <v>946907.72658947948</v>
      </c>
      <c r="Q2295" s="2">
        <v>494906.05681505508</v>
      </c>
      <c r="R2295" s="2">
        <v>525102.98039358563</v>
      </c>
      <c r="S2295" s="2">
        <v>589954.6413909978</v>
      </c>
      <c r="T2295" s="2">
        <v>734875.85746351758</v>
      </c>
      <c r="U2295" s="2">
        <v>466552.63914959319</v>
      </c>
      <c r="V2295" s="2">
        <v>409349.18703945179</v>
      </c>
      <c r="W2295" s="2">
        <v>432249.35697757098</v>
      </c>
      <c r="X2295" s="2">
        <v>369757.43479910202</v>
      </c>
      <c r="Y2295" s="2">
        <v>426804.39296373853</v>
      </c>
      <c r="Z2295" s="2">
        <v>351835.48785184685</v>
      </c>
      <c r="AA2295" s="2">
        <v>348610.6651688696</v>
      </c>
      <c r="AB2295" s="2">
        <v>331643.76650132285</v>
      </c>
      <c r="AC2295" s="2">
        <v>447835.28134955949</v>
      </c>
      <c r="AD2295" s="2"/>
      <c r="AE2295" s="3">
        <v>1</v>
      </c>
      <c r="AF2295" s="125" t="s">
        <v>0</v>
      </c>
      <c r="AH2295" s="130" t="s">
        <v>0</v>
      </c>
      <c r="AI2295" s="130" t="s">
        <v>793</v>
      </c>
      <c r="AJ2295" s="130" t="str">
        <f>VLOOKUP(AI2295,Codes!$B$2:$C$166,2)</f>
        <v>Drugs &amp; Narcotics</v>
      </c>
    </row>
    <row r="2296" spans="1:36" ht="20.100000000000001" customHeight="1" x14ac:dyDescent="0.25">
      <c r="A2296" s="4">
        <v>2</v>
      </c>
      <c r="B2296" s="90" t="s">
        <v>105</v>
      </c>
      <c r="C2296" s="5">
        <v>1643.1273333333331</v>
      </c>
      <c r="D2296" s="5">
        <v>1805.384604837624</v>
      </c>
      <c r="E2296" s="5">
        <v>2206.3353306781119</v>
      </c>
      <c r="F2296" s="5">
        <v>2288.2922930780232</v>
      </c>
      <c r="G2296" s="5">
        <v>2791.4832476928004</v>
      </c>
      <c r="H2296" s="5">
        <v>6151.7069611668749</v>
      </c>
      <c r="I2296" s="5">
        <v>5278.3240569782065</v>
      </c>
      <c r="J2296" s="5">
        <v>5947.8867921964084</v>
      </c>
      <c r="K2296" s="5">
        <v>5780.2288080767175</v>
      </c>
      <c r="L2296" s="5">
        <v>7300.5474752237615</v>
      </c>
      <c r="M2296" s="5">
        <v>7184.5633054849159</v>
      </c>
      <c r="N2296" s="5">
        <v>7411.0121843776888</v>
      </c>
      <c r="O2296" s="5">
        <v>8562.0771471657299</v>
      </c>
      <c r="Q2296" s="5">
        <v>1643.1273333333331</v>
      </c>
      <c r="R2296" s="5">
        <v>1644.3173333333332</v>
      </c>
      <c r="S2296" s="5">
        <v>1739.7693999999999</v>
      </c>
      <c r="T2296" s="5">
        <v>1673.4807083170861</v>
      </c>
      <c r="U2296" s="5">
        <v>1748.2622471682489</v>
      </c>
      <c r="V2296" s="5">
        <v>3376.3035472539182</v>
      </c>
      <c r="W2296" s="5">
        <v>3106.67472</v>
      </c>
      <c r="X2296" s="5">
        <v>3246.8355200000001</v>
      </c>
      <c r="Y2296" s="5">
        <v>3310.3509866666664</v>
      </c>
      <c r="Z2296" s="5">
        <v>2997.1393333333331</v>
      </c>
      <c r="AA2296" s="5">
        <v>3409.9977866666668</v>
      </c>
      <c r="AB2296" s="5">
        <v>3394.1305866666662</v>
      </c>
      <c r="AC2296" s="5">
        <v>3920.3009866666671</v>
      </c>
      <c r="AD2296" s="5"/>
      <c r="AE2296" s="6">
        <v>2</v>
      </c>
      <c r="AF2296" s="122" t="s">
        <v>1</v>
      </c>
      <c r="AH2296" s="130" t="s">
        <v>1</v>
      </c>
      <c r="AI2296" s="130" t="s">
        <v>793</v>
      </c>
      <c r="AJ2296" s="130" t="str">
        <f>VLOOKUP(AI2296,Codes!$B$2:$C$166,2)</f>
        <v>Drugs &amp; Narcotics</v>
      </c>
    </row>
    <row r="2297" spans="1:36" ht="20.100000000000001" customHeight="1" x14ac:dyDescent="0.25">
      <c r="A2297" s="7">
        <v>3</v>
      </c>
      <c r="B2297" s="91" t="s">
        <v>106</v>
      </c>
      <c r="C2297" s="8">
        <v>440885.10184666666</v>
      </c>
      <c r="D2297" s="8">
        <v>645876.36291956005</v>
      </c>
      <c r="E2297" s="8">
        <v>713151.2296789008</v>
      </c>
      <c r="F2297" s="8">
        <v>730671.17704328685</v>
      </c>
      <c r="G2297" s="8">
        <v>788482.5196491438</v>
      </c>
      <c r="H2297" s="8">
        <v>913234.18024621333</v>
      </c>
      <c r="I2297" s="8">
        <v>815994.25301414321</v>
      </c>
      <c r="J2297" s="8">
        <v>928737.91892954893</v>
      </c>
      <c r="K2297" s="8">
        <v>1137737.7834673505</v>
      </c>
      <c r="L2297" s="8">
        <v>1468805.6879409798</v>
      </c>
      <c r="M2297" s="8">
        <v>1342603.3485302457</v>
      </c>
      <c r="N2297" s="8">
        <v>1455169.4191510768</v>
      </c>
      <c r="O2297" s="8">
        <v>1409985.2434920114</v>
      </c>
      <c r="Q2297" s="8">
        <v>440885.10184666666</v>
      </c>
      <c r="R2297" s="8">
        <v>524513.86235186446</v>
      </c>
      <c r="S2297" s="8">
        <v>531512.59132368118</v>
      </c>
      <c r="T2297" s="8">
        <v>512550.91048543702</v>
      </c>
      <c r="U2297" s="8">
        <v>511532.64920299943</v>
      </c>
      <c r="V2297" s="8">
        <v>503397.36454880331</v>
      </c>
      <c r="W2297" s="8">
        <v>517080.73816337477</v>
      </c>
      <c r="X2297" s="8">
        <v>535122.77647448587</v>
      </c>
      <c r="Y2297" s="8">
        <v>530329.0067874965</v>
      </c>
      <c r="Z2297" s="8">
        <v>481025.60896870744</v>
      </c>
      <c r="AA2297" s="8">
        <v>514101.50208333711</v>
      </c>
      <c r="AB2297" s="8">
        <v>532928.75108425994</v>
      </c>
      <c r="AC2297" s="8">
        <v>516794.98961988895</v>
      </c>
      <c r="AD2297" s="8"/>
      <c r="AE2297" s="9">
        <v>3</v>
      </c>
      <c r="AF2297" s="126" t="s">
        <v>2</v>
      </c>
      <c r="AH2297" s="130" t="s">
        <v>2</v>
      </c>
      <c r="AI2297" s="130" t="s">
        <v>793</v>
      </c>
      <c r="AJ2297" s="130" t="str">
        <f>VLOOKUP(AI2297,Codes!$B$2:$C$166,2)</f>
        <v>Drugs &amp; Narcotics</v>
      </c>
    </row>
    <row r="2298" spans="1:36" ht="20.100000000000001" customHeight="1" x14ac:dyDescent="0.25">
      <c r="A2298" s="4">
        <v>4</v>
      </c>
      <c r="B2298" s="90" t="s">
        <v>107</v>
      </c>
      <c r="C2298" s="5">
        <v>66392.852822030909</v>
      </c>
      <c r="D2298" s="5">
        <v>71574.053804830241</v>
      </c>
      <c r="E2298" s="5">
        <v>77758.414379801368</v>
      </c>
      <c r="F2298" s="5">
        <v>74876.769294555939</v>
      </c>
      <c r="G2298" s="5">
        <v>67639.736089153404</v>
      </c>
      <c r="H2298" s="5">
        <v>72256.515880642139</v>
      </c>
      <c r="I2298" s="5">
        <v>76476.971327742707</v>
      </c>
      <c r="J2298" s="5">
        <v>83091.324111405964</v>
      </c>
      <c r="K2298" s="5">
        <v>86633.701435654802</v>
      </c>
      <c r="L2298" s="5">
        <v>106435.13877693049</v>
      </c>
      <c r="M2298" s="5">
        <v>102296.02327606207</v>
      </c>
      <c r="N2298" s="5">
        <v>108064.70253327076</v>
      </c>
      <c r="O2298" s="5">
        <v>111217.41863873121</v>
      </c>
      <c r="Q2298" s="5">
        <v>66392.852822030909</v>
      </c>
      <c r="R2298" s="5">
        <v>70216.372156097408</v>
      </c>
      <c r="S2298" s="5">
        <v>74880.024080683885</v>
      </c>
      <c r="T2298" s="5">
        <v>67770.526408573758</v>
      </c>
      <c r="U2298" s="5">
        <v>63194.436030721161</v>
      </c>
      <c r="V2298" s="5">
        <v>67018.938817282105</v>
      </c>
      <c r="W2298" s="5">
        <v>68422.867814701662</v>
      </c>
      <c r="X2298" s="5">
        <v>70444.203414189993</v>
      </c>
      <c r="Y2298" s="5">
        <v>72262.097934268342</v>
      </c>
      <c r="Z2298" s="5">
        <v>73209.503858535842</v>
      </c>
      <c r="AA2298" s="5">
        <v>74234.745864337223</v>
      </c>
      <c r="AB2298" s="5">
        <v>75479.25798606778</v>
      </c>
      <c r="AC2298" s="5">
        <v>76058.096604042235</v>
      </c>
      <c r="AD2298" s="5"/>
      <c r="AE2298" s="6">
        <v>4</v>
      </c>
      <c r="AF2298" s="122" t="s">
        <v>3</v>
      </c>
      <c r="AH2298" s="130" t="s">
        <v>3</v>
      </c>
      <c r="AI2298" s="130" t="s">
        <v>793</v>
      </c>
      <c r="AJ2298" s="130" t="str">
        <f>VLOOKUP(AI2298,Codes!$B$2:$C$166,2)</f>
        <v>Drugs &amp; Narcotics</v>
      </c>
    </row>
    <row r="2299" spans="1:36" ht="20.100000000000001" customHeight="1" x14ac:dyDescent="0.25">
      <c r="A2299" s="7">
        <v>5</v>
      </c>
      <c r="B2299" s="91" t="s">
        <v>124</v>
      </c>
      <c r="C2299" s="8">
        <v>3088.2188571428569</v>
      </c>
      <c r="D2299" s="8">
        <v>3012.412643223407</v>
      </c>
      <c r="E2299" s="8">
        <v>3178.8729898388383</v>
      </c>
      <c r="F2299" s="8">
        <v>3409.5570548674632</v>
      </c>
      <c r="G2299" s="8">
        <v>3263.9326029314243</v>
      </c>
      <c r="H2299" s="8">
        <v>3205.5910457602586</v>
      </c>
      <c r="I2299" s="8">
        <v>3251.5362583616829</v>
      </c>
      <c r="J2299" s="8">
        <v>3363.0080829598905</v>
      </c>
      <c r="K2299" s="8">
        <v>3683.5496465388005</v>
      </c>
      <c r="L2299" s="8">
        <v>3821.2166758654166</v>
      </c>
      <c r="M2299" s="8">
        <v>4075.5559980662874</v>
      </c>
      <c r="N2299" s="8">
        <v>4292.8892256222998</v>
      </c>
      <c r="O2299" s="8">
        <v>4553.2688742957871</v>
      </c>
      <c r="Q2299" s="8">
        <v>3088.2188571428569</v>
      </c>
      <c r="R2299" s="8">
        <v>2906.0412148071432</v>
      </c>
      <c r="S2299" s="8">
        <v>2944.5612148071436</v>
      </c>
      <c r="T2299" s="8">
        <v>2982.2365227321457</v>
      </c>
      <c r="U2299" s="8">
        <v>3039.3927816908799</v>
      </c>
      <c r="V2299" s="8">
        <v>3036.9705626079758</v>
      </c>
      <c r="W2299" s="8">
        <v>3057.110709</v>
      </c>
      <c r="X2299" s="8">
        <v>3092.4300119999998</v>
      </c>
      <c r="Y2299" s="8">
        <v>3125.1468120000004</v>
      </c>
      <c r="Z2299" s="8">
        <v>3157.8084120000003</v>
      </c>
      <c r="AA2299" s="8">
        <v>3187.5444120000006</v>
      </c>
      <c r="AB2299" s="8">
        <v>3216.6100634999998</v>
      </c>
      <c r="AC2299" s="8">
        <v>3244.1020635000009</v>
      </c>
      <c r="AD2299" s="8"/>
      <c r="AE2299" s="9">
        <v>5</v>
      </c>
      <c r="AF2299" s="126" t="s">
        <v>185</v>
      </c>
      <c r="AH2299" s="130" t="s">
        <v>185</v>
      </c>
      <c r="AI2299" s="130" t="s">
        <v>793</v>
      </c>
      <c r="AJ2299" s="130" t="str">
        <f>VLOOKUP(AI2299,Codes!$B$2:$C$166,2)</f>
        <v>Drugs &amp; Narcotics</v>
      </c>
    </row>
    <row r="2300" spans="1:36" ht="20.100000000000001" customHeight="1" x14ac:dyDescent="0.25">
      <c r="A2300" s="4">
        <v>6</v>
      </c>
      <c r="B2300" s="90" t="s">
        <v>108</v>
      </c>
      <c r="C2300" s="5">
        <v>15.472800000000001</v>
      </c>
      <c r="D2300" s="5">
        <v>16.449136199143542</v>
      </c>
      <c r="E2300" s="5">
        <v>17.572202652491033</v>
      </c>
      <c r="F2300" s="5">
        <v>19.089274503229891</v>
      </c>
      <c r="G2300" s="5">
        <v>18.339816485518206</v>
      </c>
      <c r="H2300" s="5">
        <v>18.56544139152394</v>
      </c>
      <c r="I2300" s="5">
        <v>19.034540895115054</v>
      </c>
      <c r="J2300" s="5">
        <v>19.884206297077277</v>
      </c>
      <c r="K2300" s="5">
        <v>22.043594750539928</v>
      </c>
      <c r="L2300" s="5">
        <v>23.111093787642048</v>
      </c>
      <c r="M2300" s="5">
        <v>24.90434098993688</v>
      </c>
      <c r="N2300" s="5">
        <v>26.511468769240501</v>
      </c>
      <c r="O2300" s="5">
        <v>28.445716552454854</v>
      </c>
      <c r="Q2300" s="5">
        <v>15.472800000000001</v>
      </c>
      <c r="R2300" s="5">
        <v>15.892800000000001</v>
      </c>
      <c r="S2300" s="5">
        <v>16.312800000000003</v>
      </c>
      <c r="T2300" s="5">
        <v>16.732511161849121</v>
      </c>
      <c r="U2300" s="5">
        <v>17.158314548430894</v>
      </c>
      <c r="V2300" s="5">
        <v>17.599898532676047</v>
      </c>
      <c r="W2300" s="5">
        <v>17.908799999999999</v>
      </c>
      <c r="X2300" s="5">
        <v>18.312000000000001</v>
      </c>
      <c r="Y2300" s="5">
        <v>18.715199999999999</v>
      </c>
      <c r="Z2300" s="5">
        <v>19.118400000000001</v>
      </c>
      <c r="AA2300" s="5">
        <v>19.504800000000003</v>
      </c>
      <c r="AB2300" s="5">
        <v>19.891200000000005</v>
      </c>
      <c r="AC2300" s="5">
        <v>20.277600000000003</v>
      </c>
      <c r="AD2300" s="5"/>
      <c r="AE2300" s="6">
        <v>6</v>
      </c>
      <c r="AF2300" s="122" t="s">
        <v>4</v>
      </c>
      <c r="AH2300" s="130" t="s">
        <v>4</v>
      </c>
      <c r="AI2300" s="130" t="s">
        <v>793</v>
      </c>
      <c r="AJ2300" s="130" t="str">
        <f>VLOOKUP(AI2300,Codes!$B$2:$C$166,2)</f>
        <v>Drugs &amp; Narcotics</v>
      </c>
    </row>
    <row r="2301" spans="1:36" ht="20.100000000000001" customHeight="1" x14ac:dyDescent="0.25">
      <c r="A2301" s="7">
        <v>7</v>
      </c>
      <c r="B2301" s="91" t="s">
        <v>109</v>
      </c>
      <c r="C2301" s="8">
        <v>107716.83879999998</v>
      </c>
      <c r="D2301" s="8">
        <v>115360.76630451619</v>
      </c>
      <c r="E2301" s="8">
        <v>202015.47006942489</v>
      </c>
      <c r="F2301" s="8">
        <v>256419.94461000894</v>
      </c>
      <c r="G2301" s="8">
        <v>353868.82508597383</v>
      </c>
      <c r="H2301" s="8">
        <v>353956.68690330931</v>
      </c>
      <c r="I2301" s="8">
        <v>362583.29491755908</v>
      </c>
      <c r="J2301" s="8">
        <v>357791.26792391698</v>
      </c>
      <c r="K2301" s="8">
        <v>352124.14549863449</v>
      </c>
      <c r="L2301" s="8">
        <v>379878.38414352789</v>
      </c>
      <c r="M2301" s="8">
        <v>612203.55617673299</v>
      </c>
      <c r="N2301" s="8">
        <v>680832.93414930697</v>
      </c>
      <c r="O2301" s="8">
        <v>745444.38087670319</v>
      </c>
      <c r="Q2301" s="8">
        <v>107716.83879999998</v>
      </c>
      <c r="R2301" s="8">
        <v>89262.883677999998</v>
      </c>
      <c r="S2301" s="8">
        <v>92636.551600000006</v>
      </c>
      <c r="T2301" s="8">
        <v>92273.272139600871</v>
      </c>
      <c r="U2301" s="8">
        <v>124986.61492638836</v>
      </c>
      <c r="V2301" s="8">
        <v>124988.09160130423</v>
      </c>
      <c r="W2301" s="8">
        <v>131364.61436000001</v>
      </c>
      <c r="X2301" s="8">
        <v>125556.63607114997</v>
      </c>
      <c r="Y2301" s="8">
        <v>145706.62641425</v>
      </c>
      <c r="Z2301" s="8">
        <v>151767.08026534997</v>
      </c>
      <c r="AA2301" s="8">
        <v>171263.21666485001</v>
      </c>
      <c r="AB2301" s="8">
        <v>188991.81276702072</v>
      </c>
      <c r="AC2301" s="8">
        <v>210338.07012255577</v>
      </c>
      <c r="AD2301" s="8"/>
      <c r="AE2301" s="9">
        <v>7</v>
      </c>
      <c r="AF2301" s="126" t="s">
        <v>5</v>
      </c>
      <c r="AH2301" s="130" t="s">
        <v>5</v>
      </c>
      <c r="AI2301" s="130" t="s">
        <v>793</v>
      </c>
      <c r="AJ2301" s="130" t="str">
        <f>VLOOKUP(AI2301,Codes!$B$2:$C$166,2)</f>
        <v>Drugs &amp; Narcotics</v>
      </c>
    </row>
    <row r="2302" spans="1:36" ht="20.100000000000001" customHeight="1" x14ac:dyDescent="0.25">
      <c r="A2302" s="4">
        <v>8</v>
      </c>
      <c r="B2302" s="90" t="s">
        <v>129</v>
      </c>
      <c r="C2302" s="5">
        <v>678.62560000000008</v>
      </c>
      <c r="D2302" s="5">
        <v>3710.9336875681888</v>
      </c>
      <c r="E2302" s="5">
        <v>4073.9336304319454</v>
      </c>
      <c r="F2302" s="5">
        <v>3276.5096223574947</v>
      </c>
      <c r="G2302" s="5">
        <v>4643.0713148039513</v>
      </c>
      <c r="H2302" s="5">
        <v>8199.662185992649</v>
      </c>
      <c r="I2302" s="5">
        <v>7343.3806850249248</v>
      </c>
      <c r="J2302" s="5">
        <v>10106.751774574312</v>
      </c>
      <c r="K2302" s="5">
        <v>8364.3313013525803</v>
      </c>
      <c r="L2302" s="5">
        <v>2312.1606171436683</v>
      </c>
      <c r="M2302" s="5">
        <v>2323.318821764557</v>
      </c>
      <c r="N2302" s="5">
        <v>11515.463908001422</v>
      </c>
      <c r="O2302" s="5">
        <v>2444.0949124814224</v>
      </c>
      <c r="Q2302" s="5">
        <v>678.62560000000008</v>
      </c>
      <c r="R2302" s="5">
        <v>3706.8868499999999</v>
      </c>
      <c r="S2302" s="5">
        <v>4064.8528499999998</v>
      </c>
      <c r="T2302" s="5">
        <v>3259.654590323396</v>
      </c>
      <c r="U2302" s="5">
        <v>4634.6877328639221</v>
      </c>
      <c r="V2302" s="5">
        <v>4738.5042676696421</v>
      </c>
      <c r="W2302" s="5">
        <v>4742.0114999999996</v>
      </c>
      <c r="X2302" s="5">
        <v>6542.4434249999986</v>
      </c>
      <c r="Y2302" s="5">
        <v>5223.2338499999996</v>
      </c>
      <c r="Z2302" s="5">
        <v>1172.1212250000001</v>
      </c>
      <c r="AA2302" s="5">
        <v>1533.4129499999997</v>
      </c>
      <c r="AB2302" s="5">
        <v>6685.3383000000003</v>
      </c>
      <c r="AC2302" s="5">
        <v>6687.4371000000001</v>
      </c>
      <c r="AD2302" s="5"/>
      <c r="AE2302" s="6">
        <v>8</v>
      </c>
      <c r="AF2302" s="122" t="s">
        <v>6</v>
      </c>
      <c r="AH2302" s="130" t="s">
        <v>6</v>
      </c>
      <c r="AI2302" s="130" t="s">
        <v>793</v>
      </c>
      <c r="AJ2302" s="130" t="str">
        <f>VLOOKUP(AI2302,Codes!$B$2:$C$166,2)</f>
        <v>Drugs &amp; Narcotics</v>
      </c>
    </row>
    <row r="2303" spans="1:36" ht="20.100000000000001" customHeight="1" x14ac:dyDescent="0.25">
      <c r="A2303" s="7">
        <v>9</v>
      </c>
      <c r="B2303" s="91" t="s">
        <v>110</v>
      </c>
      <c r="C2303" s="8">
        <v>1354.488077</v>
      </c>
      <c r="D2303" s="8">
        <v>1773.0679057729726</v>
      </c>
      <c r="E2303" s="8">
        <v>1943.2702128581063</v>
      </c>
      <c r="F2303" s="8">
        <v>1053.4753536804683</v>
      </c>
      <c r="G2303" s="8">
        <v>1155.955245395777</v>
      </c>
      <c r="H2303" s="8">
        <v>1474.5109116822073</v>
      </c>
      <c r="I2303" s="8">
        <v>1451.9315761857713</v>
      </c>
      <c r="J2303" s="8">
        <v>1439.5578347616072</v>
      </c>
      <c r="K2303" s="8">
        <v>1739.5745819779149</v>
      </c>
      <c r="L2303" s="8">
        <v>2817.596345827375</v>
      </c>
      <c r="M2303" s="8">
        <v>2088.5909854326405</v>
      </c>
      <c r="N2303" s="8">
        <v>2181.0553526715448</v>
      </c>
      <c r="O2303" s="8">
        <v>7831.5555422152811</v>
      </c>
      <c r="Q2303" s="8">
        <v>1354.488077</v>
      </c>
      <c r="R2303" s="8">
        <v>1354.5516770000002</v>
      </c>
      <c r="S2303" s="8">
        <v>1354.6152770000001</v>
      </c>
      <c r="T2303" s="8">
        <v>722.82400393314003</v>
      </c>
      <c r="U2303" s="8">
        <v>755.43202220099965</v>
      </c>
      <c r="V2303" s="8">
        <v>794.52229038284202</v>
      </c>
      <c r="W2303" s="8">
        <v>835.80245444444438</v>
      </c>
      <c r="X2303" s="8">
        <v>772.07387666666671</v>
      </c>
      <c r="Y2303" s="8">
        <v>908.78854333333345</v>
      </c>
      <c r="Z2303" s="8">
        <v>1054.6155211111113</v>
      </c>
      <c r="AA2303" s="8">
        <v>909.26233483333351</v>
      </c>
      <c r="AB2303" s="8">
        <v>918.15678494444433</v>
      </c>
      <c r="AC2303" s="8">
        <v>1100.4162071666665</v>
      </c>
      <c r="AD2303" s="8"/>
      <c r="AE2303" s="9">
        <v>9</v>
      </c>
      <c r="AF2303" s="126" t="s">
        <v>7</v>
      </c>
      <c r="AH2303" s="130" t="s">
        <v>7</v>
      </c>
      <c r="AI2303" s="130" t="s">
        <v>793</v>
      </c>
      <c r="AJ2303" s="130" t="str">
        <f>VLOOKUP(AI2303,Codes!$B$2:$C$166,2)</f>
        <v>Drugs &amp; Narcotics</v>
      </c>
    </row>
    <row r="2304" spans="1:36" ht="20.100000000000001" customHeight="1" x14ac:dyDescent="0.25">
      <c r="A2304" s="4">
        <v>10</v>
      </c>
      <c r="B2304" s="90" t="s">
        <v>445</v>
      </c>
      <c r="C2304" s="5">
        <v>4257.9854545454546</v>
      </c>
      <c r="D2304" s="5">
        <v>4522.4343342773409</v>
      </c>
      <c r="E2304" s="5">
        <v>6346.2061235150641</v>
      </c>
      <c r="F2304" s="5">
        <v>5380.548083188216</v>
      </c>
      <c r="G2304" s="5">
        <v>5397.8220278956032</v>
      </c>
      <c r="H2304" s="5">
        <v>6717.6318537102361</v>
      </c>
      <c r="I2304" s="5">
        <v>2957.7724049263702</v>
      </c>
      <c r="J2304" s="5">
        <v>6290.115586888729</v>
      </c>
      <c r="K2304" s="5">
        <v>6123.9501188963404</v>
      </c>
      <c r="L2304" s="5">
        <v>3038.8962689439072</v>
      </c>
      <c r="M2304" s="5">
        <v>4311.7325665858643</v>
      </c>
      <c r="N2304" s="5">
        <v>4619.9947615882693</v>
      </c>
      <c r="O2304" s="5">
        <v>5599.2337925971015</v>
      </c>
      <c r="Q2304" s="5">
        <v>4257.9854545454546</v>
      </c>
      <c r="R2304" s="5">
        <v>4041.0316528799999</v>
      </c>
      <c r="S2304" s="5">
        <v>4494.1924528799991</v>
      </c>
      <c r="T2304" s="5">
        <v>3081.2002715104154</v>
      </c>
      <c r="U2304" s="5">
        <v>2356.2128492819047</v>
      </c>
      <c r="V2304" s="5">
        <v>2607.6566658533238</v>
      </c>
      <c r="W2304" s="5">
        <v>1054.7604196356001</v>
      </c>
      <c r="X2304" s="5">
        <v>2041.3326892140003</v>
      </c>
      <c r="Y2304" s="5">
        <v>1994.6315999999999</v>
      </c>
      <c r="Z2304" s="5">
        <v>981.63</v>
      </c>
      <c r="AA2304" s="5">
        <v>1364.1779999999999</v>
      </c>
      <c r="AB2304" s="5">
        <v>1272.1925999999999</v>
      </c>
      <c r="AC2304" s="5">
        <v>1507.2347999999997</v>
      </c>
      <c r="AD2304" s="5"/>
      <c r="AE2304" s="6">
        <v>10</v>
      </c>
      <c r="AF2304" s="122" t="s">
        <v>8</v>
      </c>
      <c r="AH2304" s="130" t="s">
        <v>8</v>
      </c>
      <c r="AI2304" s="130" t="s">
        <v>793</v>
      </c>
      <c r="AJ2304" s="130" t="str">
        <f>VLOOKUP(AI2304,Codes!$B$2:$C$166,2)</f>
        <v>Drugs &amp; Narcotics</v>
      </c>
    </row>
    <row r="2305" spans="1:36" ht="20.100000000000001" customHeight="1" x14ac:dyDescent="0.25">
      <c r="A2305" s="7">
        <v>11</v>
      </c>
      <c r="B2305" s="91" t="s">
        <v>123</v>
      </c>
      <c r="C2305" s="8">
        <v>6962.1383999999989</v>
      </c>
      <c r="D2305" s="8">
        <v>7416.4679799174028</v>
      </c>
      <c r="E2305" s="8">
        <v>7832.8043497972594</v>
      </c>
      <c r="F2305" s="8">
        <v>8417.392756330164</v>
      </c>
      <c r="G2305" s="8">
        <v>8009.6226886111481</v>
      </c>
      <c r="H2305" s="8">
        <v>8022.1631938673163</v>
      </c>
      <c r="I2305" s="8">
        <v>8185.9549784714873</v>
      </c>
      <c r="J2305" s="8">
        <v>8468.7735879279444</v>
      </c>
      <c r="K2305" s="8">
        <v>9293.2994175624517</v>
      </c>
      <c r="L2305" s="8">
        <v>9654.0898781004198</v>
      </c>
      <c r="M2305" s="8">
        <v>10310.927073764069</v>
      </c>
      <c r="N2305" s="8">
        <v>10878.763233185375</v>
      </c>
      <c r="O2305" s="8">
        <v>11570.808728404612</v>
      </c>
      <c r="Q2305" s="8">
        <v>6962.1383999999989</v>
      </c>
      <c r="R2305" s="8">
        <v>7167.6002677500001</v>
      </c>
      <c r="S2305" s="8">
        <v>7272.6746677500005</v>
      </c>
      <c r="T2305" s="8">
        <v>7379.2540757026436</v>
      </c>
      <c r="U2305" s="8">
        <v>7487.2211582257651</v>
      </c>
      <c r="V2305" s="8">
        <v>7597.1140500669371</v>
      </c>
      <c r="W2305" s="8">
        <v>7694.8106677499991</v>
      </c>
      <c r="X2305" s="8">
        <v>7794.1778677499988</v>
      </c>
      <c r="Y2305" s="8">
        <v>7893.4502677499995</v>
      </c>
      <c r="Z2305" s="8">
        <v>7992.1262677499999</v>
      </c>
      <c r="AA2305" s="8">
        <v>8086.3994677499995</v>
      </c>
      <c r="AB2305" s="8">
        <v>8177.0054677500002</v>
      </c>
      <c r="AC2305" s="8">
        <v>8267.4386677499988</v>
      </c>
      <c r="AD2305" s="8"/>
      <c r="AE2305" s="9">
        <v>11</v>
      </c>
      <c r="AF2305" s="126" t="s">
        <v>65</v>
      </c>
      <c r="AH2305" s="130" t="s">
        <v>65</v>
      </c>
      <c r="AI2305" s="130" t="s">
        <v>793</v>
      </c>
      <c r="AJ2305" s="130" t="str">
        <f>VLOOKUP(AI2305,Codes!$B$2:$C$166,2)</f>
        <v>Drugs &amp; Narcotics</v>
      </c>
    </row>
    <row r="2306" spans="1:36" ht="20.100000000000001" customHeight="1" x14ac:dyDescent="0.25">
      <c r="A2306" s="4">
        <v>12</v>
      </c>
      <c r="B2306" s="90" t="s">
        <v>128</v>
      </c>
      <c r="C2306" s="5">
        <v>644409.63955260592</v>
      </c>
      <c r="D2306" s="5">
        <v>625126.80808370828</v>
      </c>
      <c r="E2306" s="5">
        <v>572248.66557295457</v>
      </c>
      <c r="F2306" s="5">
        <v>765429.68007283169</v>
      </c>
      <c r="G2306" s="5">
        <v>699859.55354550609</v>
      </c>
      <c r="H2306" s="5">
        <v>830027.87158725085</v>
      </c>
      <c r="I2306" s="5">
        <v>831744.12130305299</v>
      </c>
      <c r="J2306" s="5">
        <v>809070.76944793272</v>
      </c>
      <c r="K2306" s="5">
        <v>738967.60332853859</v>
      </c>
      <c r="L2306" s="5">
        <v>764722.12352612067</v>
      </c>
      <c r="M2306" s="5">
        <v>848298.34351289878</v>
      </c>
      <c r="N2306" s="5">
        <v>929542.05519831018</v>
      </c>
      <c r="O2306" s="5">
        <v>1001720.1015732378</v>
      </c>
      <c r="Q2306" s="5">
        <v>644409.63955260592</v>
      </c>
      <c r="R2306" s="5">
        <v>638156.03876417875</v>
      </c>
      <c r="S2306" s="5">
        <v>607335.37355064345</v>
      </c>
      <c r="T2306" s="5">
        <v>675005.632478402</v>
      </c>
      <c r="U2306" s="5">
        <v>693176.62910808786</v>
      </c>
      <c r="V2306" s="5">
        <v>641038.10282561067</v>
      </c>
      <c r="W2306" s="5">
        <v>650925.32626592356</v>
      </c>
      <c r="X2306" s="5">
        <v>596462.30824718496</v>
      </c>
      <c r="Y2306" s="5">
        <v>582808.86880097259</v>
      </c>
      <c r="Z2306" s="5">
        <v>641985.95389162796</v>
      </c>
      <c r="AA2306" s="5">
        <v>661471.97269343073</v>
      </c>
      <c r="AB2306" s="5">
        <v>672113.92413313501</v>
      </c>
      <c r="AC2306" s="5">
        <v>718860.00740963884</v>
      </c>
      <c r="AD2306" s="5"/>
      <c r="AE2306" s="6">
        <v>12</v>
      </c>
      <c r="AF2306" s="122" t="s">
        <v>9</v>
      </c>
      <c r="AH2306" s="130" t="s">
        <v>9</v>
      </c>
      <c r="AI2306" s="130" t="s">
        <v>793</v>
      </c>
      <c r="AJ2306" s="130" t="str">
        <f>VLOOKUP(AI2306,Codes!$B$2:$C$166,2)</f>
        <v>Drugs &amp; Narcotics</v>
      </c>
    </row>
    <row r="2307" spans="1:36" ht="20.100000000000001" customHeight="1" x14ac:dyDescent="0.25">
      <c r="A2307" s="7">
        <v>13</v>
      </c>
      <c r="B2307" s="91" t="s">
        <v>459</v>
      </c>
      <c r="C2307" s="8">
        <v>146900.07455833332</v>
      </c>
      <c r="D2307" s="8">
        <v>146177.96716388888</v>
      </c>
      <c r="E2307" s="8">
        <v>213887.55581406265</v>
      </c>
      <c r="F2307" s="8">
        <v>225957.97165854799</v>
      </c>
      <c r="G2307" s="8">
        <v>188792.65233181999</v>
      </c>
      <c r="H2307" s="8">
        <v>252198.54971018399</v>
      </c>
      <c r="I2307" s="8">
        <v>224861.17181460798</v>
      </c>
      <c r="J2307" s="8">
        <v>246446.458453456</v>
      </c>
      <c r="K2307" s="8">
        <v>227101.87598538731</v>
      </c>
      <c r="L2307" s="8">
        <v>266598.72865982284</v>
      </c>
      <c r="M2307" s="8">
        <v>214178.71659961814</v>
      </c>
      <c r="N2307" s="8">
        <v>250603.50670004613</v>
      </c>
      <c r="O2307" s="8">
        <v>303429.90101611667</v>
      </c>
      <c r="Q2307" s="8">
        <v>146900.07455833332</v>
      </c>
      <c r="R2307" s="8">
        <v>130563.69885833334</v>
      </c>
      <c r="S2307" s="8">
        <v>177860.04259500001</v>
      </c>
      <c r="T2307" s="8">
        <v>186139.27033500001</v>
      </c>
      <c r="U2307" s="8">
        <v>185728.616935</v>
      </c>
      <c r="V2307" s="8">
        <v>179439.98716000002</v>
      </c>
      <c r="W2307" s="8">
        <v>138122.51152</v>
      </c>
      <c r="X2307" s="8">
        <v>140095.84849</v>
      </c>
      <c r="Y2307" s="8">
        <v>129801.67838333333</v>
      </c>
      <c r="Z2307" s="8">
        <v>140424.97493433332</v>
      </c>
      <c r="AA2307" s="8">
        <v>115703.42857773</v>
      </c>
      <c r="AB2307" s="8">
        <v>119790.89071216334</v>
      </c>
      <c r="AC2307" s="8">
        <v>143041.01371166666</v>
      </c>
      <c r="AD2307" s="8"/>
      <c r="AE2307" s="9">
        <v>13</v>
      </c>
      <c r="AF2307" s="126" t="s">
        <v>10</v>
      </c>
      <c r="AH2307" s="130" t="s">
        <v>10</v>
      </c>
      <c r="AI2307" s="130" t="s">
        <v>793</v>
      </c>
      <c r="AJ2307" s="130" t="str">
        <f>VLOOKUP(AI2307,Codes!$B$2:$C$166,2)</f>
        <v>Drugs &amp; Narcotics</v>
      </c>
    </row>
    <row r="2308" spans="1:36" ht="20.100000000000001" customHeight="1" x14ac:dyDescent="0.25">
      <c r="A2308" s="4">
        <v>14</v>
      </c>
      <c r="B2308" s="90" t="s">
        <v>111</v>
      </c>
      <c r="C2308" s="5">
        <v>39914.270683604147</v>
      </c>
      <c r="D2308" s="5">
        <v>62773.431521651764</v>
      </c>
      <c r="E2308" s="5">
        <v>57056.333081918776</v>
      </c>
      <c r="F2308" s="5">
        <v>59500.319347914672</v>
      </c>
      <c r="G2308" s="5">
        <v>33375.339275280079</v>
      </c>
      <c r="H2308" s="5">
        <v>9175.9311515189947</v>
      </c>
      <c r="I2308" s="5">
        <v>12085.5867908377</v>
      </c>
      <c r="J2308" s="5">
        <v>37957.497334171632</v>
      </c>
      <c r="K2308" s="5">
        <v>46331.505304721664</v>
      </c>
      <c r="L2308" s="5">
        <v>38703.663791717692</v>
      </c>
      <c r="M2308" s="5">
        <v>44242.962200244394</v>
      </c>
      <c r="N2308" s="5">
        <v>57981.937093073793</v>
      </c>
      <c r="O2308" s="5">
        <v>55757.130642443641</v>
      </c>
      <c r="Q2308" s="5">
        <v>39914.270683604147</v>
      </c>
      <c r="R2308" s="5">
        <v>62495.563314654253</v>
      </c>
      <c r="S2308" s="5">
        <v>54933.196831065376</v>
      </c>
      <c r="T2308" s="5">
        <v>53865.091831289217</v>
      </c>
      <c r="U2308" s="5">
        <v>38046.096812794538</v>
      </c>
      <c r="V2308" s="5">
        <v>8164.7423976082455</v>
      </c>
      <c r="W2308" s="5">
        <v>79045.548357563239</v>
      </c>
      <c r="X2308" s="5">
        <v>42590.280001498038</v>
      </c>
      <c r="Y2308" s="5">
        <v>40742.375890095973</v>
      </c>
      <c r="Z2308" s="5">
        <v>39250.328019831533</v>
      </c>
      <c r="AA2308" s="5">
        <v>45941.124049348029</v>
      </c>
      <c r="AB2308" s="5">
        <v>44920.691361379992</v>
      </c>
      <c r="AC2308" s="5">
        <v>43111.073287983636</v>
      </c>
      <c r="AD2308" s="5"/>
      <c r="AE2308" s="6">
        <v>14</v>
      </c>
      <c r="AF2308" s="122" t="s">
        <v>11</v>
      </c>
      <c r="AH2308" s="130" t="s">
        <v>11</v>
      </c>
      <c r="AI2308" s="130" t="s">
        <v>793</v>
      </c>
      <c r="AJ2308" s="130" t="str">
        <f>VLOOKUP(AI2308,Codes!$B$2:$C$166,2)</f>
        <v>Drugs &amp; Narcotics</v>
      </c>
    </row>
    <row r="2309" spans="1:36" ht="20.100000000000001" customHeight="1" x14ac:dyDescent="0.25">
      <c r="A2309" s="7">
        <v>15</v>
      </c>
      <c r="B2309" s="91" t="s">
        <v>458</v>
      </c>
      <c r="C2309" s="8">
        <v>1942.1632825999998</v>
      </c>
      <c r="D2309" s="8">
        <v>1916.2101246968832</v>
      </c>
      <c r="E2309" s="8">
        <v>2085.6785488650075</v>
      </c>
      <c r="F2309" s="8">
        <v>2952.4811967756104</v>
      </c>
      <c r="G2309" s="8">
        <v>3361.6991427326284</v>
      </c>
      <c r="H2309" s="8">
        <v>2538.5345194676975</v>
      </c>
      <c r="I2309" s="8">
        <v>2552.031107504873</v>
      </c>
      <c r="J2309" s="8">
        <v>2387.2587246952189</v>
      </c>
      <c r="K2309" s="8">
        <v>2544.4942372916403</v>
      </c>
      <c r="L2309" s="8">
        <v>2973.1172338763545</v>
      </c>
      <c r="M2309" s="8">
        <v>2611.2570139499271</v>
      </c>
      <c r="N2309" s="8">
        <v>4236.5221470667675</v>
      </c>
      <c r="O2309" s="8">
        <v>2738.4777972620723</v>
      </c>
      <c r="Q2309" s="8">
        <v>1942.1632825999998</v>
      </c>
      <c r="R2309" s="8">
        <v>2018.6786742800998</v>
      </c>
      <c r="S2309" s="8">
        <v>2116.7547017081101</v>
      </c>
      <c r="T2309" s="8">
        <v>2915.5309538331267</v>
      </c>
      <c r="U2309" s="8">
        <v>3444.4316132325175</v>
      </c>
      <c r="V2309" s="8">
        <v>2183.6570834849795</v>
      </c>
      <c r="W2309" s="8">
        <v>2187.3030473678973</v>
      </c>
      <c r="X2309" s="8">
        <v>2038.6344298617462</v>
      </c>
      <c r="Y2309" s="8">
        <v>2074.6236756233193</v>
      </c>
      <c r="Z2309" s="8">
        <v>2374.9133427047946</v>
      </c>
      <c r="AA2309" s="8">
        <v>2030.7628342578578</v>
      </c>
      <c r="AB2309" s="8">
        <v>3224.6340304322284</v>
      </c>
      <c r="AC2309" s="8">
        <v>2003.2412842101653</v>
      </c>
      <c r="AD2309" s="8"/>
      <c r="AE2309" s="9">
        <v>15</v>
      </c>
      <c r="AF2309" s="126" t="s">
        <v>12</v>
      </c>
      <c r="AH2309" s="130" t="s">
        <v>12</v>
      </c>
      <c r="AI2309" s="130" t="s">
        <v>793</v>
      </c>
      <c r="AJ2309" s="130" t="str">
        <f>VLOOKUP(AI2309,Codes!$B$2:$C$166,2)</f>
        <v>Drugs &amp; Narcotics</v>
      </c>
    </row>
    <row r="2310" spans="1:36" ht="20.100000000000001" customHeight="1" x14ac:dyDescent="0.25">
      <c r="A2310" s="4">
        <v>16</v>
      </c>
      <c r="B2310" s="90" t="s">
        <v>112</v>
      </c>
      <c r="C2310" s="5">
        <v>153.42595111111112</v>
      </c>
      <c r="D2310" s="5">
        <v>331.11620547024751</v>
      </c>
      <c r="E2310" s="5">
        <v>214.74984795166935</v>
      </c>
      <c r="F2310" s="5">
        <v>188.72039317116045</v>
      </c>
      <c r="G2310" s="5">
        <v>199.22187913642892</v>
      </c>
      <c r="H2310" s="5">
        <v>251.75048942549427</v>
      </c>
      <c r="I2310" s="5">
        <v>183.57988130205879</v>
      </c>
      <c r="J2310" s="5">
        <v>193.53580468666777</v>
      </c>
      <c r="K2310" s="5">
        <v>195.53631473600308</v>
      </c>
      <c r="L2310" s="5">
        <v>237.95413233199713</v>
      </c>
      <c r="M2310" s="5">
        <v>225.63744095703552</v>
      </c>
      <c r="N2310" s="5">
        <v>234.35361561667995</v>
      </c>
      <c r="O2310" s="5">
        <v>232.59024310003929</v>
      </c>
      <c r="Q2310" s="5">
        <v>153.42595111111112</v>
      </c>
      <c r="R2310" s="5">
        <v>306.30695111111112</v>
      </c>
      <c r="S2310" s="5">
        <v>187.05715111111112</v>
      </c>
      <c r="T2310" s="5">
        <v>159.84591633592129</v>
      </c>
      <c r="U2310" s="5">
        <v>175.11117164061028</v>
      </c>
      <c r="V2310" s="5">
        <v>194.20373579355555</v>
      </c>
      <c r="W2310" s="5">
        <v>151.05377900000002</v>
      </c>
      <c r="X2310" s="5">
        <v>152.01708308921201</v>
      </c>
      <c r="Y2310" s="5">
        <v>152.775483089212</v>
      </c>
      <c r="Z2310" s="5">
        <v>153.5732448</v>
      </c>
      <c r="AA2310" s="5">
        <v>154.3148448</v>
      </c>
      <c r="AB2310" s="5">
        <v>155.05644480000001</v>
      </c>
      <c r="AC2310" s="5">
        <v>155.78124480000002</v>
      </c>
      <c r="AD2310" s="5"/>
      <c r="AE2310" s="6">
        <v>16</v>
      </c>
      <c r="AF2310" s="122" t="s">
        <v>13</v>
      </c>
      <c r="AH2310" s="130" t="s">
        <v>13</v>
      </c>
      <c r="AI2310" s="130" t="s">
        <v>793</v>
      </c>
      <c r="AJ2310" s="130" t="str">
        <f>VLOOKUP(AI2310,Codes!$B$2:$C$166,2)</f>
        <v>Drugs &amp; Narcotics</v>
      </c>
    </row>
    <row r="2311" spans="1:36" ht="20.100000000000001" customHeight="1" x14ac:dyDescent="0.25">
      <c r="A2311" s="7">
        <v>17</v>
      </c>
      <c r="B2311" s="91" t="s">
        <v>113</v>
      </c>
      <c r="C2311" s="8">
        <v>1126.42093</v>
      </c>
      <c r="D2311" s="8">
        <v>1487.7832976687841</v>
      </c>
      <c r="E2311" s="8">
        <v>1715.9584633094694</v>
      </c>
      <c r="F2311" s="8">
        <v>1886.4809694808284</v>
      </c>
      <c r="G2311" s="8">
        <v>2113.3607328584767</v>
      </c>
      <c r="H2311" s="8">
        <v>2395.3092170407899</v>
      </c>
      <c r="I2311" s="8">
        <v>2634.5250073837742</v>
      </c>
      <c r="J2311" s="8">
        <v>2842.5405971763494</v>
      </c>
      <c r="K2311" s="8">
        <v>3032.9695084473278</v>
      </c>
      <c r="L2311" s="8">
        <v>4939.9218841452439</v>
      </c>
      <c r="M2311" s="8">
        <v>5299.5162734885025</v>
      </c>
      <c r="N2311" s="8">
        <v>7673.7823864088441</v>
      </c>
      <c r="O2311" s="8">
        <v>8300.583614611236</v>
      </c>
      <c r="Q2311" s="8">
        <v>1126.42093</v>
      </c>
      <c r="R2311" s="8">
        <v>1445.6350602029997</v>
      </c>
      <c r="S2311" s="8">
        <v>1592.6963440700001</v>
      </c>
      <c r="T2311" s="8">
        <v>1683.4322643439177</v>
      </c>
      <c r="U2311" s="8">
        <v>1753.0952445859791</v>
      </c>
      <c r="V2311" s="8">
        <v>1887.7486412919411</v>
      </c>
      <c r="W2311" s="8">
        <v>1905.5327371280005</v>
      </c>
      <c r="X2311" s="8">
        <v>1926.7892821640003</v>
      </c>
      <c r="Y2311" s="8">
        <v>1943.7629621640001</v>
      </c>
      <c r="Z2311" s="8">
        <v>3203.7169797540005</v>
      </c>
      <c r="AA2311" s="8">
        <v>3230.1723522052939</v>
      </c>
      <c r="AB2311" s="8">
        <v>3227.9491741523066</v>
      </c>
      <c r="AC2311" s="8">
        <v>3245.4769279370007</v>
      </c>
      <c r="AD2311" s="8"/>
      <c r="AE2311" s="9">
        <v>17</v>
      </c>
      <c r="AF2311" s="126" t="s">
        <v>14</v>
      </c>
      <c r="AH2311" s="130" t="s">
        <v>14</v>
      </c>
      <c r="AI2311" s="130" t="s">
        <v>793</v>
      </c>
      <c r="AJ2311" s="130" t="str">
        <f>VLOOKUP(AI2311,Codes!$B$2:$C$166,2)</f>
        <v>Drugs &amp; Narcotics</v>
      </c>
    </row>
    <row r="2312" spans="1:36" ht="20.100000000000001" customHeight="1" x14ac:dyDescent="0.25">
      <c r="A2312" s="4">
        <v>18</v>
      </c>
      <c r="B2312" s="90" t="s">
        <v>114</v>
      </c>
      <c r="C2312" s="5">
        <v>2042.7665117647057</v>
      </c>
      <c r="D2312" s="5">
        <v>1294.6223500000001</v>
      </c>
      <c r="E2312" s="5">
        <v>782.25688375000004</v>
      </c>
      <c r="F2312" s="5">
        <v>416.71167991999999</v>
      </c>
      <c r="G2312" s="5">
        <v>513.62979738366153</v>
      </c>
      <c r="H2312" s="5">
        <v>518.02793975862437</v>
      </c>
      <c r="I2312" s="5">
        <v>985.95464568991247</v>
      </c>
      <c r="J2312" s="5">
        <v>1478.7765881529349</v>
      </c>
      <c r="K2312" s="5">
        <v>1684.1382295529347</v>
      </c>
      <c r="L2312" s="5">
        <v>1597.82785225</v>
      </c>
      <c r="M2312" s="5">
        <v>686.64044699999999</v>
      </c>
      <c r="N2312" s="5">
        <v>1009.7269167000001</v>
      </c>
      <c r="O2312" s="5">
        <v>307.47911725</v>
      </c>
      <c r="Q2312" s="5">
        <v>2042.7665117647057</v>
      </c>
      <c r="R2312" s="5">
        <v>1193.1279650000001</v>
      </c>
      <c r="S2312" s="5">
        <v>716.53068587000007</v>
      </c>
      <c r="T2312" s="5">
        <v>343.88616927999999</v>
      </c>
      <c r="U2312" s="5">
        <v>406.33345605988688</v>
      </c>
      <c r="V2312" s="5">
        <v>403.43345605988691</v>
      </c>
      <c r="W2312" s="5">
        <v>765.08554892988695</v>
      </c>
      <c r="X2312" s="5">
        <v>1086.5653791298869</v>
      </c>
      <c r="Y2312" s="5">
        <v>1179.459616329887</v>
      </c>
      <c r="Z2312" s="5">
        <v>1107.4060939700003</v>
      </c>
      <c r="AA2312" s="5">
        <v>459.69614543</v>
      </c>
      <c r="AB2312" s="5">
        <v>738.67885703000002</v>
      </c>
      <c r="AC2312" s="5">
        <v>208.61170498999999</v>
      </c>
      <c r="AD2312" s="5"/>
      <c r="AE2312" s="6">
        <v>18</v>
      </c>
      <c r="AF2312" s="122" t="s">
        <v>15</v>
      </c>
      <c r="AH2312" s="130" t="s">
        <v>15</v>
      </c>
      <c r="AI2312" s="130" t="s">
        <v>793</v>
      </c>
      <c r="AJ2312" s="130" t="str">
        <f>VLOOKUP(AI2312,Codes!$B$2:$C$166,2)</f>
        <v>Drugs &amp; Narcotics</v>
      </c>
    </row>
    <row r="2313" spans="1:36" ht="20.100000000000001" customHeight="1" x14ac:dyDescent="0.25">
      <c r="A2313" s="7">
        <v>19</v>
      </c>
      <c r="B2313" s="91" t="s">
        <v>127</v>
      </c>
      <c r="C2313" s="8">
        <v>12729.78</v>
      </c>
      <c r="D2313" s="8">
        <v>13419.159981908773</v>
      </c>
      <c r="E2313" s="8">
        <v>15131.562298711562</v>
      </c>
      <c r="F2313" s="8">
        <v>16054.357504621605</v>
      </c>
      <c r="G2313" s="8">
        <v>17323.5970083102</v>
      </c>
      <c r="H2313" s="8">
        <v>17054.302825954746</v>
      </c>
      <c r="I2313" s="8">
        <v>18783.762821885106</v>
      </c>
      <c r="J2313" s="8">
        <v>19963.121295885132</v>
      </c>
      <c r="K2313" s="8">
        <v>20124.380161294619</v>
      </c>
      <c r="L2313" s="8">
        <v>20846.996955634713</v>
      </c>
      <c r="M2313" s="8">
        <v>7320.5081577495439</v>
      </c>
      <c r="N2313" s="8">
        <v>7911.9794076033622</v>
      </c>
      <c r="O2313" s="8">
        <v>8678.9705599402532</v>
      </c>
      <c r="Q2313" s="8">
        <v>12729.78</v>
      </c>
      <c r="R2313" s="8">
        <v>12687.5424</v>
      </c>
      <c r="S2313" s="8">
        <v>12880.3832</v>
      </c>
      <c r="T2313" s="8">
        <v>12943.896448568428</v>
      </c>
      <c r="U2313" s="8">
        <v>13090.618962648115</v>
      </c>
      <c r="V2313" s="8">
        <v>12716.747090967849</v>
      </c>
      <c r="W2313" s="8">
        <v>12831.7196</v>
      </c>
      <c r="X2313" s="8">
        <v>12878.506599999999</v>
      </c>
      <c r="Y2313" s="8">
        <v>12912.038200000001</v>
      </c>
      <c r="Z2313" s="8">
        <v>12912.2626</v>
      </c>
      <c r="AA2313" s="8">
        <v>3925.1517111111111</v>
      </c>
      <c r="AB2313" s="8">
        <v>4333.3999555555556</v>
      </c>
      <c r="AC2313" s="8">
        <v>4889.8505777777773</v>
      </c>
      <c r="AD2313" s="8"/>
      <c r="AE2313" s="9">
        <v>19</v>
      </c>
      <c r="AF2313" s="126" t="s">
        <v>16</v>
      </c>
      <c r="AH2313" s="130" t="s">
        <v>16</v>
      </c>
      <c r="AI2313" s="130" t="s">
        <v>793</v>
      </c>
      <c r="AJ2313" s="130" t="str">
        <f>VLOOKUP(AI2313,Codes!$B$2:$C$166,2)</f>
        <v>Drugs &amp; Narcotics</v>
      </c>
    </row>
    <row r="2314" spans="1:36" ht="20.100000000000001" customHeight="1" x14ac:dyDescent="0.25">
      <c r="A2314" s="4">
        <v>20</v>
      </c>
      <c r="B2314" s="90" t="s">
        <v>460</v>
      </c>
      <c r="C2314" s="5">
        <v>3012.0492781345783</v>
      </c>
      <c r="D2314" s="5">
        <v>2770.2400990417873</v>
      </c>
      <c r="E2314" s="5">
        <v>2997.635238209743</v>
      </c>
      <c r="F2314" s="5">
        <v>80719.243980133499</v>
      </c>
      <c r="G2314" s="5">
        <v>72482.215423440095</v>
      </c>
      <c r="H2314" s="5">
        <v>91467.226630253732</v>
      </c>
      <c r="I2314" s="5">
        <v>98155.442338351786</v>
      </c>
      <c r="J2314" s="5">
        <v>90943.504474392466</v>
      </c>
      <c r="K2314" s="5">
        <v>105500.09046690066</v>
      </c>
      <c r="L2314" s="5">
        <v>15010.8694682397</v>
      </c>
      <c r="M2314" s="5">
        <v>87375.802866761034</v>
      </c>
      <c r="N2314" s="5">
        <v>88270.510862019466</v>
      </c>
      <c r="O2314" s="5">
        <v>90131.397385300414</v>
      </c>
      <c r="Q2314" s="5">
        <v>3012.0492781345783</v>
      </c>
      <c r="R2314" s="5">
        <v>2812.0986404153655</v>
      </c>
      <c r="S2314" s="5">
        <v>2872.1348190169733</v>
      </c>
      <c r="T2314" s="5">
        <v>80314.545575573604</v>
      </c>
      <c r="U2314" s="5">
        <v>80937.128246153297</v>
      </c>
      <c r="V2314" s="5">
        <v>81180.98627581248</v>
      </c>
      <c r="W2314" s="5">
        <v>81427.407885738721</v>
      </c>
      <c r="X2314" s="5">
        <v>72203.676607170171</v>
      </c>
      <c r="Y2314" s="5">
        <v>81944.349907170166</v>
      </c>
      <c r="Z2314" s="5">
        <v>82325.824151084671</v>
      </c>
      <c r="AA2314" s="5">
        <v>83268.003885128215</v>
      </c>
      <c r="AB2314" s="5">
        <v>83914.455498385491</v>
      </c>
      <c r="AC2314" s="5">
        <v>84972.365658284674</v>
      </c>
      <c r="AD2314" s="5"/>
      <c r="AE2314" s="6">
        <v>20</v>
      </c>
      <c r="AF2314" s="122" t="s">
        <v>186</v>
      </c>
      <c r="AH2314" s="130" t="s">
        <v>186</v>
      </c>
      <c r="AI2314" s="130" t="s">
        <v>793</v>
      </c>
      <c r="AJ2314" s="130" t="str">
        <f>VLOOKUP(AI2314,Codes!$B$2:$C$166,2)</f>
        <v>Drugs &amp; Narcotics</v>
      </c>
    </row>
    <row r="2315" spans="1:36" ht="20.100000000000001" customHeight="1" x14ac:dyDescent="0.25">
      <c r="A2315" s="7">
        <v>21</v>
      </c>
      <c r="B2315" s="91" t="s">
        <v>115</v>
      </c>
      <c r="C2315" s="8">
        <v>385.50783500000006</v>
      </c>
      <c r="D2315" s="8">
        <v>1204.1772870250718</v>
      </c>
      <c r="E2315" s="8">
        <v>1222.6389392175383</v>
      </c>
      <c r="F2315" s="8">
        <v>1249.5050531051902</v>
      </c>
      <c r="G2315" s="8">
        <v>3311.8161564780858</v>
      </c>
      <c r="H2315" s="8">
        <v>1875.1536037962358</v>
      </c>
      <c r="I2315" s="8">
        <v>6247.3902961849226</v>
      </c>
      <c r="J2315" s="8">
        <v>6258.3886318583027</v>
      </c>
      <c r="K2315" s="8">
        <v>6296.0674836863591</v>
      </c>
      <c r="L2315" s="8">
        <v>911.53473064824902</v>
      </c>
      <c r="M2315" s="8">
        <v>940.3391110392613</v>
      </c>
      <c r="N2315" s="8">
        <v>990.255158953408</v>
      </c>
      <c r="O2315" s="8">
        <v>993.77937027054963</v>
      </c>
      <c r="Q2315" s="8">
        <v>385.50783500000006</v>
      </c>
      <c r="R2315" s="8">
        <v>1190.9372079999998</v>
      </c>
      <c r="S2315" s="8">
        <v>1193.2592079999999</v>
      </c>
      <c r="T2315" s="8">
        <v>1195.5782034893409</v>
      </c>
      <c r="U2315" s="8">
        <v>3285.2902264957588</v>
      </c>
      <c r="V2315" s="8">
        <v>1853.8915267986636</v>
      </c>
      <c r="W2315" s="8">
        <v>6222.865980999999</v>
      </c>
      <c r="X2315" s="8">
        <v>6224.731980999999</v>
      </c>
      <c r="Y2315" s="8">
        <v>6226.0186150909985</v>
      </c>
      <c r="Z2315" s="8">
        <v>828.89534200000003</v>
      </c>
      <c r="AA2315" s="8">
        <v>830.38334199999986</v>
      </c>
      <c r="AB2315" s="8">
        <v>831.59534199999996</v>
      </c>
      <c r="AC2315" s="8">
        <v>832.80734199999984</v>
      </c>
      <c r="AD2315" s="8"/>
      <c r="AE2315" s="9">
        <v>21</v>
      </c>
      <c r="AF2315" s="126" t="s">
        <v>17</v>
      </c>
      <c r="AH2315" s="130" t="s">
        <v>17</v>
      </c>
      <c r="AI2315" s="130" t="s">
        <v>793</v>
      </c>
      <c r="AJ2315" s="130" t="str">
        <f>VLOOKUP(AI2315,Codes!$B$2:$C$166,2)</f>
        <v>Drugs &amp; Narcotics</v>
      </c>
    </row>
    <row r="2316" spans="1:36" ht="20.100000000000001" customHeight="1" x14ac:dyDescent="0.25">
      <c r="A2316" s="4">
        <v>22</v>
      </c>
      <c r="B2316" s="90" t="s">
        <v>116</v>
      </c>
      <c r="C2316" s="5">
        <v>70086.085729171493</v>
      </c>
      <c r="D2316" s="5">
        <v>60920.189067353786</v>
      </c>
      <c r="E2316" s="5">
        <v>80420.744175497573</v>
      </c>
      <c r="F2316" s="5">
        <v>109178.90071323323</v>
      </c>
      <c r="G2316" s="5">
        <v>140409.85432394478</v>
      </c>
      <c r="H2316" s="5">
        <v>222155.66865420673</v>
      </c>
      <c r="I2316" s="5">
        <v>229101.89097920782</v>
      </c>
      <c r="J2316" s="5">
        <v>162758.99225386625</v>
      </c>
      <c r="K2316" s="5">
        <v>159339.1231290118</v>
      </c>
      <c r="L2316" s="5">
        <v>214193.55147922214</v>
      </c>
      <c r="M2316" s="5">
        <v>257751.52659829598</v>
      </c>
      <c r="N2316" s="5">
        <v>357533.846973387</v>
      </c>
      <c r="O2316" s="5">
        <v>305544.65235329204</v>
      </c>
      <c r="Q2316" s="5">
        <v>70086.085729171493</v>
      </c>
      <c r="R2316" s="5">
        <v>56473.760521168013</v>
      </c>
      <c r="S2316" s="5">
        <v>60540.410736053658</v>
      </c>
      <c r="T2316" s="5">
        <v>66749.172840008992</v>
      </c>
      <c r="U2316" s="5">
        <v>74089.60457129826</v>
      </c>
      <c r="V2316" s="5">
        <v>99232.658565400197</v>
      </c>
      <c r="W2316" s="5">
        <v>115346.88588073049</v>
      </c>
      <c r="X2316" s="5">
        <v>100013.31394015561</v>
      </c>
      <c r="Y2316" s="5">
        <v>88248.27614515333</v>
      </c>
      <c r="Z2316" s="5">
        <v>109149.5173916645</v>
      </c>
      <c r="AA2316" s="5">
        <v>107226.73463780324</v>
      </c>
      <c r="AB2316" s="5">
        <v>88569.163827857003</v>
      </c>
      <c r="AC2316" s="5">
        <v>102427.61246917979</v>
      </c>
      <c r="AD2316" s="5"/>
      <c r="AE2316" s="6">
        <v>22</v>
      </c>
      <c r="AF2316" s="122" t="s">
        <v>18</v>
      </c>
      <c r="AH2316" s="130" t="s">
        <v>18</v>
      </c>
      <c r="AI2316" s="130" t="s">
        <v>793</v>
      </c>
      <c r="AJ2316" s="130" t="str">
        <f>VLOOKUP(AI2316,Codes!$B$2:$C$166,2)</f>
        <v>Drugs &amp; Narcotics</v>
      </c>
    </row>
    <row r="2317" spans="1:36" ht="20.100000000000001" customHeight="1" x14ac:dyDescent="0.25">
      <c r="A2317" s="7">
        <v>23</v>
      </c>
      <c r="B2317" s="91" t="s">
        <v>117</v>
      </c>
      <c r="C2317" s="8">
        <v>26.963922399999998</v>
      </c>
      <c r="D2317" s="8">
        <v>29.2</v>
      </c>
      <c r="E2317" s="8">
        <v>32.204679999999996</v>
      </c>
      <c r="F2317" s="8">
        <v>36.138244240570842</v>
      </c>
      <c r="G2317" s="8">
        <v>39.330831197271579</v>
      </c>
      <c r="H2317" s="8">
        <v>40.478759073774903</v>
      </c>
      <c r="I2317" s="8">
        <v>52.72907922912205</v>
      </c>
      <c r="J2317" s="8">
        <v>40.975999999999992</v>
      </c>
      <c r="K2317" s="8">
        <v>40.975999999999992</v>
      </c>
      <c r="L2317" s="8">
        <v>44.727634766757809</v>
      </c>
      <c r="M2317" s="8">
        <v>27.500671140939595</v>
      </c>
      <c r="N2317" s="8">
        <v>45.522098599718284</v>
      </c>
      <c r="O2317" s="8">
        <v>35.923762666666669</v>
      </c>
      <c r="Q2317" s="8">
        <v>26.963922399999998</v>
      </c>
      <c r="R2317" s="8">
        <v>26.963922399999998</v>
      </c>
      <c r="S2317" s="8">
        <v>26.963922399999998</v>
      </c>
      <c r="T2317" s="8">
        <v>33.653601777777773</v>
      </c>
      <c r="U2317" s="8">
        <v>35.21667294273918</v>
      </c>
      <c r="V2317" s="8">
        <v>35.21667294273918</v>
      </c>
      <c r="W2317" s="8">
        <v>49.249173333333331</v>
      </c>
      <c r="X2317" s="8">
        <v>36.936879999999995</v>
      </c>
      <c r="Y2317" s="8">
        <v>36.936879999999995</v>
      </c>
      <c r="Z2317" s="8">
        <v>28.728684444444443</v>
      </c>
      <c r="AA2317" s="8">
        <v>20.520488888888892</v>
      </c>
      <c r="AB2317" s="8">
        <v>32.832782222222221</v>
      </c>
      <c r="AC2317" s="8">
        <v>24.624586666666666</v>
      </c>
      <c r="AD2317" s="8"/>
      <c r="AE2317" s="9">
        <v>23</v>
      </c>
      <c r="AF2317" s="126" t="s">
        <v>19</v>
      </c>
      <c r="AH2317" s="130" t="s">
        <v>19</v>
      </c>
      <c r="AI2317" s="130" t="s">
        <v>793</v>
      </c>
      <c r="AJ2317" s="130" t="str">
        <f>VLOOKUP(AI2317,Codes!$B$2:$C$166,2)</f>
        <v>Drugs &amp; Narcotics</v>
      </c>
    </row>
    <row r="2318" spans="1:36" ht="20.100000000000001" customHeight="1" x14ac:dyDescent="0.25">
      <c r="A2318" s="4">
        <v>24</v>
      </c>
      <c r="B2318" s="90" t="s">
        <v>461</v>
      </c>
      <c r="C2318" s="5">
        <v>119070.54129967083</v>
      </c>
      <c r="D2318" s="5">
        <v>170457.78230270848</v>
      </c>
      <c r="E2318" s="5">
        <v>160712.56005963555</v>
      </c>
      <c r="F2318" s="5">
        <v>137375.83893153828</v>
      </c>
      <c r="G2318" s="5">
        <v>136399.48728612027</v>
      </c>
      <c r="H2318" s="5">
        <v>152630.55646987894</v>
      </c>
      <c r="I2318" s="5">
        <v>142738.8597340089</v>
      </c>
      <c r="J2318" s="5">
        <v>154504.05919655287</v>
      </c>
      <c r="K2318" s="5">
        <v>150410.79502505626</v>
      </c>
      <c r="L2318" s="5">
        <v>207959.66709894463</v>
      </c>
      <c r="M2318" s="5">
        <v>203567.40463035571</v>
      </c>
      <c r="N2318" s="5">
        <v>182736.64620824222</v>
      </c>
      <c r="O2318" s="5">
        <v>218249.33433091245</v>
      </c>
      <c r="Q2318" s="5">
        <v>119070.54129967083</v>
      </c>
      <c r="R2318" s="5">
        <v>118507.75518670565</v>
      </c>
      <c r="S2318" s="5">
        <v>120561.76412678868</v>
      </c>
      <c r="T2318" s="5">
        <v>115500.19684816439</v>
      </c>
      <c r="U2318" s="5">
        <v>109170.86038168818</v>
      </c>
      <c r="V2318" s="5">
        <v>99745.397167286821</v>
      </c>
      <c r="W2318" s="5">
        <v>112822.77738739655</v>
      </c>
      <c r="X2318" s="5">
        <v>112391.11047582961</v>
      </c>
      <c r="Y2318" s="5">
        <v>111730.34174596037</v>
      </c>
      <c r="Z2318" s="5">
        <v>113723.07311848525</v>
      </c>
      <c r="AA2318" s="5">
        <v>114448.86752806691</v>
      </c>
      <c r="AB2318" s="5">
        <v>111602.28829381685</v>
      </c>
      <c r="AC2318" s="5">
        <v>119643.5289237265</v>
      </c>
      <c r="AD2318" s="5"/>
      <c r="AE2318" s="6">
        <v>24</v>
      </c>
      <c r="AF2318" s="122" t="s">
        <v>20</v>
      </c>
      <c r="AH2318" s="130" t="s">
        <v>20</v>
      </c>
      <c r="AI2318" s="130" t="s">
        <v>793</v>
      </c>
      <c r="AJ2318" s="130" t="str">
        <f>VLOOKUP(AI2318,Codes!$B$2:$C$166,2)</f>
        <v>Drugs &amp; Narcotics</v>
      </c>
    </row>
    <row r="2319" spans="1:36" ht="20.100000000000001" customHeight="1" x14ac:dyDescent="0.25">
      <c r="A2319" s="7">
        <v>25</v>
      </c>
      <c r="B2319" s="127" t="s">
        <v>188</v>
      </c>
      <c r="C2319" s="8">
        <v>77499.688675350219</v>
      </c>
      <c r="D2319" s="8">
        <v>34345.569020256851</v>
      </c>
      <c r="E2319" s="8">
        <v>38751.900949147945</v>
      </c>
      <c r="F2319" s="8">
        <v>39179.473440614922</v>
      </c>
      <c r="G2319" s="8">
        <v>37338.17240741878</v>
      </c>
      <c r="H2319" s="8">
        <v>39501.26494919289</v>
      </c>
      <c r="I2319" s="8">
        <v>39114.472334511804</v>
      </c>
      <c r="J2319" s="8">
        <v>37109.27674694865</v>
      </c>
      <c r="K2319" s="8">
        <v>27215.007476762607</v>
      </c>
      <c r="L2319" s="8">
        <v>18418.235352070089</v>
      </c>
      <c r="M2319" s="8">
        <v>25577.848737023494</v>
      </c>
      <c r="N2319" s="8">
        <v>28622.4486243914</v>
      </c>
      <c r="O2319" s="8">
        <v>36721.41326694045</v>
      </c>
      <c r="Q2319" s="8">
        <v>77499.688675350219</v>
      </c>
      <c r="R2319" s="8">
        <v>25085.424140097595</v>
      </c>
      <c r="S2319" s="8">
        <v>27573.259662885575</v>
      </c>
      <c r="T2319" s="8">
        <v>27457.480117744151</v>
      </c>
      <c r="U2319" s="8">
        <v>26492.055087030523</v>
      </c>
      <c r="V2319" s="8">
        <v>30532.384705403994</v>
      </c>
      <c r="W2319" s="8">
        <v>26406.142089826637</v>
      </c>
      <c r="X2319" s="8">
        <v>26301.316451771447</v>
      </c>
      <c r="Y2319" s="8">
        <v>21053.721767768373</v>
      </c>
      <c r="Z2319" s="8">
        <v>14390.511374760827</v>
      </c>
      <c r="AA2319" s="8">
        <v>18443.042236005356</v>
      </c>
      <c r="AB2319" s="8">
        <v>19923.209940119759</v>
      </c>
      <c r="AC2319" s="8">
        <v>24629.239831354495</v>
      </c>
      <c r="AD2319" s="8"/>
      <c r="AE2319" s="9">
        <v>25</v>
      </c>
      <c r="AF2319" s="126" t="s">
        <v>187</v>
      </c>
      <c r="AH2319" s="130" t="s">
        <v>187</v>
      </c>
      <c r="AI2319" s="130" t="s">
        <v>793</v>
      </c>
      <c r="AJ2319" s="130" t="str">
        <f>VLOOKUP(AI2319,Codes!$B$2:$C$166,2)</f>
        <v>Drugs &amp; Narcotics</v>
      </c>
    </row>
    <row r="2320" spans="1:36" ht="20.100000000000001" customHeight="1" x14ac:dyDescent="0.25">
      <c r="A2320" s="4">
        <v>26</v>
      </c>
      <c r="B2320" s="90" t="s">
        <v>118</v>
      </c>
      <c r="C2320" s="5">
        <v>8499.6092900000003</v>
      </c>
      <c r="D2320" s="5">
        <v>9744.5694454535187</v>
      </c>
      <c r="E2320" s="5">
        <v>9988.0401976818594</v>
      </c>
      <c r="F2320" s="5">
        <v>10993.762753644807</v>
      </c>
      <c r="G2320" s="5">
        <v>14377.773466897528</v>
      </c>
      <c r="H2320" s="5">
        <v>34639.002205659584</v>
      </c>
      <c r="I2320" s="5">
        <v>38180.076702786704</v>
      </c>
      <c r="J2320" s="5">
        <v>41174.250662581857</v>
      </c>
      <c r="K2320" s="5">
        <v>24806.71474912321</v>
      </c>
      <c r="L2320" s="5">
        <v>23183.90661464505</v>
      </c>
      <c r="M2320" s="5">
        <v>26481.268016337224</v>
      </c>
      <c r="N2320" s="5">
        <v>27455.474292073144</v>
      </c>
      <c r="O2320" s="5">
        <v>30761.124394295206</v>
      </c>
      <c r="Q2320" s="5">
        <v>8499.6092900000003</v>
      </c>
      <c r="R2320" s="5">
        <v>8500.2749058080008</v>
      </c>
      <c r="S2320" s="5">
        <v>8023.6766458079992</v>
      </c>
      <c r="T2320" s="5">
        <v>7209.8977637302569</v>
      </c>
      <c r="U2320" s="5">
        <v>7453.6728647884102</v>
      </c>
      <c r="V2320" s="5">
        <v>16424.154494244031</v>
      </c>
      <c r="W2320" s="5">
        <v>15070.234375808002</v>
      </c>
      <c r="X2320" s="5">
        <v>15091.568275808002</v>
      </c>
      <c r="Y2320" s="5">
        <v>8066.1456051413334</v>
      </c>
      <c r="Z2320" s="5">
        <v>7590.9629024746682</v>
      </c>
      <c r="AA2320" s="5">
        <v>7921.6859691413329</v>
      </c>
      <c r="AB2320" s="5">
        <v>7033.2556958079995</v>
      </c>
      <c r="AC2320" s="5">
        <v>7033.4164958079991</v>
      </c>
      <c r="AD2320" s="5"/>
      <c r="AE2320" s="6">
        <v>26</v>
      </c>
      <c r="AF2320" s="122" t="s">
        <v>21</v>
      </c>
      <c r="AH2320" s="130" t="s">
        <v>21</v>
      </c>
      <c r="AI2320" s="130" t="s">
        <v>793</v>
      </c>
      <c r="AJ2320" s="130" t="str">
        <f>VLOOKUP(AI2320,Codes!$B$2:$C$166,2)</f>
        <v>Drugs &amp; Narcotics</v>
      </c>
    </row>
    <row r="2321" spans="1:36" ht="20.100000000000001" customHeight="1" x14ac:dyDescent="0.25">
      <c r="A2321" s="7">
        <v>27</v>
      </c>
      <c r="B2321" s="91" t="s">
        <v>119</v>
      </c>
      <c r="C2321" s="8">
        <v>831441.79021562496</v>
      </c>
      <c r="D2321" s="8">
        <v>1421641.8316663825</v>
      </c>
      <c r="E2321" s="8">
        <v>1788073.2481747898</v>
      </c>
      <c r="F2321" s="8">
        <v>1401036.2003070654</v>
      </c>
      <c r="G2321" s="8">
        <v>1536304.8269333364</v>
      </c>
      <c r="H2321" s="8">
        <v>1347830.4647106871</v>
      </c>
      <c r="I2321" s="8">
        <v>1398216.4713739592</v>
      </c>
      <c r="J2321" s="8">
        <v>479658.47870031081</v>
      </c>
      <c r="K2321" s="8">
        <v>738505.02027137333</v>
      </c>
      <c r="L2321" s="8">
        <v>1199062.5700630681</v>
      </c>
      <c r="M2321" s="8">
        <v>2023021.1684749168</v>
      </c>
      <c r="N2321" s="8">
        <v>1945388.9986378453</v>
      </c>
      <c r="O2321" s="8">
        <v>2243581.4111681757</v>
      </c>
      <c r="Q2321" s="8">
        <v>831441.79021562496</v>
      </c>
      <c r="R2321" s="8">
        <v>1367770.766437873</v>
      </c>
      <c r="S2321" s="8">
        <v>1361184.0311547872</v>
      </c>
      <c r="T2321" s="8">
        <v>1038469.9497395286</v>
      </c>
      <c r="U2321" s="8">
        <v>1081108.7802559657</v>
      </c>
      <c r="V2321" s="8">
        <v>1059944.1305300598</v>
      </c>
      <c r="W2321" s="8">
        <v>1099498.5240803214</v>
      </c>
      <c r="X2321" s="8">
        <v>376726.52838437929</v>
      </c>
      <c r="Y2321" s="8">
        <v>509758.46938415989</v>
      </c>
      <c r="Z2321" s="8">
        <v>757620.74919236987</v>
      </c>
      <c r="AA2321" s="8">
        <v>1207243.0347101002</v>
      </c>
      <c r="AB2321" s="8">
        <v>1084685.6970378729</v>
      </c>
      <c r="AC2321" s="8">
        <v>1299788.2100673735</v>
      </c>
      <c r="AD2321" s="8"/>
      <c r="AE2321" s="9">
        <v>27</v>
      </c>
      <c r="AF2321" s="126" t="s">
        <v>22</v>
      </c>
      <c r="AH2321" s="130" t="s">
        <v>22</v>
      </c>
      <c r="AI2321" s="130" t="s">
        <v>793</v>
      </c>
      <c r="AJ2321" s="130" t="str">
        <f>VLOOKUP(AI2321,Codes!$B$2:$C$166,2)</f>
        <v>Drugs &amp; Narcotics</v>
      </c>
    </row>
    <row r="2322" spans="1:36" ht="20.100000000000001" customHeight="1" x14ac:dyDescent="0.25">
      <c r="A2322" s="4">
        <v>28</v>
      </c>
      <c r="B2322" s="90" t="s">
        <v>125</v>
      </c>
      <c r="C2322" s="5">
        <v>1031.4466690960001</v>
      </c>
      <c r="D2322" s="5">
        <v>1914.0619183378726</v>
      </c>
      <c r="E2322" s="5">
        <v>1674.4791891245861</v>
      </c>
      <c r="F2322" s="5">
        <v>1784.8245302209439</v>
      </c>
      <c r="G2322" s="5">
        <v>1795.5152351290321</v>
      </c>
      <c r="H2322" s="5">
        <v>2460.7384672569829</v>
      </c>
      <c r="I2322" s="5">
        <v>2330.2002648433736</v>
      </c>
      <c r="J2322" s="5">
        <v>2679.5763704610531</v>
      </c>
      <c r="K2322" s="5">
        <v>1269.6046816415796</v>
      </c>
      <c r="L2322" s="5">
        <v>1947.4501816908989</v>
      </c>
      <c r="M2322" s="5">
        <v>1976.88687309543</v>
      </c>
      <c r="N2322" s="5">
        <v>2000.1798593657472</v>
      </c>
      <c r="O2322" s="5">
        <v>2088.9108661011769</v>
      </c>
      <c r="Q2322" s="5">
        <v>1031.4466690960001</v>
      </c>
      <c r="R2322" s="5">
        <v>1877.8312065991197</v>
      </c>
      <c r="S2322" s="5">
        <v>1323.8066121301201</v>
      </c>
      <c r="T2322" s="5">
        <v>1986.2282111217905</v>
      </c>
      <c r="U2322" s="5">
        <v>1991.70294547253</v>
      </c>
      <c r="V2322" s="5">
        <v>1983.1470066218201</v>
      </c>
      <c r="W2322" s="5">
        <v>898.52262849871761</v>
      </c>
      <c r="X2322" s="5">
        <v>13946.315600708716</v>
      </c>
      <c r="Y2322" s="5">
        <v>9977.5800672687183</v>
      </c>
      <c r="Z2322" s="5">
        <v>9997.2892228242727</v>
      </c>
      <c r="AA2322" s="5">
        <v>1882.7758448109398</v>
      </c>
      <c r="AB2322" s="5">
        <v>9996.004305102173</v>
      </c>
      <c r="AC2322" s="5">
        <v>2763.5300928666175</v>
      </c>
      <c r="AD2322" s="5"/>
      <c r="AE2322" s="6">
        <v>28</v>
      </c>
      <c r="AF2322" s="122" t="s">
        <v>67</v>
      </c>
      <c r="AH2322" s="130" t="s">
        <v>67</v>
      </c>
      <c r="AI2322" s="130" t="s">
        <v>793</v>
      </c>
      <c r="AJ2322" s="130" t="str">
        <f>VLOOKUP(AI2322,Codes!$B$2:$C$166,2)</f>
        <v>Drugs &amp; Narcotics</v>
      </c>
    </row>
    <row r="2323" spans="1:36" ht="20.100000000000001" customHeight="1" x14ac:dyDescent="0.25">
      <c r="A2323" s="7">
        <v>29</v>
      </c>
      <c r="B2323" s="91" t="s">
        <v>120</v>
      </c>
      <c r="C2323" s="8">
        <v>758369.16714105837</v>
      </c>
      <c r="D2323" s="8">
        <v>1044615.4278719528</v>
      </c>
      <c r="E2323" s="8">
        <v>1191593.5500203804</v>
      </c>
      <c r="F2323" s="8">
        <v>1082056.1817666625</v>
      </c>
      <c r="G2323" s="8">
        <v>1231914.299175252</v>
      </c>
      <c r="H2323" s="8">
        <v>1299500.1181875241</v>
      </c>
      <c r="I2323" s="8">
        <v>1425211.1279900372</v>
      </c>
      <c r="J2323" s="8">
        <v>1366054.3929852808</v>
      </c>
      <c r="K2323" s="8">
        <v>1309858.8047923944</v>
      </c>
      <c r="L2323" s="8">
        <v>1276531.6861025144</v>
      </c>
      <c r="M2323" s="8">
        <v>1199947.4487723564</v>
      </c>
      <c r="N2323" s="8">
        <v>1334077.5464909384</v>
      </c>
      <c r="O2323" s="8">
        <v>1800805.0669735435</v>
      </c>
      <c r="Q2323" s="8">
        <v>758369.16714105837</v>
      </c>
      <c r="R2323" s="8">
        <v>799244.51787143073</v>
      </c>
      <c r="S2323" s="8">
        <v>818918.59055643948</v>
      </c>
      <c r="T2323" s="8">
        <v>827107.40859191818</v>
      </c>
      <c r="U2323" s="8">
        <v>837087.78602157172</v>
      </c>
      <c r="V2323" s="8">
        <v>855285.31041854084</v>
      </c>
      <c r="W2323" s="8">
        <v>866770.10360007838</v>
      </c>
      <c r="X2323" s="8">
        <v>875852.92344451451</v>
      </c>
      <c r="Y2323" s="8">
        <v>879612.70805763372</v>
      </c>
      <c r="Z2323" s="8">
        <v>816950.49889887124</v>
      </c>
      <c r="AA2323" s="8">
        <v>798717.07523256424</v>
      </c>
      <c r="AB2323" s="8">
        <v>834896.07451924961</v>
      </c>
      <c r="AC2323" s="8">
        <v>839607.01816369407</v>
      </c>
      <c r="AD2323" s="8"/>
      <c r="AE2323" s="9">
        <v>29</v>
      </c>
      <c r="AF2323" s="126" t="s">
        <v>23</v>
      </c>
      <c r="AH2323" s="130" t="s">
        <v>23</v>
      </c>
      <c r="AI2323" s="130" t="s">
        <v>793</v>
      </c>
      <c r="AJ2323" s="130" t="str">
        <f>VLOOKUP(AI2323,Codes!$B$2:$C$166,2)</f>
        <v>Drugs &amp; Narcotics</v>
      </c>
    </row>
    <row r="2324" spans="1:36" ht="20.100000000000001" customHeight="1" x14ac:dyDescent="0.25">
      <c r="A2324" s="4">
        <v>30</v>
      </c>
      <c r="B2324" s="90" t="s">
        <v>442</v>
      </c>
      <c r="C2324" s="5">
        <v>695.49</v>
      </c>
      <c r="D2324" s="5">
        <v>731.88347430914439</v>
      </c>
      <c r="E2324" s="5">
        <v>771.12678331201448</v>
      </c>
      <c r="F2324" s="5">
        <v>827.21852486327009</v>
      </c>
      <c r="G2324" s="5">
        <v>787.16689434990565</v>
      </c>
      <c r="H2324" s="5">
        <v>786.70977930147274</v>
      </c>
      <c r="I2324" s="5">
        <v>717.55780672686467</v>
      </c>
      <c r="J2324" s="5">
        <v>726.76383107436766</v>
      </c>
      <c r="K2324" s="5">
        <v>788.33130111013361</v>
      </c>
      <c r="L2324" s="5">
        <v>805.55913618016064</v>
      </c>
      <c r="M2324" s="5">
        <v>843.43651448477317</v>
      </c>
      <c r="N2324" s="5">
        <v>872.66651467283089</v>
      </c>
      <c r="O2324" s="5">
        <v>914.41077235728926</v>
      </c>
      <c r="Q2324" s="5">
        <v>695.49</v>
      </c>
      <c r="R2324" s="5">
        <v>707.13</v>
      </c>
      <c r="S2324" s="5">
        <v>715.86</v>
      </c>
      <c r="T2324" s="5">
        <v>725.09006029648071</v>
      </c>
      <c r="U2324" s="5">
        <v>736.4554157906839</v>
      </c>
      <c r="V2324" s="5">
        <v>745.79494224636574</v>
      </c>
      <c r="W2324" s="5">
        <v>675.12</v>
      </c>
      <c r="X2324" s="5">
        <v>669.3</v>
      </c>
      <c r="Y2324" s="5">
        <v>669.3</v>
      </c>
      <c r="Z2324" s="5">
        <v>666.39</v>
      </c>
      <c r="AA2324" s="5">
        <v>660.57</v>
      </c>
      <c r="AB2324" s="5">
        <v>654.75</v>
      </c>
      <c r="AC2324" s="5">
        <v>651.84</v>
      </c>
      <c r="AD2324" s="5"/>
      <c r="AE2324" s="6">
        <v>30</v>
      </c>
      <c r="AF2324" s="122" t="s">
        <v>24</v>
      </c>
      <c r="AH2324" s="130" t="s">
        <v>24</v>
      </c>
      <c r="AI2324" s="130" t="s">
        <v>793</v>
      </c>
      <c r="AJ2324" s="130" t="str">
        <f>VLOOKUP(AI2324,Codes!$B$2:$C$166,2)</f>
        <v>Drugs &amp; Narcotics</v>
      </c>
    </row>
    <row r="2325" spans="1:36" ht="20.100000000000001" customHeight="1" x14ac:dyDescent="0.25">
      <c r="A2325" s="7">
        <v>31</v>
      </c>
      <c r="B2325" s="91" t="s">
        <v>126</v>
      </c>
      <c r="C2325" s="8">
        <v>31.17</v>
      </c>
      <c r="D2325" s="8">
        <v>33.006326977668344</v>
      </c>
      <c r="E2325" s="8">
        <v>35.127600932870656</v>
      </c>
      <c r="F2325" s="8">
        <v>38.033652781919201</v>
      </c>
      <c r="G2325" s="8">
        <v>36.202249504821367</v>
      </c>
      <c r="H2325" s="8">
        <v>36.266111071922374</v>
      </c>
      <c r="I2325" s="8">
        <v>36.636772126251664</v>
      </c>
      <c r="J2325" s="8">
        <v>37.983264322398597</v>
      </c>
      <c r="K2325" s="8">
        <v>41.766364765225369</v>
      </c>
      <c r="L2325" s="8">
        <v>43.445723006520161</v>
      </c>
      <c r="M2325" s="8">
        <v>46.425589516124482</v>
      </c>
      <c r="N2325" s="8">
        <v>48.981282037764849</v>
      </c>
      <c r="O2325" s="8">
        <v>52.100540140754973</v>
      </c>
      <c r="Q2325" s="8">
        <v>31.17</v>
      </c>
      <c r="R2325" s="8">
        <v>31.89</v>
      </c>
      <c r="S2325" s="8">
        <v>32.61</v>
      </c>
      <c r="T2325" s="8">
        <v>33.338014998510225</v>
      </c>
      <c r="U2325" s="8">
        <v>33.869999999999997</v>
      </c>
      <c r="V2325" s="8">
        <v>34.380000000000003</v>
      </c>
      <c r="W2325" s="8">
        <v>34.47</v>
      </c>
      <c r="X2325" s="8">
        <v>34.979999999999997</v>
      </c>
      <c r="Y2325" s="8">
        <v>35.46</v>
      </c>
      <c r="Z2325" s="8">
        <v>35.94</v>
      </c>
      <c r="AA2325" s="8">
        <v>36.36</v>
      </c>
      <c r="AB2325" s="8">
        <v>36.75</v>
      </c>
      <c r="AC2325" s="8">
        <v>37.14</v>
      </c>
      <c r="AD2325" s="8"/>
      <c r="AE2325" s="9">
        <v>31</v>
      </c>
      <c r="AF2325" s="126" t="s">
        <v>29</v>
      </c>
      <c r="AH2325" s="130" t="s">
        <v>29</v>
      </c>
      <c r="AI2325" s="130" t="s">
        <v>793</v>
      </c>
      <c r="AJ2325" s="130" t="str">
        <f>VLOOKUP(AI2325,Codes!$B$2:$C$166,2)</f>
        <v>Drugs &amp; Narcotics</v>
      </c>
    </row>
    <row r="2326" spans="1:36" ht="20.100000000000001" customHeight="1" x14ac:dyDescent="0.25">
      <c r="A2326" s="4">
        <v>32</v>
      </c>
      <c r="B2326" s="90" t="s">
        <v>444</v>
      </c>
      <c r="C2326" s="5">
        <v>212.50319999999999</v>
      </c>
      <c r="D2326" s="5">
        <v>217.52504635442463</v>
      </c>
      <c r="E2326" s="5">
        <v>222.62044379981299</v>
      </c>
      <c r="F2326" s="5">
        <v>231.79884208820408</v>
      </c>
      <c r="G2326" s="5">
        <v>212.47030618318354</v>
      </c>
      <c r="H2326" s="5">
        <v>204.28450729418748</v>
      </c>
      <c r="I2326" s="5">
        <v>240.75301584318601</v>
      </c>
      <c r="J2326" s="5">
        <v>248.49785154017127</v>
      </c>
      <c r="K2326" s="5">
        <v>272.2997373089587</v>
      </c>
      <c r="L2326" s="5">
        <v>280.87696188926475</v>
      </c>
      <c r="M2326" s="5">
        <v>304.12898066780798</v>
      </c>
      <c r="N2326" s="5">
        <v>325.24690845236728</v>
      </c>
      <c r="O2326" s="5">
        <v>350.51627364097845</v>
      </c>
      <c r="Q2326" s="5">
        <v>212.50319999999999</v>
      </c>
      <c r="R2326" s="5">
        <v>210.16800000000003</v>
      </c>
      <c r="S2326" s="5">
        <v>206.6652</v>
      </c>
      <c r="T2326" s="5">
        <v>203.18093869352262</v>
      </c>
      <c r="U2326" s="5">
        <v>198.78237868798797</v>
      </c>
      <c r="V2326" s="5">
        <v>193.66017345630652</v>
      </c>
      <c r="W2326" s="5">
        <v>226.51440000000002</v>
      </c>
      <c r="X2326" s="5">
        <v>228.84960000000004</v>
      </c>
      <c r="Y2326" s="5">
        <v>231.18480000000002</v>
      </c>
      <c r="Z2326" s="5">
        <v>232.35239999999999</v>
      </c>
      <c r="AA2326" s="5">
        <v>238.19040000000001</v>
      </c>
      <c r="AB2326" s="5">
        <v>244.02840000000003</v>
      </c>
      <c r="AC2326" s="5">
        <v>249.86640000000003</v>
      </c>
      <c r="AD2326" s="5"/>
      <c r="AE2326" s="6">
        <v>32</v>
      </c>
      <c r="AF2326" s="122" t="s">
        <v>25</v>
      </c>
      <c r="AH2326" s="130" t="s">
        <v>25</v>
      </c>
      <c r="AI2326" s="130" t="s">
        <v>793</v>
      </c>
      <c r="AJ2326" s="130" t="str">
        <f>VLOOKUP(AI2326,Codes!$B$2:$C$166,2)</f>
        <v>Drugs &amp; Narcotics</v>
      </c>
    </row>
    <row r="2327" spans="1:36" ht="20.100000000000001" customHeight="1" x14ac:dyDescent="0.25">
      <c r="A2327" s="7">
        <v>33</v>
      </c>
      <c r="B2327" s="91" t="s">
        <v>443</v>
      </c>
      <c r="C2327" s="8">
        <v>27.792000000000002</v>
      </c>
      <c r="D2327" s="8">
        <v>25.734377985975097</v>
      </c>
      <c r="E2327" s="8">
        <v>23.235276054033122</v>
      </c>
      <c r="F2327" s="8">
        <v>20.768849284159987</v>
      </c>
      <c r="G2327" s="8">
        <v>15.505853229534008</v>
      </c>
      <c r="H2327" s="8">
        <v>11.15195934710248</v>
      </c>
      <c r="I2327" s="8">
        <v>25.291808225015512</v>
      </c>
      <c r="J2327" s="8">
        <v>25.721771448512808</v>
      </c>
      <c r="K2327" s="8">
        <v>27.314213167105933</v>
      </c>
      <c r="L2327" s="8">
        <v>27.431005744684349</v>
      </c>
      <c r="M2327" s="8">
        <v>29.173043709142256</v>
      </c>
      <c r="N2327" s="8">
        <v>30.916185527836561</v>
      </c>
      <c r="O2327" s="8">
        <v>33.027870680504449</v>
      </c>
      <c r="Q2327" s="8">
        <v>27.792000000000002</v>
      </c>
      <c r="R2327" s="8">
        <v>24.864000000000004</v>
      </c>
      <c r="S2327" s="8">
        <v>21.57</v>
      </c>
      <c r="T2327" s="8">
        <v>18.204725507361207</v>
      </c>
      <c r="U2327" s="8">
        <v>14.506923079859266</v>
      </c>
      <c r="V2327" s="8">
        <v>10.571973421495949</v>
      </c>
      <c r="W2327" s="8">
        <v>23.795999999999999</v>
      </c>
      <c r="X2327" s="8">
        <v>23.688000000000002</v>
      </c>
      <c r="Y2327" s="8">
        <v>23.19</v>
      </c>
      <c r="Z2327" s="8">
        <v>22.691999999999997</v>
      </c>
      <c r="AA2327" s="8">
        <v>22.848000000000003</v>
      </c>
      <c r="AB2327" s="8">
        <v>23.196000000000005</v>
      </c>
      <c r="AC2327" s="8">
        <v>23.544000000000004</v>
      </c>
      <c r="AD2327" s="8"/>
      <c r="AE2327" s="9">
        <v>33</v>
      </c>
      <c r="AF2327" s="126" t="s">
        <v>26</v>
      </c>
      <c r="AH2327" s="130" t="s">
        <v>187</v>
      </c>
      <c r="AI2327" s="130" t="s">
        <v>793</v>
      </c>
      <c r="AJ2327" s="130" t="str">
        <f>VLOOKUP(AI2327,Codes!$B$2:$C$166,2)</f>
        <v>Drugs &amp; Narcotics</v>
      </c>
    </row>
    <row r="2328" spans="1:36" ht="20.100000000000001" customHeight="1" x14ac:dyDescent="0.25">
      <c r="A2328" s="4">
        <v>34</v>
      </c>
      <c r="B2328" s="90" t="s">
        <v>121</v>
      </c>
      <c r="C2328" s="5">
        <v>0</v>
      </c>
      <c r="D2328" s="5">
        <v>0</v>
      </c>
      <c r="E2328" s="5">
        <v>0</v>
      </c>
      <c r="F2328" s="5">
        <v>0</v>
      </c>
      <c r="G2328" s="5">
        <v>0</v>
      </c>
      <c r="H2328" s="5">
        <v>0</v>
      </c>
      <c r="I2328" s="5">
        <v>0</v>
      </c>
      <c r="J2328" s="5">
        <v>0</v>
      </c>
      <c r="K2328" s="5">
        <v>0</v>
      </c>
      <c r="L2328" s="5">
        <v>0</v>
      </c>
      <c r="M2328" s="5">
        <v>0</v>
      </c>
      <c r="N2328" s="5">
        <v>0</v>
      </c>
      <c r="O2328" s="5">
        <v>0</v>
      </c>
      <c r="Q2328" s="5">
        <v>0</v>
      </c>
      <c r="R2328" s="5">
        <v>0</v>
      </c>
      <c r="S2328" s="5">
        <v>0</v>
      </c>
      <c r="T2328" s="5">
        <v>0</v>
      </c>
      <c r="U2328" s="5">
        <v>0</v>
      </c>
      <c r="V2328" s="5">
        <v>0</v>
      </c>
      <c r="W2328" s="5">
        <v>0</v>
      </c>
      <c r="X2328" s="5">
        <v>0</v>
      </c>
      <c r="Y2328" s="5">
        <v>0</v>
      </c>
      <c r="Z2328" s="5">
        <v>0</v>
      </c>
      <c r="AA2328" s="5">
        <v>0</v>
      </c>
      <c r="AB2328" s="5">
        <v>0</v>
      </c>
      <c r="AC2328" s="5">
        <v>0</v>
      </c>
      <c r="AD2328" s="5"/>
      <c r="AE2328" s="6">
        <v>34</v>
      </c>
      <c r="AF2328" s="122" t="s">
        <v>27</v>
      </c>
      <c r="AH2328" s="130" t="s">
        <v>21</v>
      </c>
      <c r="AI2328" s="130" t="s">
        <v>793</v>
      </c>
      <c r="AJ2328" s="130" t="str">
        <f>VLOOKUP(AI2328,Codes!$B$2:$C$166,2)</f>
        <v>Drugs &amp; Narcotics</v>
      </c>
    </row>
    <row r="2329" spans="1:36" ht="20.100000000000001" customHeight="1" x14ac:dyDescent="0.25">
      <c r="A2329" s="7">
        <v>35</v>
      </c>
      <c r="B2329" s="91" t="s">
        <v>122</v>
      </c>
      <c r="C2329" s="8">
        <v>1.25</v>
      </c>
      <c r="D2329" s="8">
        <v>0</v>
      </c>
      <c r="E2329" s="8">
        <v>1.25</v>
      </c>
      <c r="F2329" s="8">
        <v>1.1678307313064915</v>
      </c>
      <c r="G2329" s="8">
        <v>1.0322514379622023</v>
      </c>
      <c r="H2329" s="8">
        <v>1.4615858668857851</v>
      </c>
      <c r="I2329" s="8">
        <v>0.91207888249794589</v>
      </c>
      <c r="J2329" s="8">
        <v>0.8288824979457684</v>
      </c>
      <c r="K2329" s="8">
        <v>0.8432621199671323</v>
      </c>
      <c r="L2329" s="8">
        <v>0.87715694330320471</v>
      </c>
      <c r="M2329" s="8">
        <v>0.90899753492193924</v>
      </c>
      <c r="N2329" s="8">
        <v>0.9932210353327855</v>
      </c>
      <c r="O2329" s="8">
        <v>1.4831552999178308</v>
      </c>
      <c r="Q2329" s="8">
        <v>1.25</v>
      </c>
      <c r="R2329" s="8">
        <v>0</v>
      </c>
      <c r="S2329" s="8">
        <v>1.25</v>
      </c>
      <c r="T2329" s="8">
        <v>1.25</v>
      </c>
      <c r="U2329" s="8">
        <v>1.25</v>
      </c>
      <c r="V2329" s="8">
        <v>1.25</v>
      </c>
      <c r="W2329" s="8">
        <v>1.25</v>
      </c>
      <c r="X2329" s="8">
        <v>1.25</v>
      </c>
      <c r="Y2329" s="8">
        <v>1.25</v>
      </c>
      <c r="Z2329" s="8">
        <v>1.25</v>
      </c>
      <c r="AA2329" s="8">
        <v>1.25</v>
      </c>
      <c r="AB2329" s="8">
        <v>1.25</v>
      </c>
      <c r="AC2329" s="8">
        <v>1.25</v>
      </c>
      <c r="AD2329" s="8"/>
      <c r="AE2329" s="9">
        <v>35</v>
      </c>
      <c r="AF2329" s="126" t="s">
        <v>28</v>
      </c>
      <c r="AH2329" s="130" t="s">
        <v>22</v>
      </c>
      <c r="AI2329" s="130" t="s">
        <v>793</v>
      </c>
      <c r="AJ2329" s="130" t="str">
        <f>VLOOKUP(AI2329,Codes!$B$2:$C$166,2)</f>
        <v>Drugs &amp; Narcotics</v>
      </c>
    </row>
    <row r="2330" spans="1:36" ht="20.100000000000001" customHeight="1" x14ac:dyDescent="0.25">
      <c r="A2330" s="4">
        <v>36</v>
      </c>
      <c r="B2330" s="90" t="s">
        <v>462</v>
      </c>
      <c r="C2330" s="5">
        <v>233.1516</v>
      </c>
      <c r="D2330" s="5">
        <v>247.02942688732244</v>
      </c>
      <c r="E2330" s="5">
        <v>271.22095218335761</v>
      </c>
      <c r="F2330" s="5">
        <v>297.46167785232331</v>
      </c>
      <c r="G2330" s="5">
        <v>279.73717197940863</v>
      </c>
      <c r="H2330" s="5">
        <v>290.07365194427206</v>
      </c>
      <c r="I2330" s="5">
        <v>307.73859720601388</v>
      </c>
      <c r="J2330" s="5">
        <v>318.20819149951978</v>
      </c>
      <c r="K2330" s="5">
        <v>340.18164587244706</v>
      </c>
      <c r="L2330" s="5">
        <v>354.90541932471444</v>
      </c>
      <c r="M2330" s="5">
        <v>380.98095945314935</v>
      </c>
      <c r="N2330" s="5">
        <v>477.42911080569274</v>
      </c>
      <c r="O2330" s="5">
        <v>476.40882814287028</v>
      </c>
      <c r="Q2330" s="5">
        <v>233.1516</v>
      </c>
      <c r="R2330" s="5">
        <v>238.43939999999998</v>
      </c>
      <c r="S2330" s="5">
        <v>251.10839999999996</v>
      </c>
      <c r="T2330" s="5">
        <v>259.50007745594439</v>
      </c>
      <c r="U2330" s="5">
        <v>254.77533609650237</v>
      </c>
      <c r="V2330" s="5">
        <v>263.53983202221599</v>
      </c>
      <c r="W2330" s="5">
        <v>268.404</v>
      </c>
      <c r="X2330" s="5">
        <v>272.71080000000001</v>
      </c>
      <c r="Y2330" s="5">
        <v>273.87359999999995</v>
      </c>
      <c r="Z2330" s="5">
        <v>278.99639999999999</v>
      </c>
      <c r="AA2330" s="5">
        <v>284.31</v>
      </c>
      <c r="AB2330" s="5">
        <v>318.69839999999999</v>
      </c>
      <c r="AC2330" s="5">
        <v>313.03560000000004</v>
      </c>
      <c r="AD2330" s="5"/>
      <c r="AE2330" s="6">
        <v>36</v>
      </c>
      <c r="AF2330" s="122" t="s">
        <v>68</v>
      </c>
      <c r="AH2330" s="130" t="s">
        <v>67</v>
      </c>
      <c r="AI2330" s="130" t="s">
        <v>793</v>
      </c>
      <c r="AJ2330" s="130" t="str">
        <f>VLOOKUP(AI2330,Codes!$B$2:$C$166,2)</f>
        <v>Drugs &amp; Narcotics</v>
      </c>
    </row>
    <row r="2331" spans="1:36" ht="20.100000000000001" customHeight="1" x14ac:dyDescent="0.25">
      <c r="A2331" s="26"/>
      <c r="B2331" s="128" t="s">
        <v>463</v>
      </c>
      <c r="C2331" s="27">
        <v>3847743.6551313</v>
      </c>
      <c r="D2331" s="27">
        <v>5030659.0521945367</v>
      </c>
      <c r="E2331" s="27">
        <v>5813483.714490938</v>
      </c>
      <c r="F2331" s="27">
        <v>5851014.910722631</v>
      </c>
      <c r="G2331" s="27">
        <v>5940032.2516151182</v>
      </c>
      <c r="H2331" s="27">
        <v>6230807.1584624071</v>
      </c>
      <c r="I2331" s="27">
        <v>6361022.1921814373</v>
      </c>
      <c r="J2331" s="27">
        <v>5393315.4949161662</v>
      </c>
      <c r="K2331" s="27">
        <v>5782359.3079649713</v>
      </c>
      <c r="L2331" s="27">
        <v>6637026.1053660046</v>
      </c>
      <c r="M2331" s="27">
        <v>7640808.0817207126</v>
      </c>
      <c r="N2331" s="27">
        <v>8208972.5139986826</v>
      </c>
      <c r="O2331" s="27">
        <v>9366050.4501863625</v>
      </c>
      <c r="P2331" s="16"/>
      <c r="Q2331" s="27">
        <v>3847743.6551313</v>
      </c>
      <c r="R2331" s="27">
        <v>4461501.8338035755</v>
      </c>
      <c r="S2331" s="27">
        <v>4571939.7831615787</v>
      </c>
      <c r="T2331" s="27">
        <v>4526907.2108878726</v>
      </c>
      <c r="U2331" s="27">
        <v>4345017.3770467928</v>
      </c>
      <c r="V2331" s="27">
        <v>4220417.3499642834</v>
      </c>
      <c r="W2331" s="27">
        <v>4381303.0049251216</v>
      </c>
      <c r="X2331" s="27">
        <v>3521638.8061038237</v>
      </c>
      <c r="Y2331" s="27">
        <v>3687080.830946458</v>
      </c>
      <c r="Z2331" s="27">
        <v>3830469.0402896362</v>
      </c>
      <c r="AA2331" s="27">
        <v>4300882.7050154665</v>
      </c>
      <c r="AB2331" s="27">
        <v>4243995.3880526163</v>
      </c>
      <c r="AC2331" s="27">
        <v>4674287.7309010867</v>
      </c>
      <c r="AD2331" s="27"/>
      <c r="AE2331" s="27"/>
      <c r="AF2331" s="129" t="s">
        <v>464</v>
      </c>
      <c r="AH2331" s="130" t="s">
        <v>464</v>
      </c>
      <c r="AI2331" s="130" t="s">
        <v>793</v>
      </c>
      <c r="AJ2331" s="130" t="str">
        <f>VLOOKUP(AI2331,Codes!$B$2:$C$166,2)</f>
        <v>Drugs &amp; Narcotics</v>
      </c>
    </row>
    <row r="2332" spans="1:36" ht="9.9499999999999993" customHeight="1" x14ac:dyDescent="0.25">
      <c r="B2332" s="12"/>
      <c r="AF2332" s="12"/>
      <c r="AH2332" s="130" t="s">
        <v>494</v>
      </c>
      <c r="AI2332" s="130" t="s">
        <v>793</v>
      </c>
      <c r="AJ2332" s="130" t="str">
        <f>VLOOKUP(AI2332,Codes!$B$2:$C$166,2)</f>
        <v>Drugs &amp; Narcotics</v>
      </c>
    </row>
    <row r="2333" spans="1:36" ht="9.9499999999999993" customHeight="1" x14ac:dyDescent="0.25">
      <c r="B2333" s="12"/>
      <c r="AF2333" s="11"/>
      <c r="AH2333" s="130" t="s">
        <v>493</v>
      </c>
      <c r="AI2333" s="130" t="s">
        <v>794</v>
      </c>
      <c r="AJ2333" s="130" t="str">
        <f>VLOOKUP(AI2333,Codes!$B$2:$C$166,2)</f>
        <v>Tea</v>
      </c>
    </row>
    <row r="2334" spans="1:36" s="154" customFormat="1" ht="24" customHeight="1" x14ac:dyDescent="0.25">
      <c r="A2334" s="161" t="s">
        <v>163</v>
      </c>
      <c r="B2334" s="161"/>
      <c r="C2334" s="161"/>
      <c r="D2334" s="161"/>
      <c r="E2334" s="161"/>
      <c r="F2334" s="161"/>
      <c r="G2334" s="161"/>
      <c r="H2334" s="161"/>
      <c r="I2334" s="161"/>
      <c r="J2334" s="161"/>
      <c r="K2334" s="161"/>
      <c r="L2334" s="161"/>
      <c r="M2334" s="161"/>
      <c r="N2334" s="161"/>
      <c r="O2334" s="161"/>
      <c r="P2334" s="161"/>
      <c r="Q2334" s="161" t="s">
        <v>627</v>
      </c>
      <c r="R2334" s="161"/>
      <c r="S2334" s="161"/>
      <c r="T2334" s="161"/>
      <c r="U2334" s="161"/>
      <c r="V2334" s="161"/>
      <c r="W2334" s="161"/>
      <c r="X2334" s="161"/>
      <c r="Y2334" s="161"/>
      <c r="Z2334" s="161"/>
      <c r="AA2334" s="161"/>
      <c r="AB2334" s="161"/>
      <c r="AC2334" s="161"/>
      <c r="AD2334" s="161"/>
      <c r="AE2334" s="161"/>
      <c r="AF2334" s="161"/>
      <c r="AH2334" s="154" t="s">
        <v>490</v>
      </c>
      <c r="AI2334" s="130" t="s">
        <v>794</v>
      </c>
      <c r="AJ2334" s="130" t="str">
        <f>VLOOKUP(AI2334,Codes!$B$2:$C$166,2)</f>
        <v>Tea</v>
      </c>
    </row>
    <row r="2335" spans="1:36" s="154" customFormat="1" ht="24" customHeight="1" x14ac:dyDescent="0.25">
      <c r="A2335" s="161" t="s">
        <v>724</v>
      </c>
      <c r="B2335" s="161"/>
      <c r="C2335" s="161"/>
      <c r="D2335" s="161"/>
      <c r="E2335" s="161"/>
      <c r="F2335" s="161"/>
      <c r="G2335" s="161"/>
      <c r="H2335" s="161"/>
      <c r="I2335" s="161"/>
      <c r="J2335" s="161"/>
      <c r="K2335" s="161"/>
      <c r="L2335" s="161"/>
      <c r="M2335" s="161"/>
      <c r="N2335" s="161"/>
      <c r="O2335" s="161"/>
      <c r="P2335" s="161"/>
      <c r="Q2335" s="161" t="s">
        <v>723</v>
      </c>
      <c r="R2335" s="161"/>
      <c r="S2335" s="161"/>
      <c r="T2335" s="161"/>
      <c r="U2335" s="161"/>
      <c r="V2335" s="161"/>
      <c r="W2335" s="161"/>
      <c r="X2335" s="161"/>
      <c r="Y2335" s="161"/>
      <c r="Z2335" s="161"/>
      <c r="AA2335" s="161"/>
      <c r="AB2335" s="161"/>
      <c r="AC2335" s="161"/>
      <c r="AD2335" s="161"/>
      <c r="AE2335" s="161"/>
      <c r="AF2335" s="161"/>
      <c r="AH2335" s="154" t="s">
        <v>491</v>
      </c>
      <c r="AI2335" s="130" t="s">
        <v>794</v>
      </c>
      <c r="AJ2335" s="130" t="str">
        <f>VLOOKUP(AI2335,Codes!$B$2:$C$166,2)</f>
        <v>Tea</v>
      </c>
    </row>
    <row r="2336" spans="1:36" s="154" customFormat="1" ht="24" customHeight="1" x14ac:dyDescent="0.25">
      <c r="A2336" s="161" t="s">
        <v>341</v>
      </c>
      <c r="B2336" s="161"/>
      <c r="C2336" s="161"/>
      <c r="D2336" s="161"/>
      <c r="E2336" s="161"/>
      <c r="F2336" s="161"/>
      <c r="G2336" s="161"/>
      <c r="H2336" s="161"/>
      <c r="I2336" s="161"/>
      <c r="J2336" s="161"/>
      <c r="K2336" s="161"/>
      <c r="L2336" s="161"/>
      <c r="M2336" s="161"/>
      <c r="N2336" s="161"/>
      <c r="O2336" s="161"/>
      <c r="P2336" s="161"/>
      <c r="Q2336" s="161" t="s">
        <v>51</v>
      </c>
      <c r="R2336" s="161"/>
      <c r="S2336" s="161"/>
      <c r="T2336" s="161"/>
      <c r="U2336" s="161"/>
      <c r="V2336" s="161"/>
      <c r="W2336" s="161"/>
      <c r="X2336" s="161"/>
      <c r="Y2336" s="161"/>
      <c r="Z2336" s="161"/>
      <c r="AA2336" s="161"/>
      <c r="AB2336" s="161"/>
      <c r="AC2336" s="161"/>
      <c r="AD2336" s="161"/>
      <c r="AE2336" s="161"/>
      <c r="AF2336" s="161"/>
      <c r="AH2336" s="154" t="s">
        <v>935</v>
      </c>
      <c r="AI2336" s="130" t="s">
        <v>794</v>
      </c>
      <c r="AJ2336" s="130" t="str">
        <f>VLOOKUP(AI2336,Codes!$B$2:$C$166,2)</f>
        <v>Tea</v>
      </c>
    </row>
    <row r="2337" spans="1:36" ht="20.100000000000001" customHeight="1" x14ac:dyDescent="0.25">
      <c r="A2337" s="13"/>
      <c r="B2337" s="14" t="s">
        <v>434</v>
      </c>
      <c r="C2337" s="15"/>
      <c r="D2337" s="15"/>
      <c r="E2337" s="15"/>
      <c r="F2337" s="15"/>
      <c r="G2337" s="15"/>
      <c r="H2337" s="15"/>
      <c r="I2337" s="15"/>
      <c r="J2337" s="15"/>
      <c r="K2337" s="15"/>
      <c r="L2337" s="15"/>
      <c r="M2337" s="15"/>
      <c r="N2337" s="15"/>
      <c r="O2337" s="15"/>
      <c r="P2337" s="16"/>
      <c r="Q2337" s="16"/>
      <c r="R2337" s="16"/>
      <c r="S2337" s="16"/>
      <c r="T2337" s="16"/>
      <c r="U2337" s="16"/>
      <c r="V2337" s="16"/>
      <c r="W2337" s="16"/>
      <c r="X2337" s="16"/>
      <c r="Y2337" s="16"/>
      <c r="Z2337" s="16"/>
      <c r="AA2337" s="16"/>
      <c r="AB2337" s="16"/>
      <c r="AC2337" s="16"/>
      <c r="AD2337" s="13"/>
      <c r="AF2337" s="10" t="s">
        <v>435</v>
      </c>
      <c r="AH2337" s="130" t="s">
        <v>435</v>
      </c>
      <c r="AI2337" s="130" t="s">
        <v>794</v>
      </c>
      <c r="AJ2337" s="130" t="str">
        <f>VLOOKUP(AI2337,Codes!$B$2:$C$166,2)</f>
        <v>Tea</v>
      </c>
    </row>
    <row r="2338" spans="1:36" ht="20.100000000000001" customHeight="1" x14ac:dyDescent="0.25">
      <c r="A2338" s="17" t="s">
        <v>436</v>
      </c>
      <c r="B2338" s="18" t="s">
        <v>103</v>
      </c>
      <c r="C2338" s="19" t="s">
        <v>189</v>
      </c>
      <c r="D2338" s="19" t="s">
        <v>190</v>
      </c>
      <c r="E2338" s="19" t="s">
        <v>412</v>
      </c>
      <c r="F2338" s="19" t="s">
        <v>431</v>
      </c>
      <c r="G2338" s="19" t="s">
        <v>432</v>
      </c>
      <c r="H2338" s="19" t="s">
        <v>433</v>
      </c>
      <c r="I2338" s="19" t="s">
        <v>983</v>
      </c>
      <c r="J2338" s="19" t="s">
        <v>985</v>
      </c>
      <c r="K2338" s="19" t="s">
        <v>994</v>
      </c>
      <c r="L2338" s="19" t="s">
        <v>995</v>
      </c>
      <c r="M2338" s="19" t="s">
        <v>996</v>
      </c>
      <c r="N2338" s="19" t="s">
        <v>997</v>
      </c>
      <c r="O2338" s="19" t="s">
        <v>998</v>
      </c>
      <c r="P2338" s="25"/>
      <c r="Q2338" s="19" t="s">
        <v>189</v>
      </c>
      <c r="R2338" s="19" t="s">
        <v>190</v>
      </c>
      <c r="S2338" s="19" t="s">
        <v>412</v>
      </c>
      <c r="T2338" s="19" t="s">
        <v>431</v>
      </c>
      <c r="U2338" s="19" t="s">
        <v>432</v>
      </c>
      <c r="V2338" s="19" t="s">
        <v>433</v>
      </c>
      <c r="W2338" s="19" t="s">
        <v>983</v>
      </c>
      <c r="X2338" s="19" t="s">
        <v>985</v>
      </c>
      <c r="Y2338" s="19" t="s">
        <v>994</v>
      </c>
      <c r="Z2338" s="19" t="s">
        <v>995</v>
      </c>
      <c r="AA2338" s="19" t="s">
        <v>996</v>
      </c>
      <c r="AB2338" s="19" t="s">
        <v>997</v>
      </c>
      <c r="AC2338" s="19" t="s">
        <v>998</v>
      </c>
      <c r="AD2338" s="21"/>
      <c r="AE2338" s="19" t="s">
        <v>437</v>
      </c>
      <c r="AF2338" s="20" t="s">
        <v>64</v>
      </c>
      <c r="AH2338" s="130" t="s">
        <v>64</v>
      </c>
      <c r="AI2338" s="130" t="s">
        <v>794</v>
      </c>
      <c r="AJ2338" s="130" t="str">
        <f>VLOOKUP(AI2338,Codes!$B$2:$C$166,2)</f>
        <v>Tea</v>
      </c>
    </row>
    <row r="2339" spans="1:36" ht="20.100000000000001" customHeight="1" x14ac:dyDescent="0.25">
      <c r="A2339" s="1">
        <v>1</v>
      </c>
      <c r="B2339" s="89" t="s">
        <v>104</v>
      </c>
      <c r="C2339" s="2">
        <v>0</v>
      </c>
      <c r="D2339" s="2">
        <v>0</v>
      </c>
      <c r="E2339" s="2">
        <v>0</v>
      </c>
      <c r="F2339" s="2">
        <v>0</v>
      </c>
      <c r="G2339" s="2">
        <v>0</v>
      </c>
      <c r="H2339" s="2">
        <v>0</v>
      </c>
      <c r="I2339" s="2">
        <v>0</v>
      </c>
      <c r="J2339" s="2">
        <v>0</v>
      </c>
      <c r="K2339" s="2">
        <v>0</v>
      </c>
      <c r="L2339" s="2">
        <v>0</v>
      </c>
      <c r="M2339" s="2">
        <v>0</v>
      </c>
      <c r="N2339" s="2">
        <v>0</v>
      </c>
      <c r="O2339" s="2">
        <v>0</v>
      </c>
      <c r="Q2339" s="2">
        <v>0</v>
      </c>
      <c r="R2339" s="2">
        <v>0</v>
      </c>
      <c r="S2339" s="2">
        <v>0</v>
      </c>
      <c r="T2339" s="2">
        <v>0</v>
      </c>
      <c r="U2339" s="2">
        <v>0</v>
      </c>
      <c r="V2339" s="2">
        <v>0</v>
      </c>
      <c r="W2339" s="2">
        <v>0</v>
      </c>
      <c r="X2339" s="2">
        <v>0</v>
      </c>
      <c r="Y2339" s="2">
        <v>0</v>
      </c>
      <c r="Z2339" s="2">
        <v>0</v>
      </c>
      <c r="AA2339" s="2">
        <v>0</v>
      </c>
      <c r="AB2339" s="2">
        <v>0</v>
      </c>
      <c r="AC2339" s="2">
        <v>0</v>
      </c>
      <c r="AD2339" s="2"/>
      <c r="AE2339" s="3">
        <v>1</v>
      </c>
      <c r="AF2339" s="125" t="s">
        <v>0</v>
      </c>
      <c r="AH2339" s="130" t="s">
        <v>0</v>
      </c>
      <c r="AI2339" s="130" t="s">
        <v>794</v>
      </c>
      <c r="AJ2339" s="130" t="str">
        <f>VLOOKUP(AI2339,Codes!$B$2:$C$166,2)</f>
        <v>Tea</v>
      </c>
    </row>
    <row r="2340" spans="1:36" ht="20.100000000000001" customHeight="1" x14ac:dyDescent="0.25">
      <c r="A2340" s="4">
        <v>2</v>
      </c>
      <c r="B2340" s="90" t="s">
        <v>105</v>
      </c>
      <c r="C2340" s="5">
        <v>1599.1501333333331</v>
      </c>
      <c r="D2340" s="5">
        <v>1751.0421333333331</v>
      </c>
      <c r="E2340" s="5">
        <v>2147.1999999999998</v>
      </c>
      <c r="F2340" s="5">
        <v>2152.712088888889</v>
      </c>
      <c r="G2340" s="5">
        <v>2635.5274349308916</v>
      </c>
      <c r="H2340" s="5">
        <v>6064.8454370002764</v>
      </c>
      <c r="I2340" s="5">
        <v>5193.2307692307695</v>
      </c>
      <c r="J2340" s="5">
        <v>5863.3357595809211</v>
      </c>
      <c r="K2340" s="5">
        <v>5690.3457402812237</v>
      </c>
      <c r="L2340" s="5">
        <v>7254.5124161382219</v>
      </c>
      <c r="M2340" s="5">
        <v>7082.2034739454075</v>
      </c>
      <c r="N2340" s="5">
        <v>7291.2622222222217</v>
      </c>
      <c r="O2340" s="5">
        <v>8438.7395555555559</v>
      </c>
      <c r="Q2340" s="5">
        <v>1599.1501333333331</v>
      </c>
      <c r="R2340" s="5">
        <v>1599.1501333333331</v>
      </c>
      <c r="S2340" s="5">
        <v>1693.7249999999999</v>
      </c>
      <c r="T2340" s="5">
        <v>1599.1501333333331</v>
      </c>
      <c r="U2340" s="5">
        <v>1673.4240692514807</v>
      </c>
      <c r="V2340" s="5">
        <v>3323.1226666666666</v>
      </c>
      <c r="W2340" s="5">
        <v>3054.864</v>
      </c>
      <c r="X2340" s="5">
        <v>3194.4679999999998</v>
      </c>
      <c r="Y2340" s="5">
        <v>3257.4266666666663</v>
      </c>
      <c r="Z2340" s="5">
        <v>2959.0573333333332</v>
      </c>
      <c r="AA2340" s="5">
        <v>3355.9706666666666</v>
      </c>
      <c r="AB2340" s="5">
        <v>3339.5466666666662</v>
      </c>
      <c r="AC2340" s="5">
        <v>3865.1146666666668</v>
      </c>
      <c r="AD2340" s="5"/>
      <c r="AE2340" s="6">
        <v>2</v>
      </c>
      <c r="AF2340" s="122" t="s">
        <v>1</v>
      </c>
      <c r="AH2340" s="130" t="s">
        <v>1</v>
      </c>
      <c r="AI2340" s="130" t="s">
        <v>794</v>
      </c>
      <c r="AJ2340" s="130" t="str">
        <f>VLOOKUP(AI2340,Codes!$B$2:$C$166,2)</f>
        <v>Tea</v>
      </c>
    </row>
    <row r="2341" spans="1:36" ht="20.100000000000001" customHeight="1" x14ac:dyDescent="0.25">
      <c r="A2341" s="7">
        <v>3</v>
      </c>
      <c r="B2341" s="91" t="s">
        <v>106</v>
      </c>
      <c r="C2341" s="8">
        <v>361160.56906666665</v>
      </c>
      <c r="D2341" s="8">
        <v>518763.26699555555</v>
      </c>
      <c r="E2341" s="8">
        <v>554850.05777777766</v>
      </c>
      <c r="F2341" s="8">
        <v>603186.1688888889</v>
      </c>
      <c r="G2341" s="8">
        <v>743898.68</v>
      </c>
      <c r="H2341" s="8">
        <v>867700.17146071116</v>
      </c>
      <c r="I2341" s="8">
        <v>770512.46844444436</v>
      </c>
      <c r="J2341" s="8">
        <v>883233.43333333347</v>
      </c>
      <c r="K2341" s="8">
        <v>1092163.828</v>
      </c>
      <c r="L2341" s="8">
        <v>1420602.7549999999</v>
      </c>
      <c r="M2341" s="8">
        <v>1294332.5297777778</v>
      </c>
      <c r="N2341" s="8">
        <v>1406940.8284444446</v>
      </c>
      <c r="O2341" s="8">
        <v>1361612.8284444446</v>
      </c>
      <c r="Q2341" s="8">
        <v>361160.56906666665</v>
      </c>
      <c r="R2341" s="8">
        <v>423622.8652444444</v>
      </c>
      <c r="S2341" s="8">
        <v>453089.33822222217</v>
      </c>
      <c r="T2341" s="8">
        <v>437063.20711111114</v>
      </c>
      <c r="U2341" s="8">
        <v>470303.924</v>
      </c>
      <c r="V2341" s="8">
        <v>473393.9061333334</v>
      </c>
      <c r="W2341" s="8">
        <v>487129.56097777776</v>
      </c>
      <c r="X2341" s="8">
        <v>505165.26088888891</v>
      </c>
      <c r="Y2341" s="8">
        <v>500865.21582222224</v>
      </c>
      <c r="Z2341" s="8">
        <v>451058.16115555563</v>
      </c>
      <c r="AA2341" s="8">
        <v>484126.01191111113</v>
      </c>
      <c r="AB2341" s="8">
        <v>503026.0424888889</v>
      </c>
      <c r="AC2341" s="8">
        <v>486819.84248888888</v>
      </c>
      <c r="AD2341" s="8"/>
      <c r="AE2341" s="9">
        <v>3</v>
      </c>
      <c r="AF2341" s="126" t="s">
        <v>2</v>
      </c>
      <c r="AH2341" s="130" t="s">
        <v>2</v>
      </c>
      <c r="AI2341" s="130" t="s">
        <v>794</v>
      </c>
      <c r="AJ2341" s="130" t="str">
        <f>VLOOKUP(AI2341,Codes!$B$2:$C$166,2)</f>
        <v>Tea</v>
      </c>
    </row>
    <row r="2342" spans="1:36" ht="20.100000000000001" customHeight="1" x14ac:dyDescent="0.25">
      <c r="A2342" s="4">
        <v>4</v>
      </c>
      <c r="B2342" s="90" t="s">
        <v>107</v>
      </c>
      <c r="C2342" s="5">
        <v>595.45760000000007</v>
      </c>
      <c r="D2342" s="5">
        <v>783.77679999999998</v>
      </c>
      <c r="E2342" s="5">
        <v>855.90319999999997</v>
      </c>
      <c r="F2342" s="5">
        <v>780.36080000000004</v>
      </c>
      <c r="G2342" s="5">
        <v>800.32</v>
      </c>
      <c r="H2342" s="5">
        <v>822.81679999999994</v>
      </c>
      <c r="I2342" s="5">
        <v>3245.8327623126343</v>
      </c>
      <c r="J2342" s="5">
        <v>4077.78784</v>
      </c>
      <c r="K2342" s="5">
        <v>4044.4553333333333</v>
      </c>
      <c r="L2342" s="5">
        <v>6840.7916133333338</v>
      </c>
      <c r="M2342" s="5">
        <v>6821.0422222222214</v>
      </c>
      <c r="N2342" s="5">
        <v>8122.6822984227665</v>
      </c>
      <c r="O2342" s="5">
        <v>7829.9328888888886</v>
      </c>
      <c r="Q2342" s="5">
        <v>595.45760000000007</v>
      </c>
      <c r="R2342" s="5">
        <v>595.45760000000007</v>
      </c>
      <c r="S2342" s="5">
        <v>595.45760000000007</v>
      </c>
      <c r="T2342" s="5">
        <v>595.45760000000007</v>
      </c>
      <c r="U2342" s="5">
        <v>595.45760000000007</v>
      </c>
      <c r="V2342" s="5">
        <v>595.45760000000007</v>
      </c>
      <c r="W2342" s="5">
        <v>2521.7466666666669</v>
      </c>
      <c r="X2342" s="5">
        <v>2733.248</v>
      </c>
      <c r="Y2342" s="5">
        <v>2847.1333333333332</v>
      </c>
      <c r="Z2342" s="5">
        <v>3432.8293333333336</v>
      </c>
      <c r="AA2342" s="5">
        <v>3964.2942222222218</v>
      </c>
      <c r="AB2342" s="5">
        <v>4577.1057777777778</v>
      </c>
      <c r="AC2342" s="5">
        <v>4647.6062222222217</v>
      </c>
      <c r="AD2342" s="5"/>
      <c r="AE2342" s="6">
        <v>4</v>
      </c>
      <c r="AF2342" s="122" t="s">
        <v>3</v>
      </c>
      <c r="AH2342" s="130" t="s">
        <v>3</v>
      </c>
      <c r="AI2342" s="130" t="s">
        <v>794</v>
      </c>
      <c r="AJ2342" s="130" t="str">
        <f>VLOOKUP(AI2342,Codes!$B$2:$C$166,2)</f>
        <v>Tea</v>
      </c>
    </row>
    <row r="2343" spans="1:36" ht="20.100000000000001" customHeight="1" x14ac:dyDescent="0.25">
      <c r="A2343" s="7">
        <v>5</v>
      </c>
      <c r="B2343" s="91" t="s">
        <v>124</v>
      </c>
      <c r="C2343" s="8">
        <v>0</v>
      </c>
      <c r="D2343" s="8">
        <v>0</v>
      </c>
      <c r="E2343" s="8">
        <v>0</v>
      </c>
      <c r="F2343" s="8">
        <v>0</v>
      </c>
      <c r="G2343" s="8">
        <v>0</v>
      </c>
      <c r="H2343" s="8">
        <v>0</v>
      </c>
      <c r="I2343" s="8">
        <v>0</v>
      </c>
      <c r="J2343" s="8">
        <v>0</v>
      </c>
      <c r="K2343" s="8">
        <v>0</v>
      </c>
      <c r="L2343" s="8">
        <v>0</v>
      </c>
      <c r="M2343" s="8">
        <v>0</v>
      </c>
      <c r="N2343" s="8">
        <v>0</v>
      </c>
      <c r="O2343" s="8">
        <v>0</v>
      </c>
      <c r="Q2343" s="8">
        <v>0</v>
      </c>
      <c r="R2343" s="8">
        <v>0</v>
      </c>
      <c r="S2343" s="8">
        <v>0</v>
      </c>
      <c r="T2343" s="8">
        <v>0</v>
      </c>
      <c r="U2343" s="8">
        <v>0</v>
      </c>
      <c r="V2343" s="8">
        <v>0</v>
      </c>
      <c r="W2343" s="8">
        <v>0</v>
      </c>
      <c r="X2343" s="8">
        <v>0</v>
      </c>
      <c r="Y2343" s="8">
        <v>0</v>
      </c>
      <c r="Z2343" s="8">
        <v>0</v>
      </c>
      <c r="AA2343" s="8">
        <v>0</v>
      </c>
      <c r="AB2343" s="8">
        <v>0</v>
      </c>
      <c r="AC2343" s="8">
        <v>0</v>
      </c>
      <c r="AD2343" s="8"/>
      <c r="AE2343" s="9">
        <v>5</v>
      </c>
      <c r="AF2343" s="126" t="s">
        <v>185</v>
      </c>
      <c r="AH2343" s="130" t="s">
        <v>185</v>
      </c>
      <c r="AI2343" s="130" t="s">
        <v>794</v>
      </c>
      <c r="AJ2343" s="130" t="str">
        <f>VLOOKUP(AI2343,Codes!$B$2:$C$166,2)</f>
        <v>Tea</v>
      </c>
    </row>
    <row r="2344" spans="1:36" ht="20.100000000000001" customHeight="1" x14ac:dyDescent="0.25">
      <c r="A2344" s="4">
        <v>6</v>
      </c>
      <c r="B2344" s="90" t="s">
        <v>108</v>
      </c>
      <c r="C2344" s="5">
        <v>0</v>
      </c>
      <c r="D2344" s="5">
        <v>0</v>
      </c>
      <c r="E2344" s="5">
        <v>0</v>
      </c>
      <c r="F2344" s="5">
        <v>0</v>
      </c>
      <c r="G2344" s="5">
        <v>0</v>
      </c>
      <c r="H2344" s="5">
        <v>0</v>
      </c>
      <c r="I2344" s="5">
        <v>0</v>
      </c>
      <c r="J2344" s="5">
        <v>0</v>
      </c>
      <c r="K2344" s="5">
        <v>0</v>
      </c>
      <c r="L2344" s="5">
        <v>0</v>
      </c>
      <c r="M2344" s="5">
        <v>0</v>
      </c>
      <c r="N2344" s="5">
        <v>0</v>
      </c>
      <c r="O2344" s="5">
        <v>0</v>
      </c>
      <c r="Q2344" s="5">
        <v>0</v>
      </c>
      <c r="R2344" s="5">
        <v>0</v>
      </c>
      <c r="S2344" s="5">
        <v>0</v>
      </c>
      <c r="T2344" s="5">
        <v>0</v>
      </c>
      <c r="U2344" s="5">
        <v>0</v>
      </c>
      <c r="V2344" s="5">
        <v>0</v>
      </c>
      <c r="W2344" s="5">
        <v>0</v>
      </c>
      <c r="X2344" s="5">
        <v>0</v>
      </c>
      <c r="Y2344" s="5">
        <v>0</v>
      </c>
      <c r="Z2344" s="5">
        <v>0</v>
      </c>
      <c r="AA2344" s="5">
        <v>0</v>
      </c>
      <c r="AB2344" s="5">
        <v>0</v>
      </c>
      <c r="AC2344" s="5">
        <v>0</v>
      </c>
      <c r="AD2344" s="5"/>
      <c r="AE2344" s="6">
        <v>6</v>
      </c>
      <c r="AF2344" s="122" t="s">
        <v>4</v>
      </c>
      <c r="AH2344" s="130" t="s">
        <v>4</v>
      </c>
      <c r="AI2344" s="130" t="s">
        <v>794</v>
      </c>
      <c r="AJ2344" s="130" t="str">
        <f>VLOOKUP(AI2344,Codes!$B$2:$C$166,2)</f>
        <v>Tea</v>
      </c>
    </row>
    <row r="2345" spans="1:36" ht="20.100000000000001" customHeight="1" x14ac:dyDescent="0.25">
      <c r="A2345" s="7">
        <v>7</v>
      </c>
      <c r="B2345" s="91" t="s">
        <v>109</v>
      </c>
      <c r="C2345" s="8">
        <v>0</v>
      </c>
      <c r="D2345" s="8">
        <v>0</v>
      </c>
      <c r="E2345" s="8">
        <v>0</v>
      </c>
      <c r="F2345" s="8">
        <v>0</v>
      </c>
      <c r="G2345" s="8">
        <v>0</v>
      </c>
      <c r="H2345" s="8">
        <v>0</v>
      </c>
      <c r="I2345" s="8">
        <v>0</v>
      </c>
      <c r="J2345" s="8">
        <v>0</v>
      </c>
      <c r="K2345" s="8">
        <v>0</v>
      </c>
      <c r="L2345" s="8">
        <v>0</v>
      </c>
      <c r="M2345" s="8">
        <v>0</v>
      </c>
      <c r="N2345" s="8">
        <v>0</v>
      </c>
      <c r="O2345" s="8">
        <v>0</v>
      </c>
      <c r="Q2345" s="8">
        <v>0</v>
      </c>
      <c r="R2345" s="8">
        <v>0</v>
      </c>
      <c r="S2345" s="8">
        <v>0</v>
      </c>
      <c r="T2345" s="8">
        <v>0</v>
      </c>
      <c r="U2345" s="8">
        <v>0</v>
      </c>
      <c r="V2345" s="8">
        <v>0</v>
      </c>
      <c r="W2345" s="8">
        <v>0</v>
      </c>
      <c r="X2345" s="8">
        <v>0</v>
      </c>
      <c r="Y2345" s="8">
        <v>0</v>
      </c>
      <c r="Z2345" s="8">
        <v>0</v>
      </c>
      <c r="AA2345" s="8">
        <v>0</v>
      </c>
      <c r="AB2345" s="8">
        <v>0</v>
      </c>
      <c r="AC2345" s="8">
        <v>0</v>
      </c>
      <c r="AD2345" s="8"/>
      <c r="AE2345" s="9">
        <v>7</v>
      </c>
      <c r="AF2345" s="126" t="s">
        <v>5</v>
      </c>
      <c r="AH2345" s="130" t="s">
        <v>5</v>
      </c>
      <c r="AI2345" s="130" t="s">
        <v>794</v>
      </c>
      <c r="AJ2345" s="130" t="str">
        <f>VLOOKUP(AI2345,Codes!$B$2:$C$166,2)</f>
        <v>Tea</v>
      </c>
    </row>
    <row r="2346" spans="1:36" ht="20.100000000000001" customHeight="1" x14ac:dyDescent="0.25">
      <c r="A2346" s="4">
        <v>8</v>
      </c>
      <c r="B2346" s="90" t="s">
        <v>129</v>
      </c>
      <c r="C2346" s="5">
        <v>0</v>
      </c>
      <c r="D2346" s="5">
        <v>0</v>
      </c>
      <c r="E2346" s="5">
        <v>0</v>
      </c>
      <c r="F2346" s="5">
        <v>0</v>
      </c>
      <c r="G2346" s="5">
        <v>0</v>
      </c>
      <c r="H2346" s="5">
        <v>0</v>
      </c>
      <c r="I2346" s="5">
        <v>0</v>
      </c>
      <c r="J2346" s="5">
        <v>0</v>
      </c>
      <c r="K2346" s="5">
        <v>0</v>
      </c>
      <c r="L2346" s="5">
        <v>0</v>
      </c>
      <c r="M2346" s="5">
        <v>0</v>
      </c>
      <c r="N2346" s="5">
        <v>0</v>
      </c>
      <c r="O2346" s="5">
        <v>0</v>
      </c>
      <c r="Q2346" s="5">
        <v>0</v>
      </c>
      <c r="R2346" s="5">
        <v>0</v>
      </c>
      <c r="S2346" s="5">
        <v>0</v>
      </c>
      <c r="T2346" s="5">
        <v>0</v>
      </c>
      <c r="U2346" s="5">
        <v>0</v>
      </c>
      <c r="V2346" s="5">
        <v>0</v>
      </c>
      <c r="W2346" s="5">
        <v>0</v>
      </c>
      <c r="X2346" s="5">
        <v>0</v>
      </c>
      <c r="Y2346" s="5">
        <v>0</v>
      </c>
      <c r="Z2346" s="5">
        <v>0</v>
      </c>
      <c r="AA2346" s="5">
        <v>0</v>
      </c>
      <c r="AB2346" s="5">
        <v>0</v>
      </c>
      <c r="AC2346" s="5">
        <v>0</v>
      </c>
      <c r="AD2346" s="5"/>
      <c r="AE2346" s="6">
        <v>8</v>
      </c>
      <c r="AF2346" s="122" t="s">
        <v>6</v>
      </c>
      <c r="AH2346" s="130" t="s">
        <v>6</v>
      </c>
      <c r="AI2346" s="130" t="s">
        <v>794</v>
      </c>
      <c r="AJ2346" s="130" t="str">
        <f>VLOOKUP(AI2346,Codes!$B$2:$C$166,2)</f>
        <v>Tea</v>
      </c>
    </row>
    <row r="2347" spans="1:36" ht="20.100000000000001" customHeight="1" x14ac:dyDescent="0.25">
      <c r="A2347" s="7">
        <v>9</v>
      </c>
      <c r="B2347" s="91" t="s">
        <v>110</v>
      </c>
      <c r="C2347" s="8">
        <v>1332.5</v>
      </c>
      <c r="D2347" s="8">
        <v>1753.96</v>
      </c>
      <c r="E2347" s="8">
        <v>1920.62</v>
      </c>
      <c r="F2347" s="8">
        <v>1029.33</v>
      </c>
      <c r="G2347" s="8">
        <v>1132.2699999999998</v>
      </c>
      <c r="H2347" s="8">
        <v>1407.2227177499549</v>
      </c>
      <c r="I2347" s="8">
        <v>1384.5575981441827</v>
      </c>
      <c r="J2347" s="8">
        <v>1371.7946666666667</v>
      </c>
      <c r="K2347" s="8">
        <v>1671.1893333333335</v>
      </c>
      <c r="L2347" s="8">
        <v>2748.9069901400285</v>
      </c>
      <c r="M2347" s="8">
        <v>2018.8864429530204</v>
      </c>
      <c r="N2347" s="8">
        <v>2111.1339822686218</v>
      </c>
      <c r="O2347" s="8">
        <v>7693.735866666666</v>
      </c>
      <c r="Q2347" s="8">
        <v>1332.5</v>
      </c>
      <c r="R2347" s="8">
        <v>1332.5</v>
      </c>
      <c r="S2347" s="8">
        <v>1332.5</v>
      </c>
      <c r="T2347" s="8">
        <v>700.64444444444439</v>
      </c>
      <c r="U2347" s="8">
        <v>733.18649255070898</v>
      </c>
      <c r="V2347" s="8">
        <v>733.18649255070898</v>
      </c>
      <c r="W2347" s="8">
        <v>774.44444444444434</v>
      </c>
      <c r="X2347" s="8">
        <v>710.66666666666674</v>
      </c>
      <c r="Y2347" s="8">
        <v>847.33333333333348</v>
      </c>
      <c r="Z2347" s="8">
        <v>993.1111111111112</v>
      </c>
      <c r="AA2347" s="8">
        <v>847.33333333333348</v>
      </c>
      <c r="AB2347" s="8">
        <v>856.44444444444434</v>
      </c>
      <c r="AC2347" s="8">
        <v>1038.6666666666665</v>
      </c>
      <c r="AD2347" s="8"/>
      <c r="AE2347" s="9">
        <v>9</v>
      </c>
      <c r="AF2347" s="126" t="s">
        <v>7</v>
      </c>
      <c r="AH2347" s="130" t="s">
        <v>7</v>
      </c>
      <c r="AI2347" s="130" t="s">
        <v>794</v>
      </c>
      <c r="AJ2347" s="130" t="str">
        <f>VLOOKUP(AI2347,Codes!$B$2:$C$166,2)</f>
        <v>Tea</v>
      </c>
    </row>
    <row r="2348" spans="1:36" ht="20.100000000000001" customHeight="1" x14ac:dyDescent="0.25">
      <c r="A2348" s="4">
        <v>10</v>
      </c>
      <c r="B2348" s="90" t="s">
        <v>445</v>
      </c>
      <c r="C2348" s="5">
        <v>0</v>
      </c>
      <c r="D2348" s="5">
        <v>0</v>
      </c>
      <c r="E2348" s="5">
        <v>0</v>
      </c>
      <c r="F2348" s="5">
        <v>0</v>
      </c>
      <c r="G2348" s="5">
        <v>0</v>
      </c>
      <c r="H2348" s="5">
        <v>0</v>
      </c>
      <c r="I2348" s="5">
        <v>0</v>
      </c>
      <c r="J2348" s="5">
        <v>0</v>
      </c>
      <c r="K2348" s="5">
        <v>0</v>
      </c>
      <c r="L2348" s="5">
        <v>0</v>
      </c>
      <c r="M2348" s="5">
        <v>0</v>
      </c>
      <c r="N2348" s="5">
        <v>0</v>
      </c>
      <c r="O2348" s="5">
        <v>0</v>
      </c>
      <c r="Q2348" s="5">
        <v>0</v>
      </c>
      <c r="R2348" s="5">
        <v>0</v>
      </c>
      <c r="S2348" s="5">
        <v>0</v>
      </c>
      <c r="T2348" s="5">
        <v>0</v>
      </c>
      <c r="U2348" s="5">
        <v>0</v>
      </c>
      <c r="V2348" s="5">
        <v>0</v>
      </c>
      <c r="W2348" s="5">
        <v>0</v>
      </c>
      <c r="X2348" s="5">
        <v>0</v>
      </c>
      <c r="Y2348" s="5">
        <v>0</v>
      </c>
      <c r="Z2348" s="5">
        <v>0</v>
      </c>
      <c r="AA2348" s="5">
        <v>0</v>
      </c>
      <c r="AB2348" s="5">
        <v>0</v>
      </c>
      <c r="AC2348" s="5">
        <v>0</v>
      </c>
      <c r="AD2348" s="5"/>
      <c r="AE2348" s="6">
        <v>10</v>
      </c>
      <c r="AF2348" s="122" t="s">
        <v>8</v>
      </c>
      <c r="AH2348" s="130" t="s">
        <v>8</v>
      </c>
      <c r="AI2348" s="130" t="s">
        <v>794</v>
      </c>
      <c r="AJ2348" s="130" t="str">
        <f>VLOOKUP(AI2348,Codes!$B$2:$C$166,2)</f>
        <v>Tea</v>
      </c>
    </row>
    <row r="2349" spans="1:36" ht="20.100000000000001" customHeight="1" x14ac:dyDescent="0.25">
      <c r="A2349" s="7">
        <v>11</v>
      </c>
      <c r="B2349" s="91" t="s">
        <v>123</v>
      </c>
      <c r="C2349" s="8">
        <v>0</v>
      </c>
      <c r="D2349" s="8">
        <v>0</v>
      </c>
      <c r="E2349" s="8">
        <v>0</v>
      </c>
      <c r="F2349" s="8">
        <v>0</v>
      </c>
      <c r="G2349" s="8">
        <v>0</v>
      </c>
      <c r="H2349" s="8">
        <v>0</v>
      </c>
      <c r="I2349" s="8">
        <v>0</v>
      </c>
      <c r="J2349" s="8">
        <v>0</v>
      </c>
      <c r="K2349" s="8">
        <v>0</v>
      </c>
      <c r="L2349" s="8">
        <v>0</v>
      </c>
      <c r="M2349" s="8">
        <v>0</v>
      </c>
      <c r="N2349" s="8">
        <v>0</v>
      </c>
      <c r="O2349" s="8">
        <v>0</v>
      </c>
      <c r="Q2349" s="8">
        <v>0</v>
      </c>
      <c r="R2349" s="8">
        <v>0</v>
      </c>
      <c r="S2349" s="8">
        <v>0</v>
      </c>
      <c r="T2349" s="8">
        <v>0</v>
      </c>
      <c r="U2349" s="8">
        <v>0</v>
      </c>
      <c r="V2349" s="8">
        <v>0</v>
      </c>
      <c r="W2349" s="8">
        <v>0</v>
      </c>
      <c r="X2349" s="8">
        <v>0</v>
      </c>
      <c r="Y2349" s="8">
        <v>0</v>
      </c>
      <c r="Z2349" s="8">
        <v>0</v>
      </c>
      <c r="AA2349" s="8">
        <v>0</v>
      </c>
      <c r="AB2349" s="8">
        <v>0</v>
      </c>
      <c r="AC2349" s="8">
        <v>0</v>
      </c>
      <c r="AD2349" s="8"/>
      <c r="AE2349" s="9">
        <v>11</v>
      </c>
      <c r="AF2349" s="126" t="s">
        <v>65</v>
      </c>
      <c r="AH2349" s="130" t="s">
        <v>65</v>
      </c>
      <c r="AI2349" s="130" t="s">
        <v>794</v>
      </c>
      <c r="AJ2349" s="130" t="str">
        <f>VLOOKUP(AI2349,Codes!$B$2:$C$166,2)</f>
        <v>Tea</v>
      </c>
    </row>
    <row r="2350" spans="1:36" ht="20.100000000000001" customHeight="1" x14ac:dyDescent="0.25">
      <c r="A2350" s="4">
        <v>12</v>
      </c>
      <c r="B2350" s="90" t="s">
        <v>128</v>
      </c>
      <c r="C2350" s="5">
        <v>1901.5040000000001</v>
      </c>
      <c r="D2350" s="5">
        <v>2499.9999999999995</v>
      </c>
      <c r="E2350" s="5">
        <v>2344.3959999999997</v>
      </c>
      <c r="F2350" s="5">
        <v>2431.1928888888888</v>
      </c>
      <c r="G2350" s="5">
        <v>2339.3813333333328</v>
      </c>
      <c r="H2350" s="5">
        <v>2140.1810421836226</v>
      </c>
      <c r="I2350" s="5">
        <v>2339.3722799999996</v>
      </c>
      <c r="J2350" s="5">
        <v>1994.0643065134095</v>
      </c>
      <c r="K2350" s="5">
        <v>2061.0720000000001</v>
      </c>
      <c r="L2350" s="5">
        <v>2213.6079999999997</v>
      </c>
      <c r="M2350" s="5">
        <v>3047.1964444444443</v>
      </c>
      <c r="N2350" s="5">
        <v>5862.2222222222226</v>
      </c>
      <c r="O2350" s="5">
        <v>6293.3995555555557</v>
      </c>
      <c r="Q2350" s="5">
        <v>1901.5040000000001</v>
      </c>
      <c r="R2350" s="5">
        <v>2160.7999999999997</v>
      </c>
      <c r="S2350" s="5">
        <v>1982.5339999999999</v>
      </c>
      <c r="T2350" s="5">
        <v>2427.2986666666666</v>
      </c>
      <c r="U2350" s="5">
        <v>2326.4613333333332</v>
      </c>
      <c r="V2350" s="5">
        <v>1836.6799999999996</v>
      </c>
      <c r="W2350" s="5">
        <v>2326.4523299999996</v>
      </c>
      <c r="X2350" s="5">
        <v>1836.6799999999996</v>
      </c>
      <c r="Y2350" s="5">
        <v>1750.2480000000003</v>
      </c>
      <c r="Z2350" s="5">
        <v>1923.1119999999999</v>
      </c>
      <c r="AA2350" s="5">
        <v>1843.8826666666666</v>
      </c>
      <c r="AB2350" s="5">
        <v>1800.6666666666665</v>
      </c>
      <c r="AC2350" s="5">
        <v>1984.3346666666664</v>
      </c>
      <c r="AD2350" s="5"/>
      <c r="AE2350" s="6">
        <v>12</v>
      </c>
      <c r="AF2350" s="122" t="s">
        <v>9</v>
      </c>
      <c r="AH2350" s="130" t="s">
        <v>9</v>
      </c>
      <c r="AI2350" s="130" t="s">
        <v>794</v>
      </c>
      <c r="AJ2350" s="130" t="str">
        <f>VLOOKUP(AI2350,Codes!$B$2:$C$166,2)</f>
        <v>Tea</v>
      </c>
    </row>
    <row r="2351" spans="1:36" ht="20.100000000000001" customHeight="1" x14ac:dyDescent="0.25">
      <c r="A2351" s="7">
        <v>13</v>
      </c>
      <c r="B2351" s="91" t="s">
        <v>459</v>
      </c>
      <c r="C2351" s="8">
        <v>25809.417333333331</v>
      </c>
      <c r="D2351" s="8">
        <v>30389.432888888885</v>
      </c>
      <c r="E2351" s="8">
        <v>36654.762666666669</v>
      </c>
      <c r="F2351" s="8">
        <v>28094.951999999997</v>
      </c>
      <c r="G2351" s="8">
        <v>24840.28758</v>
      </c>
      <c r="H2351" s="8">
        <v>39427.579159999994</v>
      </c>
      <c r="I2351" s="8">
        <v>37778.635730000002</v>
      </c>
      <c r="J2351" s="8">
        <v>40029.066120000003</v>
      </c>
      <c r="K2351" s="8">
        <v>34905.456888888883</v>
      </c>
      <c r="L2351" s="8">
        <v>54826.269866666662</v>
      </c>
      <c r="M2351" s="8">
        <v>44587.154026666663</v>
      </c>
      <c r="N2351" s="8">
        <v>47766.669753086295</v>
      </c>
      <c r="O2351" s="8">
        <v>43319.825026666673</v>
      </c>
      <c r="Q2351" s="8">
        <v>25809.417333333331</v>
      </c>
      <c r="R2351" s="8">
        <v>24594.35733333333</v>
      </c>
      <c r="S2351" s="8">
        <v>24486.351999999999</v>
      </c>
      <c r="T2351" s="8">
        <v>25117.025999999998</v>
      </c>
      <c r="U2351" s="8">
        <v>22310.758139999998</v>
      </c>
      <c r="V2351" s="8">
        <v>23700.786779999999</v>
      </c>
      <c r="W2351" s="8">
        <v>23980.163789999999</v>
      </c>
      <c r="X2351" s="8">
        <v>23413.685460000001</v>
      </c>
      <c r="Y2351" s="8">
        <v>22858.55733333333</v>
      </c>
      <c r="Z2351" s="8">
        <v>25786.273333333331</v>
      </c>
      <c r="AA2351" s="8">
        <v>23282.863999999998</v>
      </c>
      <c r="AB2351" s="8">
        <v>25450.685333333338</v>
      </c>
      <c r="AC2351" s="8">
        <v>25107.382666666665</v>
      </c>
      <c r="AD2351" s="8"/>
      <c r="AE2351" s="9">
        <v>13</v>
      </c>
      <c r="AF2351" s="126" t="s">
        <v>10</v>
      </c>
      <c r="AH2351" s="130" t="s">
        <v>10</v>
      </c>
      <c r="AI2351" s="130" t="s">
        <v>794</v>
      </c>
      <c r="AJ2351" s="130" t="str">
        <f>VLOOKUP(AI2351,Codes!$B$2:$C$166,2)</f>
        <v>Tea</v>
      </c>
    </row>
    <row r="2352" spans="1:36" ht="20.100000000000001" customHeight="1" x14ac:dyDescent="0.25">
      <c r="A2352" s="4">
        <v>14</v>
      </c>
      <c r="B2352" s="90" t="s">
        <v>111</v>
      </c>
      <c r="C2352" s="5">
        <v>0</v>
      </c>
      <c r="D2352" s="5">
        <v>0</v>
      </c>
      <c r="E2352" s="5">
        <v>0</v>
      </c>
      <c r="F2352" s="5">
        <v>0</v>
      </c>
      <c r="G2352" s="5">
        <v>0</v>
      </c>
      <c r="H2352" s="5">
        <v>0</v>
      </c>
      <c r="I2352" s="5">
        <v>0</v>
      </c>
      <c r="J2352" s="5">
        <v>0</v>
      </c>
      <c r="K2352" s="5">
        <v>0</v>
      </c>
      <c r="L2352" s="5">
        <v>0</v>
      </c>
      <c r="M2352" s="5">
        <v>0</v>
      </c>
      <c r="N2352" s="5">
        <v>0</v>
      </c>
      <c r="O2352" s="5">
        <v>0</v>
      </c>
      <c r="Q2352" s="5">
        <v>0</v>
      </c>
      <c r="R2352" s="5">
        <v>0</v>
      </c>
      <c r="S2352" s="5">
        <v>0</v>
      </c>
      <c r="T2352" s="5">
        <v>0</v>
      </c>
      <c r="U2352" s="5">
        <v>0</v>
      </c>
      <c r="V2352" s="5">
        <v>0</v>
      </c>
      <c r="W2352" s="5">
        <v>0</v>
      </c>
      <c r="X2352" s="5">
        <v>0</v>
      </c>
      <c r="Y2352" s="5">
        <v>0</v>
      </c>
      <c r="Z2352" s="5">
        <v>0</v>
      </c>
      <c r="AA2352" s="5">
        <v>0</v>
      </c>
      <c r="AB2352" s="5">
        <v>0</v>
      </c>
      <c r="AC2352" s="5">
        <v>0</v>
      </c>
      <c r="AD2352" s="5"/>
      <c r="AE2352" s="6">
        <v>14</v>
      </c>
      <c r="AF2352" s="122" t="s">
        <v>11</v>
      </c>
      <c r="AH2352" s="130" t="s">
        <v>11</v>
      </c>
      <c r="AI2352" s="130" t="s">
        <v>794</v>
      </c>
      <c r="AJ2352" s="130" t="str">
        <f>VLOOKUP(AI2352,Codes!$B$2:$C$166,2)</f>
        <v>Tea</v>
      </c>
    </row>
    <row r="2353" spans="1:36" ht="20.100000000000001" customHeight="1" x14ac:dyDescent="0.25">
      <c r="A2353" s="7">
        <v>15</v>
      </c>
      <c r="B2353" s="91" t="s">
        <v>458</v>
      </c>
      <c r="C2353" s="8">
        <v>0</v>
      </c>
      <c r="D2353" s="8">
        <v>0</v>
      </c>
      <c r="E2353" s="8">
        <v>0</v>
      </c>
      <c r="F2353" s="8">
        <v>0</v>
      </c>
      <c r="G2353" s="8">
        <v>0</v>
      </c>
      <c r="H2353" s="8">
        <v>0</v>
      </c>
      <c r="I2353" s="8">
        <v>0</v>
      </c>
      <c r="J2353" s="8">
        <v>0</v>
      </c>
      <c r="K2353" s="8">
        <v>0</v>
      </c>
      <c r="L2353" s="8">
        <v>0</v>
      </c>
      <c r="M2353" s="8">
        <v>0</v>
      </c>
      <c r="N2353" s="8">
        <v>0</v>
      </c>
      <c r="O2353" s="8">
        <v>0</v>
      </c>
      <c r="Q2353" s="8">
        <v>0</v>
      </c>
      <c r="R2353" s="8">
        <v>0</v>
      </c>
      <c r="S2353" s="8">
        <v>0</v>
      </c>
      <c r="T2353" s="8">
        <v>0</v>
      </c>
      <c r="U2353" s="8">
        <v>0</v>
      </c>
      <c r="V2353" s="8">
        <v>0</v>
      </c>
      <c r="W2353" s="8">
        <v>0</v>
      </c>
      <c r="X2353" s="8">
        <v>0</v>
      </c>
      <c r="Y2353" s="8">
        <v>0</v>
      </c>
      <c r="Z2353" s="8">
        <v>0</v>
      </c>
      <c r="AA2353" s="8">
        <v>0</v>
      </c>
      <c r="AB2353" s="8">
        <v>0</v>
      </c>
      <c r="AC2353" s="8">
        <v>0</v>
      </c>
      <c r="AD2353" s="8"/>
      <c r="AE2353" s="9">
        <v>15</v>
      </c>
      <c r="AF2353" s="126" t="s">
        <v>12</v>
      </c>
      <c r="AH2353" s="130" t="s">
        <v>12</v>
      </c>
      <c r="AI2353" s="130" t="s">
        <v>794</v>
      </c>
      <c r="AJ2353" s="130" t="str">
        <f>VLOOKUP(AI2353,Codes!$B$2:$C$166,2)</f>
        <v>Tea</v>
      </c>
    </row>
    <row r="2354" spans="1:36" ht="20.100000000000001" customHeight="1" x14ac:dyDescent="0.25">
      <c r="A2354" s="4">
        <v>16</v>
      </c>
      <c r="B2354" s="90" t="s">
        <v>112</v>
      </c>
      <c r="C2354" s="5">
        <v>67.922751111111111</v>
      </c>
      <c r="D2354" s="5">
        <v>89.861799720000022</v>
      </c>
      <c r="E2354" s="5">
        <v>89.404968888888888</v>
      </c>
      <c r="F2354" s="5">
        <v>89.373777777777775</v>
      </c>
      <c r="G2354" s="5">
        <v>102.46163900000002</v>
      </c>
      <c r="H2354" s="5">
        <v>85.643799999999999</v>
      </c>
      <c r="I2354" s="5">
        <v>92.466774000000001</v>
      </c>
      <c r="J2354" s="5">
        <v>100.14819613175374</v>
      </c>
      <c r="K2354" s="5">
        <v>95.310290791599357</v>
      </c>
      <c r="L2354" s="5">
        <v>133.87264000000002</v>
      </c>
      <c r="M2354" s="5">
        <v>115.2365056</v>
      </c>
      <c r="N2354" s="5">
        <v>119.21996800000001</v>
      </c>
      <c r="O2354" s="5">
        <v>113.17360924105013</v>
      </c>
      <c r="Q2354" s="5">
        <v>67.922751111111111</v>
      </c>
      <c r="R2354" s="5">
        <v>67.922751111111111</v>
      </c>
      <c r="S2354" s="5">
        <v>67.922751111111111</v>
      </c>
      <c r="T2354" s="5">
        <v>67.922751111111111</v>
      </c>
      <c r="U2354" s="5">
        <v>84.749069000000006</v>
      </c>
      <c r="V2354" s="5">
        <v>61.130476000000009</v>
      </c>
      <c r="W2354" s="5">
        <v>70.855778999999998</v>
      </c>
      <c r="X2354" s="5">
        <v>71.077483089211995</v>
      </c>
      <c r="Y2354" s="5">
        <v>71.077483089211995</v>
      </c>
      <c r="Z2354" s="5">
        <v>71.133644799999999</v>
      </c>
      <c r="AA2354" s="5">
        <v>71.133644799999999</v>
      </c>
      <c r="AB2354" s="5">
        <v>71.133644799999999</v>
      </c>
      <c r="AC2354" s="5">
        <v>71.133644799999999</v>
      </c>
      <c r="AD2354" s="5"/>
      <c r="AE2354" s="6">
        <v>16</v>
      </c>
      <c r="AF2354" s="122" t="s">
        <v>13</v>
      </c>
      <c r="AH2354" s="130" t="s">
        <v>13</v>
      </c>
      <c r="AI2354" s="130" t="s">
        <v>794</v>
      </c>
      <c r="AJ2354" s="130" t="str">
        <f>VLOOKUP(AI2354,Codes!$B$2:$C$166,2)</f>
        <v>Tea</v>
      </c>
    </row>
    <row r="2355" spans="1:36" ht="20.100000000000001" customHeight="1" x14ac:dyDescent="0.25">
      <c r="A2355" s="7">
        <v>17</v>
      </c>
      <c r="B2355" s="91" t="s">
        <v>113</v>
      </c>
      <c r="C2355" s="8">
        <v>527.86216000000002</v>
      </c>
      <c r="D2355" s="8">
        <v>706.04399999999998</v>
      </c>
      <c r="E2355" s="8">
        <v>881.92995000000008</v>
      </c>
      <c r="F2355" s="8">
        <v>985.16750000000002</v>
      </c>
      <c r="G2355" s="8">
        <v>1139.5640000000001</v>
      </c>
      <c r="H2355" s="8">
        <v>1329.0179999999998</v>
      </c>
      <c r="I2355" s="8">
        <v>1508.6960000000001</v>
      </c>
      <c r="J2355" s="8">
        <v>1639.45705</v>
      </c>
      <c r="K2355" s="8">
        <v>1759.8342000000002</v>
      </c>
      <c r="L2355" s="8">
        <v>1929.0000000000002</v>
      </c>
      <c r="M2355" s="8">
        <v>2094.6329359477286</v>
      </c>
      <c r="N2355" s="8">
        <v>2167.0400004002427</v>
      </c>
      <c r="O2355" s="8">
        <v>2060.3034944998649</v>
      </c>
      <c r="Q2355" s="8">
        <v>527.86216000000002</v>
      </c>
      <c r="R2355" s="8">
        <v>674.37299999999993</v>
      </c>
      <c r="S2355" s="8">
        <v>788.22302999999999</v>
      </c>
      <c r="T2355" s="8">
        <v>832.38785000000007</v>
      </c>
      <c r="U2355" s="8">
        <v>874.0403</v>
      </c>
      <c r="V2355" s="8">
        <v>979.03092000000004</v>
      </c>
      <c r="W2355" s="8">
        <v>982.73336000000006</v>
      </c>
      <c r="X2355" s="8">
        <v>984.71681000000001</v>
      </c>
      <c r="Y2355" s="8">
        <v>987.49364000000003</v>
      </c>
      <c r="Z2355" s="8">
        <v>2224.6375200000002</v>
      </c>
      <c r="AA2355" s="8">
        <v>2233.1002400000002</v>
      </c>
      <c r="AB2355" s="8">
        <v>2233.1002400000002</v>
      </c>
      <c r="AC2355" s="8">
        <v>2236.5382200000004</v>
      </c>
      <c r="AD2355" s="8"/>
      <c r="AE2355" s="9">
        <v>17</v>
      </c>
      <c r="AF2355" s="126" t="s">
        <v>14</v>
      </c>
      <c r="AH2355" s="130" t="s">
        <v>14</v>
      </c>
      <c r="AI2355" s="130" t="s">
        <v>794</v>
      </c>
      <c r="AJ2355" s="130" t="str">
        <f>VLOOKUP(AI2355,Codes!$B$2:$C$166,2)</f>
        <v>Tea</v>
      </c>
    </row>
    <row r="2356" spans="1:36" ht="20.100000000000001" customHeight="1" x14ac:dyDescent="0.25">
      <c r="A2356" s="4">
        <v>18</v>
      </c>
      <c r="B2356" s="90" t="s">
        <v>114</v>
      </c>
      <c r="C2356" s="5">
        <v>30.7</v>
      </c>
      <c r="D2356" s="5">
        <v>40.616100000000003</v>
      </c>
      <c r="E2356" s="5">
        <v>39.402000000000001</v>
      </c>
      <c r="F2356" s="5">
        <v>39.799999999999997</v>
      </c>
      <c r="G2356" s="5">
        <v>42.817255242161494</v>
      </c>
      <c r="H2356" s="5">
        <v>42.715397617124403</v>
      </c>
      <c r="I2356" s="5">
        <v>39.788432469912451</v>
      </c>
      <c r="J2356" s="5">
        <v>45.345988152934844</v>
      </c>
      <c r="K2356" s="5">
        <v>45.345988152934844</v>
      </c>
      <c r="L2356" s="5">
        <v>45.37</v>
      </c>
      <c r="M2356" s="5">
        <v>45.37</v>
      </c>
      <c r="N2356" s="5">
        <v>45.37</v>
      </c>
      <c r="O2356" s="5">
        <v>45.37</v>
      </c>
      <c r="Q2356" s="5">
        <v>30.7</v>
      </c>
      <c r="R2356" s="5">
        <v>30.7</v>
      </c>
      <c r="S2356" s="5">
        <v>30.393000000000001</v>
      </c>
      <c r="T2356" s="5">
        <v>30.7</v>
      </c>
      <c r="U2356" s="5">
        <v>32.125888529886915</v>
      </c>
      <c r="V2356" s="5">
        <v>32.125888529886915</v>
      </c>
      <c r="W2356" s="5">
        <v>32.125888529886915</v>
      </c>
      <c r="X2356" s="5">
        <v>32.125888529886915</v>
      </c>
      <c r="Y2356" s="5">
        <v>32.125888529886915</v>
      </c>
      <c r="Z2356" s="5">
        <v>32.142899999999997</v>
      </c>
      <c r="AA2356" s="5">
        <v>32.142899999999997</v>
      </c>
      <c r="AB2356" s="5">
        <v>32.142899999999997</v>
      </c>
      <c r="AC2356" s="5">
        <v>32.142899999999997</v>
      </c>
      <c r="AD2356" s="5"/>
      <c r="AE2356" s="6">
        <v>18</v>
      </c>
      <c r="AF2356" s="122" t="s">
        <v>15</v>
      </c>
      <c r="AH2356" s="130" t="s">
        <v>15</v>
      </c>
      <c r="AI2356" s="130" t="s">
        <v>794</v>
      </c>
      <c r="AJ2356" s="130" t="str">
        <f>VLOOKUP(AI2356,Codes!$B$2:$C$166,2)</f>
        <v>Tea</v>
      </c>
    </row>
    <row r="2357" spans="1:36" ht="20.100000000000001" customHeight="1" x14ac:dyDescent="0.25">
      <c r="A2357" s="7">
        <v>19</v>
      </c>
      <c r="B2357" s="91" t="s">
        <v>127</v>
      </c>
      <c r="C2357" s="8">
        <v>12332.1</v>
      </c>
      <c r="D2357" s="8">
        <v>13053.3</v>
      </c>
      <c r="E2357" s="8">
        <v>14430.8</v>
      </c>
      <c r="F2357" s="8">
        <v>15138</v>
      </c>
      <c r="G2357" s="8">
        <v>16050.25</v>
      </c>
      <c r="H2357" s="8">
        <v>16499.656999999999</v>
      </c>
      <c r="I2357" s="8">
        <v>17685.2</v>
      </c>
      <c r="J2357" s="8">
        <v>18765.999999999996</v>
      </c>
      <c r="K2357" s="8">
        <v>18815.5</v>
      </c>
      <c r="L2357" s="8">
        <v>19499.7</v>
      </c>
      <c r="M2357" s="8">
        <v>5946.6666666666661</v>
      </c>
      <c r="N2357" s="8">
        <v>6693.3333333333321</v>
      </c>
      <c r="O2357" s="8">
        <v>7786.6666666666661</v>
      </c>
      <c r="Q2357" s="8">
        <v>12332.1</v>
      </c>
      <c r="R2357" s="8">
        <v>12383.9</v>
      </c>
      <c r="S2357" s="8">
        <v>12417.2</v>
      </c>
      <c r="T2357" s="8">
        <v>12446.8</v>
      </c>
      <c r="U2357" s="8">
        <v>12502.3</v>
      </c>
      <c r="V2357" s="8">
        <v>12502.3</v>
      </c>
      <c r="W2357" s="8">
        <v>12583.7</v>
      </c>
      <c r="X2357" s="8">
        <v>12624.4</v>
      </c>
      <c r="Y2357" s="8">
        <v>12657.7</v>
      </c>
      <c r="Z2357" s="8">
        <v>12657.7</v>
      </c>
      <c r="AA2357" s="8">
        <v>3667.1111111111113</v>
      </c>
      <c r="AB2357" s="8">
        <v>4127.5555555555557</v>
      </c>
      <c r="AC2357" s="8">
        <v>4801.7777777777774</v>
      </c>
      <c r="AD2357" s="8"/>
      <c r="AE2357" s="9">
        <v>19</v>
      </c>
      <c r="AF2357" s="126" t="s">
        <v>16</v>
      </c>
      <c r="AH2357" s="130" t="s">
        <v>16</v>
      </c>
      <c r="AI2357" s="130" t="s">
        <v>794</v>
      </c>
      <c r="AJ2357" s="130" t="str">
        <f>VLOOKUP(AI2357,Codes!$B$2:$C$166,2)</f>
        <v>Tea</v>
      </c>
    </row>
    <row r="2358" spans="1:36" ht="20.100000000000001" customHeight="1" x14ac:dyDescent="0.25">
      <c r="A2358" s="4">
        <v>20</v>
      </c>
      <c r="B2358" s="90" t="s">
        <v>460</v>
      </c>
      <c r="C2358" s="5">
        <v>0</v>
      </c>
      <c r="D2358" s="5">
        <v>0</v>
      </c>
      <c r="E2358" s="5">
        <v>0</v>
      </c>
      <c r="F2358" s="5">
        <v>0</v>
      </c>
      <c r="G2358" s="5">
        <v>0</v>
      </c>
      <c r="H2358" s="5">
        <v>0</v>
      </c>
      <c r="I2358" s="5">
        <v>0</v>
      </c>
      <c r="J2358" s="5">
        <v>0</v>
      </c>
      <c r="K2358" s="5">
        <v>0</v>
      </c>
      <c r="L2358" s="5">
        <v>0</v>
      </c>
      <c r="M2358" s="5">
        <v>0</v>
      </c>
      <c r="N2358" s="5">
        <v>0</v>
      </c>
      <c r="O2358" s="5">
        <v>0</v>
      </c>
      <c r="Q2358" s="5">
        <v>0</v>
      </c>
      <c r="R2358" s="5">
        <v>0</v>
      </c>
      <c r="S2358" s="5">
        <v>0</v>
      </c>
      <c r="T2358" s="5">
        <v>0</v>
      </c>
      <c r="U2358" s="5">
        <v>0</v>
      </c>
      <c r="V2358" s="5">
        <v>0</v>
      </c>
      <c r="W2358" s="5">
        <v>0</v>
      </c>
      <c r="X2358" s="5">
        <v>0</v>
      </c>
      <c r="Y2358" s="5">
        <v>0</v>
      </c>
      <c r="Z2358" s="5">
        <v>0</v>
      </c>
      <c r="AA2358" s="5">
        <v>0</v>
      </c>
      <c r="AB2358" s="5">
        <v>0</v>
      </c>
      <c r="AC2358" s="5">
        <v>0</v>
      </c>
      <c r="AD2358" s="5"/>
      <c r="AE2358" s="6">
        <v>20</v>
      </c>
      <c r="AF2358" s="122" t="s">
        <v>186</v>
      </c>
      <c r="AH2358" s="130" t="s">
        <v>186</v>
      </c>
      <c r="AI2358" s="130" t="s">
        <v>794</v>
      </c>
      <c r="AJ2358" s="130" t="str">
        <f>VLOOKUP(AI2358,Codes!$B$2:$C$166,2)</f>
        <v>Tea</v>
      </c>
    </row>
    <row r="2359" spans="1:36" ht="20.100000000000001" customHeight="1" x14ac:dyDescent="0.25">
      <c r="A2359" s="7">
        <v>21</v>
      </c>
      <c r="B2359" s="91" t="s">
        <v>115</v>
      </c>
      <c r="C2359" s="8">
        <v>0</v>
      </c>
      <c r="D2359" s="8">
        <v>0</v>
      </c>
      <c r="E2359" s="8">
        <v>0</v>
      </c>
      <c r="F2359" s="8">
        <v>0</v>
      </c>
      <c r="G2359" s="8">
        <v>0</v>
      </c>
      <c r="H2359" s="8">
        <v>0</v>
      </c>
      <c r="I2359" s="8">
        <v>0</v>
      </c>
      <c r="J2359" s="8">
        <v>0</v>
      </c>
      <c r="K2359" s="8">
        <v>0</v>
      </c>
      <c r="L2359" s="8">
        <v>0</v>
      </c>
      <c r="M2359" s="8">
        <v>0</v>
      </c>
      <c r="N2359" s="8">
        <v>0</v>
      </c>
      <c r="O2359" s="8">
        <v>0</v>
      </c>
      <c r="Q2359" s="8">
        <v>0</v>
      </c>
      <c r="R2359" s="8">
        <v>0</v>
      </c>
      <c r="S2359" s="8">
        <v>0</v>
      </c>
      <c r="T2359" s="8">
        <v>0</v>
      </c>
      <c r="U2359" s="8">
        <v>0</v>
      </c>
      <c r="V2359" s="8">
        <v>0</v>
      </c>
      <c r="W2359" s="8">
        <v>0</v>
      </c>
      <c r="X2359" s="8">
        <v>0</v>
      </c>
      <c r="Y2359" s="8">
        <v>0</v>
      </c>
      <c r="Z2359" s="8">
        <v>0</v>
      </c>
      <c r="AA2359" s="8">
        <v>0</v>
      </c>
      <c r="AB2359" s="8">
        <v>0</v>
      </c>
      <c r="AC2359" s="8">
        <v>0</v>
      </c>
      <c r="AD2359" s="8"/>
      <c r="AE2359" s="9">
        <v>21</v>
      </c>
      <c r="AF2359" s="126" t="s">
        <v>17</v>
      </c>
      <c r="AH2359" s="130" t="s">
        <v>17</v>
      </c>
      <c r="AI2359" s="130" t="s">
        <v>794</v>
      </c>
      <c r="AJ2359" s="130" t="str">
        <f>VLOOKUP(AI2359,Codes!$B$2:$C$166,2)</f>
        <v>Tea</v>
      </c>
    </row>
    <row r="2360" spans="1:36" ht="20.100000000000001" customHeight="1" x14ac:dyDescent="0.25">
      <c r="A2360" s="4">
        <v>22</v>
      </c>
      <c r="B2360" s="90" t="s">
        <v>116</v>
      </c>
      <c r="C2360" s="5">
        <v>0</v>
      </c>
      <c r="D2360" s="5">
        <v>0</v>
      </c>
      <c r="E2360" s="5">
        <v>0</v>
      </c>
      <c r="F2360" s="5">
        <v>0</v>
      </c>
      <c r="G2360" s="5">
        <v>0</v>
      </c>
      <c r="H2360" s="5">
        <v>0</v>
      </c>
      <c r="I2360" s="5">
        <v>0</v>
      </c>
      <c r="J2360" s="5">
        <v>0</v>
      </c>
      <c r="K2360" s="5">
        <v>0</v>
      </c>
      <c r="L2360" s="5">
        <v>0</v>
      </c>
      <c r="M2360" s="5">
        <v>0</v>
      </c>
      <c r="N2360" s="5">
        <v>0</v>
      </c>
      <c r="O2360" s="5">
        <v>0</v>
      </c>
      <c r="Q2360" s="5">
        <v>0</v>
      </c>
      <c r="R2360" s="5">
        <v>0</v>
      </c>
      <c r="S2360" s="5">
        <v>0</v>
      </c>
      <c r="T2360" s="5">
        <v>0</v>
      </c>
      <c r="U2360" s="5">
        <v>0</v>
      </c>
      <c r="V2360" s="5">
        <v>0</v>
      </c>
      <c r="W2360" s="5">
        <v>0</v>
      </c>
      <c r="X2360" s="5">
        <v>0</v>
      </c>
      <c r="Y2360" s="5">
        <v>0</v>
      </c>
      <c r="Z2360" s="5">
        <v>0</v>
      </c>
      <c r="AA2360" s="5">
        <v>0</v>
      </c>
      <c r="AB2360" s="5">
        <v>0</v>
      </c>
      <c r="AC2360" s="5">
        <v>0</v>
      </c>
      <c r="AD2360" s="5"/>
      <c r="AE2360" s="6">
        <v>22</v>
      </c>
      <c r="AF2360" s="122" t="s">
        <v>18</v>
      </c>
      <c r="AH2360" s="130" t="s">
        <v>18</v>
      </c>
      <c r="AI2360" s="130" t="s">
        <v>794</v>
      </c>
      <c r="AJ2360" s="130" t="str">
        <f>VLOOKUP(AI2360,Codes!$B$2:$C$166,2)</f>
        <v>Tea</v>
      </c>
    </row>
    <row r="2361" spans="1:36" ht="20.100000000000001" customHeight="1" x14ac:dyDescent="0.25">
      <c r="A2361" s="7">
        <v>23</v>
      </c>
      <c r="B2361" s="91" t="s">
        <v>117</v>
      </c>
      <c r="C2361" s="8">
        <v>26.963922399999998</v>
      </c>
      <c r="D2361" s="8">
        <v>29.2</v>
      </c>
      <c r="E2361" s="8">
        <v>32.204679999999996</v>
      </c>
      <c r="F2361" s="8">
        <v>36.138244240570842</v>
      </c>
      <c r="G2361" s="8">
        <v>39.330831197271579</v>
      </c>
      <c r="H2361" s="8">
        <v>40.478759073774903</v>
      </c>
      <c r="I2361" s="8">
        <v>52.72907922912205</v>
      </c>
      <c r="J2361" s="8">
        <v>40.975999999999992</v>
      </c>
      <c r="K2361" s="8">
        <v>40.975999999999992</v>
      </c>
      <c r="L2361" s="8">
        <v>44.727634766757809</v>
      </c>
      <c r="M2361" s="8">
        <v>27.500671140939595</v>
      </c>
      <c r="N2361" s="8">
        <v>45.522098599718284</v>
      </c>
      <c r="O2361" s="8">
        <v>35.923762666666669</v>
      </c>
      <c r="Q2361" s="8">
        <v>26.963922399999998</v>
      </c>
      <c r="R2361" s="8">
        <v>26.963922399999998</v>
      </c>
      <c r="S2361" s="8">
        <v>26.963922399999998</v>
      </c>
      <c r="T2361" s="8">
        <v>33.653601777777773</v>
      </c>
      <c r="U2361" s="8">
        <v>35.21667294273918</v>
      </c>
      <c r="V2361" s="8">
        <v>35.21667294273918</v>
      </c>
      <c r="W2361" s="8">
        <v>49.249173333333331</v>
      </c>
      <c r="X2361" s="8">
        <v>36.936879999999995</v>
      </c>
      <c r="Y2361" s="8">
        <v>36.936879999999995</v>
      </c>
      <c r="Z2361" s="8">
        <v>28.728684444444443</v>
      </c>
      <c r="AA2361" s="8">
        <v>20.520488888888892</v>
      </c>
      <c r="AB2361" s="8">
        <v>32.832782222222221</v>
      </c>
      <c r="AC2361" s="8">
        <v>24.624586666666666</v>
      </c>
      <c r="AD2361" s="8"/>
      <c r="AE2361" s="9">
        <v>23</v>
      </c>
      <c r="AF2361" s="126" t="s">
        <v>19</v>
      </c>
      <c r="AH2361" s="130" t="s">
        <v>19</v>
      </c>
      <c r="AI2361" s="130" t="s">
        <v>794</v>
      </c>
      <c r="AJ2361" s="130" t="str">
        <f>VLOOKUP(AI2361,Codes!$B$2:$C$166,2)</f>
        <v>Tea</v>
      </c>
    </row>
    <row r="2362" spans="1:36" ht="20.100000000000001" customHeight="1" x14ac:dyDescent="0.25">
      <c r="A2362" s="4">
        <v>24</v>
      </c>
      <c r="B2362" s="90" t="s">
        <v>461</v>
      </c>
      <c r="C2362" s="5">
        <v>67783.658666666655</v>
      </c>
      <c r="D2362" s="5">
        <v>117569.55466666666</v>
      </c>
      <c r="E2362" s="5">
        <v>107978.54488888889</v>
      </c>
      <c r="F2362" s="5">
        <v>66729.891555555558</v>
      </c>
      <c r="G2362" s="5">
        <v>72404.938666666669</v>
      </c>
      <c r="H2362" s="5">
        <v>96603.707999999984</v>
      </c>
      <c r="I2362" s="5">
        <v>78970.453333333324</v>
      </c>
      <c r="J2362" s="5">
        <v>91954.571111111116</v>
      </c>
      <c r="K2362" s="5">
        <v>83012.800000000003</v>
      </c>
      <c r="L2362" s="5">
        <v>135457.856</v>
      </c>
      <c r="M2362" s="5">
        <v>128486.96177777776</v>
      </c>
      <c r="N2362" s="5">
        <v>96319.365333333335</v>
      </c>
      <c r="O2362" s="5">
        <v>109595.00977777777</v>
      </c>
      <c r="Q2362" s="5">
        <v>67783.658666666655</v>
      </c>
      <c r="R2362" s="5">
        <v>70789.312000000005</v>
      </c>
      <c r="S2362" s="5">
        <v>71933.930666666667</v>
      </c>
      <c r="T2362" s="5">
        <v>68932.39466666666</v>
      </c>
      <c r="U2362" s="5">
        <v>66490.816000000006</v>
      </c>
      <c r="V2362" s="5">
        <v>59153.727999999996</v>
      </c>
      <c r="W2362" s="5">
        <v>67688.960000000006</v>
      </c>
      <c r="X2362" s="5">
        <v>65939.093333333338</v>
      </c>
      <c r="Y2362" s="5">
        <v>64230.400000000001</v>
      </c>
      <c r="Z2362" s="5">
        <v>65893.80266666667</v>
      </c>
      <c r="AA2362" s="5">
        <v>68298.325333333327</v>
      </c>
      <c r="AB2362" s="5">
        <v>63608.682666666668</v>
      </c>
      <c r="AC2362" s="5">
        <v>71756.885333333339</v>
      </c>
      <c r="AD2362" s="5"/>
      <c r="AE2362" s="6">
        <v>24</v>
      </c>
      <c r="AF2362" s="122" t="s">
        <v>20</v>
      </c>
      <c r="AH2362" s="130" t="s">
        <v>20</v>
      </c>
      <c r="AI2362" s="130" t="s">
        <v>794</v>
      </c>
      <c r="AJ2362" s="130" t="str">
        <f>VLOOKUP(AI2362,Codes!$B$2:$C$166,2)</f>
        <v>Tea</v>
      </c>
    </row>
    <row r="2363" spans="1:36" ht="20.100000000000001" customHeight="1" x14ac:dyDescent="0.25">
      <c r="A2363" s="7">
        <v>25</v>
      </c>
      <c r="B2363" s="127" t="s">
        <v>188</v>
      </c>
      <c r="C2363" s="8">
        <v>0</v>
      </c>
      <c r="D2363" s="8">
        <v>0</v>
      </c>
      <c r="E2363" s="8">
        <v>0</v>
      </c>
      <c r="F2363" s="8">
        <v>0</v>
      </c>
      <c r="G2363" s="8">
        <v>0</v>
      </c>
      <c r="H2363" s="8">
        <v>0</v>
      </c>
      <c r="I2363" s="8">
        <v>0</v>
      </c>
      <c r="J2363" s="8">
        <v>0</v>
      </c>
      <c r="K2363" s="8">
        <v>0</v>
      </c>
      <c r="L2363" s="8">
        <v>0</v>
      </c>
      <c r="M2363" s="8">
        <v>0</v>
      </c>
      <c r="N2363" s="8">
        <v>0</v>
      </c>
      <c r="O2363" s="8">
        <v>0</v>
      </c>
      <c r="Q2363" s="8">
        <v>0</v>
      </c>
      <c r="R2363" s="8">
        <v>0</v>
      </c>
      <c r="S2363" s="8">
        <v>0</v>
      </c>
      <c r="T2363" s="8">
        <v>0</v>
      </c>
      <c r="U2363" s="8">
        <v>0</v>
      </c>
      <c r="V2363" s="8">
        <v>0</v>
      </c>
      <c r="W2363" s="8">
        <v>0</v>
      </c>
      <c r="X2363" s="8">
        <v>0</v>
      </c>
      <c r="Y2363" s="8">
        <v>0</v>
      </c>
      <c r="Z2363" s="8">
        <v>0</v>
      </c>
      <c r="AA2363" s="8">
        <v>0</v>
      </c>
      <c r="AB2363" s="8">
        <v>0</v>
      </c>
      <c r="AC2363" s="8">
        <v>0</v>
      </c>
      <c r="AD2363" s="8"/>
      <c r="AE2363" s="9">
        <v>25</v>
      </c>
      <c r="AF2363" s="126" t="s">
        <v>187</v>
      </c>
      <c r="AH2363" s="130" t="s">
        <v>187</v>
      </c>
      <c r="AI2363" s="130" t="s">
        <v>794</v>
      </c>
      <c r="AJ2363" s="130" t="str">
        <f>VLOOKUP(AI2363,Codes!$B$2:$C$166,2)</f>
        <v>Tea</v>
      </c>
    </row>
    <row r="2364" spans="1:36" ht="20.100000000000001" customHeight="1" x14ac:dyDescent="0.25">
      <c r="A2364" s="4">
        <v>26</v>
      </c>
      <c r="B2364" s="90" t="s">
        <v>118</v>
      </c>
      <c r="C2364" s="5">
        <v>6624.6960000000008</v>
      </c>
      <c r="D2364" s="5">
        <v>7856.55</v>
      </c>
      <c r="E2364" s="5">
        <v>6849.9270000000006</v>
      </c>
      <c r="F2364" s="5">
        <v>8117.8666666666677</v>
      </c>
      <c r="G2364" s="5">
        <v>9591.0253096392025</v>
      </c>
      <c r="H2364" s="5">
        <v>29377.935000000001</v>
      </c>
      <c r="I2364" s="5">
        <v>32722.396699999998</v>
      </c>
      <c r="J2364" s="5">
        <v>35330.158582605363</v>
      </c>
      <c r="K2364" s="5">
        <v>19151.387203555558</v>
      </c>
      <c r="L2364" s="5">
        <v>17127.884444444448</v>
      </c>
      <c r="M2364" s="5">
        <v>20051.164444444443</v>
      </c>
      <c r="N2364" s="5">
        <v>18863.6168</v>
      </c>
      <c r="O2364" s="5">
        <v>19427.8838</v>
      </c>
      <c r="Q2364" s="5">
        <v>6624.6960000000008</v>
      </c>
      <c r="R2364" s="5">
        <v>6624.6960000000008</v>
      </c>
      <c r="S2364" s="5">
        <v>5432.1008400000001</v>
      </c>
      <c r="T2364" s="5">
        <v>5233.1434666666664</v>
      </c>
      <c r="U2364" s="5">
        <v>5476.2014225094226</v>
      </c>
      <c r="V2364" s="5">
        <v>14319.23544</v>
      </c>
      <c r="W2364" s="5">
        <v>13081.976040000001</v>
      </c>
      <c r="X2364" s="5">
        <v>13081.976040000001</v>
      </c>
      <c r="Y2364" s="5">
        <v>6004.5391893333335</v>
      </c>
      <c r="Z2364" s="5">
        <v>5468.9546666666683</v>
      </c>
      <c r="AA2364" s="5">
        <v>5901.9413333333332</v>
      </c>
      <c r="AB2364" s="5">
        <v>5125.5962399999999</v>
      </c>
      <c r="AC2364" s="5">
        <v>5125.5962399999999</v>
      </c>
      <c r="AD2364" s="5"/>
      <c r="AE2364" s="6">
        <v>26</v>
      </c>
      <c r="AF2364" s="122" t="s">
        <v>21</v>
      </c>
      <c r="AH2364" s="130" t="s">
        <v>495</v>
      </c>
      <c r="AI2364" s="130" t="s">
        <v>794</v>
      </c>
      <c r="AJ2364" s="130" t="str">
        <f>VLOOKUP(AI2364,Codes!$B$2:$C$166,2)</f>
        <v>Tea</v>
      </c>
    </row>
    <row r="2365" spans="1:36" ht="20.100000000000001" customHeight="1" x14ac:dyDescent="0.25">
      <c r="A2365" s="7">
        <v>27</v>
      </c>
      <c r="B2365" s="91" t="s">
        <v>119</v>
      </c>
      <c r="C2365" s="8">
        <v>0</v>
      </c>
      <c r="D2365" s="8">
        <v>0</v>
      </c>
      <c r="E2365" s="8">
        <v>0</v>
      </c>
      <c r="F2365" s="8">
        <v>0</v>
      </c>
      <c r="G2365" s="8">
        <v>0</v>
      </c>
      <c r="H2365" s="8">
        <v>0</v>
      </c>
      <c r="I2365" s="8">
        <v>0</v>
      </c>
      <c r="J2365" s="8">
        <v>0</v>
      </c>
      <c r="K2365" s="8">
        <v>0</v>
      </c>
      <c r="L2365" s="8">
        <v>0</v>
      </c>
      <c r="M2365" s="8">
        <v>0</v>
      </c>
      <c r="N2365" s="8">
        <v>0</v>
      </c>
      <c r="O2365" s="8">
        <v>0</v>
      </c>
      <c r="Q2365" s="8">
        <v>0</v>
      </c>
      <c r="R2365" s="8">
        <v>0</v>
      </c>
      <c r="S2365" s="8">
        <v>0</v>
      </c>
      <c r="T2365" s="8">
        <v>0</v>
      </c>
      <c r="U2365" s="8">
        <v>0</v>
      </c>
      <c r="V2365" s="8">
        <v>0</v>
      </c>
      <c r="W2365" s="8">
        <v>0</v>
      </c>
      <c r="X2365" s="8">
        <v>0</v>
      </c>
      <c r="Y2365" s="8">
        <v>0</v>
      </c>
      <c r="Z2365" s="8">
        <v>0</v>
      </c>
      <c r="AA2365" s="8">
        <v>0</v>
      </c>
      <c r="AB2365" s="8">
        <v>0</v>
      </c>
      <c r="AC2365" s="8">
        <v>0</v>
      </c>
      <c r="AD2365" s="8"/>
      <c r="AE2365" s="9">
        <v>27</v>
      </c>
      <c r="AF2365" s="126" t="s">
        <v>22</v>
      </c>
      <c r="AH2365" s="130" t="s">
        <v>26</v>
      </c>
      <c r="AI2365" s="130" t="s">
        <v>794</v>
      </c>
      <c r="AJ2365" s="130" t="str">
        <f>VLOOKUP(AI2365,Codes!$B$2:$C$166,2)</f>
        <v>Tea</v>
      </c>
    </row>
    <row r="2366" spans="1:36" ht="20.100000000000001" customHeight="1" x14ac:dyDescent="0.25">
      <c r="A2366" s="4">
        <v>28</v>
      </c>
      <c r="B2366" s="90" t="s">
        <v>125</v>
      </c>
      <c r="C2366" s="5">
        <v>107.58</v>
      </c>
      <c r="D2366" s="5">
        <v>142.32834</v>
      </c>
      <c r="E2366" s="5">
        <v>140.71464000000003</v>
      </c>
      <c r="F2366" s="5">
        <v>130.00630476774995</v>
      </c>
      <c r="G2366" s="5">
        <v>142.87795331179322</v>
      </c>
      <c r="H2366" s="5">
        <v>165.56824862681745</v>
      </c>
      <c r="I2366" s="5">
        <v>12.76</v>
      </c>
      <c r="J2366" s="5">
        <v>13.776888888888889</v>
      </c>
      <c r="K2366" s="5">
        <v>12.76</v>
      </c>
      <c r="L2366" s="5">
        <v>53.723310961968679</v>
      </c>
      <c r="M2366" s="5">
        <v>80.584959999999995</v>
      </c>
      <c r="N2366" s="5">
        <v>103.29600000000001</v>
      </c>
      <c r="O2366" s="5">
        <v>189.37599999999998</v>
      </c>
      <c r="Q2366" s="5">
        <v>107.58</v>
      </c>
      <c r="R2366" s="5">
        <v>107.58</v>
      </c>
      <c r="S2366" s="5">
        <v>107.58</v>
      </c>
      <c r="T2366" s="5">
        <v>112.93333333333332</v>
      </c>
      <c r="U2366" s="5">
        <v>118.17862143241787</v>
      </c>
      <c r="V2366" s="5">
        <v>118.17862143241787</v>
      </c>
      <c r="W2366" s="5">
        <v>9.7777777777777786</v>
      </c>
      <c r="X2366" s="5">
        <v>9.7777777777777786</v>
      </c>
      <c r="Y2366" s="5">
        <v>9.7777777777777786</v>
      </c>
      <c r="Z2366" s="5">
        <v>29.333333333333336</v>
      </c>
      <c r="AA2366" s="5">
        <v>44</v>
      </c>
      <c r="AB2366" s="5">
        <v>29.333333333333336</v>
      </c>
      <c r="AC2366" s="5">
        <v>53.777777777777771</v>
      </c>
      <c r="AD2366" s="5"/>
      <c r="AE2366" s="6">
        <v>28</v>
      </c>
      <c r="AF2366" s="122" t="s">
        <v>67</v>
      </c>
      <c r="AH2366" s="130" t="s">
        <v>27</v>
      </c>
      <c r="AI2366" s="130" t="s">
        <v>794</v>
      </c>
      <c r="AJ2366" s="130" t="str">
        <f>VLOOKUP(AI2366,Codes!$B$2:$C$166,2)</f>
        <v>Tea</v>
      </c>
    </row>
    <row r="2367" spans="1:36" ht="20.100000000000001" customHeight="1" x14ac:dyDescent="0.25">
      <c r="A2367" s="7">
        <v>29</v>
      </c>
      <c r="B2367" s="91" t="s">
        <v>120</v>
      </c>
      <c r="C2367" s="8">
        <v>137220.52306666668</v>
      </c>
      <c r="D2367" s="8">
        <v>229942.45139555554</v>
      </c>
      <c r="E2367" s="8">
        <v>247742.89561799998</v>
      </c>
      <c r="F2367" s="8">
        <v>271091.44808888889</v>
      </c>
      <c r="G2367" s="8">
        <v>242354.99679999999</v>
      </c>
      <c r="H2367" s="8">
        <v>305401.591954</v>
      </c>
      <c r="I2367" s="8">
        <v>338735.54860444443</v>
      </c>
      <c r="J2367" s="8">
        <v>371727.73409777775</v>
      </c>
      <c r="K2367" s="8">
        <v>358201.25115999999</v>
      </c>
      <c r="L2367" s="8">
        <v>356290.2764666666</v>
      </c>
      <c r="M2367" s="8">
        <v>287727.75422222225</v>
      </c>
      <c r="N2367" s="8">
        <v>320707.83566222223</v>
      </c>
      <c r="O2367" s="8">
        <v>310076.0735350941</v>
      </c>
      <c r="Q2367" s="8">
        <v>137220.52306666668</v>
      </c>
      <c r="R2367" s="8">
        <v>174691.83697777777</v>
      </c>
      <c r="S2367" s="8">
        <v>190566.52901999999</v>
      </c>
      <c r="T2367" s="8">
        <v>197151.52115555556</v>
      </c>
      <c r="U2367" s="8">
        <v>200459.0653333333</v>
      </c>
      <c r="V2367" s="8">
        <v>217988.28947000002</v>
      </c>
      <c r="W2367" s="8">
        <v>235820.60382222224</v>
      </c>
      <c r="X2367" s="8">
        <v>239687.51208888891</v>
      </c>
      <c r="Y2367" s="8">
        <v>252862.96840000001</v>
      </c>
      <c r="Z2367" s="8">
        <v>240800.16022222221</v>
      </c>
      <c r="AA2367" s="8">
        <v>248509.65657777779</v>
      </c>
      <c r="AB2367" s="8">
        <v>254656.58151111112</v>
      </c>
      <c r="AC2367" s="8">
        <v>259368.61595555552</v>
      </c>
      <c r="AD2367" s="8"/>
      <c r="AE2367" s="9">
        <v>29</v>
      </c>
      <c r="AF2367" s="126" t="s">
        <v>23</v>
      </c>
      <c r="AH2367" s="130" t="s">
        <v>28</v>
      </c>
      <c r="AI2367" s="130" t="s">
        <v>794</v>
      </c>
      <c r="AJ2367" s="130" t="str">
        <f>VLOOKUP(AI2367,Codes!$B$2:$C$166,2)</f>
        <v>Tea</v>
      </c>
    </row>
    <row r="2368" spans="1:36" ht="20.100000000000001" customHeight="1" x14ac:dyDescent="0.25">
      <c r="A2368" s="4">
        <v>30</v>
      </c>
      <c r="B2368" s="90" t="s">
        <v>442</v>
      </c>
      <c r="C2368" s="5">
        <v>0</v>
      </c>
      <c r="D2368" s="5">
        <v>0</v>
      </c>
      <c r="E2368" s="5">
        <v>0</v>
      </c>
      <c r="F2368" s="5">
        <v>0</v>
      </c>
      <c r="G2368" s="5">
        <v>0</v>
      </c>
      <c r="H2368" s="5">
        <v>0</v>
      </c>
      <c r="I2368" s="5">
        <v>0</v>
      </c>
      <c r="J2368" s="5">
        <v>0</v>
      </c>
      <c r="K2368" s="5">
        <v>0</v>
      </c>
      <c r="L2368" s="5">
        <v>0</v>
      </c>
      <c r="M2368" s="5">
        <v>0</v>
      </c>
      <c r="N2368" s="5">
        <v>0</v>
      </c>
      <c r="O2368" s="5">
        <v>0</v>
      </c>
      <c r="Q2368" s="5">
        <v>0</v>
      </c>
      <c r="R2368" s="5">
        <v>0</v>
      </c>
      <c r="S2368" s="5">
        <v>0</v>
      </c>
      <c r="T2368" s="5">
        <v>0</v>
      </c>
      <c r="U2368" s="5">
        <v>0</v>
      </c>
      <c r="V2368" s="5">
        <v>0</v>
      </c>
      <c r="W2368" s="5">
        <v>0</v>
      </c>
      <c r="X2368" s="5">
        <v>0</v>
      </c>
      <c r="Y2368" s="5">
        <v>0</v>
      </c>
      <c r="Z2368" s="5">
        <v>0</v>
      </c>
      <c r="AA2368" s="5">
        <v>0</v>
      </c>
      <c r="AB2368" s="5">
        <v>0</v>
      </c>
      <c r="AC2368" s="5">
        <v>0</v>
      </c>
      <c r="AD2368" s="5"/>
      <c r="AE2368" s="6">
        <v>30</v>
      </c>
      <c r="AF2368" s="122" t="s">
        <v>24</v>
      </c>
      <c r="AH2368" s="130" t="s">
        <v>68</v>
      </c>
      <c r="AI2368" s="130" t="s">
        <v>794</v>
      </c>
      <c r="AJ2368" s="130" t="str">
        <f>VLOOKUP(AI2368,Codes!$B$2:$C$166,2)</f>
        <v>Tea</v>
      </c>
    </row>
    <row r="2369" spans="1:36" ht="20.100000000000001" customHeight="1" x14ac:dyDescent="0.25">
      <c r="A2369" s="7">
        <v>31</v>
      </c>
      <c r="B2369" s="91" t="s">
        <v>126</v>
      </c>
      <c r="C2369" s="8">
        <v>0</v>
      </c>
      <c r="D2369" s="8">
        <v>0</v>
      </c>
      <c r="E2369" s="8">
        <v>0</v>
      </c>
      <c r="F2369" s="8">
        <v>0</v>
      </c>
      <c r="G2369" s="8">
        <v>0</v>
      </c>
      <c r="H2369" s="8">
        <v>0</v>
      </c>
      <c r="I2369" s="8">
        <v>0</v>
      </c>
      <c r="J2369" s="8">
        <v>0</v>
      </c>
      <c r="K2369" s="8">
        <v>0</v>
      </c>
      <c r="L2369" s="8">
        <v>0</v>
      </c>
      <c r="M2369" s="8">
        <v>0</v>
      </c>
      <c r="N2369" s="8">
        <v>0</v>
      </c>
      <c r="O2369" s="8">
        <v>0</v>
      </c>
      <c r="Q2369" s="8">
        <v>0</v>
      </c>
      <c r="R2369" s="8">
        <v>0</v>
      </c>
      <c r="S2369" s="8">
        <v>0</v>
      </c>
      <c r="T2369" s="8">
        <v>0</v>
      </c>
      <c r="U2369" s="8">
        <v>0</v>
      </c>
      <c r="V2369" s="8">
        <v>0</v>
      </c>
      <c r="W2369" s="8">
        <v>0</v>
      </c>
      <c r="X2369" s="8">
        <v>0</v>
      </c>
      <c r="Y2369" s="8">
        <v>0</v>
      </c>
      <c r="Z2369" s="8">
        <v>0</v>
      </c>
      <c r="AA2369" s="8">
        <v>0</v>
      </c>
      <c r="AB2369" s="8">
        <v>0</v>
      </c>
      <c r="AC2369" s="8">
        <v>0</v>
      </c>
      <c r="AD2369" s="8"/>
      <c r="AE2369" s="9">
        <v>31</v>
      </c>
      <c r="AF2369" s="126" t="s">
        <v>29</v>
      </c>
      <c r="AH2369" s="130" t="s">
        <v>187</v>
      </c>
      <c r="AI2369" s="130" t="s">
        <v>794</v>
      </c>
      <c r="AJ2369" s="130" t="str">
        <f>VLOOKUP(AI2369,Codes!$B$2:$C$166,2)</f>
        <v>Tea</v>
      </c>
    </row>
    <row r="2370" spans="1:36" ht="20.100000000000001" customHeight="1" x14ac:dyDescent="0.25">
      <c r="A2370" s="4">
        <v>32</v>
      </c>
      <c r="B2370" s="90" t="s">
        <v>444</v>
      </c>
      <c r="C2370" s="5">
        <v>0</v>
      </c>
      <c r="D2370" s="5">
        <v>0</v>
      </c>
      <c r="E2370" s="5">
        <v>0</v>
      </c>
      <c r="F2370" s="5">
        <v>0</v>
      </c>
      <c r="G2370" s="5">
        <v>0</v>
      </c>
      <c r="H2370" s="5">
        <v>0</v>
      </c>
      <c r="I2370" s="5">
        <v>0</v>
      </c>
      <c r="J2370" s="5">
        <v>0</v>
      </c>
      <c r="K2370" s="5">
        <v>0</v>
      </c>
      <c r="L2370" s="5">
        <v>0</v>
      </c>
      <c r="M2370" s="5">
        <v>0</v>
      </c>
      <c r="N2370" s="5">
        <v>0</v>
      </c>
      <c r="O2370" s="5">
        <v>0</v>
      </c>
      <c r="Q2370" s="5">
        <v>0</v>
      </c>
      <c r="R2370" s="5">
        <v>0</v>
      </c>
      <c r="S2370" s="5">
        <v>0</v>
      </c>
      <c r="T2370" s="5">
        <v>0</v>
      </c>
      <c r="U2370" s="5">
        <v>0</v>
      </c>
      <c r="V2370" s="5">
        <v>0</v>
      </c>
      <c r="W2370" s="5">
        <v>0</v>
      </c>
      <c r="X2370" s="5">
        <v>0</v>
      </c>
      <c r="Y2370" s="5">
        <v>0</v>
      </c>
      <c r="Z2370" s="5">
        <v>0</v>
      </c>
      <c r="AA2370" s="5">
        <v>0</v>
      </c>
      <c r="AB2370" s="5">
        <v>0</v>
      </c>
      <c r="AC2370" s="5">
        <v>0</v>
      </c>
      <c r="AD2370" s="5"/>
      <c r="AE2370" s="6">
        <v>32</v>
      </c>
      <c r="AF2370" s="122" t="s">
        <v>25</v>
      </c>
      <c r="AH2370" s="130" t="s">
        <v>25</v>
      </c>
      <c r="AI2370" s="130" t="s">
        <v>794</v>
      </c>
      <c r="AJ2370" s="130" t="str">
        <f>VLOOKUP(AI2370,Codes!$B$2:$C$166,2)</f>
        <v>Tea</v>
      </c>
    </row>
    <row r="2371" spans="1:36" ht="20.100000000000001" customHeight="1" x14ac:dyDescent="0.25">
      <c r="A2371" s="7">
        <v>33</v>
      </c>
      <c r="B2371" s="91" t="s">
        <v>443</v>
      </c>
      <c r="C2371" s="8">
        <v>0</v>
      </c>
      <c r="D2371" s="8">
        <v>0</v>
      </c>
      <c r="E2371" s="8">
        <v>0</v>
      </c>
      <c r="F2371" s="8">
        <v>0</v>
      </c>
      <c r="G2371" s="8">
        <v>0</v>
      </c>
      <c r="H2371" s="8">
        <v>0</v>
      </c>
      <c r="I2371" s="8">
        <v>0</v>
      </c>
      <c r="J2371" s="8">
        <v>0</v>
      </c>
      <c r="K2371" s="8">
        <v>0</v>
      </c>
      <c r="L2371" s="8">
        <v>0</v>
      </c>
      <c r="M2371" s="8">
        <v>0</v>
      </c>
      <c r="N2371" s="8">
        <v>0</v>
      </c>
      <c r="O2371" s="8">
        <v>0</v>
      </c>
      <c r="Q2371" s="8">
        <v>0</v>
      </c>
      <c r="R2371" s="8">
        <v>0</v>
      </c>
      <c r="S2371" s="8">
        <v>0</v>
      </c>
      <c r="T2371" s="8">
        <v>0</v>
      </c>
      <c r="U2371" s="8">
        <v>0</v>
      </c>
      <c r="V2371" s="8">
        <v>0</v>
      </c>
      <c r="W2371" s="8">
        <v>0</v>
      </c>
      <c r="X2371" s="8">
        <v>0</v>
      </c>
      <c r="Y2371" s="8">
        <v>0</v>
      </c>
      <c r="Z2371" s="8">
        <v>0</v>
      </c>
      <c r="AA2371" s="8">
        <v>0</v>
      </c>
      <c r="AB2371" s="8">
        <v>0</v>
      </c>
      <c r="AC2371" s="8">
        <v>0</v>
      </c>
      <c r="AD2371" s="8"/>
      <c r="AE2371" s="9">
        <v>33</v>
      </c>
      <c r="AF2371" s="126" t="s">
        <v>26</v>
      </c>
      <c r="AH2371" s="130" t="s">
        <v>23</v>
      </c>
      <c r="AI2371" s="130" t="s">
        <v>794</v>
      </c>
      <c r="AJ2371" s="130" t="str">
        <f>VLOOKUP(AI2371,Codes!$B$2:$C$166,2)</f>
        <v>Tea</v>
      </c>
    </row>
    <row r="2372" spans="1:36" ht="20.100000000000001" customHeight="1" x14ac:dyDescent="0.25">
      <c r="A2372" s="4">
        <v>34</v>
      </c>
      <c r="B2372" s="90" t="s">
        <v>121</v>
      </c>
      <c r="C2372" s="5">
        <v>0</v>
      </c>
      <c r="D2372" s="5">
        <v>0</v>
      </c>
      <c r="E2372" s="5">
        <v>0</v>
      </c>
      <c r="F2372" s="5">
        <v>0</v>
      </c>
      <c r="G2372" s="5">
        <v>0</v>
      </c>
      <c r="H2372" s="5">
        <v>0</v>
      </c>
      <c r="I2372" s="5">
        <v>0</v>
      </c>
      <c r="J2372" s="5">
        <v>0</v>
      </c>
      <c r="K2372" s="5">
        <v>0</v>
      </c>
      <c r="L2372" s="5">
        <v>0</v>
      </c>
      <c r="M2372" s="5">
        <v>0</v>
      </c>
      <c r="N2372" s="5">
        <v>0</v>
      </c>
      <c r="O2372" s="5">
        <v>0</v>
      </c>
      <c r="Q2372" s="5">
        <v>0</v>
      </c>
      <c r="R2372" s="5">
        <v>0</v>
      </c>
      <c r="S2372" s="5">
        <v>0</v>
      </c>
      <c r="T2372" s="5">
        <v>0</v>
      </c>
      <c r="U2372" s="5">
        <v>0</v>
      </c>
      <c r="V2372" s="5">
        <v>0</v>
      </c>
      <c r="W2372" s="5">
        <v>0</v>
      </c>
      <c r="X2372" s="5">
        <v>0</v>
      </c>
      <c r="Y2372" s="5">
        <v>0</v>
      </c>
      <c r="Z2372" s="5">
        <v>0</v>
      </c>
      <c r="AA2372" s="5">
        <v>0</v>
      </c>
      <c r="AB2372" s="5">
        <v>0</v>
      </c>
      <c r="AC2372" s="5">
        <v>0</v>
      </c>
      <c r="AD2372" s="5"/>
      <c r="AE2372" s="6">
        <v>34</v>
      </c>
      <c r="AF2372" s="122" t="s">
        <v>27</v>
      </c>
      <c r="AH2372" s="130" t="s">
        <v>24</v>
      </c>
      <c r="AI2372" s="130" t="s">
        <v>794</v>
      </c>
      <c r="AJ2372" s="130" t="str">
        <f>VLOOKUP(AI2372,Codes!$B$2:$C$166,2)</f>
        <v>Tea</v>
      </c>
    </row>
    <row r="2373" spans="1:36" ht="20.100000000000001" customHeight="1" x14ac:dyDescent="0.25">
      <c r="A2373" s="7">
        <v>35</v>
      </c>
      <c r="B2373" s="91" t="s">
        <v>122</v>
      </c>
      <c r="C2373" s="8">
        <v>0</v>
      </c>
      <c r="D2373" s="8">
        <v>0</v>
      </c>
      <c r="E2373" s="8">
        <v>0</v>
      </c>
      <c r="F2373" s="8">
        <v>0</v>
      </c>
      <c r="G2373" s="8">
        <v>0</v>
      </c>
      <c r="H2373" s="8">
        <v>0</v>
      </c>
      <c r="I2373" s="8">
        <v>0</v>
      </c>
      <c r="J2373" s="8">
        <v>0</v>
      </c>
      <c r="K2373" s="8">
        <v>0</v>
      </c>
      <c r="L2373" s="8">
        <v>0</v>
      </c>
      <c r="M2373" s="8">
        <v>0</v>
      </c>
      <c r="N2373" s="8">
        <v>0</v>
      </c>
      <c r="O2373" s="8">
        <v>0</v>
      </c>
      <c r="Q2373" s="8">
        <v>0</v>
      </c>
      <c r="R2373" s="8">
        <v>0</v>
      </c>
      <c r="S2373" s="8">
        <v>0</v>
      </c>
      <c r="T2373" s="8">
        <v>0</v>
      </c>
      <c r="U2373" s="8">
        <v>0</v>
      </c>
      <c r="V2373" s="8">
        <v>0</v>
      </c>
      <c r="W2373" s="8">
        <v>0</v>
      </c>
      <c r="X2373" s="8">
        <v>0</v>
      </c>
      <c r="Y2373" s="8">
        <v>0</v>
      </c>
      <c r="Z2373" s="8">
        <v>0</v>
      </c>
      <c r="AA2373" s="8">
        <v>0</v>
      </c>
      <c r="AB2373" s="8">
        <v>0</v>
      </c>
      <c r="AC2373" s="8">
        <v>0</v>
      </c>
      <c r="AD2373" s="8"/>
      <c r="AE2373" s="9">
        <v>35</v>
      </c>
      <c r="AF2373" s="126" t="s">
        <v>28</v>
      </c>
      <c r="AH2373" s="130" t="s">
        <v>29</v>
      </c>
      <c r="AI2373" s="130" t="s">
        <v>794</v>
      </c>
      <c r="AJ2373" s="130" t="str">
        <f>VLOOKUP(AI2373,Codes!$B$2:$C$166,2)</f>
        <v>Tea</v>
      </c>
    </row>
    <row r="2374" spans="1:36" ht="20.100000000000001" customHeight="1" x14ac:dyDescent="0.25">
      <c r="A2374" s="4">
        <v>36</v>
      </c>
      <c r="B2374" s="90" t="s">
        <v>462</v>
      </c>
      <c r="C2374" s="5">
        <v>0</v>
      </c>
      <c r="D2374" s="5">
        <v>0</v>
      </c>
      <c r="E2374" s="5">
        <v>0</v>
      </c>
      <c r="F2374" s="5">
        <v>0</v>
      </c>
      <c r="G2374" s="5">
        <v>0</v>
      </c>
      <c r="H2374" s="5">
        <v>0</v>
      </c>
      <c r="I2374" s="5">
        <v>0</v>
      </c>
      <c r="J2374" s="5">
        <v>0</v>
      </c>
      <c r="K2374" s="5">
        <v>0</v>
      </c>
      <c r="L2374" s="5">
        <v>0</v>
      </c>
      <c r="M2374" s="5">
        <v>0</v>
      </c>
      <c r="N2374" s="5">
        <v>0</v>
      </c>
      <c r="O2374" s="5">
        <v>0</v>
      </c>
      <c r="Q2374" s="5">
        <v>0</v>
      </c>
      <c r="R2374" s="5">
        <v>0</v>
      </c>
      <c r="S2374" s="5">
        <v>0</v>
      </c>
      <c r="T2374" s="5">
        <v>0</v>
      </c>
      <c r="U2374" s="5">
        <v>0</v>
      </c>
      <c r="V2374" s="5">
        <v>0</v>
      </c>
      <c r="W2374" s="5">
        <v>0</v>
      </c>
      <c r="X2374" s="5">
        <v>0</v>
      </c>
      <c r="Y2374" s="5">
        <v>0</v>
      </c>
      <c r="Z2374" s="5">
        <v>0</v>
      </c>
      <c r="AA2374" s="5">
        <v>0</v>
      </c>
      <c r="AB2374" s="5">
        <v>0</v>
      </c>
      <c r="AC2374" s="5">
        <v>0</v>
      </c>
      <c r="AD2374" s="5"/>
      <c r="AE2374" s="6">
        <v>36</v>
      </c>
      <c r="AF2374" s="122" t="s">
        <v>68</v>
      </c>
      <c r="AH2374" s="130" t="s">
        <v>495</v>
      </c>
      <c r="AI2374" s="130" t="s">
        <v>794</v>
      </c>
      <c r="AJ2374" s="130" t="str">
        <f>VLOOKUP(AI2374,Codes!$B$2:$C$166,2)</f>
        <v>Tea</v>
      </c>
    </row>
    <row r="2375" spans="1:36" ht="20.100000000000001" customHeight="1" x14ac:dyDescent="0.25">
      <c r="A2375" s="26"/>
      <c r="B2375" s="128" t="s">
        <v>463</v>
      </c>
      <c r="C2375" s="27">
        <v>617120.60470017791</v>
      </c>
      <c r="D2375" s="27">
        <v>925371.3851197199</v>
      </c>
      <c r="E2375" s="27">
        <v>976958.76339022198</v>
      </c>
      <c r="F2375" s="27">
        <v>1000032.4088045639</v>
      </c>
      <c r="G2375" s="27">
        <v>1117514.7288033213</v>
      </c>
      <c r="H2375" s="27">
        <v>1367109.1327769628</v>
      </c>
      <c r="I2375" s="27">
        <v>1290274.1365076087</v>
      </c>
      <c r="J2375" s="27">
        <v>1456187.6499407622</v>
      </c>
      <c r="K2375" s="27">
        <v>1621671.5121383369</v>
      </c>
      <c r="L2375" s="27">
        <v>2025069.2543831179</v>
      </c>
      <c r="M2375" s="27">
        <v>1802464.8845718093</v>
      </c>
      <c r="N2375" s="27">
        <v>1923159.3981185558</v>
      </c>
      <c r="O2375" s="27">
        <v>1884518.2419837245</v>
      </c>
      <c r="P2375" s="16"/>
      <c r="Q2375" s="27">
        <v>617120.60470017791</v>
      </c>
      <c r="R2375" s="27">
        <v>719302.41496239998</v>
      </c>
      <c r="S2375" s="27">
        <v>764550.75005239993</v>
      </c>
      <c r="T2375" s="27">
        <v>752344.2407806667</v>
      </c>
      <c r="U2375" s="27">
        <v>784015.9049428833</v>
      </c>
      <c r="V2375" s="27">
        <v>808772.37516145571</v>
      </c>
      <c r="W2375" s="27">
        <v>850107.21404975187</v>
      </c>
      <c r="X2375" s="27">
        <v>869521.62531717482</v>
      </c>
      <c r="Y2375" s="27">
        <v>869318.93374761916</v>
      </c>
      <c r="Z2375" s="27">
        <v>813359.13790480013</v>
      </c>
      <c r="AA2375" s="27">
        <v>846198.28842924454</v>
      </c>
      <c r="AB2375" s="27">
        <v>868967.45025146683</v>
      </c>
      <c r="AC2375" s="27">
        <v>866934.03981368872</v>
      </c>
      <c r="AD2375" s="27"/>
      <c r="AE2375" s="27"/>
      <c r="AF2375" s="129" t="s">
        <v>464</v>
      </c>
      <c r="AH2375" s="130" t="s">
        <v>464</v>
      </c>
      <c r="AI2375" s="130" t="s">
        <v>794</v>
      </c>
      <c r="AJ2375" s="130" t="str">
        <f>VLOOKUP(AI2375,Codes!$B$2:$C$166,2)</f>
        <v>Tea</v>
      </c>
    </row>
    <row r="2376" spans="1:36" ht="9.9499999999999993" customHeight="1" x14ac:dyDescent="0.25">
      <c r="B2376" s="12"/>
      <c r="AF2376" s="12"/>
      <c r="AH2376" s="130" t="s">
        <v>494</v>
      </c>
      <c r="AI2376" s="130" t="s">
        <v>794</v>
      </c>
      <c r="AJ2376" s="130" t="str">
        <f>VLOOKUP(AI2376,Codes!$B$2:$C$166,2)</f>
        <v>Tea</v>
      </c>
    </row>
    <row r="2377" spans="1:36" ht="9.9499999999999993" customHeight="1" x14ac:dyDescent="0.25">
      <c r="B2377" s="12"/>
      <c r="AF2377" s="12"/>
      <c r="AH2377" s="130" t="s">
        <v>493</v>
      </c>
      <c r="AI2377" s="130" t="s">
        <v>795</v>
      </c>
      <c r="AJ2377" s="130" t="str">
        <f>VLOOKUP(AI2377,Codes!$B$2:$C$166,2)</f>
        <v>Coffee</v>
      </c>
    </row>
    <row r="2378" spans="1:36" s="154" customFormat="1" ht="24" customHeight="1" x14ac:dyDescent="0.25">
      <c r="A2378" s="161" t="s">
        <v>162</v>
      </c>
      <c r="B2378" s="161"/>
      <c r="C2378" s="161"/>
      <c r="D2378" s="161"/>
      <c r="E2378" s="161"/>
      <c r="F2378" s="161"/>
      <c r="G2378" s="161"/>
      <c r="H2378" s="161"/>
      <c r="I2378" s="161"/>
      <c r="J2378" s="161"/>
      <c r="K2378" s="161"/>
      <c r="L2378" s="161"/>
      <c r="M2378" s="161"/>
      <c r="N2378" s="161"/>
      <c r="O2378" s="161"/>
      <c r="P2378" s="161"/>
      <c r="Q2378" s="161" t="s">
        <v>628</v>
      </c>
      <c r="R2378" s="161"/>
      <c r="S2378" s="161"/>
      <c r="T2378" s="161"/>
      <c r="U2378" s="161"/>
      <c r="V2378" s="161"/>
      <c r="W2378" s="161"/>
      <c r="X2378" s="161"/>
      <c r="Y2378" s="161"/>
      <c r="Z2378" s="161"/>
      <c r="AA2378" s="161"/>
      <c r="AB2378" s="161"/>
      <c r="AC2378" s="161"/>
      <c r="AD2378" s="161"/>
      <c r="AE2378" s="161"/>
      <c r="AF2378" s="161"/>
      <c r="AH2378" s="154" t="s">
        <v>490</v>
      </c>
      <c r="AI2378" s="130" t="s">
        <v>795</v>
      </c>
      <c r="AJ2378" s="130" t="str">
        <f>VLOOKUP(AI2378,Codes!$B$2:$C$166,2)</f>
        <v>Coffee</v>
      </c>
    </row>
    <row r="2379" spans="1:36" s="154" customFormat="1" ht="24" customHeight="1" x14ac:dyDescent="0.25">
      <c r="A2379" s="161" t="s">
        <v>724</v>
      </c>
      <c r="B2379" s="161"/>
      <c r="C2379" s="161"/>
      <c r="D2379" s="161"/>
      <c r="E2379" s="161"/>
      <c r="F2379" s="161"/>
      <c r="G2379" s="161"/>
      <c r="H2379" s="161"/>
      <c r="I2379" s="161"/>
      <c r="J2379" s="161"/>
      <c r="K2379" s="161"/>
      <c r="L2379" s="161"/>
      <c r="M2379" s="161"/>
      <c r="N2379" s="161"/>
      <c r="O2379" s="161"/>
      <c r="P2379" s="161"/>
      <c r="Q2379" s="161" t="s">
        <v>723</v>
      </c>
      <c r="R2379" s="161"/>
      <c r="S2379" s="161"/>
      <c r="T2379" s="161"/>
      <c r="U2379" s="161"/>
      <c r="V2379" s="161"/>
      <c r="W2379" s="161"/>
      <c r="X2379" s="161"/>
      <c r="Y2379" s="161"/>
      <c r="Z2379" s="161"/>
      <c r="AA2379" s="161"/>
      <c r="AB2379" s="161"/>
      <c r="AC2379" s="161"/>
      <c r="AD2379" s="161"/>
      <c r="AE2379" s="161"/>
      <c r="AF2379" s="161"/>
      <c r="AH2379" s="154" t="s">
        <v>491</v>
      </c>
      <c r="AI2379" s="130" t="s">
        <v>795</v>
      </c>
      <c r="AJ2379" s="130" t="str">
        <f>VLOOKUP(AI2379,Codes!$B$2:$C$166,2)</f>
        <v>Coffee</v>
      </c>
    </row>
    <row r="2380" spans="1:36" s="154" customFormat="1" ht="24" customHeight="1" x14ac:dyDescent="0.25">
      <c r="A2380" s="161" t="s">
        <v>342</v>
      </c>
      <c r="B2380" s="161"/>
      <c r="C2380" s="161"/>
      <c r="D2380" s="161"/>
      <c r="E2380" s="161"/>
      <c r="F2380" s="161"/>
      <c r="G2380" s="161"/>
      <c r="H2380" s="161"/>
      <c r="I2380" s="161"/>
      <c r="J2380" s="161"/>
      <c r="K2380" s="161"/>
      <c r="L2380" s="161"/>
      <c r="M2380" s="161"/>
      <c r="N2380" s="161"/>
      <c r="O2380" s="161"/>
      <c r="P2380" s="161"/>
      <c r="Q2380" s="161" t="s">
        <v>52</v>
      </c>
      <c r="R2380" s="161"/>
      <c r="S2380" s="161"/>
      <c r="T2380" s="161"/>
      <c r="U2380" s="161"/>
      <c r="V2380" s="161"/>
      <c r="W2380" s="161"/>
      <c r="X2380" s="161"/>
      <c r="Y2380" s="161"/>
      <c r="Z2380" s="161"/>
      <c r="AA2380" s="161"/>
      <c r="AB2380" s="161"/>
      <c r="AC2380" s="161"/>
      <c r="AD2380" s="161"/>
      <c r="AE2380" s="161"/>
      <c r="AF2380" s="161"/>
      <c r="AH2380" s="154" t="s">
        <v>935</v>
      </c>
      <c r="AI2380" s="130" t="s">
        <v>795</v>
      </c>
      <c r="AJ2380" s="130" t="str">
        <f>VLOOKUP(AI2380,Codes!$B$2:$C$166,2)</f>
        <v>Coffee</v>
      </c>
    </row>
    <row r="2381" spans="1:36" ht="20.100000000000001" customHeight="1" x14ac:dyDescent="0.25">
      <c r="A2381" s="13"/>
      <c r="B2381" s="14" t="s">
        <v>434</v>
      </c>
      <c r="C2381" s="15"/>
      <c r="D2381" s="15"/>
      <c r="E2381" s="15"/>
      <c r="F2381" s="15"/>
      <c r="G2381" s="15"/>
      <c r="H2381" s="15"/>
      <c r="I2381" s="15"/>
      <c r="J2381" s="15"/>
      <c r="K2381" s="15"/>
      <c r="L2381" s="15"/>
      <c r="M2381" s="15"/>
      <c r="N2381" s="15"/>
      <c r="O2381" s="15"/>
      <c r="P2381" s="16"/>
      <c r="Q2381" s="16"/>
      <c r="R2381" s="16"/>
      <c r="S2381" s="16"/>
      <c r="T2381" s="16"/>
      <c r="U2381" s="16"/>
      <c r="V2381" s="16"/>
      <c r="W2381" s="16"/>
      <c r="X2381" s="16"/>
      <c r="Y2381" s="16"/>
      <c r="Z2381" s="16"/>
      <c r="AA2381" s="16"/>
      <c r="AB2381" s="16"/>
      <c r="AC2381" s="16"/>
      <c r="AD2381" s="13"/>
      <c r="AF2381" s="10" t="s">
        <v>435</v>
      </c>
      <c r="AH2381" s="130" t="s">
        <v>435</v>
      </c>
      <c r="AI2381" s="130" t="s">
        <v>795</v>
      </c>
      <c r="AJ2381" s="130" t="str">
        <f>VLOOKUP(AI2381,Codes!$B$2:$C$166,2)</f>
        <v>Coffee</v>
      </c>
    </row>
    <row r="2382" spans="1:36" ht="20.100000000000001" customHeight="1" x14ac:dyDescent="0.25">
      <c r="A2382" s="17" t="s">
        <v>436</v>
      </c>
      <c r="B2382" s="18" t="s">
        <v>103</v>
      </c>
      <c r="C2382" s="19" t="s">
        <v>189</v>
      </c>
      <c r="D2382" s="19" t="s">
        <v>190</v>
      </c>
      <c r="E2382" s="19" t="s">
        <v>412</v>
      </c>
      <c r="F2382" s="19" t="s">
        <v>431</v>
      </c>
      <c r="G2382" s="19" t="s">
        <v>432</v>
      </c>
      <c r="H2382" s="19" t="s">
        <v>433</v>
      </c>
      <c r="I2382" s="19" t="s">
        <v>983</v>
      </c>
      <c r="J2382" s="19" t="s">
        <v>985</v>
      </c>
      <c r="K2382" s="19" t="s">
        <v>994</v>
      </c>
      <c r="L2382" s="19" t="s">
        <v>995</v>
      </c>
      <c r="M2382" s="19" t="s">
        <v>996</v>
      </c>
      <c r="N2382" s="19" t="s">
        <v>997</v>
      </c>
      <c r="O2382" s="19" t="s">
        <v>998</v>
      </c>
      <c r="P2382" s="25"/>
      <c r="Q2382" s="19" t="s">
        <v>189</v>
      </c>
      <c r="R2382" s="19" t="s">
        <v>190</v>
      </c>
      <c r="S2382" s="19" t="s">
        <v>412</v>
      </c>
      <c r="T2382" s="19" t="s">
        <v>431</v>
      </c>
      <c r="U2382" s="19" t="s">
        <v>432</v>
      </c>
      <c r="V2382" s="19" t="s">
        <v>433</v>
      </c>
      <c r="W2382" s="19" t="s">
        <v>983</v>
      </c>
      <c r="X2382" s="19" t="s">
        <v>985</v>
      </c>
      <c r="Y2382" s="19" t="s">
        <v>994</v>
      </c>
      <c r="Z2382" s="19" t="s">
        <v>995</v>
      </c>
      <c r="AA2382" s="19" t="s">
        <v>996</v>
      </c>
      <c r="AB2382" s="19" t="s">
        <v>997</v>
      </c>
      <c r="AC2382" s="19" t="s">
        <v>998</v>
      </c>
      <c r="AD2382" s="21"/>
      <c r="AE2382" s="19" t="s">
        <v>437</v>
      </c>
      <c r="AF2382" s="20" t="s">
        <v>64</v>
      </c>
      <c r="AH2382" s="130" t="s">
        <v>64</v>
      </c>
      <c r="AI2382" s="130" t="s">
        <v>795</v>
      </c>
      <c r="AJ2382" s="130" t="str">
        <f>VLOOKUP(AI2382,Codes!$B$2:$C$166,2)</f>
        <v>Coffee</v>
      </c>
    </row>
    <row r="2383" spans="1:36" ht="20.100000000000001" customHeight="1" x14ac:dyDescent="0.25">
      <c r="A2383" s="1">
        <v>1</v>
      </c>
      <c r="B2383" s="89" t="s">
        <v>104</v>
      </c>
      <c r="C2383" s="2">
        <v>899.76400999999998</v>
      </c>
      <c r="D2383" s="2">
        <v>1077.6654313000001</v>
      </c>
      <c r="E2383" s="2">
        <v>15204.2256</v>
      </c>
      <c r="F2383" s="2">
        <v>19790.966250000001</v>
      </c>
      <c r="G2383" s="2">
        <v>24522.14</v>
      </c>
      <c r="H2383" s="2">
        <v>24381.714000000004</v>
      </c>
      <c r="I2383" s="2">
        <v>23572.031999999996</v>
      </c>
      <c r="J2383" s="2">
        <v>26764.078000000001</v>
      </c>
      <c r="K2383" s="2">
        <v>26282.489161382979</v>
      </c>
      <c r="L2383" s="2">
        <v>27103.422039999998</v>
      </c>
      <c r="M2383" s="2">
        <v>31964.947812682927</v>
      </c>
      <c r="N2383" s="2">
        <v>45791.062732689075</v>
      </c>
      <c r="O2383" s="2">
        <v>57610.342996974796</v>
      </c>
      <c r="Q2383" s="2">
        <v>899.76400999999998</v>
      </c>
      <c r="R2383" s="2">
        <v>1110.9952900000001</v>
      </c>
      <c r="S2383" s="2">
        <v>14867.4324</v>
      </c>
      <c r="T2383" s="2">
        <v>15080.694749999999</v>
      </c>
      <c r="U2383" s="2">
        <v>18685.843999999997</v>
      </c>
      <c r="V2383" s="2">
        <v>19904.486000000001</v>
      </c>
      <c r="W2383" s="2">
        <v>19498.272000000001</v>
      </c>
      <c r="X2383" s="2">
        <v>22138.663000000004</v>
      </c>
      <c r="Y2383" s="2">
        <v>21133.283349999998</v>
      </c>
      <c r="Z2383" s="2">
        <v>21793.381099999999</v>
      </c>
      <c r="AA2383" s="2">
        <v>22138.663000000004</v>
      </c>
      <c r="AB2383" s="2">
        <v>24911.073550000001</v>
      </c>
      <c r="AC2383" s="2">
        <v>31237.856600000003</v>
      </c>
      <c r="AD2383" s="2"/>
      <c r="AE2383" s="3">
        <v>1</v>
      </c>
      <c r="AF2383" s="125" t="s">
        <v>0</v>
      </c>
      <c r="AH2383" s="130" t="s">
        <v>0</v>
      </c>
      <c r="AI2383" s="130" t="s">
        <v>795</v>
      </c>
      <c r="AJ2383" s="130" t="str">
        <f>VLOOKUP(AI2383,Codes!$B$2:$C$166,2)</f>
        <v>Coffee</v>
      </c>
    </row>
    <row r="2384" spans="1:36" ht="20.100000000000001" customHeight="1" x14ac:dyDescent="0.25">
      <c r="A2384" s="4">
        <v>2</v>
      </c>
      <c r="B2384" s="90" t="s">
        <v>105</v>
      </c>
      <c r="C2384" s="5">
        <v>10.64</v>
      </c>
      <c r="D2384" s="5">
        <v>18.999930000000003</v>
      </c>
      <c r="E2384" s="5">
        <v>21.406930000000003</v>
      </c>
      <c r="F2384" s="5">
        <v>94.566014043035125</v>
      </c>
      <c r="G2384" s="5">
        <v>116.581</v>
      </c>
      <c r="H2384" s="5">
        <v>47.007029519999996</v>
      </c>
      <c r="I2384" s="5">
        <v>46.392867325266337</v>
      </c>
      <c r="J2384" s="5">
        <v>44.408651003819095</v>
      </c>
      <c r="K2384" s="5">
        <v>45.68421863903518</v>
      </c>
      <c r="L2384" s="5">
        <v>0</v>
      </c>
      <c r="M2384" s="5">
        <v>53.038388419902432</v>
      </c>
      <c r="N2384" s="5">
        <v>67.523520239999996</v>
      </c>
      <c r="O2384" s="5">
        <v>67.523520239999996</v>
      </c>
      <c r="Q2384" s="5">
        <v>10.64</v>
      </c>
      <c r="R2384" s="5">
        <v>11.02</v>
      </c>
      <c r="S2384" s="5">
        <v>11.02</v>
      </c>
      <c r="T2384" s="5">
        <v>38.380000000000003</v>
      </c>
      <c r="U2384" s="5">
        <v>38</v>
      </c>
      <c r="V2384" s="5">
        <v>15.399119999999998</v>
      </c>
      <c r="W2384" s="5">
        <v>15.399119999999998</v>
      </c>
      <c r="X2384" s="5">
        <v>15.399119999999998</v>
      </c>
      <c r="Y2384" s="5">
        <v>15.399119999999998</v>
      </c>
      <c r="Z2384" s="5">
        <v>0</v>
      </c>
      <c r="AA2384" s="5">
        <v>15.399119999999998</v>
      </c>
      <c r="AB2384" s="5">
        <v>15.399119999999998</v>
      </c>
      <c r="AC2384" s="5">
        <v>15.399119999999998</v>
      </c>
      <c r="AD2384" s="5"/>
      <c r="AE2384" s="6">
        <v>2</v>
      </c>
      <c r="AF2384" s="122" t="s">
        <v>1</v>
      </c>
      <c r="AH2384" s="130" t="s">
        <v>1</v>
      </c>
      <c r="AI2384" s="130" t="s">
        <v>795</v>
      </c>
      <c r="AJ2384" s="130" t="str">
        <f>VLOOKUP(AI2384,Codes!$B$2:$C$166,2)</f>
        <v>Coffee</v>
      </c>
    </row>
    <row r="2385" spans="1:36" ht="20.100000000000001" customHeight="1" x14ac:dyDescent="0.25">
      <c r="A2385" s="7">
        <v>3</v>
      </c>
      <c r="B2385" s="91" t="s">
        <v>106</v>
      </c>
      <c r="C2385" s="8">
        <v>41766.322</v>
      </c>
      <c r="D2385" s="8">
        <v>85706.28</v>
      </c>
      <c r="E2385" s="8">
        <v>95000</v>
      </c>
      <c r="F2385" s="8">
        <v>82941.95</v>
      </c>
      <c r="G2385" s="8">
        <v>74.7</v>
      </c>
      <c r="H2385" s="8">
        <v>49.952412000000002</v>
      </c>
      <c r="I2385" s="8">
        <v>50.0871</v>
      </c>
      <c r="J2385" s="8">
        <v>50.0871</v>
      </c>
      <c r="K2385" s="8">
        <v>51.223599999999998</v>
      </c>
      <c r="L2385" s="8">
        <v>65.72</v>
      </c>
      <c r="M2385" s="8">
        <v>77.38</v>
      </c>
      <c r="N2385" s="8">
        <v>51.15</v>
      </c>
      <c r="O2385" s="8">
        <v>90.364999999999995</v>
      </c>
      <c r="Q2385" s="8">
        <v>41766.322</v>
      </c>
      <c r="R2385" s="8">
        <v>59517.743999999992</v>
      </c>
      <c r="S2385" s="8">
        <v>37247.599999999999</v>
      </c>
      <c r="T2385" s="8">
        <v>34307</v>
      </c>
      <c r="U2385" s="8">
        <v>40.678300000000007</v>
      </c>
      <c r="V2385" s="8">
        <v>41.256617999999996</v>
      </c>
      <c r="W2385" s="8">
        <v>41.256617999999996</v>
      </c>
      <c r="X2385" s="8">
        <v>41.256617999999996</v>
      </c>
      <c r="Y2385" s="8">
        <v>38.7179</v>
      </c>
      <c r="Z2385" s="8">
        <v>51.950599999999994</v>
      </c>
      <c r="AA2385" s="8">
        <v>51.950599999999994</v>
      </c>
      <c r="AB2385" s="8">
        <v>29.405999999999999</v>
      </c>
      <c r="AC2385" s="8">
        <v>51.950599999999994</v>
      </c>
      <c r="AD2385" s="8"/>
      <c r="AE2385" s="9">
        <v>3</v>
      </c>
      <c r="AF2385" s="126" t="s">
        <v>2</v>
      </c>
      <c r="AH2385" s="130" t="s">
        <v>2</v>
      </c>
      <c r="AI2385" s="130" t="s">
        <v>795</v>
      </c>
      <c r="AJ2385" s="130" t="str">
        <f>VLOOKUP(AI2385,Codes!$B$2:$C$166,2)</f>
        <v>Coffee</v>
      </c>
    </row>
    <row r="2386" spans="1:36" ht="20.100000000000001" customHeight="1" x14ac:dyDescent="0.25">
      <c r="A2386" s="4">
        <v>4</v>
      </c>
      <c r="B2386" s="90" t="s">
        <v>107</v>
      </c>
      <c r="C2386" s="5">
        <v>0</v>
      </c>
      <c r="D2386" s="5">
        <v>0</v>
      </c>
      <c r="E2386" s="5">
        <v>0</v>
      </c>
      <c r="F2386" s="5">
        <v>0</v>
      </c>
      <c r="G2386" s="5">
        <v>0</v>
      </c>
      <c r="H2386" s="5">
        <v>0</v>
      </c>
      <c r="I2386" s="5">
        <v>0</v>
      </c>
      <c r="J2386" s="5">
        <v>0</v>
      </c>
      <c r="K2386" s="5">
        <v>0</v>
      </c>
      <c r="L2386" s="5">
        <v>0</v>
      </c>
      <c r="M2386" s="5">
        <v>0</v>
      </c>
      <c r="N2386" s="5">
        <v>0</v>
      </c>
      <c r="O2386" s="5">
        <v>0</v>
      </c>
      <c r="Q2386" s="5">
        <v>0</v>
      </c>
      <c r="R2386" s="5">
        <v>0</v>
      </c>
      <c r="S2386" s="5">
        <v>0</v>
      </c>
      <c r="T2386" s="5">
        <v>0</v>
      </c>
      <c r="U2386" s="5">
        <v>0</v>
      </c>
      <c r="V2386" s="5">
        <v>0</v>
      </c>
      <c r="W2386" s="5">
        <v>0</v>
      </c>
      <c r="X2386" s="5">
        <v>0</v>
      </c>
      <c r="Y2386" s="5">
        <v>0</v>
      </c>
      <c r="Z2386" s="5">
        <v>0</v>
      </c>
      <c r="AA2386" s="5">
        <v>0</v>
      </c>
      <c r="AB2386" s="5">
        <v>0</v>
      </c>
      <c r="AC2386" s="5">
        <v>0</v>
      </c>
      <c r="AD2386" s="5"/>
      <c r="AE2386" s="6">
        <v>4</v>
      </c>
      <c r="AF2386" s="122" t="s">
        <v>3</v>
      </c>
      <c r="AH2386" s="130" t="s">
        <v>3</v>
      </c>
      <c r="AI2386" s="130" t="s">
        <v>795</v>
      </c>
      <c r="AJ2386" s="130" t="str">
        <f>VLOOKUP(AI2386,Codes!$B$2:$C$166,2)</f>
        <v>Coffee</v>
      </c>
    </row>
    <row r="2387" spans="1:36" ht="20.100000000000001" customHeight="1" x14ac:dyDescent="0.25">
      <c r="A2387" s="7">
        <v>5</v>
      </c>
      <c r="B2387" s="91" t="s">
        <v>124</v>
      </c>
      <c r="C2387" s="8">
        <v>0</v>
      </c>
      <c r="D2387" s="8">
        <v>0</v>
      </c>
      <c r="E2387" s="8">
        <v>0</v>
      </c>
      <c r="F2387" s="8">
        <v>0</v>
      </c>
      <c r="G2387" s="8">
        <v>0</v>
      </c>
      <c r="H2387" s="8">
        <v>0</v>
      </c>
      <c r="I2387" s="8">
        <v>0</v>
      </c>
      <c r="J2387" s="8">
        <v>0</v>
      </c>
      <c r="K2387" s="8">
        <v>0</v>
      </c>
      <c r="L2387" s="8">
        <v>0</v>
      </c>
      <c r="M2387" s="8">
        <v>0</v>
      </c>
      <c r="N2387" s="8">
        <v>0</v>
      </c>
      <c r="O2387" s="8">
        <v>0</v>
      </c>
      <c r="Q2387" s="8">
        <v>0</v>
      </c>
      <c r="R2387" s="8">
        <v>0</v>
      </c>
      <c r="S2387" s="8">
        <v>0</v>
      </c>
      <c r="T2387" s="8">
        <v>0</v>
      </c>
      <c r="U2387" s="8">
        <v>0</v>
      </c>
      <c r="V2387" s="8">
        <v>0</v>
      </c>
      <c r="W2387" s="8">
        <v>0</v>
      </c>
      <c r="X2387" s="8">
        <v>0</v>
      </c>
      <c r="Y2387" s="8">
        <v>0</v>
      </c>
      <c r="Z2387" s="8">
        <v>0</v>
      </c>
      <c r="AA2387" s="8">
        <v>0</v>
      </c>
      <c r="AB2387" s="8">
        <v>0</v>
      </c>
      <c r="AC2387" s="8">
        <v>0</v>
      </c>
      <c r="AD2387" s="8"/>
      <c r="AE2387" s="9">
        <v>5</v>
      </c>
      <c r="AF2387" s="126" t="s">
        <v>185</v>
      </c>
      <c r="AH2387" s="130" t="s">
        <v>185</v>
      </c>
      <c r="AI2387" s="130" t="s">
        <v>795</v>
      </c>
      <c r="AJ2387" s="130" t="str">
        <f>VLOOKUP(AI2387,Codes!$B$2:$C$166,2)</f>
        <v>Coffee</v>
      </c>
    </row>
    <row r="2388" spans="1:36" ht="20.100000000000001" customHeight="1" x14ac:dyDescent="0.25">
      <c r="A2388" s="4">
        <v>6</v>
      </c>
      <c r="B2388" s="90" t="s">
        <v>108</v>
      </c>
      <c r="C2388" s="5">
        <v>0</v>
      </c>
      <c r="D2388" s="5">
        <v>0</v>
      </c>
      <c r="E2388" s="5">
        <v>0</v>
      </c>
      <c r="F2388" s="5">
        <v>0</v>
      </c>
      <c r="G2388" s="5">
        <v>0</v>
      </c>
      <c r="H2388" s="5">
        <v>0</v>
      </c>
      <c r="I2388" s="5">
        <v>0</v>
      </c>
      <c r="J2388" s="5">
        <v>0</v>
      </c>
      <c r="K2388" s="5">
        <v>0</v>
      </c>
      <c r="L2388" s="5">
        <v>0</v>
      </c>
      <c r="M2388" s="5">
        <v>0</v>
      </c>
      <c r="N2388" s="5">
        <v>0</v>
      </c>
      <c r="O2388" s="5">
        <v>0</v>
      </c>
      <c r="Q2388" s="5">
        <v>0</v>
      </c>
      <c r="R2388" s="5">
        <v>0</v>
      </c>
      <c r="S2388" s="5">
        <v>0</v>
      </c>
      <c r="T2388" s="5">
        <v>0</v>
      </c>
      <c r="U2388" s="5">
        <v>0</v>
      </c>
      <c r="V2388" s="5">
        <v>0</v>
      </c>
      <c r="W2388" s="5">
        <v>0</v>
      </c>
      <c r="X2388" s="5">
        <v>0</v>
      </c>
      <c r="Y2388" s="5">
        <v>0</v>
      </c>
      <c r="Z2388" s="5">
        <v>0</v>
      </c>
      <c r="AA2388" s="5">
        <v>0</v>
      </c>
      <c r="AB2388" s="5">
        <v>0</v>
      </c>
      <c r="AC2388" s="5">
        <v>0</v>
      </c>
      <c r="AD2388" s="5"/>
      <c r="AE2388" s="6">
        <v>6</v>
      </c>
      <c r="AF2388" s="122" t="s">
        <v>4</v>
      </c>
      <c r="AH2388" s="130" t="s">
        <v>4</v>
      </c>
      <c r="AI2388" s="130" t="s">
        <v>795</v>
      </c>
      <c r="AJ2388" s="130" t="str">
        <f>VLOOKUP(AI2388,Codes!$B$2:$C$166,2)</f>
        <v>Coffee</v>
      </c>
    </row>
    <row r="2389" spans="1:36" ht="20.100000000000001" customHeight="1" x14ac:dyDescent="0.25">
      <c r="A2389" s="7">
        <v>7</v>
      </c>
      <c r="B2389" s="91" t="s">
        <v>109</v>
      </c>
      <c r="C2389" s="8">
        <v>0</v>
      </c>
      <c r="D2389" s="8">
        <v>0</v>
      </c>
      <c r="E2389" s="8">
        <v>0</v>
      </c>
      <c r="F2389" s="8">
        <v>0</v>
      </c>
      <c r="G2389" s="8">
        <v>0</v>
      </c>
      <c r="H2389" s="8">
        <v>0</v>
      </c>
      <c r="I2389" s="8">
        <v>0</v>
      </c>
      <c r="J2389" s="8">
        <v>0</v>
      </c>
      <c r="K2389" s="8">
        <v>0</v>
      </c>
      <c r="L2389" s="8">
        <v>0</v>
      </c>
      <c r="M2389" s="8">
        <v>0</v>
      </c>
      <c r="N2389" s="8">
        <v>0</v>
      </c>
      <c r="O2389" s="8">
        <v>0</v>
      </c>
      <c r="Q2389" s="8">
        <v>0</v>
      </c>
      <c r="R2389" s="8">
        <v>0</v>
      </c>
      <c r="S2389" s="8">
        <v>0</v>
      </c>
      <c r="T2389" s="8">
        <v>0</v>
      </c>
      <c r="U2389" s="8">
        <v>0</v>
      </c>
      <c r="V2389" s="8">
        <v>0</v>
      </c>
      <c r="W2389" s="8">
        <v>0</v>
      </c>
      <c r="X2389" s="8">
        <v>0</v>
      </c>
      <c r="Y2389" s="8">
        <v>0</v>
      </c>
      <c r="Z2389" s="8">
        <v>0</v>
      </c>
      <c r="AA2389" s="8">
        <v>0</v>
      </c>
      <c r="AB2389" s="8">
        <v>0</v>
      </c>
      <c r="AC2389" s="8">
        <v>0</v>
      </c>
      <c r="AD2389" s="8"/>
      <c r="AE2389" s="9">
        <v>7</v>
      </c>
      <c r="AF2389" s="126" t="s">
        <v>5</v>
      </c>
      <c r="AH2389" s="130" t="s">
        <v>5</v>
      </c>
      <c r="AI2389" s="130" t="s">
        <v>795</v>
      </c>
      <c r="AJ2389" s="130" t="str">
        <f>VLOOKUP(AI2389,Codes!$B$2:$C$166,2)</f>
        <v>Coffee</v>
      </c>
    </row>
    <row r="2390" spans="1:36" ht="20.100000000000001" customHeight="1" x14ac:dyDescent="0.25">
      <c r="A2390" s="4">
        <v>8</v>
      </c>
      <c r="B2390" s="90" t="s">
        <v>129</v>
      </c>
      <c r="C2390" s="5">
        <v>0</v>
      </c>
      <c r="D2390" s="5">
        <v>0</v>
      </c>
      <c r="E2390" s="5">
        <v>0</v>
      </c>
      <c r="F2390" s="5">
        <v>0</v>
      </c>
      <c r="G2390" s="5">
        <v>0</v>
      </c>
      <c r="H2390" s="5">
        <v>0</v>
      </c>
      <c r="I2390" s="5">
        <v>0</v>
      </c>
      <c r="J2390" s="5">
        <v>0</v>
      </c>
      <c r="K2390" s="5">
        <v>0</v>
      </c>
      <c r="L2390" s="5">
        <v>0</v>
      </c>
      <c r="M2390" s="5">
        <v>0</v>
      </c>
      <c r="N2390" s="5">
        <v>0</v>
      </c>
      <c r="O2390" s="5">
        <v>0</v>
      </c>
      <c r="Q2390" s="5">
        <v>0</v>
      </c>
      <c r="R2390" s="5">
        <v>0</v>
      </c>
      <c r="S2390" s="5">
        <v>0</v>
      </c>
      <c r="T2390" s="5">
        <v>0</v>
      </c>
      <c r="U2390" s="5">
        <v>0</v>
      </c>
      <c r="V2390" s="5">
        <v>0</v>
      </c>
      <c r="W2390" s="5">
        <v>0</v>
      </c>
      <c r="X2390" s="5">
        <v>0</v>
      </c>
      <c r="Y2390" s="5">
        <v>0</v>
      </c>
      <c r="Z2390" s="5">
        <v>0</v>
      </c>
      <c r="AA2390" s="5">
        <v>0</v>
      </c>
      <c r="AB2390" s="5">
        <v>0</v>
      </c>
      <c r="AC2390" s="5">
        <v>0</v>
      </c>
      <c r="AD2390" s="5"/>
      <c r="AE2390" s="6">
        <v>8</v>
      </c>
      <c r="AF2390" s="122" t="s">
        <v>6</v>
      </c>
      <c r="AH2390" s="130" t="s">
        <v>6</v>
      </c>
      <c r="AI2390" s="130" t="s">
        <v>795</v>
      </c>
      <c r="AJ2390" s="130" t="str">
        <f>VLOOKUP(AI2390,Codes!$B$2:$C$166,2)</f>
        <v>Coffee</v>
      </c>
    </row>
    <row r="2391" spans="1:36" ht="20.100000000000001" customHeight="1" x14ac:dyDescent="0.25">
      <c r="A2391" s="7">
        <v>9</v>
      </c>
      <c r="B2391" s="91" t="s">
        <v>110</v>
      </c>
      <c r="C2391" s="8">
        <v>0</v>
      </c>
      <c r="D2391" s="8">
        <v>0</v>
      </c>
      <c r="E2391" s="8">
        <v>0</v>
      </c>
      <c r="F2391" s="8">
        <v>0</v>
      </c>
      <c r="G2391" s="8">
        <v>0</v>
      </c>
      <c r="H2391" s="8">
        <v>0</v>
      </c>
      <c r="I2391" s="8">
        <v>0</v>
      </c>
      <c r="J2391" s="8">
        <v>0</v>
      </c>
      <c r="K2391" s="8">
        <v>0</v>
      </c>
      <c r="L2391" s="8">
        <v>0</v>
      </c>
      <c r="M2391" s="8">
        <v>0</v>
      </c>
      <c r="N2391" s="8">
        <v>0</v>
      </c>
      <c r="O2391" s="8">
        <v>0</v>
      </c>
      <c r="Q2391" s="8">
        <v>0</v>
      </c>
      <c r="R2391" s="8">
        <v>0</v>
      </c>
      <c r="S2391" s="8">
        <v>0</v>
      </c>
      <c r="T2391" s="8">
        <v>0</v>
      </c>
      <c r="U2391" s="8">
        <v>0</v>
      </c>
      <c r="V2391" s="8">
        <v>0</v>
      </c>
      <c r="W2391" s="8">
        <v>0</v>
      </c>
      <c r="X2391" s="8">
        <v>0</v>
      </c>
      <c r="Y2391" s="8">
        <v>0</v>
      </c>
      <c r="Z2391" s="8">
        <v>0</v>
      </c>
      <c r="AA2391" s="8">
        <v>0</v>
      </c>
      <c r="AB2391" s="8">
        <v>0</v>
      </c>
      <c r="AC2391" s="8">
        <v>0</v>
      </c>
      <c r="AD2391" s="8"/>
      <c r="AE2391" s="9">
        <v>9</v>
      </c>
      <c r="AF2391" s="126" t="s">
        <v>7</v>
      </c>
      <c r="AH2391" s="130" t="s">
        <v>7</v>
      </c>
      <c r="AI2391" s="130" t="s">
        <v>795</v>
      </c>
      <c r="AJ2391" s="130" t="str">
        <f>VLOOKUP(AI2391,Codes!$B$2:$C$166,2)</f>
        <v>Coffee</v>
      </c>
    </row>
    <row r="2392" spans="1:36" ht="20.100000000000001" customHeight="1" x14ac:dyDescent="0.25">
      <c r="A2392" s="4">
        <v>10</v>
      </c>
      <c r="B2392" s="90" t="s">
        <v>445</v>
      </c>
      <c r="C2392" s="5">
        <v>0</v>
      </c>
      <c r="D2392" s="5">
        <v>0</v>
      </c>
      <c r="E2392" s="5">
        <v>0</v>
      </c>
      <c r="F2392" s="5">
        <v>0</v>
      </c>
      <c r="G2392" s="5">
        <v>0</v>
      </c>
      <c r="H2392" s="5">
        <v>0</v>
      </c>
      <c r="I2392" s="5">
        <v>0</v>
      </c>
      <c r="J2392" s="5">
        <v>0</v>
      </c>
      <c r="K2392" s="5">
        <v>0</v>
      </c>
      <c r="L2392" s="5">
        <v>0</v>
      </c>
      <c r="M2392" s="5">
        <v>0</v>
      </c>
      <c r="N2392" s="5">
        <v>0</v>
      </c>
      <c r="O2392" s="5">
        <v>0</v>
      </c>
      <c r="Q2392" s="5">
        <v>0</v>
      </c>
      <c r="R2392" s="5">
        <v>0</v>
      </c>
      <c r="S2392" s="5">
        <v>0</v>
      </c>
      <c r="T2392" s="5">
        <v>0</v>
      </c>
      <c r="U2392" s="5">
        <v>0</v>
      </c>
      <c r="V2392" s="5">
        <v>0</v>
      </c>
      <c r="W2392" s="5">
        <v>0</v>
      </c>
      <c r="X2392" s="5">
        <v>0</v>
      </c>
      <c r="Y2392" s="5">
        <v>0</v>
      </c>
      <c r="Z2392" s="5">
        <v>0</v>
      </c>
      <c r="AA2392" s="5">
        <v>0</v>
      </c>
      <c r="AB2392" s="5">
        <v>0</v>
      </c>
      <c r="AC2392" s="5">
        <v>0</v>
      </c>
      <c r="AD2392" s="5"/>
      <c r="AE2392" s="6">
        <v>10</v>
      </c>
      <c r="AF2392" s="122" t="s">
        <v>8</v>
      </c>
      <c r="AH2392" s="130" t="s">
        <v>8</v>
      </c>
      <c r="AI2392" s="130" t="s">
        <v>795</v>
      </c>
      <c r="AJ2392" s="130" t="str">
        <f>VLOOKUP(AI2392,Codes!$B$2:$C$166,2)</f>
        <v>Coffee</v>
      </c>
    </row>
    <row r="2393" spans="1:36" ht="20.100000000000001" customHeight="1" x14ac:dyDescent="0.25">
      <c r="A2393" s="7">
        <v>11</v>
      </c>
      <c r="B2393" s="91" t="s">
        <v>123</v>
      </c>
      <c r="C2393" s="8">
        <v>0</v>
      </c>
      <c r="D2393" s="8">
        <v>0</v>
      </c>
      <c r="E2393" s="8">
        <v>0</v>
      </c>
      <c r="F2393" s="8">
        <v>0</v>
      </c>
      <c r="G2393" s="8">
        <v>0</v>
      </c>
      <c r="H2393" s="8">
        <v>0</v>
      </c>
      <c r="I2393" s="8">
        <v>0</v>
      </c>
      <c r="J2393" s="8">
        <v>0</v>
      </c>
      <c r="K2393" s="8">
        <v>0</v>
      </c>
      <c r="L2393" s="8">
        <v>0</v>
      </c>
      <c r="M2393" s="8">
        <v>0</v>
      </c>
      <c r="N2393" s="8">
        <v>0</v>
      </c>
      <c r="O2393" s="8">
        <v>0</v>
      </c>
      <c r="Q2393" s="8">
        <v>0</v>
      </c>
      <c r="R2393" s="8">
        <v>0</v>
      </c>
      <c r="S2393" s="8">
        <v>0</v>
      </c>
      <c r="T2393" s="8">
        <v>0</v>
      </c>
      <c r="U2393" s="8">
        <v>0</v>
      </c>
      <c r="V2393" s="8">
        <v>0</v>
      </c>
      <c r="W2393" s="8">
        <v>0</v>
      </c>
      <c r="X2393" s="8">
        <v>0</v>
      </c>
      <c r="Y2393" s="8">
        <v>0</v>
      </c>
      <c r="Z2393" s="8">
        <v>0</v>
      </c>
      <c r="AA2393" s="8">
        <v>0</v>
      </c>
      <c r="AB2393" s="8">
        <v>0</v>
      </c>
      <c r="AC2393" s="8">
        <v>0</v>
      </c>
      <c r="AD2393" s="8"/>
      <c r="AE2393" s="9">
        <v>11</v>
      </c>
      <c r="AF2393" s="126" t="s">
        <v>65</v>
      </c>
      <c r="AH2393" s="130" t="s">
        <v>65</v>
      </c>
      <c r="AI2393" s="130" t="s">
        <v>795</v>
      </c>
      <c r="AJ2393" s="130" t="str">
        <f>VLOOKUP(AI2393,Codes!$B$2:$C$166,2)</f>
        <v>Coffee</v>
      </c>
    </row>
    <row r="2394" spans="1:36" ht="20.100000000000001" customHeight="1" x14ac:dyDescent="0.25">
      <c r="A2394" s="4">
        <v>12</v>
      </c>
      <c r="B2394" s="90" t="s">
        <v>128</v>
      </c>
      <c r="C2394" s="5">
        <v>550296.63</v>
      </c>
      <c r="D2394" s="5">
        <v>557215.86975000007</v>
      </c>
      <c r="E2394" s="5">
        <v>485409.67299999995</v>
      </c>
      <c r="F2394" s="5">
        <v>660187.8348999999</v>
      </c>
      <c r="G2394" s="5">
        <v>624971.86560000002</v>
      </c>
      <c r="H2394" s="5">
        <v>729065.08200000005</v>
      </c>
      <c r="I2394" s="5">
        <v>722512.79100000008</v>
      </c>
      <c r="J2394" s="5">
        <v>752580.07650000008</v>
      </c>
      <c r="K2394" s="5">
        <v>585191.23245000001</v>
      </c>
      <c r="L2394" s="5">
        <v>662096.47499999998</v>
      </c>
      <c r="M2394" s="5">
        <v>736775.16691500007</v>
      </c>
      <c r="N2394" s="5">
        <v>728080.07140000002</v>
      </c>
      <c r="O2394" s="5">
        <v>781919.67299999995</v>
      </c>
      <c r="Q2394" s="5">
        <v>550296.63</v>
      </c>
      <c r="R2394" s="5">
        <v>573267.15674999997</v>
      </c>
      <c r="S2394" s="5">
        <v>525645.33299999998</v>
      </c>
      <c r="T2394" s="5">
        <v>580749.69689999998</v>
      </c>
      <c r="U2394" s="5">
        <v>626292.3456</v>
      </c>
      <c r="V2394" s="5">
        <v>551255.29154999997</v>
      </c>
      <c r="W2394" s="5">
        <v>553533.66900000011</v>
      </c>
      <c r="X2394" s="5">
        <v>546686.08650000009</v>
      </c>
      <c r="Y2394" s="5">
        <v>506584.15335000004</v>
      </c>
      <c r="Z2394" s="5">
        <v>586402.06499999994</v>
      </c>
      <c r="AA2394" s="5">
        <v>601715.74950000003</v>
      </c>
      <c r="AB2394" s="5">
        <v>617577.24060000002</v>
      </c>
      <c r="AC2394" s="5">
        <v>664551.65654999996</v>
      </c>
      <c r="AD2394" s="5"/>
      <c r="AE2394" s="6">
        <v>12</v>
      </c>
      <c r="AF2394" s="122" t="s">
        <v>9</v>
      </c>
      <c r="AH2394" s="130" t="s">
        <v>9</v>
      </c>
      <c r="AI2394" s="130" t="s">
        <v>795</v>
      </c>
      <c r="AJ2394" s="130" t="str">
        <f>VLOOKUP(AI2394,Codes!$B$2:$C$166,2)</f>
        <v>Coffee</v>
      </c>
    </row>
    <row r="2395" spans="1:36" ht="20.100000000000001" customHeight="1" x14ac:dyDescent="0.25">
      <c r="A2395" s="7">
        <v>13</v>
      </c>
      <c r="B2395" s="91" t="s">
        <v>459</v>
      </c>
      <c r="C2395" s="8">
        <v>38423.381999999998</v>
      </c>
      <c r="D2395" s="8">
        <v>48983.05575</v>
      </c>
      <c r="E2395" s="8">
        <v>43169.395499999999</v>
      </c>
      <c r="F2395" s="8">
        <v>51001.794999999998</v>
      </c>
      <c r="G2395" s="8">
        <v>42194.3004</v>
      </c>
      <c r="H2395" s="8">
        <v>44342.438499999997</v>
      </c>
      <c r="I2395" s="8">
        <v>44827.31925</v>
      </c>
      <c r="J2395" s="8">
        <v>44167.887159999998</v>
      </c>
      <c r="K2395" s="8">
        <v>45993.894749999999</v>
      </c>
      <c r="L2395" s="8">
        <v>46959.918515064564</v>
      </c>
      <c r="M2395" s="8">
        <v>52247.684670000002</v>
      </c>
      <c r="N2395" s="8">
        <v>72635.420723459392</v>
      </c>
      <c r="O2395" s="8">
        <v>101561.0094675</v>
      </c>
      <c r="Q2395" s="8">
        <v>38423.381999999998</v>
      </c>
      <c r="R2395" s="8">
        <v>38465.698499999999</v>
      </c>
      <c r="S2395" s="8">
        <v>37619.368499999997</v>
      </c>
      <c r="T2395" s="8">
        <v>38197.694000000003</v>
      </c>
      <c r="U2395" s="8">
        <v>39060.950600000004</v>
      </c>
      <c r="V2395" s="8">
        <v>35695.378300000004</v>
      </c>
      <c r="W2395" s="8">
        <v>37500.882299999997</v>
      </c>
      <c r="X2395" s="8">
        <v>36491.492720000002</v>
      </c>
      <c r="Y2395" s="8">
        <v>37196.203499999996</v>
      </c>
      <c r="Z2395" s="8">
        <v>38987.601999999999</v>
      </c>
      <c r="AA2395" s="8">
        <v>39438.978000000003</v>
      </c>
      <c r="AB2395" s="8">
        <v>40863.633499999996</v>
      </c>
      <c r="AC2395" s="8">
        <v>41089.321500000005</v>
      </c>
      <c r="AD2395" s="8"/>
      <c r="AE2395" s="9">
        <v>13</v>
      </c>
      <c r="AF2395" s="126" t="s">
        <v>10</v>
      </c>
      <c r="AH2395" s="130" t="s">
        <v>10</v>
      </c>
      <c r="AI2395" s="130" t="s">
        <v>795</v>
      </c>
      <c r="AJ2395" s="130" t="str">
        <f>VLOOKUP(AI2395,Codes!$B$2:$C$166,2)</f>
        <v>Coffee</v>
      </c>
    </row>
    <row r="2396" spans="1:36" ht="20.100000000000001" customHeight="1" x14ac:dyDescent="0.25">
      <c r="A2396" s="4">
        <v>14</v>
      </c>
      <c r="B2396" s="90" t="s">
        <v>111</v>
      </c>
      <c r="C2396" s="5">
        <v>0</v>
      </c>
      <c r="D2396" s="5">
        <v>0</v>
      </c>
      <c r="E2396" s="5">
        <v>0</v>
      </c>
      <c r="F2396" s="5">
        <v>0</v>
      </c>
      <c r="G2396" s="5">
        <v>0</v>
      </c>
      <c r="H2396" s="5">
        <v>0</v>
      </c>
      <c r="I2396" s="5">
        <v>0</v>
      </c>
      <c r="J2396" s="5">
        <v>0</v>
      </c>
      <c r="K2396" s="5">
        <v>0</v>
      </c>
      <c r="L2396" s="5">
        <v>0</v>
      </c>
      <c r="M2396" s="5">
        <v>0</v>
      </c>
      <c r="N2396" s="5">
        <v>0</v>
      </c>
      <c r="O2396" s="5">
        <v>0</v>
      </c>
      <c r="Q2396" s="5">
        <v>0</v>
      </c>
      <c r="R2396" s="5">
        <v>0</v>
      </c>
      <c r="S2396" s="5">
        <v>0</v>
      </c>
      <c r="T2396" s="5">
        <v>0</v>
      </c>
      <c r="U2396" s="5">
        <v>0</v>
      </c>
      <c r="V2396" s="5">
        <v>0</v>
      </c>
      <c r="W2396" s="5">
        <v>0</v>
      </c>
      <c r="X2396" s="5">
        <v>0</v>
      </c>
      <c r="Y2396" s="5">
        <v>0</v>
      </c>
      <c r="Z2396" s="5">
        <v>0</v>
      </c>
      <c r="AA2396" s="5">
        <v>0</v>
      </c>
      <c r="AB2396" s="5">
        <v>0</v>
      </c>
      <c r="AC2396" s="5">
        <v>0</v>
      </c>
      <c r="AD2396" s="5"/>
      <c r="AE2396" s="6">
        <v>14</v>
      </c>
      <c r="AF2396" s="122" t="s">
        <v>11</v>
      </c>
      <c r="AH2396" s="130" t="s">
        <v>11</v>
      </c>
      <c r="AI2396" s="130" t="s">
        <v>795</v>
      </c>
      <c r="AJ2396" s="130" t="str">
        <f>VLOOKUP(AI2396,Codes!$B$2:$C$166,2)</f>
        <v>Coffee</v>
      </c>
    </row>
    <row r="2397" spans="1:36" ht="20.100000000000001" customHeight="1" x14ac:dyDescent="0.25">
      <c r="A2397" s="7">
        <v>15</v>
      </c>
      <c r="B2397" s="91" t="s">
        <v>458</v>
      </c>
      <c r="C2397" s="8">
        <v>0</v>
      </c>
      <c r="D2397" s="8">
        <v>0</v>
      </c>
      <c r="E2397" s="8">
        <v>0</v>
      </c>
      <c r="F2397" s="8">
        <v>0</v>
      </c>
      <c r="G2397" s="8">
        <v>0</v>
      </c>
      <c r="H2397" s="8">
        <v>0</v>
      </c>
      <c r="I2397" s="8">
        <v>0</v>
      </c>
      <c r="J2397" s="8">
        <v>0</v>
      </c>
      <c r="K2397" s="8">
        <v>0</v>
      </c>
      <c r="L2397" s="8">
        <v>0</v>
      </c>
      <c r="M2397" s="8">
        <v>0</v>
      </c>
      <c r="N2397" s="8">
        <v>0</v>
      </c>
      <c r="O2397" s="8">
        <v>0</v>
      </c>
      <c r="Q2397" s="8">
        <v>0</v>
      </c>
      <c r="R2397" s="8">
        <v>0</v>
      </c>
      <c r="S2397" s="8">
        <v>0</v>
      </c>
      <c r="T2397" s="8">
        <v>0</v>
      </c>
      <c r="U2397" s="8">
        <v>0</v>
      </c>
      <c r="V2397" s="8">
        <v>0</v>
      </c>
      <c r="W2397" s="8">
        <v>0</v>
      </c>
      <c r="X2397" s="8">
        <v>0</v>
      </c>
      <c r="Y2397" s="8">
        <v>0</v>
      </c>
      <c r="Z2397" s="8">
        <v>0</v>
      </c>
      <c r="AA2397" s="8">
        <v>0</v>
      </c>
      <c r="AB2397" s="8">
        <v>0</v>
      </c>
      <c r="AC2397" s="8">
        <v>0</v>
      </c>
      <c r="AD2397" s="8"/>
      <c r="AE2397" s="9">
        <v>15</v>
      </c>
      <c r="AF2397" s="126" t="s">
        <v>12</v>
      </c>
      <c r="AH2397" s="130" t="s">
        <v>12</v>
      </c>
      <c r="AI2397" s="130" t="s">
        <v>795</v>
      </c>
      <c r="AJ2397" s="130" t="str">
        <f>VLOOKUP(AI2397,Codes!$B$2:$C$166,2)</f>
        <v>Coffee</v>
      </c>
    </row>
    <row r="2398" spans="1:36" ht="20.100000000000001" customHeight="1" x14ac:dyDescent="0.25">
      <c r="A2398" s="4">
        <v>16</v>
      </c>
      <c r="B2398" s="90" t="s">
        <v>112</v>
      </c>
      <c r="C2398" s="5">
        <v>0</v>
      </c>
      <c r="D2398" s="5">
        <v>0</v>
      </c>
      <c r="E2398" s="5">
        <v>0</v>
      </c>
      <c r="F2398" s="5">
        <v>0</v>
      </c>
      <c r="G2398" s="5">
        <v>0</v>
      </c>
      <c r="H2398" s="5">
        <v>0</v>
      </c>
      <c r="I2398" s="5">
        <v>0</v>
      </c>
      <c r="J2398" s="5">
        <v>0</v>
      </c>
      <c r="K2398" s="5">
        <v>0</v>
      </c>
      <c r="L2398" s="5">
        <v>0</v>
      </c>
      <c r="M2398" s="5">
        <v>0</v>
      </c>
      <c r="N2398" s="5">
        <v>0</v>
      </c>
      <c r="O2398" s="5">
        <v>0</v>
      </c>
      <c r="Q2398" s="5">
        <v>0</v>
      </c>
      <c r="R2398" s="5">
        <v>0</v>
      </c>
      <c r="S2398" s="5">
        <v>0</v>
      </c>
      <c r="T2398" s="5">
        <v>0</v>
      </c>
      <c r="U2398" s="5">
        <v>0</v>
      </c>
      <c r="V2398" s="5">
        <v>0</v>
      </c>
      <c r="W2398" s="5">
        <v>0</v>
      </c>
      <c r="X2398" s="5">
        <v>0</v>
      </c>
      <c r="Y2398" s="5">
        <v>0</v>
      </c>
      <c r="Z2398" s="5">
        <v>0</v>
      </c>
      <c r="AA2398" s="5">
        <v>0</v>
      </c>
      <c r="AB2398" s="5">
        <v>0</v>
      </c>
      <c r="AC2398" s="5">
        <v>0</v>
      </c>
      <c r="AD2398" s="5"/>
      <c r="AE2398" s="6">
        <v>16</v>
      </c>
      <c r="AF2398" s="122" t="s">
        <v>13</v>
      </c>
      <c r="AH2398" s="130" t="s">
        <v>13</v>
      </c>
      <c r="AI2398" s="130" t="s">
        <v>795</v>
      </c>
      <c r="AJ2398" s="130" t="str">
        <f>VLOOKUP(AI2398,Codes!$B$2:$C$166,2)</f>
        <v>Coffee</v>
      </c>
    </row>
    <row r="2399" spans="1:36" ht="20.100000000000001" customHeight="1" x14ac:dyDescent="0.25">
      <c r="A2399" s="7">
        <v>17</v>
      </c>
      <c r="B2399" s="91" t="s">
        <v>113</v>
      </c>
      <c r="C2399" s="8">
        <v>0</v>
      </c>
      <c r="D2399" s="8">
        <v>0</v>
      </c>
      <c r="E2399" s="8">
        <v>0</v>
      </c>
      <c r="F2399" s="8">
        <v>0</v>
      </c>
      <c r="G2399" s="8">
        <v>0</v>
      </c>
      <c r="H2399" s="8">
        <v>0</v>
      </c>
      <c r="I2399" s="8">
        <v>0</v>
      </c>
      <c r="J2399" s="8">
        <v>0</v>
      </c>
      <c r="K2399" s="8">
        <v>0</v>
      </c>
      <c r="L2399" s="8">
        <v>0</v>
      </c>
      <c r="M2399" s="8">
        <v>0</v>
      </c>
      <c r="N2399" s="8">
        <v>539.0100000000001</v>
      </c>
      <c r="O2399" s="8">
        <v>540.78891089108913</v>
      </c>
      <c r="Q2399" s="8">
        <v>0</v>
      </c>
      <c r="R2399" s="8">
        <v>0</v>
      </c>
      <c r="S2399" s="8">
        <v>0</v>
      </c>
      <c r="T2399" s="8">
        <v>0</v>
      </c>
      <c r="U2399" s="8">
        <v>0</v>
      </c>
      <c r="V2399" s="8">
        <v>0</v>
      </c>
      <c r="W2399" s="8">
        <v>0</v>
      </c>
      <c r="X2399" s="8">
        <v>0</v>
      </c>
      <c r="Y2399" s="8">
        <v>0</v>
      </c>
      <c r="Z2399" s="8">
        <v>0</v>
      </c>
      <c r="AA2399" s="8">
        <v>0</v>
      </c>
      <c r="AB2399" s="8">
        <v>0</v>
      </c>
      <c r="AC2399" s="8">
        <v>0</v>
      </c>
      <c r="AD2399" s="8"/>
      <c r="AE2399" s="9">
        <v>17</v>
      </c>
      <c r="AF2399" s="126" t="s">
        <v>14</v>
      </c>
      <c r="AH2399" s="130" t="s">
        <v>14</v>
      </c>
      <c r="AI2399" s="130" t="s">
        <v>795</v>
      </c>
      <c r="AJ2399" s="130" t="str">
        <f>VLOOKUP(AI2399,Codes!$B$2:$C$166,2)</f>
        <v>Coffee</v>
      </c>
    </row>
    <row r="2400" spans="1:36" ht="20.100000000000001" customHeight="1" x14ac:dyDescent="0.25">
      <c r="A2400" s="4">
        <v>18</v>
      </c>
      <c r="B2400" s="90" t="s">
        <v>114</v>
      </c>
      <c r="C2400" s="5">
        <v>0</v>
      </c>
      <c r="D2400" s="5">
        <v>0</v>
      </c>
      <c r="E2400" s="5">
        <v>0</v>
      </c>
      <c r="F2400" s="5">
        <v>0</v>
      </c>
      <c r="G2400" s="5">
        <v>0</v>
      </c>
      <c r="H2400" s="5">
        <v>0</v>
      </c>
      <c r="I2400" s="5">
        <v>0</v>
      </c>
      <c r="J2400" s="5">
        <v>0</v>
      </c>
      <c r="K2400" s="5">
        <v>0</v>
      </c>
      <c r="L2400" s="5">
        <v>0</v>
      </c>
      <c r="M2400" s="5">
        <v>0</v>
      </c>
      <c r="N2400" s="5">
        <v>0</v>
      </c>
      <c r="O2400" s="5">
        <v>0</v>
      </c>
      <c r="Q2400" s="5">
        <v>0</v>
      </c>
      <c r="R2400" s="5">
        <v>0</v>
      </c>
      <c r="S2400" s="5">
        <v>0</v>
      </c>
      <c r="T2400" s="5">
        <v>0</v>
      </c>
      <c r="U2400" s="5">
        <v>0</v>
      </c>
      <c r="V2400" s="5">
        <v>0</v>
      </c>
      <c r="W2400" s="5">
        <v>0</v>
      </c>
      <c r="X2400" s="5">
        <v>0</v>
      </c>
      <c r="Y2400" s="5">
        <v>0</v>
      </c>
      <c r="Z2400" s="5">
        <v>0</v>
      </c>
      <c r="AA2400" s="5">
        <v>0</v>
      </c>
      <c r="AB2400" s="5">
        <v>0</v>
      </c>
      <c r="AC2400" s="5">
        <v>0</v>
      </c>
      <c r="AD2400" s="5"/>
      <c r="AE2400" s="6">
        <v>18</v>
      </c>
      <c r="AF2400" s="122" t="s">
        <v>15</v>
      </c>
      <c r="AH2400" s="130" t="s">
        <v>15</v>
      </c>
      <c r="AI2400" s="130" t="s">
        <v>795</v>
      </c>
      <c r="AJ2400" s="130" t="str">
        <f>VLOOKUP(AI2400,Codes!$B$2:$C$166,2)</f>
        <v>Coffee</v>
      </c>
    </row>
    <row r="2401" spans="1:36" ht="20.100000000000001" customHeight="1" x14ac:dyDescent="0.25">
      <c r="A2401" s="7">
        <v>19</v>
      </c>
      <c r="B2401" s="91" t="s">
        <v>127</v>
      </c>
      <c r="C2401" s="8">
        <v>156</v>
      </c>
      <c r="D2401" s="8">
        <v>303.60000000000002</v>
      </c>
      <c r="E2401" s="8">
        <v>189</v>
      </c>
      <c r="F2401" s="8">
        <v>225.76</v>
      </c>
      <c r="G2401" s="8">
        <v>249.34000000000003</v>
      </c>
      <c r="H2401" s="8">
        <v>45.76</v>
      </c>
      <c r="I2401" s="8">
        <v>34.799999999999997</v>
      </c>
      <c r="J2401" s="8">
        <v>36.75</v>
      </c>
      <c r="K2401" s="8">
        <v>36.75</v>
      </c>
      <c r="L2401" s="8">
        <v>37.5</v>
      </c>
      <c r="M2401" s="8">
        <v>44.548499999999997</v>
      </c>
      <c r="N2401" s="8">
        <v>84.608999999999995</v>
      </c>
      <c r="O2401" s="8">
        <v>84.608999999999995</v>
      </c>
      <c r="Q2401" s="8">
        <v>156</v>
      </c>
      <c r="R2401" s="8">
        <v>286</v>
      </c>
      <c r="S2401" s="8">
        <v>163.80000000000001</v>
      </c>
      <c r="T2401" s="8">
        <v>176.8</v>
      </c>
      <c r="U2401" s="8">
        <v>178.1</v>
      </c>
      <c r="V2401" s="8">
        <v>28.6</v>
      </c>
      <c r="W2401" s="8">
        <v>19.5</v>
      </c>
      <c r="X2401" s="8">
        <v>19.5</v>
      </c>
      <c r="Y2401" s="8">
        <v>19.5</v>
      </c>
      <c r="Z2401" s="8">
        <v>19.5</v>
      </c>
      <c r="AA2401" s="8">
        <v>22.710999999999999</v>
      </c>
      <c r="AB2401" s="8">
        <v>43.134000000000007</v>
      </c>
      <c r="AC2401" s="8">
        <v>43.134000000000007</v>
      </c>
      <c r="AD2401" s="8"/>
      <c r="AE2401" s="9">
        <v>19</v>
      </c>
      <c r="AF2401" s="126" t="s">
        <v>16</v>
      </c>
      <c r="AH2401" s="130" t="s">
        <v>16</v>
      </c>
      <c r="AI2401" s="130" t="s">
        <v>795</v>
      </c>
      <c r="AJ2401" s="130" t="str">
        <f>VLOOKUP(AI2401,Codes!$B$2:$C$166,2)</f>
        <v>Coffee</v>
      </c>
    </row>
    <row r="2402" spans="1:36" ht="20.100000000000001" customHeight="1" x14ac:dyDescent="0.25">
      <c r="A2402" s="4">
        <v>20</v>
      </c>
      <c r="B2402" s="90" t="s">
        <v>460</v>
      </c>
      <c r="C2402" s="5">
        <v>300.13721999999996</v>
      </c>
      <c r="D2402" s="5">
        <v>258.45149500000002</v>
      </c>
      <c r="E2402" s="5">
        <v>366.83438000000001</v>
      </c>
      <c r="F2402" s="5">
        <v>581.61736353340893</v>
      </c>
      <c r="G2402" s="5">
        <v>641.928</v>
      </c>
      <c r="H2402" s="5">
        <v>695.42200000000003</v>
      </c>
      <c r="I2402" s="5">
        <v>791.71119999999996</v>
      </c>
      <c r="J2402" s="5">
        <v>665.67891000000009</v>
      </c>
      <c r="K2402" s="5">
        <v>665.678</v>
      </c>
      <c r="L2402" s="5">
        <v>662.18550000000005</v>
      </c>
      <c r="M2402" s="5">
        <v>618.76349999999991</v>
      </c>
      <c r="N2402" s="5">
        <v>504.77889865563606</v>
      </c>
      <c r="O2402" s="5">
        <v>542.77499999999998</v>
      </c>
      <c r="Q2402" s="5">
        <v>300.13721999999996</v>
      </c>
      <c r="R2402" s="5">
        <v>258.45149500000002</v>
      </c>
      <c r="S2402" s="5">
        <v>366.83438000000001</v>
      </c>
      <c r="T2402" s="5">
        <v>458.54297500000001</v>
      </c>
      <c r="U2402" s="5">
        <v>500.22869999999995</v>
      </c>
      <c r="V2402" s="5">
        <v>541.91442499999994</v>
      </c>
      <c r="W2402" s="5">
        <v>616.94872999999995</v>
      </c>
      <c r="X2402" s="5">
        <v>541.91442499999994</v>
      </c>
      <c r="Y2402" s="5">
        <v>541.91442499999994</v>
      </c>
      <c r="Z2402" s="5">
        <v>508.56584499999997</v>
      </c>
      <c r="AA2402" s="5">
        <v>475.217265</v>
      </c>
      <c r="AB2402" s="5">
        <v>387.67724249999998</v>
      </c>
      <c r="AC2402" s="5">
        <v>416.85724999999996</v>
      </c>
      <c r="AD2402" s="5"/>
      <c r="AE2402" s="6">
        <v>20</v>
      </c>
      <c r="AF2402" s="122" t="s">
        <v>186</v>
      </c>
      <c r="AH2402" s="130" t="s">
        <v>186</v>
      </c>
      <c r="AI2402" s="130" t="s">
        <v>795</v>
      </c>
      <c r="AJ2402" s="130" t="str">
        <f>VLOOKUP(AI2402,Codes!$B$2:$C$166,2)</f>
        <v>Coffee</v>
      </c>
    </row>
    <row r="2403" spans="1:36" ht="20.100000000000001" customHeight="1" x14ac:dyDescent="0.25">
      <c r="A2403" s="7">
        <v>21</v>
      </c>
      <c r="B2403" s="91" t="s">
        <v>115</v>
      </c>
      <c r="C2403" s="8">
        <v>0</v>
      </c>
      <c r="D2403" s="8">
        <v>0</v>
      </c>
      <c r="E2403" s="8">
        <v>0</v>
      </c>
      <c r="F2403" s="8">
        <v>0</v>
      </c>
      <c r="G2403" s="8">
        <v>0</v>
      </c>
      <c r="H2403" s="8">
        <v>0</v>
      </c>
      <c r="I2403" s="8">
        <v>0</v>
      </c>
      <c r="J2403" s="8">
        <v>0</v>
      </c>
      <c r="K2403" s="8">
        <v>0</v>
      </c>
      <c r="L2403" s="8">
        <v>0</v>
      </c>
      <c r="M2403" s="8">
        <v>0</v>
      </c>
      <c r="N2403" s="8">
        <v>0</v>
      </c>
      <c r="O2403" s="8">
        <v>0</v>
      </c>
      <c r="Q2403" s="8">
        <v>0</v>
      </c>
      <c r="R2403" s="8">
        <v>0</v>
      </c>
      <c r="S2403" s="8">
        <v>0</v>
      </c>
      <c r="T2403" s="8">
        <v>0</v>
      </c>
      <c r="U2403" s="8">
        <v>0</v>
      </c>
      <c r="V2403" s="8">
        <v>0</v>
      </c>
      <c r="W2403" s="8">
        <v>0</v>
      </c>
      <c r="X2403" s="8">
        <v>0</v>
      </c>
      <c r="Y2403" s="8">
        <v>0</v>
      </c>
      <c r="Z2403" s="8">
        <v>0</v>
      </c>
      <c r="AA2403" s="8">
        <v>0</v>
      </c>
      <c r="AB2403" s="8">
        <v>0</v>
      </c>
      <c r="AC2403" s="8">
        <v>0</v>
      </c>
      <c r="AD2403" s="8"/>
      <c r="AE2403" s="9">
        <v>21</v>
      </c>
      <c r="AF2403" s="126" t="s">
        <v>17</v>
      </c>
      <c r="AH2403" s="130" t="s">
        <v>17</v>
      </c>
      <c r="AI2403" s="130" t="s">
        <v>795</v>
      </c>
      <c r="AJ2403" s="130" t="str">
        <f>VLOOKUP(AI2403,Codes!$B$2:$C$166,2)</f>
        <v>Coffee</v>
      </c>
    </row>
    <row r="2404" spans="1:36" ht="20.100000000000001" customHeight="1" x14ac:dyDescent="0.25">
      <c r="A2404" s="4">
        <v>22</v>
      </c>
      <c r="B2404" s="90" t="s">
        <v>116</v>
      </c>
      <c r="C2404" s="5">
        <v>0</v>
      </c>
      <c r="D2404" s="5">
        <v>0</v>
      </c>
      <c r="E2404" s="5">
        <v>0</v>
      </c>
      <c r="F2404" s="5">
        <v>0</v>
      </c>
      <c r="G2404" s="5">
        <v>0</v>
      </c>
      <c r="H2404" s="5">
        <v>0</v>
      </c>
      <c r="I2404" s="5">
        <v>0</v>
      </c>
      <c r="J2404" s="5">
        <v>0</v>
      </c>
      <c r="K2404" s="5">
        <v>0</v>
      </c>
      <c r="L2404" s="5">
        <v>0</v>
      </c>
      <c r="M2404" s="5">
        <v>0</v>
      </c>
      <c r="N2404" s="5">
        <v>0</v>
      </c>
      <c r="O2404" s="5">
        <v>0</v>
      </c>
      <c r="Q2404" s="5">
        <v>0</v>
      </c>
      <c r="R2404" s="5">
        <v>0</v>
      </c>
      <c r="S2404" s="5">
        <v>0</v>
      </c>
      <c r="T2404" s="5">
        <v>0</v>
      </c>
      <c r="U2404" s="5">
        <v>0</v>
      </c>
      <c r="V2404" s="5">
        <v>0</v>
      </c>
      <c r="W2404" s="5">
        <v>0</v>
      </c>
      <c r="X2404" s="5">
        <v>0</v>
      </c>
      <c r="Y2404" s="5">
        <v>0</v>
      </c>
      <c r="Z2404" s="5">
        <v>0</v>
      </c>
      <c r="AA2404" s="5">
        <v>0</v>
      </c>
      <c r="AB2404" s="5">
        <v>0</v>
      </c>
      <c r="AC2404" s="5">
        <v>0</v>
      </c>
      <c r="AD2404" s="5"/>
      <c r="AE2404" s="6">
        <v>22</v>
      </c>
      <c r="AF2404" s="122" t="s">
        <v>18</v>
      </c>
      <c r="AH2404" s="130" t="s">
        <v>18</v>
      </c>
      <c r="AI2404" s="130" t="s">
        <v>795</v>
      </c>
      <c r="AJ2404" s="130" t="str">
        <f>VLOOKUP(AI2404,Codes!$B$2:$C$166,2)</f>
        <v>Coffee</v>
      </c>
    </row>
    <row r="2405" spans="1:36" ht="20.100000000000001" customHeight="1" x14ac:dyDescent="0.25">
      <c r="A2405" s="7">
        <v>23</v>
      </c>
      <c r="B2405" s="91" t="s">
        <v>117</v>
      </c>
      <c r="C2405" s="8">
        <v>0</v>
      </c>
      <c r="D2405" s="8">
        <v>0</v>
      </c>
      <c r="E2405" s="8">
        <v>0</v>
      </c>
      <c r="F2405" s="8">
        <v>0</v>
      </c>
      <c r="G2405" s="8">
        <v>0</v>
      </c>
      <c r="H2405" s="8">
        <v>0</v>
      </c>
      <c r="I2405" s="8">
        <v>0</v>
      </c>
      <c r="J2405" s="8">
        <v>0</v>
      </c>
      <c r="K2405" s="8">
        <v>0</v>
      </c>
      <c r="L2405" s="8">
        <v>0</v>
      </c>
      <c r="M2405" s="8">
        <v>0</v>
      </c>
      <c r="N2405" s="8">
        <v>0</v>
      </c>
      <c r="O2405" s="8">
        <v>0</v>
      </c>
      <c r="Q2405" s="8">
        <v>0</v>
      </c>
      <c r="R2405" s="8">
        <v>0</v>
      </c>
      <c r="S2405" s="8">
        <v>0</v>
      </c>
      <c r="T2405" s="8">
        <v>0</v>
      </c>
      <c r="U2405" s="8">
        <v>0</v>
      </c>
      <c r="V2405" s="8">
        <v>0</v>
      </c>
      <c r="W2405" s="8">
        <v>0</v>
      </c>
      <c r="X2405" s="8">
        <v>0</v>
      </c>
      <c r="Y2405" s="8">
        <v>0</v>
      </c>
      <c r="Z2405" s="8">
        <v>0</v>
      </c>
      <c r="AA2405" s="8">
        <v>0</v>
      </c>
      <c r="AB2405" s="8">
        <v>0</v>
      </c>
      <c r="AC2405" s="8">
        <v>0</v>
      </c>
      <c r="AD2405" s="8"/>
      <c r="AE2405" s="9">
        <v>23</v>
      </c>
      <c r="AF2405" s="126" t="s">
        <v>19</v>
      </c>
      <c r="AH2405" s="130" t="s">
        <v>19</v>
      </c>
      <c r="AI2405" s="130" t="s">
        <v>795</v>
      </c>
      <c r="AJ2405" s="130" t="str">
        <f>VLOOKUP(AI2405,Codes!$B$2:$C$166,2)</f>
        <v>Coffee</v>
      </c>
    </row>
    <row r="2406" spans="1:36" ht="20.100000000000001" customHeight="1" x14ac:dyDescent="0.25">
      <c r="A2406" s="4">
        <v>24</v>
      </c>
      <c r="B2406" s="90" t="s">
        <v>461</v>
      </c>
      <c r="C2406" s="5">
        <v>34322.207000000002</v>
      </c>
      <c r="D2406" s="5">
        <v>35594.082900000001</v>
      </c>
      <c r="E2406" s="5">
        <v>35117.135499999997</v>
      </c>
      <c r="F2406" s="5">
        <v>45491.875</v>
      </c>
      <c r="G2406" s="5">
        <v>44253.581250000003</v>
      </c>
      <c r="H2406" s="5">
        <v>36386.212500000001</v>
      </c>
      <c r="I2406" s="5">
        <v>39617.924800000008</v>
      </c>
      <c r="J2406" s="5">
        <v>35137.748800000001</v>
      </c>
      <c r="K2406" s="5">
        <v>36010.691999999995</v>
      </c>
      <c r="L2406" s="5">
        <v>42162.017999999996</v>
      </c>
      <c r="M2406" s="5">
        <v>49580.847299999994</v>
      </c>
      <c r="N2406" s="5">
        <v>60580.145999999993</v>
      </c>
      <c r="O2406" s="5">
        <v>81960.535199999998</v>
      </c>
      <c r="Q2406" s="5">
        <v>34322.207000000002</v>
      </c>
      <c r="R2406" s="5">
        <v>32489.195400000001</v>
      </c>
      <c r="S2406" s="5">
        <v>35117.135499999997</v>
      </c>
      <c r="T2406" s="5">
        <v>33433.7575</v>
      </c>
      <c r="U2406" s="5">
        <v>32348.9139</v>
      </c>
      <c r="V2406" s="5">
        <v>30553.310700000002</v>
      </c>
      <c r="W2406" s="5">
        <v>32620.124800000005</v>
      </c>
      <c r="X2406" s="5">
        <v>33228.011299999998</v>
      </c>
      <c r="Y2406" s="5">
        <v>32545.307999999997</v>
      </c>
      <c r="Z2406" s="5">
        <v>33480.517999999996</v>
      </c>
      <c r="AA2406" s="5">
        <v>33611.447399999997</v>
      </c>
      <c r="AB2406" s="5">
        <v>34976.853999999999</v>
      </c>
      <c r="AC2406" s="5">
        <v>34481.192699999992</v>
      </c>
      <c r="AD2406" s="5"/>
      <c r="AE2406" s="6">
        <v>24</v>
      </c>
      <c r="AF2406" s="122" t="s">
        <v>20</v>
      </c>
      <c r="AH2406" s="130" t="s">
        <v>20</v>
      </c>
      <c r="AI2406" s="130" t="s">
        <v>795</v>
      </c>
      <c r="AJ2406" s="130" t="str">
        <f>VLOOKUP(AI2406,Codes!$B$2:$C$166,2)</f>
        <v>Coffee</v>
      </c>
    </row>
    <row r="2407" spans="1:36" ht="20.100000000000001" customHeight="1" x14ac:dyDescent="0.25">
      <c r="A2407" s="7">
        <v>25</v>
      </c>
      <c r="B2407" s="127" t="s">
        <v>188</v>
      </c>
      <c r="C2407" s="8">
        <v>0</v>
      </c>
      <c r="D2407" s="8">
        <v>0</v>
      </c>
      <c r="E2407" s="8">
        <v>0</v>
      </c>
      <c r="F2407" s="8">
        <v>0</v>
      </c>
      <c r="G2407" s="8">
        <v>0</v>
      </c>
      <c r="H2407" s="8">
        <v>0</v>
      </c>
      <c r="I2407" s="8">
        <v>0</v>
      </c>
      <c r="J2407" s="8">
        <v>0</v>
      </c>
      <c r="K2407" s="8">
        <v>0</v>
      </c>
      <c r="L2407" s="8">
        <v>0</v>
      </c>
      <c r="M2407" s="8">
        <v>0</v>
      </c>
      <c r="N2407" s="8">
        <v>0</v>
      </c>
      <c r="O2407" s="8">
        <v>0</v>
      </c>
      <c r="Q2407" s="8">
        <v>0</v>
      </c>
      <c r="R2407" s="8">
        <v>0</v>
      </c>
      <c r="S2407" s="8">
        <v>0</v>
      </c>
      <c r="T2407" s="8">
        <v>0</v>
      </c>
      <c r="U2407" s="8">
        <v>0</v>
      </c>
      <c r="V2407" s="8">
        <v>0</v>
      </c>
      <c r="W2407" s="8">
        <v>0</v>
      </c>
      <c r="X2407" s="8">
        <v>0</v>
      </c>
      <c r="Y2407" s="8">
        <v>0</v>
      </c>
      <c r="Z2407" s="8">
        <v>0</v>
      </c>
      <c r="AA2407" s="8">
        <v>0</v>
      </c>
      <c r="AB2407" s="8">
        <v>0</v>
      </c>
      <c r="AC2407" s="8">
        <v>0</v>
      </c>
      <c r="AD2407" s="8"/>
      <c r="AE2407" s="9">
        <v>25</v>
      </c>
      <c r="AF2407" s="126" t="s">
        <v>187</v>
      </c>
      <c r="AH2407" s="130" t="s">
        <v>187</v>
      </c>
      <c r="AI2407" s="130" t="s">
        <v>795</v>
      </c>
      <c r="AJ2407" s="130" t="str">
        <f>VLOOKUP(AI2407,Codes!$B$2:$C$166,2)</f>
        <v>Coffee</v>
      </c>
    </row>
    <row r="2408" spans="1:36" ht="20.100000000000001" customHeight="1" x14ac:dyDescent="0.25">
      <c r="A2408" s="4">
        <v>26</v>
      </c>
      <c r="B2408" s="90" t="s">
        <v>118</v>
      </c>
      <c r="C2408" s="5">
        <v>0</v>
      </c>
      <c r="D2408" s="5">
        <v>0</v>
      </c>
      <c r="E2408" s="5">
        <v>0</v>
      </c>
      <c r="F2408" s="5">
        <v>0</v>
      </c>
      <c r="G2408" s="5">
        <v>0</v>
      </c>
      <c r="H2408" s="5">
        <v>0</v>
      </c>
      <c r="I2408" s="5">
        <v>0</v>
      </c>
      <c r="J2408" s="5">
        <v>0</v>
      </c>
      <c r="K2408" s="5">
        <v>0</v>
      </c>
      <c r="L2408" s="5">
        <v>0</v>
      </c>
      <c r="M2408" s="5">
        <v>0</v>
      </c>
      <c r="N2408" s="5">
        <v>0</v>
      </c>
      <c r="O2408" s="5">
        <v>0</v>
      </c>
      <c r="Q2408" s="5">
        <v>0</v>
      </c>
      <c r="R2408" s="5">
        <v>0</v>
      </c>
      <c r="S2408" s="5">
        <v>0</v>
      </c>
      <c r="T2408" s="5">
        <v>0</v>
      </c>
      <c r="U2408" s="5">
        <v>0</v>
      </c>
      <c r="V2408" s="5">
        <v>0</v>
      </c>
      <c r="W2408" s="5">
        <v>0</v>
      </c>
      <c r="X2408" s="5">
        <v>0</v>
      </c>
      <c r="Y2408" s="5">
        <v>0</v>
      </c>
      <c r="Z2408" s="5">
        <v>0</v>
      </c>
      <c r="AA2408" s="5">
        <v>0</v>
      </c>
      <c r="AB2408" s="5">
        <v>0</v>
      </c>
      <c r="AC2408" s="5">
        <v>0</v>
      </c>
      <c r="AD2408" s="5"/>
      <c r="AE2408" s="6">
        <v>26</v>
      </c>
      <c r="AF2408" s="122" t="s">
        <v>21</v>
      </c>
      <c r="AH2408" s="130" t="s">
        <v>21</v>
      </c>
      <c r="AI2408" s="130" t="s">
        <v>795</v>
      </c>
      <c r="AJ2408" s="130" t="str">
        <f>VLOOKUP(AI2408,Codes!$B$2:$C$166,2)</f>
        <v>Coffee</v>
      </c>
    </row>
    <row r="2409" spans="1:36" ht="20.100000000000001" customHeight="1" x14ac:dyDescent="0.25">
      <c r="A2409" s="7">
        <v>27</v>
      </c>
      <c r="B2409" s="91" t="s">
        <v>119</v>
      </c>
      <c r="C2409" s="8">
        <v>0</v>
      </c>
      <c r="D2409" s="8">
        <v>0</v>
      </c>
      <c r="E2409" s="8">
        <v>0</v>
      </c>
      <c r="F2409" s="8">
        <v>0</v>
      </c>
      <c r="G2409" s="8">
        <v>0</v>
      </c>
      <c r="H2409" s="8">
        <v>0</v>
      </c>
      <c r="I2409" s="8">
        <v>0</v>
      </c>
      <c r="J2409" s="8">
        <v>0</v>
      </c>
      <c r="K2409" s="8">
        <v>0</v>
      </c>
      <c r="L2409" s="8">
        <v>0</v>
      </c>
      <c r="M2409" s="8">
        <v>0</v>
      </c>
      <c r="N2409" s="8">
        <v>0</v>
      </c>
      <c r="O2409" s="8">
        <v>0</v>
      </c>
      <c r="Q2409" s="8">
        <v>0</v>
      </c>
      <c r="R2409" s="8">
        <v>0</v>
      </c>
      <c r="S2409" s="8">
        <v>0</v>
      </c>
      <c r="T2409" s="8">
        <v>0</v>
      </c>
      <c r="U2409" s="8">
        <v>0</v>
      </c>
      <c r="V2409" s="8">
        <v>0</v>
      </c>
      <c r="W2409" s="8">
        <v>0</v>
      </c>
      <c r="X2409" s="8">
        <v>0</v>
      </c>
      <c r="Y2409" s="8">
        <v>0</v>
      </c>
      <c r="Z2409" s="8">
        <v>0</v>
      </c>
      <c r="AA2409" s="8">
        <v>0</v>
      </c>
      <c r="AB2409" s="8">
        <v>0</v>
      </c>
      <c r="AC2409" s="8">
        <v>0</v>
      </c>
      <c r="AD2409" s="8"/>
      <c r="AE2409" s="9">
        <v>27</v>
      </c>
      <c r="AF2409" s="126" t="s">
        <v>22</v>
      </c>
      <c r="AH2409" s="130" t="s">
        <v>22</v>
      </c>
      <c r="AI2409" s="130" t="s">
        <v>795</v>
      </c>
      <c r="AJ2409" s="130" t="str">
        <f>VLOOKUP(AI2409,Codes!$B$2:$C$166,2)</f>
        <v>Coffee</v>
      </c>
    </row>
    <row r="2410" spans="1:36" ht="20.100000000000001" customHeight="1" x14ac:dyDescent="0.25">
      <c r="A2410" s="4">
        <v>28</v>
      </c>
      <c r="B2410" s="90" t="s">
        <v>125</v>
      </c>
      <c r="C2410" s="5">
        <v>0</v>
      </c>
      <c r="D2410" s="5">
        <v>0</v>
      </c>
      <c r="E2410" s="5">
        <v>0</v>
      </c>
      <c r="F2410" s="5">
        <v>0</v>
      </c>
      <c r="G2410" s="5">
        <v>0</v>
      </c>
      <c r="H2410" s="5">
        <v>0</v>
      </c>
      <c r="I2410" s="5">
        <v>0</v>
      </c>
      <c r="J2410" s="5">
        <v>0</v>
      </c>
      <c r="K2410" s="5">
        <v>0</v>
      </c>
      <c r="L2410" s="5">
        <v>0</v>
      </c>
      <c r="M2410" s="5">
        <v>0</v>
      </c>
      <c r="N2410" s="5">
        <v>0</v>
      </c>
      <c r="O2410" s="5">
        <v>0</v>
      </c>
      <c r="Q2410" s="5">
        <v>0</v>
      </c>
      <c r="R2410" s="5">
        <v>0</v>
      </c>
      <c r="S2410" s="5">
        <v>0</v>
      </c>
      <c r="T2410" s="5">
        <v>0</v>
      </c>
      <c r="U2410" s="5">
        <v>0</v>
      </c>
      <c r="V2410" s="5">
        <v>0</v>
      </c>
      <c r="W2410" s="5">
        <v>0</v>
      </c>
      <c r="X2410" s="5">
        <v>0</v>
      </c>
      <c r="Y2410" s="5">
        <v>0</v>
      </c>
      <c r="Z2410" s="5">
        <v>0</v>
      </c>
      <c r="AA2410" s="5">
        <v>0</v>
      </c>
      <c r="AB2410" s="5">
        <v>0</v>
      </c>
      <c r="AC2410" s="5">
        <v>0</v>
      </c>
      <c r="AD2410" s="5"/>
      <c r="AE2410" s="6">
        <v>28</v>
      </c>
      <c r="AF2410" s="122" t="s">
        <v>67</v>
      </c>
      <c r="AH2410" s="130" t="s">
        <v>67</v>
      </c>
      <c r="AI2410" s="130" t="s">
        <v>795</v>
      </c>
      <c r="AJ2410" s="130" t="str">
        <f>VLOOKUP(AI2410,Codes!$B$2:$C$166,2)</f>
        <v>Coffee</v>
      </c>
    </row>
    <row r="2411" spans="1:36" ht="20.100000000000001" customHeight="1" x14ac:dyDescent="0.25">
      <c r="A2411" s="7">
        <v>29</v>
      </c>
      <c r="B2411" s="91" t="s">
        <v>120</v>
      </c>
      <c r="C2411" s="8">
        <v>0</v>
      </c>
      <c r="D2411" s="8">
        <v>0</v>
      </c>
      <c r="E2411" s="8">
        <v>0</v>
      </c>
      <c r="F2411" s="8">
        <v>0</v>
      </c>
      <c r="G2411" s="8">
        <v>0</v>
      </c>
      <c r="H2411" s="8">
        <v>0</v>
      </c>
      <c r="I2411" s="8">
        <v>0</v>
      </c>
      <c r="J2411" s="8">
        <v>0</v>
      </c>
      <c r="K2411" s="8">
        <v>0</v>
      </c>
      <c r="L2411" s="8">
        <v>0</v>
      </c>
      <c r="M2411" s="8">
        <v>0</v>
      </c>
      <c r="N2411" s="8">
        <v>0</v>
      </c>
      <c r="O2411" s="8">
        <v>0</v>
      </c>
      <c r="Q2411" s="8">
        <v>0</v>
      </c>
      <c r="R2411" s="8">
        <v>0</v>
      </c>
      <c r="S2411" s="8">
        <v>0</v>
      </c>
      <c r="T2411" s="8">
        <v>0</v>
      </c>
      <c r="U2411" s="8">
        <v>0</v>
      </c>
      <c r="V2411" s="8">
        <v>0</v>
      </c>
      <c r="W2411" s="8">
        <v>0</v>
      </c>
      <c r="X2411" s="8">
        <v>0</v>
      </c>
      <c r="Y2411" s="8">
        <v>0</v>
      </c>
      <c r="Z2411" s="8">
        <v>0</v>
      </c>
      <c r="AA2411" s="8">
        <v>0</v>
      </c>
      <c r="AB2411" s="8">
        <v>0</v>
      </c>
      <c r="AC2411" s="8">
        <v>0</v>
      </c>
      <c r="AD2411" s="8"/>
      <c r="AE2411" s="9">
        <v>29</v>
      </c>
      <c r="AF2411" s="126" t="s">
        <v>23</v>
      </c>
      <c r="AH2411" s="130" t="s">
        <v>23</v>
      </c>
      <c r="AI2411" s="130" t="s">
        <v>795</v>
      </c>
      <c r="AJ2411" s="130" t="str">
        <f>VLOOKUP(AI2411,Codes!$B$2:$C$166,2)</f>
        <v>Coffee</v>
      </c>
    </row>
    <row r="2412" spans="1:36" ht="20.100000000000001" customHeight="1" x14ac:dyDescent="0.25">
      <c r="A2412" s="4">
        <v>30</v>
      </c>
      <c r="B2412" s="90" t="s">
        <v>442</v>
      </c>
      <c r="C2412" s="5">
        <v>0</v>
      </c>
      <c r="D2412" s="5">
        <v>0</v>
      </c>
      <c r="E2412" s="5">
        <v>0</v>
      </c>
      <c r="F2412" s="5">
        <v>0</v>
      </c>
      <c r="G2412" s="5">
        <v>0</v>
      </c>
      <c r="H2412" s="5">
        <v>0</v>
      </c>
      <c r="I2412" s="5">
        <v>0</v>
      </c>
      <c r="J2412" s="5">
        <v>0</v>
      </c>
      <c r="K2412" s="5">
        <v>0</v>
      </c>
      <c r="L2412" s="5">
        <v>0</v>
      </c>
      <c r="M2412" s="5">
        <v>0</v>
      </c>
      <c r="N2412" s="5">
        <v>0</v>
      </c>
      <c r="O2412" s="5">
        <v>0</v>
      </c>
      <c r="Q2412" s="5">
        <v>0</v>
      </c>
      <c r="R2412" s="5">
        <v>0</v>
      </c>
      <c r="S2412" s="5">
        <v>0</v>
      </c>
      <c r="T2412" s="5">
        <v>0</v>
      </c>
      <c r="U2412" s="5">
        <v>0</v>
      </c>
      <c r="V2412" s="5">
        <v>0</v>
      </c>
      <c r="W2412" s="5">
        <v>0</v>
      </c>
      <c r="X2412" s="5">
        <v>0</v>
      </c>
      <c r="Y2412" s="5">
        <v>0</v>
      </c>
      <c r="Z2412" s="5">
        <v>0</v>
      </c>
      <c r="AA2412" s="5">
        <v>0</v>
      </c>
      <c r="AB2412" s="5">
        <v>0</v>
      </c>
      <c r="AC2412" s="5">
        <v>0</v>
      </c>
      <c r="AD2412" s="5"/>
      <c r="AE2412" s="6">
        <v>30</v>
      </c>
      <c r="AF2412" s="122" t="s">
        <v>24</v>
      </c>
      <c r="AH2412" s="130" t="s">
        <v>24</v>
      </c>
      <c r="AI2412" s="130" t="s">
        <v>795</v>
      </c>
      <c r="AJ2412" s="130" t="str">
        <f>VLOOKUP(AI2412,Codes!$B$2:$C$166,2)</f>
        <v>Coffee</v>
      </c>
    </row>
    <row r="2413" spans="1:36" ht="20.100000000000001" customHeight="1" x14ac:dyDescent="0.25">
      <c r="A2413" s="7">
        <v>31</v>
      </c>
      <c r="B2413" s="91" t="s">
        <v>126</v>
      </c>
      <c r="C2413" s="8">
        <v>0</v>
      </c>
      <c r="D2413" s="8">
        <v>0</v>
      </c>
      <c r="E2413" s="8">
        <v>0</v>
      </c>
      <c r="F2413" s="8">
        <v>0</v>
      </c>
      <c r="G2413" s="8">
        <v>0</v>
      </c>
      <c r="H2413" s="8">
        <v>0</v>
      </c>
      <c r="I2413" s="8">
        <v>0</v>
      </c>
      <c r="J2413" s="8">
        <v>0</v>
      </c>
      <c r="K2413" s="8">
        <v>0</v>
      </c>
      <c r="L2413" s="8">
        <v>0</v>
      </c>
      <c r="M2413" s="8">
        <v>0</v>
      </c>
      <c r="N2413" s="8">
        <v>0</v>
      </c>
      <c r="O2413" s="8">
        <v>0</v>
      </c>
      <c r="Q2413" s="8">
        <v>0</v>
      </c>
      <c r="R2413" s="8">
        <v>0</v>
      </c>
      <c r="S2413" s="8">
        <v>0</v>
      </c>
      <c r="T2413" s="8">
        <v>0</v>
      </c>
      <c r="U2413" s="8">
        <v>0</v>
      </c>
      <c r="V2413" s="8">
        <v>0</v>
      </c>
      <c r="W2413" s="8">
        <v>0</v>
      </c>
      <c r="X2413" s="8">
        <v>0</v>
      </c>
      <c r="Y2413" s="8">
        <v>0</v>
      </c>
      <c r="Z2413" s="8">
        <v>0</v>
      </c>
      <c r="AA2413" s="8">
        <v>0</v>
      </c>
      <c r="AB2413" s="8">
        <v>0</v>
      </c>
      <c r="AC2413" s="8">
        <v>0</v>
      </c>
      <c r="AD2413" s="8"/>
      <c r="AE2413" s="9">
        <v>31</v>
      </c>
      <c r="AF2413" s="126" t="s">
        <v>29</v>
      </c>
      <c r="AH2413" s="130" t="s">
        <v>29</v>
      </c>
      <c r="AI2413" s="130" t="s">
        <v>795</v>
      </c>
      <c r="AJ2413" s="130" t="str">
        <f>VLOOKUP(AI2413,Codes!$B$2:$C$166,2)</f>
        <v>Coffee</v>
      </c>
    </row>
    <row r="2414" spans="1:36" ht="20.100000000000001" customHeight="1" x14ac:dyDescent="0.25">
      <c r="A2414" s="4">
        <v>32</v>
      </c>
      <c r="B2414" s="90" t="s">
        <v>444</v>
      </c>
      <c r="C2414" s="5">
        <v>0</v>
      </c>
      <c r="D2414" s="5">
        <v>0</v>
      </c>
      <c r="E2414" s="5">
        <v>0</v>
      </c>
      <c r="F2414" s="5">
        <v>0</v>
      </c>
      <c r="G2414" s="5">
        <v>0</v>
      </c>
      <c r="H2414" s="5">
        <v>0</v>
      </c>
      <c r="I2414" s="5">
        <v>0</v>
      </c>
      <c r="J2414" s="5">
        <v>0</v>
      </c>
      <c r="K2414" s="5">
        <v>0</v>
      </c>
      <c r="L2414" s="5">
        <v>0</v>
      </c>
      <c r="M2414" s="5">
        <v>0</v>
      </c>
      <c r="N2414" s="5">
        <v>0</v>
      </c>
      <c r="O2414" s="5">
        <v>0</v>
      </c>
      <c r="Q2414" s="5">
        <v>0</v>
      </c>
      <c r="R2414" s="5">
        <v>0</v>
      </c>
      <c r="S2414" s="5">
        <v>0</v>
      </c>
      <c r="T2414" s="5">
        <v>0</v>
      </c>
      <c r="U2414" s="5">
        <v>0</v>
      </c>
      <c r="V2414" s="5">
        <v>0</v>
      </c>
      <c r="W2414" s="5">
        <v>0</v>
      </c>
      <c r="X2414" s="5">
        <v>0</v>
      </c>
      <c r="Y2414" s="5">
        <v>0</v>
      </c>
      <c r="Z2414" s="5">
        <v>0</v>
      </c>
      <c r="AA2414" s="5">
        <v>0</v>
      </c>
      <c r="AB2414" s="5">
        <v>0</v>
      </c>
      <c r="AC2414" s="5">
        <v>0</v>
      </c>
      <c r="AD2414" s="5"/>
      <c r="AE2414" s="6">
        <v>32</v>
      </c>
      <c r="AF2414" s="122" t="s">
        <v>25</v>
      </c>
      <c r="AH2414" s="130" t="s">
        <v>25</v>
      </c>
      <c r="AI2414" s="130" t="s">
        <v>795</v>
      </c>
      <c r="AJ2414" s="130" t="str">
        <f>VLOOKUP(AI2414,Codes!$B$2:$C$166,2)</f>
        <v>Coffee</v>
      </c>
    </row>
    <row r="2415" spans="1:36" ht="20.100000000000001" customHeight="1" x14ac:dyDescent="0.25">
      <c r="A2415" s="7">
        <v>33</v>
      </c>
      <c r="B2415" s="91" t="s">
        <v>443</v>
      </c>
      <c r="C2415" s="8">
        <v>0</v>
      </c>
      <c r="D2415" s="8">
        <v>0</v>
      </c>
      <c r="E2415" s="8">
        <v>0</v>
      </c>
      <c r="F2415" s="8">
        <v>0</v>
      </c>
      <c r="G2415" s="8">
        <v>0</v>
      </c>
      <c r="H2415" s="8">
        <v>0</v>
      </c>
      <c r="I2415" s="8">
        <v>0</v>
      </c>
      <c r="J2415" s="8">
        <v>0</v>
      </c>
      <c r="K2415" s="8">
        <v>0</v>
      </c>
      <c r="L2415" s="8">
        <v>0</v>
      </c>
      <c r="M2415" s="8">
        <v>0</v>
      </c>
      <c r="N2415" s="8">
        <v>0</v>
      </c>
      <c r="O2415" s="8">
        <v>0</v>
      </c>
      <c r="Q2415" s="8">
        <v>0</v>
      </c>
      <c r="R2415" s="8">
        <v>0</v>
      </c>
      <c r="S2415" s="8">
        <v>0</v>
      </c>
      <c r="T2415" s="8">
        <v>0</v>
      </c>
      <c r="U2415" s="8">
        <v>0</v>
      </c>
      <c r="V2415" s="8">
        <v>0</v>
      </c>
      <c r="W2415" s="8">
        <v>0</v>
      </c>
      <c r="X2415" s="8">
        <v>0</v>
      </c>
      <c r="Y2415" s="8">
        <v>0</v>
      </c>
      <c r="Z2415" s="8">
        <v>0</v>
      </c>
      <c r="AA2415" s="8">
        <v>0</v>
      </c>
      <c r="AB2415" s="8">
        <v>0</v>
      </c>
      <c r="AC2415" s="8">
        <v>0</v>
      </c>
      <c r="AD2415" s="8"/>
      <c r="AE2415" s="9">
        <v>33</v>
      </c>
      <c r="AF2415" s="126" t="s">
        <v>26</v>
      </c>
      <c r="AH2415" s="130" t="s">
        <v>26</v>
      </c>
      <c r="AI2415" s="130" t="s">
        <v>795</v>
      </c>
      <c r="AJ2415" s="130" t="str">
        <f>VLOOKUP(AI2415,Codes!$B$2:$C$166,2)</f>
        <v>Coffee</v>
      </c>
    </row>
    <row r="2416" spans="1:36" ht="20.100000000000001" customHeight="1" x14ac:dyDescent="0.25">
      <c r="A2416" s="4">
        <v>34</v>
      </c>
      <c r="B2416" s="90" t="s">
        <v>121</v>
      </c>
      <c r="C2416" s="5">
        <v>0</v>
      </c>
      <c r="D2416" s="5">
        <v>0</v>
      </c>
      <c r="E2416" s="5">
        <v>0</v>
      </c>
      <c r="F2416" s="5">
        <v>0</v>
      </c>
      <c r="G2416" s="5">
        <v>0</v>
      </c>
      <c r="H2416" s="5">
        <v>0</v>
      </c>
      <c r="I2416" s="5">
        <v>0</v>
      </c>
      <c r="J2416" s="5">
        <v>0</v>
      </c>
      <c r="K2416" s="5">
        <v>0</v>
      </c>
      <c r="L2416" s="5">
        <v>0</v>
      </c>
      <c r="M2416" s="5">
        <v>0</v>
      </c>
      <c r="N2416" s="5">
        <v>0</v>
      </c>
      <c r="O2416" s="5">
        <v>0</v>
      </c>
      <c r="Q2416" s="5">
        <v>0</v>
      </c>
      <c r="R2416" s="5">
        <v>0</v>
      </c>
      <c r="S2416" s="5">
        <v>0</v>
      </c>
      <c r="T2416" s="5">
        <v>0</v>
      </c>
      <c r="U2416" s="5">
        <v>0</v>
      </c>
      <c r="V2416" s="5">
        <v>0</v>
      </c>
      <c r="W2416" s="5">
        <v>0</v>
      </c>
      <c r="X2416" s="5">
        <v>0</v>
      </c>
      <c r="Y2416" s="5">
        <v>0</v>
      </c>
      <c r="Z2416" s="5">
        <v>0</v>
      </c>
      <c r="AA2416" s="5">
        <v>0</v>
      </c>
      <c r="AB2416" s="5">
        <v>0</v>
      </c>
      <c r="AC2416" s="5">
        <v>0</v>
      </c>
      <c r="AD2416" s="5"/>
      <c r="AE2416" s="6">
        <v>34</v>
      </c>
      <c r="AF2416" s="122" t="s">
        <v>27</v>
      </c>
      <c r="AH2416" s="130" t="s">
        <v>27</v>
      </c>
      <c r="AI2416" s="130" t="s">
        <v>795</v>
      </c>
      <c r="AJ2416" s="130" t="str">
        <f>VLOOKUP(AI2416,Codes!$B$2:$C$166,2)</f>
        <v>Coffee</v>
      </c>
    </row>
    <row r="2417" spans="1:36" ht="20.100000000000001" customHeight="1" x14ac:dyDescent="0.25">
      <c r="A2417" s="7">
        <v>35</v>
      </c>
      <c r="B2417" s="91" t="s">
        <v>122</v>
      </c>
      <c r="C2417" s="8">
        <v>0</v>
      </c>
      <c r="D2417" s="8">
        <v>0</v>
      </c>
      <c r="E2417" s="8">
        <v>0</v>
      </c>
      <c r="F2417" s="8">
        <v>0</v>
      </c>
      <c r="G2417" s="8">
        <v>0</v>
      </c>
      <c r="H2417" s="8">
        <v>0</v>
      </c>
      <c r="I2417" s="8">
        <v>0</v>
      </c>
      <c r="J2417" s="8">
        <v>0</v>
      </c>
      <c r="K2417" s="8">
        <v>0</v>
      </c>
      <c r="L2417" s="8">
        <v>0</v>
      </c>
      <c r="M2417" s="8">
        <v>0</v>
      </c>
      <c r="N2417" s="8">
        <v>0</v>
      </c>
      <c r="O2417" s="8">
        <v>0</v>
      </c>
      <c r="Q2417" s="8">
        <v>0</v>
      </c>
      <c r="R2417" s="8">
        <v>0</v>
      </c>
      <c r="S2417" s="8">
        <v>0</v>
      </c>
      <c r="T2417" s="8">
        <v>0</v>
      </c>
      <c r="U2417" s="8">
        <v>0</v>
      </c>
      <c r="V2417" s="8">
        <v>0</v>
      </c>
      <c r="W2417" s="8">
        <v>0</v>
      </c>
      <c r="X2417" s="8">
        <v>0</v>
      </c>
      <c r="Y2417" s="8">
        <v>0</v>
      </c>
      <c r="Z2417" s="8">
        <v>0</v>
      </c>
      <c r="AA2417" s="8">
        <v>0</v>
      </c>
      <c r="AB2417" s="8">
        <v>0</v>
      </c>
      <c r="AC2417" s="8">
        <v>0</v>
      </c>
      <c r="AD2417" s="8"/>
      <c r="AE2417" s="9">
        <v>35</v>
      </c>
      <c r="AF2417" s="126" t="s">
        <v>28</v>
      </c>
      <c r="AH2417" s="130" t="s">
        <v>28</v>
      </c>
      <c r="AI2417" s="130" t="s">
        <v>795</v>
      </c>
      <c r="AJ2417" s="130" t="str">
        <f>VLOOKUP(AI2417,Codes!$B$2:$C$166,2)</f>
        <v>Coffee</v>
      </c>
    </row>
    <row r="2418" spans="1:36" ht="20.100000000000001" customHeight="1" x14ac:dyDescent="0.25">
      <c r="A2418" s="4">
        <v>36</v>
      </c>
      <c r="B2418" s="90" t="s">
        <v>462</v>
      </c>
      <c r="C2418" s="5">
        <v>0</v>
      </c>
      <c r="D2418" s="5">
        <v>0</v>
      </c>
      <c r="E2418" s="5">
        <v>0</v>
      </c>
      <c r="F2418" s="5">
        <v>0</v>
      </c>
      <c r="G2418" s="5">
        <v>0</v>
      </c>
      <c r="H2418" s="5">
        <v>0</v>
      </c>
      <c r="I2418" s="5">
        <v>0</v>
      </c>
      <c r="J2418" s="5">
        <v>0</v>
      </c>
      <c r="K2418" s="5">
        <v>0</v>
      </c>
      <c r="L2418" s="5">
        <v>0</v>
      </c>
      <c r="M2418" s="5">
        <v>0</v>
      </c>
      <c r="N2418" s="5">
        <v>0</v>
      </c>
      <c r="O2418" s="5">
        <v>0</v>
      </c>
      <c r="Q2418" s="5">
        <v>0</v>
      </c>
      <c r="R2418" s="5">
        <v>0</v>
      </c>
      <c r="S2418" s="5">
        <v>0</v>
      </c>
      <c r="T2418" s="5">
        <v>0</v>
      </c>
      <c r="U2418" s="5">
        <v>0</v>
      </c>
      <c r="V2418" s="5">
        <v>0</v>
      </c>
      <c r="W2418" s="5">
        <v>0</v>
      </c>
      <c r="X2418" s="5">
        <v>0</v>
      </c>
      <c r="Y2418" s="5">
        <v>0</v>
      </c>
      <c r="Z2418" s="5">
        <v>0</v>
      </c>
      <c r="AA2418" s="5">
        <v>0</v>
      </c>
      <c r="AB2418" s="5">
        <v>0</v>
      </c>
      <c r="AC2418" s="5">
        <v>0</v>
      </c>
      <c r="AD2418" s="5"/>
      <c r="AE2418" s="6">
        <v>36</v>
      </c>
      <c r="AF2418" s="122" t="s">
        <v>68</v>
      </c>
      <c r="AH2418" s="130" t="s">
        <v>68</v>
      </c>
      <c r="AI2418" s="130" t="s">
        <v>795</v>
      </c>
      <c r="AJ2418" s="130" t="str">
        <f>VLOOKUP(AI2418,Codes!$B$2:$C$166,2)</f>
        <v>Coffee</v>
      </c>
    </row>
    <row r="2419" spans="1:36" ht="20.100000000000001" customHeight="1" x14ac:dyDescent="0.25">
      <c r="A2419" s="26"/>
      <c r="B2419" s="128" t="s">
        <v>463</v>
      </c>
      <c r="C2419" s="27">
        <v>666175.08223000006</v>
      </c>
      <c r="D2419" s="27">
        <v>729158.00525630009</v>
      </c>
      <c r="E2419" s="27">
        <v>674477.67090999999</v>
      </c>
      <c r="F2419" s="27">
        <v>860316.36452757637</v>
      </c>
      <c r="G2419" s="27">
        <v>737024.43624999991</v>
      </c>
      <c r="H2419" s="27">
        <v>835013.58844152011</v>
      </c>
      <c r="I2419" s="27">
        <v>831453.05821732536</v>
      </c>
      <c r="J2419" s="27">
        <v>859446.71512100403</v>
      </c>
      <c r="K2419" s="27">
        <v>694277.64418002195</v>
      </c>
      <c r="L2419" s="27">
        <v>779087.23905506451</v>
      </c>
      <c r="M2419" s="27">
        <v>871362.37708610296</v>
      </c>
      <c r="N2419" s="27">
        <v>908333.77227504423</v>
      </c>
      <c r="O2419" s="27">
        <v>1024377.6220956059</v>
      </c>
      <c r="P2419" s="16"/>
      <c r="Q2419" s="27">
        <v>666175.08223000006</v>
      </c>
      <c r="R2419" s="27">
        <v>705406.26143499999</v>
      </c>
      <c r="S2419" s="27">
        <v>651038.52378000005</v>
      </c>
      <c r="T2419" s="27">
        <v>702442.56612500001</v>
      </c>
      <c r="U2419" s="27">
        <v>717145.06109999993</v>
      </c>
      <c r="V2419" s="27">
        <v>638035.6367129999</v>
      </c>
      <c r="W2419" s="27">
        <v>643846.05256800004</v>
      </c>
      <c r="X2419" s="27">
        <v>639162.32368300005</v>
      </c>
      <c r="Y2419" s="27">
        <v>598074.47964499996</v>
      </c>
      <c r="Z2419" s="27">
        <v>681243.5825449999</v>
      </c>
      <c r="AA2419" s="27">
        <v>697470.11588499998</v>
      </c>
      <c r="AB2419" s="27">
        <v>718804.41801250004</v>
      </c>
      <c r="AC2419" s="27">
        <v>771887.36831999989</v>
      </c>
      <c r="AD2419" s="27"/>
      <c r="AE2419" s="27"/>
      <c r="AF2419" s="129" t="s">
        <v>464</v>
      </c>
      <c r="AH2419" s="130" t="s">
        <v>464</v>
      </c>
      <c r="AI2419" s="130" t="s">
        <v>795</v>
      </c>
      <c r="AJ2419" s="130" t="str">
        <f>VLOOKUP(AI2419,Codes!$B$2:$C$166,2)</f>
        <v>Coffee</v>
      </c>
    </row>
    <row r="2420" spans="1:36" ht="9.9499999999999993" customHeight="1" x14ac:dyDescent="0.25">
      <c r="B2420" s="12"/>
      <c r="AF2420" s="12"/>
      <c r="AH2420" s="130" t="s">
        <v>494</v>
      </c>
      <c r="AI2420" s="130" t="s">
        <v>795</v>
      </c>
      <c r="AJ2420" s="130" t="str">
        <f>VLOOKUP(AI2420,Codes!$B$2:$C$166,2)</f>
        <v>Coffee</v>
      </c>
    </row>
    <row r="2421" spans="1:36" ht="9.9499999999999993" customHeight="1" x14ac:dyDescent="0.25">
      <c r="B2421" s="12"/>
      <c r="AF2421" s="12"/>
      <c r="AH2421" s="130" t="s">
        <v>493</v>
      </c>
      <c r="AI2421" s="130" t="s">
        <v>796</v>
      </c>
      <c r="AJ2421" s="130" t="str">
        <f>VLOOKUP(AI2421,Codes!$B$2:$C$166,2)</f>
        <v>Tobacco Stem</v>
      </c>
    </row>
    <row r="2422" spans="1:36" s="154" customFormat="1" ht="24" customHeight="1" x14ac:dyDescent="0.25">
      <c r="A2422" s="161" t="s">
        <v>218</v>
      </c>
      <c r="B2422" s="161"/>
      <c r="C2422" s="161"/>
      <c r="D2422" s="161"/>
      <c r="E2422" s="161"/>
      <c r="F2422" s="161"/>
      <c r="G2422" s="161"/>
      <c r="H2422" s="161"/>
      <c r="I2422" s="161"/>
      <c r="J2422" s="161"/>
      <c r="K2422" s="161"/>
      <c r="L2422" s="161"/>
      <c r="M2422" s="161"/>
      <c r="N2422" s="161"/>
      <c r="O2422" s="161"/>
      <c r="P2422" s="161"/>
      <c r="Q2422" s="161" t="s">
        <v>629</v>
      </c>
      <c r="R2422" s="161"/>
      <c r="S2422" s="161"/>
      <c r="T2422" s="161"/>
      <c r="U2422" s="161"/>
      <c r="V2422" s="161"/>
      <c r="W2422" s="161"/>
      <c r="X2422" s="161"/>
      <c r="Y2422" s="161"/>
      <c r="Z2422" s="161"/>
      <c r="AA2422" s="161"/>
      <c r="AB2422" s="161"/>
      <c r="AC2422" s="161"/>
      <c r="AD2422" s="161"/>
      <c r="AE2422" s="161"/>
      <c r="AF2422" s="161"/>
      <c r="AH2422" s="154" t="s">
        <v>490</v>
      </c>
      <c r="AI2422" s="130" t="s">
        <v>796</v>
      </c>
      <c r="AJ2422" s="130" t="str">
        <f>VLOOKUP(AI2422,Codes!$B$2:$C$166,2)</f>
        <v>Tobacco Stem</v>
      </c>
    </row>
    <row r="2423" spans="1:36" s="154" customFormat="1" ht="24" customHeight="1" x14ac:dyDescent="0.25">
      <c r="A2423" s="161" t="s">
        <v>724</v>
      </c>
      <c r="B2423" s="161"/>
      <c r="C2423" s="161"/>
      <c r="D2423" s="161"/>
      <c r="E2423" s="161"/>
      <c r="F2423" s="161"/>
      <c r="G2423" s="161"/>
      <c r="H2423" s="161"/>
      <c r="I2423" s="161"/>
      <c r="J2423" s="161"/>
      <c r="K2423" s="161"/>
      <c r="L2423" s="161"/>
      <c r="M2423" s="161"/>
      <c r="N2423" s="161"/>
      <c r="O2423" s="161"/>
      <c r="P2423" s="161"/>
      <c r="Q2423" s="161" t="s">
        <v>723</v>
      </c>
      <c r="R2423" s="161"/>
      <c r="S2423" s="161"/>
      <c r="T2423" s="161"/>
      <c r="U2423" s="161"/>
      <c r="V2423" s="161"/>
      <c r="W2423" s="161"/>
      <c r="X2423" s="161"/>
      <c r="Y2423" s="161"/>
      <c r="Z2423" s="161"/>
      <c r="AA2423" s="161"/>
      <c r="AB2423" s="161"/>
      <c r="AC2423" s="161"/>
      <c r="AD2423" s="161"/>
      <c r="AE2423" s="161"/>
      <c r="AF2423" s="161"/>
      <c r="AH2423" s="154" t="s">
        <v>491</v>
      </c>
      <c r="AI2423" s="130" t="s">
        <v>796</v>
      </c>
      <c r="AJ2423" s="130" t="str">
        <f>VLOOKUP(AI2423,Codes!$B$2:$C$166,2)</f>
        <v>Tobacco Stem</v>
      </c>
    </row>
    <row r="2424" spans="1:36" s="154" customFormat="1" ht="24" customHeight="1" x14ac:dyDescent="0.25">
      <c r="A2424" s="161" t="s">
        <v>343</v>
      </c>
      <c r="B2424" s="161"/>
      <c r="C2424" s="161"/>
      <c r="D2424" s="161"/>
      <c r="E2424" s="161"/>
      <c r="F2424" s="161"/>
      <c r="G2424" s="161"/>
      <c r="H2424" s="161"/>
      <c r="I2424" s="161"/>
      <c r="J2424" s="161"/>
      <c r="K2424" s="161"/>
      <c r="L2424" s="161"/>
      <c r="M2424" s="161"/>
      <c r="N2424" s="161"/>
      <c r="O2424" s="161"/>
      <c r="P2424" s="161"/>
      <c r="Q2424" s="161" t="s">
        <v>542</v>
      </c>
      <c r="R2424" s="161"/>
      <c r="S2424" s="161"/>
      <c r="T2424" s="161"/>
      <c r="U2424" s="161"/>
      <c r="V2424" s="161"/>
      <c r="W2424" s="161"/>
      <c r="X2424" s="161"/>
      <c r="Y2424" s="161"/>
      <c r="Z2424" s="161"/>
      <c r="AA2424" s="161"/>
      <c r="AB2424" s="161"/>
      <c r="AC2424" s="161"/>
      <c r="AD2424" s="161"/>
      <c r="AE2424" s="161"/>
      <c r="AF2424" s="161"/>
      <c r="AH2424" s="154" t="s">
        <v>935</v>
      </c>
      <c r="AI2424" s="130" t="s">
        <v>796</v>
      </c>
      <c r="AJ2424" s="130" t="str">
        <f>VLOOKUP(AI2424,Codes!$B$2:$C$166,2)</f>
        <v>Tobacco Stem</v>
      </c>
    </row>
    <row r="2425" spans="1:36" ht="20.100000000000001" customHeight="1" x14ac:dyDescent="0.25">
      <c r="A2425" s="13"/>
      <c r="B2425" s="14" t="s">
        <v>434</v>
      </c>
      <c r="C2425" s="15"/>
      <c r="D2425" s="15"/>
      <c r="E2425" s="15"/>
      <c r="F2425" s="15"/>
      <c r="G2425" s="15"/>
      <c r="H2425" s="15"/>
      <c r="I2425" s="15"/>
      <c r="J2425" s="15"/>
      <c r="K2425" s="15"/>
      <c r="L2425" s="15"/>
      <c r="M2425" s="15"/>
      <c r="N2425" s="15"/>
      <c r="O2425" s="15"/>
      <c r="P2425" s="16"/>
      <c r="Q2425" s="16"/>
      <c r="R2425" s="16"/>
      <c r="S2425" s="16"/>
      <c r="T2425" s="16"/>
      <c r="U2425" s="16"/>
      <c r="V2425" s="16"/>
      <c r="W2425" s="16"/>
      <c r="X2425" s="16"/>
      <c r="Y2425" s="16"/>
      <c r="Z2425" s="16"/>
      <c r="AA2425" s="16"/>
      <c r="AB2425" s="16"/>
      <c r="AC2425" s="16"/>
      <c r="AD2425" s="13"/>
      <c r="AF2425" s="10" t="s">
        <v>435</v>
      </c>
      <c r="AH2425" s="130" t="s">
        <v>435</v>
      </c>
      <c r="AI2425" s="130" t="s">
        <v>796</v>
      </c>
      <c r="AJ2425" s="130" t="str">
        <f>VLOOKUP(AI2425,Codes!$B$2:$C$166,2)</f>
        <v>Tobacco Stem</v>
      </c>
    </row>
    <row r="2426" spans="1:36" ht="20.100000000000001" customHeight="1" x14ac:dyDescent="0.25">
      <c r="A2426" s="17" t="s">
        <v>436</v>
      </c>
      <c r="B2426" s="18" t="s">
        <v>103</v>
      </c>
      <c r="C2426" s="19" t="s">
        <v>189</v>
      </c>
      <c r="D2426" s="19" t="s">
        <v>190</v>
      </c>
      <c r="E2426" s="19" t="s">
        <v>412</v>
      </c>
      <c r="F2426" s="19" t="s">
        <v>431</v>
      </c>
      <c r="G2426" s="19" t="s">
        <v>432</v>
      </c>
      <c r="H2426" s="19" t="s">
        <v>433</v>
      </c>
      <c r="I2426" s="19" t="s">
        <v>983</v>
      </c>
      <c r="J2426" s="19" t="s">
        <v>985</v>
      </c>
      <c r="K2426" s="19" t="s">
        <v>994</v>
      </c>
      <c r="L2426" s="19" t="s">
        <v>995</v>
      </c>
      <c r="M2426" s="19" t="s">
        <v>996</v>
      </c>
      <c r="N2426" s="19" t="s">
        <v>997</v>
      </c>
      <c r="O2426" s="19" t="s">
        <v>998</v>
      </c>
      <c r="P2426" s="25"/>
      <c r="Q2426" s="19" t="s">
        <v>189</v>
      </c>
      <c r="R2426" s="19" t="s">
        <v>190</v>
      </c>
      <c r="S2426" s="19" t="s">
        <v>412</v>
      </c>
      <c r="T2426" s="19" t="s">
        <v>431</v>
      </c>
      <c r="U2426" s="19" t="s">
        <v>432</v>
      </c>
      <c r="V2426" s="19" t="s">
        <v>433</v>
      </c>
      <c r="W2426" s="19" t="s">
        <v>983</v>
      </c>
      <c r="X2426" s="19" t="s">
        <v>985</v>
      </c>
      <c r="Y2426" s="19" t="s">
        <v>994</v>
      </c>
      <c r="Z2426" s="19" t="s">
        <v>995</v>
      </c>
      <c r="AA2426" s="19" t="s">
        <v>996</v>
      </c>
      <c r="AB2426" s="19" t="s">
        <v>997</v>
      </c>
      <c r="AC2426" s="19" t="s">
        <v>998</v>
      </c>
      <c r="AD2426" s="21"/>
      <c r="AE2426" s="19" t="s">
        <v>437</v>
      </c>
      <c r="AF2426" s="20" t="s">
        <v>64</v>
      </c>
      <c r="AH2426" s="130" t="s">
        <v>64</v>
      </c>
      <c r="AI2426" s="130" t="s">
        <v>796</v>
      </c>
      <c r="AJ2426" s="130" t="str">
        <f>VLOOKUP(AI2426,Codes!$B$2:$C$166,2)</f>
        <v>Tobacco Stem</v>
      </c>
    </row>
    <row r="2427" spans="1:36" ht="20.100000000000001" customHeight="1" x14ac:dyDescent="0.25">
      <c r="A2427" s="1">
        <v>1</v>
      </c>
      <c r="B2427" s="89" t="s">
        <v>104</v>
      </c>
      <c r="C2427" s="2">
        <v>237731.32003619999</v>
      </c>
      <c r="D2427" s="2">
        <v>283708.96762200003</v>
      </c>
      <c r="E2427" s="2">
        <v>303455.87885000004</v>
      </c>
      <c r="F2427" s="2">
        <v>391296.04696000001</v>
      </c>
      <c r="G2427" s="2">
        <v>283606.58934000001</v>
      </c>
      <c r="H2427" s="2">
        <v>249368.44313780003</v>
      </c>
      <c r="I2427" s="2">
        <v>269118.12678400002</v>
      </c>
      <c r="J2427" s="2">
        <v>217480.247187</v>
      </c>
      <c r="K2427" s="2">
        <v>275661.45529499999</v>
      </c>
      <c r="L2427" s="2">
        <v>265212.23769600003</v>
      </c>
      <c r="M2427" s="2">
        <v>239958.21214470002</v>
      </c>
      <c r="N2427" s="2">
        <v>241942.04705000002</v>
      </c>
      <c r="O2427" s="2">
        <v>538614.08349599992</v>
      </c>
      <c r="Q2427" s="2">
        <v>237731.32003619999</v>
      </c>
      <c r="R2427" s="2">
        <v>258124.32729700004</v>
      </c>
      <c r="S2427" s="2">
        <v>279613.58027800004</v>
      </c>
      <c r="T2427" s="2">
        <v>362522.98857320001</v>
      </c>
      <c r="U2427" s="2">
        <v>224430.47547540002</v>
      </c>
      <c r="V2427" s="2">
        <v>178979.84422940001</v>
      </c>
      <c r="W2427" s="2">
        <v>182280.73938320001</v>
      </c>
      <c r="X2427" s="2">
        <v>141743.96372219999</v>
      </c>
      <c r="Y2427" s="2">
        <v>187081.12036499998</v>
      </c>
      <c r="Z2427" s="2">
        <v>145678.0876885</v>
      </c>
      <c r="AA2427" s="2">
        <v>134419.7859853</v>
      </c>
      <c r="AB2427" s="2">
        <v>121517.11570180001</v>
      </c>
      <c r="AC2427" s="2">
        <v>203050.64443320001</v>
      </c>
      <c r="AD2427" s="2"/>
      <c r="AE2427" s="3">
        <v>1</v>
      </c>
      <c r="AF2427" s="125" t="s">
        <v>0</v>
      </c>
      <c r="AH2427" s="130" t="s">
        <v>0</v>
      </c>
      <c r="AI2427" s="130" t="s">
        <v>796</v>
      </c>
      <c r="AJ2427" s="130" t="str">
        <f>VLOOKUP(AI2427,Codes!$B$2:$C$166,2)</f>
        <v>Tobacco Stem</v>
      </c>
    </row>
    <row r="2428" spans="1:36" ht="20.100000000000001" customHeight="1" x14ac:dyDescent="0.25">
      <c r="A2428" s="4">
        <v>2</v>
      </c>
      <c r="B2428" s="90" t="s">
        <v>105</v>
      </c>
      <c r="C2428" s="5">
        <v>0</v>
      </c>
      <c r="D2428" s="5">
        <v>0</v>
      </c>
      <c r="E2428" s="5">
        <v>0</v>
      </c>
      <c r="F2428" s="5">
        <v>0</v>
      </c>
      <c r="G2428" s="5">
        <v>0</v>
      </c>
      <c r="H2428" s="5">
        <v>0</v>
      </c>
      <c r="I2428" s="5">
        <v>0</v>
      </c>
      <c r="J2428" s="5">
        <v>0</v>
      </c>
      <c r="K2428" s="5">
        <v>0</v>
      </c>
      <c r="L2428" s="5">
        <v>0</v>
      </c>
      <c r="M2428" s="5">
        <v>0</v>
      </c>
      <c r="N2428" s="5">
        <v>0</v>
      </c>
      <c r="O2428" s="5">
        <v>0</v>
      </c>
      <c r="Q2428" s="5">
        <v>0</v>
      </c>
      <c r="R2428" s="5">
        <v>0</v>
      </c>
      <c r="S2428" s="5">
        <v>0</v>
      </c>
      <c r="T2428" s="5">
        <v>0</v>
      </c>
      <c r="U2428" s="5">
        <v>0</v>
      </c>
      <c r="V2428" s="5">
        <v>0</v>
      </c>
      <c r="W2428" s="5">
        <v>0</v>
      </c>
      <c r="X2428" s="5">
        <v>0</v>
      </c>
      <c r="Y2428" s="5">
        <v>0</v>
      </c>
      <c r="Z2428" s="5">
        <v>0</v>
      </c>
      <c r="AA2428" s="5">
        <v>0</v>
      </c>
      <c r="AB2428" s="5">
        <v>0</v>
      </c>
      <c r="AC2428" s="5">
        <v>0</v>
      </c>
      <c r="AD2428" s="5"/>
      <c r="AE2428" s="6">
        <v>2</v>
      </c>
      <c r="AF2428" s="122" t="s">
        <v>1</v>
      </c>
      <c r="AH2428" s="130" t="s">
        <v>1</v>
      </c>
      <c r="AI2428" s="130" t="s">
        <v>796</v>
      </c>
      <c r="AJ2428" s="130" t="str">
        <f>VLOOKUP(AI2428,Codes!$B$2:$C$166,2)</f>
        <v>Tobacco Stem</v>
      </c>
    </row>
    <row r="2429" spans="1:36" ht="20.100000000000001" customHeight="1" x14ac:dyDescent="0.25">
      <c r="A2429" s="7">
        <v>3</v>
      </c>
      <c r="B2429" s="91" t="s">
        <v>106</v>
      </c>
      <c r="C2429" s="8">
        <v>147.71245999999999</v>
      </c>
      <c r="D2429" s="8">
        <v>163.7028</v>
      </c>
      <c r="E2429" s="8">
        <v>114.86216</v>
      </c>
      <c r="F2429" s="8">
        <v>116.2788</v>
      </c>
      <c r="G2429" s="8">
        <v>116.2788</v>
      </c>
      <c r="H2429" s="8">
        <v>102.0072</v>
      </c>
      <c r="I2429" s="8">
        <v>58.982000000000006</v>
      </c>
      <c r="J2429" s="8">
        <v>59.508400000000002</v>
      </c>
      <c r="K2429" s="8">
        <v>59.5105</v>
      </c>
      <c r="L2429" s="8">
        <v>49.561580000000006</v>
      </c>
      <c r="M2429" s="8">
        <v>51.373800000000003</v>
      </c>
      <c r="N2429" s="8">
        <v>8.5623000000000005</v>
      </c>
      <c r="O2429" s="8">
        <v>42.848350000000003</v>
      </c>
      <c r="Q2429" s="8">
        <v>147.71245999999999</v>
      </c>
      <c r="R2429" s="8">
        <v>155.48680000000002</v>
      </c>
      <c r="S2429" s="8">
        <v>108.84076</v>
      </c>
      <c r="T2429" s="8">
        <v>107.285892</v>
      </c>
      <c r="U2429" s="8">
        <v>107.285892</v>
      </c>
      <c r="V2429" s="8">
        <v>93.292079999999984</v>
      </c>
      <c r="W2429" s="8">
        <v>54.420380000000002</v>
      </c>
      <c r="X2429" s="8">
        <v>54.420380000000002</v>
      </c>
      <c r="Y2429" s="8">
        <v>54.420380000000002</v>
      </c>
      <c r="Z2429" s="8">
        <v>45.091172</v>
      </c>
      <c r="AA2429" s="8">
        <v>46.646039999999992</v>
      </c>
      <c r="AB2429" s="8">
        <v>7.7743399999999996</v>
      </c>
      <c r="AC2429" s="8">
        <v>38.871700000000004</v>
      </c>
      <c r="AD2429" s="8"/>
      <c r="AE2429" s="9">
        <v>3</v>
      </c>
      <c r="AF2429" s="126" t="s">
        <v>2</v>
      </c>
      <c r="AH2429" s="130" t="s">
        <v>2</v>
      </c>
      <c r="AI2429" s="130" t="s">
        <v>796</v>
      </c>
      <c r="AJ2429" s="130" t="str">
        <f>VLOOKUP(AI2429,Codes!$B$2:$C$166,2)</f>
        <v>Tobacco Stem</v>
      </c>
    </row>
    <row r="2430" spans="1:36" ht="20.100000000000001" customHeight="1" x14ac:dyDescent="0.25">
      <c r="A2430" s="4">
        <v>4</v>
      </c>
      <c r="B2430" s="90" t="s">
        <v>107</v>
      </c>
      <c r="C2430" s="5">
        <v>22931.950599999996</v>
      </c>
      <c r="D2430" s="5">
        <v>25246.375099999997</v>
      </c>
      <c r="E2430" s="5">
        <v>28160.788500000002</v>
      </c>
      <c r="F2430" s="5">
        <v>24293.415120000001</v>
      </c>
      <c r="G2430" s="5">
        <v>20629.836600000002</v>
      </c>
      <c r="H2430" s="5">
        <v>23787.919900000001</v>
      </c>
      <c r="I2430" s="5">
        <v>24087.385200000001</v>
      </c>
      <c r="J2430" s="5">
        <v>27136.435688000001</v>
      </c>
      <c r="K2430" s="5">
        <v>26824.9689</v>
      </c>
      <c r="L2430" s="5">
        <v>37434.285199999998</v>
      </c>
      <c r="M2430" s="5">
        <v>32277.806099999998</v>
      </c>
      <c r="N2430" s="5">
        <v>33382.857176635436</v>
      </c>
      <c r="O2430" s="5">
        <v>33346.054799999998</v>
      </c>
      <c r="Q2430" s="5">
        <v>22931.950599999996</v>
      </c>
      <c r="R2430" s="5">
        <v>25244.724699999999</v>
      </c>
      <c r="S2430" s="5">
        <v>28157.106900000002</v>
      </c>
      <c r="T2430" s="5">
        <v>22843.84492</v>
      </c>
      <c r="U2430" s="5">
        <v>19346.5389</v>
      </c>
      <c r="V2430" s="5">
        <v>21647.076100000002</v>
      </c>
      <c r="W2430" s="5">
        <v>20570.228899999998</v>
      </c>
      <c r="X2430" s="5">
        <v>21463.522599999997</v>
      </c>
      <c r="Y2430" s="5">
        <v>22283.394900000003</v>
      </c>
      <c r="Z2430" s="5">
        <v>22167.144349999995</v>
      </c>
      <c r="AA2430" s="5">
        <v>22136.552100000001</v>
      </c>
      <c r="AB2430" s="5">
        <v>22197.7366</v>
      </c>
      <c r="AC2430" s="5">
        <v>22173.262800000004</v>
      </c>
      <c r="AD2430" s="5"/>
      <c r="AE2430" s="6">
        <v>4</v>
      </c>
      <c r="AF2430" s="122" t="s">
        <v>3</v>
      </c>
      <c r="AH2430" s="130" t="s">
        <v>3</v>
      </c>
      <c r="AI2430" s="130" t="s">
        <v>796</v>
      </c>
      <c r="AJ2430" s="130" t="str">
        <f>VLOOKUP(AI2430,Codes!$B$2:$C$166,2)</f>
        <v>Tobacco Stem</v>
      </c>
    </row>
    <row r="2431" spans="1:36" ht="20.100000000000001" customHeight="1" x14ac:dyDescent="0.25">
      <c r="A2431" s="7">
        <v>5</v>
      </c>
      <c r="B2431" s="91" t="s">
        <v>124</v>
      </c>
      <c r="C2431" s="8">
        <v>7.29</v>
      </c>
      <c r="D2431" s="8">
        <v>8.6849999999999987</v>
      </c>
      <c r="E2431" s="8">
        <v>9.5664599999999993</v>
      </c>
      <c r="F2431" s="8">
        <v>10.186841334586465</v>
      </c>
      <c r="G2431" s="8">
        <v>17.023024060150377</v>
      </c>
      <c r="H2431" s="8">
        <v>3.96591</v>
      </c>
      <c r="I2431" s="8">
        <v>6.7401</v>
      </c>
      <c r="J2431" s="8">
        <v>10.575760000000001</v>
      </c>
      <c r="K2431" s="8">
        <v>10.575760000000001</v>
      </c>
      <c r="L2431" s="8">
        <v>10.575760000000001</v>
      </c>
      <c r="M2431" s="8">
        <v>12.1808</v>
      </c>
      <c r="N2431" s="8">
        <v>13.703399999999998</v>
      </c>
      <c r="O2431" s="8">
        <v>13.703399999999998</v>
      </c>
      <c r="Q2431" s="8">
        <v>7.29</v>
      </c>
      <c r="R2431" s="8">
        <v>7.29</v>
      </c>
      <c r="S2431" s="8">
        <v>7.29</v>
      </c>
      <c r="T2431" s="8">
        <v>7.29</v>
      </c>
      <c r="U2431" s="8">
        <v>12.15</v>
      </c>
      <c r="V2431" s="8">
        <v>2.4300000000000002</v>
      </c>
      <c r="W2431" s="8">
        <v>4.8600000000000003</v>
      </c>
      <c r="X2431" s="8">
        <v>6.48</v>
      </c>
      <c r="Y2431" s="8">
        <v>6.48</v>
      </c>
      <c r="Z2431" s="8">
        <v>6.48</v>
      </c>
      <c r="AA2431" s="8">
        <v>6.48</v>
      </c>
      <c r="AB2431" s="8">
        <v>7.29</v>
      </c>
      <c r="AC2431" s="8">
        <v>7.29</v>
      </c>
      <c r="AD2431" s="8"/>
      <c r="AE2431" s="9">
        <v>5</v>
      </c>
      <c r="AF2431" s="126" t="s">
        <v>185</v>
      </c>
      <c r="AH2431" s="130" t="s">
        <v>185</v>
      </c>
      <c r="AI2431" s="130" t="s">
        <v>796</v>
      </c>
      <c r="AJ2431" s="130" t="str">
        <f>VLOOKUP(AI2431,Codes!$B$2:$C$166,2)</f>
        <v>Tobacco Stem</v>
      </c>
    </row>
    <row r="2432" spans="1:36" ht="20.100000000000001" customHeight="1" x14ac:dyDescent="0.25">
      <c r="A2432" s="4">
        <v>6</v>
      </c>
      <c r="B2432" s="90" t="s">
        <v>108</v>
      </c>
      <c r="C2432" s="5">
        <v>0</v>
      </c>
      <c r="D2432" s="5">
        <v>0</v>
      </c>
      <c r="E2432" s="5">
        <v>0</v>
      </c>
      <c r="F2432" s="5">
        <v>0</v>
      </c>
      <c r="G2432" s="5">
        <v>0</v>
      </c>
      <c r="H2432" s="5">
        <v>0</v>
      </c>
      <c r="I2432" s="5">
        <v>0</v>
      </c>
      <c r="J2432" s="5">
        <v>0</v>
      </c>
      <c r="K2432" s="5">
        <v>0</v>
      </c>
      <c r="L2432" s="5">
        <v>0</v>
      </c>
      <c r="M2432" s="5">
        <v>0</v>
      </c>
      <c r="N2432" s="5">
        <v>0</v>
      </c>
      <c r="O2432" s="5">
        <v>0</v>
      </c>
      <c r="Q2432" s="5">
        <v>0</v>
      </c>
      <c r="R2432" s="5">
        <v>0</v>
      </c>
      <c r="S2432" s="5">
        <v>0</v>
      </c>
      <c r="T2432" s="5">
        <v>0</v>
      </c>
      <c r="U2432" s="5">
        <v>0</v>
      </c>
      <c r="V2432" s="5">
        <v>0</v>
      </c>
      <c r="W2432" s="5">
        <v>0</v>
      </c>
      <c r="X2432" s="5">
        <v>0</v>
      </c>
      <c r="Y2432" s="5">
        <v>0</v>
      </c>
      <c r="Z2432" s="5">
        <v>0</v>
      </c>
      <c r="AA2432" s="5">
        <v>0</v>
      </c>
      <c r="AB2432" s="5">
        <v>0</v>
      </c>
      <c r="AC2432" s="5">
        <v>0</v>
      </c>
      <c r="AD2432" s="5"/>
      <c r="AE2432" s="6">
        <v>6</v>
      </c>
      <c r="AF2432" s="122" t="s">
        <v>4</v>
      </c>
      <c r="AH2432" s="130" t="s">
        <v>4</v>
      </c>
      <c r="AI2432" s="130" t="s">
        <v>796</v>
      </c>
      <c r="AJ2432" s="130" t="str">
        <f>VLOOKUP(AI2432,Codes!$B$2:$C$166,2)</f>
        <v>Tobacco Stem</v>
      </c>
    </row>
    <row r="2433" spans="1:36" ht="20.100000000000001" customHeight="1" x14ac:dyDescent="0.25">
      <c r="A2433" s="7">
        <v>7</v>
      </c>
      <c r="B2433" s="91" t="s">
        <v>109</v>
      </c>
      <c r="C2433" s="8">
        <v>71353.919999999984</v>
      </c>
      <c r="D2433" s="8">
        <v>70750.44</v>
      </c>
      <c r="E2433" s="8">
        <v>136752</v>
      </c>
      <c r="F2433" s="8">
        <v>173530.8</v>
      </c>
      <c r="G2433" s="8">
        <v>240342.50732568401</v>
      </c>
      <c r="H2433" s="8">
        <v>240342.50732568401</v>
      </c>
      <c r="I2433" s="8">
        <v>241818</v>
      </c>
      <c r="J2433" s="8">
        <v>245909.66399999999</v>
      </c>
      <c r="K2433" s="8">
        <v>239332.26899999997</v>
      </c>
      <c r="L2433" s="8">
        <v>256749.9492573535</v>
      </c>
      <c r="M2433" s="8">
        <v>418224.93021945166</v>
      </c>
      <c r="N2433" s="8">
        <v>413618.37866902835</v>
      </c>
      <c r="O2433" s="8">
        <v>388726.37049599999</v>
      </c>
      <c r="Q2433" s="8">
        <v>71353.919999999984</v>
      </c>
      <c r="R2433" s="8">
        <v>54438.12</v>
      </c>
      <c r="S2433" s="8">
        <v>61512</v>
      </c>
      <c r="T2433" s="8">
        <v>60486.8</v>
      </c>
      <c r="U2433" s="8">
        <v>83553.8</v>
      </c>
      <c r="V2433" s="8">
        <v>83553.8</v>
      </c>
      <c r="W2433" s="8">
        <v>84066.4</v>
      </c>
      <c r="X2433" s="8">
        <v>85263.320999999996</v>
      </c>
      <c r="Y2433" s="8">
        <v>98073.195000000007</v>
      </c>
      <c r="Z2433" s="8">
        <v>101543.49699999999</v>
      </c>
      <c r="AA2433" s="8">
        <v>115880.91900000001</v>
      </c>
      <c r="AB2433" s="8">
        <v>114604.545</v>
      </c>
      <c r="AC2433" s="8">
        <v>107707.51200000002</v>
      </c>
      <c r="AD2433" s="8"/>
      <c r="AE2433" s="9">
        <v>7</v>
      </c>
      <c r="AF2433" s="126" t="s">
        <v>5</v>
      </c>
      <c r="AH2433" s="130" t="s">
        <v>5</v>
      </c>
      <c r="AI2433" s="130" t="s">
        <v>796</v>
      </c>
      <c r="AJ2433" s="130" t="str">
        <f>VLOOKUP(AI2433,Codes!$B$2:$C$166,2)</f>
        <v>Tobacco Stem</v>
      </c>
    </row>
    <row r="2434" spans="1:36" ht="20.100000000000001" customHeight="1" x14ac:dyDescent="0.25">
      <c r="A2434" s="4">
        <v>8</v>
      </c>
      <c r="B2434" s="90" t="s">
        <v>129</v>
      </c>
      <c r="C2434" s="5">
        <v>0</v>
      </c>
      <c r="D2434" s="5">
        <v>0</v>
      </c>
      <c r="E2434" s="5">
        <v>0</v>
      </c>
      <c r="F2434" s="5">
        <v>0</v>
      </c>
      <c r="G2434" s="5">
        <v>0</v>
      </c>
      <c r="H2434" s="5">
        <v>0</v>
      </c>
      <c r="I2434" s="5">
        <v>0</v>
      </c>
      <c r="J2434" s="5">
        <v>0</v>
      </c>
      <c r="K2434" s="5">
        <v>0</v>
      </c>
      <c r="L2434" s="5">
        <v>0</v>
      </c>
      <c r="M2434" s="5">
        <v>0</v>
      </c>
      <c r="N2434" s="5">
        <v>0</v>
      </c>
      <c r="O2434" s="5">
        <v>0</v>
      </c>
      <c r="Q2434" s="5">
        <v>0</v>
      </c>
      <c r="R2434" s="5">
        <v>0</v>
      </c>
      <c r="S2434" s="5">
        <v>0</v>
      </c>
      <c r="T2434" s="5">
        <v>0</v>
      </c>
      <c r="U2434" s="5">
        <v>0</v>
      </c>
      <c r="V2434" s="5">
        <v>0</v>
      </c>
      <c r="W2434" s="5">
        <v>0</v>
      </c>
      <c r="X2434" s="5">
        <v>0</v>
      </c>
      <c r="Y2434" s="5">
        <v>0</v>
      </c>
      <c r="Z2434" s="5">
        <v>0</v>
      </c>
      <c r="AA2434" s="5">
        <v>0</v>
      </c>
      <c r="AB2434" s="5">
        <v>0</v>
      </c>
      <c r="AC2434" s="5">
        <v>0</v>
      </c>
      <c r="AD2434" s="5"/>
      <c r="AE2434" s="6">
        <v>8</v>
      </c>
      <c r="AF2434" s="122" t="s">
        <v>6</v>
      </c>
      <c r="AH2434" s="130" t="s">
        <v>6</v>
      </c>
      <c r="AI2434" s="130" t="s">
        <v>796</v>
      </c>
      <c r="AJ2434" s="130" t="str">
        <f>VLOOKUP(AI2434,Codes!$B$2:$C$166,2)</f>
        <v>Tobacco Stem</v>
      </c>
    </row>
    <row r="2435" spans="1:36" ht="20.100000000000001" customHeight="1" x14ac:dyDescent="0.25">
      <c r="A2435" s="7">
        <v>9</v>
      </c>
      <c r="B2435" s="91" t="s">
        <v>110</v>
      </c>
      <c r="C2435" s="8">
        <v>7.79</v>
      </c>
      <c r="D2435" s="8">
        <v>7.9068499999999986</v>
      </c>
      <c r="E2435" s="8">
        <v>10.10952</v>
      </c>
      <c r="F2435" s="8">
        <v>10.76511857142857</v>
      </c>
      <c r="G2435" s="8">
        <v>10.778699999999999</v>
      </c>
      <c r="H2435" s="8">
        <v>41.23</v>
      </c>
      <c r="I2435" s="8">
        <v>41.23</v>
      </c>
      <c r="J2435" s="8">
        <v>41.339199999999998</v>
      </c>
      <c r="K2435" s="8">
        <v>41.230317120280951</v>
      </c>
      <c r="L2435" s="8">
        <v>41.230317120280951</v>
      </c>
      <c r="M2435" s="8">
        <v>41.524495939596129</v>
      </c>
      <c r="N2435" s="8">
        <v>41.328162625460926</v>
      </c>
      <c r="O2435" s="8">
        <v>88.276949966666677</v>
      </c>
      <c r="Q2435" s="8">
        <v>7.79</v>
      </c>
      <c r="R2435" s="8">
        <v>7.79</v>
      </c>
      <c r="S2435" s="8">
        <v>7.79</v>
      </c>
      <c r="T2435" s="8">
        <v>7.79</v>
      </c>
      <c r="U2435" s="8">
        <v>7.79</v>
      </c>
      <c r="V2435" s="8">
        <v>28.700000000000003</v>
      </c>
      <c r="W2435" s="8">
        <v>28.700000000000003</v>
      </c>
      <c r="X2435" s="8">
        <v>28.700000000000003</v>
      </c>
      <c r="Y2435" s="8">
        <v>28.700000000000003</v>
      </c>
      <c r="Z2435" s="8">
        <v>28.700000000000003</v>
      </c>
      <c r="AA2435" s="8">
        <v>28.904999999999994</v>
      </c>
      <c r="AB2435" s="8">
        <v>28.768333333333334</v>
      </c>
      <c r="AC2435" s="8">
        <v>28.768333333333334</v>
      </c>
      <c r="AD2435" s="8"/>
      <c r="AE2435" s="9">
        <v>9</v>
      </c>
      <c r="AF2435" s="126" t="s">
        <v>7</v>
      </c>
      <c r="AH2435" s="130" t="s">
        <v>7</v>
      </c>
      <c r="AI2435" s="130" t="s">
        <v>796</v>
      </c>
      <c r="AJ2435" s="130" t="str">
        <f>VLOOKUP(AI2435,Codes!$B$2:$C$166,2)</f>
        <v>Tobacco Stem</v>
      </c>
    </row>
    <row r="2436" spans="1:36" ht="20.100000000000001" customHeight="1" x14ac:dyDescent="0.25">
      <c r="A2436" s="4">
        <v>10</v>
      </c>
      <c r="B2436" s="90" t="s">
        <v>445</v>
      </c>
      <c r="C2436" s="5">
        <v>1.7024000000000001</v>
      </c>
      <c r="D2436" s="5">
        <v>1.7416</v>
      </c>
      <c r="E2436" s="5">
        <v>1.7575999999999998</v>
      </c>
      <c r="F2436" s="5">
        <v>1.8183500000000001</v>
      </c>
      <c r="G2436" s="5">
        <v>1.9909600000000001</v>
      </c>
      <c r="H2436" s="5">
        <v>2.0992000000000002</v>
      </c>
      <c r="I2436" s="5">
        <v>0.41176000000000001</v>
      </c>
      <c r="J2436" s="5">
        <v>0.81</v>
      </c>
      <c r="K2436" s="5">
        <v>0</v>
      </c>
      <c r="L2436" s="5">
        <v>0</v>
      </c>
      <c r="M2436" s="5">
        <v>0</v>
      </c>
      <c r="N2436" s="5">
        <v>0</v>
      </c>
      <c r="O2436" s="5">
        <v>0</v>
      </c>
      <c r="Q2436" s="5">
        <v>1.7024000000000001</v>
      </c>
      <c r="R2436" s="5">
        <v>1.7024000000000001</v>
      </c>
      <c r="S2436" s="5">
        <v>1.7024000000000001</v>
      </c>
      <c r="T2436" s="5">
        <v>1.7449600000000001</v>
      </c>
      <c r="U2436" s="5">
        <v>1.7449600000000001</v>
      </c>
      <c r="V2436" s="5">
        <v>1.7449600000000001</v>
      </c>
      <c r="W2436" s="5">
        <v>0.34048</v>
      </c>
      <c r="X2436" s="5">
        <v>0.51071999999999995</v>
      </c>
      <c r="Y2436" s="5">
        <v>0</v>
      </c>
      <c r="Z2436" s="5">
        <v>0</v>
      </c>
      <c r="AA2436" s="5">
        <v>0</v>
      </c>
      <c r="AB2436" s="5">
        <v>0</v>
      </c>
      <c r="AC2436" s="5">
        <v>0</v>
      </c>
      <c r="AD2436" s="5"/>
      <c r="AE2436" s="6">
        <v>10</v>
      </c>
      <c r="AF2436" s="122" t="s">
        <v>8</v>
      </c>
      <c r="AH2436" s="130" t="s">
        <v>8</v>
      </c>
      <c r="AI2436" s="130" t="s">
        <v>796</v>
      </c>
      <c r="AJ2436" s="130" t="str">
        <f>VLOOKUP(AI2436,Codes!$B$2:$C$166,2)</f>
        <v>Tobacco Stem</v>
      </c>
    </row>
    <row r="2437" spans="1:36" ht="20.100000000000001" customHeight="1" x14ac:dyDescent="0.25">
      <c r="A2437" s="7">
        <v>11</v>
      </c>
      <c r="B2437" s="91" t="s">
        <v>123</v>
      </c>
      <c r="C2437" s="8">
        <v>0</v>
      </c>
      <c r="D2437" s="8">
        <v>72.151274999999984</v>
      </c>
      <c r="E2437" s="8">
        <v>75.634439999999984</v>
      </c>
      <c r="F2437" s="8">
        <v>80.242886568443168</v>
      </c>
      <c r="G2437" s="8">
        <v>80.752559999999988</v>
      </c>
      <c r="H2437" s="8">
        <v>80.752559999999988</v>
      </c>
      <c r="I2437" s="8">
        <v>80.752559999999988</v>
      </c>
      <c r="J2437" s="8">
        <v>80.965815000000006</v>
      </c>
      <c r="K2437" s="8">
        <v>80.965815000000006</v>
      </c>
      <c r="L2437" s="8">
        <v>80.965815000000006</v>
      </c>
      <c r="M2437" s="8">
        <v>80.965815000000006</v>
      </c>
      <c r="N2437" s="8">
        <v>80.965815000000006</v>
      </c>
      <c r="O2437" s="8">
        <v>80.965815000000006</v>
      </c>
      <c r="Q2437" s="8">
        <v>0</v>
      </c>
      <c r="R2437" s="8">
        <v>71.084999999999994</v>
      </c>
      <c r="S2437" s="8">
        <v>71.084999999999994</v>
      </c>
      <c r="T2437" s="8">
        <v>71.084999999999994</v>
      </c>
      <c r="U2437" s="8">
        <v>71.084999999999994</v>
      </c>
      <c r="V2437" s="8">
        <v>71.084999999999994</v>
      </c>
      <c r="W2437" s="8">
        <v>71.084999999999994</v>
      </c>
      <c r="X2437" s="8">
        <v>71.084999999999994</v>
      </c>
      <c r="Y2437" s="8">
        <v>71.084999999999994</v>
      </c>
      <c r="Z2437" s="8">
        <v>71.084999999999994</v>
      </c>
      <c r="AA2437" s="8">
        <v>71.084999999999994</v>
      </c>
      <c r="AB2437" s="8">
        <v>71.084999999999994</v>
      </c>
      <c r="AC2437" s="8">
        <v>71.084999999999994</v>
      </c>
      <c r="AD2437" s="8"/>
      <c r="AE2437" s="9">
        <v>11</v>
      </c>
      <c r="AF2437" s="126" t="s">
        <v>65</v>
      </c>
      <c r="AH2437" s="130" t="s">
        <v>65</v>
      </c>
      <c r="AI2437" s="130" t="s">
        <v>796</v>
      </c>
      <c r="AJ2437" s="130" t="str">
        <f>VLOOKUP(AI2437,Codes!$B$2:$C$166,2)</f>
        <v>Tobacco Stem</v>
      </c>
    </row>
    <row r="2438" spans="1:36" ht="20.100000000000001" customHeight="1" x14ac:dyDescent="0.25">
      <c r="A2438" s="4">
        <v>12</v>
      </c>
      <c r="B2438" s="90" t="s">
        <v>128</v>
      </c>
      <c r="C2438" s="5">
        <v>63658.375439999996</v>
      </c>
      <c r="D2438" s="5">
        <v>41006.01</v>
      </c>
      <c r="E2438" s="5">
        <v>57285.893670000005</v>
      </c>
      <c r="F2438" s="5">
        <v>69700.500240000008</v>
      </c>
      <c r="G2438" s="5">
        <v>48628.214239999994</v>
      </c>
      <c r="H2438" s="5">
        <v>66724.225359999997</v>
      </c>
      <c r="I2438" s="5">
        <v>72246.164959999995</v>
      </c>
      <c r="J2438" s="5">
        <v>35537.424725457749</v>
      </c>
      <c r="K2438" s="5">
        <v>102969.8</v>
      </c>
      <c r="L2438" s="5">
        <v>67141.817200000005</v>
      </c>
      <c r="M2438" s="5">
        <v>72674.067599999995</v>
      </c>
      <c r="N2438" s="5">
        <v>130659.52007</v>
      </c>
      <c r="O2438" s="5">
        <v>143200.12703999999</v>
      </c>
      <c r="Q2438" s="5">
        <v>63658.375439999996</v>
      </c>
      <c r="R2438" s="5">
        <v>40439.86</v>
      </c>
      <c r="S2438" s="5">
        <v>54031.878020000004</v>
      </c>
      <c r="T2438" s="5">
        <v>62412.586320000002</v>
      </c>
      <c r="U2438" s="5">
        <v>43426.373839999993</v>
      </c>
      <c r="V2438" s="5">
        <v>59586.624759999999</v>
      </c>
      <c r="W2438" s="5">
        <v>64517.873359999998</v>
      </c>
      <c r="X2438" s="5">
        <v>31652.338780000002</v>
      </c>
      <c r="Y2438" s="5">
        <v>50097.14</v>
      </c>
      <c r="Z2438" s="5">
        <v>35542.41188</v>
      </c>
      <c r="AA2438" s="5">
        <v>38470.982040000003</v>
      </c>
      <c r="AB2438" s="5">
        <v>34233.246859999999</v>
      </c>
      <c r="AC2438" s="5">
        <v>34067.262360000001</v>
      </c>
      <c r="AD2438" s="5"/>
      <c r="AE2438" s="6">
        <v>12</v>
      </c>
      <c r="AF2438" s="122" t="s">
        <v>9</v>
      </c>
      <c r="AH2438" s="130" t="s">
        <v>9</v>
      </c>
      <c r="AI2438" s="130" t="s">
        <v>796</v>
      </c>
      <c r="AJ2438" s="130" t="str">
        <f>VLOOKUP(AI2438,Codes!$B$2:$C$166,2)</f>
        <v>Tobacco Stem</v>
      </c>
    </row>
    <row r="2439" spans="1:36" ht="20.100000000000001" customHeight="1" x14ac:dyDescent="0.25">
      <c r="A2439" s="7">
        <v>13</v>
      </c>
      <c r="B2439" s="91" t="s">
        <v>459</v>
      </c>
      <c r="C2439" s="8">
        <v>55.5</v>
      </c>
      <c r="D2439" s="8">
        <v>55.5</v>
      </c>
      <c r="E2439" s="8">
        <v>26.81784</v>
      </c>
      <c r="F2439" s="8">
        <v>33.127920000000003</v>
      </c>
      <c r="G2439" s="8">
        <v>23.662799999999997</v>
      </c>
      <c r="H2439" s="8">
        <v>28.395359999999997</v>
      </c>
      <c r="I2439" s="8">
        <v>25.240320000000001</v>
      </c>
      <c r="J2439" s="8">
        <v>18.930240000000001</v>
      </c>
      <c r="K2439" s="8">
        <v>22.085280000000001</v>
      </c>
      <c r="L2439" s="8">
        <v>17.352719999999998</v>
      </c>
      <c r="M2439" s="8">
        <v>7.8875999999999999</v>
      </c>
      <c r="N2439" s="8">
        <v>15.7752</v>
      </c>
      <c r="O2439" s="8">
        <v>15775.2</v>
      </c>
      <c r="Q2439" s="8">
        <v>55.5</v>
      </c>
      <c r="R2439" s="8">
        <v>55.5</v>
      </c>
      <c r="S2439" s="8">
        <v>25.5</v>
      </c>
      <c r="T2439" s="8">
        <v>31.5</v>
      </c>
      <c r="U2439" s="8">
        <v>22.5</v>
      </c>
      <c r="V2439" s="8">
        <v>27</v>
      </c>
      <c r="W2439" s="8">
        <v>24</v>
      </c>
      <c r="X2439" s="8">
        <v>18</v>
      </c>
      <c r="Y2439" s="8">
        <v>21</v>
      </c>
      <c r="Z2439" s="8">
        <v>16.5</v>
      </c>
      <c r="AA2439" s="8">
        <v>7.5</v>
      </c>
      <c r="AB2439" s="8">
        <v>15</v>
      </c>
      <c r="AC2439" s="8">
        <v>15000</v>
      </c>
      <c r="AD2439" s="8"/>
      <c r="AE2439" s="9">
        <v>13</v>
      </c>
      <c r="AF2439" s="126" t="s">
        <v>10</v>
      </c>
      <c r="AH2439" s="130" t="s">
        <v>10</v>
      </c>
      <c r="AI2439" s="130" t="s">
        <v>796</v>
      </c>
      <c r="AJ2439" s="130" t="str">
        <f>VLOOKUP(AI2439,Codes!$B$2:$C$166,2)</f>
        <v>Tobacco Stem</v>
      </c>
    </row>
    <row r="2440" spans="1:36" ht="20.100000000000001" customHeight="1" x14ac:dyDescent="0.25">
      <c r="A2440" s="4">
        <v>14</v>
      </c>
      <c r="B2440" s="90" t="s">
        <v>111</v>
      </c>
      <c r="C2440" s="5">
        <v>33.852967499999998</v>
      </c>
      <c r="D2440" s="5">
        <v>41.049120000000002</v>
      </c>
      <c r="E2440" s="5">
        <v>91.78400000000002</v>
      </c>
      <c r="F2440" s="5">
        <v>59.524999999999999</v>
      </c>
      <c r="G2440" s="5">
        <v>61.666500000000006</v>
      </c>
      <c r="H2440" s="5">
        <v>73.001519999999999</v>
      </c>
      <c r="I2440" s="5">
        <v>83.16</v>
      </c>
      <c r="J2440" s="5">
        <v>84.24</v>
      </c>
      <c r="K2440" s="5">
        <v>83.16</v>
      </c>
      <c r="L2440" s="5">
        <v>86.216399999999993</v>
      </c>
      <c r="M2440" s="5">
        <v>97.2</v>
      </c>
      <c r="N2440" s="5">
        <v>9376.1714021833795</v>
      </c>
      <c r="O2440" s="5">
        <v>9376.1714021833795</v>
      </c>
      <c r="Q2440" s="5">
        <v>33.852967499999998</v>
      </c>
      <c r="R2440" s="5">
        <v>34.468476000000003</v>
      </c>
      <c r="S2440" s="5">
        <v>43.085595000000005</v>
      </c>
      <c r="T2440" s="5">
        <v>30.775424999999998</v>
      </c>
      <c r="U2440" s="5">
        <v>30.775424999999998</v>
      </c>
      <c r="V2440" s="5">
        <v>33.237459000000001</v>
      </c>
      <c r="W2440" s="5">
        <v>33.237459000000001</v>
      </c>
      <c r="X2440" s="5">
        <v>33.237459000000001</v>
      </c>
      <c r="Y2440" s="5">
        <v>33.237459000000001</v>
      </c>
      <c r="Z2440" s="5">
        <v>33.237459000000001</v>
      </c>
      <c r="AA2440" s="5">
        <v>33.237459000000001</v>
      </c>
      <c r="AB2440" s="5">
        <v>2945.8583175098202</v>
      </c>
      <c r="AC2440" s="5">
        <v>2945.8583175098202</v>
      </c>
      <c r="AD2440" s="5"/>
      <c r="AE2440" s="6">
        <v>14</v>
      </c>
      <c r="AF2440" s="122" t="s">
        <v>11</v>
      </c>
      <c r="AH2440" s="130" t="s">
        <v>11</v>
      </c>
      <c r="AI2440" s="130" t="s">
        <v>796</v>
      </c>
      <c r="AJ2440" s="130" t="str">
        <f>VLOOKUP(AI2440,Codes!$B$2:$C$166,2)</f>
        <v>Tobacco Stem</v>
      </c>
    </row>
    <row r="2441" spans="1:36" ht="20.100000000000001" customHeight="1" x14ac:dyDescent="0.25">
      <c r="A2441" s="7">
        <v>15</v>
      </c>
      <c r="B2441" s="91" t="s">
        <v>458</v>
      </c>
      <c r="C2441" s="8">
        <v>453.35840000000002</v>
      </c>
      <c r="D2441" s="8">
        <v>417.85489999999999</v>
      </c>
      <c r="E2441" s="8">
        <v>480.59374000000003</v>
      </c>
      <c r="F2441" s="8">
        <v>975.59069999999997</v>
      </c>
      <c r="G2441" s="8">
        <v>1299.644775</v>
      </c>
      <c r="H2441" s="8">
        <v>713.95</v>
      </c>
      <c r="I2441" s="8">
        <v>713.95</v>
      </c>
      <c r="J2441" s="8">
        <v>527.35399207746491</v>
      </c>
      <c r="K2441" s="8">
        <v>542.34</v>
      </c>
      <c r="L2441" s="8">
        <v>779.45</v>
      </c>
      <c r="M2441" s="8">
        <v>517.44999999999959</v>
      </c>
      <c r="N2441" s="8">
        <v>1464.8841295999994</v>
      </c>
      <c r="O2441" s="8">
        <v>514.59930899999972</v>
      </c>
      <c r="Q2441" s="8">
        <v>453.35840000000002</v>
      </c>
      <c r="R2441" s="8">
        <v>412.14400000000001</v>
      </c>
      <c r="S2441" s="8">
        <v>453.35840000000002</v>
      </c>
      <c r="T2441" s="8">
        <v>865.50240000000008</v>
      </c>
      <c r="U2441" s="8">
        <v>1149.88176</v>
      </c>
      <c r="V2441" s="8">
        <v>449.23696000000001</v>
      </c>
      <c r="W2441" s="8">
        <v>449.23696000000001</v>
      </c>
      <c r="X2441" s="8">
        <v>330.95163200000002</v>
      </c>
      <c r="Y2441" s="8">
        <v>341.25523199999998</v>
      </c>
      <c r="Z2441" s="8">
        <v>490.45135999999997</v>
      </c>
      <c r="AA2441" s="8">
        <v>325.59375999999997</v>
      </c>
      <c r="AB2441" s="8">
        <v>921.74535070208015</v>
      </c>
      <c r="AC2441" s="8">
        <v>323.80002688319996</v>
      </c>
      <c r="AD2441" s="8"/>
      <c r="AE2441" s="9">
        <v>15</v>
      </c>
      <c r="AF2441" s="126" t="s">
        <v>12</v>
      </c>
      <c r="AH2441" s="130" t="s">
        <v>12</v>
      </c>
      <c r="AI2441" s="130" t="s">
        <v>796</v>
      </c>
      <c r="AJ2441" s="130" t="str">
        <f>VLOOKUP(AI2441,Codes!$B$2:$C$166,2)</f>
        <v>Tobacco Stem</v>
      </c>
    </row>
    <row r="2442" spans="1:36" ht="20.100000000000001" customHeight="1" x14ac:dyDescent="0.25">
      <c r="A2442" s="4">
        <v>16</v>
      </c>
      <c r="B2442" s="90" t="s">
        <v>112</v>
      </c>
      <c r="C2442" s="5">
        <v>0</v>
      </c>
      <c r="D2442" s="5">
        <v>0</v>
      </c>
      <c r="E2442" s="5">
        <v>0</v>
      </c>
      <c r="F2442" s="5">
        <v>0</v>
      </c>
      <c r="G2442" s="5">
        <v>0</v>
      </c>
      <c r="H2442" s="5">
        <v>0</v>
      </c>
      <c r="I2442" s="5">
        <v>0</v>
      </c>
      <c r="J2442" s="5">
        <v>0</v>
      </c>
      <c r="K2442" s="5">
        <v>0</v>
      </c>
      <c r="L2442" s="5">
        <v>0</v>
      </c>
      <c r="M2442" s="5">
        <v>0</v>
      </c>
      <c r="N2442" s="5">
        <v>0</v>
      </c>
      <c r="O2442" s="5">
        <v>0</v>
      </c>
      <c r="Q2442" s="5">
        <v>0</v>
      </c>
      <c r="R2442" s="5">
        <v>0</v>
      </c>
      <c r="S2442" s="5">
        <v>0</v>
      </c>
      <c r="T2442" s="5">
        <v>0</v>
      </c>
      <c r="U2442" s="5">
        <v>0</v>
      </c>
      <c r="V2442" s="5">
        <v>0</v>
      </c>
      <c r="W2442" s="5">
        <v>0</v>
      </c>
      <c r="X2442" s="5">
        <v>0</v>
      </c>
      <c r="Y2442" s="5">
        <v>0</v>
      </c>
      <c r="Z2442" s="5">
        <v>0</v>
      </c>
      <c r="AA2442" s="5">
        <v>0</v>
      </c>
      <c r="AB2442" s="5">
        <v>0</v>
      </c>
      <c r="AC2442" s="5">
        <v>0</v>
      </c>
      <c r="AD2442" s="5"/>
      <c r="AE2442" s="6">
        <v>16</v>
      </c>
      <c r="AF2442" s="122" t="s">
        <v>13</v>
      </c>
      <c r="AH2442" s="130" t="s">
        <v>13</v>
      </c>
      <c r="AI2442" s="130" t="s">
        <v>796</v>
      </c>
      <c r="AJ2442" s="130" t="str">
        <f>VLOOKUP(AI2442,Codes!$B$2:$C$166,2)</f>
        <v>Tobacco Stem</v>
      </c>
    </row>
    <row r="2443" spans="1:36" ht="20.100000000000001" customHeight="1" x14ac:dyDescent="0.25">
      <c r="A2443" s="7">
        <v>17</v>
      </c>
      <c r="B2443" s="91" t="s">
        <v>113</v>
      </c>
      <c r="C2443" s="8">
        <v>119.72324</v>
      </c>
      <c r="D2443" s="8">
        <v>200.66678999999999</v>
      </c>
      <c r="E2443" s="8">
        <v>207.60470000000001</v>
      </c>
      <c r="F2443" s="8">
        <v>219.16125</v>
      </c>
      <c r="G2443" s="8">
        <v>254.97499999999999</v>
      </c>
      <c r="H2443" s="8">
        <v>297.47000000000003</v>
      </c>
      <c r="I2443" s="8">
        <v>321.71039999999999</v>
      </c>
      <c r="J2443" s="8">
        <v>354.57819999999998</v>
      </c>
      <c r="K2443" s="8">
        <v>374.69312000000008</v>
      </c>
      <c r="L2443" s="8">
        <v>408.35990000000004</v>
      </c>
      <c r="M2443" s="8">
        <v>445.36681993354063</v>
      </c>
      <c r="N2443" s="8">
        <v>454.9932</v>
      </c>
      <c r="O2443" s="8">
        <v>447.76152000000002</v>
      </c>
      <c r="Q2443" s="8">
        <v>119.72324</v>
      </c>
      <c r="R2443" s="8">
        <v>197.79161999999999</v>
      </c>
      <c r="S2443" s="8">
        <v>201.37779999999998</v>
      </c>
      <c r="T2443" s="8">
        <v>209.37774000000002</v>
      </c>
      <c r="U2443" s="8">
        <v>213.79150000000001</v>
      </c>
      <c r="V2443" s="8">
        <v>217.37768</v>
      </c>
      <c r="W2443" s="8">
        <v>218.48112</v>
      </c>
      <c r="X2443" s="8">
        <v>219.58456000000001</v>
      </c>
      <c r="Y2443" s="8">
        <v>219.58456000000001</v>
      </c>
      <c r="Z2443" s="8">
        <v>222.34316000000001</v>
      </c>
      <c r="AA2443" s="8">
        <v>222.34316000000001</v>
      </c>
      <c r="AB2443" s="8">
        <v>208.27430000000001</v>
      </c>
      <c r="AC2443" s="8">
        <v>204.96398000000002</v>
      </c>
      <c r="AD2443" s="8"/>
      <c r="AE2443" s="9">
        <v>17</v>
      </c>
      <c r="AF2443" s="126" t="s">
        <v>14</v>
      </c>
      <c r="AH2443" s="130" t="s">
        <v>14</v>
      </c>
      <c r="AI2443" s="130" t="s">
        <v>796</v>
      </c>
      <c r="AJ2443" s="130" t="str">
        <f>VLOOKUP(AI2443,Codes!$B$2:$C$166,2)</f>
        <v>Tobacco Stem</v>
      </c>
    </row>
    <row r="2444" spans="1:36" ht="20.100000000000001" customHeight="1" x14ac:dyDescent="0.25">
      <c r="A2444" s="4">
        <v>18</v>
      </c>
      <c r="B2444" s="90" t="s">
        <v>114</v>
      </c>
      <c r="C2444" s="5">
        <v>394.19459999999998</v>
      </c>
      <c r="D2444" s="5">
        <v>875</v>
      </c>
      <c r="E2444" s="5">
        <v>459.72500000000002</v>
      </c>
      <c r="F2444" s="5">
        <v>187.63679999999999</v>
      </c>
      <c r="G2444" s="5">
        <v>253.15740999999997</v>
      </c>
      <c r="H2444" s="5">
        <v>253.15740999999997</v>
      </c>
      <c r="I2444" s="5">
        <v>585.81880000000001</v>
      </c>
      <c r="J2444" s="5">
        <v>924</v>
      </c>
      <c r="K2444" s="5">
        <v>1061.9560000000001</v>
      </c>
      <c r="L2444" s="5">
        <v>1001.715</v>
      </c>
      <c r="M2444" s="5">
        <v>359.38</v>
      </c>
      <c r="N2444" s="5">
        <v>584.81799999999998</v>
      </c>
      <c r="O2444" s="5">
        <v>94.814999999999998</v>
      </c>
      <c r="Q2444" s="5">
        <v>394.19459999999998</v>
      </c>
      <c r="R2444" s="5">
        <v>811.1</v>
      </c>
      <c r="S2444" s="5">
        <v>420.14980000000003</v>
      </c>
      <c r="T2444" s="5">
        <v>155.7312</v>
      </c>
      <c r="U2444" s="5">
        <v>196.28619999999998</v>
      </c>
      <c r="V2444" s="5">
        <v>196.28619999999998</v>
      </c>
      <c r="W2444" s="5">
        <v>454.21600000000007</v>
      </c>
      <c r="X2444" s="5">
        <v>681.32399999999996</v>
      </c>
      <c r="Y2444" s="5">
        <v>746.21199999999999</v>
      </c>
      <c r="Z2444" s="5">
        <v>695.92380000000003</v>
      </c>
      <c r="AA2444" s="5">
        <v>244.95219999999998</v>
      </c>
      <c r="AB2444" s="5">
        <v>439.61620000000005</v>
      </c>
      <c r="AC2444" s="5">
        <v>69.754599999999996</v>
      </c>
      <c r="AD2444" s="5"/>
      <c r="AE2444" s="6">
        <v>18</v>
      </c>
      <c r="AF2444" s="122" t="s">
        <v>15</v>
      </c>
      <c r="AH2444" s="130" t="s">
        <v>15</v>
      </c>
      <c r="AI2444" s="130" t="s">
        <v>796</v>
      </c>
      <c r="AJ2444" s="130" t="str">
        <f>VLOOKUP(AI2444,Codes!$B$2:$C$166,2)</f>
        <v>Tobacco Stem</v>
      </c>
    </row>
    <row r="2445" spans="1:36" ht="20.100000000000001" customHeight="1" x14ac:dyDescent="0.25">
      <c r="A2445" s="7">
        <v>19</v>
      </c>
      <c r="B2445" s="91" t="s">
        <v>127</v>
      </c>
      <c r="C2445" s="8">
        <v>0</v>
      </c>
      <c r="D2445" s="8">
        <v>0</v>
      </c>
      <c r="E2445" s="8">
        <v>0</v>
      </c>
      <c r="F2445" s="8">
        <v>0</v>
      </c>
      <c r="G2445" s="8">
        <v>0</v>
      </c>
      <c r="H2445" s="8">
        <v>0</v>
      </c>
      <c r="I2445" s="8">
        <v>0</v>
      </c>
      <c r="J2445" s="8">
        <v>0</v>
      </c>
      <c r="K2445" s="8">
        <v>0</v>
      </c>
      <c r="L2445" s="8">
        <v>0</v>
      </c>
      <c r="M2445" s="8">
        <v>0</v>
      </c>
      <c r="N2445" s="8">
        <v>0</v>
      </c>
      <c r="O2445" s="8">
        <v>0</v>
      </c>
      <c r="Q2445" s="8">
        <v>0</v>
      </c>
      <c r="R2445" s="8">
        <v>0</v>
      </c>
      <c r="S2445" s="8">
        <v>0</v>
      </c>
      <c r="T2445" s="8">
        <v>0</v>
      </c>
      <c r="U2445" s="8">
        <v>0</v>
      </c>
      <c r="V2445" s="8">
        <v>0</v>
      </c>
      <c r="W2445" s="8">
        <v>0</v>
      </c>
      <c r="X2445" s="8">
        <v>0</v>
      </c>
      <c r="Y2445" s="8">
        <v>0</v>
      </c>
      <c r="Z2445" s="8">
        <v>0</v>
      </c>
      <c r="AA2445" s="8">
        <v>0</v>
      </c>
      <c r="AB2445" s="8">
        <v>0</v>
      </c>
      <c r="AC2445" s="8">
        <v>0</v>
      </c>
      <c r="AD2445" s="8"/>
      <c r="AE2445" s="9">
        <v>19</v>
      </c>
      <c r="AF2445" s="126" t="s">
        <v>16</v>
      </c>
      <c r="AH2445" s="130" t="s">
        <v>16</v>
      </c>
      <c r="AI2445" s="130" t="s">
        <v>796</v>
      </c>
      <c r="AJ2445" s="130" t="str">
        <f>VLOOKUP(AI2445,Codes!$B$2:$C$166,2)</f>
        <v>Tobacco Stem</v>
      </c>
    </row>
    <row r="2446" spans="1:36" ht="20.100000000000001" customHeight="1" x14ac:dyDescent="0.25">
      <c r="A2446" s="4">
        <v>20</v>
      </c>
      <c r="B2446" s="90" t="s">
        <v>460</v>
      </c>
      <c r="C2446" s="5">
        <v>373.92</v>
      </c>
      <c r="D2446" s="5">
        <v>301.74849999999998</v>
      </c>
      <c r="E2446" s="5">
        <v>312.14049999999997</v>
      </c>
      <c r="F2446" s="5">
        <v>309.45299999999997</v>
      </c>
      <c r="G2446" s="5">
        <v>331.73049999999995</v>
      </c>
      <c r="H2446" s="5">
        <v>142.6788</v>
      </c>
      <c r="I2446" s="5">
        <v>146.02680000000001</v>
      </c>
      <c r="J2446" s="5">
        <v>11.256300000000001</v>
      </c>
      <c r="K2446" s="5">
        <v>12.0318</v>
      </c>
      <c r="L2446" s="5">
        <v>86.148899999999998</v>
      </c>
      <c r="M2446" s="5">
        <v>43.878</v>
      </c>
      <c r="N2446" s="5">
        <v>30</v>
      </c>
      <c r="O2446" s="5">
        <v>135</v>
      </c>
      <c r="Q2446" s="5">
        <v>373.92</v>
      </c>
      <c r="R2446" s="5">
        <v>282.89999999999998</v>
      </c>
      <c r="S2446" s="5">
        <v>248.46</v>
      </c>
      <c r="T2446" s="5">
        <v>233.7</v>
      </c>
      <c r="U2446" s="5">
        <v>233.7</v>
      </c>
      <c r="V2446" s="5">
        <v>88.56</v>
      </c>
      <c r="W2446" s="5">
        <v>88.56</v>
      </c>
      <c r="X2446" s="5">
        <v>27.06</v>
      </c>
      <c r="Y2446" s="5">
        <v>27.06</v>
      </c>
      <c r="Z2446" s="5">
        <v>22.14</v>
      </c>
      <c r="AA2446" s="5">
        <v>7.38</v>
      </c>
      <c r="AB2446" s="5">
        <v>4.92</v>
      </c>
      <c r="AC2446" s="5">
        <v>22.14</v>
      </c>
      <c r="AD2446" s="5"/>
      <c r="AE2446" s="6">
        <v>20</v>
      </c>
      <c r="AF2446" s="122" t="s">
        <v>186</v>
      </c>
      <c r="AH2446" s="130" t="s">
        <v>186</v>
      </c>
      <c r="AI2446" s="130" t="s">
        <v>796</v>
      </c>
      <c r="AJ2446" s="130" t="str">
        <f>VLOOKUP(AI2446,Codes!$B$2:$C$166,2)</f>
        <v>Tobacco Stem</v>
      </c>
    </row>
    <row r="2447" spans="1:36" ht="20.100000000000001" customHeight="1" x14ac:dyDescent="0.25">
      <c r="A2447" s="7">
        <v>21</v>
      </c>
      <c r="B2447" s="91" t="s">
        <v>115</v>
      </c>
      <c r="C2447" s="8">
        <v>0</v>
      </c>
      <c r="D2447" s="8">
        <v>0</v>
      </c>
      <c r="E2447" s="8">
        <v>0</v>
      </c>
      <c r="F2447" s="8">
        <v>0</v>
      </c>
      <c r="G2447" s="8">
        <v>0</v>
      </c>
      <c r="H2447" s="8">
        <v>0</v>
      </c>
      <c r="I2447" s="8">
        <v>0</v>
      </c>
      <c r="J2447" s="8">
        <v>0</v>
      </c>
      <c r="K2447" s="8">
        <v>2.0465082706766923E-3</v>
      </c>
      <c r="L2447" s="8">
        <v>0</v>
      </c>
      <c r="M2447" s="8">
        <v>0</v>
      </c>
      <c r="N2447" s="8">
        <v>0</v>
      </c>
      <c r="O2447" s="8">
        <v>0</v>
      </c>
      <c r="Q2447" s="8">
        <v>0</v>
      </c>
      <c r="R2447" s="8">
        <v>0</v>
      </c>
      <c r="S2447" s="8">
        <v>0</v>
      </c>
      <c r="T2447" s="8">
        <v>0</v>
      </c>
      <c r="U2447" s="8">
        <v>0</v>
      </c>
      <c r="V2447" s="8">
        <v>0</v>
      </c>
      <c r="W2447" s="8">
        <v>0</v>
      </c>
      <c r="X2447" s="8">
        <v>0</v>
      </c>
      <c r="Y2447" s="8">
        <v>1.6641910000000002E-3</v>
      </c>
      <c r="Z2447" s="8">
        <v>0</v>
      </c>
      <c r="AA2447" s="8">
        <v>0</v>
      </c>
      <c r="AB2447" s="8">
        <v>0</v>
      </c>
      <c r="AC2447" s="8">
        <v>0</v>
      </c>
      <c r="AD2447" s="8"/>
      <c r="AE2447" s="9">
        <v>21</v>
      </c>
      <c r="AF2447" s="126" t="s">
        <v>17</v>
      </c>
      <c r="AH2447" s="130" t="s">
        <v>17</v>
      </c>
      <c r="AI2447" s="130" t="s">
        <v>796</v>
      </c>
      <c r="AJ2447" s="130" t="str">
        <f>VLOOKUP(AI2447,Codes!$B$2:$C$166,2)</f>
        <v>Tobacco Stem</v>
      </c>
    </row>
    <row r="2448" spans="1:36" ht="20.100000000000001" customHeight="1" x14ac:dyDescent="0.25">
      <c r="A2448" s="4">
        <v>22</v>
      </c>
      <c r="B2448" s="90" t="s">
        <v>116</v>
      </c>
      <c r="C2448" s="5">
        <v>409.02273000000002</v>
      </c>
      <c r="D2448" s="5">
        <v>286.17244919999996</v>
      </c>
      <c r="E2448" s="5">
        <v>299.98767088551728</v>
      </c>
      <c r="F2448" s="5">
        <v>336.27545999999995</v>
      </c>
      <c r="G2448" s="5">
        <v>408.17357316857897</v>
      </c>
      <c r="H2448" s="5">
        <v>1200.991</v>
      </c>
      <c r="I2448" s="5">
        <v>632.96713999999997</v>
      </c>
      <c r="J2448" s="5">
        <v>1075.7812999999999</v>
      </c>
      <c r="K2448" s="5">
        <v>596.66255000000001</v>
      </c>
      <c r="L2448" s="5">
        <v>937.5537599999999</v>
      </c>
      <c r="M2448" s="5">
        <v>390.64657336871687</v>
      </c>
      <c r="N2448" s="5">
        <v>452.1537668819841</v>
      </c>
      <c r="O2448" s="5">
        <v>489.3664</v>
      </c>
      <c r="Q2448" s="5">
        <v>409.02273000000002</v>
      </c>
      <c r="R2448" s="5">
        <v>286.17138</v>
      </c>
      <c r="S2448" s="5">
        <v>286.17138</v>
      </c>
      <c r="T2448" s="5">
        <v>336.27545999999995</v>
      </c>
      <c r="U2448" s="5">
        <v>407.09565000000003</v>
      </c>
      <c r="V2448" s="5">
        <v>452.86379999999997</v>
      </c>
      <c r="W2448" s="5">
        <v>231.73137</v>
      </c>
      <c r="X2448" s="5">
        <v>405.65033999999997</v>
      </c>
      <c r="Y2448" s="5">
        <v>224.98659000000001</v>
      </c>
      <c r="Z2448" s="5">
        <v>335.31191999999993</v>
      </c>
      <c r="AA2448" s="5">
        <v>139.7133</v>
      </c>
      <c r="AB2448" s="5">
        <v>151.27578</v>
      </c>
      <c r="AC2448" s="5">
        <v>146.93985000000001</v>
      </c>
      <c r="AD2448" s="5"/>
      <c r="AE2448" s="6">
        <v>22</v>
      </c>
      <c r="AF2448" s="122" t="s">
        <v>18</v>
      </c>
      <c r="AH2448" s="130" t="s">
        <v>18</v>
      </c>
      <c r="AI2448" s="130" t="s">
        <v>796</v>
      </c>
      <c r="AJ2448" s="130" t="str">
        <f>VLOOKUP(AI2448,Codes!$B$2:$C$166,2)</f>
        <v>Tobacco Stem</v>
      </c>
    </row>
    <row r="2449" spans="1:36" ht="20.100000000000001" customHeight="1" x14ac:dyDescent="0.25">
      <c r="A2449" s="7">
        <v>23</v>
      </c>
      <c r="B2449" s="91" t="s">
        <v>117</v>
      </c>
      <c r="C2449" s="8">
        <v>0</v>
      </c>
      <c r="D2449" s="8">
        <v>0</v>
      </c>
      <c r="E2449" s="8">
        <v>0</v>
      </c>
      <c r="F2449" s="8">
        <v>0</v>
      </c>
      <c r="G2449" s="8">
        <v>0</v>
      </c>
      <c r="H2449" s="8">
        <v>0</v>
      </c>
      <c r="I2449" s="8">
        <v>0</v>
      </c>
      <c r="J2449" s="8">
        <v>0</v>
      </c>
      <c r="K2449" s="8">
        <v>0</v>
      </c>
      <c r="L2449" s="8">
        <v>0</v>
      </c>
      <c r="M2449" s="8">
        <v>0</v>
      </c>
      <c r="N2449" s="8">
        <v>0</v>
      </c>
      <c r="O2449" s="8">
        <v>0</v>
      </c>
      <c r="Q2449" s="8">
        <v>0</v>
      </c>
      <c r="R2449" s="8">
        <v>0</v>
      </c>
      <c r="S2449" s="8">
        <v>0</v>
      </c>
      <c r="T2449" s="8">
        <v>0</v>
      </c>
      <c r="U2449" s="8">
        <v>0</v>
      </c>
      <c r="V2449" s="8">
        <v>0</v>
      </c>
      <c r="W2449" s="8">
        <v>0</v>
      </c>
      <c r="X2449" s="8">
        <v>0</v>
      </c>
      <c r="Y2449" s="8">
        <v>0</v>
      </c>
      <c r="Z2449" s="8">
        <v>0</v>
      </c>
      <c r="AA2449" s="8">
        <v>0</v>
      </c>
      <c r="AB2449" s="8">
        <v>0</v>
      </c>
      <c r="AC2449" s="8">
        <v>0</v>
      </c>
      <c r="AD2449" s="8"/>
      <c r="AE2449" s="9">
        <v>23</v>
      </c>
      <c r="AF2449" s="126" t="s">
        <v>19</v>
      </c>
      <c r="AH2449" s="130" t="s">
        <v>19</v>
      </c>
      <c r="AI2449" s="130" t="s">
        <v>796</v>
      </c>
      <c r="AJ2449" s="130" t="str">
        <f>VLOOKUP(AI2449,Codes!$B$2:$C$166,2)</f>
        <v>Tobacco Stem</v>
      </c>
    </row>
    <row r="2450" spans="1:36" ht="20.100000000000001" customHeight="1" x14ac:dyDescent="0.25">
      <c r="A2450" s="4">
        <v>24</v>
      </c>
      <c r="B2450" s="90" t="s">
        <v>461</v>
      </c>
      <c r="C2450" s="5">
        <v>2846.2244799999999</v>
      </c>
      <c r="D2450" s="5">
        <v>2495.6492400000002</v>
      </c>
      <c r="E2450" s="5">
        <v>2573.3563800000002</v>
      </c>
      <c r="F2450" s="5">
        <v>5573.779199999999</v>
      </c>
      <c r="G2450" s="5">
        <v>3451.6767999999997</v>
      </c>
      <c r="H2450" s="5">
        <v>1835.1872000000001</v>
      </c>
      <c r="I2450" s="5">
        <v>3818.848</v>
      </c>
      <c r="J2450" s="5">
        <v>2369.5684000000001</v>
      </c>
      <c r="K2450" s="5">
        <v>1770.66462</v>
      </c>
      <c r="L2450" s="5">
        <v>1973.5684800000004</v>
      </c>
      <c r="M2450" s="5">
        <v>1624.8047999999999</v>
      </c>
      <c r="N2450" s="5">
        <v>2221.5866999999998</v>
      </c>
      <c r="O2450" s="5">
        <v>2246.6264999999999</v>
      </c>
      <c r="Q2450" s="5">
        <v>2846.2244799999999</v>
      </c>
      <c r="R2450" s="5">
        <v>2167.34672</v>
      </c>
      <c r="S2450" s="5">
        <v>1973.1835199999998</v>
      </c>
      <c r="T2450" s="5">
        <v>2889.5644799999995</v>
      </c>
      <c r="U2450" s="5">
        <v>1789.4219199999998</v>
      </c>
      <c r="V2450" s="5">
        <v>951.3996800000001</v>
      </c>
      <c r="W2450" s="5">
        <v>1979.7711999999999</v>
      </c>
      <c r="X2450" s="5">
        <v>1122.6793600000001</v>
      </c>
      <c r="Y2450" s="5">
        <v>841.14272000000017</v>
      </c>
      <c r="Z2450" s="5">
        <v>937.53088000000002</v>
      </c>
      <c r="AA2450" s="5">
        <v>809.93791999999996</v>
      </c>
      <c r="AB2450" s="5">
        <v>1107.4236800000001</v>
      </c>
      <c r="AC2450" s="5">
        <v>1119.9056</v>
      </c>
      <c r="AD2450" s="5"/>
      <c r="AE2450" s="6">
        <v>24</v>
      </c>
      <c r="AF2450" s="122" t="s">
        <v>20</v>
      </c>
      <c r="AH2450" s="130" t="s">
        <v>20</v>
      </c>
      <c r="AI2450" s="130" t="s">
        <v>796</v>
      </c>
      <c r="AJ2450" s="130" t="str">
        <f>VLOOKUP(AI2450,Codes!$B$2:$C$166,2)</f>
        <v>Tobacco Stem</v>
      </c>
    </row>
    <row r="2451" spans="1:36" ht="20.100000000000001" customHeight="1" x14ac:dyDescent="0.25">
      <c r="A2451" s="7">
        <v>25</v>
      </c>
      <c r="B2451" s="127" t="s">
        <v>188</v>
      </c>
      <c r="C2451" s="8">
        <v>16857.136999999999</v>
      </c>
      <c r="D2451" s="8">
        <v>14921.570399999999</v>
      </c>
      <c r="E2451" s="8">
        <v>17836.623269999996</v>
      </c>
      <c r="F2451" s="8">
        <v>17580.168000000001</v>
      </c>
      <c r="G2451" s="8">
        <v>17089.517500000002</v>
      </c>
      <c r="H2451" s="8">
        <v>18334.262200000001</v>
      </c>
      <c r="I2451" s="8">
        <v>16239.180289999998</v>
      </c>
      <c r="J2451" s="8">
        <v>14770.587127499999</v>
      </c>
      <c r="K2451" s="8">
        <v>8825.4605250000004</v>
      </c>
      <c r="L2451" s="8">
        <v>2744.0569110000001</v>
      </c>
      <c r="M2451" s="8">
        <v>7334.6372499999998</v>
      </c>
      <c r="N2451" s="8">
        <v>9406.6423200000008</v>
      </c>
      <c r="O2451" s="8">
        <v>14573.838216000002</v>
      </c>
      <c r="Q2451" s="8">
        <v>16857.136999999999</v>
      </c>
      <c r="R2451" s="8">
        <v>8795.0279999999984</v>
      </c>
      <c r="S2451" s="8">
        <v>10745.258829999999</v>
      </c>
      <c r="T2451" s="8">
        <v>10643.982749999999</v>
      </c>
      <c r="U2451" s="8">
        <v>10098.95753</v>
      </c>
      <c r="V2451" s="8">
        <v>12601.54277</v>
      </c>
      <c r="W2451" s="8">
        <v>8339.9519299999993</v>
      </c>
      <c r="X2451" s="8">
        <v>8365.2709500000001</v>
      </c>
      <c r="Y2451" s="8">
        <v>6086.55915</v>
      </c>
      <c r="Z2451" s="8">
        <v>1819.6379899999999</v>
      </c>
      <c r="AA2451" s="8">
        <v>4730.6589999999997</v>
      </c>
      <c r="AB2451" s="8">
        <v>5972.62356</v>
      </c>
      <c r="AC2451" s="8">
        <v>9306.0724300000002</v>
      </c>
      <c r="AD2451" s="8"/>
      <c r="AE2451" s="9">
        <v>25</v>
      </c>
      <c r="AF2451" s="126" t="s">
        <v>187</v>
      </c>
      <c r="AH2451" s="130" t="s">
        <v>187</v>
      </c>
      <c r="AI2451" s="130" t="s">
        <v>796</v>
      </c>
      <c r="AJ2451" s="130" t="str">
        <f>VLOOKUP(AI2451,Codes!$B$2:$C$166,2)</f>
        <v>Tobacco Stem</v>
      </c>
    </row>
    <row r="2452" spans="1:36" ht="20.100000000000001" customHeight="1" x14ac:dyDescent="0.25">
      <c r="A2452" s="4">
        <v>26</v>
      </c>
      <c r="B2452" s="90" t="s">
        <v>118</v>
      </c>
      <c r="C2452" s="5">
        <v>8.0883199999999995</v>
      </c>
      <c r="D2452" s="5">
        <v>8.6711200000000002</v>
      </c>
      <c r="E2452" s="5">
        <v>8.9600000000000009</v>
      </c>
      <c r="F2452" s="5">
        <v>11.72864</v>
      </c>
      <c r="G2452" s="5">
        <v>13.68</v>
      </c>
      <c r="H2452" s="5">
        <v>16.72</v>
      </c>
      <c r="I2452" s="5">
        <v>17.112000000000002</v>
      </c>
      <c r="J2452" s="5">
        <v>17.48</v>
      </c>
      <c r="K2452" s="5">
        <v>16.576000000000001</v>
      </c>
      <c r="L2452" s="5">
        <v>15.308</v>
      </c>
      <c r="M2452" s="5">
        <v>16.72</v>
      </c>
      <c r="N2452" s="5">
        <v>20.1296</v>
      </c>
      <c r="O2452" s="5">
        <v>21.116</v>
      </c>
      <c r="Q2452" s="5">
        <v>8.0883199999999995</v>
      </c>
      <c r="R2452" s="5">
        <v>8.0883199999999995</v>
      </c>
      <c r="S2452" s="5">
        <v>8.0883199999999995</v>
      </c>
      <c r="T2452" s="5">
        <v>8.0883199999999995</v>
      </c>
      <c r="U2452" s="5">
        <v>8.0883199999999995</v>
      </c>
      <c r="V2452" s="5">
        <v>8.0883199999999995</v>
      </c>
      <c r="W2452" s="5">
        <v>8.0883199999999995</v>
      </c>
      <c r="X2452" s="5">
        <v>8.0883199999999995</v>
      </c>
      <c r="Y2452" s="5">
        <v>8.0883199999999995</v>
      </c>
      <c r="Z2452" s="5">
        <v>8.0883199999999995</v>
      </c>
      <c r="AA2452" s="5">
        <v>8.0883199999999995</v>
      </c>
      <c r="AB2452" s="5">
        <v>8.0883199999999995</v>
      </c>
      <c r="AC2452" s="5">
        <v>8.0883199999999995</v>
      </c>
      <c r="AD2452" s="5"/>
      <c r="AE2452" s="6">
        <v>26</v>
      </c>
      <c r="AF2452" s="122" t="s">
        <v>21</v>
      </c>
      <c r="AH2452" s="130" t="s">
        <v>495</v>
      </c>
      <c r="AI2452" s="130" t="s">
        <v>796</v>
      </c>
      <c r="AJ2452" s="130" t="str">
        <f>VLOOKUP(AI2452,Codes!$B$2:$C$166,2)</f>
        <v>Tobacco Stem</v>
      </c>
    </row>
    <row r="2453" spans="1:36" ht="20.100000000000001" customHeight="1" x14ac:dyDescent="0.25">
      <c r="A2453" s="7">
        <v>27</v>
      </c>
      <c r="B2453" s="91" t="s">
        <v>119</v>
      </c>
      <c r="C2453" s="8">
        <v>72207.776099999988</v>
      </c>
      <c r="D2453" s="8">
        <v>78333.245500000005</v>
      </c>
      <c r="E2453" s="8">
        <v>102502.49</v>
      </c>
      <c r="F2453" s="8">
        <v>96688.349239999981</v>
      </c>
      <c r="G2453" s="8">
        <v>107307.1692</v>
      </c>
      <c r="H2453" s="8">
        <v>82691.664000000004</v>
      </c>
      <c r="I2453" s="8">
        <v>73342.104000000007</v>
      </c>
      <c r="J2453" s="8">
        <v>39451.013445211276</v>
      </c>
      <c r="K2453" s="8">
        <v>77504.53</v>
      </c>
      <c r="L2453" s="8">
        <v>95938.29190690002</v>
      </c>
      <c r="M2453" s="8">
        <v>111342.360753</v>
      </c>
      <c r="N2453" s="8">
        <v>89912.308399999994</v>
      </c>
      <c r="O2453" s="8">
        <v>123059.1433725</v>
      </c>
      <c r="Q2453" s="8">
        <v>72207.776099999988</v>
      </c>
      <c r="R2453" s="8">
        <v>75363.805500000002</v>
      </c>
      <c r="S2453" s="8">
        <v>77975.69190000002</v>
      </c>
      <c r="T2453" s="8">
        <v>71609.218800000002</v>
      </c>
      <c r="U2453" s="8">
        <v>75418.219800000006</v>
      </c>
      <c r="V2453" s="8">
        <v>64970.674200000009</v>
      </c>
      <c r="W2453" s="8">
        <v>57624.743700000014</v>
      </c>
      <c r="X2453" s="8">
        <v>30914.940402</v>
      </c>
      <c r="Y2453" s="8">
        <v>53384.237301000001</v>
      </c>
      <c r="Z2453" s="8">
        <v>60507.069171000003</v>
      </c>
      <c r="AA2453" s="8">
        <v>66366.400995000004</v>
      </c>
      <c r="AB2453" s="8">
        <v>50061.156000000003</v>
      </c>
      <c r="AC2453" s="8">
        <v>71231.039415000007</v>
      </c>
      <c r="AD2453" s="8"/>
      <c r="AE2453" s="9">
        <v>27</v>
      </c>
      <c r="AF2453" s="126" t="s">
        <v>22</v>
      </c>
      <c r="AH2453" s="130" t="s">
        <v>26</v>
      </c>
      <c r="AI2453" s="130" t="s">
        <v>796</v>
      </c>
      <c r="AJ2453" s="130" t="str">
        <f>VLOOKUP(AI2453,Codes!$B$2:$C$166,2)</f>
        <v>Tobacco Stem</v>
      </c>
    </row>
    <row r="2454" spans="1:36" ht="20.100000000000001" customHeight="1" x14ac:dyDescent="0.25">
      <c r="A2454" s="4">
        <v>28</v>
      </c>
      <c r="B2454" s="90" t="s">
        <v>125</v>
      </c>
      <c r="C2454" s="5">
        <v>1.4802668999999999</v>
      </c>
      <c r="D2454" s="5">
        <v>7.8131988000000003</v>
      </c>
      <c r="E2454" s="5">
        <v>8.1903877075862077</v>
      </c>
      <c r="F2454" s="5">
        <v>8.699155322722941</v>
      </c>
      <c r="G2454" s="5">
        <v>8.7446244697536955</v>
      </c>
      <c r="H2454" s="5">
        <v>1.5192099999999999</v>
      </c>
      <c r="I2454" s="5">
        <v>1.5192099999999999</v>
      </c>
      <c r="J2454" s="5">
        <v>1.5232219982394368</v>
      </c>
      <c r="K2454" s="5">
        <v>1.5192099999999999</v>
      </c>
      <c r="L2454" s="5">
        <v>1.5192099999999999</v>
      </c>
      <c r="M2454" s="5">
        <v>1.5192099999999999</v>
      </c>
      <c r="N2454" s="5">
        <v>0.43406</v>
      </c>
      <c r="O2454" s="5">
        <v>0.43406</v>
      </c>
      <c r="Q2454" s="5">
        <v>1.4802668999999999</v>
      </c>
      <c r="R2454" s="5">
        <v>7.6128011999999989</v>
      </c>
      <c r="S2454" s="5">
        <v>7.6128011999999989</v>
      </c>
      <c r="T2454" s="5">
        <v>7.6128011999999989</v>
      </c>
      <c r="U2454" s="5">
        <v>7.6128011999999989</v>
      </c>
      <c r="V2454" s="5">
        <v>1.4802668999999999</v>
      </c>
      <c r="W2454" s="5">
        <v>1.4802668999999999</v>
      </c>
      <c r="X2454" s="5">
        <v>1.4802668999999999</v>
      </c>
      <c r="Y2454" s="5">
        <v>1.4802668999999999</v>
      </c>
      <c r="Z2454" s="5">
        <v>1.4802668999999999</v>
      </c>
      <c r="AA2454" s="5">
        <v>1.4802668999999999</v>
      </c>
      <c r="AB2454" s="5">
        <v>0.42293340000000001</v>
      </c>
      <c r="AC2454" s="5">
        <v>0.42293340000000001</v>
      </c>
      <c r="AD2454" s="5"/>
      <c r="AE2454" s="6">
        <v>28</v>
      </c>
      <c r="AF2454" s="122" t="s">
        <v>67</v>
      </c>
      <c r="AH2454" s="130" t="s">
        <v>27</v>
      </c>
      <c r="AI2454" s="130" t="s">
        <v>796</v>
      </c>
      <c r="AJ2454" s="130" t="str">
        <f>VLOOKUP(AI2454,Codes!$B$2:$C$166,2)</f>
        <v>Tobacco Stem</v>
      </c>
    </row>
    <row r="2455" spans="1:36" ht="20.100000000000001" customHeight="1" x14ac:dyDescent="0.25">
      <c r="A2455" s="7">
        <v>29</v>
      </c>
      <c r="B2455" s="91" t="s">
        <v>120</v>
      </c>
      <c r="C2455" s="8">
        <v>12148.837172000001</v>
      </c>
      <c r="D2455" s="8">
        <v>10006.755255</v>
      </c>
      <c r="E2455" s="8">
        <v>20293.888148999999</v>
      </c>
      <c r="F2455" s="8">
        <v>21858.041286999996</v>
      </c>
      <c r="G2455" s="8">
        <v>21678.402942000001</v>
      </c>
      <c r="H2455" s="8">
        <v>19913.301069999998</v>
      </c>
      <c r="I2455" s="8">
        <v>9522.5061270000006</v>
      </c>
      <c r="J2455" s="8">
        <v>11114.266203000001</v>
      </c>
      <c r="K2455" s="8">
        <v>11077.393866</v>
      </c>
      <c r="L2455" s="8">
        <v>10687.573554000001</v>
      </c>
      <c r="M2455" s="8">
        <v>9450.4354804999984</v>
      </c>
      <c r="N2455" s="8">
        <v>12512.899869199999</v>
      </c>
      <c r="O2455" s="8">
        <v>12512.899869199999</v>
      </c>
      <c r="Q2455" s="8">
        <v>12148.837172000001</v>
      </c>
      <c r="R2455" s="8">
        <v>9951.0349050000004</v>
      </c>
      <c r="S2455" s="8">
        <v>10059.345489000001</v>
      </c>
      <c r="T2455" s="8">
        <v>10754.338403</v>
      </c>
      <c r="U2455" s="8">
        <v>11435.792494000001</v>
      </c>
      <c r="V2455" s="8">
        <v>12026.987765</v>
      </c>
      <c r="W2455" s="8">
        <v>7974.3667470000009</v>
      </c>
      <c r="X2455" s="8">
        <v>9869.8019670000012</v>
      </c>
      <c r="Y2455" s="8">
        <v>9233.4772860000012</v>
      </c>
      <c r="Z2455" s="8">
        <v>8908.545533999999</v>
      </c>
      <c r="AA2455" s="8">
        <v>7877.3385155000005</v>
      </c>
      <c r="AB2455" s="8">
        <v>10258.8174812</v>
      </c>
      <c r="AC2455" s="8">
        <v>10258.8174812</v>
      </c>
      <c r="AD2455" s="8"/>
      <c r="AE2455" s="9">
        <v>29</v>
      </c>
      <c r="AF2455" s="126" t="s">
        <v>23</v>
      </c>
      <c r="AH2455" s="130" t="s">
        <v>28</v>
      </c>
      <c r="AI2455" s="130" t="s">
        <v>796</v>
      </c>
      <c r="AJ2455" s="130" t="str">
        <f>VLOOKUP(AI2455,Codes!$B$2:$C$166,2)</f>
        <v>Tobacco Stem</v>
      </c>
    </row>
    <row r="2456" spans="1:36" ht="20.100000000000001" customHeight="1" x14ac:dyDescent="0.25">
      <c r="A2456" s="4">
        <v>30</v>
      </c>
      <c r="B2456" s="90" t="s">
        <v>442</v>
      </c>
      <c r="C2456" s="5">
        <v>0</v>
      </c>
      <c r="D2456" s="5">
        <v>0</v>
      </c>
      <c r="E2456" s="5">
        <v>0</v>
      </c>
      <c r="F2456" s="5">
        <v>0</v>
      </c>
      <c r="G2456" s="5">
        <v>0</v>
      </c>
      <c r="H2456" s="5">
        <v>0</v>
      </c>
      <c r="I2456" s="5">
        <v>0</v>
      </c>
      <c r="J2456" s="5">
        <v>0</v>
      </c>
      <c r="K2456" s="5">
        <v>0</v>
      </c>
      <c r="L2456" s="5">
        <v>0</v>
      </c>
      <c r="M2456" s="5">
        <v>0</v>
      </c>
      <c r="N2456" s="5">
        <v>0</v>
      </c>
      <c r="O2456" s="5">
        <v>0</v>
      </c>
      <c r="Q2456" s="5">
        <v>0</v>
      </c>
      <c r="R2456" s="5">
        <v>0</v>
      </c>
      <c r="S2456" s="5">
        <v>0</v>
      </c>
      <c r="T2456" s="5">
        <v>0</v>
      </c>
      <c r="U2456" s="5">
        <v>0</v>
      </c>
      <c r="V2456" s="5">
        <v>0</v>
      </c>
      <c r="W2456" s="5">
        <v>0</v>
      </c>
      <c r="X2456" s="5">
        <v>0</v>
      </c>
      <c r="Y2456" s="5">
        <v>0</v>
      </c>
      <c r="Z2456" s="5">
        <v>0</v>
      </c>
      <c r="AA2456" s="5">
        <v>0</v>
      </c>
      <c r="AB2456" s="5">
        <v>0</v>
      </c>
      <c r="AC2456" s="5">
        <v>0</v>
      </c>
      <c r="AD2456" s="5"/>
      <c r="AE2456" s="6">
        <v>30</v>
      </c>
      <c r="AF2456" s="122" t="s">
        <v>24</v>
      </c>
      <c r="AH2456" s="130" t="s">
        <v>68</v>
      </c>
      <c r="AI2456" s="130" t="s">
        <v>796</v>
      </c>
      <c r="AJ2456" s="130" t="str">
        <f>VLOOKUP(AI2456,Codes!$B$2:$C$166,2)</f>
        <v>Tobacco Stem</v>
      </c>
    </row>
    <row r="2457" spans="1:36" ht="20.100000000000001" customHeight="1" x14ac:dyDescent="0.25">
      <c r="A2457" s="7">
        <v>31</v>
      </c>
      <c r="B2457" s="91" t="s">
        <v>126</v>
      </c>
      <c r="C2457" s="8">
        <v>0</v>
      </c>
      <c r="D2457" s="8">
        <v>0</v>
      </c>
      <c r="E2457" s="8">
        <v>0</v>
      </c>
      <c r="F2457" s="8">
        <v>0</v>
      </c>
      <c r="G2457" s="8">
        <v>0</v>
      </c>
      <c r="H2457" s="8">
        <v>0</v>
      </c>
      <c r="I2457" s="8">
        <v>0</v>
      </c>
      <c r="J2457" s="8">
        <v>0</v>
      </c>
      <c r="K2457" s="8">
        <v>0</v>
      </c>
      <c r="L2457" s="8">
        <v>0</v>
      </c>
      <c r="M2457" s="8">
        <v>0</v>
      </c>
      <c r="N2457" s="8">
        <v>0</v>
      </c>
      <c r="O2457" s="8">
        <v>0</v>
      </c>
      <c r="Q2457" s="8">
        <v>0</v>
      </c>
      <c r="R2457" s="8">
        <v>0</v>
      </c>
      <c r="S2457" s="8">
        <v>0</v>
      </c>
      <c r="T2457" s="8">
        <v>0</v>
      </c>
      <c r="U2457" s="8">
        <v>0</v>
      </c>
      <c r="V2457" s="8">
        <v>0</v>
      </c>
      <c r="W2457" s="8">
        <v>0</v>
      </c>
      <c r="X2457" s="8">
        <v>0</v>
      </c>
      <c r="Y2457" s="8">
        <v>0</v>
      </c>
      <c r="Z2457" s="8">
        <v>0</v>
      </c>
      <c r="AA2457" s="8">
        <v>0</v>
      </c>
      <c r="AB2457" s="8">
        <v>0</v>
      </c>
      <c r="AC2457" s="8">
        <v>0</v>
      </c>
      <c r="AD2457" s="8"/>
      <c r="AE2457" s="9">
        <v>31</v>
      </c>
      <c r="AF2457" s="126" t="s">
        <v>29</v>
      </c>
      <c r="AH2457" s="130" t="s">
        <v>187</v>
      </c>
      <c r="AI2457" s="130" t="s">
        <v>796</v>
      </c>
      <c r="AJ2457" s="130" t="str">
        <f>VLOOKUP(AI2457,Codes!$B$2:$C$166,2)</f>
        <v>Tobacco Stem</v>
      </c>
    </row>
    <row r="2458" spans="1:36" ht="20.100000000000001" customHeight="1" x14ac:dyDescent="0.25">
      <c r="A2458" s="4">
        <v>32</v>
      </c>
      <c r="B2458" s="90" t="s">
        <v>444</v>
      </c>
      <c r="C2458" s="5">
        <v>0</v>
      </c>
      <c r="D2458" s="5">
        <v>0</v>
      </c>
      <c r="E2458" s="5">
        <v>0</v>
      </c>
      <c r="F2458" s="5">
        <v>0</v>
      </c>
      <c r="G2458" s="5">
        <v>0</v>
      </c>
      <c r="H2458" s="5">
        <v>0</v>
      </c>
      <c r="I2458" s="5">
        <v>0</v>
      </c>
      <c r="J2458" s="5">
        <v>0</v>
      </c>
      <c r="K2458" s="5">
        <v>0</v>
      </c>
      <c r="L2458" s="5">
        <v>0</v>
      </c>
      <c r="M2458" s="5">
        <v>0</v>
      </c>
      <c r="N2458" s="5">
        <v>0</v>
      </c>
      <c r="O2458" s="5">
        <v>0</v>
      </c>
      <c r="Q2458" s="5">
        <v>0</v>
      </c>
      <c r="R2458" s="5">
        <v>0</v>
      </c>
      <c r="S2458" s="5">
        <v>0</v>
      </c>
      <c r="T2458" s="5">
        <v>0</v>
      </c>
      <c r="U2458" s="5">
        <v>0</v>
      </c>
      <c r="V2458" s="5">
        <v>0</v>
      </c>
      <c r="W2458" s="5">
        <v>0</v>
      </c>
      <c r="X2458" s="5">
        <v>0</v>
      </c>
      <c r="Y2458" s="5">
        <v>0</v>
      </c>
      <c r="Z2458" s="5">
        <v>0</v>
      </c>
      <c r="AA2458" s="5">
        <v>0</v>
      </c>
      <c r="AB2458" s="5">
        <v>0</v>
      </c>
      <c r="AC2458" s="5">
        <v>0</v>
      </c>
      <c r="AD2458" s="5"/>
      <c r="AE2458" s="6">
        <v>32</v>
      </c>
      <c r="AF2458" s="122" t="s">
        <v>25</v>
      </c>
      <c r="AH2458" s="130" t="s">
        <v>25</v>
      </c>
      <c r="AI2458" s="130" t="s">
        <v>796</v>
      </c>
      <c r="AJ2458" s="130" t="str">
        <f>VLOOKUP(AI2458,Codes!$B$2:$C$166,2)</f>
        <v>Tobacco Stem</v>
      </c>
    </row>
    <row r="2459" spans="1:36" ht="20.100000000000001" customHeight="1" x14ac:dyDescent="0.25">
      <c r="A2459" s="7">
        <v>33</v>
      </c>
      <c r="B2459" s="91" t="s">
        <v>443</v>
      </c>
      <c r="C2459" s="8">
        <v>0</v>
      </c>
      <c r="D2459" s="8">
        <v>0</v>
      </c>
      <c r="E2459" s="8">
        <v>0</v>
      </c>
      <c r="F2459" s="8">
        <v>0</v>
      </c>
      <c r="G2459" s="8">
        <v>0</v>
      </c>
      <c r="H2459" s="8">
        <v>0</v>
      </c>
      <c r="I2459" s="8">
        <v>0</v>
      </c>
      <c r="J2459" s="8">
        <v>0</v>
      </c>
      <c r="K2459" s="8">
        <v>0</v>
      </c>
      <c r="L2459" s="8">
        <v>0</v>
      </c>
      <c r="M2459" s="8">
        <v>0</v>
      </c>
      <c r="N2459" s="8">
        <v>0</v>
      </c>
      <c r="O2459" s="8">
        <v>0</v>
      </c>
      <c r="Q2459" s="8">
        <v>0</v>
      </c>
      <c r="R2459" s="8">
        <v>0</v>
      </c>
      <c r="S2459" s="8">
        <v>0</v>
      </c>
      <c r="T2459" s="8">
        <v>0</v>
      </c>
      <c r="U2459" s="8">
        <v>0</v>
      </c>
      <c r="V2459" s="8">
        <v>0</v>
      </c>
      <c r="W2459" s="8">
        <v>0</v>
      </c>
      <c r="X2459" s="8">
        <v>0</v>
      </c>
      <c r="Y2459" s="8">
        <v>0</v>
      </c>
      <c r="Z2459" s="8">
        <v>0</v>
      </c>
      <c r="AA2459" s="8">
        <v>0</v>
      </c>
      <c r="AB2459" s="8">
        <v>0</v>
      </c>
      <c r="AC2459" s="8">
        <v>0</v>
      </c>
      <c r="AD2459" s="8"/>
      <c r="AE2459" s="9">
        <v>33</v>
      </c>
      <c r="AF2459" s="126" t="s">
        <v>26</v>
      </c>
      <c r="AH2459" s="130" t="s">
        <v>187</v>
      </c>
      <c r="AI2459" s="130" t="s">
        <v>796</v>
      </c>
      <c r="AJ2459" s="130" t="str">
        <f>VLOOKUP(AI2459,Codes!$B$2:$C$166,2)</f>
        <v>Tobacco Stem</v>
      </c>
    </row>
    <row r="2460" spans="1:36" ht="20.100000000000001" customHeight="1" x14ac:dyDescent="0.25">
      <c r="A2460" s="4">
        <v>34</v>
      </c>
      <c r="B2460" s="90" t="s">
        <v>121</v>
      </c>
      <c r="C2460" s="5">
        <v>0</v>
      </c>
      <c r="D2460" s="5">
        <v>0</v>
      </c>
      <c r="E2460" s="5">
        <v>0</v>
      </c>
      <c r="F2460" s="5">
        <v>0</v>
      </c>
      <c r="G2460" s="5">
        <v>0</v>
      </c>
      <c r="H2460" s="5">
        <v>0</v>
      </c>
      <c r="I2460" s="5">
        <v>0</v>
      </c>
      <c r="J2460" s="5">
        <v>0</v>
      </c>
      <c r="K2460" s="5">
        <v>0</v>
      </c>
      <c r="L2460" s="5">
        <v>0</v>
      </c>
      <c r="M2460" s="5">
        <v>0</v>
      </c>
      <c r="N2460" s="5">
        <v>0</v>
      </c>
      <c r="O2460" s="5">
        <v>0</v>
      </c>
      <c r="Q2460" s="5">
        <v>0</v>
      </c>
      <c r="R2460" s="5">
        <v>0</v>
      </c>
      <c r="S2460" s="5">
        <v>0</v>
      </c>
      <c r="T2460" s="5">
        <v>0</v>
      </c>
      <c r="U2460" s="5">
        <v>0</v>
      </c>
      <c r="V2460" s="5">
        <v>0</v>
      </c>
      <c r="W2460" s="5">
        <v>0</v>
      </c>
      <c r="X2460" s="5">
        <v>0</v>
      </c>
      <c r="Y2460" s="5">
        <v>0</v>
      </c>
      <c r="Z2460" s="5">
        <v>0</v>
      </c>
      <c r="AA2460" s="5">
        <v>0</v>
      </c>
      <c r="AB2460" s="5">
        <v>0</v>
      </c>
      <c r="AC2460" s="5">
        <v>0</v>
      </c>
      <c r="AD2460" s="5"/>
      <c r="AE2460" s="6">
        <v>34</v>
      </c>
      <c r="AF2460" s="122" t="s">
        <v>27</v>
      </c>
      <c r="AH2460" s="130" t="s">
        <v>21</v>
      </c>
      <c r="AI2460" s="130" t="s">
        <v>796</v>
      </c>
      <c r="AJ2460" s="130" t="str">
        <f>VLOOKUP(AI2460,Codes!$B$2:$C$166,2)</f>
        <v>Tobacco Stem</v>
      </c>
    </row>
    <row r="2461" spans="1:36" ht="20.100000000000001" customHeight="1" x14ac:dyDescent="0.25">
      <c r="A2461" s="7">
        <v>35</v>
      </c>
      <c r="B2461" s="91" t="s">
        <v>122</v>
      </c>
      <c r="C2461" s="8">
        <v>0</v>
      </c>
      <c r="D2461" s="8">
        <v>0</v>
      </c>
      <c r="E2461" s="8">
        <v>0</v>
      </c>
      <c r="F2461" s="8">
        <v>0</v>
      </c>
      <c r="G2461" s="8">
        <v>0</v>
      </c>
      <c r="H2461" s="8">
        <v>0</v>
      </c>
      <c r="I2461" s="8">
        <v>0</v>
      </c>
      <c r="J2461" s="8">
        <v>0</v>
      </c>
      <c r="K2461" s="8">
        <v>0</v>
      </c>
      <c r="L2461" s="8">
        <v>0</v>
      </c>
      <c r="M2461" s="8">
        <v>0</v>
      </c>
      <c r="N2461" s="8">
        <v>0</v>
      </c>
      <c r="O2461" s="8">
        <v>0</v>
      </c>
      <c r="Q2461" s="8">
        <v>0</v>
      </c>
      <c r="R2461" s="8">
        <v>0</v>
      </c>
      <c r="S2461" s="8">
        <v>0</v>
      </c>
      <c r="T2461" s="8">
        <v>0</v>
      </c>
      <c r="U2461" s="8">
        <v>0</v>
      </c>
      <c r="V2461" s="8">
        <v>0</v>
      </c>
      <c r="W2461" s="8">
        <v>0</v>
      </c>
      <c r="X2461" s="8">
        <v>0</v>
      </c>
      <c r="Y2461" s="8">
        <v>0</v>
      </c>
      <c r="Z2461" s="8">
        <v>0</v>
      </c>
      <c r="AA2461" s="8">
        <v>0</v>
      </c>
      <c r="AB2461" s="8">
        <v>0</v>
      </c>
      <c r="AC2461" s="8">
        <v>0</v>
      </c>
      <c r="AD2461" s="8"/>
      <c r="AE2461" s="9">
        <v>35</v>
      </c>
      <c r="AF2461" s="126" t="s">
        <v>28</v>
      </c>
      <c r="AH2461" s="130" t="s">
        <v>22</v>
      </c>
      <c r="AI2461" s="130" t="s">
        <v>796</v>
      </c>
      <c r="AJ2461" s="130" t="str">
        <f>VLOOKUP(AI2461,Codes!$B$2:$C$166,2)</f>
        <v>Tobacco Stem</v>
      </c>
    </row>
    <row r="2462" spans="1:36" ht="20.100000000000001" customHeight="1" x14ac:dyDescent="0.25">
      <c r="A2462" s="4">
        <v>36</v>
      </c>
      <c r="B2462" s="90" t="s">
        <v>462</v>
      </c>
      <c r="C2462" s="5">
        <v>0</v>
      </c>
      <c r="D2462" s="5">
        <v>0</v>
      </c>
      <c r="E2462" s="5">
        <v>0</v>
      </c>
      <c r="F2462" s="5">
        <v>0</v>
      </c>
      <c r="G2462" s="5">
        <v>0</v>
      </c>
      <c r="H2462" s="5">
        <v>0</v>
      </c>
      <c r="I2462" s="5">
        <v>0</v>
      </c>
      <c r="J2462" s="5">
        <v>0</v>
      </c>
      <c r="K2462" s="5">
        <v>0</v>
      </c>
      <c r="L2462" s="5">
        <v>0</v>
      </c>
      <c r="M2462" s="5">
        <v>0</v>
      </c>
      <c r="N2462" s="5">
        <v>0</v>
      </c>
      <c r="O2462" s="5">
        <v>0</v>
      </c>
      <c r="Q2462" s="5">
        <v>0</v>
      </c>
      <c r="R2462" s="5">
        <v>0</v>
      </c>
      <c r="S2462" s="5">
        <v>0</v>
      </c>
      <c r="T2462" s="5">
        <v>0</v>
      </c>
      <c r="U2462" s="5">
        <v>0</v>
      </c>
      <c r="V2462" s="5">
        <v>0</v>
      </c>
      <c r="W2462" s="5">
        <v>0</v>
      </c>
      <c r="X2462" s="5">
        <v>0</v>
      </c>
      <c r="Y2462" s="5">
        <v>0</v>
      </c>
      <c r="Z2462" s="5">
        <v>0</v>
      </c>
      <c r="AA2462" s="5">
        <v>0</v>
      </c>
      <c r="AB2462" s="5">
        <v>0</v>
      </c>
      <c r="AC2462" s="5">
        <v>0</v>
      </c>
      <c r="AD2462" s="5"/>
      <c r="AE2462" s="6">
        <v>36</v>
      </c>
      <c r="AF2462" s="122" t="s">
        <v>68</v>
      </c>
      <c r="AH2462" s="130" t="s">
        <v>67</v>
      </c>
      <c r="AI2462" s="130" t="s">
        <v>796</v>
      </c>
      <c r="AJ2462" s="130" t="str">
        <f>VLOOKUP(AI2462,Codes!$B$2:$C$166,2)</f>
        <v>Tobacco Stem</v>
      </c>
    </row>
    <row r="2463" spans="1:36" ht="20.100000000000001" customHeight="1" x14ac:dyDescent="0.25">
      <c r="A2463" s="26"/>
      <c r="B2463" s="128" t="s">
        <v>463</v>
      </c>
      <c r="C2463" s="27">
        <v>501749.17621259997</v>
      </c>
      <c r="D2463" s="27">
        <v>528917.6767200001</v>
      </c>
      <c r="E2463" s="27">
        <v>670968.65283759311</v>
      </c>
      <c r="F2463" s="27">
        <v>802881.58996879694</v>
      </c>
      <c r="G2463" s="27">
        <v>745616.17317438254</v>
      </c>
      <c r="H2463" s="27">
        <v>705955.44836348412</v>
      </c>
      <c r="I2463" s="27">
        <v>712907.93645100016</v>
      </c>
      <c r="J2463" s="27">
        <v>596977.54920524475</v>
      </c>
      <c r="K2463" s="27">
        <v>746869.85060462856</v>
      </c>
      <c r="L2463" s="27">
        <v>741397.7375673739</v>
      </c>
      <c r="M2463" s="27">
        <v>894953.34746189346</v>
      </c>
      <c r="N2463" s="27">
        <v>946200.15929115459</v>
      </c>
      <c r="O2463" s="27">
        <v>1283359.40199585</v>
      </c>
      <c r="P2463" s="16"/>
      <c r="Q2463" s="27">
        <v>501749.17621259997</v>
      </c>
      <c r="R2463" s="27">
        <v>476863.37791919999</v>
      </c>
      <c r="S2463" s="27">
        <v>525958.55719320022</v>
      </c>
      <c r="T2463" s="27">
        <v>606237.08344439999</v>
      </c>
      <c r="U2463" s="27">
        <v>471969.36746760004</v>
      </c>
      <c r="V2463" s="27">
        <v>435989.33223029994</v>
      </c>
      <c r="W2463" s="27">
        <v>429022.51257610001</v>
      </c>
      <c r="X2463" s="27">
        <v>332282.41145909991</v>
      </c>
      <c r="Y2463" s="27">
        <v>428863.85819409101</v>
      </c>
      <c r="Z2463" s="27">
        <v>379080.7569513999</v>
      </c>
      <c r="AA2463" s="27">
        <v>391835.9800617001</v>
      </c>
      <c r="AB2463" s="27">
        <v>364762.78375794523</v>
      </c>
      <c r="AC2463" s="27">
        <v>477782.49958052638</v>
      </c>
      <c r="AD2463" s="27"/>
      <c r="AE2463" s="27"/>
      <c r="AF2463" s="129" t="s">
        <v>464</v>
      </c>
      <c r="AH2463" s="130" t="s">
        <v>464</v>
      </c>
      <c r="AI2463" s="130" t="s">
        <v>796</v>
      </c>
      <c r="AJ2463" s="130" t="str">
        <f>VLOOKUP(AI2463,Codes!$B$2:$C$166,2)</f>
        <v>Tobacco Stem</v>
      </c>
    </row>
    <row r="2464" spans="1:36" ht="9.9499999999999993" customHeight="1" x14ac:dyDescent="0.25">
      <c r="B2464" s="131"/>
      <c r="AF2464" s="11"/>
      <c r="AG2464" s="11"/>
      <c r="AH2464" s="130" t="s">
        <v>494</v>
      </c>
      <c r="AI2464" s="130" t="s">
        <v>796</v>
      </c>
      <c r="AJ2464" s="130" t="str">
        <f>VLOOKUP(AI2464,Codes!$B$2:$C$166,2)</f>
        <v>Tobacco Stem</v>
      </c>
    </row>
    <row r="2465" spans="1:36" ht="9.9499999999999993" customHeight="1" x14ac:dyDescent="0.25">
      <c r="B2465" s="131"/>
      <c r="AF2465" s="11"/>
      <c r="AG2465" s="11"/>
      <c r="AH2465" s="130" t="s">
        <v>493</v>
      </c>
      <c r="AI2465" s="130" t="s">
        <v>796</v>
      </c>
      <c r="AJ2465" s="130" t="str">
        <f>VLOOKUP(AI2465,Codes!$B$2:$C$166,2)</f>
        <v>Tobacco Stem</v>
      </c>
    </row>
    <row r="2466" spans="1:36" s="154" customFormat="1" ht="24" customHeight="1" x14ac:dyDescent="0.25">
      <c r="A2466" s="161" t="s">
        <v>219</v>
      </c>
      <c r="B2466" s="161"/>
      <c r="C2466" s="161"/>
      <c r="D2466" s="161"/>
      <c r="E2466" s="161"/>
      <c r="F2466" s="161"/>
      <c r="G2466" s="161"/>
      <c r="H2466" s="161"/>
      <c r="I2466" s="161"/>
      <c r="J2466" s="161"/>
      <c r="K2466" s="161"/>
      <c r="L2466" s="161"/>
      <c r="M2466" s="161"/>
      <c r="N2466" s="161"/>
      <c r="O2466" s="161"/>
      <c r="P2466" s="161"/>
      <c r="Q2466" s="161" t="s">
        <v>630</v>
      </c>
      <c r="R2466" s="161"/>
      <c r="S2466" s="161"/>
      <c r="T2466" s="161"/>
      <c r="U2466" s="161"/>
      <c r="V2466" s="161"/>
      <c r="W2466" s="161"/>
      <c r="X2466" s="161"/>
      <c r="Y2466" s="161"/>
      <c r="Z2466" s="161"/>
      <c r="AA2466" s="161"/>
      <c r="AB2466" s="161"/>
      <c r="AC2466" s="161"/>
      <c r="AD2466" s="161"/>
      <c r="AE2466" s="161"/>
      <c r="AF2466" s="161"/>
      <c r="AH2466" s="154" t="s">
        <v>490</v>
      </c>
      <c r="AI2466" s="130" t="s">
        <v>796</v>
      </c>
      <c r="AJ2466" s="130" t="str">
        <f>VLOOKUP(AI2466,Codes!$B$2:$C$166,2)</f>
        <v>Tobacco Stem</v>
      </c>
    </row>
    <row r="2467" spans="1:36" s="154" customFormat="1" ht="24" customHeight="1" x14ac:dyDescent="0.25">
      <c r="A2467" s="161" t="s">
        <v>724</v>
      </c>
      <c r="B2467" s="161"/>
      <c r="C2467" s="161"/>
      <c r="D2467" s="161"/>
      <c r="E2467" s="161"/>
      <c r="F2467" s="161"/>
      <c r="G2467" s="161"/>
      <c r="H2467" s="161"/>
      <c r="I2467" s="161"/>
      <c r="J2467" s="161"/>
      <c r="K2467" s="161"/>
      <c r="L2467" s="161"/>
      <c r="M2467" s="161"/>
      <c r="N2467" s="161"/>
      <c r="O2467" s="161"/>
      <c r="P2467" s="161"/>
      <c r="Q2467" s="161" t="s">
        <v>723</v>
      </c>
      <c r="R2467" s="161"/>
      <c r="S2467" s="161"/>
      <c r="T2467" s="161"/>
      <c r="U2467" s="161"/>
      <c r="V2467" s="161"/>
      <c r="W2467" s="161"/>
      <c r="X2467" s="161"/>
      <c r="Y2467" s="161"/>
      <c r="Z2467" s="161"/>
      <c r="AA2467" s="161"/>
      <c r="AB2467" s="161"/>
      <c r="AC2467" s="161"/>
      <c r="AD2467" s="161"/>
      <c r="AE2467" s="161"/>
      <c r="AF2467" s="161"/>
      <c r="AH2467" s="154" t="s">
        <v>491</v>
      </c>
      <c r="AI2467" s="130" t="s">
        <v>796</v>
      </c>
      <c r="AJ2467" s="130" t="str">
        <f>VLOOKUP(AI2467,Codes!$B$2:$C$166,2)</f>
        <v>Tobacco Stem</v>
      </c>
    </row>
    <row r="2468" spans="1:36" s="154" customFormat="1" ht="24" customHeight="1" x14ac:dyDescent="0.25">
      <c r="A2468" s="161" t="s">
        <v>514</v>
      </c>
      <c r="B2468" s="161"/>
      <c r="C2468" s="161"/>
      <c r="D2468" s="161"/>
      <c r="E2468" s="161"/>
      <c r="F2468" s="161"/>
      <c r="G2468" s="161"/>
      <c r="H2468" s="161"/>
      <c r="I2468" s="161"/>
      <c r="J2468" s="161"/>
      <c r="K2468" s="161"/>
      <c r="L2468" s="161"/>
      <c r="M2468" s="161"/>
      <c r="N2468" s="161"/>
      <c r="O2468" s="161"/>
      <c r="P2468" s="161"/>
      <c r="Q2468" s="161" t="s">
        <v>543</v>
      </c>
      <c r="R2468" s="161"/>
      <c r="S2468" s="161"/>
      <c r="T2468" s="161"/>
      <c r="U2468" s="161"/>
      <c r="V2468" s="161"/>
      <c r="W2468" s="161"/>
      <c r="X2468" s="161"/>
      <c r="Y2468" s="161"/>
      <c r="Z2468" s="161"/>
      <c r="AA2468" s="161"/>
      <c r="AB2468" s="161"/>
      <c r="AC2468" s="161"/>
      <c r="AD2468" s="161"/>
      <c r="AE2468" s="161"/>
      <c r="AF2468" s="161"/>
      <c r="AH2468" s="154" t="s">
        <v>935</v>
      </c>
      <c r="AI2468" s="130" t="s">
        <v>796</v>
      </c>
      <c r="AJ2468" s="130" t="str">
        <f>VLOOKUP(AI2468,Codes!$B$2:$C$166,2)</f>
        <v>Tobacco Stem</v>
      </c>
    </row>
    <row r="2469" spans="1:36" ht="20.100000000000001" customHeight="1" x14ac:dyDescent="0.25">
      <c r="A2469" s="13"/>
      <c r="B2469" s="14" t="s">
        <v>434</v>
      </c>
      <c r="C2469" s="15"/>
      <c r="D2469" s="15"/>
      <c r="E2469" s="15"/>
      <c r="F2469" s="15"/>
      <c r="G2469" s="15"/>
      <c r="H2469" s="15"/>
      <c r="I2469" s="15"/>
      <c r="J2469" s="15"/>
      <c r="K2469" s="15"/>
      <c r="L2469" s="15"/>
      <c r="M2469" s="15"/>
      <c r="N2469" s="15"/>
      <c r="O2469" s="15"/>
      <c r="P2469" s="16"/>
      <c r="Q2469" s="16"/>
      <c r="R2469" s="16"/>
      <c r="S2469" s="16"/>
      <c r="T2469" s="16"/>
      <c r="U2469" s="16"/>
      <c r="V2469" s="16"/>
      <c r="W2469" s="16"/>
      <c r="X2469" s="16"/>
      <c r="Y2469" s="16"/>
      <c r="Z2469" s="16"/>
      <c r="AA2469" s="16"/>
      <c r="AB2469" s="16"/>
      <c r="AC2469" s="16"/>
      <c r="AD2469" s="13"/>
      <c r="AF2469" s="10" t="s">
        <v>435</v>
      </c>
      <c r="AH2469" s="130" t="s">
        <v>435</v>
      </c>
      <c r="AI2469" s="130" t="s">
        <v>796</v>
      </c>
      <c r="AJ2469" s="130" t="str">
        <f>VLOOKUP(AI2469,Codes!$B$2:$C$166,2)</f>
        <v>Tobacco Stem</v>
      </c>
    </row>
    <row r="2470" spans="1:36" ht="20.100000000000001" customHeight="1" x14ac:dyDescent="0.25">
      <c r="A2470" s="17" t="s">
        <v>436</v>
      </c>
      <c r="B2470" s="18" t="s">
        <v>103</v>
      </c>
      <c r="C2470" s="19" t="s">
        <v>189</v>
      </c>
      <c r="D2470" s="19" t="s">
        <v>190</v>
      </c>
      <c r="E2470" s="19" t="s">
        <v>412</v>
      </c>
      <c r="F2470" s="19" t="s">
        <v>431</v>
      </c>
      <c r="G2470" s="19" t="s">
        <v>432</v>
      </c>
      <c r="H2470" s="19" t="s">
        <v>433</v>
      </c>
      <c r="I2470" s="19" t="s">
        <v>983</v>
      </c>
      <c r="J2470" s="19" t="s">
        <v>985</v>
      </c>
      <c r="K2470" s="19" t="s">
        <v>994</v>
      </c>
      <c r="L2470" s="19" t="s">
        <v>995</v>
      </c>
      <c r="M2470" s="19" t="s">
        <v>996</v>
      </c>
      <c r="N2470" s="19" t="s">
        <v>997</v>
      </c>
      <c r="O2470" s="19" t="s">
        <v>998</v>
      </c>
      <c r="P2470" s="25"/>
      <c r="Q2470" s="19" t="s">
        <v>189</v>
      </c>
      <c r="R2470" s="19" t="s">
        <v>190</v>
      </c>
      <c r="S2470" s="19" t="s">
        <v>412</v>
      </c>
      <c r="T2470" s="19" t="s">
        <v>431</v>
      </c>
      <c r="U2470" s="19" t="s">
        <v>432</v>
      </c>
      <c r="V2470" s="19" t="s">
        <v>433</v>
      </c>
      <c r="W2470" s="19" t="s">
        <v>983</v>
      </c>
      <c r="X2470" s="19" t="s">
        <v>985</v>
      </c>
      <c r="Y2470" s="19" t="s">
        <v>994</v>
      </c>
      <c r="Z2470" s="19" t="s">
        <v>995</v>
      </c>
      <c r="AA2470" s="19" t="s">
        <v>996</v>
      </c>
      <c r="AB2470" s="19" t="s">
        <v>997</v>
      </c>
      <c r="AC2470" s="19" t="s">
        <v>998</v>
      </c>
      <c r="AD2470" s="21"/>
      <c r="AE2470" s="19" t="s">
        <v>437</v>
      </c>
      <c r="AF2470" s="20" t="s">
        <v>64</v>
      </c>
      <c r="AH2470" s="130" t="s">
        <v>64</v>
      </c>
      <c r="AI2470" s="130" t="s">
        <v>796</v>
      </c>
      <c r="AJ2470" s="130" t="str">
        <f>VLOOKUP(AI2470,Codes!$B$2:$C$166,2)</f>
        <v>Tobacco Stem</v>
      </c>
    </row>
    <row r="2471" spans="1:36" ht="20.100000000000001" customHeight="1" x14ac:dyDescent="0.25">
      <c r="A2471" s="1">
        <v>1</v>
      </c>
      <c r="B2471" s="89" t="s">
        <v>104</v>
      </c>
      <c r="C2471" s="2">
        <v>116084.01249055</v>
      </c>
      <c r="D2471" s="2">
        <v>122888.53932546929</v>
      </c>
      <c r="E2471" s="2">
        <v>131441.91392387752</v>
      </c>
      <c r="F2471" s="2">
        <v>169489.88274072402</v>
      </c>
      <c r="G2471" s="2">
        <v>122844.19417262099</v>
      </c>
      <c r="H2471" s="2">
        <v>108013.94114513807</v>
      </c>
      <c r="I2471" s="2">
        <v>116568.51661648961</v>
      </c>
      <c r="J2471" s="2">
        <v>94201.569069049045</v>
      </c>
      <c r="K2471" s="2">
        <v>119402.75936102925</v>
      </c>
      <c r="L2471" s="2">
        <v>114876.68075802238</v>
      </c>
      <c r="M2471" s="2">
        <v>103937.89959047681</v>
      </c>
      <c r="N2471" s="2">
        <v>104797.1976797075</v>
      </c>
      <c r="O2471" s="2">
        <v>233300.69026629237</v>
      </c>
      <c r="Q2471" s="2">
        <v>116084.01249055</v>
      </c>
      <c r="R2471" s="2">
        <v>111806.55236869556</v>
      </c>
      <c r="S2471" s="2">
        <v>121114.62229741571</v>
      </c>
      <c r="T2471" s="2">
        <v>157026.8325004816</v>
      </c>
      <c r="U2471" s="2">
        <v>97212.06045216952</v>
      </c>
      <c r="V2471" s="2">
        <v>77525.119527964605</v>
      </c>
      <c r="W2471" s="2">
        <v>78954.902263833079</v>
      </c>
      <c r="X2471" s="2">
        <v>61396.397886270919</v>
      </c>
      <c r="Y2471" s="2">
        <v>81034.187286099739</v>
      </c>
      <c r="Z2471" s="2">
        <v>63100.463682273767</v>
      </c>
      <c r="AA2471" s="2">
        <v>58223.930299532694</v>
      </c>
      <c r="AB2471" s="2">
        <v>52635.13866623467</v>
      </c>
      <c r="AC2471" s="2">
        <v>87951.386636240582</v>
      </c>
      <c r="AD2471" s="2"/>
      <c r="AE2471" s="3">
        <v>1</v>
      </c>
      <c r="AF2471" s="125" t="s">
        <v>0</v>
      </c>
      <c r="AH2471" s="130" t="s">
        <v>0</v>
      </c>
      <c r="AI2471" s="130" t="s">
        <v>796</v>
      </c>
      <c r="AJ2471" s="130" t="str">
        <f>VLOOKUP(AI2471,Codes!$B$2:$C$166,2)</f>
        <v>Tobacco Stem</v>
      </c>
    </row>
    <row r="2472" spans="1:36" ht="20.100000000000001" customHeight="1" x14ac:dyDescent="0.25">
      <c r="A2472" s="4">
        <v>2</v>
      </c>
      <c r="B2472" s="90" t="s">
        <v>105</v>
      </c>
      <c r="C2472" s="5">
        <v>0</v>
      </c>
      <c r="D2472" s="5">
        <v>0</v>
      </c>
      <c r="E2472" s="5">
        <v>0</v>
      </c>
      <c r="F2472" s="5">
        <v>0</v>
      </c>
      <c r="G2472" s="5">
        <v>0</v>
      </c>
      <c r="H2472" s="5">
        <v>0</v>
      </c>
      <c r="I2472" s="5">
        <v>0</v>
      </c>
      <c r="J2472" s="5">
        <v>0</v>
      </c>
      <c r="K2472" s="5">
        <v>0</v>
      </c>
      <c r="L2472" s="5">
        <v>0</v>
      </c>
      <c r="M2472" s="5">
        <v>0</v>
      </c>
      <c r="N2472" s="5">
        <v>0</v>
      </c>
      <c r="O2472" s="5">
        <v>0</v>
      </c>
      <c r="Q2472" s="5">
        <v>0</v>
      </c>
      <c r="R2472" s="5">
        <v>0</v>
      </c>
      <c r="S2472" s="5">
        <v>0</v>
      </c>
      <c r="T2472" s="5">
        <v>0</v>
      </c>
      <c r="U2472" s="5">
        <v>0</v>
      </c>
      <c r="V2472" s="5">
        <v>0</v>
      </c>
      <c r="W2472" s="5">
        <v>0</v>
      </c>
      <c r="X2472" s="5">
        <v>0</v>
      </c>
      <c r="Y2472" s="5">
        <v>0</v>
      </c>
      <c r="Z2472" s="5">
        <v>0</v>
      </c>
      <c r="AA2472" s="5">
        <v>0</v>
      </c>
      <c r="AB2472" s="5">
        <v>0</v>
      </c>
      <c r="AC2472" s="5">
        <v>0</v>
      </c>
      <c r="AD2472" s="5"/>
      <c r="AE2472" s="6">
        <v>2</v>
      </c>
      <c r="AF2472" s="122" t="s">
        <v>1</v>
      </c>
      <c r="AH2472" s="130" t="s">
        <v>1</v>
      </c>
      <c r="AI2472" s="130" t="s">
        <v>796</v>
      </c>
      <c r="AJ2472" s="130" t="str">
        <f>VLOOKUP(AI2472,Codes!$B$2:$C$166,2)</f>
        <v>Tobacco Stem</v>
      </c>
    </row>
    <row r="2473" spans="1:36" ht="20.100000000000001" customHeight="1" x14ac:dyDescent="0.25">
      <c r="A2473" s="7">
        <v>3</v>
      </c>
      <c r="B2473" s="91" t="s">
        <v>106</v>
      </c>
      <c r="C2473" s="8">
        <v>62.194719999999997</v>
      </c>
      <c r="D2473" s="8">
        <v>70.907867819999993</v>
      </c>
      <c r="E2473" s="8">
        <v>49.752544603999993</v>
      </c>
      <c r="F2473" s="8">
        <v>50.36616222</v>
      </c>
      <c r="G2473" s="8">
        <v>50.36616222</v>
      </c>
      <c r="H2473" s="8">
        <v>44.18441868</v>
      </c>
      <c r="I2473" s="8">
        <v>25.548053300000003</v>
      </c>
      <c r="J2473" s="8">
        <v>25.77606346</v>
      </c>
      <c r="K2473" s="8">
        <v>25.776973075000001</v>
      </c>
      <c r="L2473" s="8">
        <v>21.467598376999998</v>
      </c>
      <c r="M2473" s="8">
        <v>22.25256147</v>
      </c>
      <c r="N2473" s="8">
        <v>3.7087602450000001</v>
      </c>
      <c r="O2473" s="8">
        <v>18.424790499999997</v>
      </c>
      <c r="Q2473" s="8">
        <v>62.194719999999997</v>
      </c>
      <c r="R2473" s="8">
        <v>67.349107419999996</v>
      </c>
      <c r="S2473" s="8">
        <v>47.144375193999991</v>
      </c>
      <c r="T2473" s="8">
        <v>46.47088411979999</v>
      </c>
      <c r="U2473" s="8">
        <v>46.47088411979999</v>
      </c>
      <c r="V2473" s="8">
        <v>40.409464451999995</v>
      </c>
      <c r="W2473" s="8">
        <v>23.572187596999996</v>
      </c>
      <c r="X2473" s="8">
        <v>23.572187596999996</v>
      </c>
      <c r="Y2473" s="8">
        <v>23.572187596999996</v>
      </c>
      <c r="Z2473" s="8">
        <v>19.5312411518</v>
      </c>
      <c r="AA2473" s="8">
        <v>20.204732225999997</v>
      </c>
      <c r="AB2473" s="8">
        <v>3.3674553709999997</v>
      </c>
      <c r="AC2473" s="8">
        <v>16.714830999999997</v>
      </c>
      <c r="AD2473" s="8"/>
      <c r="AE2473" s="9">
        <v>3</v>
      </c>
      <c r="AF2473" s="126" t="s">
        <v>2</v>
      </c>
      <c r="AH2473" s="130" t="s">
        <v>2</v>
      </c>
      <c r="AI2473" s="130" t="s">
        <v>796</v>
      </c>
      <c r="AJ2473" s="130" t="str">
        <f>VLOOKUP(AI2473,Codes!$B$2:$C$166,2)</f>
        <v>Tobacco Stem</v>
      </c>
    </row>
    <row r="2474" spans="1:36" ht="20.100000000000001" customHeight="1" x14ac:dyDescent="0.25">
      <c r="A2474" s="4">
        <v>4</v>
      </c>
      <c r="B2474" s="90" t="s">
        <v>107</v>
      </c>
      <c r="C2474" s="5">
        <v>9930.2443500000008</v>
      </c>
      <c r="D2474" s="5">
        <v>10935.467374564998</v>
      </c>
      <c r="E2474" s="5">
        <v>12197.845538774998</v>
      </c>
      <c r="F2474" s="5">
        <v>10522.692759227999</v>
      </c>
      <c r="G2474" s="5">
        <v>8935.8137232900008</v>
      </c>
      <c r="H2474" s="5">
        <v>10303.737504684999</v>
      </c>
      <c r="I2474" s="5">
        <v>10433.450899379999</v>
      </c>
      <c r="J2474" s="5">
        <v>11754.1471182572</v>
      </c>
      <c r="K2474" s="5">
        <v>11619.235279035</v>
      </c>
      <c r="L2474" s="5">
        <v>16214.660634379999</v>
      </c>
      <c r="M2474" s="5">
        <v>13981.131712214998</v>
      </c>
      <c r="N2474" s="5">
        <v>14459.784586059637</v>
      </c>
      <c r="O2474" s="5">
        <v>14443.84363662</v>
      </c>
      <c r="Q2474" s="5">
        <v>9930.2443500000008</v>
      </c>
      <c r="R2474" s="5">
        <v>10934.752503804997</v>
      </c>
      <c r="S2474" s="5">
        <v>12196.250853734999</v>
      </c>
      <c r="T2474" s="5">
        <v>9894.8114270980004</v>
      </c>
      <c r="U2474" s="5">
        <v>8379.9533245349994</v>
      </c>
      <c r="V2474" s="5">
        <v>9376.4310127150002</v>
      </c>
      <c r="W2474" s="5">
        <v>8909.994648034999</v>
      </c>
      <c r="X2474" s="5">
        <v>9296.9248141899989</v>
      </c>
      <c r="Y2474" s="5">
        <v>9652.0525009350004</v>
      </c>
      <c r="Z2474" s="5">
        <v>9601.6985752024993</v>
      </c>
      <c r="AA2474" s="5">
        <v>9588.447542115</v>
      </c>
      <c r="AB2474" s="5">
        <v>9614.9496082900005</v>
      </c>
      <c r="AC2474" s="5">
        <v>9604.348781820001</v>
      </c>
      <c r="AD2474" s="5"/>
      <c r="AE2474" s="6">
        <v>4</v>
      </c>
      <c r="AF2474" s="122" t="s">
        <v>3</v>
      </c>
      <c r="AH2474" s="130" t="s">
        <v>3</v>
      </c>
      <c r="AI2474" s="130" t="s">
        <v>796</v>
      </c>
      <c r="AJ2474" s="130" t="str">
        <f>VLOOKUP(AI2474,Codes!$B$2:$C$166,2)</f>
        <v>Tobacco Stem</v>
      </c>
    </row>
    <row r="2475" spans="1:36" ht="20.100000000000001" customHeight="1" x14ac:dyDescent="0.25">
      <c r="A2475" s="7">
        <v>5</v>
      </c>
      <c r="B2475" s="91" t="s">
        <v>124</v>
      </c>
      <c r="C2475" s="8">
        <v>3.645</v>
      </c>
      <c r="D2475" s="8">
        <v>3.7619077499999998</v>
      </c>
      <c r="E2475" s="8">
        <v>4.1437121489999997</v>
      </c>
      <c r="F2475" s="8">
        <v>4.4124303240761273</v>
      </c>
      <c r="G2475" s="8">
        <v>7.373522871654135</v>
      </c>
      <c r="H2475" s="8">
        <v>1.7178339165000001</v>
      </c>
      <c r="I2475" s="8">
        <v>2.919474315</v>
      </c>
      <c r="J2475" s="8">
        <v>4.5808904439999996</v>
      </c>
      <c r="K2475" s="8">
        <v>2.9754286319999999</v>
      </c>
      <c r="L2475" s="8">
        <v>4.5808904439999996</v>
      </c>
      <c r="M2475" s="8">
        <v>5.27611352</v>
      </c>
      <c r="N2475" s="8">
        <v>5.9356277100000003</v>
      </c>
      <c r="O2475" s="8">
        <v>3.3473572109999998</v>
      </c>
      <c r="Q2475" s="8">
        <v>3.645</v>
      </c>
      <c r="R2475" s="8">
        <v>3.1576635</v>
      </c>
      <c r="S2475" s="8">
        <v>3.1576635</v>
      </c>
      <c r="T2475" s="8">
        <v>3.1576635</v>
      </c>
      <c r="U2475" s="8">
        <v>5.2627724999999996</v>
      </c>
      <c r="V2475" s="8">
        <v>1.0525545000000001</v>
      </c>
      <c r="W2475" s="8">
        <v>2.1051090000000001</v>
      </c>
      <c r="X2475" s="8">
        <v>2.8068119999999999</v>
      </c>
      <c r="Y2475" s="8">
        <v>2.8068119999999999</v>
      </c>
      <c r="Z2475" s="8">
        <v>2.8068119999999999</v>
      </c>
      <c r="AA2475" s="8">
        <v>2.8068119999999999</v>
      </c>
      <c r="AB2475" s="8">
        <v>3.1576635</v>
      </c>
      <c r="AC2475" s="8">
        <v>3.1576635</v>
      </c>
      <c r="AD2475" s="8"/>
      <c r="AE2475" s="9">
        <v>5</v>
      </c>
      <c r="AF2475" s="126" t="s">
        <v>185</v>
      </c>
      <c r="AH2475" s="130" t="s">
        <v>185</v>
      </c>
      <c r="AI2475" s="130" t="s">
        <v>796</v>
      </c>
      <c r="AJ2475" s="130" t="str">
        <f>VLOOKUP(AI2475,Codes!$B$2:$C$166,2)</f>
        <v>Tobacco Stem</v>
      </c>
    </row>
    <row r="2476" spans="1:36" ht="20.100000000000001" customHeight="1" x14ac:dyDescent="0.25">
      <c r="A2476" s="4">
        <v>6</v>
      </c>
      <c r="B2476" s="90" t="s">
        <v>108</v>
      </c>
      <c r="C2476" s="5">
        <v>0</v>
      </c>
      <c r="D2476" s="5">
        <v>0</v>
      </c>
      <c r="E2476" s="5">
        <v>0</v>
      </c>
      <c r="F2476" s="5">
        <v>0</v>
      </c>
      <c r="G2476" s="5">
        <v>0</v>
      </c>
      <c r="H2476" s="5">
        <v>0</v>
      </c>
      <c r="I2476" s="5">
        <v>0</v>
      </c>
      <c r="J2476" s="5">
        <v>0</v>
      </c>
      <c r="K2476" s="5">
        <v>0</v>
      </c>
      <c r="L2476" s="5">
        <v>0</v>
      </c>
      <c r="M2476" s="5">
        <v>0</v>
      </c>
      <c r="N2476" s="5">
        <v>0</v>
      </c>
      <c r="O2476" s="5">
        <v>0</v>
      </c>
      <c r="Q2476" s="5">
        <v>0</v>
      </c>
      <c r="R2476" s="5">
        <v>0</v>
      </c>
      <c r="S2476" s="5">
        <v>0</v>
      </c>
      <c r="T2476" s="5">
        <v>0</v>
      </c>
      <c r="U2476" s="5">
        <v>0</v>
      </c>
      <c r="V2476" s="5">
        <v>0</v>
      </c>
      <c r="W2476" s="5">
        <v>0</v>
      </c>
      <c r="X2476" s="5">
        <v>0</v>
      </c>
      <c r="Y2476" s="5">
        <v>0</v>
      </c>
      <c r="Z2476" s="5">
        <v>0</v>
      </c>
      <c r="AA2476" s="5">
        <v>0</v>
      </c>
      <c r="AB2476" s="5">
        <v>0</v>
      </c>
      <c r="AC2476" s="5">
        <v>0</v>
      </c>
      <c r="AD2476" s="5"/>
      <c r="AE2476" s="6">
        <v>6</v>
      </c>
      <c r="AF2476" s="122" t="s">
        <v>4</v>
      </c>
      <c r="AH2476" s="130" t="s">
        <v>4</v>
      </c>
      <c r="AI2476" s="130" t="s">
        <v>796</v>
      </c>
      <c r="AJ2476" s="130" t="str">
        <f>VLOOKUP(AI2476,Codes!$B$2:$C$166,2)</f>
        <v>Tobacco Stem</v>
      </c>
    </row>
    <row r="2477" spans="1:36" ht="20.100000000000001" customHeight="1" x14ac:dyDescent="0.25">
      <c r="A2477" s="7">
        <v>7</v>
      </c>
      <c r="B2477" s="91" t="s">
        <v>109</v>
      </c>
      <c r="C2477" s="8">
        <v>29833.32</v>
      </c>
      <c r="D2477" s="8">
        <v>30645.553085999996</v>
      </c>
      <c r="E2477" s="8">
        <v>59234.128799999991</v>
      </c>
      <c r="F2477" s="8">
        <v>75164.866020000001</v>
      </c>
      <c r="G2477" s="8">
        <v>104104.35704812003</v>
      </c>
      <c r="H2477" s="8">
        <v>104104.35704812003</v>
      </c>
      <c r="I2477" s="8">
        <v>104743.46669999998</v>
      </c>
      <c r="J2477" s="8">
        <v>106515.77096159998</v>
      </c>
      <c r="K2477" s="8">
        <v>103666.77231735</v>
      </c>
      <c r="L2477" s="8">
        <v>111211.24052082264</v>
      </c>
      <c r="M2477" s="8">
        <v>181154.12852455545</v>
      </c>
      <c r="N2477" s="8">
        <v>179158.80072048961</v>
      </c>
      <c r="O2477" s="8">
        <v>168376.82738034238</v>
      </c>
      <c r="Q2477" s="8">
        <v>29833.32</v>
      </c>
      <c r="R2477" s="8">
        <v>23579.871678</v>
      </c>
      <c r="S2477" s="8">
        <v>26643.922799999997</v>
      </c>
      <c r="T2477" s="8">
        <v>26199.85742</v>
      </c>
      <c r="U2477" s="8">
        <v>36191.328469999993</v>
      </c>
      <c r="V2477" s="8">
        <v>36191.328469999993</v>
      </c>
      <c r="W2477" s="8">
        <v>36413.361159999993</v>
      </c>
      <c r="X2477" s="8">
        <v>36931.807491149993</v>
      </c>
      <c r="Y2477" s="8">
        <v>42480.404414249992</v>
      </c>
      <c r="Z2477" s="8">
        <v>43983.56572554999</v>
      </c>
      <c r="AA2477" s="8">
        <v>50193.820064849991</v>
      </c>
      <c r="AB2477" s="8">
        <v>49640.958666749997</v>
      </c>
      <c r="AC2477" s="8">
        <v>46653.508822799995</v>
      </c>
      <c r="AD2477" s="8"/>
      <c r="AE2477" s="9">
        <v>7</v>
      </c>
      <c r="AF2477" s="126" t="s">
        <v>5</v>
      </c>
      <c r="AH2477" s="130" t="s">
        <v>5</v>
      </c>
      <c r="AI2477" s="130" t="s">
        <v>796</v>
      </c>
      <c r="AJ2477" s="130" t="str">
        <f>VLOOKUP(AI2477,Codes!$B$2:$C$166,2)</f>
        <v>Tobacco Stem</v>
      </c>
    </row>
    <row r="2478" spans="1:36" ht="20.100000000000001" customHeight="1" x14ac:dyDescent="0.25">
      <c r="A2478" s="4">
        <v>8</v>
      </c>
      <c r="B2478" s="90" t="s">
        <v>129</v>
      </c>
      <c r="C2478" s="5">
        <v>0</v>
      </c>
      <c r="D2478" s="5">
        <v>0</v>
      </c>
      <c r="E2478" s="5">
        <v>0</v>
      </c>
      <c r="F2478" s="5">
        <v>0</v>
      </c>
      <c r="G2478" s="5">
        <v>0</v>
      </c>
      <c r="H2478" s="5">
        <v>0</v>
      </c>
      <c r="I2478" s="5">
        <v>0</v>
      </c>
      <c r="J2478" s="5">
        <v>0</v>
      </c>
      <c r="K2478" s="5">
        <v>0</v>
      </c>
      <c r="L2478" s="5">
        <v>0</v>
      </c>
      <c r="M2478" s="5">
        <v>0</v>
      </c>
      <c r="N2478" s="5">
        <v>0</v>
      </c>
      <c r="O2478" s="5">
        <v>0</v>
      </c>
      <c r="Q2478" s="5">
        <v>0</v>
      </c>
      <c r="R2478" s="5">
        <v>0</v>
      </c>
      <c r="S2478" s="5">
        <v>0</v>
      </c>
      <c r="T2478" s="5">
        <v>0</v>
      </c>
      <c r="U2478" s="5">
        <v>0</v>
      </c>
      <c r="V2478" s="5">
        <v>0</v>
      </c>
      <c r="W2478" s="5">
        <v>0</v>
      </c>
      <c r="X2478" s="5">
        <v>0</v>
      </c>
      <c r="Y2478" s="5">
        <v>0</v>
      </c>
      <c r="Z2478" s="5">
        <v>0</v>
      </c>
      <c r="AA2478" s="5">
        <v>0</v>
      </c>
      <c r="AB2478" s="5">
        <v>0</v>
      </c>
      <c r="AC2478" s="5">
        <v>0</v>
      </c>
      <c r="AD2478" s="5"/>
      <c r="AE2478" s="6">
        <v>8</v>
      </c>
      <c r="AF2478" s="122" t="s">
        <v>6</v>
      </c>
      <c r="AH2478" s="130" t="s">
        <v>6</v>
      </c>
      <c r="AI2478" s="130" t="s">
        <v>796</v>
      </c>
      <c r="AJ2478" s="130" t="str">
        <f>VLOOKUP(AI2478,Codes!$B$2:$C$166,2)</f>
        <v>Tobacco Stem</v>
      </c>
    </row>
    <row r="2479" spans="1:36" ht="20.100000000000001" customHeight="1" x14ac:dyDescent="0.25">
      <c r="A2479" s="7">
        <v>9</v>
      </c>
      <c r="B2479" s="91" t="s">
        <v>110</v>
      </c>
      <c r="C2479" s="8">
        <v>6.7484769999999994</v>
      </c>
      <c r="D2479" s="8">
        <v>3.4248520774999984</v>
      </c>
      <c r="E2479" s="8">
        <v>4.3789385879999996</v>
      </c>
      <c r="F2479" s="8">
        <v>4.662911109214285</v>
      </c>
      <c r="G2479" s="8">
        <v>4.6687939049999994</v>
      </c>
      <c r="H2479" s="8">
        <v>17.858774499999999</v>
      </c>
      <c r="I2479" s="8">
        <v>17.858774499999999</v>
      </c>
      <c r="J2479" s="8">
        <v>17.906074480000001</v>
      </c>
      <c r="K2479" s="8">
        <v>17.858911860649691</v>
      </c>
      <c r="L2479" s="8">
        <v>17.858911860649691</v>
      </c>
      <c r="M2479" s="8">
        <v>17.986335416236063</v>
      </c>
      <c r="N2479" s="8">
        <v>17.901293641218402</v>
      </c>
      <c r="O2479" s="8">
        <v>38.237160878061665</v>
      </c>
      <c r="Q2479" s="8">
        <v>6.7484769999999994</v>
      </c>
      <c r="R2479" s="8">
        <v>6.7484769999999994</v>
      </c>
      <c r="S2479" s="8">
        <v>6.7484769999999994</v>
      </c>
      <c r="T2479" s="8">
        <v>6.7484769999999994</v>
      </c>
      <c r="U2479" s="8">
        <v>6.7484769999999994</v>
      </c>
      <c r="V2479" s="8">
        <v>24.86281</v>
      </c>
      <c r="W2479" s="8">
        <v>24.86281</v>
      </c>
      <c r="X2479" s="8">
        <v>24.86281</v>
      </c>
      <c r="Y2479" s="8">
        <v>24.86281</v>
      </c>
      <c r="Z2479" s="8">
        <v>24.86281</v>
      </c>
      <c r="AA2479" s="8">
        <v>25.040401499999998</v>
      </c>
      <c r="AB2479" s="8">
        <v>24.922007166666667</v>
      </c>
      <c r="AC2479" s="8">
        <v>24.922007166666667</v>
      </c>
      <c r="AD2479" s="8"/>
      <c r="AE2479" s="9">
        <v>9</v>
      </c>
      <c r="AF2479" s="126" t="s">
        <v>7</v>
      </c>
      <c r="AH2479" s="130" t="s">
        <v>7</v>
      </c>
      <c r="AI2479" s="130" t="s">
        <v>796</v>
      </c>
      <c r="AJ2479" s="130" t="str">
        <f>VLOOKUP(AI2479,Codes!$B$2:$C$166,2)</f>
        <v>Tobacco Stem</v>
      </c>
    </row>
    <row r="2480" spans="1:36" ht="20.100000000000001" customHeight="1" x14ac:dyDescent="0.25">
      <c r="A2480" s="4">
        <v>10</v>
      </c>
      <c r="B2480" s="90" t="s">
        <v>445</v>
      </c>
      <c r="C2480" s="5">
        <v>0</v>
      </c>
      <c r="D2480" s="5">
        <v>0.75437403999999997</v>
      </c>
      <c r="E2480" s="5">
        <v>0.76130443999999997</v>
      </c>
      <c r="F2480" s="5">
        <v>0.78761830249999998</v>
      </c>
      <c r="G2480" s="5">
        <v>0.86238432400000009</v>
      </c>
      <c r="H2480" s="5">
        <v>0.90926848000000005</v>
      </c>
      <c r="I2480" s="5">
        <v>0.17835384399999998</v>
      </c>
      <c r="J2480" s="5">
        <v>0.35085149999999998</v>
      </c>
      <c r="K2480" s="5">
        <v>0</v>
      </c>
      <c r="L2480" s="5">
        <v>0</v>
      </c>
      <c r="M2480" s="5">
        <v>0</v>
      </c>
      <c r="N2480" s="5">
        <v>0</v>
      </c>
      <c r="O2480" s="5">
        <v>0</v>
      </c>
      <c r="Q2480" s="5">
        <v>0</v>
      </c>
      <c r="R2480" s="5">
        <v>0.49656315999999995</v>
      </c>
      <c r="S2480" s="5">
        <v>0.49656315999999995</v>
      </c>
      <c r="T2480" s="5">
        <v>0.50897723900000003</v>
      </c>
      <c r="U2480" s="5">
        <v>0.50897723900000003</v>
      </c>
      <c r="V2480" s="5">
        <v>0.50897723900000003</v>
      </c>
      <c r="W2480" s="5">
        <v>9.9312631999999998E-2</v>
      </c>
      <c r="X2480" s="5">
        <v>0.14896894799999999</v>
      </c>
      <c r="Y2480" s="5">
        <v>0</v>
      </c>
      <c r="Z2480" s="5">
        <v>0</v>
      </c>
      <c r="AA2480" s="5">
        <v>0</v>
      </c>
      <c r="AB2480" s="5">
        <v>0</v>
      </c>
      <c r="AC2480" s="5">
        <v>0</v>
      </c>
      <c r="AD2480" s="5"/>
      <c r="AE2480" s="6">
        <v>10</v>
      </c>
      <c r="AF2480" s="122" t="s">
        <v>8</v>
      </c>
      <c r="AH2480" s="130" t="s">
        <v>8</v>
      </c>
      <c r="AI2480" s="130" t="s">
        <v>796</v>
      </c>
      <c r="AJ2480" s="130" t="str">
        <f>VLOOKUP(AI2480,Codes!$B$2:$C$166,2)</f>
        <v>Tobacco Stem</v>
      </c>
    </row>
    <row r="2481" spans="1:36" ht="20.100000000000001" customHeight="1" x14ac:dyDescent="0.25">
      <c r="A2481" s="7">
        <v>11</v>
      </c>
      <c r="B2481" s="91" t="s">
        <v>123</v>
      </c>
      <c r="C2481" s="8">
        <v>0</v>
      </c>
      <c r="D2481" s="8">
        <v>31.252324766249995</v>
      </c>
      <c r="E2481" s="8">
        <v>32.761057685999994</v>
      </c>
      <c r="F2481" s="8">
        <v>34.75720631712116</v>
      </c>
      <c r="G2481" s="8">
        <v>34.977971363999998</v>
      </c>
      <c r="H2481" s="8">
        <v>34.977971363999998</v>
      </c>
      <c r="I2481" s="8">
        <v>34.977971363999998</v>
      </c>
      <c r="J2481" s="8">
        <v>35.070342767250004</v>
      </c>
      <c r="K2481" s="8">
        <v>35.070342767250004</v>
      </c>
      <c r="L2481" s="8">
        <v>35.070342767250004</v>
      </c>
      <c r="M2481" s="8">
        <v>35.070342767250004</v>
      </c>
      <c r="N2481" s="8">
        <v>35.070342767250004</v>
      </c>
      <c r="O2481" s="8">
        <v>35.070342767250004</v>
      </c>
      <c r="Q2481" s="8">
        <v>0</v>
      </c>
      <c r="R2481" s="8">
        <v>30.790467750000001</v>
      </c>
      <c r="S2481" s="8">
        <v>30.790467750000001</v>
      </c>
      <c r="T2481" s="8">
        <v>30.790467750000001</v>
      </c>
      <c r="U2481" s="8">
        <v>30.790467750000001</v>
      </c>
      <c r="V2481" s="8">
        <v>30.790467750000001</v>
      </c>
      <c r="W2481" s="8">
        <v>30.790467750000001</v>
      </c>
      <c r="X2481" s="8">
        <v>30.790467750000001</v>
      </c>
      <c r="Y2481" s="8">
        <v>30.790467750000001</v>
      </c>
      <c r="Z2481" s="8">
        <v>30.790467750000001</v>
      </c>
      <c r="AA2481" s="8">
        <v>30.790467750000001</v>
      </c>
      <c r="AB2481" s="8">
        <v>30.790467750000001</v>
      </c>
      <c r="AC2481" s="8">
        <v>30.790467750000001</v>
      </c>
      <c r="AD2481" s="8"/>
      <c r="AE2481" s="9">
        <v>11</v>
      </c>
      <c r="AF2481" s="126" t="s">
        <v>65</v>
      </c>
      <c r="AH2481" s="130" t="s">
        <v>65</v>
      </c>
      <c r="AI2481" s="130" t="s">
        <v>796</v>
      </c>
      <c r="AJ2481" s="130" t="str">
        <f>VLOOKUP(AI2481,Codes!$B$2:$C$166,2)</f>
        <v>Tobacco Stem</v>
      </c>
    </row>
    <row r="2482" spans="1:36" ht="20.100000000000001" customHeight="1" x14ac:dyDescent="0.25">
      <c r="A2482" s="4">
        <v>12</v>
      </c>
      <c r="B2482" s="90" t="s">
        <v>128</v>
      </c>
      <c r="C2482" s="5">
        <v>26618.783370000005</v>
      </c>
      <c r="D2482" s="5">
        <v>17761.753231499999</v>
      </c>
      <c r="E2482" s="5">
        <v>24813.3848431605</v>
      </c>
      <c r="F2482" s="5">
        <v>30190.771678955996</v>
      </c>
      <c r="G2482" s="5">
        <v>21063.310998055997</v>
      </c>
      <c r="H2482" s="5">
        <v>28901.598214684</v>
      </c>
      <c r="I2482" s="5">
        <v>31293.426352423998</v>
      </c>
      <c r="J2482" s="5">
        <v>15393.035519832025</v>
      </c>
      <c r="K2482" s="5">
        <v>44601.368869999998</v>
      </c>
      <c r="L2482" s="5">
        <v>29082.47812018</v>
      </c>
      <c r="M2482" s="5">
        <v>31478.772380939998</v>
      </c>
      <c r="N2482" s="5">
        <v>56595.171118320497</v>
      </c>
      <c r="O2482" s="5">
        <v>62027.135027375996</v>
      </c>
      <c r="Q2482" s="5">
        <v>26618.783370000005</v>
      </c>
      <c r="R2482" s="5">
        <v>17516.525358999999</v>
      </c>
      <c r="S2482" s="5">
        <v>23403.907964362999</v>
      </c>
      <c r="T2482" s="5">
        <v>27034.011764507995</v>
      </c>
      <c r="U2482" s="5">
        <v>18810.133828795995</v>
      </c>
      <c r="V2482" s="5">
        <v>25809.946514793999</v>
      </c>
      <c r="W2482" s="5">
        <v>27945.916845883996</v>
      </c>
      <c r="X2482" s="5">
        <v>13710.210542556999</v>
      </c>
      <c r="Y2482" s="5">
        <v>21699.576191000004</v>
      </c>
      <c r="Z2482" s="5">
        <v>15395.195705822001</v>
      </c>
      <c r="AA2482" s="5">
        <v>16663.705870626</v>
      </c>
      <c r="AB2482" s="5">
        <v>14828.130877408999</v>
      </c>
      <c r="AC2482" s="5">
        <v>14756.234691233998</v>
      </c>
      <c r="AD2482" s="5"/>
      <c r="AE2482" s="6">
        <v>12</v>
      </c>
      <c r="AF2482" s="122" t="s">
        <v>9</v>
      </c>
      <c r="AH2482" s="130" t="s">
        <v>9</v>
      </c>
      <c r="AI2482" s="130" t="s">
        <v>796</v>
      </c>
      <c r="AJ2482" s="130" t="str">
        <f>VLOOKUP(AI2482,Codes!$B$2:$C$166,2)</f>
        <v>Tobacco Stem</v>
      </c>
    </row>
    <row r="2483" spans="1:36" ht="20.100000000000001" customHeight="1" x14ac:dyDescent="0.25">
      <c r="A2483" s="7">
        <v>13</v>
      </c>
      <c r="B2483" s="91" t="s">
        <v>459</v>
      </c>
      <c r="C2483" s="8">
        <v>24.039824999999997</v>
      </c>
      <c r="D2483" s="8">
        <v>24.039824999999997</v>
      </c>
      <c r="E2483" s="8">
        <v>11.616147395999999</v>
      </c>
      <c r="F2483" s="8">
        <v>14.349358548</v>
      </c>
      <c r="G2483" s="8">
        <v>10.249541819999999</v>
      </c>
      <c r="H2483" s="8">
        <v>12.299450183999999</v>
      </c>
      <c r="I2483" s="8">
        <v>10.932844608</v>
      </c>
      <c r="J2483" s="8">
        <v>8.1996334560000008</v>
      </c>
      <c r="K2483" s="8">
        <v>9.5662390320000004</v>
      </c>
      <c r="L2483" s="8">
        <v>7.5163306679999993</v>
      </c>
      <c r="M2483" s="8">
        <v>3.4165139400000002</v>
      </c>
      <c r="N2483" s="8">
        <v>6.8330278800000004</v>
      </c>
      <c r="O2483" s="8">
        <v>6833.0278800000006</v>
      </c>
      <c r="Q2483" s="8">
        <v>24.039824999999997</v>
      </c>
      <c r="R2483" s="8">
        <v>24.039824999999997</v>
      </c>
      <c r="S2483" s="8">
        <v>11.045325</v>
      </c>
      <c r="T2483" s="8">
        <v>13.644225</v>
      </c>
      <c r="U2483" s="8">
        <v>9.7458749999999998</v>
      </c>
      <c r="V2483" s="8">
        <v>11.695049999999998</v>
      </c>
      <c r="W2483" s="8">
        <v>10.3956</v>
      </c>
      <c r="X2483" s="8">
        <v>7.7966999999999995</v>
      </c>
      <c r="Y2483" s="8">
        <v>9.0961499999999997</v>
      </c>
      <c r="Z2483" s="8">
        <v>7.1469750000000003</v>
      </c>
      <c r="AA2483" s="8">
        <v>3.2486250000000001</v>
      </c>
      <c r="AB2483" s="8">
        <v>6.4972500000000002</v>
      </c>
      <c r="AC2483" s="8">
        <v>6497.25</v>
      </c>
      <c r="AD2483" s="8"/>
      <c r="AE2483" s="9">
        <v>13</v>
      </c>
      <c r="AF2483" s="126" t="s">
        <v>10</v>
      </c>
      <c r="AH2483" s="130" t="s">
        <v>10</v>
      </c>
      <c r="AI2483" s="130" t="s">
        <v>796</v>
      </c>
      <c r="AJ2483" s="130" t="str">
        <f>VLOOKUP(AI2483,Codes!$B$2:$C$166,2)</f>
        <v>Tobacco Stem</v>
      </c>
    </row>
    <row r="2484" spans="1:36" ht="20.100000000000001" customHeight="1" x14ac:dyDescent="0.25">
      <c r="A2484" s="4">
        <v>14</v>
      </c>
      <c r="B2484" s="90" t="s">
        <v>111</v>
      </c>
      <c r="C2484" s="5">
        <v>16.926343499999998</v>
      </c>
      <c r="D2484" s="5">
        <v>17.780426328000001</v>
      </c>
      <c r="E2484" s="5">
        <v>39.756239600000001</v>
      </c>
      <c r="F2484" s="5">
        <v>25.78325375</v>
      </c>
      <c r="G2484" s="5">
        <v>26.710844474999998</v>
      </c>
      <c r="H2484" s="5">
        <v>31.620608387999997</v>
      </c>
      <c r="I2484" s="5">
        <v>36.020753999999997</v>
      </c>
      <c r="J2484" s="5">
        <v>36.488555999999996</v>
      </c>
      <c r="K2484" s="5">
        <v>36.020753999999997</v>
      </c>
      <c r="L2484" s="5">
        <v>37.344633659999992</v>
      </c>
      <c r="M2484" s="5">
        <v>42.102179999999997</v>
      </c>
      <c r="N2484" s="5">
        <v>4061.2886428557308</v>
      </c>
      <c r="O2484" s="5">
        <v>4061.2886428557308</v>
      </c>
      <c r="Q2484" s="5">
        <v>16.926343499999998</v>
      </c>
      <c r="R2484" s="5">
        <v>14.92989667176</v>
      </c>
      <c r="S2484" s="5">
        <v>18.662370839699999</v>
      </c>
      <c r="T2484" s="5">
        <v>13.330264885499998</v>
      </c>
      <c r="U2484" s="5">
        <v>13.330264885499998</v>
      </c>
      <c r="V2484" s="5">
        <v>14.396686076339996</v>
      </c>
      <c r="W2484" s="5">
        <v>14.396686076339996</v>
      </c>
      <c r="X2484" s="5">
        <v>14.396686076339996</v>
      </c>
      <c r="Y2484" s="5">
        <v>14.396686076339996</v>
      </c>
      <c r="Z2484" s="5">
        <v>14.396686076339996</v>
      </c>
      <c r="AA2484" s="5">
        <v>14.396686076339996</v>
      </c>
      <c r="AB2484" s="5">
        <v>1275.987957519978</v>
      </c>
      <c r="AC2484" s="5">
        <v>1275.987957519978</v>
      </c>
      <c r="AD2484" s="5"/>
      <c r="AE2484" s="6">
        <v>14</v>
      </c>
      <c r="AF2484" s="122" t="s">
        <v>11</v>
      </c>
      <c r="AH2484" s="130" t="s">
        <v>11</v>
      </c>
      <c r="AI2484" s="130" t="s">
        <v>796</v>
      </c>
      <c r="AJ2484" s="130" t="str">
        <f>VLOOKUP(AI2484,Codes!$B$2:$C$166,2)</f>
        <v>Tobacco Stem</v>
      </c>
    </row>
    <row r="2485" spans="1:36" ht="20.100000000000001" customHeight="1" x14ac:dyDescent="0.25">
      <c r="A2485" s="7">
        <v>15</v>
      </c>
      <c r="B2485" s="91" t="s">
        <v>458</v>
      </c>
      <c r="C2485" s="8">
        <v>214.22219999999999</v>
      </c>
      <c r="D2485" s="8">
        <v>180.99384993499999</v>
      </c>
      <c r="E2485" s="8">
        <v>208.16917848099999</v>
      </c>
      <c r="F2485" s="8">
        <v>422.57711170499994</v>
      </c>
      <c r="G2485" s="8">
        <v>562.94113429124991</v>
      </c>
      <c r="H2485" s="8">
        <v>309.24744250000003</v>
      </c>
      <c r="I2485" s="8">
        <v>309.24744250000003</v>
      </c>
      <c r="J2485" s="8">
        <v>228.4233816683539</v>
      </c>
      <c r="K2485" s="8">
        <v>234.914571</v>
      </c>
      <c r="L2485" s="8">
        <v>337.61876749999993</v>
      </c>
      <c r="M2485" s="8">
        <v>224.13346749999985</v>
      </c>
      <c r="N2485" s="8">
        <v>634.51456073623956</v>
      </c>
      <c r="O2485" s="8">
        <v>222.69999999999993</v>
      </c>
      <c r="Q2485" s="8">
        <v>214.22219999999999</v>
      </c>
      <c r="R2485" s="8">
        <v>309.30115309999996</v>
      </c>
      <c r="S2485" s="8">
        <v>340.23126840999998</v>
      </c>
      <c r="T2485" s="8">
        <v>649.53242150999995</v>
      </c>
      <c r="U2485" s="8">
        <v>862.95021714899985</v>
      </c>
      <c r="V2485" s="8">
        <v>337.13825687900004</v>
      </c>
      <c r="W2485" s="8">
        <v>337.13825687900004</v>
      </c>
      <c r="X2485" s="8">
        <v>248.3688259393</v>
      </c>
      <c r="Y2485" s="8">
        <v>256.10135476679994</v>
      </c>
      <c r="Z2485" s="8">
        <v>368.06837218899994</v>
      </c>
      <c r="AA2485" s="8">
        <v>244.34791094899995</v>
      </c>
      <c r="AB2485" s="8">
        <v>691.74099304300728</v>
      </c>
      <c r="AC2485" s="8">
        <v>242.78515999999999</v>
      </c>
      <c r="AD2485" s="8"/>
      <c r="AE2485" s="9">
        <v>15</v>
      </c>
      <c r="AF2485" s="126" t="s">
        <v>12</v>
      </c>
      <c r="AH2485" s="130" t="s">
        <v>12</v>
      </c>
      <c r="AI2485" s="130" t="s">
        <v>796</v>
      </c>
      <c r="AJ2485" s="130" t="str">
        <f>VLOOKUP(AI2485,Codes!$B$2:$C$166,2)</f>
        <v>Tobacco Stem</v>
      </c>
    </row>
    <row r="2486" spans="1:36" ht="20.100000000000001" customHeight="1" x14ac:dyDescent="0.25">
      <c r="A2486" s="4">
        <v>16</v>
      </c>
      <c r="B2486" s="90" t="s">
        <v>112</v>
      </c>
      <c r="C2486" s="5">
        <v>0</v>
      </c>
      <c r="D2486" s="5">
        <v>0</v>
      </c>
      <c r="E2486" s="5">
        <v>0</v>
      </c>
      <c r="F2486" s="5">
        <v>0</v>
      </c>
      <c r="G2486" s="5">
        <v>0</v>
      </c>
      <c r="H2486" s="5">
        <v>0</v>
      </c>
      <c r="I2486" s="5">
        <v>0</v>
      </c>
      <c r="J2486" s="5">
        <v>0</v>
      </c>
      <c r="K2486" s="5">
        <v>0</v>
      </c>
      <c r="L2486" s="5">
        <v>0</v>
      </c>
      <c r="M2486" s="5">
        <v>0</v>
      </c>
      <c r="N2486" s="5">
        <v>0</v>
      </c>
      <c r="O2486" s="5">
        <v>0</v>
      </c>
      <c r="Q2486" s="5">
        <v>0</v>
      </c>
      <c r="R2486" s="5">
        <v>0</v>
      </c>
      <c r="S2486" s="5">
        <v>0</v>
      </c>
      <c r="T2486" s="5">
        <v>0</v>
      </c>
      <c r="U2486" s="5">
        <v>0</v>
      </c>
      <c r="V2486" s="5">
        <v>0</v>
      </c>
      <c r="W2486" s="5">
        <v>0</v>
      </c>
      <c r="X2486" s="5">
        <v>0</v>
      </c>
      <c r="Y2486" s="5">
        <v>0</v>
      </c>
      <c r="Z2486" s="5">
        <v>0</v>
      </c>
      <c r="AA2486" s="5">
        <v>0</v>
      </c>
      <c r="AB2486" s="5">
        <v>0</v>
      </c>
      <c r="AC2486" s="5">
        <v>0</v>
      </c>
      <c r="AD2486" s="5"/>
      <c r="AE2486" s="6">
        <v>16</v>
      </c>
      <c r="AF2486" s="122" t="s">
        <v>13</v>
      </c>
      <c r="AH2486" s="130" t="s">
        <v>13</v>
      </c>
      <c r="AI2486" s="130" t="s">
        <v>796</v>
      </c>
      <c r="AJ2486" s="130" t="str">
        <f>VLOOKUP(AI2486,Codes!$B$2:$C$166,2)</f>
        <v>Tobacco Stem</v>
      </c>
    </row>
    <row r="2487" spans="1:36" ht="20.100000000000001" customHeight="1" x14ac:dyDescent="0.25">
      <c r="A2487" s="7">
        <v>17</v>
      </c>
      <c r="B2487" s="91" t="s">
        <v>113</v>
      </c>
      <c r="C2487" s="8">
        <v>17.930900000000001</v>
      </c>
      <c r="D2487" s="8">
        <v>86.918820088499999</v>
      </c>
      <c r="E2487" s="8">
        <v>89.923975804999998</v>
      </c>
      <c r="F2487" s="8">
        <v>94.929695437500001</v>
      </c>
      <c r="G2487" s="8">
        <v>110.44242125000001</v>
      </c>
      <c r="H2487" s="8">
        <v>128.8491305</v>
      </c>
      <c r="I2487" s="8">
        <v>139.34885975999998</v>
      </c>
      <c r="J2487" s="8">
        <v>153.58554733</v>
      </c>
      <c r="K2487" s="8">
        <v>168.11833624000002</v>
      </c>
      <c r="L2487" s="8">
        <v>176.881090685</v>
      </c>
      <c r="M2487" s="8">
        <v>192.91063805421308</v>
      </c>
      <c r="N2487" s="8">
        <v>197.08030457999996</v>
      </c>
      <c r="O2487" s="8">
        <v>193.94790238799999</v>
      </c>
      <c r="Q2487" s="8">
        <v>17.930900000000001</v>
      </c>
      <c r="R2487" s="8">
        <v>85.673440202999984</v>
      </c>
      <c r="S2487" s="8">
        <v>87.226794069999997</v>
      </c>
      <c r="T2487" s="8">
        <v>90.691968080999999</v>
      </c>
      <c r="U2487" s="8">
        <v>92.603788225000002</v>
      </c>
      <c r="V2487" s="8">
        <v>94.157142092000015</v>
      </c>
      <c r="W2487" s="8">
        <v>94.635097127999998</v>
      </c>
      <c r="X2487" s="8">
        <v>95.113052163999996</v>
      </c>
      <c r="Y2487" s="8">
        <v>95.113052163999996</v>
      </c>
      <c r="Z2487" s="8">
        <v>96.307939754000003</v>
      </c>
      <c r="AA2487" s="8">
        <v>96.307939754000003</v>
      </c>
      <c r="AB2487" s="8">
        <v>90.214013044999987</v>
      </c>
      <c r="AC2487" s="8">
        <v>88.780147936999995</v>
      </c>
      <c r="AD2487" s="8"/>
      <c r="AE2487" s="9">
        <v>17</v>
      </c>
      <c r="AF2487" s="126" t="s">
        <v>14</v>
      </c>
      <c r="AH2487" s="130" t="s">
        <v>14</v>
      </c>
      <c r="AI2487" s="130" t="s">
        <v>796</v>
      </c>
      <c r="AJ2487" s="130" t="str">
        <f>VLOOKUP(AI2487,Codes!$B$2:$C$166,2)</f>
        <v>Tobacco Stem</v>
      </c>
    </row>
    <row r="2488" spans="1:36" ht="20.100000000000001" customHeight="1" x14ac:dyDescent="0.25">
      <c r="A2488" s="4">
        <v>18</v>
      </c>
      <c r="B2488" s="90" t="s">
        <v>114</v>
      </c>
      <c r="C2488" s="5">
        <v>170.33099999999999</v>
      </c>
      <c r="D2488" s="5">
        <v>379.00625000000002</v>
      </c>
      <c r="E2488" s="5">
        <v>199.12988375</v>
      </c>
      <c r="F2488" s="5">
        <v>81.274879919999989</v>
      </c>
      <c r="G2488" s="5">
        <v>109.6551321415</v>
      </c>
      <c r="H2488" s="5">
        <v>109.6551321415</v>
      </c>
      <c r="I2488" s="5">
        <v>253.74741322000003</v>
      </c>
      <c r="J2488" s="5">
        <v>400.23059999999998</v>
      </c>
      <c r="K2488" s="5">
        <v>459.98624139999998</v>
      </c>
      <c r="L2488" s="5">
        <v>433.89285224999998</v>
      </c>
      <c r="M2488" s="5">
        <v>155.66544699999997</v>
      </c>
      <c r="N2488" s="5">
        <v>253.31391670000002</v>
      </c>
      <c r="O2488" s="5">
        <v>41.069117249999998</v>
      </c>
      <c r="Q2488" s="5">
        <v>170.33099999999999</v>
      </c>
      <c r="R2488" s="5">
        <v>351.32796499999995</v>
      </c>
      <c r="S2488" s="5">
        <v>181.98788586999999</v>
      </c>
      <c r="T2488" s="5">
        <v>67.45496928</v>
      </c>
      <c r="U2488" s="5">
        <v>85.021367529999992</v>
      </c>
      <c r="V2488" s="5">
        <v>85.021367529999992</v>
      </c>
      <c r="W2488" s="5">
        <v>196.74366040000001</v>
      </c>
      <c r="X2488" s="5">
        <v>295.11549059999993</v>
      </c>
      <c r="Y2488" s="5">
        <v>323.2217278</v>
      </c>
      <c r="Z2488" s="5">
        <v>301.43939396999997</v>
      </c>
      <c r="AA2488" s="5">
        <v>106.10104543</v>
      </c>
      <c r="AB2488" s="5">
        <v>190.41975703</v>
      </c>
      <c r="AC2488" s="5">
        <v>30.214204989999999</v>
      </c>
      <c r="AD2488" s="5"/>
      <c r="AE2488" s="6">
        <v>18</v>
      </c>
      <c r="AF2488" s="122" t="s">
        <v>15</v>
      </c>
      <c r="AH2488" s="130" t="s">
        <v>15</v>
      </c>
      <c r="AI2488" s="130" t="s">
        <v>796</v>
      </c>
      <c r="AJ2488" s="130" t="str">
        <f>VLOOKUP(AI2488,Codes!$B$2:$C$166,2)</f>
        <v>Tobacco Stem</v>
      </c>
    </row>
    <row r="2489" spans="1:36" ht="20.100000000000001" customHeight="1" x14ac:dyDescent="0.25">
      <c r="A2489" s="7">
        <v>19</v>
      </c>
      <c r="B2489" s="91" t="s">
        <v>127</v>
      </c>
      <c r="C2489" s="8">
        <v>0</v>
      </c>
      <c r="D2489" s="8">
        <v>0</v>
      </c>
      <c r="E2489" s="8">
        <v>0</v>
      </c>
      <c r="F2489" s="8">
        <v>0</v>
      </c>
      <c r="G2489" s="8">
        <v>0</v>
      </c>
      <c r="H2489" s="8">
        <v>0</v>
      </c>
      <c r="I2489" s="8">
        <v>0</v>
      </c>
      <c r="J2489" s="8">
        <v>0</v>
      </c>
      <c r="K2489" s="8">
        <v>0</v>
      </c>
      <c r="L2489" s="8">
        <v>0</v>
      </c>
      <c r="M2489" s="8">
        <v>0</v>
      </c>
      <c r="N2489" s="8">
        <v>0</v>
      </c>
      <c r="O2489" s="8">
        <v>0</v>
      </c>
      <c r="Q2489" s="8">
        <v>0</v>
      </c>
      <c r="R2489" s="8">
        <v>0</v>
      </c>
      <c r="S2489" s="8">
        <v>0</v>
      </c>
      <c r="T2489" s="8">
        <v>0</v>
      </c>
      <c r="U2489" s="8">
        <v>0</v>
      </c>
      <c r="V2489" s="8">
        <v>0</v>
      </c>
      <c r="W2489" s="8">
        <v>0</v>
      </c>
      <c r="X2489" s="8">
        <v>0</v>
      </c>
      <c r="Y2489" s="8">
        <v>0</v>
      </c>
      <c r="Z2489" s="8">
        <v>0</v>
      </c>
      <c r="AA2489" s="8">
        <v>0</v>
      </c>
      <c r="AB2489" s="8">
        <v>0</v>
      </c>
      <c r="AC2489" s="8">
        <v>0</v>
      </c>
      <c r="AD2489" s="8"/>
      <c r="AE2489" s="9">
        <v>19</v>
      </c>
      <c r="AF2489" s="126" t="s">
        <v>16</v>
      </c>
      <c r="AH2489" s="130" t="s">
        <v>16</v>
      </c>
      <c r="AI2489" s="130" t="s">
        <v>796</v>
      </c>
      <c r="AJ2489" s="130" t="str">
        <f>VLOOKUP(AI2489,Codes!$B$2:$C$166,2)</f>
        <v>Tobacco Stem</v>
      </c>
    </row>
    <row r="2490" spans="1:36" ht="20.100000000000001" customHeight="1" x14ac:dyDescent="0.25">
      <c r="A2490" s="4">
        <v>20</v>
      </c>
      <c r="B2490" s="90" t="s">
        <v>460</v>
      </c>
      <c r="C2490" s="5">
        <v>346.79365813457838</v>
      </c>
      <c r="D2490" s="5">
        <v>130.70236277499998</v>
      </c>
      <c r="E2490" s="5">
        <v>135.20365757499999</v>
      </c>
      <c r="F2490" s="5">
        <v>134.03956694999999</v>
      </c>
      <c r="G2490" s="5">
        <v>143.69318099999998</v>
      </c>
      <c r="H2490" s="5">
        <v>61.801322219999996</v>
      </c>
      <c r="I2490" s="5">
        <v>63.25150842</v>
      </c>
      <c r="J2490" s="5">
        <v>4.875666345</v>
      </c>
      <c r="K2490" s="5">
        <v>5.2115741700000004</v>
      </c>
      <c r="L2490" s="5">
        <v>37.315396034999999</v>
      </c>
      <c r="M2490" s="5">
        <v>19.005755699999998</v>
      </c>
      <c r="N2490" s="5">
        <v>12.9945</v>
      </c>
      <c r="O2490" s="5">
        <v>58.475249999999996</v>
      </c>
      <c r="Q2490" s="5">
        <v>346.79365813457838</v>
      </c>
      <c r="R2490" s="5">
        <v>261.73594541536585</v>
      </c>
      <c r="S2490" s="5">
        <v>229.87243901697352</v>
      </c>
      <c r="T2490" s="5">
        <v>216.21665056051964</v>
      </c>
      <c r="U2490" s="5">
        <v>216.21665056051964</v>
      </c>
      <c r="V2490" s="5">
        <v>81.934730738723232</v>
      </c>
      <c r="W2490" s="5">
        <v>81.934730738723232</v>
      </c>
      <c r="X2490" s="5">
        <v>25.035612170165432</v>
      </c>
      <c r="Y2490" s="5">
        <v>25.035612170165432</v>
      </c>
      <c r="Z2490" s="5">
        <v>20.483682684680808</v>
      </c>
      <c r="AA2490" s="5">
        <v>6.8278942282269357</v>
      </c>
      <c r="AB2490" s="5">
        <v>4.5519294854846244</v>
      </c>
      <c r="AC2490" s="5">
        <v>20.483682684680808</v>
      </c>
      <c r="AD2490" s="5"/>
      <c r="AE2490" s="6">
        <v>20</v>
      </c>
      <c r="AF2490" s="122" t="s">
        <v>186</v>
      </c>
      <c r="AH2490" s="130" t="s">
        <v>186</v>
      </c>
      <c r="AI2490" s="130" t="s">
        <v>796</v>
      </c>
      <c r="AJ2490" s="130" t="str">
        <f>VLOOKUP(AI2490,Codes!$B$2:$C$166,2)</f>
        <v>Tobacco Stem</v>
      </c>
    </row>
    <row r="2491" spans="1:36" ht="20.100000000000001" customHeight="1" x14ac:dyDescent="0.25">
      <c r="A2491" s="7">
        <v>21</v>
      </c>
      <c r="B2491" s="91" t="s">
        <v>115</v>
      </c>
      <c r="C2491" s="8">
        <v>0</v>
      </c>
      <c r="D2491" s="8">
        <v>0</v>
      </c>
      <c r="E2491" s="8">
        <v>0</v>
      </c>
      <c r="F2491" s="8">
        <v>0</v>
      </c>
      <c r="G2491" s="8">
        <v>0</v>
      </c>
      <c r="H2491" s="8">
        <v>0</v>
      </c>
      <c r="I2491" s="8">
        <v>0</v>
      </c>
      <c r="J2491" s="8">
        <v>0</v>
      </c>
      <c r="K2491" s="8">
        <v>8.8644505744360914E-4</v>
      </c>
      <c r="L2491" s="8">
        <v>0</v>
      </c>
      <c r="M2491" s="8">
        <v>0</v>
      </c>
      <c r="N2491" s="8">
        <v>0</v>
      </c>
      <c r="O2491" s="8">
        <v>0</v>
      </c>
      <c r="Q2491" s="8">
        <v>0</v>
      </c>
      <c r="R2491" s="8">
        <v>0</v>
      </c>
      <c r="S2491" s="8">
        <v>0</v>
      </c>
      <c r="T2491" s="8">
        <v>0</v>
      </c>
      <c r="U2491" s="8">
        <v>0</v>
      </c>
      <c r="V2491" s="8">
        <v>0</v>
      </c>
      <c r="W2491" s="8">
        <v>0</v>
      </c>
      <c r="X2491" s="8">
        <v>0</v>
      </c>
      <c r="Y2491" s="8">
        <v>0</v>
      </c>
      <c r="Z2491" s="8">
        <v>0</v>
      </c>
      <c r="AA2491" s="8">
        <v>0</v>
      </c>
      <c r="AB2491" s="8">
        <v>0</v>
      </c>
      <c r="AC2491" s="8">
        <v>0</v>
      </c>
      <c r="AD2491" s="8"/>
      <c r="AE2491" s="9">
        <v>21</v>
      </c>
      <c r="AF2491" s="126" t="s">
        <v>17</v>
      </c>
      <c r="AH2491" s="130" t="s">
        <v>17</v>
      </c>
      <c r="AI2491" s="130" t="s">
        <v>796</v>
      </c>
      <c r="AJ2491" s="130" t="str">
        <f>VLOOKUP(AI2491,Codes!$B$2:$C$166,2)</f>
        <v>Tobacco Stem</v>
      </c>
    </row>
    <row r="2492" spans="1:36" ht="20.100000000000001" customHeight="1" x14ac:dyDescent="0.25">
      <c r="A2492" s="4">
        <v>22</v>
      </c>
      <c r="B2492" s="90" t="s">
        <v>116</v>
      </c>
      <c r="C2492" s="5">
        <v>177.53224499999999</v>
      </c>
      <c r="D2492" s="5">
        <v>123.95559637098</v>
      </c>
      <c r="E2492" s="5">
        <v>129.93965964406181</v>
      </c>
      <c r="F2492" s="5">
        <v>145.65771549899998</v>
      </c>
      <c r="G2492" s="5">
        <v>176.80038321796997</v>
      </c>
      <c r="H2492" s="5">
        <v>520.20925164999994</v>
      </c>
      <c r="I2492" s="5">
        <v>274.16971669099996</v>
      </c>
      <c r="J2492" s="5">
        <v>465.97467009499996</v>
      </c>
      <c r="K2492" s="5">
        <v>258.44640634299998</v>
      </c>
      <c r="L2492" s="5">
        <v>406.10141114399994</v>
      </c>
      <c r="M2492" s="5">
        <v>169.20856325465968</v>
      </c>
      <c r="N2492" s="5">
        <v>195.8504041249314</v>
      </c>
      <c r="O2492" s="5">
        <v>211.96905616000001</v>
      </c>
      <c r="Q2492" s="5">
        <v>177.53224499999999</v>
      </c>
      <c r="R2492" s="5">
        <v>123.95513324699999</v>
      </c>
      <c r="S2492" s="5">
        <v>123.95513324699999</v>
      </c>
      <c r="T2492" s="5">
        <v>145.65771549899998</v>
      </c>
      <c r="U2492" s="5">
        <v>176.33348079749999</v>
      </c>
      <c r="V2492" s="5">
        <v>196.15795496999996</v>
      </c>
      <c r="W2492" s="5">
        <v>100.37444291549998</v>
      </c>
      <c r="X2492" s="5">
        <v>175.70744477100001</v>
      </c>
      <c r="Y2492" s="5">
        <v>97.452941458499993</v>
      </c>
      <c r="Z2492" s="5">
        <v>145.24035814799998</v>
      </c>
      <c r="AA2492" s="5">
        <v>60.516815894999993</v>
      </c>
      <c r="AB2492" s="5">
        <v>65.525104107000004</v>
      </c>
      <c r="AC2492" s="5">
        <v>63.646996027500002</v>
      </c>
      <c r="AD2492" s="5"/>
      <c r="AE2492" s="6">
        <v>22</v>
      </c>
      <c r="AF2492" s="122" t="s">
        <v>18</v>
      </c>
      <c r="AH2492" s="130" t="s">
        <v>18</v>
      </c>
      <c r="AI2492" s="130" t="s">
        <v>796</v>
      </c>
      <c r="AJ2492" s="130" t="str">
        <f>VLOOKUP(AI2492,Codes!$B$2:$C$166,2)</f>
        <v>Tobacco Stem</v>
      </c>
    </row>
    <row r="2493" spans="1:36" ht="20.100000000000001" customHeight="1" x14ac:dyDescent="0.25">
      <c r="A2493" s="7">
        <v>23</v>
      </c>
      <c r="B2493" s="91" t="s">
        <v>117</v>
      </c>
      <c r="C2493" s="8">
        <v>0</v>
      </c>
      <c r="D2493" s="8">
        <v>0</v>
      </c>
      <c r="E2493" s="8">
        <v>0</v>
      </c>
      <c r="F2493" s="8">
        <v>0</v>
      </c>
      <c r="G2493" s="8">
        <v>0</v>
      </c>
      <c r="H2493" s="8">
        <v>0</v>
      </c>
      <c r="I2493" s="8">
        <v>0</v>
      </c>
      <c r="J2493" s="8">
        <v>0</v>
      </c>
      <c r="K2493" s="8">
        <v>0</v>
      </c>
      <c r="L2493" s="8">
        <v>0</v>
      </c>
      <c r="M2493" s="8">
        <v>0</v>
      </c>
      <c r="N2493" s="8">
        <v>0</v>
      </c>
      <c r="O2493" s="8">
        <v>0</v>
      </c>
      <c r="Q2493" s="8">
        <v>0</v>
      </c>
      <c r="R2493" s="8">
        <v>0</v>
      </c>
      <c r="S2493" s="8">
        <v>0</v>
      </c>
      <c r="T2493" s="8">
        <v>0</v>
      </c>
      <c r="U2493" s="8">
        <v>0</v>
      </c>
      <c r="V2493" s="8">
        <v>0</v>
      </c>
      <c r="W2493" s="8">
        <v>0</v>
      </c>
      <c r="X2493" s="8">
        <v>0</v>
      </c>
      <c r="Y2493" s="8">
        <v>0</v>
      </c>
      <c r="Z2493" s="8">
        <v>0</v>
      </c>
      <c r="AA2493" s="8">
        <v>0</v>
      </c>
      <c r="AB2493" s="8">
        <v>0</v>
      </c>
      <c r="AC2493" s="8">
        <v>0</v>
      </c>
      <c r="AD2493" s="8"/>
      <c r="AE2493" s="9">
        <v>23</v>
      </c>
      <c r="AF2493" s="126" t="s">
        <v>19</v>
      </c>
      <c r="AH2493" s="130" t="s">
        <v>19</v>
      </c>
      <c r="AI2493" s="130" t="s">
        <v>796</v>
      </c>
      <c r="AJ2493" s="130" t="str">
        <f>VLOOKUP(AI2493,Codes!$B$2:$C$166,2)</f>
        <v>Tobacco Stem</v>
      </c>
    </row>
    <row r="2494" spans="1:36" ht="20.100000000000001" customHeight="1" x14ac:dyDescent="0.25">
      <c r="A2494" s="4">
        <v>24</v>
      </c>
      <c r="B2494" s="90" t="s">
        <v>461</v>
      </c>
      <c r="C2494" s="5">
        <v>250.67856</v>
      </c>
      <c r="D2494" s="5">
        <v>1080.9904683059999</v>
      </c>
      <c r="E2494" s="5">
        <v>1114.649315997</v>
      </c>
      <c r="F2494" s="5">
        <v>2414.2824604799998</v>
      </c>
      <c r="G2494" s="5">
        <v>1495.0938059199998</v>
      </c>
      <c r="H2494" s="5">
        <v>794.91133567999987</v>
      </c>
      <c r="I2494" s="5">
        <v>1654.1340112</v>
      </c>
      <c r="J2494" s="5">
        <v>1026.3785524599998</v>
      </c>
      <c r="K2494" s="5">
        <v>766.963380153</v>
      </c>
      <c r="L2494" s="5">
        <v>854.85118711200005</v>
      </c>
      <c r="M2494" s="5">
        <v>703.78419911999981</v>
      </c>
      <c r="N2494" s="5">
        <v>962.28027910500009</v>
      </c>
      <c r="O2494" s="5">
        <v>973.12626847499996</v>
      </c>
      <c r="Q2494" s="5">
        <v>250.67856</v>
      </c>
      <c r="R2494" s="5">
        <v>938.78623176799999</v>
      </c>
      <c r="S2494" s="5">
        <v>854.68444168799988</v>
      </c>
      <c r="T2494" s="5">
        <v>1251.614854512</v>
      </c>
      <c r="U2494" s="5">
        <v>775.0881046479999</v>
      </c>
      <c r="V2494" s="5">
        <v>412.098771392</v>
      </c>
      <c r="W2494" s="5">
        <v>857.53789527999993</v>
      </c>
      <c r="X2494" s="5">
        <v>486.28856478399996</v>
      </c>
      <c r="Y2494" s="5">
        <v>364.34096916800002</v>
      </c>
      <c r="Z2494" s="5">
        <v>406.09150067199994</v>
      </c>
      <c r="AA2494" s="5">
        <v>350.82461004799995</v>
      </c>
      <c r="AB2494" s="5">
        <v>479.68056699200002</v>
      </c>
      <c r="AC2494" s="5">
        <v>485.08711064000005</v>
      </c>
      <c r="AD2494" s="5"/>
      <c r="AE2494" s="6">
        <v>24</v>
      </c>
      <c r="AF2494" s="122" t="s">
        <v>20</v>
      </c>
      <c r="AH2494" s="130" t="s">
        <v>20</v>
      </c>
      <c r="AI2494" s="130" t="s">
        <v>796</v>
      </c>
      <c r="AJ2494" s="130" t="str">
        <f>VLOOKUP(AI2494,Codes!$B$2:$C$166,2)</f>
        <v>Tobacco Stem</v>
      </c>
    </row>
    <row r="2495" spans="1:36" ht="20.100000000000001" customHeight="1" x14ac:dyDescent="0.25">
      <c r="A2495" s="7">
        <v>25</v>
      </c>
      <c r="B2495" s="127" t="s">
        <v>188</v>
      </c>
      <c r="C2495" s="8">
        <v>7295.8754999999992</v>
      </c>
      <c r="D2495" s="8">
        <v>6463.2782187599987</v>
      </c>
      <c r="E2495" s="8">
        <v>7725.9333694004999</v>
      </c>
      <c r="F2495" s="8">
        <v>7614.8497691999992</v>
      </c>
      <c r="G2495" s="8">
        <v>7402.3245051250005</v>
      </c>
      <c r="H2495" s="8">
        <v>7941.4856719299996</v>
      </c>
      <c r="I2495" s="8">
        <v>7034.0009426135002</v>
      </c>
      <c r="J2495" s="8">
        <v>6397.8798142766245</v>
      </c>
      <c r="K2495" s="8">
        <v>3822.7482264037494</v>
      </c>
      <c r="L2495" s="8">
        <v>1188.58825099965</v>
      </c>
      <c r="M2495" s="8">
        <v>3176.9981248374997</v>
      </c>
      <c r="N2495" s="8">
        <v>4074.4871209079997</v>
      </c>
      <c r="O2495" s="8">
        <v>6312.6580232604001</v>
      </c>
      <c r="Q2495" s="8">
        <v>7295.8754999999992</v>
      </c>
      <c r="R2495" s="8">
        <v>3809.5663781999992</v>
      </c>
      <c r="S2495" s="8">
        <v>4654.3088622144996</v>
      </c>
      <c r="T2495" s="8">
        <v>4610.4411281624998</v>
      </c>
      <c r="U2495" s="8">
        <v>4374.3634541194997</v>
      </c>
      <c r="V2495" s="8">
        <v>5458.3582508254995</v>
      </c>
      <c r="W2495" s="8">
        <v>3612.4501784794998</v>
      </c>
      <c r="X2495" s="8">
        <v>3623.4171119924995</v>
      </c>
      <c r="Y2495" s="8">
        <v>2636.3930958224996</v>
      </c>
      <c r="Z2495" s="8">
        <v>788.17619536849986</v>
      </c>
      <c r="AA2495" s="8">
        <v>2049.0849458499997</v>
      </c>
      <c r="AB2495" s="8">
        <v>2587.0418950139997</v>
      </c>
      <c r="AC2495" s="8">
        <v>4030.9252730544999</v>
      </c>
      <c r="AD2495" s="8"/>
      <c r="AE2495" s="9">
        <v>25</v>
      </c>
      <c r="AF2495" s="126" t="s">
        <v>187</v>
      </c>
      <c r="AH2495" s="130" t="s">
        <v>187</v>
      </c>
      <c r="AI2495" s="130" t="s">
        <v>796</v>
      </c>
      <c r="AJ2495" s="130" t="str">
        <f>VLOOKUP(AI2495,Codes!$B$2:$C$166,2)</f>
        <v>Tobacco Stem</v>
      </c>
    </row>
    <row r="2496" spans="1:36" ht="20.100000000000001" customHeight="1" x14ac:dyDescent="0.25">
      <c r="A2496" s="4">
        <v>26</v>
      </c>
      <c r="B2496" s="90" t="s">
        <v>118</v>
      </c>
      <c r="C2496" s="5">
        <v>3.5386400000000005</v>
      </c>
      <c r="D2496" s="5">
        <v>3.7558956280000002</v>
      </c>
      <c r="E2496" s="5">
        <v>3.881024</v>
      </c>
      <c r="F2496" s="5">
        <v>5.0802604159999998</v>
      </c>
      <c r="G2496" s="5">
        <v>5.9254919999999993</v>
      </c>
      <c r="H2496" s="5">
        <v>7.2422680000000001</v>
      </c>
      <c r="I2496" s="5">
        <v>7.4120628000000002</v>
      </c>
      <c r="J2496" s="5">
        <v>7.5714620000000004</v>
      </c>
      <c r="K2496" s="5">
        <v>7.1798943999999993</v>
      </c>
      <c r="L2496" s="5">
        <v>6.6306601999999994</v>
      </c>
      <c r="M2496" s="5">
        <v>7.2422680000000001</v>
      </c>
      <c r="N2496" s="5">
        <v>8.7191362399999992</v>
      </c>
      <c r="O2496" s="5">
        <v>9.1463953999999994</v>
      </c>
      <c r="Q2496" s="5">
        <v>3.5386400000000005</v>
      </c>
      <c r="R2496" s="5">
        <v>3.503455808</v>
      </c>
      <c r="S2496" s="5">
        <v>3.503455808</v>
      </c>
      <c r="T2496" s="5">
        <v>3.503455808</v>
      </c>
      <c r="U2496" s="5">
        <v>3.503455808</v>
      </c>
      <c r="V2496" s="5">
        <v>3.503455808</v>
      </c>
      <c r="W2496" s="5">
        <v>3.503455808</v>
      </c>
      <c r="X2496" s="5">
        <v>3.503455808</v>
      </c>
      <c r="Y2496" s="5">
        <v>3.503455808</v>
      </c>
      <c r="Z2496" s="5">
        <v>3.503455808</v>
      </c>
      <c r="AA2496" s="5">
        <v>3.503455808</v>
      </c>
      <c r="AB2496" s="5">
        <v>3.503455808</v>
      </c>
      <c r="AC2496" s="5">
        <v>3.503455808</v>
      </c>
      <c r="AD2496" s="5"/>
      <c r="AE2496" s="6">
        <v>26</v>
      </c>
      <c r="AF2496" s="122" t="s">
        <v>21</v>
      </c>
      <c r="AH2496" s="130" t="s">
        <v>21</v>
      </c>
      <c r="AI2496" s="130" t="s">
        <v>796</v>
      </c>
      <c r="AJ2496" s="130" t="str">
        <f>VLOOKUP(AI2496,Codes!$B$2:$C$166,2)</f>
        <v>Tobacco Stem</v>
      </c>
    </row>
    <row r="2497" spans="1:36" ht="20.100000000000001" customHeight="1" x14ac:dyDescent="0.25">
      <c r="A2497" s="7">
        <v>27</v>
      </c>
      <c r="B2497" s="91" t="s">
        <v>119</v>
      </c>
      <c r="C2497" s="8">
        <v>28893.993300000002</v>
      </c>
      <c r="D2497" s="8">
        <v>33930.045288324996</v>
      </c>
      <c r="E2497" s="8">
        <v>44398.953543500007</v>
      </c>
      <c r="F2497" s="8">
        <v>41880.558473305995</v>
      </c>
      <c r="G2497" s="8">
        <v>46480.100338979995</v>
      </c>
      <c r="H2497" s="8">
        <v>35817.894261600006</v>
      </c>
      <c r="I2497" s="8">
        <v>31768.1323476</v>
      </c>
      <c r="J2497" s="8">
        <v>17088.206473793263</v>
      </c>
      <c r="K2497" s="8">
        <v>33571.087169499995</v>
      </c>
      <c r="L2497" s="8">
        <v>41555.671139473736</v>
      </c>
      <c r="M2497" s="8">
        <v>48227.943560161948</v>
      </c>
      <c r="N2497" s="8">
        <v>38945.516383459995</v>
      </c>
      <c r="O2497" s="8">
        <v>53303.067951798374</v>
      </c>
      <c r="Q2497" s="8">
        <v>28893.993300000002</v>
      </c>
      <c r="R2497" s="8">
        <v>32643.832352325</v>
      </c>
      <c r="S2497" s="8">
        <v>33775.170946485006</v>
      </c>
      <c r="T2497" s="8">
        <v>31017.533123220001</v>
      </c>
      <c r="U2497" s="8">
        <v>32667.40190637</v>
      </c>
      <c r="V2497" s="8">
        <v>28142.047529730004</v>
      </c>
      <c r="W2497" s="8">
        <v>24960.157733655</v>
      </c>
      <c r="X2497" s="8">
        <v>13390.806435126298</v>
      </c>
      <c r="Y2497" s="8">
        <v>23123.382386928148</v>
      </c>
      <c r="Z2497" s="8">
        <v>26208.63701141865</v>
      </c>
      <c r="AA2497" s="8">
        <v>28746.606590984251</v>
      </c>
      <c r="AB2497" s="8">
        <v>21683.989721399998</v>
      </c>
      <c r="AC2497" s="8">
        <v>30853.72472260725</v>
      </c>
      <c r="AD2497" s="8"/>
      <c r="AE2497" s="9">
        <v>27</v>
      </c>
      <c r="AF2497" s="126" t="s">
        <v>22</v>
      </c>
      <c r="AH2497" s="130" t="s">
        <v>22</v>
      </c>
      <c r="AI2497" s="130" t="s">
        <v>796</v>
      </c>
      <c r="AJ2497" s="130" t="str">
        <f>VLOOKUP(AI2497,Codes!$B$2:$C$166,2)</f>
        <v>Tobacco Stem</v>
      </c>
    </row>
    <row r="2498" spans="1:36" ht="20.100000000000001" customHeight="1" x14ac:dyDescent="0.25">
      <c r="A2498" s="4">
        <v>28</v>
      </c>
      <c r="B2498" s="90" t="s">
        <v>125</v>
      </c>
      <c r="C2498" s="5">
        <v>0.63440040000000009</v>
      </c>
      <c r="D2498" s="5">
        <v>3.3842870602199997</v>
      </c>
      <c r="E2498" s="5">
        <v>3.5476664355409655</v>
      </c>
      <c r="F2498" s="5">
        <v>3.7680391280374415</v>
      </c>
      <c r="G2498" s="5">
        <v>3.7877340890738136</v>
      </c>
      <c r="H2498" s="5">
        <v>0.65804581150000008</v>
      </c>
      <c r="I2498" s="5">
        <v>0.65804581150000008</v>
      </c>
      <c r="J2498" s="5">
        <v>0.65978360853741203</v>
      </c>
      <c r="K2498" s="5">
        <v>0.65804581150000008</v>
      </c>
      <c r="L2498" s="5">
        <v>0.65804581150000008</v>
      </c>
      <c r="M2498" s="5">
        <v>0.65804581150000008</v>
      </c>
      <c r="N2498" s="5">
        <v>0.18801308899999999</v>
      </c>
      <c r="O2498" s="5">
        <v>0.18801308899999999</v>
      </c>
      <c r="Q2498" s="5">
        <v>0.63440040000000009</v>
      </c>
      <c r="R2498" s="5">
        <v>3.2974863991199999</v>
      </c>
      <c r="S2498" s="5">
        <v>3.2974863991199999</v>
      </c>
      <c r="T2498" s="5">
        <v>3.2974863991199999</v>
      </c>
      <c r="U2498" s="5">
        <v>3.2974863991199999</v>
      </c>
      <c r="V2498" s="5">
        <v>0.64117791093999998</v>
      </c>
      <c r="W2498" s="5">
        <v>0.64117791093999998</v>
      </c>
      <c r="X2498" s="5">
        <v>0.64117791093999998</v>
      </c>
      <c r="Y2498" s="5">
        <v>0.64117791093999998</v>
      </c>
      <c r="Z2498" s="5">
        <v>0.64117791093999998</v>
      </c>
      <c r="AA2498" s="5">
        <v>0.64117791093999998</v>
      </c>
      <c r="AB2498" s="5">
        <v>0.18319368883999998</v>
      </c>
      <c r="AC2498" s="5">
        <v>0.18319368883999998</v>
      </c>
      <c r="AD2498" s="5"/>
      <c r="AE2498" s="6">
        <v>28</v>
      </c>
      <c r="AF2498" s="122" t="s">
        <v>67</v>
      </c>
      <c r="AH2498" s="130" t="s">
        <v>67</v>
      </c>
      <c r="AI2498" s="130" t="s">
        <v>796</v>
      </c>
      <c r="AJ2498" s="130" t="str">
        <f>VLOOKUP(AI2498,Codes!$B$2:$C$166,2)</f>
        <v>Tobacco Stem</v>
      </c>
    </row>
    <row r="2499" spans="1:36" ht="20.100000000000001" customHeight="1" x14ac:dyDescent="0.25">
      <c r="A2499" s="7">
        <v>29</v>
      </c>
      <c r="B2499" s="91" t="s">
        <v>120</v>
      </c>
      <c r="C2499" s="8">
        <v>5259.833901</v>
      </c>
      <c r="D2499" s="8">
        <v>4334.42603870325</v>
      </c>
      <c r="E2499" s="8">
        <v>8790.298617230701</v>
      </c>
      <c r="F2499" s="8">
        <v>9467.8105834640482</v>
      </c>
      <c r="G2499" s="8">
        <v>9390.0002343273009</v>
      </c>
      <c r="H2499" s="8">
        <v>8625.4463584705009</v>
      </c>
      <c r="I2499" s="8">
        <v>4124.6735289100498</v>
      </c>
      <c r="J2499" s="8">
        <v>4814.1444058294501</v>
      </c>
      <c r="K2499" s="8">
        <v>4798.1731530579</v>
      </c>
      <c r="L2499" s="8">
        <v>4629.3224849151002</v>
      </c>
      <c r="M2499" s="8">
        <v>4093.4561283785738</v>
      </c>
      <c r="N2499" s="8">
        <v>5419.9625783439797</v>
      </c>
      <c r="O2499" s="8">
        <v>5419.9625783439797</v>
      </c>
      <c r="Q2499" s="8">
        <v>5259.833901</v>
      </c>
      <c r="R2499" s="8">
        <v>4310.2917241964997</v>
      </c>
      <c r="S2499" s="8">
        <v>4357.2064640517001</v>
      </c>
      <c r="T2499" s="8">
        <v>4658.2427114558986</v>
      </c>
      <c r="U2499" s="8">
        <v>4953.4146163781998</v>
      </c>
      <c r="V2499" s="8">
        <v>5209.4909047544988</v>
      </c>
      <c r="W2499" s="8">
        <v>3454.0977218390999</v>
      </c>
      <c r="X2499" s="8">
        <v>4275.1056693050996</v>
      </c>
      <c r="Y2499" s="8">
        <v>3999.4815726557995</v>
      </c>
      <c r="Z2499" s="8">
        <v>3858.7373530901996</v>
      </c>
      <c r="AA2499" s="8">
        <v>3412.0699340521492</v>
      </c>
      <c r="AB2499" s="8">
        <v>4443.6077766183598</v>
      </c>
      <c r="AC2499" s="8">
        <v>4443.6077766183598</v>
      </c>
      <c r="AD2499" s="8"/>
      <c r="AE2499" s="9">
        <v>29</v>
      </c>
      <c r="AF2499" s="126" t="s">
        <v>23</v>
      </c>
      <c r="AH2499" s="130" t="s">
        <v>23</v>
      </c>
      <c r="AI2499" s="130" t="s">
        <v>796</v>
      </c>
      <c r="AJ2499" s="130" t="str">
        <f>VLOOKUP(AI2499,Codes!$B$2:$C$166,2)</f>
        <v>Tobacco Stem</v>
      </c>
    </row>
    <row r="2500" spans="1:36" ht="20.100000000000001" customHeight="1" x14ac:dyDescent="0.25">
      <c r="A2500" s="4">
        <v>30</v>
      </c>
      <c r="B2500" s="90" t="s">
        <v>442</v>
      </c>
      <c r="C2500" s="5">
        <v>0</v>
      </c>
      <c r="D2500" s="5">
        <v>0</v>
      </c>
      <c r="E2500" s="5">
        <v>0</v>
      </c>
      <c r="F2500" s="5">
        <v>0</v>
      </c>
      <c r="G2500" s="5">
        <v>0</v>
      </c>
      <c r="H2500" s="5">
        <v>0</v>
      </c>
      <c r="I2500" s="5">
        <v>0</v>
      </c>
      <c r="J2500" s="5">
        <v>0</v>
      </c>
      <c r="K2500" s="5">
        <v>0</v>
      </c>
      <c r="L2500" s="5">
        <v>0</v>
      </c>
      <c r="M2500" s="5">
        <v>0</v>
      </c>
      <c r="N2500" s="5">
        <v>0</v>
      </c>
      <c r="O2500" s="5">
        <v>0</v>
      </c>
      <c r="Q2500" s="5">
        <v>0</v>
      </c>
      <c r="R2500" s="5">
        <v>0</v>
      </c>
      <c r="S2500" s="5">
        <v>0</v>
      </c>
      <c r="T2500" s="5">
        <v>0</v>
      </c>
      <c r="U2500" s="5">
        <v>0</v>
      </c>
      <c r="V2500" s="5">
        <v>0</v>
      </c>
      <c r="W2500" s="5">
        <v>0</v>
      </c>
      <c r="X2500" s="5">
        <v>0</v>
      </c>
      <c r="Y2500" s="5">
        <v>0</v>
      </c>
      <c r="Z2500" s="5">
        <v>0</v>
      </c>
      <c r="AA2500" s="5">
        <v>0</v>
      </c>
      <c r="AB2500" s="5">
        <v>0</v>
      </c>
      <c r="AC2500" s="5">
        <v>0</v>
      </c>
      <c r="AD2500" s="5"/>
      <c r="AE2500" s="6">
        <v>30</v>
      </c>
      <c r="AF2500" s="122" t="s">
        <v>24</v>
      </c>
      <c r="AH2500" s="130" t="s">
        <v>24</v>
      </c>
      <c r="AI2500" s="130" t="s">
        <v>796</v>
      </c>
      <c r="AJ2500" s="130" t="str">
        <f>VLOOKUP(AI2500,Codes!$B$2:$C$166,2)</f>
        <v>Tobacco Stem</v>
      </c>
    </row>
    <row r="2501" spans="1:36" ht="20.100000000000001" customHeight="1" x14ac:dyDescent="0.25">
      <c r="A2501" s="7">
        <v>31</v>
      </c>
      <c r="B2501" s="91" t="s">
        <v>126</v>
      </c>
      <c r="C2501" s="8">
        <v>0</v>
      </c>
      <c r="D2501" s="8">
        <v>0</v>
      </c>
      <c r="E2501" s="8">
        <v>0</v>
      </c>
      <c r="F2501" s="8">
        <v>0</v>
      </c>
      <c r="G2501" s="8">
        <v>0</v>
      </c>
      <c r="H2501" s="8">
        <v>0</v>
      </c>
      <c r="I2501" s="8">
        <v>0</v>
      </c>
      <c r="J2501" s="8">
        <v>0</v>
      </c>
      <c r="K2501" s="8">
        <v>0</v>
      </c>
      <c r="L2501" s="8">
        <v>0</v>
      </c>
      <c r="M2501" s="8">
        <v>0</v>
      </c>
      <c r="N2501" s="8">
        <v>0</v>
      </c>
      <c r="O2501" s="8">
        <v>0</v>
      </c>
      <c r="Q2501" s="8">
        <v>0</v>
      </c>
      <c r="R2501" s="8">
        <v>0</v>
      </c>
      <c r="S2501" s="8">
        <v>0</v>
      </c>
      <c r="T2501" s="8">
        <v>0</v>
      </c>
      <c r="U2501" s="8">
        <v>0</v>
      </c>
      <c r="V2501" s="8">
        <v>0</v>
      </c>
      <c r="W2501" s="8">
        <v>0</v>
      </c>
      <c r="X2501" s="8">
        <v>0</v>
      </c>
      <c r="Y2501" s="8">
        <v>0</v>
      </c>
      <c r="Z2501" s="8">
        <v>0</v>
      </c>
      <c r="AA2501" s="8">
        <v>0</v>
      </c>
      <c r="AB2501" s="8">
        <v>0</v>
      </c>
      <c r="AC2501" s="8">
        <v>0</v>
      </c>
      <c r="AD2501" s="8"/>
      <c r="AE2501" s="9">
        <v>31</v>
      </c>
      <c r="AF2501" s="126" t="s">
        <v>29</v>
      </c>
      <c r="AH2501" s="130" t="s">
        <v>29</v>
      </c>
      <c r="AI2501" s="130" t="s">
        <v>796</v>
      </c>
      <c r="AJ2501" s="130" t="str">
        <f>VLOOKUP(AI2501,Codes!$B$2:$C$166,2)</f>
        <v>Tobacco Stem</v>
      </c>
    </row>
    <row r="2502" spans="1:36" ht="20.100000000000001" customHeight="1" x14ac:dyDescent="0.25">
      <c r="A2502" s="4">
        <v>32</v>
      </c>
      <c r="B2502" s="90" t="s">
        <v>444</v>
      </c>
      <c r="C2502" s="5">
        <v>0</v>
      </c>
      <c r="D2502" s="5">
        <v>0</v>
      </c>
      <c r="E2502" s="5">
        <v>0</v>
      </c>
      <c r="F2502" s="5">
        <v>0</v>
      </c>
      <c r="G2502" s="5">
        <v>0</v>
      </c>
      <c r="H2502" s="5">
        <v>0</v>
      </c>
      <c r="I2502" s="5">
        <v>0</v>
      </c>
      <c r="J2502" s="5">
        <v>0</v>
      </c>
      <c r="K2502" s="5">
        <v>0</v>
      </c>
      <c r="L2502" s="5">
        <v>0</v>
      </c>
      <c r="M2502" s="5">
        <v>0</v>
      </c>
      <c r="N2502" s="5">
        <v>0</v>
      </c>
      <c r="O2502" s="5">
        <v>0</v>
      </c>
      <c r="Q2502" s="5">
        <v>0</v>
      </c>
      <c r="R2502" s="5">
        <v>0</v>
      </c>
      <c r="S2502" s="5">
        <v>0</v>
      </c>
      <c r="T2502" s="5">
        <v>0</v>
      </c>
      <c r="U2502" s="5">
        <v>0</v>
      </c>
      <c r="V2502" s="5">
        <v>0</v>
      </c>
      <c r="W2502" s="5">
        <v>0</v>
      </c>
      <c r="X2502" s="5">
        <v>0</v>
      </c>
      <c r="Y2502" s="5">
        <v>0</v>
      </c>
      <c r="Z2502" s="5">
        <v>0</v>
      </c>
      <c r="AA2502" s="5">
        <v>0</v>
      </c>
      <c r="AB2502" s="5">
        <v>0</v>
      </c>
      <c r="AC2502" s="5">
        <v>0</v>
      </c>
      <c r="AD2502" s="5"/>
      <c r="AE2502" s="6">
        <v>32</v>
      </c>
      <c r="AF2502" s="122" t="s">
        <v>25</v>
      </c>
      <c r="AH2502" s="130" t="s">
        <v>25</v>
      </c>
      <c r="AI2502" s="130" t="s">
        <v>796</v>
      </c>
      <c r="AJ2502" s="130" t="str">
        <f>VLOOKUP(AI2502,Codes!$B$2:$C$166,2)</f>
        <v>Tobacco Stem</v>
      </c>
    </row>
    <row r="2503" spans="1:36" ht="20.100000000000001" customHeight="1" x14ac:dyDescent="0.25">
      <c r="A2503" s="7">
        <v>33</v>
      </c>
      <c r="B2503" s="91" t="s">
        <v>443</v>
      </c>
      <c r="C2503" s="8">
        <v>0</v>
      </c>
      <c r="D2503" s="8">
        <v>0</v>
      </c>
      <c r="E2503" s="8">
        <v>0</v>
      </c>
      <c r="F2503" s="8">
        <v>0</v>
      </c>
      <c r="G2503" s="8">
        <v>0</v>
      </c>
      <c r="H2503" s="8">
        <v>0</v>
      </c>
      <c r="I2503" s="8">
        <v>0</v>
      </c>
      <c r="J2503" s="8">
        <v>0</v>
      </c>
      <c r="K2503" s="8">
        <v>0</v>
      </c>
      <c r="L2503" s="8">
        <v>0</v>
      </c>
      <c r="M2503" s="8">
        <v>0</v>
      </c>
      <c r="N2503" s="8">
        <v>0</v>
      </c>
      <c r="O2503" s="8">
        <v>0</v>
      </c>
      <c r="Q2503" s="8">
        <v>0</v>
      </c>
      <c r="R2503" s="8">
        <v>0</v>
      </c>
      <c r="S2503" s="8">
        <v>0</v>
      </c>
      <c r="T2503" s="8">
        <v>0</v>
      </c>
      <c r="U2503" s="8">
        <v>0</v>
      </c>
      <c r="V2503" s="8">
        <v>0</v>
      </c>
      <c r="W2503" s="8">
        <v>0</v>
      </c>
      <c r="X2503" s="8">
        <v>0</v>
      </c>
      <c r="Y2503" s="8">
        <v>0</v>
      </c>
      <c r="Z2503" s="8">
        <v>0</v>
      </c>
      <c r="AA2503" s="8">
        <v>0</v>
      </c>
      <c r="AB2503" s="8">
        <v>0</v>
      </c>
      <c r="AC2503" s="8">
        <v>0</v>
      </c>
      <c r="AD2503" s="8"/>
      <c r="AE2503" s="9">
        <v>33</v>
      </c>
      <c r="AF2503" s="126" t="s">
        <v>26</v>
      </c>
      <c r="AH2503" s="130" t="s">
        <v>23</v>
      </c>
      <c r="AI2503" s="130" t="s">
        <v>796</v>
      </c>
      <c r="AJ2503" s="130" t="str">
        <f>VLOOKUP(AI2503,Codes!$B$2:$C$166,2)</f>
        <v>Tobacco Stem</v>
      </c>
    </row>
    <row r="2504" spans="1:36" ht="20.100000000000001" customHeight="1" x14ac:dyDescent="0.25">
      <c r="A2504" s="4">
        <v>34</v>
      </c>
      <c r="B2504" s="90" t="s">
        <v>121</v>
      </c>
      <c r="C2504" s="5">
        <v>0</v>
      </c>
      <c r="D2504" s="5">
        <v>0</v>
      </c>
      <c r="E2504" s="5">
        <v>0</v>
      </c>
      <c r="F2504" s="5">
        <v>0</v>
      </c>
      <c r="G2504" s="5">
        <v>0</v>
      </c>
      <c r="H2504" s="5">
        <v>0</v>
      </c>
      <c r="I2504" s="5">
        <v>0</v>
      </c>
      <c r="J2504" s="5">
        <v>0</v>
      </c>
      <c r="K2504" s="5">
        <v>0</v>
      </c>
      <c r="L2504" s="5">
        <v>0</v>
      </c>
      <c r="M2504" s="5">
        <v>0</v>
      </c>
      <c r="N2504" s="5">
        <v>0</v>
      </c>
      <c r="O2504" s="5">
        <v>0</v>
      </c>
      <c r="Q2504" s="5">
        <v>0</v>
      </c>
      <c r="R2504" s="5">
        <v>0</v>
      </c>
      <c r="S2504" s="5">
        <v>0</v>
      </c>
      <c r="T2504" s="5">
        <v>0</v>
      </c>
      <c r="U2504" s="5">
        <v>0</v>
      </c>
      <c r="V2504" s="5">
        <v>0</v>
      </c>
      <c r="W2504" s="5">
        <v>0</v>
      </c>
      <c r="X2504" s="5">
        <v>0</v>
      </c>
      <c r="Y2504" s="5">
        <v>0</v>
      </c>
      <c r="Z2504" s="5">
        <v>0</v>
      </c>
      <c r="AA2504" s="5">
        <v>0</v>
      </c>
      <c r="AB2504" s="5">
        <v>0</v>
      </c>
      <c r="AC2504" s="5">
        <v>0</v>
      </c>
      <c r="AD2504" s="5"/>
      <c r="AE2504" s="6">
        <v>34</v>
      </c>
      <c r="AF2504" s="122" t="s">
        <v>27</v>
      </c>
      <c r="AH2504" s="130" t="s">
        <v>24</v>
      </c>
      <c r="AI2504" s="130" t="s">
        <v>796</v>
      </c>
      <c r="AJ2504" s="130" t="str">
        <f>VLOOKUP(AI2504,Codes!$B$2:$C$166,2)</f>
        <v>Tobacco Stem</v>
      </c>
    </row>
    <row r="2505" spans="1:36" ht="20.100000000000001" customHeight="1" x14ac:dyDescent="0.25">
      <c r="A2505" s="7">
        <v>35</v>
      </c>
      <c r="B2505" s="91" t="s">
        <v>122</v>
      </c>
      <c r="C2505" s="8">
        <v>0</v>
      </c>
      <c r="D2505" s="8">
        <v>0</v>
      </c>
      <c r="E2505" s="8">
        <v>0</v>
      </c>
      <c r="F2505" s="8">
        <v>0</v>
      </c>
      <c r="G2505" s="8">
        <v>0</v>
      </c>
      <c r="H2505" s="8">
        <v>0</v>
      </c>
      <c r="I2505" s="8">
        <v>0</v>
      </c>
      <c r="J2505" s="8">
        <v>0</v>
      </c>
      <c r="K2505" s="8">
        <v>0</v>
      </c>
      <c r="L2505" s="8">
        <v>0</v>
      </c>
      <c r="M2505" s="8">
        <v>0</v>
      </c>
      <c r="N2505" s="8">
        <v>0</v>
      </c>
      <c r="O2505" s="8">
        <v>0</v>
      </c>
      <c r="Q2505" s="8">
        <v>0</v>
      </c>
      <c r="R2505" s="8">
        <v>0</v>
      </c>
      <c r="S2505" s="8">
        <v>0</v>
      </c>
      <c r="T2505" s="8">
        <v>0</v>
      </c>
      <c r="U2505" s="8">
        <v>0</v>
      </c>
      <c r="V2505" s="8">
        <v>0</v>
      </c>
      <c r="W2505" s="8">
        <v>0</v>
      </c>
      <c r="X2505" s="8">
        <v>0</v>
      </c>
      <c r="Y2505" s="8">
        <v>0</v>
      </c>
      <c r="Z2505" s="8">
        <v>0</v>
      </c>
      <c r="AA2505" s="8">
        <v>0</v>
      </c>
      <c r="AB2505" s="8">
        <v>0</v>
      </c>
      <c r="AC2505" s="8">
        <v>0</v>
      </c>
      <c r="AD2505" s="8"/>
      <c r="AE2505" s="9">
        <v>35</v>
      </c>
      <c r="AF2505" s="126" t="s">
        <v>28</v>
      </c>
      <c r="AH2505" s="130" t="s">
        <v>29</v>
      </c>
      <c r="AI2505" s="130" t="s">
        <v>796</v>
      </c>
      <c r="AJ2505" s="130" t="str">
        <f>VLOOKUP(AI2505,Codes!$B$2:$C$166,2)</f>
        <v>Tobacco Stem</v>
      </c>
    </row>
    <row r="2506" spans="1:36" ht="20.100000000000001" customHeight="1" x14ac:dyDescent="0.25">
      <c r="A2506" s="4">
        <v>36</v>
      </c>
      <c r="B2506" s="90" t="s">
        <v>462</v>
      </c>
      <c r="C2506" s="5">
        <v>0</v>
      </c>
      <c r="D2506" s="5">
        <v>0</v>
      </c>
      <c r="E2506" s="5">
        <v>0</v>
      </c>
      <c r="F2506" s="5">
        <v>0</v>
      </c>
      <c r="G2506" s="5">
        <v>0</v>
      </c>
      <c r="H2506" s="5">
        <v>0</v>
      </c>
      <c r="I2506" s="5">
        <v>0</v>
      </c>
      <c r="J2506" s="5">
        <v>0</v>
      </c>
      <c r="K2506" s="5">
        <v>0</v>
      </c>
      <c r="L2506" s="5">
        <v>0</v>
      </c>
      <c r="M2506" s="5">
        <v>0</v>
      </c>
      <c r="N2506" s="5">
        <v>0</v>
      </c>
      <c r="O2506" s="5">
        <v>0</v>
      </c>
      <c r="Q2506" s="5">
        <v>0</v>
      </c>
      <c r="R2506" s="5">
        <v>0</v>
      </c>
      <c r="S2506" s="5">
        <v>0</v>
      </c>
      <c r="T2506" s="5">
        <v>0</v>
      </c>
      <c r="U2506" s="5">
        <v>0</v>
      </c>
      <c r="V2506" s="5">
        <v>0</v>
      </c>
      <c r="W2506" s="5">
        <v>0</v>
      </c>
      <c r="X2506" s="5">
        <v>0</v>
      </c>
      <c r="Y2506" s="5">
        <v>0</v>
      </c>
      <c r="Z2506" s="5">
        <v>0</v>
      </c>
      <c r="AA2506" s="5">
        <v>0</v>
      </c>
      <c r="AB2506" s="5">
        <v>0</v>
      </c>
      <c r="AC2506" s="5">
        <v>0</v>
      </c>
      <c r="AD2506" s="5"/>
      <c r="AE2506" s="6">
        <v>36</v>
      </c>
      <c r="AF2506" s="122" t="s">
        <v>68</v>
      </c>
      <c r="AH2506" s="130" t="s">
        <v>495</v>
      </c>
      <c r="AI2506" s="130" t="s">
        <v>796</v>
      </c>
      <c r="AJ2506" s="130" t="str">
        <f>VLOOKUP(AI2506,Codes!$B$2:$C$166,2)</f>
        <v>Tobacco Stem</v>
      </c>
    </row>
    <row r="2507" spans="1:36" ht="20.100000000000001" customHeight="1" x14ac:dyDescent="0.25">
      <c r="A2507" s="26"/>
      <c r="B2507" s="128" t="s">
        <v>463</v>
      </c>
      <c r="C2507" s="27">
        <v>225211.27888058464</v>
      </c>
      <c r="D2507" s="27">
        <v>229100.69167126802</v>
      </c>
      <c r="E2507" s="27">
        <v>290630.07294209488</v>
      </c>
      <c r="F2507" s="27">
        <v>347768.16069498454</v>
      </c>
      <c r="G2507" s="27">
        <v>322963.64952540875</v>
      </c>
      <c r="H2507" s="27">
        <v>305784.60245864303</v>
      </c>
      <c r="I2507" s="27">
        <v>308796.07267375063</v>
      </c>
      <c r="J2507" s="27">
        <v>258580.82543825172</v>
      </c>
      <c r="K2507" s="27">
        <v>323510.89236170537</v>
      </c>
      <c r="L2507" s="27">
        <v>321136.43002730794</v>
      </c>
      <c r="M2507" s="27">
        <v>387649.04245311907</v>
      </c>
      <c r="N2507" s="27">
        <v>409846.59899696364</v>
      </c>
      <c r="O2507" s="27">
        <v>555884.20304100751</v>
      </c>
      <c r="P2507" s="16"/>
      <c r="Q2507" s="27">
        <v>225211.27888058464</v>
      </c>
      <c r="R2507" s="27">
        <v>206826.48517566427</v>
      </c>
      <c r="S2507" s="27">
        <v>228088.19433521773</v>
      </c>
      <c r="T2507" s="27">
        <v>262984.35055606987</v>
      </c>
      <c r="U2507" s="27">
        <v>204916.52832197963</v>
      </c>
      <c r="V2507" s="27">
        <v>189047.09107812159</v>
      </c>
      <c r="W2507" s="27">
        <v>186029.61144184117</v>
      </c>
      <c r="X2507" s="27">
        <v>144058.81820711057</v>
      </c>
      <c r="Y2507" s="27">
        <v>185896.4128523609</v>
      </c>
      <c r="Z2507" s="27">
        <v>164377.7851218404</v>
      </c>
      <c r="AA2507" s="27">
        <v>169843.2238225856</v>
      </c>
      <c r="AB2507" s="27">
        <v>158304.35902622298</v>
      </c>
      <c r="AC2507" s="27">
        <v>207077.24358308734</v>
      </c>
      <c r="AD2507" s="27"/>
      <c r="AE2507" s="27"/>
      <c r="AF2507" s="129" t="s">
        <v>464</v>
      </c>
      <c r="AH2507" s="130" t="s">
        <v>464</v>
      </c>
      <c r="AI2507" s="130" t="s">
        <v>796</v>
      </c>
      <c r="AJ2507" s="130" t="str">
        <f>VLOOKUP(AI2507,Codes!$B$2:$C$166,2)</f>
        <v>Tobacco Stem</v>
      </c>
    </row>
    <row r="2508" spans="1:36" ht="9.9499999999999993" customHeight="1" x14ac:dyDescent="0.25">
      <c r="B2508" s="131"/>
      <c r="AF2508" s="11"/>
      <c r="AH2508" s="130" t="s">
        <v>494</v>
      </c>
      <c r="AI2508" s="130" t="s">
        <v>796</v>
      </c>
      <c r="AJ2508" s="130" t="str">
        <f>VLOOKUP(AI2508,Codes!$B$2:$C$166,2)</f>
        <v>Tobacco Stem</v>
      </c>
    </row>
    <row r="2509" spans="1:36" ht="9.9499999999999993" customHeight="1" x14ac:dyDescent="0.25">
      <c r="B2509" s="131"/>
      <c r="AF2509" s="11"/>
      <c r="AH2509" s="130" t="s">
        <v>493</v>
      </c>
      <c r="AI2509" s="130" t="s">
        <v>797</v>
      </c>
      <c r="AJ2509" s="130" t="str">
        <f>VLOOKUP(AI2509,Codes!$B$2:$C$166,2)</f>
        <v>Opium</v>
      </c>
    </row>
    <row r="2510" spans="1:36" s="154" customFormat="1" ht="24" customHeight="1" x14ac:dyDescent="0.25">
      <c r="A2510" s="161" t="s">
        <v>220</v>
      </c>
      <c r="B2510" s="161"/>
      <c r="C2510" s="161"/>
      <c r="D2510" s="161"/>
      <c r="E2510" s="161"/>
      <c r="F2510" s="161"/>
      <c r="G2510" s="161"/>
      <c r="H2510" s="161"/>
      <c r="I2510" s="161"/>
      <c r="J2510" s="161"/>
      <c r="K2510" s="161"/>
      <c r="L2510" s="161"/>
      <c r="M2510" s="161"/>
      <c r="N2510" s="161"/>
      <c r="O2510" s="161"/>
      <c r="P2510" s="161"/>
      <c r="Q2510" s="161" t="s">
        <v>631</v>
      </c>
      <c r="R2510" s="161"/>
      <c r="S2510" s="161"/>
      <c r="T2510" s="161"/>
      <c r="U2510" s="161"/>
      <c r="V2510" s="161"/>
      <c r="W2510" s="161"/>
      <c r="X2510" s="161"/>
      <c r="Y2510" s="161"/>
      <c r="Z2510" s="161"/>
      <c r="AA2510" s="161"/>
      <c r="AB2510" s="161"/>
      <c r="AC2510" s="161"/>
      <c r="AD2510" s="161"/>
      <c r="AE2510" s="161"/>
      <c r="AF2510" s="161"/>
      <c r="AH2510" s="154" t="s">
        <v>490</v>
      </c>
      <c r="AI2510" s="130" t="s">
        <v>797</v>
      </c>
      <c r="AJ2510" s="130" t="str">
        <f>VLOOKUP(AI2510,Codes!$B$2:$C$166,2)</f>
        <v>Opium</v>
      </c>
    </row>
    <row r="2511" spans="1:36" s="154" customFormat="1" ht="24" customHeight="1" x14ac:dyDescent="0.25">
      <c r="A2511" s="161" t="s">
        <v>724</v>
      </c>
      <c r="B2511" s="161"/>
      <c r="C2511" s="161"/>
      <c r="D2511" s="161"/>
      <c r="E2511" s="161"/>
      <c r="F2511" s="161"/>
      <c r="G2511" s="161"/>
      <c r="H2511" s="161"/>
      <c r="I2511" s="161"/>
      <c r="J2511" s="161"/>
      <c r="K2511" s="161"/>
      <c r="L2511" s="161"/>
      <c r="M2511" s="161"/>
      <c r="N2511" s="161"/>
      <c r="O2511" s="161"/>
      <c r="P2511" s="161"/>
      <c r="Q2511" s="161" t="s">
        <v>723</v>
      </c>
      <c r="R2511" s="161"/>
      <c r="S2511" s="161"/>
      <c r="T2511" s="161"/>
      <c r="U2511" s="161"/>
      <c r="V2511" s="161"/>
      <c r="W2511" s="161"/>
      <c r="X2511" s="161"/>
      <c r="Y2511" s="161"/>
      <c r="Z2511" s="161"/>
      <c r="AA2511" s="161"/>
      <c r="AB2511" s="161"/>
      <c r="AC2511" s="161"/>
      <c r="AD2511" s="161"/>
      <c r="AE2511" s="161"/>
      <c r="AF2511" s="161"/>
      <c r="AH2511" s="154" t="s">
        <v>491</v>
      </c>
      <c r="AI2511" s="130" t="s">
        <v>797</v>
      </c>
      <c r="AJ2511" s="130" t="str">
        <f>VLOOKUP(AI2511,Codes!$B$2:$C$166,2)</f>
        <v>Opium</v>
      </c>
    </row>
    <row r="2512" spans="1:36" s="154" customFormat="1" ht="24" customHeight="1" x14ac:dyDescent="0.25">
      <c r="A2512" s="161" t="s">
        <v>344</v>
      </c>
      <c r="B2512" s="161"/>
      <c r="C2512" s="161"/>
      <c r="D2512" s="161"/>
      <c r="E2512" s="161"/>
      <c r="F2512" s="161"/>
      <c r="G2512" s="161"/>
      <c r="H2512" s="161"/>
      <c r="I2512" s="161"/>
      <c r="J2512" s="161"/>
      <c r="K2512" s="161"/>
      <c r="L2512" s="161"/>
      <c r="M2512" s="161"/>
      <c r="N2512" s="161"/>
      <c r="O2512" s="161"/>
      <c r="P2512" s="161"/>
      <c r="Q2512" s="161" t="s">
        <v>72</v>
      </c>
      <c r="R2512" s="161"/>
      <c r="S2512" s="161"/>
      <c r="T2512" s="161"/>
      <c r="U2512" s="161"/>
      <c r="V2512" s="161"/>
      <c r="W2512" s="161"/>
      <c r="X2512" s="161"/>
      <c r="Y2512" s="161"/>
      <c r="Z2512" s="161"/>
      <c r="AA2512" s="161"/>
      <c r="AB2512" s="161"/>
      <c r="AC2512" s="161"/>
      <c r="AD2512" s="161"/>
      <c r="AE2512" s="161"/>
      <c r="AF2512" s="161"/>
      <c r="AH2512" s="154" t="s">
        <v>935</v>
      </c>
      <c r="AI2512" s="130" t="s">
        <v>797</v>
      </c>
      <c r="AJ2512" s="130" t="str">
        <f>VLOOKUP(AI2512,Codes!$B$2:$C$166,2)</f>
        <v>Opium</v>
      </c>
    </row>
    <row r="2513" spans="1:36" ht="20.100000000000001" customHeight="1" x14ac:dyDescent="0.25">
      <c r="A2513" s="13"/>
      <c r="B2513" s="14" t="s">
        <v>434</v>
      </c>
      <c r="C2513" s="15"/>
      <c r="D2513" s="15"/>
      <c r="E2513" s="15"/>
      <c r="F2513" s="15"/>
      <c r="G2513" s="15"/>
      <c r="H2513" s="15"/>
      <c r="I2513" s="15"/>
      <c r="J2513" s="15"/>
      <c r="K2513" s="15"/>
      <c r="L2513" s="15"/>
      <c r="M2513" s="15"/>
      <c r="N2513" s="15"/>
      <c r="O2513" s="15"/>
      <c r="P2513" s="16"/>
      <c r="Q2513" s="16"/>
      <c r="R2513" s="16"/>
      <c r="S2513" s="16"/>
      <c r="T2513" s="16"/>
      <c r="U2513" s="16"/>
      <c r="V2513" s="16"/>
      <c r="W2513" s="16"/>
      <c r="X2513" s="16"/>
      <c r="Y2513" s="16"/>
      <c r="Z2513" s="16"/>
      <c r="AA2513" s="16"/>
      <c r="AB2513" s="16"/>
      <c r="AC2513" s="16"/>
      <c r="AD2513" s="13"/>
      <c r="AF2513" s="10" t="s">
        <v>435</v>
      </c>
      <c r="AH2513" s="130" t="s">
        <v>435</v>
      </c>
      <c r="AI2513" s="130" t="s">
        <v>797</v>
      </c>
      <c r="AJ2513" s="130" t="str">
        <f>VLOOKUP(AI2513,Codes!$B$2:$C$166,2)</f>
        <v>Opium</v>
      </c>
    </row>
    <row r="2514" spans="1:36" ht="20.100000000000001" customHeight="1" x14ac:dyDescent="0.25">
      <c r="A2514" s="17" t="s">
        <v>436</v>
      </c>
      <c r="B2514" s="18" t="s">
        <v>103</v>
      </c>
      <c r="C2514" s="19" t="s">
        <v>189</v>
      </c>
      <c r="D2514" s="19" t="s">
        <v>190</v>
      </c>
      <c r="E2514" s="19" t="s">
        <v>412</v>
      </c>
      <c r="F2514" s="19" t="s">
        <v>431</v>
      </c>
      <c r="G2514" s="19" t="s">
        <v>432</v>
      </c>
      <c r="H2514" s="19" t="s">
        <v>433</v>
      </c>
      <c r="I2514" s="19" t="s">
        <v>983</v>
      </c>
      <c r="J2514" s="19" t="s">
        <v>985</v>
      </c>
      <c r="K2514" s="19" t="s">
        <v>994</v>
      </c>
      <c r="L2514" s="19" t="s">
        <v>995</v>
      </c>
      <c r="M2514" s="19" t="s">
        <v>996</v>
      </c>
      <c r="N2514" s="19" t="s">
        <v>997</v>
      </c>
      <c r="O2514" s="19" t="s">
        <v>998</v>
      </c>
      <c r="P2514" s="25"/>
      <c r="Q2514" s="19" t="s">
        <v>189</v>
      </c>
      <c r="R2514" s="19" t="s">
        <v>190</v>
      </c>
      <c r="S2514" s="19" t="s">
        <v>412</v>
      </c>
      <c r="T2514" s="19" t="s">
        <v>431</v>
      </c>
      <c r="U2514" s="19" t="s">
        <v>432</v>
      </c>
      <c r="V2514" s="19" t="s">
        <v>433</v>
      </c>
      <c r="W2514" s="19" t="s">
        <v>983</v>
      </c>
      <c r="X2514" s="19" t="s">
        <v>985</v>
      </c>
      <c r="Y2514" s="19" t="s">
        <v>994</v>
      </c>
      <c r="Z2514" s="19" t="s">
        <v>995</v>
      </c>
      <c r="AA2514" s="19" t="s">
        <v>996</v>
      </c>
      <c r="AB2514" s="19" t="s">
        <v>997</v>
      </c>
      <c r="AC2514" s="19" t="s">
        <v>998</v>
      </c>
      <c r="AD2514" s="21"/>
      <c r="AE2514" s="19" t="s">
        <v>437</v>
      </c>
      <c r="AF2514" s="20" t="s">
        <v>64</v>
      </c>
      <c r="AH2514" s="130" t="s">
        <v>64</v>
      </c>
      <c r="AI2514" s="130" t="s">
        <v>797</v>
      </c>
      <c r="AJ2514" s="130" t="str">
        <f>VLOOKUP(AI2514,Codes!$B$2:$C$166,2)</f>
        <v>Opium</v>
      </c>
    </row>
    <row r="2515" spans="1:36" ht="20.100000000000001" customHeight="1" x14ac:dyDescent="0.25">
      <c r="A2515" s="1">
        <v>1</v>
      </c>
      <c r="B2515" s="89" t="s">
        <v>104</v>
      </c>
      <c r="C2515" s="2">
        <v>0</v>
      </c>
      <c r="D2515" s="2">
        <v>0</v>
      </c>
      <c r="E2515" s="2">
        <v>0</v>
      </c>
      <c r="F2515" s="2">
        <v>0</v>
      </c>
      <c r="G2515" s="2">
        <v>0</v>
      </c>
      <c r="H2515" s="2">
        <v>0</v>
      </c>
      <c r="I2515" s="2">
        <v>0</v>
      </c>
      <c r="J2515" s="2">
        <v>0</v>
      </c>
      <c r="K2515" s="2">
        <v>0</v>
      </c>
      <c r="L2515" s="2">
        <v>0</v>
      </c>
      <c r="M2515" s="2">
        <v>0</v>
      </c>
      <c r="N2515" s="2">
        <v>0</v>
      </c>
      <c r="O2515" s="2">
        <v>0</v>
      </c>
      <c r="Q2515" s="2">
        <v>0</v>
      </c>
      <c r="R2515" s="2">
        <v>0</v>
      </c>
      <c r="S2515" s="2">
        <v>0</v>
      </c>
      <c r="T2515" s="2">
        <v>0</v>
      </c>
      <c r="U2515" s="2">
        <v>0</v>
      </c>
      <c r="V2515" s="2">
        <v>0</v>
      </c>
      <c r="W2515" s="2">
        <v>0</v>
      </c>
      <c r="X2515" s="2">
        <v>0</v>
      </c>
      <c r="Y2515" s="2">
        <v>0</v>
      </c>
      <c r="Z2515" s="2">
        <v>0</v>
      </c>
      <c r="AA2515" s="2">
        <v>0</v>
      </c>
      <c r="AB2515" s="2">
        <v>0</v>
      </c>
      <c r="AC2515" s="2">
        <v>0</v>
      </c>
      <c r="AD2515" s="2"/>
      <c r="AE2515" s="3">
        <v>1</v>
      </c>
      <c r="AF2515" s="125" t="s">
        <v>0</v>
      </c>
      <c r="AH2515" s="130" t="s">
        <v>0</v>
      </c>
      <c r="AI2515" s="130" t="s">
        <v>797</v>
      </c>
      <c r="AJ2515" s="130" t="str">
        <f>VLOOKUP(AI2515,Codes!$B$2:$C$166,2)</f>
        <v>Opium</v>
      </c>
    </row>
    <row r="2516" spans="1:36" ht="20.100000000000001" customHeight="1" x14ac:dyDescent="0.25">
      <c r="A2516" s="4">
        <v>2</v>
      </c>
      <c r="B2516" s="90" t="s">
        <v>105</v>
      </c>
      <c r="C2516" s="5">
        <v>0</v>
      </c>
      <c r="D2516" s="5">
        <v>0</v>
      </c>
      <c r="E2516" s="5">
        <v>0</v>
      </c>
      <c r="F2516" s="5">
        <v>0</v>
      </c>
      <c r="G2516" s="5">
        <v>0</v>
      </c>
      <c r="H2516" s="5">
        <v>0</v>
      </c>
      <c r="I2516" s="5">
        <v>0</v>
      </c>
      <c r="J2516" s="5">
        <v>0</v>
      </c>
      <c r="K2516" s="5">
        <v>0</v>
      </c>
      <c r="L2516" s="5">
        <v>0</v>
      </c>
      <c r="M2516" s="5">
        <v>0</v>
      </c>
      <c r="N2516" s="5">
        <v>0</v>
      </c>
      <c r="O2516" s="5">
        <v>0</v>
      </c>
      <c r="Q2516" s="5">
        <v>0</v>
      </c>
      <c r="R2516" s="5">
        <v>0</v>
      </c>
      <c r="S2516" s="5">
        <v>0</v>
      </c>
      <c r="T2516" s="5">
        <v>0</v>
      </c>
      <c r="U2516" s="5">
        <v>0</v>
      </c>
      <c r="V2516" s="5">
        <v>0</v>
      </c>
      <c r="W2516" s="5">
        <v>0</v>
      </c>
      <c r="X2516" s="5">
        <v>0</v>
      </c>
      <c r="Y2516" s="5">
        <v>0</v>
      </c>
      <c r="Z2516" s="5">
        <v>0</v>
      </c>
      <c r="AA2516" s="5">
        <v>0</v>
      </c>
      <c r="AB2516" s="5">
        <v>0</v>
      </c>
      <c r="AC2516" s="5">
        <v>0</v>
      </c>
      <c r="AD2516" s="5"/>
      <c r="AE2516" s="6">
        <v>2</v>
      </c>
      <c r="AF2516" s="122" t="s">
        <v>1</v>
      </c>
      <c r="AH2516" s="130" t="s">
        <v>1</v>
      </c>
      <c r="AI2516" s="130" t="s">
        <v>797</v>
      </c>
      <c r="AJ2516" s="130" t="str">
        <f>VLOOKUP(AI2516,Codes!$B$2:$C$166,2)</f>
        <v>Opium</v>
      </c>
    </row>
    <row r="2517" spans="1:36" ht="20.100000000000001" customHeight="1" x14ac:dyDescent="0.25">
      <c r="A2517" s="7">
        <v>3</v>
      </c>
      <c r="B2517" s="91" t="s">
        <v>106</v>
      </c>
      <c r="C2517" s="8">
        <v>0</v>
      </c>
      <c r="D2517" s="8">
        <v>0</v>
      </c>
      <c r="E2517" s="8">
        <v>0</v>
      </c>
      <c r="F2517" s="8">
        <v>0</v>
      </c>
      <c r="G2517" s="8">
        <v>0</v>
      </c>
      <c r="H2517" s="8">
        <v>0</v>
      </c>
      <c r="I2517" s="8">
        <v>0</v>
      </c>
      <c r="J2517" s="8">
        <v>0</v>
      </c>
      <c r="K2517" s="8">
        <v>0</v>
      </c>
      <c r="L2517" s="8">
        <v>0</v>
      </c>
      <c r="M2517" s="8">
        <v>0</v>
      </c>
      <c r="N2517" s="8">
        <v>0</v>
      </c>
      <c r="O2517" s="8">
        <v>0</v>
      </c>
      <c r="Q2517" s="8">
        <v>0</v>
      </c>
      <c r="R2517" s="8">
        <v>0</v>
      </c>
      <c r="S2517" s="8">
        <v>0</v>
      </c>
      <c r="T2517" s="8">
        <v>0</v>
      </c>
      <c r="U2517" s="8">
        <v>0</v>
      </c>
      <c r="V2517" s="8">
        <v>0</v>
      </c>
      <c r="W2517" s="8">
        <v>0</v>
      </c>
      <c r="X2517" s="8">
        <v>0</v>
      </c>
      <c r="Y2517" s="8">
        <v>0</v>
      </c>
      <c r="Z2517" s="8">
        <v>0</v>
      </c>
      <c r="AA2517" s="8">
        <v>0</v>
      </c>
      <c r="AB2517" s="8">
        <v>0</v>
      </c>
      <c r="AC2517" s="8">
        <v>0</v>
      </c>
      <c r="AD2517" s="8"/>
      <c r="AE2517" s="9">
        <v>3</v>
      </c>
      <c r="AF2517" s="126" t="s">
        <v>2</v>
      </c>
      <c r="AH2517" s="130" t="s">
        <v>2</v>
      </c>
      <c r="AI2517" s="130" t="s">
        <v>797</v>
      </c>
      <c r="AJ2517" s="130" t="str">
        <f>VLOOKUP(AI2517,Codes!$B$2:$C$166,2)</f>
        <v>Opium</v>
      </c>
    </row>
    <row r="2518" spans="1:36" ht="20.100000000000001" customHeight="1" x14ac:dyDescent="0.25">
      <c r="A2518" s="4">
        <v>4</v>
      </c>
      <c r="B2518" s="90" t="s">
        <v>107</v>
      </c>
      <c r="C2518" s="5">
        <v>0</v>
      </c>
      <c r="D2518" s="5">
        <v>0</v>
      </c>
      <c r="E2518" s="5">
        <v>0</v>
      </c>
      <c r="F2518" s="5">
        <v>0</v>
      </c>
      <c r="G2518" s="5">
        <v>0</v>
      </c>
      <c r="H2518" s="5">
        <v>0</v>
      </c>
      <c r="I2518" s="5">
        <v>0</v>
      </c>
      <c r="J2518" s="5">
        <v>0</v>
      </c>
      <c r="K2518" s="5">
        <v>0</v>
      </c>
      <c r="L2518" s="5">
        <v>0</v>
      </c>
      <c r="M2518" s="5">
        <v>0</v>
      </c>
      <c r="N2518" s="5">
        <v>0</v>
      </c>
      <c r="O2518" s="5">
        <v>0</v>
      </c>
      <c r="Q2518" s="5">
        <v>0</v>
      </c>
      <c r="R2518" s="5">
        <v>0</v>
      </c>
      <c r="S2518" s="5">
        <v>0</v>
      </c>
      <c r="T2518" s="5">
        <v>0</v>
      </c>
      <c r="U2518" s="5">
        <v>0</v>
      </c>
      <c r="V2518" s="5">
        <v>0</v>
      </c>
      <c r="W2518" s="5">
        <v>0</v>
      </c>
      <c r="X2518" s="5">
        <v>0</v>
      </c>
      <c r="Y2518" s="5">
        <v>0</v>
      </c>
      <c r="Z2518" s="5">
        <v>0</v>
      </c>
      <c r="AA2518" s="5">
        <v>0</v>
      </c>
      <c r="AB2518" s="5">
        <v>0</v>
      </c>
      <c r="AC2518" s="5">
        <v>0</v>
      </c>
      <c r="AD2518" s="5"/>
      <c r="AE2518" s="6">
        <v>4</v>
      </c>
      <c r="AF2518" s="122" t="s">
        <v>3</v>
      </c>
      <c r="AH2518" s="130" t="s">
        <v>3</v>
      </c>
      <c r="AI2518" s="130" t="s">
        <v>797</v>
      </c>
      <c r="AJ2518" s="130" t="str">
        <f>VLOOKUP(AI2518,Codes!$B$2:$C$166,2)</f>
        <v>Opium</v>
      </c>
    </row>
    <row r="2519" spans="1:36" ht="20.100000000000001" customHeight="1" x14ac:dyDescent="0.25">
      <c r="A2519" s="7">
        <v>5</v>
      </c>
      <c r="B2519" s="91" t="s">
        <v>124</v>
      </c>
      <c r="C2519" s="8">
        <v>0</v>
      </c>
      <c r="D2519" s="8">
        <v>0</v>
      </c>
      <c r="E2519" s="8">
        <v>0</v>
      </c>
      <c r="F2519" s="8">
        <v>0</v>
      </c>
      <c r="G2519" s="8">
        <v>0</v>
      </c>
      <c r="H2519" s="8">
        <v>0</v>
      </c>
      <c r="I2519" s="8">
        <v>0</v>
      </c>
      <c r="J2519" s="8">
        <v>0</v>
      </c>
      <c r="K2519" s="8">
        <v>0</v>
      </c>
      <c r="L2519" s="8">
        <v>0</v>
      </c>
      <c r="M2519" s="8">
        <v>0</v>
      </c>
      <c r="N2519" s="8">
        <v>0</v>
      </c>
      <c r="O2519" s="8">
        <v>0</v>
      </c>
      <c r="Q2519" s="8">
        <v>0</v>
      </c>
      <c r="R2519" s="8">
        <v>0</v>
      </c>
      <c r="S2519" s="8">
        <v>0</v>
      </c>
      <c r="T2519" s="8">
        <v>0</v>
      </c>
      <c r="U2519" s="8">
        <v>0</v>
      </c>
      <c r="V2519" s="8">
        <v>0</v>
      </c>
      <c r="W2519" s="8">
        <v>0</v>
      </c>
      <c r="X2519" s="8">
        <v>0</v>
      </c>
      <c r="Y2519" s="8">
        <v>0</v>
      </c>
      <c r="Z2519" s="8">
        <v>0</v>
      </c>
      <c r="AA2519" s="8">
        <v>0</v>
      </c>
      <c r="AB2519" s="8">
        <v>0</v>
      </c>
      <c r="AC2519" s="8">
        <v>0</v>
      </c>
      <c r="AD2519" s="8"/>
      <c r="AE2519" s="9">
        <v>5</v>
      </c>
      <c r="AF2519" s="126" t="s">
        <v>185</v>
      </c>
      <c r="AH2519" s="130" t="s">
        <v>185</v>
      </c>
      <c r="AI2519" s="130" t="s">
        <v>797</v>
      </c>
      <c r="AJ2519" s="130" t="str">
        <f>VLOOKUP(AI2519,Codes!$B$2:$C$166,2)</f>
        <v>Opium</v>
      </c>
    </row>
    <row r="2520" spans="1:36" ht="20.100000000000001" customHeight="1" x14ac:dyDescent="0.25">
      <c r="A2520" s="4">
        <v>6</v>
      </c>
      <c r="B2520" s="90" t="s">
        <v>108</v>
      </c>
      <c r="C2520" s="5">
        <v>0</v>
      </c>
      <c r="D2520" s="5">
        <v>0</v>
      </c>
      <c r="E2520" s="5">
        <v>0</v>
      </c>
      <c r="F2520" s="5">
        <v>0</v>
      </c>
      <c r="G2520" s="5">
        <v>0</v>
      </c>
      <c r="H2520" s="5">
        <v>0</v>
      </c>
      <c r="I2520" s="5">
        <v>0</v>
      </c>
      <c r="J2520" s="5">
        <v>0</v>
      </c>
      <c r="K2520" s="5">
        <v>0</v>
      </c>
      <c r="L2520" s="5">
        <v>0</v>
      </c>
      <c r="M2520" s="5">
        <v>0</v>
      </c>
      <c r="N2520" s="5">
        <v>0</v>
      </c>
      <c r="O2520" s="5">
        <v>0</v>
      </c>
      <c r="Q2520" s="5">
        <v>0</v>
      </c>
      <c r="R2520" s="5">
        <v>0</v>
      </c>
      <c r="S2520" s="5">
        <v>0</v>
      </c>
      <c r="T2520" s="5">
        <v>0</v>
      </c>
      <c r="U2520" s="5">
        <v>0</v>
      </c>
      <c r="V2520" s="5">
        <v>0</v>
      </c>
      <c r="W2520" s="5">
        <v>0</v>
      </c>
      <c r="X2520" s="5">
        <v>0</v>
      </c>
      <c r="Y2520" s="5">
        <v>0</v>
      </c>
      <c r="Z2520" s="5">
        <v>0</v>
      </c>
      <c r="AA2520" s="5">
        <v>0</v>
      </c>
      <c r="AB2520" s="5">
        <v>0</v>
      </c>
      <c r="AC2520" s="5">
        <v>0</v>
      </c>
      <c r="AD2520" s="5"/>
      <c r="AE2520" s="6">
        <v>6</v>
      </c>
      <c r="AF2520" s="122" t="s">
        <v>4</v>
      </c>
      <c r="AH2520" s="130" t="s">
        <v>4</v>
      </c>
      <c r="AI2520" s="130" t="s">
        <v>797</v>
      </c>
      <c r="AJ2520" s="130" t="str">
        <f>VLOOKUP(AI2520,Codes!$B$2:$C$166,2)</f>
        <v>Opium</v>
      </c>
    </row>
    <row r="2521" spans="1:36" ht="20.100000000000001" customHeight="1" x14ac:dyDescent="0.25">
      <c r="A2521" s="7">
        <v>7</v>
      </c>
      <c r="B2521" s="91" t="s">
        <v>109</v>
      </c>
      <c r="C2521" s="8">
        <v>0</v>
      </c>
      <c r="D2521" s="8">
        <v>0</v>
      </c>
      <c r="E2521" s="8">
        <v>0</v>
      </c>
      <c r="F2521" s="8">
        <v>0</v>
      </c>
      <c r="G2521" s="8">
        <v>0</v>
      </c>
      <c r="H2521" s="8">
        <v>0</v>
      </c>
      <c r="I2521" s="8">
        <v>0</v>
      </c>
      <c r="J2521" s="8">
        <v>0</v>
      </c>
      <c r="K2521" s="8">
        <v>0</v>
      </c>
      <c r="L2521" s="8">
        <v>0</v>
      </c>
      <c r="M2521" s="8">
        <v>0</v>
      </c>
      <c r="N2521" s="8">
        <v>0</v>
      </c>
      <c r="O2521" s="8">
        <v>0</v>
      </c>
      <c r="Q2521" s="8">
        <v>0</v>
      </c>
      <c r="R2521" s="8">
        <v>0</v>
      </c>
      <c r="S2521" s="8">
        <v>0</v>
      </c>
      <c r="T2521" s="8">
        <v>0</v>
      </c>
      <c r="U2521" s="8">
        <v>0</v>
      </c>
      <c r="V2521" s="8">
        <v>0</v>
      </c>
      <c r="W2521" s="8">
        <v>0</v>
      </c>
      <c r="X2521" s="8">
        <v>0</v>
      </c>
      <c r="Y2521" s="8">
        <v>0</v>
      </c>
      <c r="Z2521" s="8">
        <v>0</v>
      </c>
      <c r="AA2521" s="8">
        <v>0</v>
      </c>
      <c r="AB2521" s="8">
        <v>0</v>
      </c>
      <c r="AC2521" s="8">
        <v>0</v>
      </c>
      <c r="AD2521" s="8"/>
      <c r="AE2521" s="9">
        <v>7</v>
      </c>
      <c r="AF2521" s="126" t="s">
        <v>5</v>
      </c>
      <c r="AH2521" s="130" t="s">
        <v>5</v>
      </c>
      <c r="AI2521" s="130" t="s">
        <v>797</v>
      </c>
      <c r="AJ2521" s="130" t="str">
        <f>VLOOKUP(AI2521,Codes!$B$2:$C$166,2)</f>
        <v>Opium</v>
      </c>
    </row>
    <row r="2522" spans="1:36" ht="20.100000000000001" customHeight="1" x14ac:dyDescent="0.25">
      <c r="A2522" s="4">
        <v>8</v>
      </c>
      <c r="B2522" s="90" t="s">
        <v>129</v>
      </c>
      <c r="C2522" s="5">
        <v>0</v>
      </c>
      <c r="D2522" s="5">
        <v>0</v>
      </c>
      <c r="E2522" s="5">
        <v>0</v>
      </c>
      <c r="F2522" s="5">
        <v>0</v>
      </c>
      <c r="G2522" s="5">
        <v>0</v>
      </c>
      <c r="H2522" s="5">
        <v>0</v>
      </c>
      <c r="I2522" s="5">
        <v>0</v>
      </c>
      <c r="J2522" s="5">
        <v>0</v>
      </c>
      <c r="K2522" s="5">
        <v>0</v>
      </c>
      <c r="L2522" s="5">
        <v>0</v>
      </c>
      <c r="M2522" s="5">
        <v>0</v>
      </c>
      <c r="N2522" s="5">
        <v>0</v>
      </c>
      <c r="O2522" s="5">
        <v>0</v>
      </c>
      <c r="Q2522" s="5">
        <v>0</v>
      </c>
      <c r="R2522" s="5">
        <v>0</v>
      </c>
      <c r="S2522" s="5">
        <v>0</v>
      </c>
      <c r="T2522" s="5">
        <v>0</v>
      </c>
      <c r="U2522" s="5">
        <v>0</v>
      </c>
      <c r="V2522" s="5">
        <v>0</v>
      </c>
      <c r="W2522" s="5">
        <v>0</v>
      </c>
      <c r="X2522" s="5">
        <v>0</v>
      </c>
      <c r="Y2522" s="5">
        <v>0</v>
      </c>
      <c r="Z2522" s="5">
        <v>0</v>
      </c>
      <c r="AA2522" s="5">
        <v>0</v>
      </c>
      <c r="AB2522" s="5">
        <v>0</v>
      </c>
      <c r="AC2522" s="5">
        <v>0</v>
      </c>
      <c r="AD2522" s="5"/>
      <c r="AE2522" s="6">
        <v>8</v>
      </c>
      <c r="AF2522" s="122" t="s">
        <v>6</v>
      </c>
      <c r="AH2522" s="130" t="s">
        <v>6</v>
      </c>
      <c r="AI2522" s="130" t="s">
        <v>797</v>
      </c>
      <c r="AJ2522" s="130" t="str">
        <f>VLOOKUP(AI2522,Codes!$B$2:$C$166,2)</f>
        <v>Opium</v>
      </c>
    </row>
    <row r="2523" spans="1:36" ht="20.100000000000001" customHeight="1" x14ac:dyDescent="0.25">
      <c r="A2523" s="7">
        <v>9</v>
      </c>
      <c r="B2523" s="91" t="s">
        <v>110</v>
      </c>
      <c r="C2523" s="8">
        <v>0</v>
      </c>
      <c r="D2523" s="8">
        <v>0</v>
      </c>
      <c r="E2523" s="8">
        <v>0</v>
      </c>
      <c r="F2523" s="8">
        <v>0</v>
      </c>
      <c r="G2523" s="8">
        <v>0</v>
      </c>
      <c r="H2523" s="8">
        <v>0</v>
      </c>
      <c r="I2523" s="8">
        <v>0</v>
      </c>
      <c r="J2523" s="8">
        <v>0</v>
      </c>
      <c r="K2523" s="8">
        <v>0</v>
      </c>
      <c r="L2523" s="8">
        <v>0</v>
      </c>
      <c r="M2523" s="8">
        <v>0</v>
      </c>
      <c r="N2523" s="8">
        <v>0</v>
      </c>
      <c r="O2523" s="8">
        <v>0</v>
      </c>
      <c r="Q2523" s="8">
        <v>0</v>
      </c>
      <c r="R2523" s="8">
        <v>0</v>
      </c>
      <c r="S2523" s="8">
        <v>0</v>
      </c>
      <c r="T2523" s="8">
        <v>0</v>
      </c>
      <c r="U2523" s="8">
        <v>0</v>
      </c>
      <c r="V2523" s="8">
        <v>0</v>
      </c>
      <c r="W2523" s="8">
        <v>0</v>
      </c>
      <c r="X2523" s="8">
        <v>0</v>
      </c>
      <c r="Y2523" s="8">
        <v>0</v>
      </c>
      <c r="Z2523" s="8">
        <v>0</v>
      </c>
      <c r="AA2523" s="8">
        <v>0</v>
      </c>
      <c r="AB2523" s="8">
        <v>0</v>
      </c>
      <c r="AC2523" s="8">
        <v>0</v>
      </c>
      <c r="AD2523" s="8"/>
      <c r="AE2523" s="9">
        <v>9</v>
      </c>
      <c r="AF2523" s="126" t="s">
        <v>7</v>
      </c>
      <c r="AH2523" s="130" t="s">
        <v>7</v>
      </c>
      <c r="AI2523" s="130" t="s">
        <v>797</v>
      </c>
      <c r="AJ2523" s="130" t="str">
        <f>VLOOKUP(AI2523,Codes!$B$2:$C$166,2)</f>
        <v>Opium</v>
      </c>
    </row>
    <row r="2524" spans="1:36" ht="20.100000000000001" customHeight="1" x14ac:dyDescent="0.25">
      <c r="A2524" s="4">
        <v>10</v>
      </c>
      <c r="B2524" s="90" t="s">
        <v>445</v>
      </c>
      <c r="C2524" s="5">
        <v>0</v>
      </c>
      <c r="D2524" s="5">
        <v>0</v>
      </c>
      <c r="E2524" s="5">
        <v>0</v>
      </c>
      <c r="F2524" s="5">
        <v>0</v>
      </c>
      <c r="G2524" s="5">
        <v>0</v>
      </c>
      <c r="H2524" s="5">
        <v>0</v>
      </c>
      <c r="I2524" s="5">
        <v>0</v>
      </c>
      <c r="J2524" s="5">
        <v>0</v>
      </c>
      <c r="K2524" s="5">
        <v>0</v>
      </c>
      <c r="L2524" s="5">
        <v>0</v>
      </c>
      <c r="M2524" s="5">
        <v>0</v>
      </c>
      <c r="N2524" s="5">
        <v>0</v>
      </c>
      <c r="O2524" s="5">
        <v>0</v>
      </c>
      <c r="Q2524" s="5">
        <v>0</v>
      </c>
      <c r="R2524" s="5">
        <v>0</v>
      </c>
      <c r="S2524" s="5">
        <v>0</v>
      </c>
      <c r="T2524" s="5">
        <v>0</v>
      </c>
      <c r="U2524" s="5">
        <v>0</v>
      </c>
      <c r="V2524" s="5">
        <v>0</v>
      </c>
      <c r="W2524" s="5">
        <v>0</v>
      </c>
      <c r="X2524" s="5">
        <v>0</v>
      </c>
      <c r="Y2524" s="5">
        <v>0</v>
      </c>
      <c r="Z2524" s="5">
        <v>0</v>
      </c>
      <c r="AA2524" s="5">
        <v>0</v>
      </c>
      <c r="AB2524" s="5">
        <v>0</v>
      </c>
      <c r="AC2524" s="5">
        <v>0</v>
      </c>
      <c r="AD2524" s="5"/>
      <c r="AE2524" s="6">
        <v>10</v>
      </c>
      <c r="AF2524" s="122" t="s">
        <v>8</v>
      </c>
      <c r="AH2524" s="130" t="s">
        <v>8</v>
      </c>
      <c r="AI2524" s="130" t="s">
        <v>797</v>
      </c>
      <c r="AJ2524" s="130" t="str">
        <f>VLOOKUP(AI2524,Codes!$B$2:$C$166,2)</f>
        <v>Opium</v>
      </c>
    </row>
    <row r="2525" spans="1:36" ht="20.100000000000001" customHeight="1" x14ac:dyDescent="0.25">
      <c r="A2525" s="7">
        <v>11</v>
      </c>
      <c r="B2525" s="91" t="s">
        <v>123</v>
      </c>
      <c r="C2525" s="8">
        <v>0</v>
      </c>
      <c r="D2525" s="8">
        <v>0</v>
      </c>
      <c r="E2525" s="8">
        <v>0</v>
      </c>
      <c r="F2525" s="8">
        <v>0</v>
      </c>
      <c r="G2525" s="8">
        <v>0</v>
      </c>
      <c r="H2525" s="8">
        <v>0</v>
      </c>
      <c r="I2525" s="8">
        <v>0</v>
      </c>
      <c r="J2525" s="8">
        <v>0</v>
      </c>
      <c r="K2525" s="8">
        <v>0</v>
      </c>
      <c r="L2525" s="8">
        <v>0</v>
      </c>
      <c r="M2525" s="8">
        <v>0</v>
      </c>
      <c r="N2525" s="8">
        <v>0</v>
      </c>
      <c r="O2525" s="8">
        <v>0</v>
      </c>
      <c r="Q2525" s="8">
        <v>0</v>
      </c>
      <c r="R2525" s="8">
        <v>0</v>
      </c>
      <c r="S2525" s="8">
        <v>0</v>
      </c>
      <c r="T2525" s="8">
        <v>0</v>
      </c>
      <c r="U2525" s="8">
        <v>0</v>
      </c>
      <c r="V2525" s="8">
        <v>0</v>
      </c>
      <c r="W2525" s="8">
        <v>0</v>
      </c>
      <c r="X2525" s="8">
        <v>0</v>
      </c>
      <c r="Y2525" s="8">
        <v>0</v>
      </c>
      <c r="Z2525" s="8">
        <v>0</v>
      </c>
      <c r="AA2525" s="8">
        <v>0</v>
      </c>
      <c r="AB2525" s="8">
        <v>0</v>
      </c>
      <c r="AC2525" s="8">
        <v>0</v>
      </c>
      <c r="AD2525" s="8"/>
      <c r="AE2525" s="9">
        <v>11</v>
      </c>
      <c r="AF2525" s="126" t="s">
        <v>65</v>
      </c>
      <c r="AH2525" s="130" t="s">
        <v>65</v>
      </c>
      <c r="AI2525" s="130" t="s">
        <v>797</v>
      </c>
      <c r="AJ2525" s="130" t="str">
        <f>VLOOKUP(AI2525,Codes!$B$2:$C$166,2)</f>
        <v>Opium</v>
      </c>
    </row>
    <row r="2526" spans="1:36" ht="20.100000000000001" customHeight="1" x14ac:dyDescent="0.25">
      <c r="A2526" s="4">
        <v>12</v>
      </c>
      <c r="B2526" s="90" t="s">
        <v>128</v>
      </c>
      <c r="C2526" s="5">
        <v>0</v>
      </c>
      <c r="D2526" s="5">
        <v>0</v>
      </c>
      <c r="E2526" s="5">
        <v>0</v>
      </c>
      <c r="F2526" s="5">
        <v>0</v>
      </c>
      <c r="G2526" s="5">
        <v>0</v>
      </c>
      <c r="H2526" s="5">
        <v>0</v>
      </c>
      <c r="I2526" s="5">
        <v>0</v>
      </c>
      <c r="J2526" s="5">
        <v>0</v>
      </c>
      <c r="K2526" s="5">
        <v>0</v>
      </c>
      <c r="L2526" s="5">
        <v>0</v>
      </c>
      <c r="M2526" s="5">
        <v>0</v>
      </c>
      <c r="N2526" s="5">
        <v>0</v>
      </c>
      <c r="O2526" s="5">
        <v>0</v>
      </c>
      <c r="Q2526" s="5">
        <v>0</v>
      </c>
      <c r="R2526" s="5">
        <v>0</v>
      </c>
      <c r="S2526" s="5">
        <v>0</v>
      </c>
      <c r="T2526" s="5">
        <v>0</v>
      </c>
      <c r="U2526" s="5">
        <v>0</v>
      </c>
      <c r="V2526" s="5">
        <v>0</v>
      </c>
      <c r="W2526" s="5">
        <v>0</v>
      </c>
      <c r="X2526" s="5">
        <v>0</v>
      </c>
      <c r="Y2526" s="5">
        <v>0</v>
      </c>
      <c r="Z2526" s="5">
        <v>0</v>
      </c>
      <c r="AA2526" s="5">
        <v>0</v>
      </c>
      <c r="AB2526" s="5">
        <v>0</v>
      </c>
      <c r="AC2526" s="5">
        <v>0</v>
      </c>
      <c r="AD2526" s="5"/>
      <c r="AE2526" s="6">
        <v>12</v>
      </c>
      <c r="AF2526" s="122" t="s">
        <v>9</v>
      </c>
      <c r="AH2526" s="130" t="s">
        <v>9</v>
      </c>
      <c r="AI2526" s="130" t="s">
        <v>797</v>
      </c>
      <c r="AJ2526" s="130" t="str">
        <f>VLOOKUP(AI2526,Codes!$B$2:$C$166,2)</f>
        <v>Opium</v>
      </c>
    </row>
    <row r="2527" spans="1:36" ht="20.100000000000001" customHeight="1" x14ac:dyDescent="0.25">
      <c r="A2527" s="7">
        <v>13</v>
      </c>
      <c r="B2527" s="91" t="s">
        <v>459</v>
      </c>
      <c r="C2527" s="8">
        <v>0</v>
      </c>
      <c r="D2527" s="8">
        <v>0</v>
      </c>
      <c r="E2527" s="8">
        <v>0</v>
      </c>
      <c r="F2527" s="8">
        <v>0</v>
      </c>
      <c r="G2527" s="8">
        <v>0</v>
      </c>
      <c r="H2527" s="8">
        <v>0</v>
      </c>
      <c r="I2527" s="8">
        <v>0</v>
      </c>
      <c r="J2527" s="8">
        <v>0</v>
      </c>
      <c r="K2527" s="8">
        <v>0</v>
      </c>
      <c r="L2527" s="8">
        <v>0</v>
      </c>
      <c r="M2527" s="8">
        <v>0</v>
      </c>
      <c r="N2527" s="8">
        <v>0</v>
      </c>
      <c r="O2527" s="8">
        <v>0</v>
      </c>
      <c r="Q2527" s="8">
        <v>0</v>
      </c>
      <c r="R2527" s="8">
        <v>0</v>
      </c>
      <c r="S2527" s="8">
        <v>0</v>
      </c>
      <c r="T2527" s="8">
        <v>0</v>
      </c>
      <c r="U2527" s="8">
        <v>0</v>
      </c>
      <c r="V2527" s="8">
        <v>0</v>
      </c>
      <c r="W2527" s="8">
        <v>0</v>
      </c>
      <c r="X2527" s="8">
        <v>0</v>
      </c>
      <c r="Y2527" s="8">
        <v>0</v>
      </c>
      <c r="Z2527" s="8">
        <v>0</v>
      </c>
      <c r="AA2527" s="8">
        <v>0</v>
      </c>
      <c r="AB2527" s="8">
        <v>0</v>
      </c>
      <c r="AC2527" s="8">
        <v>0</v>
      </c>
      <c r="AD2527" s="8"/>
      <c r="AE2527" s="9">
        <v>13</v>
      </c>
      <c r="AF2527" s="126" t="s">
        <v>10</v>
      </c>
      <c r="AH2527" s="130" t="s">
        <v>10</v>
      </c>
      <c r="AI2527" s="130" t="s">
        <v>797</v>
      </c>
      <c r="AJ2527" s="130" t="str">
        <f>VLOOKUP(AI2527,Codes!$B$2:$C$166,2)</f>
        <v>Opium</v>
      </c>
    </row>
    <row r="2528" spans="1:36" ht="20.100000000000001" customHeight="1" x14ac:dyDescent="0.25">
      <c r="A2528" s="4">
        <v>14</v>
      </c>
      <c r="B2528" s="90" t="s">
        <v>111</v>
      </c>
      <c r="C2528" s="5">
        <v>5747.4900025000006</v>
      </c>
      <c r="D2528" s="5">
        <v>2783.7199931999999</v>
      </c>
      <c r="E2528" s="5">
        <v>2270.0000063999996</v>
      </c>
      <c r="F2528" s="5">
        <v>2417</v>
      </c>
      <c r="G2528" s="5">
        <v>35.999999999999993</v>
      </c>
      <c r="H2528" s="5">
        <v>3.5020342735010108</v>
      </c>
      <c r="I2528" s="5">
        <v>2530.14</v>
      </c>
      <c r="J2528" s="5">
        <v>3753.47</v>
      </c>
      <c r="K2528" s="5">
        <v>2639.42</v>
      </c>
      <c r="L2528" s="5">
        <v>2178.7600000000002</v>
      </c>
      <c r="M2528" s="5">
        <v>2472.09</v>
      </c>
      <c r="N2528" s="5">
        <v>2362.52860061</v>
      </c>
      <c r="O2528" s="5">
        <v>2210.9023573290683</v>
      </c>
      <c r="Q2528" s="5">
        <v>5747.4900025000006</v>
      </c>
      <c r="R2528" s="5">
        <v>2783.7240735000005</v>
      </c>
      <c r="S2528" s="5">
        <v>2202.0503865000005</v>
      </c>
      <c r="T2528" s="5">
        <v>2202.0503865000005</v>
      </c>
      <c r="U2528" s="5">
        <v>43.653225272</v>
      </c>
      <c r="V2528" s="5">
        <v>3.9886195680000003</v>
      </c>
      <c r="W2528" s="5">
        <v>2132.8035190000001</v>
      </c>
      <c r="X2528" s="5">
        <v>2811.4228205000004</v>
      </c>
      <c r="Y2528" s="5">
        <v>1925.0629165000003</v>
      </c>
      <c r="Z2528" s="5">
        <v>1855.8160490000002</v>
      </c>
      <c r="AA2528" s="5">
        <v>2008.1591574999998</v>
      </c>
      <c r="AB2528" s="5">
        <v>1992.9248466500003</v>
      </c>
      <c r="AC2528" s="5">
        <v>1776.87462005</v>
      </c>
      <c r="AD2528" s="5"/>
      <c r="AE2528" s="6">
        <v>14</v>
      </c>
      <c r="AF2528" s="122" t="s">
        <v>11</v>
      </c>
      <c r="AH2528" s="130" t="s">
        <v>11</v>
      </c>
      <c r="AI2528" s="130" t="s">
        <v>797</v>
      </c>
      <c r="AJ2528" s="130" t="str">
        <f>VLOOKUP(AI2528,Codes!$B$2:$C$166,2)</f>
        <v>Opium</v>
      </c>
    </row>
    <row r="2529" spans="1:36" ht="20.100000000000001" customHeight="1" x14ac:dyDescent="0.25">
      <c r="A2529" s="7">
        <v>15</v>
      </c>
      <c r="B2529" s="91" t="s">
        <v>458</v>
      </c>
      <c r="C2529" s="8">
        <v>0</v>
      </c>
      <c r="D2529" s="8">
        <v>0</v>
      </c>
      <c r="E2529" s="8">
        <v>0</v>
      </c>
      <c r="F2529" s="8">
        <v>0</v>
      </c>
      <c r="G2529" s="8">
        <v>0</v>
      </c>
      <c r="H2529" s="8">
        <v>0</v>
      </c>
      <c r="I2529" s="8">
        <v>0</v>
      </c>
      <c r="J2529" s="8">
        <v>0</v>
      </c>
      <c r="K2529" s="8">
        <v>0</v>
      </c>
      <c r="L2529" s="8">
        <v>0</v>
      </c>
      <c r="M2529" s="8">
        <v>0</v>
      </c>
      <c r="N2529" s="8">
        <v>0</v>
      </c>
      <c r="O2529" s="8">
        <v>0</v>
      </c>
      <c r="Q2529" s="8">
        <v>0</v>
      </c>
      <c r="R2529" s="8">
        <v>0</v>
      </c>
      <c r="S2529" s="8">
        <v>0</v>
      </c>
      <c r="T2529" s="8">
        <v>0</v>
      </c>
      <c r="U2529" s="8">
        <v>0</v>
      </c>
      <c r="V2529" s="8">
        <v>0</v>
      </c>
      <c r="W2529" s="8">
        <v>0</v>
      </c>
      <c r="X2529" s="8">
        <v>0</v>
      </c>
      <c r="Y2529" s="8">
        <v>0</v>
      </c>
      <c r="Z2529" s="8">
        <v>0</v>
      </c>
      <c r="AA2529" s="8">
        <v>0</v>
      </c>
      <c r="AB2529" s="8">
        <v>0</v>
      </c>
      <c r="AC2529" s="8">
        <v>0</v>
      </c>
      <c r="AD2529" s="8"/>
      <c r="AE2529" s="9">
        <v>15</v>
      </c>
      <c r="AF2529" s="126" t="s">
        <v>12</v>
      </c>
      <c r="AH2529" s="130" t="s">
        <v>12</v>
      </c>
      <c r="AI2529" s="130" t="s">
        <v>797</v>
      </c>
      <c r="AJ2529" s="130" t="str">
        <f>VLOOKUP(AI2529,Codes!$B$2:$C$166,2)</f>
        <v>Opium</v>
      </c>
    </row>
    <row r="2530" spans="1:36" ht="20.100000000000001" customHeight="1" x14ac:dyDescent="0.25">
      <c r="A2530" s="4">
        <v>16</v>
      </c>
      <c r="B2530" s="90" t="s">
        <v>112</v>
      </c>
      <c r="C2530" s="5">
        <v>0</v>
      </c>
      <c r="D2530" s="5">
        <v>0</v>
      </c>
      <c r="E2530" s="5">
        <v>0</v>
      </c>
      <c r="F2530" s="5">
        <v>0</v>
      </c>
      <c r="G2530" s="5">
        <v>0</v>
      </c>
      <c r="H2530" s="5">
        <v>0</v>
      </c>
      <c r="I2530" s="5">
        <v>0</v>
      </c>
      <c r="J2530" s="5">
        <v>0</v>
      </c>
      <c r="K2530" s="5">
        <v>0</v>
      </c>
      <c r="L2530" s="5">
        <v>0</v>
      </c>
      <c r="M2530" s="5">
        <v>0</v>
      </c>
      <c r="N2530" s="5">
        <v>0</v>
      </c>
      <c r="O2530" s="5">
        <v>0</v>
      </c>
      <c r="Q2530" s="5">
        <v>0</v>
      </c>
      <c r="R2530" s="5">
        <v>0</v>
      </c>
      <c r="S2530" s="5">
        <v>0</v>
      </c>
      <c r="T2530" s="5">
        <v>0</v>
      </c>
      <c r="U2530" s="5">
        <v>0</v>
      </c>
      <c r="V2530" s="5">
        <v>0</v>
      </c>
      <c r="W2530" s="5">
        <v>0</v>
      </c>
      <c r="X2530" s="5">
        <v>0</v>
      </c>
      <c r="Y2530" s="5">
        <v>0</v>
      </c>
      <c r="Z2530" s="5">
        <v>0</v>
      </c>
      <c r="AA2530" s="5">
        <v>0</v>
      </c>
      <c r="AB2530" s="5">
        <v>0</v>
      </c>
      <c r="AC2530" s="5">
        <v>0</v>
      </c>
      <c r="AD2530" s="5"/>
      <c r="AE2530" s="6">
        <v>16</v>
      </c>
      <c r="AF2530" s="122" t="s">
        <v>13</v>
      </c>
      <c r="AH2530" s="130" t="s">
        <v>13</v>
      </c>
      <c r="AI2530" s="130" t="s">
        <v>797</v>
      </c>
      <c r="AJ2530" s="130" t="str">
        <f>VLOOKUP(AI2530,Codes!$B$2:$C$166,2)</f>
        <v>Opium</v>
      </c>
    </row>
    <row r="2531" spans="1:36" ht="20.100000000000001" customHeight="1" x14ac:dyDescent="0.25">
      <c r="A2531" s="7">
        <v>17</v>
      </c>
      <c r="B2531" s="91" t="s">
        <v>113</v>
      </c>
      <c r="C2531" s="8">
        <v>0</v>
      </c>
      <c r="D2531" s="8">
        <v>0</v>
      </c>
      <c r="E2531" s="8">
        <v>0</v>
      </c>
      <c r="F2531" s="8">
        <v>0</v>
      </c>
      <c r="G2531" s="8">
        <v>0</v>
      </c>
      <c r="H2531" s="8">
        <v>0</v>
      </c>
      <c r="I2531" s="8">
        <v>0</v>
      </c>
      <c r="J2531" s="8">
        <v>0</v>
      </c>
      <c r="K2531" s="8">
        <v>0</v>
      </c>
      <c r="L2531" s="8">
        <v>0</v>
      </c>
      <c r="M2531" s="8">
        <v>0</v>
      </c>
      <c r="N2531" s="8">
        <v>0</v>
      </c>
      <c r="O2531" s="8">
        <v>0</v>
      </c>
      <c r="Q2531" s="8">
        <v>0</v>
      </c>
      <c r="R2531" s="8">
        <v>0</v>
      </c>
      <c r="S2531" s="8">
        <v>0</v>
      </c>
      <c r="T2531" s="8">
        <v>0</v>
      </c>
      <c r="U2531" s="8">
        <v>0</v>
      </c>
      <c r="V2531" s="8">
        <v>0</v>
      </c>
      <c r="W2531" s="8">
        <v>0</v>
      </c>
      <c r="X2531" s="8">
        <v>0</v>
      </c>
      <c r="Y2531" s="8">
        <v>0</v>
      </c>
      <c r="Z2531" s="8">
        <v>0</v>
      </c>
      <c r="AA2531" s="8">
        <v>0</v>
      </c>
      <c r="AB2531" s="8">
        <v>0</v>
      </c>
      <c r="AC2531" s="8">
        <v>0</v>
      </c>
      <c r="AD2531" s="8"/>
      <c r="AE2531" s="9">
        <v>17</v>
      </c>
      <c r="AF2531" s="126" t="s">
        <v>14</v>
      </c>
      <c r="AH2531" s="130" t="s">
        <v>14</v>
      </c>
      <c r="AI2531" s="130" t="s">
        <v>797</v>
      </c>
      <c r="AJ2531" s="130" t="str">
        <f>VLOOKUP(AI2531,Codes!$B$2:$C$166,2)</f>
        <v>Opium</v>
      </c>
    </row>
    <row r="2532" spans="1:36" ht="20.100000000000001" customHeight="1" x14ac:dyDescent="0.25">
      <c r="A2532" s="4">
        <v>18</v>
      </c>
      <c r="B2532" s="90" t="s">
        <v>114</v>
      </c>
      <c r="C2532" s="5">
        <v>0</v>
      </c>
      <c r="D2532" s="5">
        <v>0</v>
      </c>
      <c r="E2532" s="5">
        <v>0</v>
      </c>
      <c r="F2532" s="5">
        <v>0</v>
      </c>
      <c r="G2532" s="5">
        <v>0</v>
      </c>
      <c r="H2532" s="5">
        <v>0</v>
      </c>
      <c r="I2532" s="5">
        <v>0</v>
      </c>
      <c r="J2532" s="5">
        <v>0</v>
      </c>
      <c r="K2532" s="5">
        <v>0</v>
      </c>
      <c r="L2532" s="5">
        <v>0</v>
      </c>
      <c r="M2532" s="5">
        <v>0</v>
      </c>
      <c r="N2532" s="5">
        <v>0</v>
      </c>
      <c r="O2532" s="5">
        <v>0</v>
      </c>
      <c r="Q2532" s="5">
        <v>0</v>
      </c>
      <c r="R2532" s="5">
        <v>0</v>
      </c>
      <c r="S2532" s="5">
        <v>0</v>
      </c>
      <c r="T2532" s="5">
        <v>0</v>
      </c>
      <c r="U2532" s="5">
        <v>0</v>
      </c>
      <c r="V2532" s="5">
        <v>0</v>
      </c>
      <c r="W2532" s="5">
        <v>0</v>
      </c>
      <c r="X2532" s="5">
        <v>0</v>
      </c>
      <c r="Y2532" s="5">
        <v>0</v>
      </c>
      <c r="Z2532" s="5">
        <v>0</v>
      </c>
      <c r="AA2532" s="5">
        <v>0</v>
      </c>
      <c r="AB2532" s="5">
        <v>0</v>
      </c>
      <c r="AC2532" s="5">
        <v>0</v>
      </c>
      <c r="AD2532" s="5"/>
      <c r="AE2532" s="6">
        <v>18</v>
      </c>
      <c r="AF2532" s="122" t="s">
        <v>15</v>
      </c>
      <c r="AH2532" s="130" t="s">
        <v>15</v>
      </c>
      <c r="AI2532" s="130" t="s">
        <v>797</v>
      </c>
      <c r="AJ2532" s="130" t="str">
        <f>VLOOKUP(AI2532,Codes!$B$2:$C$166,2)</f>
        <v>Opium</v>
      </c>
    </row>
    <row r="2533" spans="1:36" ht="20.100000000000001" customHeight="1" x14ac:dyDescent="0.25">
      <c r="A2533" s="7">
        <v>19</v>
      </c>
      <c r="B2533" s="91" t="s">
        <v>127</v>
      </c>
      <c r="C2533" s="8">
        <v>0</v>
      </c>
      <c r="D2533" s="8">
        <v>0</v>
      </c>
      <c r="E2533" s="8">
        <v>0</v>
      </c>
      <c r="F2533" s="8">
        <v>0</v>
      </c>
      <c r="G2533" s="8">
        <v>0</v>
      </c>
      <c r="H2533" s="8">
        <v>0</v>
      </c>
      <c r="I2533" s="8">
        <v>0</v>
      </c>
      <c r="J2533" s="8">
        <v>0</v>
      </c>
      <c r="K2533" s="8">
        <v>0</v>
      </c>
      <c r="L2533" s="8">
        <v>0</v>
      </c>
      <c r="M2533" s="8">
        <v>0</v>
      </c>
      <c r="N2533" s="8">
        <v>0</v>
      </c>
      <c r="O2533" s="8">
        <v>0</v>
      </c>
      <c r="Q2533" s="8">
        <v>0</v>
      </c>
      <c r="R2533" s="8">
        <v>0</v>
      </c>
      <c r="S2533" s="8">
        <v>0</v>
      </c>
      <c r="T2533" s="8">
        <v>0</v>
      </c>
      <c r="U2533" s="8">
        <v>0</v>
      </c>
      <c r="V2533" s="8">
        <v>0</v>
      </c>
      <c r="W2533" s="8">
        <v>0</v>
      </c>
      <c r="X2533" s="8">
        <v>0</v>
      </c>
      <c r="Y2533" s="8">
        <v>0</v>
      </c>
      <c r="Z2533" s="8">
        <v>0</v>
      </c>
      <c r="AA2533" s="8">
        <v>0</v>
      </c>
      <c r="AB2533" s="8">
        <v>0</v>
      </c>
      <c r="AC2533" s="8">
        <v>0</v>
      </c>
      <c r="AD2533" s="8"/>
      <c r="AE2533" s="9">
        <v>19</v>
      </c>
      <c r="AF2533" s="126" t="s">
        <v>16</v>
      </c>
      <c r="AH2533" s="130" t="s">
        <v>16</v>
      </c>
      <c r="AI2533" s="130" t="s">
        <v>797</v>
      </c>
      <c r="AJ2533" s="130" t="str">
        <f>VLOOKUP(AI2533,Codes!$B$2:$C$166,2)</f>
        <v>Opium</v>
      </c>
    </row>
    <row r="2534" spans="1:36" ht="20.100000000000001" customHeight="1" x14ac:dyDescent="0.25">
      <c r="A2534" s="4">
        <v>20</v>
      </c>
      <c r="B2534" s="90" t="s">
        <v>460</v>
      </c>
      <c r="C2534" s="5">
        <v>0</v>
      </c>
      <c r="D2534" s="5">
        <v>0</v>
      </c>
      <c r="E2534" s="5">
        <v>0</v>
      </c>
      <c r="F2534" s="5">
        <v>0</v>
      </c>
      <c r="G2534" s="5">
        <v>0</v>
      </c>
      <c r="H2534" s="5">
        <v>0</v>
      </c>
      <c r="I2534" s="5">
        <v>0</v>
      </c>
      <c r="J2534" s="5">
        <v>0</v>
      </c>
      <c r="K2534" s="5">
        <v>0</v>
      </c>
      <c r="L2534" s="5">
        <v>0</v>
      </c>
      <c r="M2534" s="5">
        <v>0</v>
      </c>
      <c r="N2534" s="5">
        <v>0</v>
      </c>
      <c r="O2534" s="5">
        <v>0</v>
      </c>
      <c r="Q2534" s="5">
        <v>0</v>
      </c>
      <c r="R2534" s="5">
        <v>0</v>
      </c>
      <c r="S2534" s="5">
        <v>0</v>
      </c>
      <c r="T2534" s="5">
        <v>0</v>
      </c>
      <c r="U2534" s="5">
        <v>0</v>
      </c>
      <c r="V2534" s="5">
        <v>0</v>
      </c>
      <c r="W2534" s="5">
        <v>0</v>
      </c>
      <c r="X2534" s="5">
        <v>0</v>
      </c>
      <c r="Y2534" s="5">
        <v>0</v>
      </c>
      <c r="Z2534" s="5">
        <v>0</v>
      </c>
      <c r="AA2534" s="5">
        <v>0</v>
      </c>
      <c r="AB2534" s="5">
        <v>0</v>
      </c>
      <c r="AC2534" s="5">
        <v>0</v>
      </c>
      <c r="AD2534" s="5"/>
      <c r="AE2534" s="6">
        <v>20</v>
      </c>
      <c r="AF2534" s="122" t="s">
        <v>186</v>
      </c>
      <c r="AH2534" s="130" t="s">
        <v>186</v>
      </c>
      <c r="AI2534" s="130" t="s">
        <v>797</v>
      </c>
      <c r="AJ2534" s="130" t="str">
        <f>VLOOKUP(AI2534,Codes!$B$2:$C$166,2)</f>
        <v>Opium</v>
      </c>
    </row>
    <row r="2535" spans="1:36" ht="20.100000000000001" customHeight="1" x14ac:dyDescent="0.25">
      <c r="A2535" s="7">
        <v>21</v>
      </c>
      <c r="B2535" s="91" t="s">
        <v>115</v>
      </c>
      <c r="C2535" s="8">
        <v>0</v>
      </c>
      <c r="D2535" s="8">
        <v>0</v>
      </c>
      <c r="E2535" s="8">
        <v>0</v>
      </c>
      <c r="F2535" s="8">
        <v>0</v>
      </c>
      <c r="G2535" s="8">
        <v>0</v>
      </c>
      <c r="H2535" s="8">
        <v>0</v>
      </c>
      <c r="I2535" s="8">
        <v>0</v>
      </c>
      <c r="J2535" s="8">
        <v>0</v>
      </c>
      <c r="K2535" s="8">
        <v>0</v>
      </c>
      <c r="L2535" s="8">
        <v>0</v>
      </c>
      <c r="M2535" s="8">
        <v>0</v>
      </c>
      <c r="N2535" s="8">
        <v>0</v>
      </c>
      <c r="O2535" s="8">
        <v>0</v>
      </c>
      <c r="Q2535" s="8">
        <v>0</v>
      </c>
      <c r="R2535" s="8">
        <v>0</v>
      </c>
      <c r="S2535" s="8">
        <v>0</v>
      </c>
      <c r="T2535" s="8">
        <v>0</v>
      </c>
      <c r="U2535" s="8">
        <v>0</v>
      </c>
      <c r="V2535" s="8">
        <v>0</v>
      </c>
      <c r="W2535" s="8">
        <v>0</v>
      </c>
      <c r="X2535" s="8">
        <v>0</v>
      </c>
      <c r="Y2535" s="8">
        <v>0</v>
      </c>
      <c r="Z2535" s="8">
        <v>0</v>
      </c>
      <c r="AA2535" s="8">
        <v>0</v>
      </c>
      <c r="AB2535" s="8">
        <v>0</v>
      </c>
      <c r="AC2535" s="8">
        <v>0</v>
      </c>
      <c r="AD2535" s="8"/>
      <c r="AE2535" s="9">
        <v>21</v>
      </c>
      <c r="AF2535" s="126" t="s">
        <v>17</v>
      </c>
      <c r="AH2535" s="130" t="s">
        <v>17</v>
      </c>
      <c r="AI2535" s="130" t="s">
        <v>797</v>
      </c>
      <c r="AJ2535" s="130" t="str">
        <f>VLOOKUP(AI2535,Codes!$B$2:$C$166,2)</f>
        <v>Opium</v>
      </c>
    </row>
    <row r="2536" spans="1:36" ht="20.100000000000001" customHeight="1" x14ac:dyDescent="0.25">
      <c r="A2536" s="4">
        <v>22</v>
      </c>
      <c r="B2536" s="90" t="s">
        <v>116</v>
      </c>
      <c r="C2536" s="5">
        <v>5982.1</v>
      </c>
      <c r="D2536" s="5">
        <v>2738.4</v>
      </c>
      <c r="E2536" s="5">
        <v>2273.2566000000002</v>
      </c>
      <c r="F2536" s="5">
        <v>2732.80195</v>
      </c>
      <c r="G2536" s="5">
        <v>385.42445999999995</v>
      </c>
      <c r="H2536" s="5">
        <v>4653.5272599999998</v>
      </c>
      <c r="I2536" s="5">
        <v>2122.71</v>
      </c>
      <c r="J2536" s="5">
        <v>3688.72</v>
      </c>
      <c r="K2536" s="5">
        <v>2893.41</v>
      </c>
      <c r="L2536" s="5">
        <v>3189.56</v>
      </c>
      <c r="M2536" s="5">
        <v>3406.26</v>
      </c>
      <c r="N2536" s="5">
        <v>2567.1434719999997</v>
      </c>
      <c r="O2536" s="5">
        <v>2248.3607670000001</v>
      </c>
      <c r="Q2536" s="5">
        <v>5982.1</v>
      </c>
      <c r="R2536" s="5">
        <v>2738.4</v>
      </c>
      <c r="S2536" s="5">
        <v>2575.4</v>
      </c>
      <c r="T2536" s="5">
        <v>2917.7</v>
      </c>
      <c r="U2536" s="5">
        <v>440.1</v>
      </c>
      <c r="V2536" s="5">
        <v>4286.8999999999996</v>
      </c>
      <c r="W2536" s="5">
        <v>2037.5</v>
      </c>
      <c r="X2536" s="5">
        <v>3194.8</v>
      </c>
      <c r="Y2536" s="5">
        <v>2396.1</v>
      </c>
      <c r="Z2536" s="5">
        <v>2819.9</v>
      </c>
      <c r="AA2536" s="5">
        <v>3048.1</v>
      </c>
      <c r="AB2536" s="5">
        <v>2506.94</v>
      </c>
      <c r="AC2536" s="5">
        <v>2440.11</v>
      </c>
      <c r="AD2536" s="5"/>
      <c r="AE2536" s="6">
        <v>22</v>
      </c>
      <c r="AF2536" s="122" t="s">
        <v>18</v>
      </c>
      <c r="AH2536" s="130" t="s">
        <v>18</v>
      </c>
      <c r="AI2536" s="130" t="s">
        <v>797</v>
      </c>
      <c r="AJ2536" s="130" t="str">
        <f>VLOOKUP(AI2536,Codes!$B$2:$C$166,2)</f>
        <v>Opium</v>
      </c>
    </row>
    <row r="2537" spans="1:36" ht="20.100000000000001" customHeight="1" x14ac:dyDescent="0.25">
      <c r="A2537" s="7">
        <v>23</v>
      </c>
      <c r="B2537" s="91" t="s">
        <v>117</v>
      </c>
      <c r="C2537" s="8">
        <v>0</v>
      </c>
      <c r="D2537" s="8">
        <v>0</v>
      </c>
      <c r="E2537" s="8">
        <v>0</v>
      </c>
      <c r="F2537" s="8">
        <v>0</v>
      </c>
      <c r="G2537" s="8">
        <v>0</v>
      </c>
      <c r="H2537" s="8">
        <v>0</v>
      </c>
      <c r="I2537" s="8">
        <v>0</v>
      </c>
      <c r="J2537" s="8">
        <v>0</v>
      </c>
      <c r="K2537" s="8">
        <v>0</v>
      </c>
      <c r="L2537" s="8">
        <v>0</v>
      </c>
      <c r="M2537" s="8">
        <v>0</v>
      </c>
      <c r="N2537" s="8">
        <v>0</v>
      </c>
      <c r="O2537" s="8">
        <v>0</v>
      </c>
      <c r="Q2537" s="8">
        <v>0</v>
      </c>
      <c r="R2537" s="8">
        <v>0</v>
      </c>
      <c r="S2537" s="8">
        <v>0</v>
      </c>
      <c r="T2537" s="8">
        <v>0</v>
      </c>
      <c r="U2537" s="8">
        <v>0</v>
      </c>
      <c r="V2537" s="8">
        <v>0</v>
      </c>
      <c r="W2537" s="8">
        <v>0</v>
      </c>
      <c r="X2537" s="8">
        <v>0</v>
      </c>
      <c r="Y2537" s="8">
        <v>0</v>
      </c>
      <c r="Z2537" s="8">
        <v>0</v>
      </c>
      <c r="AA2537" s="8">
        <v>0</v>
      </c>
      <c r="AB2537" s="8">
        <v>0</v>
      </c>
      <c r="AC2537" s="8">
        <v>0</v>
      </c>
      <c r="AD2537" s="8"/>
      <c r="AE2537" s="9">
        <v>23</v>
      </c>
      <c r="AF2537" s="126" t="s">
        <v>19</v>
      </c>
      <c r="AH2537" s="130" t="s">
        <v>19</v>
      </c>
      <c r="AI2537" s="130" t="s">
        <v>797</v>
      </c>
      <c r="AJ2537" s="130" t="str">
        <f>VLOOKUP(AI2537,Codes!$B$2:$C$166,2)</f>
        <v>Opium</v>
      </c>
    </row>
    <row r="2538" spans="1:36" ht="20.100000000000001" customHeight="1" x14ac:dyDescent="0.25">
      <c r="A2538" s="4">
        <v>24</v>
      </c>
      <c r="B2538" s="90" t="s">
        <v>461</v>
      </c>
      <c r="C2538" s="5">
        <v>0</v>
      </c>
      <c r="D2538" s="5">
        <v>0</v>
      </c>
      <c r="E2538" s="5">
        <v>0</v>
      </c>
      <c r="F2538" s="5">
        <v>0</v>
      </c>
      <c r="G2538" s="5">
        <v>0</v>
      </c>
      <c r="H2538" s="5">
        <v>0</v>
      </c>
      <c r="I2538" s="5">
        <v>0</v>
      </c>
      <c r="J2538" s="5">
        <v>0</v>
      </c>
      <c r="K2538" s="5">
        <v>0</v>
      </c>
      <c r="L2538" s="5">
        <v>0</v>
      </c>
      <c r="M2538" s="5">
        <v>0</v>
      </c>
      <c r="N2538" s="5">
        <v>0</v>
      </c>
      <c r="O2538" s="5">
        <v>0</v>
      </c>
      <c r="Q2538" s="5">
        <v>0</v>
      </c>
      <c r="R2538" s="5">
        <v>0</v>
      </c>
      <c r="S2538" s="5">
        <v>0</v>
      </c>
      <c r="T2538" s="5">
        <v>0</v>
      </c>
      <c r="U2538" s="5">
        <v>0</v>
      </c>
      <c r="V2538" s="5">
        <v>0</v>
      </c>
      <c r="W2538" s="5">
        <v>0</v>
      </c>
      <c r="X2538" s="5">
        <v>0</v>
      </c>
      <c r="Y2538" s="5">
        <v>0</v>
      </c>
      <c r="Z2538" s="5">
        <v>0</v>
      </c>
      <c r="AA2538" s="5">
        <v>0</v>
      </c>
      <c r="AB2538" s="5">
        <v>0</v>
      </c>
      <c r="AC2538" s="5">
        <v>0</v>
      </c>
      <c r="AD2538" s="5"/>
      <c r="AE2538" s="6">
        <v>24</v>
      </c>
      <c r="AF2538" s="122" t="s">
        <v>20</v>
      </c>
      <c r="AH2538" s="130" t="s">
        <v>20</v>
      </c>
      <c r="AI2538" s="130" t="s">
        <v>797</v>
      </c>
      <c r="AJ2538" s="130" t="str">
        <f>VLOOKUP(AI2538,Codes!$B$2:$C$166,2)</f>
        <v>Opium</v>
      </c>
    </row>
    <row r="2539" spans="1:36" ht="20.100000000000001" customHeight="1" x14ac:dyDescent="0.25">
      <c r="A2539" s="7">
        <v>25</v>
      </c>
      <c r="B2539" s="127" t="s">
        <v>188</v>
      </c>
      <c r="C2539" s="8">
        <v>0</v>
      </c>
      <c r="D2539" s="8">
        <v>0</v>
      </c>
      <c r="E2539" s="8">
        <v>0</v>
      </c>
      <c r="F2539" s="8">
        <v>0</v>
      </c>
      <c r="G2539" s="8">
        <v>0</v>
      </c>
      <c r="H2539" s="8">
        <v>0</v>
      </c>
      <c r="I2539" s="8">
        <v>0</v>
      </c>
      <c r="J2539" s="8">
        <v>0</v>
      </c>
      <c r="K2539" s="8">
        <v>0</v>
      </c>
      <c r="L2539" s="8">
        <v>0</v>
      </c>
      <c r="M2539" s="8">
        <v>0</v>
      </c>
      <c r="N2539" s="8">
        <v>0</v>
      </c>
      <c r="O2539" s="8">
        <v>0</v>
      </c>
      <c r="Q2539" s="8">
        <v>0</v>
      </c>
      <c r="R2539" s="8">
        <v>0</v>
      </c>
      <c r="S2539" s="8">
        <v>0</v>
      </c>
      <c r="T2539" s="8">
        <v>0</v>
      </c>
      <c r="U2539" s="8">
        <v>0</v>
      </c>
      <c r="V2539" s="8">
        <v>0</v>
      </c>
      <c r="W2539" s="8">
        <v>0</v>
      </c>
      <c r="X2539" s="8">
        <v>0</v>
      </c>
      <c r="Y2539" s="8">
        <v>0</v>
      </c>
      <c r="Z2539" s="8">
        <v>0</v>
      </c>
      <c r="AA2539" s="8">
        <v>0</v>
      </c>
      <c r="AB2539" s="8">
        <v>0</v>
      </c>
      <c r="AC2539" s="8">
        <v>0</v>
      </c>
      <c r="AD2539" s="8"/>
      <c r="AE2539" s="9">
        <v>25</v>
      </c>
      <c r="AF2539" s="126" t="s">
        <v>187</v>
      </c>
      <c r="AH2539" s="130" t="s">
        <v>187</v>
      </c>
      <c r="AI2539" s="130" t="s">
        <v>797</v>
      </c>
      <c r="AJ2539" s="130" t="str">
        <f>VLOOKUP(AI2539,Codes!$B$2:$C$166,2)</f>
        <v>Opium</v>
      </c>
    </row>
    <row r="2540" spans="1:36" ht="20.100000000000001" customHeight="1" x14ac:dyDescent="0.25">
      <c r="A2540" s="4">
        <v>26</v>
      </c>
      <c r="B2540" s="90" t="s">
        <v>118</v>
      </c>
      <c r="C2540" s="5">
        <v>0</v>
      </c>
      <c r="D2540" s="5">
        <v>0</v>
      </c>
      <c r="E2540" s="5">
        <v>0</v>
      </c>
      <c r="F2540" s="5">
        <v>0</v>
      </c>
      <c r="G2540" s="5">
        <v>0</v>
      </c>
      <c r="H2540" s="5">
        <v>0</v>
      </c>
      <c r="I2540" s="5">
        <v>0</v>
      </c>
      <c r="J2540" s="5">
        <v>0</v>
      </c>
      <c r="K2540" s="5">
        <v>0</v>
      </c>
      <c r="L2540" s="5">
        <v>0</v>
      </c>
      <c r="M2540" s="5">
        <v>0</v>
      </c>
      <c r="N2540" s="5">
        <v>0</v>
      </c>
      <c r="O2540" s="5">
        <v>0</v>
      </c>
      <c r="Q2540" s="5">
        <v>0</v>
      </c>
      <c r="R2540" s="5">
        <v>0</v>
      </c>
      <c r="S2540" s="5">
        <v>0</v>
      </c>
      <c r="T2540" s="5">
        <v>0</v>
      </c>
      <c r="U2540" s="5">
        <v>0</v>
      </c>
      <c r="V2540" s="5">
        <v>0</v>
      </c>
      <c r="W2540" s="5">
        <v>0</v>
      </c>
      <c r="X2540" s="5">
        <v>0</v>
      </c>
      <c r="Y2540" s="5">
        <v>0</v>
      </c>
      <c r="Z2540" s="5">
        <v>0</v>
      </c>
      <c r="AA2540" s="5">
        <v>0</v>
      </c>
      <c r="AB2540" s="5">
        <v>0</v>
      </c>
      <c r="AC2540" s="5">
        <v>0</v>
      </c>
      <c r="AD2540" s="5"/>
      <c r="AE2540" s="6">
        <v>26</v>
      </c>
      <c r="AF2540" s="122" t="s">
        <v>21</v>
      </c>
      <c r="AH2540" s="130" t="s">
        <v>495</v>
      </c>
      <c r="AI2540" s="130" t="s">
        <v>797</v>
      </c>
      <c r="AJ2540" s="130" t="str">
        <f>VLOOKUP(AI2540,Codes!$B$2:$C$166,2)</f>
        <v>Opium</v>
      </c>
    </row>
    <row r="2541" spans="1:36" ht="20.100000000000001" customHeight="1" x14ac:dyDescent="0.25">
      <c r="A2541" s="7">
        <v>27</v>
      </c>
      <c r="B2541" s="91" t="s">
        <v>119</v>
      </c>
      <c r="C2541" s="8">
        <v>71.2</v>
      </c>
      <c r="D2541" s="8">
        <v>11.3</v>
      </c>
      <c r="E2541" s="8">
        <v>11.3</v>
      </c>
      <c r="F2541" s="8">
        <v>1.0725146002000001</v>
      </c>
      <c r="G2541" s="8">
        <v>35.804165285000003</v>
      </c>
      <c r="H2541" s="8">
        <v>17.204246340400001</v>
      </c>
      <c r="I2541" s="8">
        <v>17.100000000000001</v>
      </c>
      <c r="J2541" s="8">
        <v>52.893999999999998</v>
      </c>
      <c r="K2541" s="8">
        <v>4.2752014110000003</v>
      </c>
      <c r="L2541" s="8">
        <v>74.02000000000001</v>
      </c>
      <c r="M2541" s="8">
        <v>65.459999999999994</v>
      </c>
      <c r="N2541" s="8">
        <v>76.540000000000006</v>
      </c>
      <c r="O2541" s="8">
        <v>14.825373970000001</v>
      </c>
      <c r="Q2541" s="8">
        <v>71.2</v>
      </c>
      <c r="R2541" s="8">
        <v>8.9</v>
      </c>
      <c r="S2541" s="8">
        <v>8.9</v>
      </c>
      <c r="T2541" s="8">
        <v>0.59630000000000005</v>
      </c>
      <c r="U2541" s="8">
        <v>19.847000000000001</v>
      </c>
      <c r="V2541" s="8">
        <v>21.529100000000003</v>
      </c>
      <c r="W2541" s="8">
        <v>10.324000000000002</v>
      </c>
      <c r="X2541" s="8">
        <v>47.17</v>
      </c>
      <c r="Y2541" s="8">
        <v>3.4709999999999996</v>
      </c>
      <c r="Z2541" s="8">
        <v>53.4</v>
      </c>
      <c r="AA2541" s="8">
        <v>44.321999999999996</v>
      </c>
      <c r="AB2541" s="8">
        <v>53.4</v>
      </c>
      <c r="AC2541" s="8">
        <v>9.7900000000000009</v>
      </c>
      <c r="AD2541" s="8"/>
      <c r="AE2541" s="9">
        <v>27</v>
      </c>
      <c r="AF2541" s="126" t="s">
        <v>22</v>
      </c>
      <c r="AH2541" s="130" t="s">
        <v>26</v>
      </c>
      <c r="AI2541" s="130" t="s">
        <v>797</v>
      </c>
      <c r="AJ2541" s="130" t="str">
        <f>VLOOKUP(AI2541,Codes!$B$2:$C$166,2)</f>
        <v>Opium</v>
      </c>
    </row>
    <row r="2542" spans="1:36" ht="20.100000000000001" customHeight="1" x14ac:dyDescent="0.25">
      <c r="A2542" s="4">
        <v>28</v>
      </c>
      <c r="B2542" s="90" t="s">
        <v>125</v>
      </c>
      <c r="C2542" s="5">
        <v>0</v>
      </c>
      <c r="D2542" s="5">
        <v>0</v>
      </c>
      <c r="E2542" s="5">
        <v>0</v>
      </c>
      <c r="F2542" s="5">
        <v>0</v>
      </c>
      <c r="G2542" s="5">
        <v>0</v>
      </c>
      <c r="H2542" s="5">
        <v>0</v>
      </c>
      <c r="I2542" s="5">
        <v>0</v>
      </c>
      <c r="J2542" s="5">
        <v>0</v>
      </c>
      <c r="K2542" s="5">
        <v>0</v>
      </c>
      <c r="L2542" s="5">
        <v>0</v>
      </c>
      <c r="M2542" s="5">
        <v>0</v>
      </c>
      <c r="N2542" s="5">
        <v>0</v>
      </c>
      <c r="O2542" s="5">
        <v>0</v>
      </c>
      <c r="Q2542" s="5">
        <v>0</v>
      </c>
      <c r="R2542" s="5">
        <v>0</v>
      </c>
      <c r="S2542" s="5">
        <v>0</v>
      </c>
      <c r="T2542" s="5">
        <v>0</v>
      </c>
      <c r="U2542" s="5">
        <v>0</v>
      </c>
      <c r="V2542" s="5">
        <v>0</v>
      </c>
      <c r="W2542" s="5">
        <v>0</v>
      </c>
      <c r="X2542" s="5">
        <v>0</v>
      </c>
      <c r="Y2542" s="5">
        <v>0</v>
      </c>
      <c r="Z2542" s="5">
        <v>0</v>
      </c>
      <c r="AA2542" s="5">
        <v>0</v>
      </c>
      <c r="AB2542" s="5">
        <v>0</v>
      </c>
      <c r="AC2542" s="5">
        <v>0</v>
      </c>
      <c r="AD2542" s="5"/>
      <c r="AE2542" s="6">
        <v>28</v>
      </c>
      <c r="AF2542" s="122" t="s">
        <v>67</v>
      </c>
      <c r="AH2542" s="130" t="s">
        <v>27</v>
      </c>
      <c r="AI2542" s="130" t="s">
        <v>797</v>
      </c>
      <c r="AJ2542" s="130" t="str">
        <f>VLOOKUP(AI2542,Codes!$B$2:$C$166,2)</f>
        <v>Opium</v>
      </c>
    </row>
    <row r="2543" spans="1:36" ht="20.100000000000001" customHeight="1" x14ac:dyDescent="0.25">
      <c r="A2543" s="7">
        <v>29</v>
      </c>
      <c r="B2543" s="91" t="s">
        <v>120</v>
      </c>
      <c r="C2543" s="8">
        <v>0</v>
      </c>
      <c r="D2543" s="8">
        <v>0</v>
      </c>
      <c r="E2543" s="8">
        <v>0</v>
      </c>
      <c r="F2543" s="8">
        <v>0</v>
      </c>
      <c r="G2543" s="8">
        <v>0</v>
      </c>
      <c r="H2543" s="8">
        <v>0</v>
      </c>
      <c r="I2543" s="8">
        <v>0</v>
      </c>
      <c r="J2543" s="8">
        <v>0</v>
      </c>
      <c r="K2543" s="8">
        <v>0</v>
      </c>
      <c r="L2543" s="8">
        <v>0</v>
      </c>
      <c r="M2543" s="8">
        <v>0</v>
      </c>
      <c r="N2543" s="8">
        <v>0</v>
      </c>
      <c r="O2543" s="8">
        <v>0</v>
      </c>
      <c r="Q2543" s="8">
        <v>0</v>
      </c>
      <c r="R2543" s="8">
        <v>0</v>
      </c>
      <c r="S2543" s="8">
        <v>0</v>
      </c>
      <c r="T2543" s="8">
        <v>0</v>
      </c>
      <c r="U2543" s="8">
        <v>0</v>
      </c>
      <c r="V2543" s="8">
        <v>0</v>
      </c>
      <c r="W2543" s="8">
        <v>0</v>
      </c>
      <c r="X2543" s="8">
        <v>0</v>
      </c>
      <c r="Y2543" s="8">
        <v>0</v>
      </c>
      <c r="Z2543" s="8">
        <v>0</v>
      </c>
      <c r="AA2543" s="8">
        <v>0</v>
      </c>
      <c r="AB2543" s="8">
        <v>0</v>
      </c>
      <c r="AC2543" s="8">
        <v>0</v>
      </c>
      <c r="AD2543" s="8"/>
      <c r="AE2543" s="9">
        <v>29</v>
      </c>
      <c r="AF2543" s="126" t="s">
        <v>23</v>
      </c>
      <c r="AH2543" s="130" t="s">
        <v>28</v>
      </c>
      <c r="AI2543" s="130" t="s">
        <v>797</v>
      </c>
      <c r="AJ2543" s="130" t="str">
        <f>VLOOKUP(AI2543,Codes!$B$2:$C$166,2)</f>
        <v>Opium</v>
      </c>
    </row>
    <row r="2544" spans="1:36" ht="20.100000000000001" customHeight="1" x14ac:dyDescent="0.25">
      <c r="A2544" s="4">
        <v>30</v>
      </c>
      <c r="B2544" s="90" t="s">
        <v>442</v>
      </c>
      <c r="C2544" s="5">
        <v>0</v>
      </c>
      <c r="D2544" s="5">
        <v>0</v>
      </c>
      <c r="E2544" s="5">
        <v>0</v>
      </c>
      <c r="F2544" s="5">
        <v>0</v>
      </c>
      <c r="G2544" s="5">
        <v>0</v>
      </c>
      <c r="H2544" s="5">
        <v>0</v>
      </c>
      <c r="I2544" s="5">
        <v>0</v>
      </c>
      <c r="J2544" s="5">
        <v>0</v>
      </c>
      <c r="K2544" s="5">
        <v>0</v>
      </c>
      <c r="L2544" s="5">
        <v>0</v>
      </c>
      <c r="M2544" s="5">
        <v>0</v>
      </c>
      <c r="N2544" s="5">
        <v>0</v>
      </c>
      <c r="O2544" s="5">
        <v>0</v>
      </c>
      <c r="Q2544" s="5">
        <v>0</v>
      </c>
      <c r="R2544" s="5">
        <v>0</v>
      </c>
      <c r="S2544" s="5">
        <v>0</v>
      </c>
      <c r="T2544" s="5">
        <v>0</v>
      </c>
      <c r="U2544" s="5">
        <v>0</v>
      </c>
      <c r="V2544" s="5">
        <v>0</v>
      </c>
      <c r="W2544" s="5">
        <v>0</v>
      </c>
      <c r="X2544" s="5">
        <v>0</v>
      </c>
      <c r="Y2544" s="5">
        <v>0</v>
      </c>
      <c r="Z2544" s="5">
        <v>0</v>
      </c>
      <c r="AA2544" s="5">
        <v>0</v>
      </c>
      <c r="AB2544" s="5">
        <v>0</v>
      </c>
      <c r="AC2544" s="5">
        <v>0</v>
      </c>
      <c r="AD2544" s="5"/>
      <c r="AE2544" s="6">
        <v>30</v>
      </c>
      <c r="AF2544" s="122" t="s">
        <v>24</v>
      </c>
      <c r="AH2544" s="130" t="s">
        <v>68</v>
      </c>
      <c r="AI2544" s="130" t="s">
        <v>797</v>
      </c>
      <c r="AJ2544" s="130" t="str">
        <f>VLOOKUP(AI2544,Codes!$B$2:$C$166,2)</f>
        <v>Opium</v>
      </c>
    </row>
    <row r="2545" spans="1:36" ht="20.100000000000001" customHeight="1" x14ac:dyDescent="0.25">
      <c r="A2545" s="7">
        <v>31</v>
      </c>
      <c r="B2545" s="91" t="s">
        <v>126</v>
      </c>
      <c r="C2545" s="8">
        <v>0</v>
      </c>
      <c r="D2545" s="8">
        <v>0</v>
      </c>
      <c r="E2545" s="8">
        <v>0</v>
      </c>
      <c r="F2545" s="8">
        <v>0</v>
      </c>
      <c r="G2545" s="8">
        <v>0</v>
      </c>
      <c r="H2545" s="8">
        <v>0</v>
      </c>
      <c r="I2545" s="8">
        <v>0</v>
      </c>
      <c r="J2545" s="8">
        <v>0</v>
      </c>
      <c r="K2545" s="8">
        <v>0</v>
      </c>
      <c r="L2545" s="8">
        <v>0</v>
      </c>
      <c r="M2545" s="8">
        <v>0</v>
      </c>
      <c r="N2545" s="8">
        <v>0</v>
      </c>
      <c r="O2545" s="8">
        <v>0</v>
      </c>
      <c r="Q2545" s="8">
        <v>0</v>
      </c>
      <c r="R2545" s="8">
        <v>0</v>
      </c>
      <c r="S2545" s="8">
        <v>0</v>
      </c>
      <c r="T2545" s="8">
        <v>0</v>
      </c>
      <c r="U2545" s="8">
        <v>0</v>
      </c>
      <c r="V2545" s="8">
        <v>0</v>
      </c>
      <c r="W2545" s="8">
        <v>0</v>
      </c>
      <c r="X2545" s="8">
        <v>0</v>
      </c>
      <c r="Y2545" s="8">
        <v>0</v>
      </c>
      <c r="Z2545" s="8">
        <v>0</v>
      </c>
      <c r="AA2545" s="8">
        <v>0</v>
      </c>
      <c r="AB2545" s="8">
        <v>0</v>
      </c>
      <c r="AC2545" s="8">
        <v>0</v>
      </c>
      <c r="AD2545" s="8"/>
      <c r="AE2545" s="9">
        <v>31</v>
      </c>
      <c r="AF2545" s="126" t="s">
        <v>29</v>
      </c>
      <c r="AH2545" s="130" t="s">
        <v>187</v>
      </c>
      <c r="AI2545" s="130" t="s">
        <v>797</v>
      </c>
      <c r="AJ2545" s="130" t="str">
        <f>VLOOKUP(AI2545,Codes!$B$2:$C$166,2)</f>
        <v>Opium</v>
      </c>
    </row>
    <row r="2546" spans="1:36" ht="20.100000000000001" customHeight="1" x14ac:dyDescent="0.25">
      <c r="A2546" s="4">
        <v>32</v>
      </c>
      <c r="B2546" s="90" t="s">
        <v>444</v>
      </c>
      <c r="C2546" s="5">
        <v>0</v>
      </c>
      <c r="D2546" s="5">
        <v>0</v>
      </c>
      <c r="E2546" s="5">
        <v>0</v>
      </c>
      <c r="F2546" s="5">
        <v>0</v>
      </c>
      <c r="G2546" s="5">
        <v>0</v>
      </c>
      <c r="H2546" s="5">
        <v>0</v>
      </c>
      <c r="I2546" s="5">
        <v>0</v>
      </c>
      <c r="J2546" s="5">
        <v>0</v>
      </c>
      <c r="K2546" s="5">
        <v>0</v>
      </c>
      <c r="L2546" s="5">
        <v>0</v>
      </c>
      <c r="M2546" s="5">
        <v>0</v>
      </c>
      <c r="N2546" s="5">
        <v>0</v>
      </c>
      <c r="O2546" s="5">
        <v>0</v>
      </c>
      <c r="Q2546" s="5">
        <v>0</v>
      </c>
      <c r="R2546" s="5">
        <v>0</v>
      </c>
      <c r="S2546" s="5">
        <v>0</v>
      </c>
      <c r="T2546" s="5">
        <v>0</v>
      </c>
      <c r="U2546" s="5">
        <v>0</v>
      </c>
      <c r="V2546" s="5">
        <v>0</v>
      </c>
      <c r="W2546" s="5">
        <v>0</v>
      </c>
      <c r="X2546" s="5">
        <v>0</v>
      </c>
      <c r="Y2546" s="5">
        <v>0</v>
      </c>
      <c r="Z2546" s="5">
        <v>0</v>
      </c>
      <c r="AA2546" s="5">
        <v>0</v>
      </c>
      <c r="AB2546" s="5">
        <v>0</v>
      </c>
      <c r="AC2546" s="5">
        <v>0</v>
      </c>
      <c r="AD2546" s="5"/>
      <c r="AE2546" s="6">
        <v>32</v>
      </c>
      <c r="AF2546" s="122" t="s">
        <v>25</v>
      </c>
      <c r="AH2546" s="130" t="s">
        <v>25</v>
      </c>
      <c r="AI2546" s="130" t="s">
        <v>797</v>
      </c>
      <c r="AJ2546" s="130" t="str">
        <f>VLOOKUP(AI2546,Codes!$B$2:$C$166,2)</f>
        <v>Opium</v>
      </c>
    </row>
    <row r="2547" spans="1:36" ht="20.100000000000001" customHeight="1" x14ac:dyDescent="0.25">
      <c r="A2547" s="7">
        <v>33</v>
      </c>
      <c r="B2547" s="91" t="s">
        <v>443</v>
      </c>
      <c r="C2547" s="8">
        <v>0</v>
      </c>
      <c r="D2547" s="8">
        <v>0</v>
      </c>
      <c r="E2547" s="8">
        <v>0</v>
      </c>
      <c r="F2547" s="8">
        <v>0</v>
      </c>
      <c r="G2547" s="8">
        <v>0</v>
      </c>
      <c r="H2547" s="8">
        <v>0</v>
      </c>
      <c r="I2547" s="8">
        <v>0</v>
      </c>
      <c r="J2547" s="8">
        <v>0</v>
      </c>
      <c r="K2547" s="8">
        <v>0</v>
      </c>
      <c r="L2547" s="8">
        <v>0</v>
      </c>
      <c r="M2547" s="8">
        <v>0</v>
      </c>
      <c r="N2547" s="8">
        <v>0</v>
      </c>
      <c r="O2547" s="8">
        <v>0</v>
      </c>
      <c r="Q2547" s="8">
        <v>0</v>
      </c>
      <c r="R2547" s="8">
        <v>0</v>
      </c>
      <c r="S2547" s="8">
        <v>0</v>
      </c>
      <c r="T2547" s="8">
        <v>0</v>
      </c>
      <c r="U2547" s="8">
        <v>0</v>
      </c>
      <c r="V2547" s="8">
        <v>0</v>
      </c>
      <c r="W2547" s="8">
        <v>0</v>
      </c>
      <c r="X2547" s="8">
        <v>0</v>
      </c>
      <c r="Y2547" s="8">
        <v>0</v>
      </c>
      <c r="Z2547" s="8">
        <v>0</v>
      </c>
      <c r="AA2547" s="8">
        <v>0</v>
      </c>
      <c r="AB2547" s="8">
        <v>0</v>
      </c>
      <c r="AC2547" s="8">
        <v>0</v>
      </c>
      <c r="AD2547" s="8"/>
      <c r="AE2547" s="9">
        <v>33</v>
      </c>
      <c r="AF2547" s="126" t="s">
        <v>26</v>
      </c>
      <c r="AH2547" s="130" t="s">
        <v>26</v>
      </c>
      <c r="AI2547" s="130" t="s">
        <v>797</v>
      </c>
      <c r="AJ2547" s="130" t="str">
        <f>VLOOKUP(AI2547,Codes!$B$2:$C$166,2)</f>
        <v>Opium</v>
      </c>
    </row>
    <row r="2548" spans="1:36" ht="20.100000000000001" customHeight="1" x14ac:dyDescent="0.25">
      <c r="A2548" s="4">
        <v>34</v>
      </c>
      <c r="B2548" s="90" t="s">
        <v>121</v>
      </c>
      <c r="C2548" s="5">
        <v>0</v>
      </c>
      <c r="D2548" s="5">
        <v>0</v>
      </c>
      <c r="E2548" s="5">
        <v>0</v>
      </c>
      <c r="F2548" s="5">
        <v>0</v>
      </c>
      <c r="G2548" s="5">
        <v>0</v>
      </c>
      <c r="H2548" s="5">
        <v>0</v>
      </c>
      <c r="I2548" s="5">
        <v>0</v>
      </c>
      <c r="J2548" s="5">
        <v>0</v>
      </c>
      <c r="K2548" s="5">
        <v>0</v>
      </c>
      <c r="L2548" s="5">
        <v>0</v>
      </c>
      <c r="M2548" s="5">
        <v>0</v>
      </c>
      <c r="N2548" s="5">
        <v>0</v>
      </c>
      <c r="O2548" s="5">
        <v>0</v>
      </c>
      <c r="Q2548" s="5">
        <v>0</v>
      </c>
      <c r="R2548" s="5">
        <v>0</v>
      </c>
      <c r="S2548" s="5">
        <v>0</v>
      </c>
      <c r="T2548" s="5">
        <v>0</v>
      </c>
      <c r="U2548" s="5">
        <v>0</v>
      </c>
      <c r="V2548" s="5">
        <v>0</v>
      </c>
      <c r="W2548" s="5">
        <v>0</v>
      </c>
      <c r="X2548" s="5">
        <v>0</v>
      </c>
      <c r="Y2548" s="5">
        <v>0</v>
      </c>
      <c r="Z2548" s="5">
        <v>0</v>
      </c>
      <c r="AA2548" s="5">
        <v>0</v>
      </c>
      <c r="AB2548" s="5">
        <v>0</v>
      </c>
      <c r="AC2548" s="5">
        <v>0</v>
      </c>
      <c r="AD2548" s="5"/>
      <c r="AE2548" s="6">
        <v>34</v>
      </c>
      <c r="AF2548" s="122" t="s">
        <v>27</v>
      </c>
      <c r="AH2548" s="130" t="s">
        <v>27</v>
      </c>
      <c r="AI2548" s="130" t="s">
        <v>797</v>
      </c>
      <c r="AJ2548" s="130" t="str">
        <f>VLOOKUP(AI2548,Codes!$B$2:$C$166,2)</f>
        <v>Opium</v>
      </c>
    </row>
    <row r="2549" spans="1:36" ht="20.100000000000001" customHeight="1" x14ac:dyDescent="0.25">
      <c r="A2549" s="7">
        <v>35</v>
      </c>
      <c r="B2549" s="91" t="s">
        <v>122</v>
      </c>
      <c r="C2549" s="8">
        <v>0</v>
      </c>
      <c r="D2549" s="8">
        <v>0</v>
      </c>
      <c r="E2549" s="8">
        <v>0</v>
      </c>
      <c r="F2549" s="8">
        <v>0</v>
      </c>
      <c r="G2549" s="8">
        <v>0</v>
      </c>
      <c r="H2549" s="8">
        <v>0</v>
      </c>
      <c r="I2549" s="8">
        <v>0</v>
      </c>
      <c r="J2549" s="8">
        <v>0</v>
      </c>
      <c r="K2549" s="8">
        <v>0</v>
      </c>
      <c r="L2549" s="8">
        <v>0</v>
      </c>
      <c r="M2549" s="8">
        <v>0</v>
      </c>
      <c r="N2549" s="8">
        <v>0</v>
      </c>
      <c r="O2549" s="8">
        <v>0</v>
      </c>
      <c r="Q2549" s="8">
        <v>0</v>
      </c>
      <c r="R2549" s="8">
        <v>0</v>
      </c>
      <c r="S2549" s="8">
        <v>0</v>
      </c>
      <c r="T2549" s="8">
        <v>0</v>
      </c>
      <c r="U2549" s="8">
        <v>0</v>
      </c>
      <c r="V2549" s="8">
        <v>0</v>
      </c>
      <c r="W2549" s="8">
        <v>0</v>
      </c>
      <c r="X2549" s="8">
        <v>0</v>
      </c>
      <c r="Y2549" s="8">
        <v>0</v>
      </c>
      <c r="Z2549" s="8">
        <v>0</v>
      </c>
      <c r="AA2549" s="8">
        <v>0</v>
      </c>
      <c r="AB2549" s="8">
        <v>0</v>
      </c>
      <c r="AC2549" s="8">
        <v>0</v>
      </c>
      <c r="AD2549" s="8"/>
      <c r="AE2549" s="9">
        <v>35</v>
      </c>
      <c r="AF2549" s="126" t="s">
        <v>28</v>
      </c>
      <c r="AH2549" s="130" t="s">
        <v>28</v>
      </c>
      <c r="AI2549" s="130" t="s">
        <v>797</v>
      </c>
      <c r="AJ2549" s="130" t="str">
        <f>VLOOKUP(AI2549,Codes!$B$2:$C$166,2)</f>
        <v>Opium</v>
      </c>
    </row>
    <row r="2550" spans="1:36" ht="20.100000000000001" customHeight="1" x14ac:dyDescent="0.25">
      <c r="A2550" s="4">
        <v>36</v>
      </c>
      <c r="B2550" s="90" t="s">
        <v>462</v>
      </c>
      <c r="C2550" s="5">
        <v>0</v>
      </c>
      <c r="D2550" s="5">
        <v>0</v>
      </c>
      <c r="E2550" s="5">
        <v>0</v>
      </c>
      <c r="F2550" s="5">
        <v>0</v>
      </c>
      <c r="G2550" s="5">
        <v>0</v>
      </c>
      <c r="H2550" s="5">
        <v>0</v>
      </c>
      <c r="I2550" s="5">
        <v>0</v>
      </c>
      <c r="J2550" s="5">
        <v>0</v>
      </c>
      <c r="K2550" s="5">
        <v>0</v>
      </c>
      <c r="L2550" s="5">
        <v>0</v>
      </c>
      <c r="M2550" s="5">
        <v>0</v>
      </c>
      <c r="N2550" s="5">
        <v>0</v>
      </c>
      <c r="O2550" s="5">
        <v>0</v>
      </c>
      <c r="Q2550" s="5">
        <v>0</v>
      </c>
      <c r="R2550" s="5">
        <v>0</v>
      </c>
      <c r="S2550" s="5">
        <v>0</v>
      </c>
      <c r="T2550" s="5">
        <v>0</v>
      </c>
      <c r="U2550" s="5">
        <v>0</v>
      </c>
      <c r="V2550" s="5">
        <v>0</v>
      </c>
      <c r="W2550" s="5">
        <v>0</v>
      </c>
      <c r="X2550" s="5">
        <v>0</v>
      </c>
      <c r="Y2550" s="5">
        <v>0</v>
      </c>
      <c r="Z2550" s="5">
        <v>0</v>
      </c>
      <c r="AA2550" s="5">
        <v>0</v>
      </c>
      <c r="AB2550" s="5">
        <v>0</v>
      </c>
      <c r="AC2550" s="5">
        <v>0</v>
      </c>
      <c r="AD2550" s="5"/>
      <c r="AE2550" s="6">
        <v>36</v>
      </c>
      <c r="AF2550" s="122" t="s">
        <v>68</v>
      </c>
      <c r="AH2550" s="130" t="s">
        <v>68</v>
      </c>
      <c r="AI2550" s="130" t="s">
        <v>797</v>
      </c>
      <c r="AJ2550" s="130" t="str">
        <f>VLOOKUP(AI2550,Codes!$B$2:$C$166,2)</f>
        <v>Opium</v>
      </c>
    </row>
    <row r="2551" spans="1:36" ht="20.100000000000001" customHeight="1" x14ac:dyDescent="0.25">
      <c r="A2551" s="26"/>
      <c r="B2551" s="128" t="s">
        <v>463</v>
      </c>
      <c r="C2551" s="27">
        <v>11800.790002500002</v>
      </c>
      <c r="D2551" s="27">
        <v>5533.4199932000001</v>
      </c>
      <c r="E2551" s="27">
        <v>4554.5566064000004</v>
      </c>
      <c r="F2551" s="27">
        <v>5150.8744646001996</v>
      </c>
      <c r="G2551" s="27">
        <v>457.22862528499996</v>
      </c>
      <c r="H2551" s="27">
        <v>4674.2335406139</v>
      </c>
      <c r="I2551" s="27">
        <v>4669.9500000000007</v>
      </c>
      <c r="J2551" s="27">
        <v>7495.0839999999998</v>
      </c>
      <c r="K2551" s="27">
        <v>5537.1052014110001</v>
      </c>
      <c r="L2551" s="27">
        <v>5442.34</v>
      </c>
      <c r="M2551" s="27">
        <v>5943.81</v>
      </c>
      <c r="N2551" s="27">
        <v>5006.2120726099993</v>
      </c>
      <c r="O2551" s="27">
        <v>4474.0884982990692</v>
      </c>
      <c r="P2551" s="16"/>
      <c r="Q2551" s="27">
        <v>11800.790002500002</v>
      </c>
      <c r="R2551" s="27">
        <v>5531.0240735000007</v>
      </c>
      <c r="S2551" s="27">
        <v>4786.3503865000002</v>
      </c>
      <c r="T2551" s="27">
        <v>5120.3466865</v>
      </c>
      <c r="U2551" s="27">
        <v>503.60022527199999</v>
      </c>
      <c r="V2551" s="27">
        <v>4312.4177195679995</v>
      </c>
      <c r="W2551" s="27">
        <v>4180.6275189999997</v>
      </c>
      <c r="X2551" s="27">
        <v>6053.3928205000011</v>
      </c>
      <c r="Y2551" s="27">
        <v>4324.6339164999999</v>
      </c>
      <c r="Z2551" s="27">
        <v>4729.1160490000002</v>
      </c>
      <c r="AA2551" s="27">
        <v>5100.5811574999998</v>
      </c>
      <c r="AB2551" s="27">
        <v>4553.2648466499995</v>
      </c>
      <c r="AC2551" s="27">
        <v>4226.7746200499996</v>
      </c>
      <c r="AD2551" s="27"/>
      <c r="AE2551" s="27"/>
      <c r="AF2551" s="129" t="s">
        <v>464</v>
      </c>
      <c r="AH2551" s="130" t="s">
        <v>464</v>
      </c>
      <c r="AI2551" s="130" t="s">
        <v>797</v>
      </c>
      <c r="AJ2551" s="130" t="str">
        <f>VLOOKUP(AI2551,Codes!$B$2:$C$166,2)</f>
        <v>Opium</v>
      </c>
    </row>
    <row r="2552" spans="1:36" ht="9.9499999999999993" customHeight="1" x14ac:dyDescent="0.25">
      <c r="B2552" s="12"/>
      <c r="AF2552" s="12"/>
      <c r="AH2552" s="130" t="s">
        <v>494</v>
      </c>
      <c r="AI2552" s="130" t="s">
        <v>797</v>
      </c>
      <c r="AJ2552" s="130" t="str">
        <f>VLOOKUP(AI2552,Codes!$B$2:$C$166,2)</f>
        <v>Opium</v>
      </c>
    </row>
    <row r="2553" spans="1:36" ht="9.9499999999999993" customHeight="1" x14ac:dyDescent="0.25">
      <c r="B2553" s="12"/>
      <c r="AF2553" s="12"/>
      <c r="AH2553" s="130" t="s">
        <v>493</v>
      </c>
      <c r="AI2553" s="130" t="s">
        <v>798</v>
      </c>
      <c r="AJ2553" s="130" t="str">
        <f>VLOOKUP(AI2553,Codes!$B$2:$C$166,2)</f>
        <v>Betel Leaves</v>
      </c>
    </row>
    <row r="2554" spans="1:36" s="154" customFormat="1" ht="24" customHeight="1" x14ac:dyDescent="0.25">
      <c r="A2554" s="161" t="s">
        <v>221</v>
      </c>
      <c r="B2554" s="161"/>
      <c r="C2554" s="161"/>
      <c r="D2554" s="161"/>
      <c r="E2554" s="161"/>
      <c r="F2554" s="161"/>
      <c r="G2554" s="161"/>
      <c r="H2554" s="161"/>
      <c r="I2554" s="161"/>
      <c r="J2554" s="161"/>
      <c r="K2554" s="161"/>
      <c r="L2554" s="161"/>
      <c r="M2554" s="161"/>
      <c r="N2554" s="161"/>
      <c r="O2554" s="161"/>
      <c r="P2554" s="161"/>
      <c r="Q2554" s="161" t="s">
        <v>632</v>
      </c>
      <c r="R2554" s="161"/>
      <c r="S2554" s="161"/>
      <c r="T2554" s="161"/>
      <c r="U2554" s="161"/>
      <c r="V2554" s="161"/>
      <c r="W2554" s="161"/>
      <c r="X2554" s="161"/>
      <c r="Y2554" s="161"/>
      <c r="Z2554" s="161"/>
      <c r="AA2554" s="161"/>
      <c r="AB2554" s="161"/>
      <c r="AC2554" s="161"/>
      <c r="AD2554" s="161"/>
      <c r="AE2554" s="161"/>
      <c r="AF2554" s="161"/>
      <c r="AH2554" s="154" t="s">
        <v>490</v>
      </c>
      <c r="AI2554" s="130" t="s">
        <v>798</v>
      </c>
      <c r="AJ2554" s="130" t="str">
        <f>VLOOKUP(AI2554,Codes!$B$2:$C$166,2)</f>
        <v>Betel Leaves</v>
      </c>
    </row>
    <row r="2555" spans="1:36" s="154" customFormat="1" ht="24" customHeight="1" x14ac:dyDescent="0.25">
      <c r="A2555" s="161" t="s">
        <v>724</v>
      </c>
      <c r="B2555" s="161"/>
      <c r="C2555" s="161"/>
      <c r="D2555" s="161"/>
      <c r="E2555" s="161"/>
      <c r="F2555" s="161"/>
      <c r="G2555" s="161"/>
      <c r="H2555" s="161"/>
      <c r="I2555" s="161"/>
      <c r="J2555" s="161"/>
      <c r="K2555" s="161"/>
      <c r="L2555" s="161"/>
      <c r="M2555" s="161"/>
      <c r="N2555" s="161"/>
      <c r="O2555" s="161"/>
      <c r="P2555" s="161"/>
      <c r="Q2555" s="161" t="s">
        <v>723</v>
      </c>
      <c r="R2555" s="161"/>
      <c r="S2555" s="161"/>
      <c r="T2555" s="161"/>
      <c r="U2555" s="161"/>
      <c r="V2555" s="161"/>
      <c r="W2555" s="161"/>
      <c r="X2555" s="161"/>
      <c r="Y2555" s="161"/>
      <c r="Z2555" s="161"/>
      <c r="AA2555" s="161"/>
      <c r="AB2555" s="161"/>
      <c r="AC2555" s="161"/>
      <c r="AD2555" s="161"/>
      <c r="AE2555" s="161"/>
      <c r="AF2555" s="161"/>
      <c r="AH2555" s="154" t="s">
        <v>491</v>
      </c>
      <c r="AI2555" s="130" t="s">
        <v>798</v>
      </c>
      <c r="AJ2555" s="130" t="str">
        <f>VLOOKUP(AI2555,Codes!$B$2:$C$166,2)</f>
        <v>Betel Leaves</v>
      </c>
    </row>
    <row r="2556" spans="1:36" s="154" customFormat="1" ht="24" customHeight="1" x14ac:dyDescent="0.25">
      <c r="A2556" s="161" t="s">
        <v>345</v>
      </c>
      <c r="B2556" s="161"/>
      <c r="C2556" s="161"/>
      <c r="D2556" s="161"/>
      <c r="E2556" s="161"/>
      <c r="F2556" s="161"/>
      <c r="G2556" s="161"/>
      <c r="H2556" s="161"/>
      <c r="I2556" s="161"/>
      <c r="J2556" s="161"/>
      <c r="K2556" s="161"/>
      <c r="L2556" s="161"/>
      <c r="M2556" s="161"/>
      <c r="N2556" s="161"/>
      <c r="O2556" s="161"/>
      <c r="P2556" s="161"/>
      <c r="Q2556" s="161" t="s">
        <v>544</v>
      </c>
      <c r="R2556" s="161"/>
      <c r="S2556" s="161"/>
      <c r="T2556" s="161"/>
      <c r="U2556" s="161"/>
      <c r="V2556" s="161"/>
      <c r="W2556" s="161"/>
      <c r="X2556" s="161"/>
      <c r="Y2556" s="161"/>
      <c r="Z2556" s="161"/>
      <c r="AA2556" s="161"/>
      <c r="AB2556" s="161"/>
      <c r="AC2556" s="161"/>
      <c r="AD2556" s="161"/>
      <c r="AE2556" s="161"/>
      <c r="AF2556" s="161"/>
      <c r="AH2556" s="154" t="s">
        <v>935</v>
      </c>
      <c r="AI2556" s="130" t="s">
        <v>798</v>
      </c>
      <c r="AJ2556" s="130" t="str">
        <f>VLOOKUP(AI2556,Codes!$B$2:$C$166,2)</f>
        <v>Betel Leaves</v>
      </c>
    </row>
    <row r="2557" spans="1:36" ht="20.100000000000001" customHeight="1" x14ac:dyDescent="0.25">
      <c r="A2557" s="13"/>
      <c r="B2557" s="14" t="s">
        <v>434</v>
      </c>
      <c r="C2557" s="15"/>
      <c r="D2557" s="15"/>
      <c r="E2557" s="15"/>
      <c r="F2557" s="15"/>
      <c r="G2557" s="15"/>
      <c r="H2557" s="15"/>
      <c r="I2557" s="15"/>
      <c r="J2557" s="15"/>
      <c r="K2557" s="15"/>
      <c r="L2557" s="15"/>
      <c r="M2557" s="15"/>
      <c r="N2557" s="15"/>
      <c r="O2557" s="15"/>
      <c r="P2557" s="16"/>
      <c r="Q2557" s="16"/>
      <c r="R2557" s="16"/>
      <c r="S2557" s="16"/>
      <c r="T2557" s="16"/>
      <c r="U2557" s="16"/>
      <c r="V2557" s="16"/>
      <c r="W2557" s="16"/>
      <c r="X2557" s="16"/>
      <c r="Y2557" s="16"/>
      <c r="Z2557" s="16"/>
      <c r="AA2557" s="16"/>
      <c r="AB2557" s="16"/>
      <c r="AC2557" s="16"/>
      <c r="AD2557" s="13"/>
      <c r="AF2557" s="10" t="s">
        <v>435</v>
      </c>
      <c r="AH2557" s="130" t="s">
        <v>435</v>
      </c>
      <c r="AI2557" s="130" t="s">
        <v>798</v>
      </c>
      <c r="AJ2557" s="130" t="str">
        <f>VLOOKUP(AI2557,Codes!$B$2:$C$166,2)</f>
        <v>Betel Leaves</v>
      </c>
    </row>
    <row r="2558" spans="1:36" ht="20.100000000000001" customHeight="1" x14ac:dyDescent="0.25">
      <c r="A2558" s="17" t="s">
        <v>436</v>
      </c>
      <c r="B2558" s="18" t="s">
        <v>103</v>
      </c>
      <c r="C2558" s="19" t="s">
        <v>189</v>
      </c>
      <c r="D2558" s="19" t="s">
        <v>190</v>
      </c>
      <c r="E2558" s="19" t="s">
        <v>412</v>
      </c>
      <c r="F2558" s="19" t="s">
        <v>431</v>
      </c>
      <c r="G2558" s="19" t="s">
        <v>432</v>
      </c>
      <c r="H2558" s="19" t="s">
        <v>433</v>
      </c>
      <c r="I2558" s="19" t="s">
        <v>983</v>
      </c>
      <c r="J2558" s="19" t="s">
        <v>985</v>
      </c>
      <c r="K2558" s="19" t="s">
        <v>994</v>
      </c>
      <c r="L2558" s="19" t="s">
        <v>995</v>
      </c>
      <c r="M2558" s="19" t="s">
        <v>996</v>
      </c>
      <c r="N2558" s="19" t="s">
        <v>997</v>
      </c>
      <c r="O2558" s="19" t="s">
        <v>998</v>
      </c>
      <c r="P2558" s="25"/>
      <c r="Q2558" s="19" t="s">
        <v>189</v>
      </c>
      <c r="R2558" s="19" t="s">
        <v>190</v>
      </c>
      <c r="S2558" s="19" t="s">
        <v>412</v>
      </c>
      <c r="T2558" s="19" t="s">
        <v>431</v>
      </c>
      <c r="U2558" s="19" t="s">
        <v>432</v>
      </c>
      <c r="V2558" s="19" t="s">
        <v>433</v>
      </c>
      <c r="W2558" s="19" t="s">
        <v>983</v>
      </c>
      <c r="X2558" s="19" t="s">
        <v>985</v>
      </c>
      <c r="Y2558" s="19" t="s">
        <v>994</v>
      </c>
      <c r="Z2558" s="19" t="s">
        <v>995</v>
      </c>
      <c r="AA2558" s="19" t="s">
        <v>996</v>
      </c>
      <c r="AB2558" s="19" t="s">
        <v>997</v>
      </c>
      <c r="AC2558" s="19" t="s">
        <v>998</v>
      </c>
      <c r="AD2558" s="21"/>
      <c r="AE2558" s="19" t="s">
        <v>437</v>
      </c>
      <c r="AF2558" s="20" t="s">
        <v>64</v>
      </c>
      <c r="AH2558" s="130" t="s">
        <v>64</v>
      </c>
      <c r="AI2558" s="130" t="s">
        <v>798</v>
      </c>
      <c r="AJ2558" s="130" t="str">
        <f>VLOOKUP(AI2558,Codes!$B$2:$C$166,2)</f>
        <v>Betel Leaves</v>
      </c>
    </row>
    <row r="2559" spans="1:36" ht="20.100000000000001" customHeight="1" x14ac:dyDescent="0.25">
      <c r="A2559" s="1">
        <v>1</v>
      </c>
      <c r="B2559" s="89" t="s">
        <v>104</v>
      </c>
      <c r="C2559" s="2">
        <v>87436.96</v>
      </c>
      <c r="D2559" s="2">
        <v>113489.49</v>
      </c>
      <c r="E2559" s="2">
        <v>151839.74160000001</v>
      </c>
      <c r="F2559" s="2">
        <v>181716.92</v>
      </c>
      <c r="G2559" s="2">
        <v>62293.760000000002</v>
      </c>
      <c r="H2559" s="2">
        <v>84965.992800000007</v>
      </c>
      <c r="I2559" s="2">
        <v>105842.3288</v>
      </c>
      <c r="J2559" s="2">
        <v>109223.55839999999</v>
      </c>
      <c r="K2559" s="2">
        <v>109725.05683271374</v>
      </c>
      <c r="L2559" s="2">
        <v>109668.81600000002</v>
      </c>
      <c r="M2559" s="2">
        <v>154519.95300000001</v>
      </c>
      <c r="N2559" s="2">
        <v>232776.6068352382</v>
      </c>
      <c r="O2559" s="2">
        <v>30280.071561725312</v>
      </c>
      <c r="Q2559" s="2">
        <v>87436.96</v>
      </c>
      <c r="R2559" s="2">
        <v>102221.03</v>
      </c>
      <c r="S2559" s="2">
        <v>123210.32</v>
      </c>
      <c r="T2559" s="2">
        <v>140719.81</v>
      </c>
      <c r="U2559" s="2">
        <v>48239.68</v>
      </c>
      <c r="V2559" s="2">
        <v>62129.67</v>
      </c>
      <c r="W2559" s="2">
        <v>77395.070000000007</v>
      </c>
      <c r="X2559" s="2">
        <v>77784.960000000006</v>
      </c>
      <c r="Y2559" s="2">
        <v>76809.600000000006</v>
      </c>
      <c r="Z2559" s="2">
        <v>64160.4</v>
      </c>
      <c r="AA2559" s="2">
        <v>80498.95</v>
      </c>
      <c r="AB2559" s="2">
        <v>80721.2</v>
      </c>
      <c r="AC2559" s="2">
        <v>72735.069772647868</v>
      </c>
      <c r="AD2559" s="2"/>
      <c r="AE2559" s="3">
        <v>1</v>
      </c>
      <c r="AF2559" s="125" t="s">
        <v>0</v>
      </c>
      <c r="AH2559" s="130" t="s">
        <v>0</v>
      </c>
      <c r="AI2559" s="130" t="s">
        <v>798</v>
      </c>
      <c r="AJ2559" s="130" t="str">
        <f>VLOOKUP(AI2559,Codes!$B$2:$C$166,2)</f>
        <v>Betel Leaves</v>
      </c>
    </row>
    <row r="2560" spans="1:36" ht="20.100000000000001" customHeight="1" x14ac:dyDescent="0.25">
      <c r="A2560" s="4">
        <v>2</v>
      </c>
      <c r="B2560" s="90" t="s">
        <v>105</v>
      </c>
      <c r="C2560" s="5">
        <v>0</v>
      </c>
      <c r="D2560" s="5">
        <v>0</v>
      </c>
      <c r="E2560" s="5">
        <v>0</v>
      </c>
      <c r="F2560" s="5">
        <v>0</v>
      </c>
      <c r="G2560" s="5">
        <v>0</v>
      </c>
      <c r="H2560" s="5">
        <v>0</v>
      </c>
      <c r="I2560" s="5">
        <v>0</v>
      </c>
      <c r="J2560" s="5">
        <v>0</v>
      </c>
      <c r="K2560" s="5">
        <v>0</v>
      </c>
      <c r="L2560" s="5">
        <v>0</v>
      </c>
      <c r="M2560" s="5">
        <v>0</v>
      </c>
      <c r="N2560" s="5">
        <v>0</v>
      </c>
      <c r="O2560" s="5">
        <v>0</v>
      </c>
      <c r="Q2560" s="5">
        <v>0</v>
      </c>
      <c r="R2560" s="5">
        <v>0</v>
      </c>
      <c r="S2560" s="5">
        <v>0</v>
      </c>
      <c r="T2560" s="5">
        <v>0</v>
      </c>
      <c r="U2560" s="5">
        <v>0</v>
      </c>
      <c r="V2560" s="5">
        <v>0</v>
      </c>
      <c r="W2560" s="5">
        <v>0</v>
      </c>
      <c r="X2560" s="5">
        <v>0</v>
      </c>
      <c r="Y2560" s="5">
        <v>0</v>
      </c>
      <c r="Z2560" s="5">
        <v>0</v>
      </c>
      <c r="AA2560" s="5">
        <v>0</v>
      </c>
      <c r="AB2560" s="5">
        <v>0</v>
      </c>
      <c r="AC2560" s="5">
        <v>0</v>
      </c>
      <c r="AD2560" s="5"/>
      <c r="AE2560" s="6">
        <v>2</v>
      </c>
      <c r="AF2560" s="122" t="s">
        <v>1</v>
      </c>
      <c r="AH2560" s="130" t="s">
        <v>1</v>
      </c>
      <c r="AI2560" s="130" t="s">
        <v>798</v>
      </c>
      <c r="AJ2560" s="130" t="str">
        <f>VLOOKUP(AI2560,Codes!$B$2:$C$166,2)</f>
        <v>Betel Leaves</v>
      </c>
    </row>
    <row r="2561" spans="1:36" ht="20.100000000000001" customHeight="1" x14ac:dyDescent="0.25">
      <c r="A2561" s="7">
        <v>3</v>
      </c>
      <c r="B2561" s="91" t="s">
        <v>106</v>
      </c>
      <c r="C2561" s="8">
        <v>37132.999999999993</v>
      </c>
      <c r="D2561" s="8">
        <v>40528</v>
      </c>
      <c r="E2561" s="8">
        <v>62458.375395355237</v>
      </c>
      <c r="F2561" s="8">
        <v>43649.857542168676</v>
      </c>
      <c r="G2561" s="8">
        <v>43653.937349397587</v>
      </c>
      <c r="H2561" s="8">
        <v>44650.500374129362</v>
      </c>
      <c r="I2561" s="8">
        <v>44650.947579999993</v>
      </c>
      <c r="J2561" s="8">
        <v>44650.947579999993</v>
      </c>
      <c r="K2561" s="8">
        <v>44651</v>
      </c>
      <c r="L2561" s="8">
        <v>47251.436472515481</v>
      </c>
      <c r="M2561" s="8">
        <v>47251.816280000006</v>
      </c>
      <c r="N2561" s="8">
        <v>47251.816280000006</v>
      </c>
      <c r="O2561" s="8">
        <v>47251.816280000006</v>
      </c>
      <c r="Q2561" s="8">
        <v>37132.999999999993</v>
      </c>
      <c r="R2561" s="8">
        <v>40528</v>
      </c>
      <c r="S2561" s="8">
        <v>40390.091566265059</v>
      </c>
      <c r="T2561" s="8">
        <v>40390.091566265059</v>
      </c>
      <c r="U2561" s="8">
        <v>40390.091566265059</v>
      </c>
      <c r="V2561" s="8">
        <v>29176.883999999998</v>
      </c>
      <c r="W2561" s="8">
        <v>29176.883999999998</v>
      </c>
      <c r="X2561" s="8">
        <v>29176.883999999998</v>
      </c>
      <c r="Y2561" s="8">
        <v>28679.382497677285</v>
      </c>
      <c r="Z2561" s="8">
        <v>29176.883999999998</v>
      </c>
      <c r="AA2561" s="8">
        <v>29176.883999999998</v>
      </c>
      <c r="AB2561" s="8">
        <v>29176.883999999998</v>
      </c>
      <c r="AC2561" s="8">
        <v>29176.883999999998</v>
      </c>
      <c r="AD2561" s="8"/>
      <c r="AE2561" s="9">
        <v>3</v>
      </c>
      <c r="AF2561" s="126" t="s">
        <v>2</v>
      </c>
      <c r="AH2561" s="130" t="s">
        <v>2</v>
      </c>
      <c r="AI2561" s="130" t="s">
        <v>798</v>
      </c>
      <c r="AJ2561" s="130" t="str">
        <f>VLOOKUP(AI2561,Codes!$B$2:$C$166,2)</f>
        <v>Betel Leaves</v>
      </c>
    </row>
    <row r="2562" spans="1:36" ht="20.100000000000001" customHeight="1" x14ac:dyDescent="0.25">
      <c r="A2562" s="4">
        <v>4</v>
      </c>
      <c r="B2562" s="90" t="s">
        <v>107</v>
      </c>
      <c r="C2562" s="5">
        <v>0</v>
      </c>
      <c r="D2562" s="5">
        <v>0</v>
      </c>
      <c r="E2562" s="5">
        <v>0</v>
      </c>
      <c r="F2562" s="5">
        <v>0</v>
      </c>
      <c r="G2562" s="5">
        <v>0</v>
      </c>
      <c r="H2562" s="5">
        <v>0</v>
      </c>
      <c r="I2562" s="5">
        <v>0</v>
      </c>
      <c r="J2562" s="5">
        <v>0</v>
      </c>
      <c r="K2562" s="5">
        <v>0</v>
      </c>
      <c r="L2562" s="5">
        <v>0</v>
      </c>
      <c r="M2562" s="5">
        <v>0</v>
      </c>
      <c r="N2562" s="5">
        <v>0</v>
      </c>
      <c r="O2562" s="5">
        <v>0</v>
      </c>
      <c r="Q2562" s="5">
        <v>0</v>
      </c>
      <c r="R2562" s="5">
        <v>0</v>
      </c>
      <c r="S2562" s="5">
        <v>0</v>
      </c>
      <c r="T2562" s="5">
        <v>0</v>
      </c>
      <c r="U2562" s="5">
        <v>0</v>
      </c>
      <c r="V2562" s="5">
        <v>0</v>
      </c>
      <c r="W2562" s="5">
        <v>0</v>
      </c>
      <c r="X2562" s="5">
        <v>0</v>
      </c>
      <c r="Y2562" s="5">
        <v>0</v>
      </c>
      <c r="Z2562" s="5">
        <v>0</v>
      </c>
      <c r="AA2562" s="5">
        <v>0</v>
      </c>
      <c r="AB2562" s="5">
        <v>0</v>
      </c>
      <c r="AC2562" s="5">
        <v>0</v>
      </c>
      <c r="AD2562" s="5"/>
      <c r="AE2562" s="6">
        <v>4</v>
      </c>
      <c r="AF2562" s="122" t="s">
        <v>3</v>
      </c>
      <c r="AH2562" s="130" t="s">
        <v>3</v>
      </c>
      <c r="AI2562" s="130" t="s">
        <v>798</v>
      </c>
      <c r="AJ2562" s="130" t="str">
        <f>VLOOKUP(AI2562,Codes!$B$2:$C$166,2)</f>
        <v>Betel Leaves</v>
      </c>
    </row>
    <row r="2563" spans="1:36" ht="20.100000000000001" customHeight="1" x14ac:dyDescent="0.25">
      <c r="A2563" s="7">
        <v>5</v>
      </c>
      <c r="B2563" s="91" t="s">
        <v>124</v>
      </c>
      <c r="C2563" s="8">
        <v>0</v>
      </c>
      <c r="D2563" s="8">
        <v>0</v>
      </c>
      <c r="E2563" s="8">
        <v>0</v>
      </c>
      <c r="F2563" s="8">
        <v>0</v>
      </c>
      <c r="G2563" s="8">
        <v>0</v>
      </c>
      <c r="H2563" s="8">
        <v>0</v>
      </c>
      <c r="I2563" s="8">
        <v>0</v>
      </c>
      <c r="J2563" s="8">
        <v>0</v>
      </c>
      <c r="K2563" s="8">
        <v>0</v>
      </c>
      <c r="L2563" s="8">
        <v>0</v>
      </c>
      <c r="M2563" s="8">
        <v>0</v>
      </c>
      <c r="N2563" s="8">
        <v>0</v>
      </c>
      <c r="O2563" s="8">
        <v>0</v>
      </c>
      <c r="Q2563" s="8">
        <v>0</v>
      </c>
      <c r="R2563" s="8">
        <v>0</v>
      </c>
      <c r="S2563" s="8">
        <v>0</v>
      </c>
      <c r="T2563" s="8">
        <v>0</v>
      </c>
      <c r="U2563" s="8">
        <v>0</v>
      </c>
      <c r="V2563" s="8">
        <v>0</v>
      </c>
      <c r="W2563" s="8">
        <v>0</v>
      </c>
      <c r="X2563" s="8">
        <v>0</v>
      </c>
      <c r="Y2563" s="8">
        <v>0</v>
      </c>
      <c r="Z2563" s="8">
        <v>0</v>
      </c>
      <c r="AA2563" s="8">
        <v>0</v>
      </c>
      <c r="AB2563" s="8">
        <v>0</v>
      </c>
      <c r="AC2563" s="8">
        <v>0</v>
      </c>
      <c r="AD2563" s="8"/>
      <c r="AE2563" s="9">
        <v>5</v>
      </c>
      <c r="AF2563" s="126" t="s">
        <v>185</v>
      </c>
      <c r="AH2563" s="130" t="s">
        <v>185</v>
      </c>
      <c r="AI2563" s="130" t="s">
        <v>798</v>
      </c>
      <c r="AJ2563" s="130" t="str">
        <f>VLOOKUP(AI2563,Codes!$B$2:$C$166,2)</f>
        <v>Betel Leaves</v>
      </c>
    </row>
    <row r="2564" spans="1:36" ht="20.100000000000001" customHeight="1" x14ac:dyDescent="0.25">
      <c r="A2564" s="4">
        <v>6</v>
      </c>
      <c r="B2564" s="90" t="s">
        <v>108</v>
      </c>
      <c r="C2564" s="5">
        <v>0</v>
      </c>
      <c r="D2564" s="5">
        <v>0</v>
      </c>
      <c r="E2564" s="5">
        <v>0</v>
      </c>
      <c r="F2564" s="5">
        <v>0</v>
      </c>
      <c r="G2564" s="5">
        <v>0</v>
      </c>
      <c r="H2564" s="5">
        <v>0</v>
      </c>
      <c r="I2564" s="5">
        <v>0</v>
      </c>
      <c r="J2564" s="5">
        <v>0</v>
      </c>
      <c r="K2564" s="5">
        <v>0</v>
      </c>
      <c r="L2564" s="5">
        <v>0</v>
      </c>
      <c r="M2564" s="5">
        <v>0</v>
      </c>
      <c r="N2564" s="5">
        <v>0</v>
      </c>
      <c r="O2564" s="5">
        <v>0</v>
      </c>
      <c r="Q2564" s="5">
        <v>0</v>
      </c>
      <c r="R2564" s="5">
        <v>0</v>
      </c>
      <c r="S2564" s="5">
        <v>0</v>
      </c>
      <c r="T2564" s="5">
        <v>0</v>
      </c>
      <c r="U2564" s="5">
        <v>0</v>
      </c>
      <c r="V2564" s="5">
        <v>0</v>
      </c>
      <c r="W2564" s="5">
        <v>0</v>
      </c>
      <c r="X2564" s="5">
        <v>0</v>
      </c>
      <c r="Y2564" s="5">
        <v>0</v>
      </c>
      <c r="Z2564" s="5">
        <v>0</v>
      </c>
      <c r="AA2564" s="5">
        <v>0</v>
      </c>
      <c r="AB2564" s="5">
        <v>0</v>
      </c>
      <c r="AC2564" s="5">
        <v>0</v>
      </c>
      <c r="AD2564" s="5"/>
      <c r="AE2564" s="6">
        <v>6</v>
      </c>
      <c r="AF2564" s="122" t="s">
        <v>4</v>
      </c>
      <c r="AH2564" s="130" t="s">
        <v>4</v>
      </c>
      <c r="AI2564" s="130" t="s">
        <v>798</v>
      </c>
      <c r="AJ2564" s="130" t="str">
        <f>VLOOKUP(AI2564,Codes!$B$2:$C$166,2)</f>
        <v>Betel Leaves</v>
      </c>
    </row>
    <row r="2565" spans="1:36" ht="20.100000000000001" customHeight="1" x14ac:dyDescent="0.25">
      <c r="A2565" s="7">
        <v>7</v>
      </c>
      <c r="B2565" s="91" t="s">
        <v>109</v>
      </c>
      <c r="C2565" s="8">
        <v>0</v>
      </c>
      <c r="D2565" s="8">
        <v>0</v>
      </c>
      <c r="E2565" s="8">
        <v>0</v>
      </c>
      <c r="F2565" s="8">
        <v>0</v>
      </c>
      <c r="G2565" s="8">
        <v>0</v>
      </c>
      <c r="H2565" s="8">
        <v>0</v>
      </c>
      <c r="I2565" s="8">
        <v>0</v>
      </c>
      <c r="J2565" s="8">
        <v>0</v>
      </c>
      <c r="K2565" s="8">
        <v>0</v>
      </c>
      <c r="L2565" s="8">
        <v>0</v>
      </c>
      <c r="M2565" s="8">
        <v>0</v>
      </c>
      <c r="N2565" s="8">
        <v>0</v>
      </c>
      <c r="O2565" s="8">
        <v>0</v>
      </c>
      <c r="Q2565" s="8">
        <v>0</v>
      </c>
      <c r="R2565" s="8">
        <v>0</v>
      </c>
      <c r="S2565" s="8">
        <v>0</v>
      </c>
      <c r="T2565" s="8">
        <v>0</v>
      </c>
      <c r="U2565" s="8">
        <v>0</v>
      </c>
      <c r="V2565" s="8">
        <v>0</v>
      </c>
      <c r="W2565" s="8">
        <v>0</v>
      </c>
      <c r="X2565" s="8">
        <v>0</v>
      </c>
      <c r="Y2565" s="8">
        <v>0</v>
      </c>
      <c r="Z2565" s="8">
        <v>0</v>
      </c>
      <c r="AA2565" s="8">
        <v>0</v>
      </c>
      <c r="AB2565" s="8">
        <v>0</v>
      </c>
      <c r="AC2565" s="8">
        <v>0</v>
      </c>
      <c r="AD2565" s="8"/>
      <c r="AE2565" s="9">
        <v>7</v>
      </c>
      <c r="AF2565" s="126" t="s">
        <v>5</v>
      </c>
      <c r="AH2565" s="130" t="s">
        <v>5</v>
      </c>
      <c r="AI2565" s="130" t="s">
        <v>798</v>
      </c>
      <c r="AJ2565" s="130" t="str">
        <f>VLOOKUP(AI2565,Codes!$B$2:$C$166,2)</f>
        <v>Betel Leaves</v>
      </c>
    </row>
    <row r="2566" spans="1:36" ht="20.100000000000001" customHeight="1" x14ac:dyDescent="0.25">
      <c r="A2566" s="4">
        <v>8</v>
      </c>
      <c r="B2566" s="90" t="s">
        <v>129</v>
      </c>
      <c r="C2566" s="5">
        <v>0</v>
      </c>
      <c r="D2566" s="5">
        <v>0</v>
      </c>
      <c r="E2566" s="5">
        <v>0</v>
      </c>
      <c r="F2566" s="5">
        <v>0</v>
      </c>
      <c r="G2566" s="5">
        <v>0</v>
      </c>
      <c r="H2566" s="5">
        <v>0</v>
      </c>
      <c r="I2566" s="5">
        <v>0</v>
      </c>
      <c r="J2566" s="5">
        <v>0</v>
      </c>
      <c r="K2566" s="5">
        <v>0</v>
      </c>
      <c r="L2566" s="5">
        <v>0</v>
      </c>
      <c r="M2566" s="5">
        <v>0</v>
      </c>
      <c r="N2566" s="5">
        <v>0</v>
      </c>
      <c r="O2566" s="5">
        <v>0</v>
      </c>
      <c r="Q2566" s="5">
        <v>0</v>
      </c>
      <c r="R2566" s="5">
        <v>0</v>
      </c>
      <c r="S2566" s="5">
        <v>0</v>
      </c>
      <c r="T2566" s="5">
        <v>0</v>
      </c>
      <c r="U2566" s="5">
        <v>0</v>
      </c>
      <c r="V2566" s="5">
        <v>0</v>
      </c>
      <c r="W2566" s="5">
        <v>0</v>
      </c>
      <c r="X2566" s="5">
        <v>0</v>
      </c>
      <c r="Y2566" s="5">
        <v>0</v>
      </c>
      <c r="Z2566" s="5">
        <v>0</v>
      </c>
      <c r="AA2566" s="5">
        <v>0</v>
      </c>
      <c r="AB2566" s="5">
        <v>0</v>
      </c>
      <c r="AC2566" s="5">
        <v>0</v>
      </c>
      <c r="AD2566" s="5"/>
      <c r="AE2566" s="6">
        <v>8</v>
      </c>
      <c r="AF2566" s="122" t="s">
        <v>6</v>
      </c>
      <c r="AH2566" s="130" t="s">
        <v>6</v>
      </c>
      <c r="AI2566" s="130" t="s">
        <v>798</v>
      </c>
      <c r="AJ2566" s="130" t="str">
        <f>VLOOKUP(AI2566,Codes!$B$2:$C$166,2)</f>
        <v>Betel Leaves</v>
      </c>
    </row>
    <row r="2567" spans="1:36" ht="20.100000000000001" customHeight="1" x14ac:dyDescent="0.25">
      <c r="A2567" s="7">
        <v>9</v>
      </c>
      <c r="B2567" s="91" t="s">
        <v>110</v>
      </c>
      <c r="C2567" s="8">
        <v>0</v>
      </c>
      <c r="D2567" s="8">
        <v>0</v>
      </c>
      <c r="E2567" s="8">
        <v>0</v>
      </c>
      <c r="F2567" s="8">
        <v>0</v>
      </c>
      <c r="G2567" s="8">
        <v>0</v>
      </c>
      <c r="H2567" s="8">
        <v>0</v>
      </c>
      <c r="I2567" s="8">
        <v>0</v>
      </c>
      <c r="J2567" s="8">
        <v>0</v>
      </c>
      <c r="K2567" s="8">
        <v>0</v>
      </c>
      <c r="L2567" s="8">
        <v>0</v>
      </c>
      <c r="M2567" s="8">
        <v>0</v>
      </c>
      <c r="N2567" s="8">
        <v>0</v>
      </c>
      <c r="O2567" s="8">
        <v>0</v>
      </c>
      <c r="Q2567" s="8">
        <v>0</v>
      </c>
      <c r="R2567" s="8">
        <v>0</v>
      </c>
      <c r="S2567" s="8">
        <v>0</v>
      </c>
      <c r="T2567" s="8">
        <v>0</v>
      </c>
      <c r="U2567" s="8">
        <v>0</v>
      </c>
      <c r="V2567" s="8">
        <v>0</v>
      </c>
      <c r="W2567" s="8">
        <v>0</v>
      </c>
      <c r="X2567" s="8">
        <v>0</v>
      </c>
      <c r="Y2567" s="8">
        <v>0</v>
      </c>
      <c r="Z2567" s="8">
        <v>0</v>
      </c>
      <c r="AA2567" s="8">
        <v>0</v>
      </c>
      <c r="AB2567" s="8">
        <v>0</v>
      </c>
      <c r="AC2567" s="8">
        <v>0</v>
      </c>
      <c r="AD2567" s="8"/>
      <c r="AE2567" s="9">
        <v>9</v>
      </c>
      <c r="AF2567" s="126" t="s">
        <v>7</v>
      </c>
      <c r="AH2567" s="130" t="s">
        <v>7</v>
      </c>
      <c r="AI2567" s="130" t="s">
        <v>798</v>
      </c>
      <c r="AJ2567" s="130" t="str">
        <f>VLOOKUP(AI2567,Codes!$B$2:$C$166,2)</f>
        <v>Betel Leaves</v>
      </c>
    </row>
    <row r="2568" spans="1:36" ht="20.100000000000001" customHeight="1" x14ac:dyDescent="0.25">
      <c r="A2568" s="4">
        <v>10</v>
      </c>
      <c r="B2568" s="90" t="s">
        <v>445</v>
      </c>
      <c r="C2568" s="5">
        <v>0</v>
      </c>
      <c r="D2568" s="5">
        <v>0</v>
      </c>
      <c r="E2568" s="5">
        <v>0</v>
      </c>
      <c r="F2568" s="5">
        <v>0</v>
      </c>
      <c r="G2568" s="5">
        <v>0</v>
      </c>
      <c r="H2568" s="5">
        <v>0</v>
      </c>
      <c r="I2568" s="5">
        <v>0</v>
      </c>
      <c r="J2568" s="5">
        <v>0</v>
      </c>
      <c r="K2568" s="5">
        <v>0</v>
      </c>
      <c r="L2568" s="5">
        <v>0</v>
      </c>
      <c r="M2568" s="5">
        <v>0</v>
      </c>
      <c r="N2568" s="5">
        <v>0</v>
      </c>
      <c r="O2568" s="5">
        <v>0</v>
      </c>
      <c r="Q2568" s="5">
        <v>0</v>
      </c>
      <c r="R2568" s="5">
        <v>0</v>
      </c>
      <c r="S2568" s="5">
        <v>0</v>
      </c>
      <c r="T2568" s="5">
        <v>0</v>
      </c>
      <c r="U2568" s="5">
        <v>0</v>
      </c>
      <c r="V2568" s="5">
        <v>0</v>
      </c>
      <c r="W2568" s="5">
        <v>0</v>
      </c>
      <c r="X2568" s="5">
        <v>0</v>
      </c>
      <c r="Y2568" s="5">
        <v>0</v>
      </c>
      <c r="Z2568" s="5">
        <v>0</v>
      </c>
      <c r="AA2568" s="5">
        <v>0</v>
      </c>
      <c r="AB2568" s="5">
        <v>0</v>
      </c>
      <c r="AC2568" s="5">
        <v>0</v>
      </c>
      <c r="AD2568" s="5"/>
      <c r="AE2568" s="6">
        <v>10</v>
      </c>
      <c r="AF2568" s="122" t="s">
        <v>8</v>
      </c>
      <c r="AH2568" s="130" t="s">
        <v>8</v>
      </c>
      <c r="AI2568" s="130" t="s">
        <v>798</v>
      </c>
      <c r="AJ2568" s="130" t="str">
        <f>VLOOKUP(AI2568,Codes!$B$2:$C$166,2)</f>
        <v>Betel Leaves</v>
      </c>
    </row>
    <row r="2569" spans="1:36" ht="20.100000000000001" customHeight="1" x14ac:dyDescent="0.25">
      <c r="A2569" s="7">
        <v>11</v>
      </c>
      <c r="B2569" s="91" t="s">
        <v>123</v>
      </c>
      <c r="C2569" s="8">
        <v>0</v>
      </c>
      <c r="D2569" s="8">
        <v>0</v>
      </c>
      <c r="E2569" s="8">
        <v>0</v>
      </c>
      <c r="F2569" s="8">
        <v>0</v>
      </c>
      <c r="G2569" s="8">
        <v>0</v>
      </c>
      <c r="H2569" s="8">
        <v>0</v>
      </c>
      <c r="I2569" s="8">
        <v>0</v>
      </c>
      <c r="J2569" s="8">
        <v>0</v>
      </c>
      <c r="K2569" s="8">
        <v>0</v>
      </c>
      <c r="L2569" s="8">
        <v>0</v>
      </c>
      <c r="M2569" s="8">
        <v>0</v>
      </c>
      <c r="N2569" s="8">
        <v>0</v>
      </c>
      <c r="O2569" s="8">
        <v>0</v>
      </c>
      <c r="Q2569" s="8">
        <v>0</v>
      </c>
      <c r="R2569" s="8">
        <v>0</v>
      </c>
      <c r="S2569" s="8">
        <v>0</v>
      </c>
      <c r="T2569" s="8">
        <v>0</v>
      </c>
      <c r="U2569" s="8">
        <v>0</v>
      </c>
      <c r="V2569" s="8">
        <v>0</v>
      </c>
      <c r="W2569" s="8">
        <v>0</v>
      </c>
      <c r="X2569" s="8">
        <v>0</v>
      </c>
      <c r="Y2569" s="8">
        <v>0</v>
      </c>
      <c r="Z2569" s="8">
        <v>0</v>
      </c>
      <c r="AA2569" s="8">
        <v>0</v>
      </c>
      <c r="AB2569" s="8">
        <v>0</v>
      </c>
      <c r="AC2569" s="8">
        <v>0</v>
      </c>
      <c r="AD2569" s="8"/>
      <c r="AE2569" s="9">
        <v>11</v>
      </c>
      <c r="AF2569" s="126" t="s">
        <v>65</v>
      </c>
      <c r="AH2569" s="130" t="s">
        <v>65</v>
      </c>
      <c r="AI2569" s="130" t="s">
        <v>798</v>
      </c>
      <c r="AJ2569" s="130" t="str">
        <f>VLOOKUP(AI2569,Codes!$B$2:$C$166,2)</f>
        <v>Betel Leaves</v>
      </c>
    </row>
    <row r="2570" spans="1:36" ht="20.100000000000001" customHeight="1" x14ac:dyDescent="0.25">
      <c r="A2570" s="4">
        <v>12</v>
      </c>
      <c r="B2570" s="90" t="s">
        <v>128</v>
      </c>
      <c r="C2570" s="5">
        <v>0</v>
      </c>
      <c r="D2570" s="5">
        <v>0</v>
      </c>
      <c r="E2570" s="5">
        <v>0</v>
      </c>
      <c r="F2570" s="5">
        <v>0</v>
      </c>
      <c r="G2570" s="5">
        <v>0</v>
      </c>
      <c r="H2570" s="5">
        <v>0</v>
      </c>
      <c r="I2570" s="5">
        <v>0</v>
      </c>
      <c r="J2570" s="5">
        <v>0</v>
      </c>
      <c r="K2570" s="5">
        <v>0</v>
      </c>
      <c r="L2570" s="5">
        <v>0</v>
      </c>
      <c r="M2570" s="5">
        <v>0</v>
      </c>
      <c r="N2570" s="5">
        <v>0</v>
      </c>
      <c r="O2570" s="5">
        <v>0</v>
      </c>
      <c r="Q2570" s="5">
        <v>0</v>
      </c>
      <c r="R2570" s="5">
        <v>0</v>
      </c>
      <c r="S2570" s="5">
        <v>0</v>
      </c>
      <c r="T2570" s="5">
        <v>0</v>
      </c>
      <c r="U2570" s="5">
        <v>0</v>
      </c>
      <c r="V2570" s="5">
        <v>0</v>
      </c>
      <c r="W2570" s="5">
        <v>0</v>
      </c>
      <c r="X2570" s="5">
        <v>0</v>
      </c>
      <c r="Y2570" s="5">
        <v>0</v>
      </c>
      <c r="Z2570" s="5">
        <v>0</v>
      </c>
      <c r="AA2570" s="5">
        <v>0</v>
      </c>
      <c r="AB2570" s="5">
        <v>0</v>
      </c>
      <c r="AC2570" s="5">
        <v>0</v>
      </c>
      <c r="AD2570" s="5"/>
      <c r="AE2570" s="6">
        <v>12</v>
      </c>
      <c r="AF2570" s="122" t="s">
        <v>9</v>
      </c>
      <c r="AH2570" s="130" t="s">
        <v>9</v>
      </c>
      <c r="AI2570" s="130" t="s">
        <v>798</v>
      </c>
      <c r="AJ2570" s="130" t="str">
        <f>VLOOKUP(AI2570,Codes!$B$2:$C$166,2)</f>
        <v>Betel Leaves</v>
      </c>
    </row>
    <row r="2571" spans="1:36" ht="20.100000000000001" customHeight="1" x14ac:dyDescent="0.25">
      <c r="A2571" s="7">
        <v>13</v>
      </c>
      <c r="B2571" s="91" t="s">
        <v>459</v>
      </c>
      <c r="C2571" s="8">
        <v>36786.66057</v>
      </c>
      <c r="D2571" s="8">
        <v>21961.088820000001</v>
      </c>
      <c r="E2571" s="8">
        <v>28046.34</v>
      </c>
      <c r="F2571" s="8">
        <v>24448.88292</v>
      </c>
      <c r="G2571" s="8">
        <v>28626.210329999998</v>
      </c>
      <c r="H2571" s="8">
        <v>27602.328300000001</v>
      </c>
      <c r="I2571" s="8">
        <v>23707.724999999999</v>
      </c>
      <c r="J2571" s="8">
        <v>34808.603439999999</v>
      </c>
      <c r="K2571" s="8">
        <v>31160.492480000001</v>
      </c>
      <c r="L2571" s="8">
        <v>29046.57668162982</v>
      </c>
      <c r="M2571" s="8">
        <v>24110.044109066101</v>
      </c>
      <c r="N2571" s="8">
        <v>19563.978564971654</v>
      </c>
      <c r="O2571" s="8">
        <v>23297.288434149999</v>
      </c>
      <c r="Q2571" s="8">
        <v>36786.66057</v>
      </c>
      <c r="R2571" s="8">
        <v>21961.088820000001</v>
      </c>
      <c r="S2571" s="8">
        <v>22041.557999999997</v>
      </c>
      <c r="T2571" s="8">
        <v>21007.703969999999</v>
      </c>
      <c r="U2571" s="8">
        <v>22141.269810000002</v>
      </c>
      <c r="V2571" s="8">
        <v>18700.3377</v>
      </c>
      <c r="W2571" s="8">
        <v>16884.533159999999</v>
      </c>
      <c r="X2571" s="8">
        <v>19442.053620000002</v>
      </c>
      <c r="Y2571" s="8">
        <v>14722.361280000001</v>
      </c>
      <c r="Z2571" s="8">
        <v>16006.369499999999</v>
      </c>
      <c r="AA2571" s="8">
        <v>15136.91925273</v>
      </c>
      <c r="AB2571" s="8">
        <v>12334.78997883</v>
      </c>
      <c r="AC2571" s="8">
        <v>13817.083005</v>
      </c>
      <c r="AD2571" s="8"/>
      <c r="AE2571" s="9">
        <v>13</v>
      </c>
      <c r="AF2571" s="126" t="s">
        <v>10</v>
      </c>
      <c r="AH2571" s="130" t="s">
        <v>10</v>
      </c>
      <c r="AI2571" s="130" t="s">
        <v>798</v>
      </c>
      <c r="AJ2571" s="130" t="str">
        <f>VLOOKUP(AI2571,Codes!$B$2:$C$166,2)</f>
        <v>Betel Leaves</v>
      </c>
    </row>
    <row r="2572" spans="1:36" ht="20.100000000000001" customHeight="1" x14ac:dyDescent="0.25">
      <c r="A2572" s="4">
        <v>14</v>
      </c>
      <c r="B2572" s="90" t="s">
        <v>111</v>
      </c>
      <c r="C2572" s="5">
        <v>0</v>
      </c>
      <c r="D2572" s="5">
        <v>0</v>
      </c>
      <c r="E2572" s="5">
        <v>0</v>
      </c>
      <c r="F2572" s="5">
        <v>0</v>
      </c>
      <c r="G2572" s="5">
        <v>0</v>
      </c>
      <c r="H2572" s="5">
        <v>0</v>
      </c>
      <c r="I2572" s="5">
        <v>0</v>
      </c>
      <c r="J2572" s="5">
        <v>0</v>
      </c>
      <c r="K2572" s="5">
        <v>0</v>
      </c>
      <c r="L2572" s="5">
        <v>0</v>
      </c>
      <c r="M2572" s="5">
        <v>0</v>
      </c>
      <c r="N2572" s="5">
        <v>0</v>
      </c>
      <c r="O2572" s="5">
        <v>0</v>
      </c>
      <c r="Q2572" s="5">
        <v>0</v>
      </c>
      <c r="R2572" s="5">
        <v>0</v>
      </c>
      <c r="S2572" s="5">
        <v>0</v>
      </c>
      <c r="T2572" s="5">
        <v>0</v>
      </c>
      <c r="U2572" s="5">
        <v>0</v>
      </c>
      <c r="V2572" s="5">
        <v>0</v>
      </c>
      <c r="W2572" s="5">
        <v>0</v>
      </c>
      <c r="X2572" s="5">
        <v>0</v>
      </c>
      <c r="Y2572" s="5">
        <v>0</v>
      </c>
      <c r="Z2572" s="5">
        <v>0</v>
      </c>
      <c r="AA2572" s="5">
        <v>0</v>
      </c>
      <c r="AB2572" s="5">
        <v>0</v>
      </c>
      <c r="AC2572" s="5">
        <v>0</v>
      </c>
      <c r="AD2572" s="5"/>
      <c r="AE2572" s="6">
        <v>14</v>
      </c>
      <c r="AF2572" s="122" t="s">
        <v>11</v>
      </c>
      <c r="AH2572" s="130" t="s">
        <v>11</v>
      </c>
      <c r="AI2572" s="130" t="s">
        <v>798</v>
      </c>
      <c r="AJ2572" s="130" t="str">
        <f>VLOOKUP(AI2572,Codes!$B$2:$C$166,2)</f>
        <v>Betel Leaves</v>
      </c>
    </row>
    <row r="2573" spans="1:36" ht="20.100000000000001" customHeight="1" x14ac:dyDescent="0.25">
      <c r="A2573" s="7">
        <v>15</v>
      </c>
      <c r="B2573" s="91" t="s">
        <v>458</v>
      </c>
      <c r="C2573" s="8">
        <v>0</v>
      </c>
      <c r="D2573" s="8">
        <v>0</v>
      </c>
      <c r="E2573" s="8">
        <v>0</v>
      </c>
      <c r="F2573" s="8">
        <v>0</v>
      </c>
      <c r="G2573" s="8">
        <v>0</v>
      </c>
      <c r="H2573" s="8">
        <v>0</v>
      </c>
      <c r="I2573" s="8">
        <v>0</v>
      </c>
      <c r="J2573" s="8">
        <v>0</v>
      </c>
      <c r="K2573" s="8">
        <v>0</v>
      </c>
      <c r="L2573" s="8">
        <v>0</v>
      </c>
      <c r="M2573" s="8">
        <v>0</v>
      </c>
      <c r="N2573" s="8">
        <v>0</v>
      </c>
      <c r="O2573" s="8">
        <v>0</v>
      </c>
      <c r="Q2573" s="8">
        <v>0</v>
      </c>
      <c r="R2573" s="8">
        <v>0</v>
      </c>
      <c r="S2573" s="8">
        <v>0</v>
      </c>
      <c r="T2573" s="8">
        <v>0</v>
      </c>
      <c r="U2573" s="8">
        <v>0</v>
      </c>
      <c r="V2573" s="8">
        <v>0</v>
      </c>
      <c r="W2573" s="8">
        <v>0</v>
      </c>
      <c r="X2573" s="8">
        <v>0</v>
      </c>
      <c r="Y2573" s="8">
        <v>0</v>
      </c>
      <c r="Z2573" s="8">
        <v>0</v>
      </c>
      <c r="AA2573" s="8">
        <v>0</v>
      </c>
      <c r="AB2573" s="8">
        <v>0</v>
      </c>
      <c r="AC2573" s="8">
        <v>0</v>
      </c>
      <c r="AD2573" s="8"/>
      <c r="AE2573" s="9">
        <v>15</v>
      </c>
      <c r="AF2573" s="126" t="s">
        <v>12</v>
      </c>
      <c r="AH2573" s="130" t="s">
        <v>12</v>
      </c>
      <c r="AI2573" s="130" t="s">
        <v>798</v>
      </c>
      <c r="AJ2573" s="130" t="str">
        <f>VLOOKUP(AI2573,Codes!$B$2:$C$166,2)</f>
        <v>Betel Leaves</v>
      </c>
    </row>
    <row r="2574" spans="1:36" ht="20.100000000000001" customHeight="1" x14ac:dyDescent="0.25">
      <c r="A2574" s="4">
        <v>16</v>
      </c>
      <c r="B2574" s="90" t="s">
        <v>112</v>
      </c>
      <c r="C2574" s="5">
        <v>26.096</v>
      </c>
      <c r="D2574" s="5">
        <v>179.01</v>
      </c>
      <c r="E2574" s="5">
        <v>59.76</v>
      </c>
      <c r="F2574" s="5">
        <v>29.032458833196383</v>
      </c>
      <c r="G2574" s="5">
        <v>30.061199999999999</v>
      </c>
      <c r="H2574" s="5">
        <v>99.467700000000008</v>
      </c>
      <c r="I2574" s="5">
        <v>23.209130000000005</v>
      </c>
      <c r="J2574" s="5">
        <v>23.209130000000005</v>
      </c>
      <c r="K2574" s="5">
        <v>23.209130000000005</v>
      </c>
      <c r="L2574" s="5">
        <v>24.141362000000004</v>
      </c>
      <c r="M2574" s="5">
        <v>25.017687786885247</v>
      </c>
      <c r="N2574" s="5">
        <v>25.017685000000007</v>
      </c>
      <c r="O2574" s="5">
        <v>23.551640000000003</v>
      </c>
      <c r="Q2574" s="5">
        <v>26.096</v>
      </c>
      <c r="R2574" s="5">
        <v>178.245</v>
      </c>
      <c r="S2574" s="5">
        <v>58.25</v>
      </c>
      <c r="T2574" s="5">
        <v>30.29</v>
      </c>
      <c r="U2574" s="5">
        <v>27.96</v>
      </c>
      <c r="V2574" s="5">
        <v>69.900000000000006</v>
      </c>
      <c r="W2574" s="5">
        <v>16.310000000000002</v>
      </c>
      <c r="X2574" s="5">
        <v>16.310000000000002</v>
      </c>
      <c r="Y2574" s="5">
        <v>16.310000000000002</v>
      </c>
      <c r="Z2574" s="5">
        <v>16.310000000000002</v>
      </c>
      <c r="AA2574" s="5">
        <v>16.310000000000002</v>
      </c>
      <c r="AB2574" s="5">
        <v>16.310000000000002</v>
      </c>
      <c r="AC2574" s="5">
        <v>16.310000000000002</v>
      </c>
      <c r="AD2574" s="5"/>
      <c r="AE2574" s="6">
        <v>16</v>
      </c>
      <c r="AF2574" s="122" t="s">
        <v>13</v>
      </c>
      <c r="AH2574" s="130" t="s">
        <v>13</v>
      </c>
      <c r="AI2574" s="130" t="s">
        <v>798</v>
      </c>
      <c r="AJ2574" s="130" t="str">
        <f>VLOOKUP(AI2574,Codes!$B$2:$C$166,2)</f>
        <v>Betel Leaves</v>
      </c>
    </row>
    <row r="2575" spans="1:36" ht="20.100000000000001" customHeight="1" x14ac:dyDescent="0.25">
      <c r="A2575" s="7">
        <v>17</v>
      </c>
      <c r="B2575" s="91" t="s">
        <v>113</v>
      </c>
      <c r="C2575" s="8">
        <v>325.48703</v>
      </c>
      <c r="D2575" s="8">
        <v>351</v>
      </c>
      <c r="E2575" s="8">
        <v>384.37632000000008</v>
      </c>
      <c r="F2575" s="8">
        <v>422.74152000000004</v>
      </c>
      <c r="G2575" s="8">
        <v>451.02200000000005</v>
      </c>
      <c r="H2575" s="8">
        <v>481.41799999999995</v>
      </c>
      <c r="I2575" s="8">
        <v>513.024</v>
      </c>
      <c r="J2575" s="8">
        <v>538.38965999999994</v>
      </c>
      <c r="K2575" s="8">
        <v>558.90508</v>
      </c>
      <c r="L2575" s="8">
        <v>2248.0800000000004</v>
      </c>
      <c r="M2575" s="8">
        <v>2377.3181789318314</v>
      </c>
      <c r="N2575" s="8">
        <v>4116.3174587981084</v>
      </c>
      <c r="O2575" s="8">
        <v>4846.1071400000001</v>
      </c>
      <c r="Q2575" s="8">
        <v>325.48703</v>
      </c>
      <c r="R2575" s="8">
        <v>349.48500000000001</v>
      </c>
      <c r="S2575" s="8">
        <v>374.64792</v>
      </c>
      <c r="T2575" s="8">
        <v>406.80053999999996</v>
      </c>
      <c r="U2575" s="8">
        <v>425.43974000000003</v>
      </c>
      <c r="V2575" s="8">
        <v>446.87481999999994</v>
      </c>
      <c r="W2575" s="8">
        <v>466.91196000000002</v>
      </c>
      <c r="X2575" s="8">
        <v>483.22125999999997</v>
      </c>
      <c r="Y2575" s="8">
        <v>496.03571000000005</v>
      </c>
      <c r="Z2575" s="8">
        <v>513.50996000000009</v>
      </c>
      <c r="AA2575" s="8">
        <v>530.17301245129386</v>
      </c>
      <c r="AB2575" s="8">
        <v>546.79742110730649</v>
      </c>
      <c r="AC2575" s="8">
        <v>564.30178000000012</v>
      </c>
      <c r="AD2575" s="8"/>
      <c r="AE2575" s="9">
        <v>17</v>
      </c>
      <c r="AF2575" s="126" t="s">
        <v>14</v>
      </c>
      <c r="AH2575" s="130" t="s">
        <v>14</v>
      </c>
      <c r="AI2575" s="130" t="s">
        <v>798</v>
      </c>
      <c r="AJ2575" s="130" t="str">
        <f>VLOOKUP(AI2575,Codes!$B$2:$C$166,2)</f>
        <v>Betel Leaves</v>
      </c>
    </row>
    <row r="2576" spans="1:36" ht="20.100000000000001" customHeight="1" x14ac:dyDescent="0.25">
      <c r="A2576" s="4">
        <v>18</v>
      </c>
      <c r="B2576" s="90" t="s">
        <v>114</v>
      </c>
      <c r="C2576" s="5">
        <v>0</v>
      </c>
      <c r="D2576" s="5">
        <v>0</v>
      </c>
      <c r="E2576" s="5">
        <v>0</v>
      </c>
      <c r="F2576" s="5">
        <v>0</v>
      </c>
      <c r="G2576" s="5">
        <v>0</v>
      </c>
      <c r="H2576" s="5">
        <v>0</v>
      </c>
      <c r="I2576" s="5">
        <v>0</v>
      </c>
      <c r="J2576" s="5">
        <v>0</v>
      </c>
      <c r="K2576" s="5">
        <v>0</v>
      </c>
      <c r="L2576" s="5">
        <v>0</v>
      </c>
      <c r="M2576" s="5">
        <v>0</v>
      </c>
      <c r="N2576" s="5">
        <v>0</v>
      </c>
      <c r="O2576" s="5">
        <v>0</v>
      </c>
      <c r="Q2576" s="5">
        <v>0</v>
      </c>
      <c r="R2576" s="5">
        <v>0</v>
      </c>
      <c r="S2576" s="5">
        <v>0</v>
      </c>
      <c r="T2576" s="5">
        <v>0</v>
      </c>
      <c r="U2576" s="5">
        <v>0</v>
      </c>
      <c r="V2576" s="5">
        <v>0</v>
      </c>
      <c r="W2576" s="5">
        <v>0</v>
      </c>
      <c r="X2576" s="5">
        <v>0</v>
      </c>
      <c r="Y2576" s="5">
        <v>0</v>
      </c>
      <c r="Z2576" s="5">
        <v>0</v>
      </c>
      <c r="AA2576" s="5">
        <v>0</v>
      </c>
      <c r="AB2576" s="5">
        <v>0</v>
      </c>
      <c r="AC2576" s="5">
        <v>0</v>
      </c>
      <c r="AD2576" s="5"/>
      <c r="AE2576" s="6">
        <v>18</v>
      </c>
      <c r="AF2576" s="122" t="s">
        <v>15</v>
      </c>
      <c r="AH2576" s="130" t="s">
        <v>15</v>
      </c>
      <c r="AI2576" s="130" t="s">
        <v>798</v>
      </c>
      <c r="AJ2576" s="130" t="str">
        <f>VLOOKUP(AI2576,Codes!$B$2:$C$166,2)</f>
        <v>Betel Leaves</v>
      </c>
    </row>
    <row r="2577" spans="1:36" ht="20.100000000000001" customHeight="1" x14ac:dyDescent="0.25">
      <c r="A2577" s="7">
        <v>19</v>
      </c>
      <c r="B2577" s="91" t="s">
        <v>127</v>
      </c>
      <c r="C2577" s="8">
        <v>0</v>
      </c>
      <c r="D2577" s="8">
        <v>44</v>
      </c>
      <c r="E2577" s="8">
        <v>68.2</v>
      </c>
      <c r="F2577" s="8">
        <v>83.055000000000007</v>
      </c>
      <c r="G2577" s="8">
        <v>107.008</v>
      </c>
      <c r="H2577" s="8">
        <v>77.0976</v>
      </c>
      <c r="I2577" s="8">
        <v>454.06400000000002</v>
      </c>
      <c r="J2577" s="8">
        <v>533.51</v>
      </c>
      <c r="K2577" s="8">
        <v>643.25000000000011</v>
      </c>
      <c r="L2577" s="8">
        <v>680.05</v>
      </c>
      <c r="M2577" s="8">
        <v>697.82</v>
      </c>
      <c r="N2577" s="8">
        <v>705.96</v>
      </c>
      <c r="O2577" s="8">
        <v>709.66</v>
      </c>
      <c r="Q2577" s="8">
        <v>0</v>
      </c>
      <c r="R2577" s="8">
        <v>0</v>
      </c>
      <c r="S2577" s="8">
        <v>0</v>
      </c>
      <c r="T2577" s="8">
        <v>0</v>
      </c>
      <c r="U2577" s="8">
        <v>0</v>
      </c>
      <c r="V2577" s="8">
        <v>0</v>
      </c>
      <c r="W2577" s="8">
        <v>0</v>
      </c>
      <c r="X2577" s="8">
        <v>0</v>
      </c>
      <c r="Y2577" s="8">
        <v>0</v>
      </c>
      <c r="Z2577" s="8">
        <v>0</v>
      </c>
      <c r="AA2577" s="8">
        <v>0</v>
      </c>
      <c r="AB2577" s="8">
        <v>0</v>
      </c>
      <c r="AC2577" s="8">
        <v>0</v>
      </c>
      <c r="AD2577" s="8"/>
      <c r="AE2577" s="9">
        <v>19</v>
      </c>
      <c r="AF2577" s="126" t="s">
        <v>16</v>
      </c>
      <c r="AH2577" s="130" t="s">
        <v>16</v>
      </c>
      <c r="AI2577" s="130" t="s">
        <v>798</v>
      </c>
      <c r="AJ2577" s="130" t="str">
        <f>VLOOKUP(AI2577,Codes!$B$2:$C$166,2)</f>
        <v>Betel Leaves</v>
      </c>
    </row>
    <row r="2578" spans="1:36" ht="20.100000000000001" customHeight="1" x14ac:dyDescent="0.25">
      <c r="A2578" s="4">
        <v>20</v>
      </c>
      <c r="B2578" s="90" t="s">
        <v>460</v>
      </c>
      <c r="C2578" s="5">
        <v>0</v>
      </c>
      <c r="D2578" s="5">
        <v>0</v>
      </c>
      <c r="E2578" s="5">
        <v>0</v>
      </c>
      <c r="F2578" s="5">
        <v>77361.006599999993</v>
      </c>
      <c r="G2578" s="5">
        <v>69159.489467600011</v>
      </c>
      <c r="H2578" s="5">
        <v>88371.370823999998</v>
      </c>
      <c r="I2578" s="5">
        <v>94995.101250000007</v>
      </c>
      <c r="J2578" s="5">
        <v>88049.365859999991</v>
      </c>
      <c r="K2578" s="5">
        <v>102410.6802</v>
      </c>
      <c r="L2578" s="5">
        <v>11658.072099999999</v>
      </c>
      <c r="M2578" s="5">
        <v>83967.566948999985</v>
      </c>
      <c r="N2578" s="5">
        <v>84862.281772799994</v>
      </c>
      <c r="O2578" s="5">
        <v>86369.504639999999</v>
      </c>
      <c r="Q2578" s="5">
        <v>0</v>
      </c>
      <c r="R2578" s="5">
        <v>0</v>
      </c>
      <c r="S2578" s="5">
        <v>0</v>
      </c>
      <c r="T2578" s="5">
        <v>77361.006599999993</v>
      </c>
      <c r="U2578" s="5">
        <v>77923.684959400009</v>
      </c>
      <c r="V2578" s="5">
        <v>78386.829576000004</v>
      </c>
      <c r="W2578" s="5">
        <v>78608.321224999992</v>
      </c>
      <c r="X2578" s="5">
        <v>69572.263370000001</v>
      </c>
      <c r="Y2578" s="5">
        <v>79307.210269999996</v>
      </c>
      <c r="Z2578" s="5">
        <v>79650.989823399999</v>
      </c>
      <c r="AA2578" s="5">
        <v>80643.145125899988</v>
      </c>
      <c r="AB2578" s="5">
        <v>81371.144726400002</v>
      </c>
      <c r="AC2578" s="5">
        <v>82356.047925599996</v>
      </c>
      <c r="AD2578" s="5"/>
      <c r="AE2578" s="6">
        <v>20</v>
      </c>
      <c r="AF2578" s="122" t="s">
        <v>186</v>
      </c>
      <c r="AH2578" s="130" t="s">
        <v>186</v>
      </c>
      <c r="AI2578" s="130" t="s">
        <v>798</v>
      </c>
      <c r="AJ2578" s="130" t="str">
        <f>VLOOKUP(AI2578,Codes!$B$2:$C$166,2)</f>
        <v>Betel Leaves</v>
      </c>
    </row>
    <row r="2579" spans="1:36" ht="20.100000000000001" customHeight="1" x14ac:dyDescent="0.25">
      <c r="A2579" s="7">
        <v>21</v>
      </c>
      <c r="B2579" s="91" t="s">
        <v>115</v>
      </c>
      <c r="C2579" s="8">
        <v>0</v>
      </c>
      <c r="D2579" s="8">
        <v>0</v>
      </c>
      <c r="E2579" s="8">
        <v>0</v>
      </c>
      <c r="F2579" s="8">
        <v>0</v>
      </c>
      <c r="G2579" s="8">
        <v>0</v>
      </c>
      <c r="H2579" s="8">
        <v>0</v>
      </c>
      <c r="I2579" s="8">
        <v>0</v>
      </c>
      <c r="J2579" s="8">
        <v>0</v>
      </c>
      <c r="K2579" s="8">
        <v>0</v>
      </c>
      <c r="L2579" s="8">
        <v>0</v>
      </c>
      <c r="M2579" s="8">
        <v>0</v>
      </c>
      <c r="N2579" s="8">
        <v>0</v>
      </c>
      <c r="O2579" s="8">
        <v>0</v>
      </c>
      <c r="Q2579" s="8">
        <v>0</v>
      </c>
      <c r="R2579" s="8">
        <v>0</v>
      </c>
      <c r="S2579" s="8">
        <v>0</v>
      </c>
      <c r="T2579" s="8">
        <v>0</v>
      </c>
      <c r="U2579" s="8">
        <v>0</v>
      </c>
      <c r="V2579" s="8">
        <v>0</v>
      </c>
      <c r="W2579" s="8">
        <v>0</v>
      </c>
      <c r="X2579" s="8">
        <v>0</v>
      </c>
      <c r="Y2579" s="8">
        <v>0</v>
      </c>
      <c r="Z2579" s="8">
        <v>0</v>
      </c>
      <c r="AA2579" s="8">
        <v>0</v>
      </c>
      <c r="AB2579" s="8">
        <v>0</v>
      </c>
      <c r="AC2579" s="8">
        <v>0</v>
      </c>
      <c r="AD2579" s="8"/>
      <c r="AE2579" s="9">
        <v>21</v>
      </c>
      <c r="AF2579" s="126" t="s">
        <v>17</v>
      </c>
      <c r="AH2579" s="130" t="s">
        <v>17</v>
      </c>
      <c r="AI2579" s="130" t="s">
        <v>798</v>
      </c>
      <c r="AJ2579" s="130" t="str">
        <f>VLOOKUP(AI2579,Codes!$B$2:$C$166,2)</f>
        <v>Betel Leaves</v>
      </c>
    </row>
    <row r="2580" spans="1:36" ht="20.100000000000001" customHeight="1" x14ac:dyDescent="0.25">
      <c r="A2580" s="4">
        <v>22</v>
      </c>
      <c r="B2580" s="90" t="s">
        <v>116</v>
      </c>
      <c r="C2580" s="5">
        <v>0</v>
      </c>
      <c r="D2580" s="5">
        <v>0</v>
      </c>
      <c r="E2580" s="5">
        <v>0</v>
      </c>
      <c r="F2580" s="5">
        <v>0</v>
      </c>
      <c r="G2580" s="5">
        <v>0</v>
      </c>
      <c r="H2580" s="5">
        <v>0</v>
      </c>
      <c r="I2580" s="5">
        <v>0</v>
      </c>
      <c r="J2580" s="5">
        <v>0</v>
      </c>
      <c r="K2580" s="5">
        <v>0</v>
      </c>
      <c r="L2580" s="5">
        <v>0</v>
      </c>
      <c r="M2580" s="5">
        <v>0</v>
      </c>
      <c r="N2580" s="5">
        <v>0</v>
      </c>
      <c r="O2580" s="5">
        <v>0</v>
      </c>
      <c r="Q2580" s="5">
        <v>0</v>
      </c>
      <c r="R2580" s="5">
        <v>0</v>
      </c>
      <c r="S2580" s="5">
        <v>0</v>
      </c>
      <c r="T2580" s="5">
        <v>0</v>
      </c>
      <c r="U2580" s="5">
        <v>0</v>
      </c>
      <c r="V2580" s="5">
        <v>0</v>
      </c>
      <c r="W2580" s="5">
        <v>0</v>
      </c>
      <c r="X2580" s="5">
        <v>0</v>
      </c>
      <c r="Y2580" s="5">
        <v>0</v>
      </c>
      <c r="Z2580" s="5">
        <v>0</v>
      </c>
      <c r="AA2580" s="5">
        <v>0</v>
      </c>
      <c r="AB2580" s="5">
        <v>0</v>
      </c>
      <c r="AC2580" s="5">
        <v>0</v>
      </c>
      <c r="AD2580" s="5"/>
      <c r="AE2580" s="6">
        <v>22</v>
      </c>
      <c r="AF2580" s="122" t="s">
        <v>18</v>
      </c>
      <c r="AH2580" s="130" t="s">
        <v>18</v>
      </c>
      <c r="AI2580" s="130" t="s">
        <v>798</v>
      </c>
      <c r="AJ2580" s="130" t="str">
        <f>VLOOKUP(AI2580,Codes!$B$2:$C$166,2)</f>
        <v>Betel Leaves</v>
      </c>
    </row>
    <row r="2581" spans="1:36" ht="20.100000000000001" customHeight="1" x14ac:dyDescent="0.25">
      <c r="A2581" s="7">
        <v>23</v>
      </c>
      <c r="B2581" s="91" t="s">
        <v>117</v>
      </c>
      <c r="C2581" s="8">
        <v>0</v>
      </c>
      <c r="D2581" s="8">
        <v>0</v>
      </c>
      <c r="E2581" s="8">
        <v>0</v>
      </c>
      <c r="F2581" s="8">
        <v>0</v>
      </c>
      <c r="G2581" s="8">
        <v>0</v>
      </c>
      <c r="H2581" s="8">
        <v>0</v>
      </c>
      <c r="I2581" s="8">
        <v>0</v>
      </c>
      <c r="J2581" s="8">
        <v>0</v>
      </c>
      <c r="K2581" s="8">
        <v>0</v>
      </c>
      <c r="L2581" s="8">
        <v>0</v>
      </c>
      <c r="M2581" s="8">
        <v>0</v>
      </c>
      <c r="N2581" s="8">
        <v>0</v>
      </c>
      <c r="O2581" s="8">
        <v>0</v>
      </c>
      <c r="Q2581" s="8">
        <v>0</v>
      </c>
      <c r="R2581" s="8">
        <v>0</v>
      </c>
      <c r="S2581" s="8">
        <v>0</v>
      </c>
      <c r="T2581" s="8">
        <v>0</v>
      </c>
      <c r="U2581" s="8">
        <v>0</v>
      </c>
      <c r="V2581" s="8">
        <v>0</v>
      </c>
      <c r="W2581" s="8">
        <v>0</v>
      </c>
      <c r="X2581" s="8">
        <v>0</v>
      </c>
      <c r="Y2581" s="8">
        <v>0</v>
      </c>
      <c r="Z2581" s="8">
        <v>0</v>
      </c>
      <c r="AA2581" s="8">
        <v>0</v>
      </c>
      <c r="AB2581" s="8">
        <v>0</v>
      </c>
      <c r="AC2581" s="8">
        <v>0</v>
      </c>
      <c r="AD2581" s="8"/>
      <c r="AE2581" s="9">
        <v>23</v>
      </c>
      <c r="AF2581" s="126" t="s">
        <v>19</v>
      </c>
      <c r="AH2581" s="130" t="s">
        <v>19</v>
      </c>
      <c r="AI2581" s="130" t="s">
        <v>798</v>
      </c>
      <c r="AJ2581" s="130" t="str">
        <f>VLOOKUP(AI2581,Codes!$B$2:$C$166,2)</f>
        <v>Betel Leaves</v>
      </c>
    </row>
    <row r="2582" spans="1:36" ht="20.100000000000001" customHeight="1" x14ac:dyDescent="0.25">
      <c r="A2582" s="4">
        <v>24</v>
      </c>
      <c r="B2582" s="90" t="s">
        <v>461</v>
      </c>
      <c r="C2582" s="5">
        <v>0</v>
      </c>
      <c r="D2582" s="5">
        <v>0</v>
      </c>
      <c r="E2582" s="5">
        <v>0</v>
      </c>
      <c r="F2582" s="5">
        <v>0</v>
      </c>
      <c r="G2582" s="5">
        <v>0</v>
      </c>
      <c r="H2582" s="5">
        <v>0</v>
      </c>
      <c r="I2582" s="5">
        <v>0</v>
      </c>
      <c r="J2582" s="5">
        <v>0</v>
      </c>
      <c r="K2582" s="5">
        <v>0</v>
      </c>
      <c r="L2582" s="5">
        <v>0</v>
      </c>
      <c r="M2582" s="5">
        <v>0</v>
      </c>
      <c r="N2582" s="5">
        <v>0</v>
      </c>
      <c r="O2582" s="5">
        <v>0</v>
      </c>
      <c r="Q2582" s="5">
        <v>0</v>
      </c>
      <c r="R2582" s="5">
        <v>0</v>
      </c>
      <c r="S2582" s="5">
        <v>0</v>
      </c>
      <c r="T2582" s="5">
        <v>0</v>
      </c>
      <c r="U2582" s="5">
        <v>0</v>
      </c>
      <c r="V2582" s="5">
        <v>0</v>
      </c>
      <c r="W2582" s="5">
        <v>0</v>
      </c>
      <c r="X2582" s="5">
        <v>0</v>
      </c>
      <c r="Y2582" s="5">
        <v>0</v>
      </c>
      <c r="Z2582" s="5">
        <v>0</v>
      </c>
      <c r="AA2582" s="5">
        <v>0</v>
      </c>
      <c r="AB2582" s="5">
        <v>0</v>
      </c>
      <c r="AC2582" s="5">
        <v>0</v>
      </c>
      <c r="AD2582" s="5"/>
      <c r="AE2582" s="6">
        <v>24</v>
      </c>
      <c r="AF2582" s="122" t="s">
        <v>20</v>
      </c>
      <c r="AH2582" s="130" t="s">
        <v>20</v>
      </c>
      <c r="AI2582" s="130" t="s">
        <v>798</v>
      </c>
      <c r="AJ2582" s="130" t="str">
        <f>VLOOKUP(AI2582,Codes!$B$2:$C$166,2)</f>
        <v>Betel Leaves</v>
      </c>
    </row>
    <row r="2583" spans="1:36" ht="20.100000000000001" customHeight="1" x14ac:dyDescent="0.25">
      <c r="A2583" s="7">
        <v>25</v>
      </c>
      <c r="B2583" s="127" t="s">
        <v>188</v>
      </c>
      <c r="C2583" s="8">
        <v>585.46999999999309</v>
      </c>
      <c r="D2583" s="8">
        <v>529.1</v>
      </c>
      <c r="E2583" s="8">
        <v>6.6201999999999996</v>
      </c>
      <c r="F2583" s="8">
        <v>3.0331980000000001</v>
      </c>
      <c r="G2583" s="8">
        <v>0</v>
      </c>
      <c r="H2583" s="8">
        <v>0</v>
      </c>
      <c r="I2583" s="8">
        <v>0</v>
      </c>
      <c r="J2583" s="8">
        <v>0</v>
      </c>
      <c r="K2583" s="8">
        <v>0</v>
      </c>
      <c r="L2583" s="8">
        <v>1.1342779599999999</v>
      </c>
      <c r="M2583" s="8">
        <v>1.0973544</v>
      </c>
      <c r="N2583" s="8">
        <v>1.0971000000000002</v>
      </c>
      <c r="O2583" s="8">
        <v>1.4429968804</v>
      </c>
      <c r="Q2583" s="8">
        <v>585.46999999999309</v>
      </c>
      <c r="R2583" s="8">
        <v>469.9</v>
      </c>
      <c r="S2583" s="8">
        <v>5.3212999999999999</v>
      </c>
      <c r="T2583" s="8">
        <v>2.2987000000000002</v>
      </c>
      <c r="U2583" s="8">
        <v>0</v>
      </c>
      <c r="V2583" s="8">
        <v>0</v>
      </c>
      <c r="W2583" s="8">
        <v>0</v>
      </c>
      <c r="X2583" s="8">
        <v>0</v>
      </c>
      <c r="Y2583" s="8">
        <v>0</v>
      </c>
      <c r="Z2583" s="8">
        <v>4.1744900000000005</v>
      </c>
      <c r="AA2583" s="8">
        <v>4.0385999999999997</v>
      </c>
      <c r="AB2583" s="8">
        <v>4.0385999999999997</v>
      </c>
      <c r="AC2583" s="8">
        <v>5.3106700999999994</v>
      </c>
      <c r="AD2583" s="8"/>
      <c r="AE2583" s="9">
        <v>25</v>
      </c>
      <c r="AF2583" s="126" t="s">
        <v>187</v>
      </c>
      <c r="AH2583" s="130" t="s">
        <v>187</v>
      </c>
      <c r="AI2583" s="130" t="s">
        <v>798</v>
      </c>
      <c r="AJ2583" s="130" t="str">
        <f>VLOOKUP(AI2583,Codes!$B$2:$C$166,2)</f>
        <v>Betel Leaves</v>
      </c>
    </row>
    <row r="2584" spans="1:36" ht="20.100000000000001" customHeight="1" x14ac:dyDescent="0.25">
      <c r="A2584" s="4">
        <v>26</v>
      </c>
      <c r="B2584" s="90" t="s">
        <v>118</v>
      </c>
      <c r="C2584" s="5">
        <v>1749.05593</v>
      </c>
      <c r="D2584" s="5">
        <v>1756.6379999999999</v>
      </c>
      <c r="E2584" s="5">
        <v>3000.6949</v>
      </c>
      <c r="F2584" s="5">
        <v>2726.3072999999999</v>
      </c>
      <c r="G2584" s="5">
        <v>4641.9750000000004</v>
      </c>
      <c r="H2584" s="5">
        <v>5112.8369999999995</v>
      </c>
      <c r="I2584" s="5">
        <v>5309.36</v>
      </c>
      <c r="J2584" s="5">
        <v>5692.17</v>
      </c>
      <c r="K2584" s="5">
        <v>5493.6112000000003</v>
      </c>
      <c r="L2584" s="5">
        <v>5892.1414734</v>
      </c>
      <c r="M2584" s="5">
        <v>6255.8940000000002</v>
      </c>
      <c r="N2584" s="5">
        <v>8405.8847999999998</v>
      </c>
      <c r="O2584" s="5">
        <v>11137.3776</v>
      </c>
      <c r="Q2584" s="5">
        <v>1749.05593</v>
      </c>
      <c r="R2584" s="5">
        <v>1749.05593</v>
      </c>
      <c r="S2584" s="5">
        <v>2464.3352299999997</v>
      </c>
      <c r="T2584" s="5">
        <v>1848.77565</v>
      </c>
      <c r="U2584" s="5">
        <v>1848.77565</v>
      </c>
      <c r="V2584" s="5">
        <v>1975.5222099999999</v>
      </c>
      <c r="W2584" s="5">
        <v>1860.1921599999998</v>
      </c>
      <c r="X2584" s="5">
        <v>1881.1612599999999</v>
      </c>
      <c r="Y2584" s="5">
        <v>1932.8850399999999</v>
      </c>
      <c r="Z2584" s="5">
        <v>1992.9964600000001</v>
      </c>
      <c r="AA2584" s="5">
        <v>1890.4808600000001</v>
      </c>
      <c r="AB2584" s="5">
        <v>1778.17968</v>
      </c>
      <c r="AC2584" s="5">
        <v>1778.17968</v>
      </c>
      <c r="AD2584" s="5"/>
      <c r="AE2584" s="6">
        <v>26</v>
      </c>
      <c r="AF2584" s="122" t="s">
        <v>21</v>
      </c>
      <c r="AH2584" s="130" t="s">
        <v>21</v>
      </c>
      <c r="AI2584" s="130" t="s">
        <v>798</v>
      </c>
      <c r="AJ2584" s="130" t="str">
        <f>VLOOKUP(AI2584,Codes!$B$2:$C$166,2)</f>
        <v>Betel Leaves</v>
      </c>
    </row>
    <row r="2585" spans="1:36" ht="20.100000000000001" customHeight="1" x14ac:dyDescent="0.25">
      <c r="A2585" s="7">
        <v>27</v>
      </c>
      <c r="B2585" s="91" t="s">
        <v>119</v>
      </c>
      <c r="C2585" s="8">
        <v>0</v>
      </c>
      <c r="D2585" s="8">
        <v>0</v>
      </c>
      <c r="E2585" s="8">
        <v>0</v>
      </c>
      <c r="F2585" s="8">
        <v>0</v>
      </c>
      <c r="G2585" s="8">
        <v>0</v>
      </c>
      <c r="H2585" s="8">
        <v>0</v>
      </c>
      <c r="I2585" s="8">
        <v>0</v>
      </c>
      <c r="J2585" s="8">
        <v>0</v>
      </c>
      <c r="K2585" s="8">
        <v>0</v>
      </c>
      <c r="L2585" s="8">
        <v>0</v>
      </c>
      <c r="M2585" s="8">
        <v>0</v>
      </c>
      <c r="N2585" s="8">
        <v>0</v>
      </c>
      <c r="O2585" s="8">
        <v>0</v>
      </c>
      <c r="Q2585" s="8">
        <v>0</v>
      </c>
      <c r="R2585" s="8">
        <v>0</v>
      </c>
      <c r="S2585" s="8">
        <v>0</v>
      </c>
      <c r="T2585" s="8">
        <v>0</v>
      </c>
      <c r="U2585" s="8">
        <v>0</v>
      </c>
      <c r="V2585" s="8">
        <v>0</v>
      </c>
      <c r="W2585" s="8">
        <v>0</v>
      </c>
      <c r="X2585" s="8">
        <v>0</v>
      </c>
      <c r="Y2585" s="8">
        <v>0</v>
      </c>
      <c r="Z2585" s="8">
        <v>0</v>
      </c>
      <c r="AA2585" s="8">
        <v>0</v>
      </c>
      <c r="AB2585" s="8">
        <v>0</v>
      </c>
      <c r="AC2585" s="8">
        <v>0</v>
      </c>
      <c r="AD2585" s="8"/>
      <c r="AE2585" s="9">
        <v>27</v>
      </c>
      <c r="AF2585" s="126" t="s">
        <v>22</v>
      </c>
      <c r="AH2585" s="130" t="s">
        <v>22</v>
      </c>
      <c r="AI2585" s="130" t="s">
        <v>798</v>
      </c>
      <c r="AJ2585" s="130" t="str">
        <f>VLOOKUP(AI2585,Codes!$B$2:$C$166,2)</f>
        <v>Betel Leaves</v>
      </c>
    </row>
    <row r="2586" spans="1:36" ht="20.100000000000001" customHeight="1" x14ac:dyDescent="0.25">
      <c r="A2586" s="4">
        <v>28</v>
      </c>
      <c r="B2586" s="90" t="s">
        <v>125</v>
      </c>
      <c r="C2586" s="5">
        <v>0</v>
      </c>
      <c r="D2586" s="5">
        <v>0</v>
      </c>
      <c r="E2586" s="5">
        <v>0</v>
      </c>
      <c r="F2586" s="5">
        <v>0</v>
      </c>
      <c r="G2586" s="5">
        <v>0</v>
      </c>
      <c r="H2586" s="5">
        <v>0</v>
      </c>
      <c r="I2586" s="5">
        <v>0</v>
      </c>
      <c r="J2586" s="5">
        <v>0</v>
      </c>
      <c r="K2586" s="5">
        <v>0</v>
      </c>
      <c r="L2586" s="5">
        <v>0</v>
      </c>
      <c r="M2586" s="5">
        <v>0</v>
      </c>
      <c r="N2586" s="5">
        <v>0</v>
      </c>
      <c r="O2586" s="5">
        <v>0</v>
      </c>
      <c r="Q2586" s="5">
        <v>0</v>
      </c>
      <c r="R2586" s="5">
        <v>0</v>
      </c>
      <c r="S2586" s="5">
        <v>0</v>
      </c>
      <c r="T2586" s="5">
        <v>0</v>
      </c>
      <c r="U2586" s="5">
        <v>0</v>
      </c>
      <c r="V2586" s="5">
        <v>0</v>
      </c>
      <c r="W2586" s="5">
        <v>0</v>
      </c>
      <c r="X2586" s="5">
        <v>0</v>
      </c>
      <c r="Y2586" s="5">
        <v>0</v>
      </c>
      <c r="Z2586" s="5">
        <v>0</v>
      </c>
      <c r="AA2586" s="5">
        <v>0</v>
      </c>
      <c r="AB2586" s="5">
        <v>0</v>
      </c>
      <c r="AC2586" s="5">
        <v>0</v>
      </c>
      <c r="AD2586" s="5"/>
      <c r="AE2586" s="6">
        <v>28</v>
      </c>
      <c r="AF2586" s="122" t="s">
        <v>67</v>
      </c>
      <c r="AH2586" s="130" t="s">
        <v>67</v>
      </c>
      <c r="AI2586" s="130" t="s">
        <v>798</v>
      </c>
      <c r="AJ2586" s="130" t="str">
        <f>VLOOKUP(AI2586,Codes!$B$2:$C$166,2)</f>
        <v>Betel Leaves</v>
      </c>
    </row>
    <row r="2587" spans="1:36" ht="20.100000000000001" customHeight="1" x14ac:dyDescent="0.25">
      <c r="A2587" s="7">
        <v>29</v>
      </c>
      <c r="B2587" s="91" t="s">
        <v>120</v>
      </c>
      <c r="C2587" s="8">
        <v>584379.49</v>
      </c>
      <c r="D2587" s="8">
        <v>778150.5</v>
      </c>
      <c r="E2587" s="8">
        <v>872685.26980000001</v>
      </c>
      <c r="F2587" s="8">
        <v>739316.81290000002</v>
      </c>
      <c r="G2587" s="8">
        <v>918634.06079999998</v>
      </c>
      <c r="H2587" s="8">
        <v>931934.20799999998</v>
      </c>
      <c r="I2587" s="8">
        <v>1053653.04</v>
      </c>
      <c r="J2587" s="8">
        <v>957305.03</v>
      </c>
      <c r="K2587" s="8">
        <v>915091.92971000005</v>
      </c>
      <c r="L2587" s="8">
        <v>883901.12711999996</v>
      </c>
      <c r="M2587" s="8">
        <v>877228.19568999996</v>
      </c>
      <c r="N2587" s="8">
        <v>967397.30429999996</v>
      </c>
      <c r="O2587" s="8">
        <v>1444593.2858419856</v>
      </c>
      <c r="Q2587" s="8">
        <v>584379.49</v>
      </c>
      <c r="R2587" s="8">
        <v>588301.5</v>
      </c>
      <c r="S2587" s="8">
        <v>591988.18940000003</v>
      </c>
      <c r="T2587" s="8">
        <v>593674.65370000002</v>
      </c>
      <c r="U2587" s="8">
        <v>598184.96519999998</v>
      </c>
      <c r="V2587" s="8">
        <v>598890.92700000003</v>
      </c>
      <c r="W2587" s="8">
        <v>603205.13800000004</v>
      </c>
      <c r="X2587" s="8">
        <v>603205.13800000004</v>
      </c>
      <c r="Y2587" s="8">
        <v>596227.88221000007</v>
      </c>
      <c r="Z2587" s="8">
        <v>545877.11783</v>
      </c>
      <c r="AA2587" s="8">
        <v>521191.98689000006</v>
      </c>
      <c r="AB2587" s="8">
        <v>542766.96389999997</v>
      </c>
      <c r="AC2587" s="8">
        <v>542766.96389999997</v>
      </c>
      <c r="AD2587" s="8"/>
      <c r="AE2587" s="9">
        <v>29</v>
      </c>
      <c r="AF2587" s="126" t="s">
        <v>23</v>
      </c>
      <c r="AH2587" s="130" t="s">
        <v>23</v>
      </c>
      <c r="AI2587" s="130" t="s">
        <v>798</v>
      </c>
      <c r="AJ2587" s="130" t="str">
        <f>VLOOKUP(AI2587,Codes!$B$2:$C$166,2)</f>
        <v>Betel Leaves</v>
      </c>
    </row>
    <row r="2588" spans="1:36" ht="20.100000000000001" customHeight="1" x14ac:dyDescent="0.25">
      <c r="A2588" s="4">
        <v>30</v>
      </c>
      <c r="B2588" s="90" t="s">
        <v>442</v>
      </c>
      <c r="C2588" s="5">
        <v>0</v>
      </c>
      <c r="D2588" s="5">
        <v>0</v>
      </c>
      <c r="E2588" s="5">
        <v>0</v>
      </c>
      <c r="F2588" s="5">
        <v>0</v>
      </c>
      <c r="G2588" s="5">
        <v>0</v>
      </c>
      <c r="H2588" s="5">
        <v>0</v>
      </c>
      <c r="I2588" s="5">
        <v>0</v>
      </c>
      <c r="J2588" s="5">
        <v>0</v>
      </c>
      <c r="K2588" s="5">
        <v>0</v>
      </c>
      <c r="L2588" s="5">
        <v>0</v>
      </c>
      <c r="M2588" s="5">
        <v>0</v>
      </c>
      <c r="N2588" s="5">
        <v>0</v>
      </c>
      <c r="O2588" s="5">
        <v>0</v>
      </c>
      <c r="Q2588" s="5">
        <v>0</v>
      </c>
      <c r="R2588" s="5">
        <v>0</v>
      </c>
      <c r="S2588" s="5">
        <v>0</v>
      </c>
      <c r="T2588" s="5">
        <v>0</v>
      </c>
      <c r="U2588" s="5">
        <v>0</v>
      </c>
      <c r="V2588" s="5">
        <v>0</v>
      </c>
      <c r="W2588" s="5">
        <v>0</v>
      </c>
      <c r="X2588" s="5">
        <v>0</v>
      </c>
      <c r="Y2588" s="5">
        <v>0</v>
      </c>
      <c r="Z2588" s="5">
        <v>0</v>
      </c>
      <c r="AA2588" s="5">
        <v>0</v>
      </c>
      <c r="AB2588" s="5">
        <v>0</v>
      </c>
      <c r="AC2588" s="5">
        <v>0</v>
      </c>
      <c r="AD2588" s="5"/>
      <c r="AE2588" s="6">
        <v>30</v>
      </c>
      <c r="AF2588" s="122" t="s">
        <v>24</v>
      </c>
      <c r="AH2588" s="130" t="s">
        <v>24</v>
      </c>
      <c r="AI2588" s="130" t="s">
        <v>798</v>
      </c>
      <c r="AJ2588" s="130" t="str">
        <f>VLOOKUP(AI2588,Codes!$B$2:$C$166,2)</f>
        <v>Betel Leaves</v>
      </c>
    </row>
    <row r="2589" spans="1:36" ht="20.100000000000001" customHeight="1" x14ac:dyDescent="0.25">
      <c r="A2589" s="7">
        <v>31</v>
      </c>
      <c r="B2589" s="91" t="s">
        <v>126</v>
      </c>
      <c r="C2589" s="8">
        <v>0</v>
      </c>
      <c r="D2589" s="8">
        <v>0</v>
      </c>
      <c r="E2589" s="8">
        <v>0</v>
      </c>
      <c r="F2589" s="8">
        <v>0</v>
      </c>
      <c r="G2589" s="8">
        <v>0</v>
      </c>
      <c r="H2589" s="8">
        <v>0</v>
      </c>
      <c r="I2589" s="8">
        <v>0</v>
      </c>
      <c r="J2589" s="8">
        <v>0</v>
      </c>
      <c r="K2589" s="8">
        <v>0</v>
      </c>
      <c r="L2589" s="8">
        <v>0</v>
      </c>
      <c r="M2589" s="8">
        <v>0</v>
      </c>
      <c r="N2589" s="8">
        <v>0</v>
      </c>
      <c r="O2589" s="8">
        <v>0</v>
      </c>
      <c r="Q2589" s="8">
        <v>0</v>
      </c>
      <c r="R2589" s="8">
        <v>0</v>
      </c>
      <c r="S2589" s="8">
        <v>0</v>
      </c>
      <c r="T2589" s="8">
        <v>0</v>
      </c>
      <c r="U2589" s="8">
        <v>0</v>
      </c>
      <c r="V2589" s="8">
        <v>0</v>
      </c>
      <c r="W2589" s="8">
        <v>0</v>
      </c>
      <c r="X2589" s="8">
        <v>0</v>
      </c>
      <c r="Y2589" s="8">
        <v>0</v>
      </c>
      <c r="Z2589" s="8">
        <v>0</v>
      </c>
      <c r="AA2589" s="8">
        <v>0</v>
      </c>
      <c r="AB2589" s="8">
        <v>0</v>
      </c>
      <c r="AC2589" s="8">
        <v>0</v>
      </c>
      <c r="AD2589" s="8"/>
      <c r="AE2589" s="9">
        <v>31</v>
      </c>
      <c r="AF2589" s="126" t="s">
        <v>29</v>
      </c>
      <c r="AH2589" s="130" t="s">
        <v>29</v>
      </c>
      <c r="AI2589" s="130" t="s">
        <v>798</v>
      </c>
      <c r="AJ2589" s="130" t="str">
        <f>VLOOKUP(AI2589,Codes!$B$2:$C$166,2)</f>
        <v>Betel Leaves</v>
      </c>
    </row>
    <row r="2590" spans="1:36" ht="20.100000000000001" customHeight="1" x14ac:dyDescent="0.25">
      <c r="A2590" s="4">
        <v>32</v>
      </c>
      <c r="B2590" s="90" t="s">
        <v>444</v>
      </c>
      <c r="C2590" s="5">
        <v>0</v>
      </c>
      <c r="D2590" s="5">
        <v>0</v>
      </c>
      <c r="E2590" s="5">
        <v>0</v>
      </c>
      <c r="F2590" s="5">
        <v>0</v>
      </c>
      <c r="G2590" s="5">
        <v>0</v>
      </c>
      <c r="H2590" s="5">
        <v>0</v>
      </c>
      <c r="I2590" s="5">
        <v>0</v>
      </c>
      <c r="J2590" s="5">
        <v>0</v>
      </c>
      <c r="K2590" s="5">
        <v>0</v>
      </c>
      <c r="L2590" s="5">
        <v>0</v>
      </c>
      <c r="M2590" s="5">
        <v>0</v>
      </c>
      <c r="N2590" s="5">
        <v>0</v>
      </c>
      <c r="O2590" s="5">
        <v>0</v>
      </c>
      <c r="Q2590" s="5">
        <v>0</v>
      </c>
      <c r="R2590" s="5">
        <v>0</v>
      </c>
      <c r="S2590" s="5">
        <v>0</v>
      </c>
      <c r="T2590" s="5">
        <v>0</v>
      </c>
      <c r="U2590" s="5">
        <v>0</v>
      </c>
      <c r="V2590" s="5">
        <v>0</v>
      </c>
      <c r="W2590" s="5">
        <v>0</v>
      </c>
      <c r="X2590" s="5">
        <v>0</v>
      </c>
      <c r="Y2590" s="5">
        <v>0</v>
      </c>
      <c r="Z2590" s="5">
        <v>0</v>
      </c>
      <c r="AA2590" s="5">
        <v>0</v>
      </c>
      <c r="AB2590" s="5">
        <v>0</v>
      </c>
      <c r="AC2590" s="5">
        <v>0</v>
      </c>
      <c r="AD2590" s="5"/>
      <c r="AE2590" s="6">
        <v>32</v>
      </c>
      <c r="AF2590" s="122" t="s">
        <v>25</v>
      </c>
      <c r="AH2590" s="130" t="s">
        <v>25</v>
      </c>
      <c r="AI2590" s="130" t="s">
        <v>798</v>
      </c>
      <c r="AJ2590" s="130" t="str">
        <f>VLOOKUP(AI2590,Codes!$B$2:$C$166,2)</f>
        <v>Betel Leaves</v>
      </c>
    </row>
    <row r="2591" spans="1:36" ht="20.100000000000001" customHeight="1" x14ac:dyDescent="0.25">
      <c r="A2591" s="7">
        <v>33</v>
      </c>
      <c r="B2591" s="91" t="s">
        <v>443</v>
      </c>
      <c r="C2591" s="8">
        <v>0</v>
      </c>
      <c r="D2591" s="8">
        <v>0</v>
      </c>
      <c r="E2591" s="8">
        <v>0</v>
      </c>
      <c r="F2591" s="8">
        <v>0</v>
      </c>
      <c r="G2591" s="8">
        <v>0</v>
      </c>
      <c r="H2591" s="8">
        <v>0</v>
      </c>
      <c r="I2591" s="8">
        <v>0</v>
      </c>
      <c r="J2591" s="8">
        <v>0</v>
      </c>
      <c r="K2591" s="8">
        <v>0</v>
      </c>
      <c r="L2591" s="8">
        <v>0</v>
      </c>
      <c r="M2591" s="8">
        <v>0</v>
      </c>
      <c r="N2591" s="8">
        <v>0</v>
      </c>
      <c r="O2591" s="8">
        <v>0</v>
      </c>
      <c r="Q2591" s="8">
        <v>0</v>
      </c>
      <c r="R2591" s="8">
        <v>0</v>
      </c>
      <c r="S2591" s="8">
        <v>0</v>
      </c>
      <c r="T2591" s="8">
        <v>0</v>
      </c>
      <c r="U2591" s="8">
        <v>0</v>
      </c>
      <c r="V2591" s="8">
        <v>0</v>
      </c>
      <c r="W2591" s="8">
        <v>0</v>
      </c>
      <c r="X2591" s="8">
        <v>0</v>
      </c>
      <c r="Y2591" s="8">
        <v>0</v>
      </c>
      <c r="Z2591" s="8">
        <v>0</v>
      </c>
      <c r="AA2591" s="8">
        <v>0</v>
      </c>
      <c r="AB2591" s="8">
        <v>0</v>
      </c>
      <c r="AC2591" s="8">
        <v>0</v>
      </c>
      <c r="AD2591" s="8"/>
      <c r="AE2591" s="9">
        <v>33</v>
      </c>
      <c r="AF2591" s="126" t="s">
        <v>26</v>
      </c>
      <c r="AH2591" s="130" t="s">
        <v>187</v>
      </c>
      <c r="AI2591" s="130" t="s">
        <v>798</v>
      </c>
      <c r="AJ2591" s="130" t="str">
        <f>VLOOKUP(AI2591,Codes!$B$2:$C$166,2)</f>
        <v>Betel Leaves</v>
      </c>
    </row>
    <row r="2592" spans="1:36" ht="20.100000000000001" customHeight="1" x14ac:dyDescent="0.25">
      <c r="A2592" s="4">
        <v>34</v>
      </c>
      <c r="B2592" s="90" t="s">
        <v>121</v>
      </c>
      <c r="C2592" s="5">
        <v>0</v>
      </c>
      <c r="D2592" s="5">
        <v>0</v>
      </c>
      <c r="E2592" s="5">
        <v>0</v>
      </c>
      <c r="F2592" s="5">
        <v>0</v>
      </c>
      <c r="G2592" s="5">
        <v>0</v>
      </c>
      <c r="H2592" s="5">
        <v>0</v>
      </c>
      <c r="I2592" s="5">
        <v>0</v>
      </c>
      <c r="J2592" s="5">
        <v>0</v>
      </c>
      <c r="K2592" s="5">
        <v>0</v>
      </c>
      <c r="L2592" s="5">
        <v>0</v>
      </c>
      <c r="M2592" s="5">
        <v>0</v>
      </c>
      <c r="N2592" s="5">
        <v>0</v>
      </c>
      <c r="O2592" s="5">
        <v>0</v>
      </c>
      <c r="Q2592" s="5">
        <v>0</v>
      </c>
      <c r="R2592" s="5">
        <v>0</v>
      </c>
      <c r="S2592" s="5">
        <v>0</v>
      </c>
      <c r="T2592" s="5">
        <v>0</v>
      </c>
      <c r="U2592" s="5">
        <v>0</v>
      </c>
      <c r="V2592" s="5">
        <v>0</v>
      </c>
      <c r="W2592" s="5">
        <v>0</v>
      </c>
      <c r="X2592" s="5">
        <v>0</v>
      </c>
      <c r="Y2592" s="5">
        <v>0</v>
      </c>
      <c r="Z2592" s="5">
        <v>0</v>
      </c>
      <c r="AA2592" s="5">
        <v>0</v>
      </c>
      <c r="AB2592" s="5">
        <v>0</v>
      </c>
      <c r="AC2592" s="5">
        <v>0</v>
      </c>
      <c r="AD2592" s="5"/>
      <c r="AE2592" s="6">
        <v>34</v>
      </c>
      <c r="AF2592" s="122" t="s">
        <v>27</v>
      </c>
      <c r="AH2592" s="130" t="s">
        <v>21</v>
      </c>
      <c r="AI2592" s="130" t="s">
        <v>798</v>
      </c>
      <c r="AJ2592" s="130" t="str">
        <f>VLOOKUP(AI2592,Codes!$B$2:$C$166,2)</f>
        <v>Betel Leaves</v>
      </c>
    </row>
    <row r="2593" spans="1:36" ht="20.100000000000001" customHeight="1" x14ac:dyDescent="0.25">
      <c r="A2593" s="7">
        <v>35</v>
      </c>
      <c r="B2593" s="91" t="s">
        <v>122</v>
      </c>
      <c r="C2593" s="8">
        <v>1.25</v>
      </c>
      <c r="D2593" s="8">
        <v>0</v>
      </c>
      <c r="E2593" s="8">
        <v>1.25</v>
      </c>
      <c r="F2593" s="8">
        <v>1.1678307313064915</v>
      </c>
      <c r="G2593" s="8">
        <v>1.0322514379622023</v>
      </c>
      <c r="H2593" s="8">
        <v>1.4615858668857851</v>
      </c>
      <c r="I2593" s="8">
        <v>0.91207888249794589</v>
      </c>
      <c r="J2593" s="8">
        <v>0.8288824979457684</v>
      </c>
      <c r="K2593" s="8">
        <v>0.8432621199671323</v>
      </c>
      <c r="L2593" s="8">
        <v>0.87715694330320471</v>
      </c>
      <c r="M2593" s="8">
        <v>0.90899753492193924</v>
      </c>
      <c r="N2593" s="8">
        <v>0.9932210353327855</v>
      </c>
      <c r="O2593" s="8">
        <v>1.4831552999178308</v>
      </c>
      <c r="Q2593" s="8">
        <v>1.25</v>
      </c>
      <c r="R2593" s="8">
        <v>0</v>
      </c>
      <c r="S2593" s="8">
        <v>1.25</v>
      </c>
      <c r="T2593" s="8">
        <v>1.25</v>
      </c>
      <c r="U2593" s="8">
        <v>1.25</v>
      </c>
      <c r="V2593" s="8">
        <v>1.25</v>
      </c>
      <c r="W2593" s="8">
        <v>1.25</v>
      </c>
      <c r="X2593" s="8">
        <v>1.25</v>
      </c>
      <c r="Y2593" s="8">
        <v>1.25</v>
      </c>
      <c r="Z2593" s="8">
        <v>1.25</v>
      </c>
      <c r="AA2593" s="8">
        <v>1.25</v>
      </c>
      <c r="AB2593" s="8">
        <v>1.25</v>
      </c>
      <c r="AC2593" s="8">
        <v>1.25</v>
      </c>
      <c r="AD2593" s="8"/>
      <c r="AE2593" s="9">
        <v>35</v>
      </c>
      <c r="AF2593" s="126" t="s">
        <v>28</v>
      </c>
      <c r="AH2593" s="130" t="s">
        <v>22</v>
      </c>
      <c r="AI2593" s="130" t="s">
        <v>798</v>
      </c>
      <c r="AJ2593" s="130" t="str">
        <f>VLOOKUP(AI2593,Codes!$B$2:$C$166,2)</f>
        <v>Betel Leaves</v>
      </c>
    </row>
    <row r="2594" spans="1:36" ht="20.100000000000001" customHeight="1" x14ac:dyDescent="0.25">
      <c r="A2594" s="4">
        <v>36</v>
      </c>
      <c r="B2594" s="90" t="s">
        <v>462</v>
      </c>
      <c r="C2594" s="5">
        <v>8.58</v>
      </c>
      <c r="D2594" s="5">
        <v>9.636000000000001</v>
      </c>
      <c r="E2594" s="5">
        <v>18.5</v>
      </c>
      <c r="F2594" s="5">
        <v>24</v>
      </c>
      <c r="G2594" s="5">
        <v>18</v>
      </c>
      <c r="H2594" s="5">
        <v>26</v>
      </c>
      <c r="I2594" s="5">
        <v>40</v>
      </c>
      <c r="J2594" s="5">
        <v>40</v>
      </c>
      <c r="K2594" s="5">
        <v>32.76</v>
      </c>
      <c r="L2594" s="5">
        <v>33.6</v>
      </c>
      <c r="M2594" s="5">
        <v>34.819200000000002</v>
      </c>
      <c r="N2594" s="5">
        <v>108.95872</v>
      </c>
      <c r="O2594" s="5">
        <v>81.719040000000007</v>
      </c>
      <c r="Q2594" s="5">
        <v>8.58</v>
      </c>
      <c r="R2594" s="5">
        <v>9.0749999999999993</v>
      </c>
      <c r="S2594" s="5">
        <v>16.5</v>
      </c>
      <c r="T2594" s="5">
        <v>19.8</v>
      </c>
      <c r="U2594" s="5">
        <v>9.9</v>
      </c>
      <c r="V2594" s="5">
        <v>13.2</v>
      </c>
      <c r="W2594" s="5">
        <v>16.5</v>
      </c>
      <c r="X2594" s="5">
        <v>16.5</v>
      </c>
      <c r="Y2594" s="5">
        <v>12.87</v>
      </c>
      <c r="Z2594" s="5">
        <v>13.2</v>
      </c>
      <c r="AA2594" s="5">
        <v>13.2</v>
      </c>
      <c r="AB2594" s="5">
        <v>42.24</v>
      </c>
      <c r="AC2594" s="5">
        <v>31.68</v>
      </c>
      <c r="AD2594" s="5"/>
      <c r="AE2594" s="6">
        <v>36</v>
      </c>
      <c r="AF2594" s="122" t="s">
        <v>68</v>
      </c>
      <c r="AH2594" s="130" t="s">
        <v>67</v>
      </c>
      <c r="AI2594" s="130" t="s">
        <v>798</v>
      </c>
      <c r="AJ2594" s="130" t="str">
        <f>VLOOKUP(AI2594,Codes!$B$2:$C$166,2)</f>
        <v>Betel Leaves</v>
      </c>
    </row>
    <row r="2595" spans="1:36" ht="20.100000000000001" customHeight="1" x14ac:dyDescent="0.25">
      <c r="A2595" s="26"/>
      <c r="B2595" s="128" t="s">
        <v>463</v>
      </c>
      <c r="C2595" s="27">
        <v>748432.04952999996</v>
      </c>
      <c r="D2595" s="27">
        <v>956998.46282000013</v>
      </c>
      <c r="E2595" s="27">
        <v>1118569.1282153553</v>
      </c>
      <c r="F2595" s="27">
        <v>1069782.8172697332</v>
      </c>
      <c r="G2595" s="27">
        <v>1127616.5563984355</v>
      </c>
      <c r="H2595" s="27">
        <v>1183322.6821839963</v>
      </c>
      <c r="I2595" s="27">
        <v>1329189.7118388826</v>
      </c>
      <c r="J2595" s="27">
        <v>1240865.612952498</v>
      </c>
      <c r="K2595" s="27">
        <v>1209791.7378948338</v>
      </c>
      <c r="L2595" s="27">
        <v>1090406.0526444486</v>
      </c>
      <c r="M2595" s="27">
        <v>1196470.4514467199</v>
      </c>
      <c r="N2595" s="27">
        <v>1365216.2167378431</v>
      </c>
      <c r="O2595" s="27">
        <v>1648593.3083300414</v>
      </c>
      <c r="P2595" s="16"/>
      <c r="Q2595" s="27">
        <v>748432.04952999996</v>
      </c>
      <c r="R2595" s="27">
        <v>755767.37974999996</v>
      </c>
      <c r="S2595" s="27">
        <v>780550.46341626509</v>
      </c>
      <c r="T2595" s="27">
        <v>875462.48072626512</v>
      </c>
      <c r="U2595" s="27">
        <v>789193.01692566508</v>
      </c>
      <c r="V2595" s="27">
        <v>789791.39530600002</v>
      </c>
      <c r="W2595" s="27">
        <v>807631.11050499999</v>
      </c>
      <c r="X2595" s="27">
        <v>801579.74151000008</v>
      </c>
      <c r="Y2595" s="27">
        <v>798205.78700767737</v>
      </c>
      <c r="Z2595" s="27">
        <v>737413.20206339995</v>
      </c>
      <c r="AA2595" s="27">
        <v>729103.33774108137</v>
      </c>
      <c r="AB2595" s="27">
        <v>748759.79830633732</v>
      </c>
      <c r="AC2595" s="27">
        <v>743249.08073334792</v>
      </c>
      <c r="AD2595" s="27"/>
      <c r="AE2595" s="27"/>
      <c r="AF2595" s="129" t="s">
        <v>464</v>
      </c>
      <c r="AH2595" s="130" t="s">
        <v>464</v>
      </c>
      <c r="AI2595" s="130" t="s">
        <v>798</v>
      </c>
      <c r="AJ2595" s="130" t="str">
        <f>VLOOKUP(AI2595,Codes!$B$2:$C$166,2)</f>
        <v>Betel Leaves</v>
      </c>
    </row>
    <row r="2596" spans="1:36" ht="9.9499999999999993" customHeight="1" x14ac:dyDescent="0.25">
      <c r="B2596" s="12"/>
      <c r="AF2596" s="12"/>
      <c r="AH2596" s="130" t="s">
        <v>494</v>
      </c>
      <c r="AI2596" s="130" t="s">
        <v>798</v>
      </c>
      <c r="AJ2596" s="130" t="str">
        <f>VLOOKUP(AI2596,Codes!$B$2:$C$166,2)</f>
        <v>Betel Leaves</v>
      </c>
    </row>
    <row r="2597" spans="1:36" ht="9.9499999999999993" customHeight="1" x14ac:dyDescent="0.25">
      <c r="B2597" s="12"/>
      <c r="AF2597" s="12"/>
      <c r="AH2597" s="130" t="s">
        <v>493</v>
      </c>
      <c r="AI2597" s="130" t="s">
        <v>799</v>
      </c>
      <c r="AJ2597" s="130" t="str">
        <f>VLOOKUP(AI2597,Codes!$B$2:$C$166,2)</f>
        <v>Isabgol</v>
      </c>
    </row>
    <row r="2598" spans="1:36" s="154" customFormat="1" ht="24" customHeight="1" x14ac:dyDescent="0.25">
      <c r="A2598" s="161" t="s">
        <v>222</v>
      </c>
      <c r="B2598" s="161"/>
      <c r="C2598" s="161"/>
      <c r="D2598" s="161"/>
      <c r="E2598" s="161"/>
      <c r="F2598" s="161"/>
      <c r="G2598" s="161"/>
      <c r="H2598" s="161"/>
      <c r="I2598" s="161"/>
      <c r="J2598" s="161"/>
      <c r="K2598" s="161"/>
      <c r="L2598" s="161"/>
      <c r="M2598" s="161"/>
      <c r="N2598" s="161"/>
      <c r="O2598" s="161"/>
      <c r="P2598" s="161"/>
      <c r="Q2598" s="161" t="s">
        <v>633</v>
      </c>
      <c r="R2598" s="161"/>
      <c r="S2598" s="161"/>
      <c r="T2598" s="161"/>
      <c r="U2598" s="161"/>
      <c r="V2598" s="161"/>
      <c r="W2598" s="161"/>
      <c r="X2598" s="161"/>
      <c r="Y2598" s="161"/>
      <c r="Z2598" s="161"/>
      <c r="AA2598" s="161"/>
      <c r="AB2598" s="161"/>
      <c r="AC2598" s="161"/>
      <c r="AD2598" s="161"/>
      <c r="AE2598" s="161"/>
      <c r="AF2598" s="161"/>
      <c r="AH2598" s="154" t="s">
        <v>490</v>
      </c>
      <c r="AI2598" s="130" t="s">
        <v>799</v>
      </c>
      <c r="AJ2598" s="130" t="str">
        <f>VLOOKUP(AI2598,Codes!$B$2:$C$166,2)</f>
        <v>Isabgol</v>
      </c>
    </row>
    <row r="2599" spans="1:36" s="154" customFormat="1" ht="24" customHeight="1" x14ac:dyDescent="0.25">
      <c r="A2599" s="161" t="s">
        <v>724</v>
      </c>
      <c r="B2599" s="161"/>
      <c r="C2599" s="161"/>
      <c r="D2599" s="161"/>
      <c r="E2599" s="161"/>
      <c r="F2599" s="161"/>
      <c r="G2599" s="161"/>
      <c r="H2599" s="161"/>
      <c r="I2599" s="161"/>
      <c r="J2599" s="161"/>
      <c r="K2599" s="161"/>
      <c r="L2599" s="161"/>
      <c r="M2599" s="161"/>
      <c r="N2599" s="161"/>
      <c r="O2599" s="161"/>
      <c r="P2599" s="161"/>
      <c r="Q2599" s="161" t="s">
        <v>723</v>
      </c>
      <c r="R2599" s="161"/>
      <c r="S2599" s="161"/>
      <c r="T2599" s="161"/>
      <c r="U2599" s="161"/>
      <c r="V2599" s="161"/>
      <c r="W2599" s="161"/>
      <c r="X2599" s="161"/>
      <c r="Y2599" s="161"/>
      <c r="Z2599" s="161"/>
      <c r="AA2599" s="161"/>
      <c r="AB2599" s="161"/>
      <c r="AC2599" s="161"/>
      <c r="AD2599" s="161"/>
      <c r="AE2599" s="161"/>
      <c r="AF2599" s="161"/>
      <c r="AH2599" s="154" t="s">
        <v>491</v>
      </c>
      <c r="AI2599" s="130" t="s">
        <v>799</v>
      </c>
      <c r="AJ2599" s="130" t="str">
        <f>VLOOKUP(AI2599,Codes!$B$2:$C$166,2)</f>
        <v>Isabgol</v>
      </c>
    </row>
    <row r="2600" spans="1:36" s="154" customFormat="1" ht="24" customHeight="1" x14ac:dyDescent="0.25">
      <c r="A2600" s="161" t="s">
        <v>515</v>
      </c>
      <c r="B2600" s="161"/>
      <c r="C2600" s="161"/>
      <c r="D2600" s="161"/>
      <c r="E2600" s="161"/>
      <c r="F2600" s="161"/>
      <c r="G2600" s="161"/>
      <c r="H2600" s="161"/>
      <c r="I2600" s="161"/>
      <c r="J2600" s="161"/>
      <c r="K2600" s="161"/>
      <c r="L2600" s="161"/>
      <c r="M2600" s="161"/>
      <c r="N2600" s="161"/>
      <c r="O2600" s="161"/>
      <c r="P2600" s="161"/>
      <c r="Q2600" s="161" t="s">
        <v>73</v>
      </c>
      <c r="R2600" s="161"/>
      <c r="S2600" s="161"/>
      <c r="T2600" s="161"/>
      <c r="U2600" s="161"/>
      <c r="V2600" s="161"/>
      <c r="W2600" s="161"/>
      <c r="X2600" s="161"/>
      <c r="Y2600" s="161"/>
      <c r="Z2600" s="161"/>
      <c r="AA2600" s="161"/>
      <c r="AB2600" s="161"/>
      <c r="AC2600" s="161"/>
      <c r="AD2600" s="161"/>
      <c r="AE2600" s="161"/>
      <c r="AF2600" s="161"/>
      <c r="AH2600" s="154" t="s">
        <v>935</v>
      </c>
      <c r="AI2600" s="130" t="s">
        <v>799</v>
      </c>
      <c r="AJ2600" s="130" t="str">
        <f>VLOOKUP(AI2600,Codes!$B$2:$C$166,2)</f>
        <v>Isabgol</v>
      </c>
    </row>
    <row r="2601" spans="1:36" ht="20.100000000000001" customHeight="1" x14ac:dyDescent="0.25">
      <c r="A2601" s="13"/>
      <c r="B2601" s="14" t="s">
        <v>434</v>
      </c>
      <c r="C2601" s="15"/>
      <c r="D2601" s="15"/>
      <c r="E2601" s="15"/>
      <c r="F2601" s="15"/>
      <c r="G2601" s="15"/>
      <c r="H2601" s="15"/>
      <c r="I2601" s="15"/>
      <c r="J2601" s="15"/>
      <c r="K2601" s="15"/>
      <c r="L2601" s="15"/>
      <c r="M2601" s="15"/>
      <c r="N2601" s="15"/>
      <c r="O2601" s="15"/>
      <c r="P2601" s="16"/>
      <c r="Q2601" s="16"/>
      <c r="R2601" s="16"/>
      <c r="S2601" s="16"/>
      <c r="T2601" s="16"/>
      <c r="U2601" s="16"/>
      <c r="V2601" s="16"/>
      <c r="W2601" s="16"/>
      <c r="X2601" s="16"/>
      <c r="Y2601" s="16"/>
      <c r="Z2601" s="16"/>
      <c r="AA2601" s="16"/>
      <c r="AB2601" s="16"/>
      <c r="AC2601" s="16"/>
      <c r="AD2601" s="13"/>
      <c r="AF2601" s="10" t="s">
        <v>435</v>
      </c>
      <c r="AH2601" s="130" t="s">
        <v>435</v>
      </c>
      <c r="AI2601" s="130" t="s">
        <v>799</v>
      </c>
      <c r="AJ2601" s="130" t="str">
        <f>VLOOKUP(AI2601,Codes!$B$2:$C$166,2)</f>
        <v>Isabgol</v>
      </c>
    </row>
    <row r="2602" spans="1:36" ht="20.100000000000001" customHeight="1" x14ac:dyDescent="0.25">
      <c r="A2602" s="17" t="s">
        <v>436</v>
      </c>
      <c r="B2602" s="18" t="s">
        <v>103</v>
      </c>
      <c r="C2602" s="19" t="s">
        <v>189</v>
      </c>
      <c r="D2602" s="19" t="s">
        <v>190</v>
      </c>
      <c r="E2602" s="19" t="s">
        <v>412</v>
      </c>
      <c r="F2602" s="19" t="s">
        <v>431</v>
      </c>
      <c r="G2602" s="19" t="s">
        <v>432</v>
      </c>
      <c r="H2602" s="19" t="s">
        <v>433</v>
      </c>
      <c r="I2602" s="19" t="s">
        <v>983</v>
      </c>
      <c r="J2602" s="19" t="s">
        <v>985</v>
      </c>
      <c r="K2602" s="19" t="s">
        <v>994</v>
      </c>
      <c r="L2602" s="19" t="s">
        <v>995</v>
      </c>
      <c r="M2602" s="19" t="s">
        <v>996</v>
      </c>
      <c r="N2602" s="19" t="s">
        <v>997</v>
      </c>
      <c r="O2602" s="19" t="s">
        <v>998</v>
      </c>
      <c r="P2602" s="25"/>
      <c r="Q2602" s="19" t="s">
        <v>189</v>
      </c>
      <c r="R2602" s="19" t="s">
        <v>190</v>
      </c>
      <c r="S2602" s="19" t="s">
        <v>412</v>
      </c>
      <c r="T2602" s="19" t="s">
        <v>431</v>
      </c>
      <c r="U2602" s="19" t="s">
        <v>432</v>
      </c>
      <c r="V2602" s="19" t="s">
        <v>433</v>
      </c>
      <c r="W2602" s="19" t="s">
        <v>983</v>
      </c>
      <c r="X2602" s="19" t="s">
        <v>985</v>
      </c>
      <c r="Y2602" s="19" t="s">
        <v>994</v>
      </c>
      <c r="Z2602" s="19" t="s">
        <v>995</v>
      </c>
      <c r="AA2602" s="19" t="s">
        <v>996</v>
      </c>
      <c r="AB2602" s="19" t="s">
        <v>997</v>
      </c>
      <c r="AC2602" s="19" t="s">
        <v>998</v>
      </c>
      <c r="AD2602" s="21"/>
      <c r="AE2602" s="19" t="s">
        <v>437</v>
      </c>
      <c r="AF2602" s="20" t="s">
        <v>64</v>
      </c>
      <c r="AH2602" s="130" t="s">
        <v>64</v>
      </c>
      <c r="AI2602" s="130" t="s">
        <v>799</v>
      </c>
      <c r="AJ2602" s="130" t="str">
        <f>VLOOKUP(AI2602,Codes!$B$2:$C$166,2)</f>
        <v>Isabgol</v>
      </c>
    </row>
    <row r="2603" spans="1:36" ht="20.100000000000001" customHeight="1" x14ac:dyDescent="0.25">
      <c r="A2603" s="1">
        <v>1</v>
      </c>
      <c r="B2603" s="89" t="s">
        <v>104</v>
      </c>
      <c r="C2603" s="2">
        <v>0</v>
      </c>
      <c r="D2603" s="2">
        <v>0</v>
      </c>
      <c r="E2603" s="2">
        <v>0</v>
      </c>
      <c r="F2603" s="2">
        <v>0</v>
      </c>
      <c r="G2603" s="2">
        <v>0</v>
      </c>
      <c r="H2603" s="2">
        <v>0</v>
      </c>
      <c r="I2603" s="2">
        <v>0</v>
      </c>
      <c r="J2603" s="2">
        <v>0</v>
      </c>
      <c r="K2603" s="2">
        <v>0</v>
      </c>
      <c r="L2603" s="2">
        <v>0</v>
      </c>
      <c r="M2603" s="2">
        <v>0</v>
      </c>
      <c r="N2603" s="2">
        <v>0</v>
      </c>
      <c r="O2603" s="2">
        <v>0</v>
      </c>
      <c r="Q2603" s="2">
        <v>0</v>
      </c>
      <c r="R2603" s="2">
        <v>0</v>
      </c>
      <c r="S2603" s="2">
        <v>0</v>
      </c>
      <c r="T2603" s="2">
        <v>0</v>
      </c>
      <c r="U2603" s="2">
        <v>0</v>
      </c>
      <c r="V2603" s="2">
        <v>0</v>
      </c>
      <c r="W2603" s="2">
        <v>0</v>
      </c>
      <c r="X2603" s="2">
        <v>0</v>
      </c>
      <c r="Y2603" s="2">
        <v>0</v>
      </c>
      <c r="Z2603" s="2">
        <v>0</v>
      </c>
      <c r="AA2603" s="2">
        <v>0</v>
      </c>
      <c r="AB2603" s="2">
        <v>0</v>
      </c>
      <c r="AC2603" s="2">
        <v>0</v>
      </c>
      <c r="AD2603" s="2"/>
      <c r="AE2603" s="3">
        <v>1</v>
      </c>
      <c r="AF2603" s="125" t="s">
        <v>0</v>
      </c>
      <c r="AH2603" s="130" t="s">
        <v>0</v>
      </c>
      <c r="AI2603" s="130" t="s">
        <v>799</v>
      </c>
      <c r="AJ2603" s="130" t="str">
        <f>VLOOKUP(AI2603,Codes!$B$2:$C$166,2)</f>
        <v>Isabgol</v>
      </c>
    </row>
    <row r="2604" spans="1:36" ht="20.100000000000001" customHeight="1" x14ac:dyDescent="0.25">
      <c r="A2604" s="4">
        <v>2</v>
      </c>
      <c r="B2604" s="90" t="s">
        <v>105</v>
      </c>
      <c r="C2604" s="5">
        <v>0</v>
      </c>
      <c r="D2604" s="5">
        <v>0</v>
      </c>
      <c r="E2604" s="5">
        <v>0</v>
      </c>
      <c r="F2604" s="5">
        <v>0</v>
      </c>
      <c r="G2604" s="5">
        <v>0</v>
      </c>
      <c r="H2604" s="5">
        <v>0</v>
      </c>
      <c r="I2604" s="5">
        <v>0</v>
      </c>
      <c r="J2604" s="5">
        <v>0</v>
      </c>
      <c r="K2604" s="5">
        <v>0</v>
      </c>
      <c r="L2604" s="5">
        <v>0</v>
      </c>
      <c r="M2604" s="5">
        <v>0</v>
      </c>
      <c r="N2604" s="5">
        <v>0</v>
      </c>
      <c r="O2604" s="5">
        <v>0</v>
      </c>
      <c r="Q2604" s="5">
        <v>0</v>
      </c>
      <c r="R2604" s="5">
        <v>0</v>
      </c>
      <c r="S2604" s="5">
        <v>0</v>
      </c>
      <c r="T2604" s="5">
        <v>0</v>
      </c>
      <c r="U2604" s="5">
        <v>0</v>
      </c>
      <c r="V2604" s="5">
        <v>0</v>
      </c>
      <c r="W2604" s="5">
        <v>0</v>
      </c>
      <c r="X2604" s="5">
        <v>0</v>
      </c>
      <c r="Y2604" s="5">
        <v>0</v>
      </c>
      <c r="Z2604" s="5">
        <v>0</v>
      </c>
      <c r="AA2604" s="5">
        <v>0</v>
      </c>
      <c r="AB2604" s="5">
        <v>0</v>
      </c>
      <c r="AC2604" s="5">
        <v>0</v>
      </c>
      <c r="AD2604" s="5"/>
      <c r="AE2604" s="6">
        <v>2</v>
      </c>
      <c r="AF2604" s="122" t="s">
        <v>1</v>
      </c>
      <c r="AH2604" s="130" t="s">
        <v>1</v>
      </c>
      <c r="AI2604" s="130" t="s">
        <v>799</v>
      </c>
      <c r="AJ2604" s="130" t="str">
        <f>VLOOKUP(AI2604,Codes!$B$2:$C$166,2)</f>
        <v>Isabgol</v>
      </c>
    </row>
    <row r="2605" spans="1:36" ht="20.100000000000001" customHeight="1" x14ac:dyDescent="0.25">
      <c r="A2605" s="7">
        <v>3</v>
      </c>
      <c r="B2605" s="91" t="s">
        <v>106</v>
      </c>
      <c r="C2605" s="8">
        <v>0</v>
      </c>
      <c r="D2605" s="8">
        <v>0</v>
      </c>
      <c r="E2605" s="8">
        <v>0</v>
      </c>
      <c r="F2605" s="8">
        <v>0</v>
      </c>
      <c r="G2605" s="8">
        <v>0</v>
      </c>
      <c r="H2605" s="8">
        <v>0</v>
      </c>
      <c r="I2605" s="8">
        <v>0</v>
      </c>
      <c r="J2605" s="8">
        <v>0</v>
      </c>
      <c r="K2605" s="8">
        <v>0</v>
      </c>
      <c r="L2605" s="8">
        <v>0</v>
      </c>
      <c r="M2605" s="8">
        <v>0</v>
      </c>
      <c r="N2605" s="8">
        <v>0</v>
      </c>
      <c r="O2605" s="8">
        <v>0</v>
      </c>
      <c r="Q2605" s="8">
        <v>0</v>
      </c>
      <c r="R2605" s="8">
        <v>0</v>
      </c>
      <c r="S2605" s="8">
        <v>0</v>
      </c>
      <c r="T2605" s="8">
        <v>0</v>
      </c>
      <c r="U2605" s="8">
        <v>0</v>
      </c>
      <c r="V2605" s="8">
        <v>0</v>
      </c>
      <c r="W2605" s="8">
        <v>0</v>
      </c>
      <c r="X2605" s="8">
        <v>0</v>
      </c>
      <c r="Y2605" s="8">
        <v>0</v>
      </c>
      <c r="Z2605" s="8">
        <v>0</v>
      </c>
      <c r="AA2605" s="8">
        <v>0</v>
      </c>
      <c r="AB2605" s="8">
        <v>0</v>
      </c>
      <c r="AC2605" s="8">
        <v>0</v>
      </c>
      <c r="AD2605" s="8"/>
      <c r="AE2605" s="9">
        <v>3</v>
      </c>
      <c r="AF2605" s="126" t="s">
        <v>2</v>
      </c>
      <c r="AH2605" s="130" t="s">
        <v>2</v>
      </c>
      <c r="AI2605" s="130" t="s">
        <v>799</v>
      </c>
      <c r="AJ2605" s="130" t="str">
        <f>VLOOKUP(AI2605,Codes!$B$2:$C$166,2)</f>
        <v>Isabgol</v>
      </c>
    </row>
    <row r="2606" spans="1:36" ht="20.100000000000001" customHeight="1" x14ac:dyDescent="0.25">
      <c r="A2606" s="4">
        <v>4</v>
      </c>
      <c r="B2606" s="90" t="s">
        <v>107</v>
      </c>
      <c r="C2606" s="5">
        <v>0</v>
      </c>
      <c r="D2606" s="5">
        <v>0</v>
      </c>
      <c r="E2606" s="5">
        <v>0</v>
      </c>
      <c r="F2606" s="5">
        <v>0</v>
      </c>
      <c r="G2606" s="5">
        <v>0</v>
      </c>
      <c r="H2606" s="5">
        <v>0</v>
      </c>
      <c r="I2606" s="5">
        <v>0</v>
      </c>
      <c r="J2606" s="5">
        <v>0</v>
      </c>
      <c r="K2606" s="5">
        <v>0</v>
      </c>
      <c r="L2606" s="5">
        <v>0</v>
      </c>
      <c r="M2606" s="5">
        <v>0</v>
      </c>
      <c r="N2606" s="5">
        <v>0</v>
      </c>
      <c r="O2606" s="5">
        <v>0</v>
      </c>
      <c r="Q2606" s="5">
        <v>0</v>
      </c>
      <c r="R2606" s="5">
        <v>0</v>
      </c>
      <c r="S2606" s="5">
        <v>0</v>
      </c>
      <c r="T2606" s="5">
        <v>0</v>
      </c>
      <c r="U2606" s="5">
        <v>0</v>
      </c>
      <c r="V2606" s="5">
        <v>0</v>
      </c>
      <c r="W2606" s="5">
        <v>0</v>
      </c>
      <c r="X2606" s="5">
        <v>0</v>
      </c>
      <c r="Y2606" s="5">
        <v>0</v>
      </c>
      <c r="Z2606" s="5">
        <v>0</v>
      </c>
      <c r="AA2606" s="5">
        <v>0</v>
      </c>
      <c r="AB2606" s="5">
        <v>0</v>
      </c>
      <c r="AC2606" s="5">
        <v>0</v>
      </c>
      <c r="AD2606" s="5"/>
      <c r="AE2606" s="6">
        <v>4</v>
      </c>
      <c r="AF2606" s="122" t="s">
        <v>3</v>
      </c>
      <c r="AH2606" s="130" t="s">
        <v>3</v>
      </c>
      <c r="AI2606" s="130" t="s">
        <v>799</v>
      </c>
      <c r="AJ2606" s="130" t="str">
        <f>VLOOKUP(AI2606,Codes!$B$2:$C$166,2)</f>
        <v>Isabgol</v>
      </c>
    </row>
    <row r="2607" spans="1:36" ht="20.100000000000001" customHeight="1" x14ac:dyDescent="0.25">
      <c r="A2607" s="7">
        <v>5</v>
      </c>
      <c r="B2607" s="91" t="s">
        <v>124</v>
      </c>
      <c r="C2607" s="8">
        <v>0</v>
      </c>
      <c r="D2607" s="8">
        <v>0</v>
      </c>
      <c r="E2607" s="8">
        <v>0</v>
      </c>
      <c r="F2607" s="8">
        <v>0</v>
      </c>
      <c r="G2607" s="8">
        <v>0</v>
      </c>
      <c r="H2607" s="8">
        <v>0</v>
      </c>
      <c r="I2607" s="8">
        <v>0</v>
      </c>
      <c r="J2607" s="8">
        <v>0</v>
      </c>
      <c r="K2607" s="8">
        <v>0</v>
      </c>
      <c r="L2607" s="8">
        <v>0</v>
      </c>
      <c r="M2607" s="8">
        <v>0</v>
      </c>
      <c r="N2607" s="8">
        <v>0</v>
      </c>
      <c r="O2607" s="8">
        <v>0</v>
      </c>
      <c r="Q2607" s="8">
        <v>0</v>
      </c>
      <c r="R2607" s="8">
        <v>0</v>
      </c>
      <c r="S2607" s="8">
        <v>0</v>
      </c>
      <c r="T2607" s="8">
        <v>0</v>
      </c>
      <c r="U2607" s="8">
        <v>0</v>
      </c>
      <c r="V2607" s="8">
        <v>0</v>
      </c>
      <c r="W2607" s="8">
        <v>0</v>
      </c>
      <c r="X2607" s="8">
        <v>0</v>
      </c>
      <c r="Y2607" s="8">
        <v>0</v>
      </c>
      <c r="Z2607" s="8">
        <v>0</v>
      </c>
      <c r="AA2607" s="8">
        <v>0</v>
      </c>
      <c r="AB2607" s="8">
        <v>0</v>
      </c>
      <c r="AC2607" s="8">
        <v>0</v>
      </c>
      <c r="AD2607" s="8"/>
      <c r="AE2607" s="9">
        <v>5</v>
      </c>
      <c r="AF2607" s="126" t="s">
        <v>185</v>
      </c>
      <c r="AH2607" s="130" t="s">
        <v>185</v>
      </c>
      <c r="AI2607" s="130" t="s">
        <v>799</v>
      </c>
      <c r="AJ2607" s="130" t="str">
        <f>VLOOKUP(AI2607,Codes!$B$2:$C$166,2)</f>
        <v>Isabgol</v>
      </c>
    </row>
    <row r="2608" spans="1:36" ht="20.100000000000001" customHeight="1" x14ac:dyDescent="0.25">
      <c r="A2608" s="4">
        <v>6</v>
      </c>
      <c r="B2608" s="90" t="s">
        <v>108</v>
      </c>
      <c r="C2608" s="5">
        <v>0</v>
      </c>
      <c r="D2608" s="5">
        <v>0</v>
      </c>
      <c r="E2608" s="5">
        <v>0</v>
      </c>
      <c r="F2608" s="5">
        <v>0</v>
      </c>
      <c r="G2608" s="5">
        <v>0</v>
      </c>
      <c r="H2608" s="5">
        <v>0</v>
      </c>
      <c r="I2608" s="5">
        <v>0</v>
      </c>
      <c r="J2608" s="5">
        <v>0</v>
      </c>
      <c r="K2608" s="5">
        <v>0</v>
      </c>
      <c r="L2608" s="5">
        <v>0</v>
      </c>
      <c r="M2608" s="5">
        <v>0</v>
      </c>
      <c r="N2608" s="5">
        <v>0</v>
      </c>
      <c r="O2608" s="5">
        <v>0</v>
      </c>
      <c r="Q2608" s="5">
        <v>0</v>
      </c>
      <c r="R2608" s="5">
        <v>0</v>
      </c>
      <c r="S2608" s="5">
        <v>0</v>
      </c>
      <c r="T2608" s="5">
        <v>0</v>
      </c>
      <c r="U2608" s="5">
        <v>0</v>
      </c>
      <c r="V2608" s="5">
        <v>0</v>
      </c>
      <c r="W2608" s="5">
        <v>0</v>
      </c>
      <c r="X2608" s="5">
        <v>0</v>
      </c>
      <c r="Y2608" s="5">
        <v>0</v>
      </c>
      <c r="Z2608" s="5">
        <v>0</v>
      </c>
      <c r="AA2608" s="5">
        <v>0</v>
      </c>
      <c r="AB2608" s="5">
        <v>0</v>
      </c>
      <c r="AC2608" s="5">
        <v>0</v>
      </c>
      <c r="AD2608" s="5"/>
      <c r="AE2608" s="6">
        <v>6</v>
      </c>
      <c r="AF2608" s="122" t="s">
        <v>4</v>
      </c>
      <c r="AH2608" s="130" t="s">
        <v>4</v>
      </c>
      <c r="AI2608" s="130" t="s">
        <v>799</v>
      </c>
      <c r="AJ2608" s="130" t="str">
        <f>VLOOKUP(AI2608,Codes!$B$2:$C$166,2)</f>
        <v>Isabgol</v>
      </c>
    </row>
    <row r="2609" spans="1:36" ht="20.100000000000001" customHeight="1" x14ac:dyDescent="0.25">
      <c r="A2609" s="7">
        <v>7</v>
      </c>
      <c r="B2609" s="91" t="s">
        <v>109</v>
      </c>
      <c r="C2609" s="8">
        <v>6331.3179999999993</v>
      </c>
      <c r="D2609" s="8">
        <v>13758.035</v>
      </c>
      <c r="E2609" s="8">
        <v>5812.5945999999994</v>
      </c>
      <c r="F2609" s="8">
        <v>7493.0470000000005</v>
      </c>
      <c r="G2609" s="8">
        <v>9203.7420000000002</v>
      </c>
      <c r="H2609" s="8">
        <v>9292.9040000000005</v>
      </c>
      <c r="I2609" s="8">
        <v>15799.245000000001</v>
      </c>
      <c r="J2609" s="8">
        <v>5136.6095000000005</v>
      </c>
      <c r="K2609" s="8">
        <v>8874.5172999999995</v>
      </c>
      <c r="L2609" s="8">
        <v>11658.051869833334</v>
      </c>
      <c r="M2609" s="8">
        <v>12548.891843953483</v>
      </c>
      <c r="N2609" s="8">
        <v>9229.2526329579923</v>
      </c>
      <c r="O2609" s="8">
        <v>36610.743310999998</v>
      </c>
      <c r="Q2609" s="8">
        <v>6331.3179999999993</v>
      </c>
      <c r="R2609" s="8">
        <v>11045.145999999999</v>
      </c>
      <c r="S2609" s="8">
        <v>4279.4164000000001</v>
      </c>
      <c r="T2609" s="8">
        <v>5383.9309999999996</v>
      </c>
      <c r="U2609" s="8">
        <v>5037.326</v>
      </c>
      <c r="V2609" s="8">
        <v>5037.326</v>
      </c>
      <c r="W2609" s="8">
        <v>10675.434000000001</v>
      </c>
      <c r="X2609" s="8">
        <v>3150.4083799999999</v>
      </c>
      <c r="Y2609" s="8">
        <v>4940.2766000000001</v>
      </c>
      <c r="Z2609" s="8">
        <v>6025.6447397999991</v>
      </c>
      <c r="AA2609" s="8">
        <v>4972.6264000000001</v>
      </c>
      <c r="AB2609" s="8">
        <v>2768.2185999999997</v>
      </c>
      <c r="AC2609" s="8">
        <v>13802.27324</v>
      </c>
      <c r="AD2609" s="8"/>
      <c r="AE2609" s="9">
        <v>7</v>
      </c>
      <c r="AF2609" s="126" t="s">
        <v>5</v>
      </c>
      <c r="AH2609" s="130" t="s">
        <v>5</v>
      </c>
      <c r="AI2609" s="130" t="s">
        <v>799</v>
      </c>
      <c r="AJ2609" s="130" t="str">
        <f>VLOOKUP(AI2609,Codes!$B$2:$C$166,2)</f>
        <v>Isabgol</v>
      </c>
    </row>
    <row r="2610" spans="1:36" ht="20.100000000000001" customHeight="1" x14ac:dyDescent="0.25">
      <c r="A2610" s="4">
        <v>8</v>
      </c>
      <c r="B2610" s="90" t="s">
        <v>129</v>
      </c>
      <c r="C2610" s="5">
        <v>0</v>
      </c>
      <c r="D2610" s="5">
        <v>0</v>
      </c>
      <c r="E2610" s="5">
        <v>0</v>
      </c>
      <c r="F2610" s="5">
        <v>0</v>
      </c>
      <c r="G2610" s="5">
        <v>0</v>
      </c>
      <c r="H2610" s="5">
        <v>0</v>
      </c>
      <c r="I2610" s="5">
        <v>0</v>
      </c>
      <c r="J2610" s="5">
        <v>0</v>
      </c>
      <c r="K2610" s="5">
        <v>0</v>
      </c>
      <c r="L2610" s="5">
        <v>0</v>
      </c>
      <c r="M2610" s="5">
        <v>0</v>
      </c>
      <c r="N2610" s="5">
        <v>0</v>
      </c>
      <c r="O2610" s="5">
        <v>0</v>
      </c>
      <c r="Q2610" s="5">
        <v>0</v>
      </c>
      <c r="R2610" s="5">
        <v>0</v>
      </c>
      <c r="S2610" s="5">
        <v>0</v>
      </c>
      <c r="T2610" s="5">
        <v>0</v>
      </c>
      <c r="U2610" s="5">
        <v>0</v>
      </c>
      <c r="V2610" s="5">
        <v>0</v>
      </c>
      <c r="W2610" s="5">
        <v>0</v>
      </c>
      <c r="X2610" s="5">
        <v>0</v>
      </c>
      <c r="Y2610" s="5">
        <v>0</v>
      </c>
      <c r="Z2610" s="5">
        <v>0</v>
      </c>
      <c r="AA2610" s="5">
        <v>0</v>
      </c>
      <c r="AB2610" s="5">
        <v>0</v>
      </c>
      <c r="AC2610" s="5">
        <v>0</v>
      </c>
      <c r="AD2610" s="5"/>
      <c r="AE2610" s="6">
        <v>8</v>
      </c>
      <c r="AF2610" s="122" t="s">
        <v>6</v>
      </c>
      <c r="AH2610" s="130" t="s">
        <v>6</v>
      </c>
      <c r="AI2610" s="130" t="s">
        <v>799</v>
      </c>
      <c r="AJ2610" s="130" t="str">
        <f>VLOOKUP(AI2610,Codes!$B$2:$C$166,2)</f>
        <v>Isabgol</v>
      </c>
    </row>
    <row r="2611" spans="1:36" ht="20.100000000000001" customHeight="1" x14ac:dyDescent="0.25">
      <c r="A2611" s="7">
        <v>9</v>
      </c>
      <c r="B2611" s="91" t="s">
        <v>110</v>
      </c>
      <c r="C2611" s="8">
        <v>0</v>
      </c>
      <c r="D2611" s="8">
        <v>0</v>
      </c>
      <c r="E2611" s="8">
        <v>0</v>
      </c>
      <c r="F2611" s="8">
        <v>0</v>
      </c>
      <c r="G2611" s="8">
        <v>0</v>
      </c>
      <c r="H2611" s="8">
        <v>0</v>
      </c>
      <c r="I2611" s="8">
        <v>0</v>
      </c>
      <c r="J2611" s="8">
        <v>0</v>
      </c>
      <c r="K2611" s="8">
        <v>0</v>
      </c>
      <c r="L2611" s="8">
        <v>0</v>
      </c>
      <c r="M2611" s="8">
        <v>0</v>
      </c>
      <c r="N2611" s="8">
        <v>0</v>
      </c>
      <c r="O2611" s="8">
        <v>0</v>
      </c>
      <c r="Q2611" s="8">
        <v>0</v>
      </c>
      <c r="R2611" s="8">
        <v>0</v>
      </c>
      <c r="S2611" s="8">
        <v>0</v>
      </c>
      <c r="T2611" s="8">
        <v>0</v>
      </c>
      <c r="U2611" s="8">
        <v>0</v>
      </c>
      <c r="V2611" s="8">
        <v>0</v>
      </c>
      <c r="W2611" s="8">
        <v>0</v>
      </c>
      <c r="X2611" s="8">
        <v>0</v>
      </c>
      <c r="Y2611" s="8">
        <v>0</v>
      </c>
      <c r="Z2611" s="8">
        <v>0</v>
      </c>
      <c r="AA2611" s="8">
        <v>0</v>
      </c>
      <c r="AB2611" s="8">
        <v>0</v>
      </c>
      <c r="AC2611" s="8">
        <v>0</v>
      </c>
      <c r="AD2611" s="8"/>
      <c r="AE2611" s="9">
        <v>9</v>
      </c>
      <c r="AF2611" s="126" t="s">
        <v>7</v>
      </c>
      <c r="AH2611" s="130" t="s">
        <v>7</v>
      </c>
      <c r="AI2611" s="130" t="s">
        <v>799</v>
      </c>
      <c r="AJ2611" s="130" t="str">
        <f>VLOOKUP(AI2611,Codes!$B$2:$C$166,2)</f>
        <v>Isabgol</v>
      </c>
    </row>
    <row r="2612" spans="1:36" ht="20.100000000000001" customHeight="1" x14ac:dyDescent="0.25">
      <c r="A2612" s="4">
        <v>10</v>
      </c>
      <c r="B2612" s="90" t="s">
        <v>445</v>
      </c>
      <c r="C2612" s="5">
        <v>0</v>
      </c>
      <c r="D2612" s="5">
        <v>0</v>
      </c>
      <c r="E2612" s="5">
        <v>0</v>
      </c>
      <c r="F2612" s="5">
        <v>0</v>
      </c>
      <c r="G2612" s="5">
        <v>0</v>
      </c>
      <c r="H2612" s="5">
        <v>0</v>
      </c>
      <c r="I2612" s="5">
        <v>0</v>
      </c>
      <c r="J2612" s="5">
        <v>0</v>
      </c>
      <c r="K2612" s="5">
        <v>0</v>
      </c>
      <c r="L2612" s="5">
        <v>0</v>
      </c>
      <c r="M2612" s="5">
        <v>0</v>
      </c>
      <c r="N2612" s="5">
        <v>0</v>
      </c>
      <c r="O2612" s="5">
        <v>0</v>
      </c>
      <c r="Q2612" s="5">
        <v>0</v>
      </c>
      <c r="R2612" s="5">
        <v>0</v>
      </c>
      <c r="S2612" s="5">
        <v>0</v>
      </c>
      <c r="T2612" s="5">
        <v>0</v>
      </c>
      <c r="U2612" s="5">
        <v>0</v>
      </c>
      <c r="V2612" s="5">
        <v>0</v>
      </c>
      <c r="W2612" s="5">
        <v>0</v>
      </c>
      <c r="X2612" s="5">
        <v>0</v>
      </c>
      <c r="Y2612" s="5">
        <v>0</v>
      </c>
      <c r="Z2612" s="5">
        <v>0</v>
      </c>
      <c r="AA2612" s="5">
        <v>0</v>
      </c>
      <c r="AB2612" s="5">
        <v>0</v>
      </c>
      <c r="AC2612" s="5">
        <v>0</v>
      </c>
      <c r="AD2612" s="5"/>
      <c r="AE2612" s="6">
        <v>10</v>
      </c>
      <c r="AF2612" s="122" t="s">
        <v>8</v>
      </c>
      <c r="AH2612" s="130" t="s">
        <v>8</v>
      </c>
      <c r="AI2612" s="130" t="s">
        <v>799</v>
      </c>
      <c r="AJ2612" s="130" t="str">
        <f>VLOOKUP(AI2612,Codes!$B$2:$C$166,2)</f>
        <v>Isabgol</v>
      </c>
    </row>
    <row r="2613" spans="1:36" ht="20.100000000000001" customHeight="1" x14ac:dyDescent="0.25">
      <c r="A2613" s="7">
        <v>11</v>
      </c>
      <c r="B2613" s="91" t="s">
        <v>123</v>
      </c>
      <c r="C2613" s="8">
        <v>0</v>
      </c>
      <c r="D2613" s="8">
        <v>0</v>
      </c>
      <c r="E2613" s="8">
        <v>0</v>
      </c>
      <c r="F2613" s="8">
        <v>0</v>
      </c>
      <c r="G2613" s="8">
        <v>0</v>
      </c>
      <c r="H2613" s="8">
        <v>0</v>
      </c>
      <c r="I2613" s="8">
        <v>0</v>
      </c>
      <c r="J2613" s="8">
        <v>0</v>
      </c>
      <c r="K2613" s="8">
        <v>0</v>
      </c>
      <c r="L2613" s="8">
        <v>0</v>
      </c>
      <c r="M2613" s="8">
        <v>0</v>
      </c>
      <c r="N2613" s="8">
        <v>0</v>
      </c>
      <c r="O2613" s="8">
        <v>0</v>
      </c>
      <c r="Q2613" s="8">
        <v>0</v>
      </c>
      <c r="R2613" s="8">
        <v>0</v>
      </c>
      <c r="S2613" s="8">
        <v>0</v>
      </c>
      <c r="T2613" s="8">
        <v>0</v>
      </c>
      <c r="U2613" s="8">
        <v>0</v>
      </c>
      <c r="V2613" s="8">
        <v>0</v>
      </c>
      <c r="W2613" s="8">
        <v>0</v>
      </c>
      <c r="X2613" s="8">
        <v>0</v>
      </c>
      <c r="Y2613" s="8">
        <v>0</v>
      </c>
      <c r="Z2613" s="8">
        <v>0</v>
      </c>
      <c r="AA2613" s="8">
        <v>0</v>
      </c>
      <c r="AB2613" s="8">
        <v>0</v>
      </c>
      <c r="AC2613" s="8">
        <v>0</v>
      </c>
      <c r="AD2613" s="8"/>
      <c r="AE2613" s="9">
        <v>11</v>
      </c>
      <c r="AF2613" s="126" t="s">
        <v>65</v>
      </c>
      <c r="AH2613" s="130" t="s">
        <v>65</v>
      </c>
      <c r="AI2613" s="130" t="s">
        <v>799</v>
      </c>
      <c r="AJ2613" s="130" t="str">
        <f>VLOOKUP(AI2613,Codes!$B$2:$C$166,2)</f>
        <v>Isabgol</v>
      </c>
    </row>
    <row r="2614" spans="1:36" ht="20.100000000000001" customHeight="1" x14ac:dyDescent="0.25">
      <c r="A2614" s="4">
        <v>12</v>
      </c>
      <c r="B2614" s="90" t="s">
        <v>128</v>
      </c>
      <c r="C2614" s="5">
        <v>0</v>
      </c>
      <c r="D2614" s="5">
        <v>0</v>
      </c>
      <c r="E2614" s="5">
        <v>0</v>
      </c>
      <c r="F2614" s="5">
        <v>0</v>
      </c>
      <c r="G2614" s="5">
        <v>0</v>
      </c>
      <c r="H2614" s="5">
        <v>0</v>
      </c>
      <c r="I2614" s="5">
        <v>0</v>
      </c>
      <c r="J2614" s="5">
        <v>0</v>
      </c>
      <c r="K2614" s="5">
        <v>0</v>
      </c>
      <c r="L2614" s="5">
        <v>0</v>
      </c>
      <c r="M2614" s="5">
        <v>0</v>
      </c>
      <c r="N2614" s="5">
        <v>0</v>
      </c>
      <c r="O2614" s="5">
        <v>0</v>
      </c>
      <c r="Q2614" s="5">
        <v>0</v>
      </c>
      <c r="R2614" s="5">
        <v>0</v>
      </c>
      <c r="S2614" s="5">
        <v>0</v>
      </c>
      <c r="T2614" s="5">
        <v>0</v>
      </c>
      <c r="U2614" s="5">
        <v>0</v>
      </c>
      <c r="V2614" s="5">
        <v>0</v>
      </c>
      <c r="W2614" s="5">
        <v>0</v>
      </c>
      <c r="X2614" s="5">
        <v>0</v>
      </c>
      <c r="Y2614" s="5">
        <v>0</v>
      </c>
      <c r="Z2614" s="5">
        <v>0</v>
      </c>
      <c r="AA2614" s="5">
        <v>0</v>
      </c>
      <c r="AB2614" s="5">
        <v>0</v>
      </c>
      <c r="AC2614" s="5">
        <v>0</v>
      </c>
      <c r="AD2614" s="5"/>
      <c r="AE2614" s="6">
        <v>12</v>
      </c>
      <c r="AF2614" s="122" t="s">
        <v>9</v>
      </c>
      <c r="AH2614" s="130" t="s">
        <v>9</v>
      </c>
      <c r="AI2614" s="130" t="s">
        <v>799</v>
      </c>
      <c r="AJ2614" s="130" t="str">
        <f>VLOOKUP(AI2614,Codes!$B$2:$C$166,2)</f>
        <v>Isabgol</v>
      </c>
    </row>
    <row r="2615" spans="1:36" ht="20.100000000000001" customHeight="1" x14ac:dyDescent="0.25">
      <c r="A2615" s="7">
        <v>13</v>
      </c>
      <c r="B2615" s="91" t="s">
        <v>459</v>
      </c>
      <c r="C2615" s="8">
        <v>0</v>
      </c>
      <c r="D2615" s="8">
        <v>0</v>
      </c>
      <c r="E2615" s="8">
        <v>0</v>
      </c>
      <c r="F2615" s="8">
        <v>0</v>
      </c>
      <c r="G2615" s="8">
        <v>0</v>
      </c>
      <c r="H2615" s="8">
        <v>0</v>
      </c>
      <c r="I2615" s="8">
        <v>0</v>
      </c>
      <c r="J2615" s="8">
        <v>0</v>
      </c>
      <c r="K2615" s="8">
        <v>0</v>
      </c>
      <c r="L2615" s="8">
        <v>0</v>
      </c>
      <c r="M2615" s="8">
        <v>0</v>
      </c>
      <c r="N2615" s="8">
        <v>0</v>
      </c>
      <c r="O2615" s="8">
        <v>0</v>
      </c>
      <c r="Q2615" s="8">
        <v>0</v>
      </c>
      <c r="R2615" s="8">
        <v>0</v>
      </c>
      <c r="S2615" s="8">
        <v>0</v>
      </c>
      <c r="T2615" s="8">
        <v>0</v>
      </c>
      <c r="U2615" s="8">
        <v>0</v>
      </c>
      <c r="V2615" s="8">
        <v>0</v>
      </c>
      <c r="W2615" s="8">
        <v>0</v>
      </c>
      <c r="X2615" s="8">
        <v>0</v>
      </c>
      <c r="Y2615" s="8">
        <v>0</v>
      </c>
      <c r="Z2615" s="8">
        <v>0</v>
      </c>
      <c r="AA2615" s="8">
        <v>0</v>
      </c>
      <c r="AB2615" s="8">
        <v>0</v>
      </c>
      <c r="AC2615" s="8">
        <v>0</v>
      </c>
      <c r="AD2615" s="8"/>
      <c r="AE2615" s="9">
        <v>13</v>
      </c>
      <c r="AF2615" s="126" t="s">
        <v>10</v>
      </c>
      <c r="AH2615" s="130" t="s">
        <v>10</v>
      </c>
      <c r="AI2615" s="130" t="s">
        <v>799</v>
      </c>
      <c r="AJ2615" s="130" t="str">
        <f>VLOOKUP(AI2615,Codes!$B$2:$C$166,2)</f>
        <v>Isabgol</v>
      </c>
    </row>
    <row r="2616" spans="1:36" ht="20.100000000000001" customHeight="1" x14ac:dyDescent="0.25">
      <c r="A2616" s="4">
        <v>14</v>
      </c>
      <c r="B2616" s="90" t="s">
        <v>111</v>
      </c>
      <c r="C2616" s="5">
        <v>0</v>
      </c>
      <c r="D2616" s="5">
        <v>0</v>
      </c>
      <c r="E2616" s="5">
        <v>0</v>
      </c>
      <c r="F2616" s="5">
        <v>0</v>
      </c>
      <c r="G2616" s="5">
        <v>0</v>
      </c>
      <c r="H2616" s="5">
        <v>0</v>
      </c>
      <c r="I2616" s="5">
        <v>0</v>
      </c>
      <c r="J2616" s="5">
        <v>0</v>
      </c>
      <c r="K2616" s="5">
        <v>0</v>
      </c>
      <c r="L2616" s="5">
        <v>0</v>
      </c>
      <c r="M2616" s="5">
        <v>0</v>
      </c>
      <c r="N2616" s="5">
        <v>0</v>
      </c>
      <c r="O2616" s="5">
        <v>0</v>
      </c>
      <c r="Q2616" s="5">
        <v>0</v>
      </c>
      <c r="R2616" s="5">
        <v>0</v>
      </c>
      <c r="S2616" s="5">
        <v>0</v>
      </c>
      <c r="T2616" s="5">
        <v>0</v>
      </c>
      <c r="U2616" s="5">
        <v>0</v>
      </c>
      <c r="V2616" s="5">
        <v>0</v>
      </c>
      <c r="W2616" s="5">
        <v>0</v>
      </c>
      <c r="X2616" s="5">
        <v>0</v>
      </c>
      <c r="Y2616" s="5">
        <v>0</v>
      </c>
      <c r="Z2616" s="5">
        <v>0</v>
      </c>
      <c r="AA2616" s="5">
        <v>0</v>
      </c>
      <c r="AB2616" s="5">
        <v>0</v>
      </c>
      <c r="AC2616" s="5">
        <v>0</v>
      </c>
      <c r="AD2616" s="5"/>
      <c r="AE2616" s="6">
        <v>14</v>
      </c>
      <c r="AF2616" s="122" t="s">
        <v>11</v>
      </c>
      <c r="AH2616" s="130" t="s">
        <v>11</v>
      </c>
      <c r="AI2616" s="130" t="s">
        <v>799</v>
      </c>
      <c r="AJ2616" s="130" t="str">
        <f>VLOOKUP(AI2616,Codes!$B$2:$C$166,2)</f>
        <v>Isabgol</v>
      </c>
    </row>
    <row r="2617" spans="1:36" ht="20.100000000000001" customHeight="1" x14ac:dyDescent="0.25">
      <c r="A2617" s="7">
        <v>15</v>
      </c>
      <c r="B2617" s="91" t="s">
        <v>458</v>
      </c>
      <c r="C2617" s="8">
        <v>0</v>
      </c>
      <c r="D2617" s="8">
        <v>0</v>
      </c>
      <c r="E2617" s="8">
        <v>0</v>
      </c>
      <c r="F2617" s="8">
        <v>0</v>
      </c>
      <c r="G2617" s="8">
        <v>0</v>
      </c>
      <c r="H2617" s="8">
        <v>0</v>
      </c>
      <c r="I2617" s="8">
        <v>0</v>
      </c>
      <c r="J2617" s="8">
        <v>0</v>
      </c>
      <c r="K2617" s="8">
        <v>0</v>
      </c>
      <c r="L2617" s="8">
        <v>0</v>
      </c>
      <c r="M2617" s="8">
        <v>0</v>
      </c>
      <c r="N2617" s="8">
        <v>0</v>
      </c>
      <c r="O2617" s="8">
        <v>0</v>
      </c>
      <c r="Q2617" s="8">
        <v>0</v>
      </c>
      <c r="R2617" s="8">
        <v>0</v>
      </c>
      <c r="S2617" s="8">
        <v>0</v>
      </c>
      <c r="T2617" s="8">
        <v>0</v>
      </c>
      <c r="U2617" s="8">
        <v>0</v>
      </c>
      <c r="V2617" s="8">
        <v>0</v>
      </c>
      <c r="W2617" s="8">
        <v>0</v>
      </c>
      <c r="X2617" s="8">
        <v>0</v>
      </c>
      <c r="Y2617" s="8">
        <v>0</v>
      </c>
      <c r="Z2617" s="8">
        <v>0</v>
      </c>
      <c r="AA2617" s="8">
        <v>0</v>
      </c>
      <c r="AB2617" s="8">
        <v>0</v>
      </c>
      <c r="AC2617" s="8">
        <v>0</v>
      </c>
      <c r="AD2617" s="8"/>
      <c r="AE2617" s="9">
        <v>15</v>
      </c>
      <c r="AF2617" s="126" t="s">
        <v>12</v>
      </c>
      <c r="AH2617" s="130" t="s">
        <v>12</v>
      </c>
      <c r="AI2617" s="130" t="s">
        <v>799</v>
      </c>
      <c r="AJ2617" s="130" t="str">
        <f>VLOOKUP(AI2617,Codes!$B$2:$C$166,2)</f>
        <v>Isabgol</v>
      </c>
    </row>
    <row r="2618" spans="1:36" ht="20.100000000000001" customHeight="1" x14ac:dyDescent="0.25">
      <c r="A2618" s="4">
        <v>16</v>
      </c>
      <c r="B2618" s="90" t="s">
        <v>112</v>
      </c>
      <c r="C2618" s="5">
        <v>0</v>
      </c>
      <c r="D2618" s="5">
        <v>0</v>
      </c>
      <c r="E2618" s="5">
        <v>0</v>
      </c>
      <c r="F2618" s="5">
        <v>0</v>
      </c>
      <c r="G2618" s="5">
        <v>0</v>
      </c>
      <c r="H2618" s="5">
        <v>0</v>
      </c>
      <c r="I2618" s="5">
        <v>0</v>
      </c>
      <c r="J2618" s="5">
        <v>0</v>
      </c>
      <c r="K2618" s="5">
        <v>0</v>
      </c>
      <c r="L2618" s="5">
        <v>0</v>
      </c>
      <c r="M2618" s="5">
        <v>0</v>
      </c>
      <c r="N2618" s="5">
        <v>0</v>
      </c>
      <c r="O2618" s="5">
        <v>0</v>
      </c>
      <c r="Q2618" s="5">
        <v>0</v>
      </c>
      <c r="R2618" s="5">
        <v>0</v>
      </c>
      <c r="S2618" s="5">
        <v>0</v>
      </c>
      <c r="T2618" s="5">
        <v>0</v>
      </c>
      <c r="U2618" s="5">
        <v>0</v>
      </c>
      <c r="V2618" s="5">
        <v>0</v>
      </c>
      <c r="W2618" s="5">
        <v>0</v>
      </c>
      <c r="X2618" s="5">
        <v>0</v>
      </c>
      <c r="Y2618" s="5">
        <v>0</v>
      </c>
      <c r="Z2618" s="5">
        <v>0</v>
      </c>
      <c r="AA2618" s="5">
        <v>0</v>
      </c>
      <c r="AB2618" s="5">
        <v>0</v>
      </c>
      <c r="AC2618" s="5">
        <v>0</v>
      </c>
      <c r="AD2618" s="5"/>
      <c r="AE2618" s="6">
        <v>16</v>
      </c>
      <c r="AF2618" s="122" t="s">
        <v>13</v>
      </c>
      <c r="AH2618" s="130" t="s">
        <v>13</v>
      </c>
      <c r="AI2618" s="130" t="s">
        <v>799</v>
      </c>
      <c r="AJ2618" s="130" t="str">
        <f>VLOOKUP(AI2618,Codes!$B$2:$C$166,2)</f>
        <v>Isabgol</v>
      </c>
    </row>
    <row r="2619" spans="1:36" ht="20.100000000000001" customHeight="1" x14ac:dyDescent="0.25">
      <c r="A2619" s="7">
        <v>17</v>
      </c>
      <c r="B2619" s="91" t="s">
        <v>113</v>
      </c>
      <c r="C2619" s="8">
        <v>0</v>
      </c>
      <c r="D2619" s="8">
        <v>0</v>
      </c>
      <c r="E2619" s="8">
        <v>0</v>
      </c>
      <c r="F2619" s="8">
        <v>0</v>
      </c>
      <c r="G2619" s="8">
        <v>0</v>
      </c>
      <c r="H2619" s="8">
        <v>0</v>
      </c>
      <c r="I2619" s="8">
        <v>0</v>
      </c>
      <c r="J2619" s="8">
        <v>0</v>
      </c>
      <c r="K2619" s="8">
        <v>0</v>
      </c>
      <c r="L2619" s="8">
        <v>0</v>
      </c>
      <c r="M2619" s="8">
        <v>0</v>
      </c>
      <c r="N2619" s="8">
        <v>0</v>
      </c>
      <c r="O2619" s="8">
        <v>0</v>
      </c>
      <c r="Q2619" s="8">
        <v>0</v>
      </c>
      <c r="R2619" s="8">
        <v>0</v>
      </c>
      <c r="S2619" s="8">
        <v>0</v>
      </c>
      <c r="T2619" s="8">
        <v>0</v>
      </c>
      <c r="U2619" s="8">
        <v>0</v>
      </c>
      <c r="V2619" s="8">
        <v>0</v>
      </c>
      <c r="W2619" s="8">
        <v>0</v>
      </c>
      <c r="X2619" s="8">
        <v>0</v>
      </c>
      <c r="Y2619" s="8">
        <v>0</v>
      </c>
      <c r="Z2619" s="8">
        <v>0</v>
      </c>
      <c r="AA2619" s="8">
        <v>0</v>
      </c>
      <c r="AB2619" s="8">
        <v>0</v>
      </c>
      <c r="AC2619" s="8">
        <v>0</v>
      </c>
      <c r="AD2619" s="8"/>
      <c r="AE2619" s="9">
        <v>17</v>
      </c>
      <c r="AF2619" s="126" t="s">
        <v>14</v>
      </c>
      <c r="AH2619" s="130" t="s">
        <v>14</v>
      </c>
      <c r="AI2619" s="130" t="s">
        <v>799</v>
      </c>
      <c r="AJ2619" s="130" t="str">
        <f>VLOOKUP(AI2619,Codes!$B$2:$C$166,2)</f>
        <v>Isabgol</v>
      </c>
    </row>
    <row r="2620" spans="1:36" ht="20.100000000000001" customHeight="1" x14ac:dyDescent="0.25">
      <c r="A2620" s="4">
        <v>18</v>
      </c>
      <c r="B2620" s="90" t="s">
        <v>114</v>
      </c>
      <c r="C2620" s="5">
        <v>0</v>
      </c>
      <c r="D2620" s="5">
        <v>0</v>
      </c>
      <c r="E2620" s="5">
        <v>0</v>
      </c>
      <c r="F2620" s="5">
        <v>0</v>
      </c>
      <c r="G2620" s="5">
        <v>0</v>
      </c>
      <c r="H2620" s="5">
        <v>0</v>
      </c>
      <c r="I2620" s="5">
        <v>0</v>
      </c>
      <c r="J2620" s="5">
        <v>0</v>
      </c>
      <c r="K2620" s="5">
        <v>0</v>
      </c>
      <c r="L2620" s="5">
        <v>0</v>
      </c>
      <c r="M2620" s="5">
        <v>0</v>
      </c>
      <c r="N2620" s="5">
        <v>0</v>
      </c>
      <c r="O2620" s="5">
        <v>0</v>
      </c>
      <c r="Q2620" s="5">
        <v>0</v>
      </c>
      <c r="R2620" s="5">
        <v>0</v>
      </c>
      <c r="S2620" s="5">
        <v>0</v>
      </c>
      <c r="T2620" s="5">
        <v>0</v>
      </c>
      <c r="U2620" s="5">
        <v>0</v>
      </c>
      <c r="V2620" s="5">
        <v>0</v>
      </c>
      <c r="W2620" s="5">
        <v>0</v>
      </c>
      <c r="X2620" s="5">
        <v>0</v>
      </c>
      <c r="Y2620" s="5">
        <v>0</v>
      </c>
      <c r="Z2620" s="5">
        <v>0</v>
      </c>
      <c r="AA2620" s="5">
        <v>0</v>
      </c>
      <c r="AB2620" s="5">
        <v>0</v>
      </c>
      <c r="AC2620" s="5">
        <v>0</v>
      </c>
      <c r="AD2620" s="5"/>
      <c r="AE2620" s="6">
        <v>18</v>
      </c>
      <c r="AF2620" s="122" t="s">
        <v>15</v>
      </c>
      <c r="AH2620" s="130" t="s">
        <v>15</v>
      </c>
      <c r="AI2620" s="130" t="s">
        <v>799</v>
      </c>
      <c r="AJ2620" s="130" t="str">
        <f>VLOOKUP(AI2620,Codes!$B$2:$C$166,2)</f>
        <v>Isabgol</v>
      </c>
    </row>
    <row r="2621" spans="1:36" ht="20.100000000000001" customHeight="1" x14ac:dyDescent="0.25">
      <c r="A2621" s="7">
        <v>19</v>
      </c>
      <c r="B2621" s="91" t="s">
        <v>127</v>
      </c>
      <c r="C2621" s="8">
        <v>0</v>
      </c>
      <c r="D2621" s="8">
        <v>0</v>
      </c>
      <c r="E2621" s="8">
        <v>0</v>
      </c>
      <c r="F2621" s="8">
        <v>0</v>
      </c>
      <c r="G2621" s="8">
        <v>0</v>
      </c>
      <c r="H2621" s="8">
        <v>0</v>
      </c>
      <c r="I2621" s="8">
        <v>0</v>
      </c>
      <c r="J2621" s="8">
        <v>0</v>
      </c>
      <c r="K2621" s="8">
        <v>0</v>
      </c>
      <c r="L2621" s="8">
        <v>0</v>
      </c>
      <c r="M2621" s="8">
        <v>0</v>
      </c>
      <c r="N2621" s="8">
        <v>0</v>
      </c>
      <c r="O2621" s="8">
        <v>0</v>
      </c>
      <c r="Q2621" s="8">
        <v>0</v>
      </c>
      <c r="R2621" s="8">
        <v>0</v>
      </c>
      <c r="S2621" s="8">
        <v>0</v>
      </c>
      <c r="T2621" s="8">
        <v>0</v>
      </c>
      <c r="U2621" s="8">
        <v>0</v>
      </c>
      <c r="V2621" s="8">
        <v>0</v>
      </c>
      <c r="W2621" s="8">
        <v>0</v>
      </c>
      <c r="X2621" s="8">
        <v>0</v>
      </c>
      <c r="Y2621" s="8">
        <v>0</v>
      </c>
      <c r="Z2621" s="8">
        <v>0</v>
      </c>
      <c r="AA2621" s="8">
        <v>0</v>
      </c>
      <c r="AB2621" s="8">
        <v>0</v>
      </c>
      <c r="AC2621" s="8">
        <v>0</v>
      </c>
      <c r="AD2621" s="8"/>
      <c r="AE2621" s="9">
        <v>19</v>
      </c>
      <c r="AF2621" s="126" t="s">
        <v>16</v>
      </c>
      <c r="AH2621" s="130" t="s">
        <v>16</v>
      </c>
      <c r="AI2621" s="130" t="s">
        <v>799</v>
      </c>
      <c r="AJ2621" s="130" t="str">
        <f>VLOOKUP(AI2621,Codes!$B$2:$C$166,2)</f>
        <v>Isabgol</v>
      </c>
    </row>
    <row r="2622" spans="1:36" ht="20.100000000000001" customHeight="1" x14ac:dyDescent="0.25">
      <c r="A2622" s="4">
        <v>20</v>
      </c>
      <c r="B2622" s="90" t="s">
        <v>460</v>
      </c>
      <c r="C2622" s="5">
        <v>0</v>
      </c>
      <c r="D2622" s="5">
        <v>0</v>
      </c>
      <c r="E2622" s="5">
        <v>0</v>
      </c>
      <c r="F2622" s="5">
        <v>0</v>
      </c>
      <c r="G2622" s="5">
        <v>0</v>
      </c>
      <c r="H2622" s="5">
        <v>0</v>
      </c>
      <c r="I2622" s="5">
        <v>0</v>
      </c>
      <c r="J2622" s="5">
        <v>0</v>
      </c>
      <c r="K2622" s="5">
        <v>0</v>
      </c>
      <c r="L2622" s="5">
        <v>0</v>
      </c>
      <c r="M2622" s="5">
        <v>0</v>
      </c>
      <c r="N2622" s="5">
        <v>0</v>
      </c>
      <c r="O2622" s="5">
        <v>0</v>
      </c>
      <c r="Q2622" s="5">
        <v>0</v>
      </c>
      <c r="R2622" s="5">
        <v>0</v>
      </c>
      <c r="S2622" s="5">
        <v>0</v>
      </c>
      <c r="T2622" s="5">
        <v>0</v>
      </c>
      <c r="U2622" s="5">
        <v>0</v>
      </c>
      <c r="V2622" s="5">
        <v>0</v>
      </c>
      <c r="W2622" s="5">
        <v>0</v>
      </c>
      <c r="X2622" s="5">
        <v>0</v>
      </c>
      <c r="Y2622" s="5">
        <v>0</v>
      </c>
      <c r="Z2622" s="5">
        <v>0</v>
      </c>
      <c r="AA2622" s="5">
        <v>0</v>
      </c>
      <c r="AB2622" s="5">
        <v>0</v>
      </c>
      <c r="AC2622" s="5">
        <v>0</v>
      </c>
      <c r="AD2622" s="5"/>
      <c r="AE2622" s="6">
        <v>20</v>
      </c>
      <c r="AF2622" s="122" t="s">
        <v>186</v>
      </c>
      <c r="AH2622" s="130" t="s">
        <v>186</v>
      </c>
      <c r="AI2622" s="130" t="s">
        <v>799</v>
      </c>
      <c r="AJ2622" s="130" t="str">
        <f>VLOOKUP(AI2622,Codes!$B$2:$C$166,2)</f>
        <v>Isabgol</v>
      </c>
    </row>
    <row r="2623" spans="1:36" ht="20.100000000000001" customHeight="1" x14ac:dyDescent="0.25">
      <c r="A2623" s="7">
        <v>21</v>
      </c>
      <c r="B2623" s="91" t="s">
        <v>115</v>
      </c>
      <c r="C2623" s="8">
        <v>0</v>
      </c>
      <c r="D2623" s="8">
        <v>0</v>
      </c>
      <c r="E2623" s="8">
        <v>0</v>
      </c>
      <c r="F2623" s="8">
        <v>0</v>
      </c>
      <c r="G2623" s="8">
        <v>0</v>
      </c>
      <c r="H2623" s="8">
        <v>0</v>
      </c>
      <c r="I2623" s="8">
        <v>0</v>
      </c>
      <c r="J2623" s="8">
        <v>0</v>
      </c>
      <c r="K2623" s="8">
        <v>0</v>
      </c>
      <c r="L2623" s="8">
        <v>0</v>
      </c>
      <c r="M2623" s="8">
        <v>0</v>
      </c>
      <c r="N2623" s="8">
        <v>0</v>
      </c>
      <c r="O2623" s="8">
        <v>0</v>
      </c>
      <c r="Q2623" s="8">
        <v>0</v>
      </c>
      <c r="R2623" s="8">
        <v>0</v>
      </c>
      <c r="S2623" s="8">
        <v>0</v>
      </c>
      <c r="T2623" s="8">
        <v>0</v>
      </c>
      <c r="U2623" s="8">
        <v>0</v>
      </c>
      <c r="V2623" s="8">
        <v>0</v>
      </c>
      <c r="W2623" s="8">
        <v>0</v>
      </c>
      <c r="X2623" s="8">
        <v>0</v>
      </c>
      <c r="Y2623" s="8">
        <v>0</v>
      </c>
      <c r="Z2623" s="8">
        <v>0</v>
      </c>
      <c r="AA2623" s="8">
        <v>0</v>
      </c>
      <c r="AB2623" s="8">
        <v>0</v>
      </c>
      <c r="AC2623" s="8">
        <v>0</v>
      </c>
      <c r="AD2623" s="8"/>
      <c r="AE2623" s="9">
        <v>21</v>
      </c>
      <c r="AF2623" s="126" t="s">
        <v>17</v>
      </c>
      <c r="AH2623" s="130" t="s">
        <v>17</v>
      </c>
      <c r="AI2623" s="130" t="s">
        <v>799</v>
      </c>
      <c r="AJ2623" s="130" t="str">
        <f>VLOOKUP(AI2623,Codes!$B$2:$C$166,2)</f>
        <v>Isabgol</v>
      </c>
    </row>
    <row r="2624" spans="1:36" ht="20.100000000000001" customHeight="1" x14ac:dyDescent="0.25">
      <c r="A2624" s="4">
        <v>22</v>
      </c>
      <c r="B2624" s="90" t="s">
        <v>116</v>
      </c>
      <c r="C2624" s="5">
        <v>53551.216349999995</v>
      </c>
      <c r="D2624" s="5">
        <v>48866.623352100003</v>
      </c>
      <c r="E2624" s="5">
        <v>69507.921522900011</v>
      </c>
      <c r="F2624" s="5">
        <v>94996.185559999998</v>
      </c>
      <c r="G2624" s="5">
        <v>131041.03353</v>
      </c>
      <c r="H2624" s="5">
        <v>202942.18080000003</v>
      </c>
      <c r="I2624" s="5">
        <v>213494.57945999998</v>
      </c>
      <c r="J2624" s="5">
        <v>146394.16053999998</v>
      </c>
      <c r="K2624" s="5">
        <v>144301.67051999999</v>
      </c>
      <c r="L2624" s="5">
        <v>188825.37377999999</v>
      </c>
      <c r="M2624" s="5">
        <v>238429.08975011588</v>
      </c>
      <c r="N2624" s="5">
        <v>345862.27402487188</v>
      </c>
      <c r="O2624" s="5">
        <v>289818.78115999995</v>
      </c>
      <c r="Q2624" s="5">
        <v>53551.216349999995</v>
      </c>
      <c r="R2624" s="5">
        <v>44543.75061000001</v>
      </c>
      <c r="S2624" s="5">
        <v>49041.687170000005</v>
      </c>
      <c r="T2624" s="5">
        <v>52428.51569</v>
      </c>
      <c r="U2624" s="5">
        <v>64284.19898999999</v>
      </c>
      <c r="V2624" s="5">
        <v>82364.673360000001</v>
      </c>
      <c r="W2624" s="5">
        <v>100981.08347</v>
      </c>
      <c r="X2624" s="5">
        <v>86365.910739999992</v>
      </c>
      <c r="Y2624" s="5">
        <v>76085.932019999993</v>
      </c>
      <c r="Z2624" s="5">
        <v>87697.724430000002</v>
      </c>
      <c r="AA2624" s="5">
        <v>90800.087889999995</v>
      </c>
      <c r="AB2624" s="5">
        <v>78789.687700000009</v>
      </c>
      <c r="AC2624" s="5">
        <v>88012.954519999999</v>
      </c>
      <c r="AD2624" s="5"/>
      <c r="AE2624" s="6">
        <v>22</v>
      </c>
      <c r="AF2624" s="122" t="s">
        <v>18</v>
      </c>
      <c r="AH2624" s="130" t="s">
        <v>18</v>
      </c>
      <c r="AI2624" s="130" t="s">
        <v>799</v>
      </c>
      <c r="AJ2624" s="130" t="str">
        <f>VLOOKUP(AI2624,Codes!$B$2:$C$166,2)</f>
        <v>Isabgol</v>
      </c>
    </row>
    <row r="2625" spans="1:36" ht="20.100000000000001" customHeight="1" x14ac:dyDescent="0.25">
      <c r="A2625" s="7">
        <v>23</v>
      </c>
      <c r="B2625" s="91" t="s">
        <v>117</v>
      </c>
      <c r="C2625" s="8">
        <v>0</v>
      </c>
      <c r="D2625" s="8">
        <v>0</v>
      </c>
      <c r="E2625" s="8">
        <v>0</v>
      </c>
      <c r="F2625" s="8">
        <v>0</v>
      </c>
      <c r="G2625" s="8">
        <v>0</v>
      </c>
      <c r="H2625" s="8">
        <v>0</v>
      </c>
      <c r="I2625" s="8">
        <v>0</v>
      </c>
      <c r="J2625" s="8">
        <v>0</v>
      </c>
      <c r="K2625" s="8">
        <v>0</v>
      </c>
      <c r="L2625" s="8">
        <v>0</v>
      </c>
      <c r="M2625" s="8">
        <v>0</v>
      </c>
      <c r="N2625" s="8">
        <v>0</v>
      </c>
      <c r="O2625" s="8">
        <v>0</v>
      </c>
      <c r="Q2625" s="8">
        <v>0</v>
      </c>
      <c r="R2625" s="8">
        <v>0</v>
      </c>
      <c r="S2625" s="8">
        <v>0</v>
      </c>
      <c r="T2625" s="8">
        <v>0</v>
      </c>
      <c r="U2625" s="8">
        <v>0</v>
      </c>
      <c r="V2625" s="8">
        <v>0</v>
      </c>
      <c r="W2625" s="8">
        <v>0</v>
      </c>
      <c r="X2625" s="8">
        <v>0</v>
      </c>
      <c r="Y2625" s="8">
        <v>0</v>
      </c>
      <c r="Z2625" s="8">
        <v>0</v>
      </c>
      <c r="AA2625" s="8">
        <v>0</v>
      </c>
      <c r="AB2625" s="8">
        <v>0</v>
      </c>
      <c r="AC2625" s="8">
        <v>0</v>
      </c>
      <c r="AD2625" s="8"/>
      <c r="AE2625" s="9">
        <v>23</v>
      </c>
      <c r="AF2625" s="126" t="s">
        <v>19</v>
      </c>
      <c r="AH2625" s="130" t="s">
        <v>19</v>
      </c>
      <c r="AI2625" s="130" t="s">
        <v>799</v>
      </c>
      <c r="AJ2625" s="130" t="str">
        <f>VLOOKUP(AI2625,Codes!$B$2:$C$166,2)</f>
        <v>Isabgol</v>
      </c>
    </row>
    <row r="2626" spans="1:36" ht="20.100000000000001" customHeight="1" x14ac:dyDescent="0.25">
      <c r="A2626" s="4">
        <v>24</v>
      </c>
      <c r="B2626" s="90" t="s">
        <v>461</v>
      </c>
      <c r="C2626" s="5">
        <v>0</v>
      </c>
      <c r="D2626" s="5">
        <v>0</v>
      </c>
      <c r="E2626" s="5">
        <v>0</v>
      </c>
      <c r="F2626" s="5">
        <v>0</v>
      </c>
      <c r="G2626" s="5">
        <v>0</v>
      </c>
      <c r="H2626" s="5">
        <v>0</v>
      </c>
      <c r="I2626" s="5">
        <v>0</v>
      </c>
      <c r="J2626" s="5">
        <v>0</v>
      </c>
      <c r="K2626" s="5">
        <v>0</v>
      </c>
      <c r="L2626" s="5">
        <v>0</v>
      </c>
      <c r="M2626" s="5">
        <v>0</v>
      </c>
      <c r="N2626" s="5">
        <v>0</v>
      </c>
      <c r="O2626" s="5">
        <v>0</v>
      </c>
      <c r="Q2626" s="5">
        <v>0</v>
      </c>
      <c r="R2626" s="5">
        <v>0</v>
      </c>
      <c r="S2626" s="5">
        <v>0</v>
      </c>
      <c r="T2626" s="5">
        <v>0</v>
      </c>
      <c r="U2626" s="5">
        <v>0</v>
      </c>
      <c r="V2626" s="5">
        <v>0</v>
      </c>
      <c r="W2626" s="5">
        <v>0</v>
      </c>
      <c r="X2626" s="5">
        <v>0</v>
      </c>
      <c r="Y2626" s="5">
        <v>0</v>
      </c>
      <c r="Z2626" s="5">
        <v>0</v>
      </c>
      <c r="AA2626" s="5">
        <v>0</v>
      </c>
      <c r="AB2626" s="5">
        <v>0</v>
      </c>
      <c r="AC2626" s="5">
        <v>0</v>
      </c>
      <c r="AD2626" s="5"/>
      <c r="AE2626" s="6">
        <v>24</v>
      </c>
      <c r="AF2626" s="122" t="s">
        <v>20</v>
      </c>
      <c r="AH2626" s="130" t="s">
        <v>20</v>
      </c>
      <c r="AI2626" s="130" t="s">
        <v>799</v>
      </c>
      <c r="AJ2626" s="130" t="str">
        <f>VLOOKUP(AI2626,Codes!$B$2:$C$166,2)</f>
        <v>Isabgol</v>
      </c>
    </row>
    <row r="2627" spans="1:36" ht="20.100000000000001" customHeight="1" x14ac:dyDescent="0.25">
      <c r="A2627" s="7">
        <v>25</v>
      </c>
      <c r="B2627" s="127" t="s">
        <v>188</v>
      </c>
      <c r="C2627" s="8">
        <v>0</v>
      </c>
      <c r="D2627" s="8">
        <v>0</v>
      </c>
      <c r="E2627" s="8">
        <v>0</v>
      </c>
      <c r="F2627" s="8">
        <v>0</v>
      </c>
      <c r="G2627" s="8">
        <v>0</v>
      </c>
      <c r="H2627" s="8">
        <v>0</v>
      </c>
      <c r="I2627" s="8">
        <v>0</v>
      </c>
      <c r="J2627" s="8">
        <v>0</v>
      </c>
      <c r="K2627" s="8">
        <v>0</v>
      </c>
      <c r="L2627" s="8">
        <v>0</v>
      </c>
      <c r="M2627" s="8">
        <v>0</v>
      </c>
      <c r="N2627" s="8">
        <v>0</v>
      </c>
      <c r="O2627" s="8">
        <v>0</v>
      </c>
      <c r="Q2627" s="8">
        <v>0</v>
      </c>
      <c r="R2627" s="8">
        <v>0</v>
      </c>
      <c r="S2627" s="8">
        <v>0</v>
      </c>
      <c r="T2627" s="8">
        <v>0</v>
      </c>
      <c r="U2627" s="8">
        <v>0</v>
      </c>
      <c r="V2627" s="8">
        <v>0</v>
      </c>
      <c r="W2627" s="8">
        <v>0</v>
      </c>
      <c r="X2627" s="8">
        <v>0</v>
      </c>
      <c r="Y2627" s="8">
        <v>0</v>
      </c>
      <c r="Z2627" s="8">
        <v>0</v>
      </c>
      <c r="AA2627" s="8">
        <v>0</v>
      </c>
      <c r="AB2627" s="8">
        <v>0</v>
      </c>
      <c r="AC2627" s="8">
        <v>0</v>
      </c>
      <c r="AD2627" s="8"/>
      <c r="AE2627" s="9">
        <v>25</v>
      </c>
      <c r="AF2627" s="126" t="s">
        <v>187</v>
      </c>
      <c r="AH2627" s="130" t="s">
        <v>187</v>
      </c>
      <c r="AI2627" s="130" t="s">
        <v>799</v>
      </c>
      <c r="AJ2627" s="130" t="str">
        <f>VLOOKUP(AI2627,Codes!$B$2:$C$166,2)</f>
        <v>Isabgol</v>
      </c>
    </row>
    <row r="2628" spans="1:36" ht="20.100000000000001" customHeight="1" x14ac:dyDescent="0.25">
      <c r="A2628" s="4">
        <v>26</v>
      </c>
      <c r="B2628" s="90" t="s">
        <v>118</v>
      </c>
      <c r="C2628" s="5">
        <v>0</v>
      </c>
      <c r="D2628" s="5">
        <v>0</v>
      </c>
      <c r="E2628" s="5">
        <v>0</v>
      </c>
      <c r="F2628" s="5">
        <v>0</v>
      </c>
      <c r="G2628" s="5">
        <v>0</v>
      </c>
      <c r="H2628" s="5">
        <v>0</v>
      </c>
      <c r="I2628" s="5">
        <v>0</v>
      </c>
      <c r="J2628" s="5">
        <v>0</v>
      </c>
      <c r="K2628" s="5">
        <v>0</v>
      </c>
      <c r="L2628" s="5">
        <v>0</v>
      </c>
      <c r="M2628" s="5">
        <v>0</v>
      </c>
      <c r="N2628" s="5">
        <v>0</v>
      </c>
      <c r="O2628" s="5">
        <v>0</v>
      </c>
      <c r="Q2628" s="5">
        <v>0</v>
      </c>
      <c r="R2628" s="5">
        <v>0</v>
      </c>
      <c r="S2628" s="5">
        <v>0</v>
      </c>
      <c r="T2628" s="5">
        <v>0</v>
      </c>
      <c r="U2628" s="5">
        <v>0</v>
      </c>
      <c r="V2628" s="5">
        <v>0</v>
      </c>
      <c r="W2628" s="5">
        <v>0</v>
      </c>
      <c r="X2628" s="5">
        <v>0</v>
      </c>
      <c r="Y2628" s="5">
        <v>0</v>
      </c>
      <c r="Z2628" s="5">
        <v>0</v>
      </c>
      <c r="AA2628" s="5">
        <v>0</v>
      </c>
      <c r="AB2628" s="5">
        <v>0</v>
      </c>
      <c r="AC2628" s="5">
        <v>0</v>
      </c>
      <c r="AD2628" s="5"/>
      <c r="AE2628" s="6">
        <v>26</v>
      </c>
      <c r="AF2628" s="122" t="s">
        <v>21</v>
      </c>
      <c r="AH2628" s="130" t="s">
        <v>495</v>
      </c>
      <c r="AI2628" s="130" t="s">
        <v>799</v>
      </c>
      <c r="AJ2628" s="130" t="str">
        <f>VLOOKUP(AI2628,Codes!$B$2:$C$166,2)</f>
        <v>Isabgol</v>
      </c>
    </row>
    <row r="2629" spans="1:36" ht="20.100000000000001" customHeight="1" x14ac:dyDescent="0.25">
      <c r="A2629" s="7">
        <v>27</v>
      </c>
      <c r="B2629" s="91" t="s">
        <v>119</v>
      </c>
      <c r="C2629" s="8">
        <v>0</v>
      </c>
      <c r="D2629" s="8">
        <v>0</v>
      </c>
      <c r="E2629" s="8">
        <v>0</v>
      </c>
      <c r="F2629" s="8">
        <v>0</v>
      </c>
      <c r="G2629" s="8">
        <v>0</v>
      </c>
      <c r="H2629" s="8">
        <v>0</v>
      </c>
      <c r="I2629" s="8">
        <v>0</v>
      </c>
      <c r="J2629" s="8">
        <v>0</v>
      </c>
      <c r="K2629" s="8">
        <v>0</v>
      </c>
      <c r="L2629" s="8">
        <v>0</v>
      </c>
      <c r="M2629" s="8">
        <v>0</v>
      </c>
      <c r="N2629" s="8">
        <v>0</v>
      </c>
      <c r="O2629" s="8">
        <v>0</v>
      </c>
      <c r="Q2629" s="8">
        <v>0</v>
      </c>
      <c r="R2629" s="8">
        <v>0</v>
      </c>
      <c r="S2629" s="8">
        <v>0</v>
      </c>
      <c r="T2629" s="8">
        <v>0</v>
      </c>
      <c r="U2629" s="8">
        <v>0</v>
      </c>
      <c r="V2629" s="8">
        <v>0</v>
      </c>
      <c r="W2629" s="8">
        <v>0</v>
      </c>
      <c r="X2629" s="8">
        <v>0</v>
      </c>
      <c r="Y2629" s="8">
        <v>0</v>
      </c>
      <c r="Z2629" s="8">
        <v>0</v>
      </c>
      <c r="AA2629" s="8">
        <v>0</v>
      </c>
      <c r="AB2629" s="8">
        <v>0</v>
      </c>
      <c r="AC2629" s="8">
        <v>0</v>
      </c>
      <c r="AD2629" s="8"/>
      <c r="AE2629" s="9">
        <v>27</v>
      </c>
      <c r="AF2629" s="126" t="s">
        <v>22</v>
      </c>
      <c r="AH2629" s="130" t="s">
        <v>26</v>
      </c>
      <c r="AI2629" s="130" t="s">
        <v>799</v>
      </c>
      <c r="AJ2629" s="130" t="str">
        <f>VLOOKUP(AI2629,Codes!$B$2:$C$166,2)</f>
        <v>Isabgol</v>
      </c>
    </row>
    <row r="2630" spans="1:36" ht="20.100000000000001" customHeight="1" x14ac:dyDescent="0.25">
      <c r="A2630" s="4">
        <v>28</v>
      </c>
      <c r="B2630" s="90" t="s">
        <v>125</v>
      </c>
      <c r="C2630" s="5">
        <v>0</v>
      </c>
      <c r="D2630" s="5">
        <v>0</v>
      </c>
      <c r="E2630" s="5">
        <v>0</v>
      </c>
      <c r="F2630" s="5">
        <v>0</v>
      </c>
      <c r="G2630" s="5">
        <v>0</v>
      </c>
      <c r="H2630" s="5">
        <v>0</v>
      </c>
      <c r="I2630" s="5">
        <v>0</v>
      </c>
      <c r="J2630" s="5">
        <v>0</v>
      </c>
      <c r="K2630" s="5">
        <v>0</v>
      </c>
      <c r="L2630" s="5">
        <v>0</v>
      </c>
      <c r="M2630" s="5">
        <v>0</v>
      </c>
      <c r="N2630" s="5">
        <v>0</v>
      </c>
      <c r="O2630" s="5">
        <v>0</v>
      </c>
      <c r="Q2630" s="5">
        <v>0</v>
      </c>
      <c r="R2630" s="5">
        <v>0</v>
      </c>
      <c r="S2630" s="5">
        <v>0</v>
      </c>
      <c r="T2630" s="5">
        <v>0</v>
      </c>
      <c r="U2630" s="5">
        <v>0</v>
      </c>
      <c r="V2630" s="5">
        <v>0</v>
      </c>
      <c r="W2630" s="5">
        <v>0</v>
      </c>
      <c r="X2630" s="5">
        <v>0</v>
      </c>
      <c r="Y2630" s="5">
        <v>0</v>
      </c>
      <c r="Z2630" s="5">
        <v>0</v>
      </c>
      <c r="AA2630" s="5">
        <v>0</v>
      </c>
      <c r="AB2630" s="5">
        <v>0</v>
      </c>
      <c r="AC2630" s="5">
        <v>0</v>
      </c>
      <c r="AD2630" s="5"/>
      <c r="AE2630" s="6">
        <v>28</v>
      </c>
      <c r="AF2630" s="122" t="s">
        <v>67</v>
      </c>
      <c r="AH2630" s="130" t="s">
        <v>27</v>
      </c>
      <c r="AI2630" s="130" t="s">
        <v>799</v>
      </c>
      <c r="AJ2630" s="130" t="str">
        <f>VLOOKUP(AI2630,Codes!$B$2:$C$166,2)</f>
        <v>Isabgol</v>
      </c>
    </row>
    <row r="2631" spans="1:36" ht="20.100000000000001" customHeight="1" x14ac:dyDescent="0.25">
      <c r="A2631" s="7">
        <v>29</v>
      </c>
      <c r="B2631" s="91" t="s">
        <v>120</v>
      </c>
      <c r="C2631" s="8">
        <v>0</v>
      </c>
      <c r="D2631" s="8">
        <v>0</v>
      </c>
      <c r="E2631" s="8">
        <v>0</v>
      </c>
      <c r="F2631" s="8">
        <v>0</v>
      </c>
      <c r="G2631" s="8">
        <v>0</v>
      </c>
      <c r="H2631" s="8">
        <v>0</v>
      </c>
      <c r="I2631" s="8">
        <v>0</v>
      </c>
      <c r="J2631" s="8">
        <v>0</v>
      </c>
      <c r="K2631" s="8">
        <v>0</v>
      </c>
      <c r="L2631" s="8">
        <v>0</v>
      </c>
      <c r="M2631" s="8">
        <v>0</v>
      </c>
      <c r="N2631" s="8">
        <v>0</v>
      </c>
      <c r="O2631" s="8">
        <v>0</v>
      </c>
      <c r="Q2631" s="8">
        <v>0</v>
      </c>
      <c r="R2631" s="8">
        <v>0</v>
      </c>
      <c r="S2631" s="8">
        <v>0</v>
      </c>
      <c r="T2631" s="8">
        <v>0</v>
      </c>
      <c r="U2631" s="8">
        <v>0</v>
      </c>
      <c r="V2631" s="8">
        <v>0</v>
      </c>
      <c r="W2631" s="8">
        <v>0</v>
      </c>
      <c r="X2631" s="8">
        <v>0</v>
      </c>
      <c r="Y2631" s="8">
        <v>0</v>
      </c>
      <c r="Z2631" s="8">
        <v>0</v>
      </c>
      <c r="AA2631" s="8">
        <v>0</v>
      </c>
      <c r="AB2631" s="8">
        <v>0</v>
      </c>
      <c r="AC2631" s="8">
        <v>0</v>
      </c>
      <c r="AD2631" s="8"/>
      <c r="AE2631" s="9">
        <v>29</v>
      </c>
      <c r="AF2631" s="126" t="s">
        <v>23</v>
      </c>
      <c r="AH2631" s="130" t="s">
        <v>28</v>
      </c>
      <c r="AI2631" s="130" t="s">
        <v>799</v>
      </c>
      <c r="AJ2631" s="130" t="str">
        <f>VLOOKUP(AI2631,Codes!$B$2:$C$166,2)</f>
        <v>Isabgol</v>
      </c>
    </row>
    <row r="2632" spans="1:36" ht="20.100000000000001" customHeight="1" x14ac:dyDescent="0.25">
      <c r="A2632" s="4">
        <v>30</v>
      </c>
      <c r="B2632" s="90" t="s">
        <v>442</v>
      </c>
      <c r="C2632" s="5">
        <v>0</v>
      </c>
      <c r="D2632" s="5">
        <v>0</v>
      </c>
      <c r="E2632" s="5">
        <v>0</v>
      </c>
      <c r="F2632" s="5">
        <v>0</v>
      </c>
      <c r="G2632" s="5">
        <v>0</v>
      </c>
      <c r="H2632" s="5">
        <v>0</v>
      </c>
      <c r="I2632" s="5">
        <v>0</v>
      </c>
      <c r="J2632" s="5">
        <v>0</v>
      </c>
      <c r="K2632" s="5">
        <v>0</v>
      </c>
      <c r="L2632" s="5">
        <v>0</v>
      </c>
      <c r="M2632" s="5">
        <v>0</v>
      </c>
      <c r="N2632" s="5">
        <v>0</v>
      </c>
      <c r="O2632" s="5">
        <v>0</v>
      </c>
      <c r="Q2632" s="5">
        <v>0</v>
      </c>
      <c r="R2632" s="5">
        <v>0</v>
      </c>
      <c r="S2632" s="5">
        <v>0</v>
      </c>
      <c r="T2632" s="5">
        <v>0</v>
      </c>
      <c r="U2632" s="5">
        <v>0</v>
      </c>
      <c r="V2632" s="5">
        <v>0</v>
      </c>
      <c r="W2632" s="5">
        <v>0</v>
      </c>
      <c r="X2632" s="5">
        <v>0</v>
      </c>
      <c r="Y2632" s="5">
        <v>0</v>
      </c>
      <c r="Z2632" s="5">
        <v>0</v>
      </c>
      <c r="AA2632" s="5">
        <v>0</v>
      </c>
      <c r="AB2632" s="5">
        <v>0</v>
      </c>
      <c r="AC2632" s="5">
        <v>0</v>
      </c>
      <c r="AD2632" s="5"/>
      <c r="AE2632" s="6">
        <v>30</v>
      </c>
      <c r="AF2632" s="122" t="s">
        <v>24</v>
      </c>
      <c r="AH2632" s="130" t="s">
        <v>68</v>
      </c>
      <c r="AI2632" s="130" t="s">
        <v>799</v>
      </c>
      <c r="AJ2632" s="130" t="str">
        <f>VLOOKUP(AI2632,Codes!$B$2:$C$166,2)</f>
        <v>Isabgol</v>
      </c>
    </row>
    <row r="2633" spans="1:36" ht="20.100000000000001" customHeight="1" x14ac:dyDescent="0.25">
      <c r="A2633" s="7">
        <v>31</v>
      </c>
      <c r="B2633" s="91" t="s">
        <v>126</v>
      </c>
      <c r="C2633" s="8">
        <v>0</v>
      </c>
      <c r="D2633" s="8">
        <v>0</v>
      </c>
      <c r="E2633" s="8">
        <v>0</v>
      </c>
      <c r="F2633" s="8">
        <v>0</v>
      </c>
      <c r="G2633" s="8">
        <v>0</v>
      </c>
      <c r="H2633" s="8">
        <v>0</v>
      </c>
      <c r="I2633" s="8">
        <v>0</v>
      </c>
      <c r="J2633" s="8">
        <v>0</v>
      </c>
      <c r="K2633" s="8">
        <v>0</v>
      </c>
      <c r="L2633" s="8">
        <v>0</v>
      </c>
      <c r="M2633" s="8">
        <v>0</v>
      </c>
      <c r="N2633" s="8">
        <v>0</v>
      </c>
      <c r="O2633" s="8">
        <v>0</v>
      </c>
      <c r="Q2633" s="8">
        <v>0</v>
      </c>
      <c r="R2633" s="8">
        <v>0</v>
      </c>
      <c r="S2633" s="8">
        <v>0</v>
      </c>
      <c r="T2633" s="8">
        <v>0</v>
      </c>
      <c r="U2633" s="8">
        <v>0</v>
      </c>
      <c r="V2633" s="8">
        <v>0</v>
      </c>
      <c r="W2633" s="8">
        <v>0</v>
      </c>
      <c r="X2633" s="8">
        <v>0</v>
      </c>
      <c r="Y2633" s="8">
        <v>0</v>
      </c>
      <c r="Z2633" s="8">
        <v>0</v>
      </c>
      <c r="AA2633" s="8">
        <v>0</v>
      </c>
      <c r="AB2633" s="8">
        <v>0</v>
      </c>
      <c r="AC2633" s="8">
        <v>0</v>
      </c>
      <c r="AD2633" s="8"/>
      <c r="AE2633" s="9">
        <v>31</v>
      </c>
      <c r="AF2633" s="126" t="s">
        <v>29</v>
      </c>
      <c r="AH2633" s="130" t="s">
        <v>187</v>
      </c>
      <c r="AI2633" s="130" t="s">
        <v>799</v>
      </c>
      <c r="AJ2633" s="130" t="str">
        <f>VLOOKUP(AI2633,Codes!$B$2:$C$166,2)</f>
        <v>Isabgol</v>
      </c>
    </row>
    <row r="2634" spans="1:36" ht="20.100000000000001" customHeight="1" x14ac:dyDescent="0.25">
      <c r="A2634" s="4">
        <v>32</v>
      </c>
      <c r="B2634" s="90" t="s">
        <v>444</v>
      </c>
      <c r="C2634" s="5">
        <v>0</v>
      </c>
      <c r="D2634" s="5">
        <v>0</v>
      </c>
      <c r="E2634" s="5">
        <v>0</v>
      </c>
      <c r="F2634" s="5">
        <v>0</v>
      </c>
      <c r="G2634" s="5">
        <v>0</v>
      </c>
      <c r="H2634" s="5">
        <v>0</v>
      </c>
      <c r="I2634" s="5">
        <v>0</v>
      </c>
      <c r="J2634" s="5">
        <v>0</v>
      </c>
      <c r="K2634" s="5">
        <v>0</v>
      </c>
      <c r="L2634" s="5">
        <v>0</v>
      </c>
      <c r="M2634" s="5">
        <v>0</v>
      </c>
      <c r="N2634" s="5">
        <v>0</v>
      </c>
      <c r="O2634" s="5">
        <v>0</v>
      </c>
      <c r="Q2634" s="5">
        <v>0</v>
      </c>
      <c r="R2634" s="5">
        <v>0</v>
      </c>
      <c r="S2634" s="5">
        <v>0</v>
      </c>
      <c r="T2634" s="5">
        <v>0</v>
      </c>
      <c r="U2634" s="5">
        <v>0</v>
      </c>
      <c r="V2634" s="5">
        <v>0</v>
      </c>
      <c r="W2634" s="5">
        <v>0</v>
      </c>
      <c r="X2634" s="5">
        <v>0</v>
      </c>
      <c r="Y2634" s="5">
        <v>0</v>
      </c>
      <c r="Z2634" s="5">
        <v>0</v>
      </c>
      <c r="AA2634" s="5">
        <v>0</v>
      </c>
      <c r="AB2634" s="5">
        <v>0</v>
      </c>
      <c r="AC2634" s="5">
        <v>0</v>
      </c>
      <c r="AD2634" s="5"/>
      <c r="AE2634" s="6">
        <v>32</v>
      </c>
      <c r="AF2634" s="122" t="s">
        <v>25</v>
      </c>
      <c r="AH2634" s="130" t="s">
        <v>25</v>
      </c>
      <c r="AI2634" s="130" t="s">
        <v>799</v>
      </c>
      <c r="AJ2634" s="130" t="str">
        <f>VLOOKUP(AI2634,Codes!$B$2:$C$166,2)</f>
        <v>Isabgol</v>
      </c>
    </row>
    <row r="2635" spans="1:36" ht="20.100000000000001" customHeight="1" x14ac:dyDescent="0.25">
      <c r="A2635" s="7">
        <v>33</v>
      </c>
      <c r="B2635" s="91" t="s">
        <v>443</v>
      </c>
      <c r="C2635" s="8">
        <v>0</v>
      </c>
      <c r="D2635" s="8">
        <v>0</v>
      </c>
      <c r="E2635" s="8">
        <v>0</v>
      </c>
      <c r="F2635" s="8">
        <v>0</v>
      </c>
      <c r="G2635" s="8">
        <v>0</v>
      </c>
      <c r="H2635" s="8">
        <v>0</v>
      </c>
      <c r="I2635" s="8">
        <v>0</v>
      </c>
      <c r="J2635" s="8">
        <v>0</v>
      </c>
      <c r="K2635" s="8">
        <v>0</v>
      </c>
      <c r="L2635" s="8">
        <v>0</v>
      </c>
      <c r="M2635" s="8">
        <v>0</v>
      </c>
      <c r="N2635" s="8">
        <v>0</v>
      </c>
      <c r="O2635" s="8">
        <v>0</v>
      </c>
      <c r="Q2635" s="8">
        <v>0</v>
      </c>
      <c r="R2635" s="8">
        <v>0</v>
      </c>
      <c r="S2635" s="8">
        <v>0</v>
      </c>
      <c r="T2635" s="8">
        <v>0</v>
      </c>
      <c r="U2635" s="8">
        <v>0</v>
      </c>
      <c r="V2635" s="8">
        <v>0</v>
      </c>
      <c r="W2635" s="8">
        <v>0</v>
      </c>
      <c r="X2635" s="8">
        <v>0</v>
      </c>
      <c r="Y2635" s="8">
        <v>0</v>
      </c>
      <c r="Z2635" s="8">
        <v>0</v>
      </c>
      <c r="AA2635" s="8">
        <v>0</v>
      </c>
      <c r="AB2635" s="8">
        <v>0</v>
      </c>
      <c r="AC2635" s="8">
        <v>0</v>
      </c>
      <c r="AD2635" s="8"/>
      <c r="AE2635" s="9">
        <v>33</v>
      </c>
      <c r="AF2635" s="126" t="s">
        <v>26</v>
      </c>
      <c r="AH2635" s="130" t="s">
        <v>23</v>
      </c>
      <c r="AI2635" s="130" t="s">
        <v>799</v>
      </c>
      <c r="AJ2635" s="130" t="str">
        <f>VLOOKUP(AI2635,Codes!$B$2:$C$166,2)</f>
        <v>Isabgol</v>
      </c>
    </row>
    <row r="2636" spans="1:36" ht="20.100000000000001" customHeight="1" x14ac:dyDescent="0.25">
      <c r="A2636" s="4">
        <v>34</v>
      </c>
      <c r="B2636" s="90" t="s">
        <v>121</v>
      </c>
      <c r="C2636" s="5">
        <v>0</v>
      </c>
      <c r="D2636" s="5">
        <v>0</v>
      </c>
      <c r="E2636" s="5">
        <v>0</v>
      </c>
      <c r="F2636" s="5">
        <v>0</v>
      </c>
      <c r="G2636" s="5">
        <v>0</v>
      </c>
      <c r="H2636" s="5">
        <v>0</v>
      </c>
      <c r="I2636" s="5">
        <v>0</v>
      </c>
      <c r="J2636" s="5">
        <v>0</v>
      </c>
      <c r="K2636" s="5">
        <v>0</v>
      </c>
      <c r="L2636" s="5">
        <v>0</v>
      </c>
      <c r="M2636" s="5">
        <v>0</v>
      </c>
      <c r="N2636" s="5">
        <v>0</v>
      </c>
      <c r="O2636" s="5">
        <v>0</v>
      </c>
      <c r="Q2636" s="5">
        <v>0</v>
      </c>
      <c r="R2636" s="5">
        <v>0</v>
      </c>
      <c r="S2636" s="5">
        <v>0</v>
      </c>
      <c r="T2636" s="5">
        <v>0</v>
      </c>
      <c r="U2636" s="5">
        <v>0</v>
      </c>
      <c r="V2636" s="5">
        <v>0</v>
      </c>
      <c r="W2636" s="5">
        <v>0</v>
      </c>
      <c r="X2636" s="5">
        <v>0</v>
      </c>
      <c r="Y2636" s="5">
        <v>0</v>
      </c>
      <c r="Z2636" s="5">
        <v>0</v>
      </c>
      <c r="AA2636" s="5">
        <v>0</v>
      </c>
      <c r="AB2636" s="5">
        <v>0</v>
      </c>
      <c r="AC2636" s="5">
        <v>0</v>
      </c>
      <c r="AD2636" s="5"/>
      <c r="AE2636" s="6">
        <v>34</v>
      </c>
      <c r="AF2636" s="122" t="s">
        <v>27</v>
      </c>
      <c r="AH2636" s="130" t="s">
        <v>24</v>
      </c>
      <c r="AI2636" s="130" t="s">
        <v>799</v>
      </c>
      <c r="AJ2636" s="130" t="str">
        <f>VLOOKUP(AI2636,Codes!$B$2:$C$166,2)</f>
        <v>Isabgol</v>
      </c>
    </row>
    <row r="2637" spans="1:36" ht="20.100000000000001" customHeight="1" x14ac:dyDescent="0.25">
      <c r="A2637" s="7">
        <v>35</v>
      </c>
      <c r="B2637" s="91" t="s">
        <v>122</v>
      </c>
      <c r="C2637" s="8">
        <v>0</v>
      </c>
      <c r="D2637" s="8">
        <v>0</v>
      </c>
      <c r="E2637" s="8">
        <v>0</v>
      </c>
      <c r="F2637" s="8">
        <v>0</v>
      </c>
      <c r="G2637" s="8">
        <v>0</v>
      </c>
      <c r="H2637" s="8">
        <v>0</v>
      </c>
      <c r="I2637" s="8">
        <v>0</v>
      </c>
      <c r="J2637" s="8">
        <v>0</v>
      </c>
      <c r="K2637" s="8">
        <v>0</v>
      </c>
      <c r="L2637" s="8">
        <v>0</v>
      </c>
      <c r="M2637" s="8">
        <v>0</v>
      </c>
      <c r="N2637" s="8">
        <v>0</v>
      </c>
      <c r="O2637" s="8">
        <v>0</v>
      </c>
      <c r="Q2637" s="8">
        <v>0</v>
      </c>
      <c r="R2637" s="8">
        <v>0</v>
      </c>
      <c r="S2637" s="8">
        <v>0</v>
      </c>
      <c r="T2637" s="8">
        <v>0</v>
      </c>
      <c r="U2637" s="8">
        <v>0</v>
      </c>
      <c r="V2637" s="8">
        <v>0</v>
      </c>
      <c r="W2637" s="8">
        <v>0</v>
      </c>
      <c r="X2637" s="8">
        <v>0</v>
      </c>
      <c r="Y2637" s="8">
        <v>0</v>
      </c>
      <c r="Z2637" s="8">
        <v>0</v>
      </c>
      <c r="AA2637" s="8">
        <v>0</v>
      </c>
      <c r="AB2637" s="8">
        <v>0</v>
      </c>
      <c r="AC2637" s="8">
        <v>0</v>
      </c>
      <c r="AD2637" s="8"/>
      <c r="AE2637" s="9">
        <v>35</v>
      </c>
      <c r="AF2637" s="126" t="s">
        <v>28</v>
      </c>
      <c r="AH2637" s="130" t="s">
        <v>29</v>
      </c>
      <c r="AI2637" s="130" t="s">
        <v>799</v>
      </c>
      <c r="AJ2637" s="130" t="str">
        <f>VLOOKUP(AI2637,Codes!$B$2:$C$166,2)</f>
        <v>Isabgol</v>
      </c>
    </row>
    <row r="2638" spans="1:36" ht="20.100000000000001" customHeight="1" x14ac:dyDescent="0.25">
      <c r="A2638" s="4">
        <v>36</v>
      </c>
      <c r="B2638" s="90" t="s">
        <v>462</v>
      </c>
      <c r="C2638" s="5">
        <v>0</v>
      </c>
      <c r="D2638" s="5">
        <v>0</v>
      </c>
      <c r="E2638" s="5">
        <v>0</v>
      </c>
      <c r="F2638" s="5">
        <v>0</v>
      </c>
      <c r="G2638" s="5">
        <v>0</v>
      </c>
      <c r="H2638" s="5">
        <v>0</v>
      </c>
      <c r="I2638" s="5">
        <v>0</v>
      </c>
      <c r="J2638" s="5">
        <v>0</v>
      </c>
      <c r="K2638" s="5">
        <v>0</v>
      </c>
      <c r="L2638" s="5">
        <v>0</v>
      </c>
      <c r="M2638" s="5">
        <v>0</v>
      </c>
      <c r="N2638" s="5">
        <v>0</v>
      </c>
      <c r="O2638" s="5">
        <v>0</v>
      </c>
      <c r="Q2638" s="5">
        <v>0</v>
      </c>
      <c r="R2638" s="5">
        <v>0</v>
      </c>
      <c r="S2638" s="5">
        <v>0</v>
      </c>
      <c r="T2638" s="5">
        <v>0</v>
      </c>
      <c r="U2638" s="5">
        <v>0</v>
      </c>
      <c r="V2638" s="5">
        <v>0</v>
      </c>
      <c r="W2638" s="5">
        <v>0</v>
      </c>
      <c r="X2638" s="5">
        <v>0</v>
      </c>
      <c r="Y2638" s="5">
        <v>0</v>
      </c>
      <c r="Z2638" s="5">
        <v>0</v>
      </c>
      <c r="AA2638" s="5">
        <v>0</v>
      </c>
      <c r="AB2638" s="5">
        <v>0</v>
      </c>
      <c r="AC2638" s="5">
        <v>0</v>
      </c>
      <c r="AD2638" s="5"/>
      <c r="AE2638" s="6">
        <v>36</v>
      </c>
      <c r="AF2638" s="122" t="s">
        <v>68</v>
      </c>
      <c r="AH2638" s="130" t="s">
        <v>495</v>
      </c>
      <c r="AI2638" s="130" t="s">
        <v>799</v>
      </c>
      <c r="AJ2638" s="130" t="str">
        <f>VLOOKUP(AI2638,Codes!$B$2:$C$166,2)</f>
        <v>Isabgol</v>
      </c>
    </row>
    <row r="2639" spans="1:36" ht="20.100000000000001" customHeight="1" x14ac:dyDescent="0.25">
      <c r="A2639" s="26"/>
      <c r="B2639" s="128" t="s">
        <v>463</v>
      </c>
      <c r="C2639" s="27">
        <v>59882.534349999994</v>
      </c>
      <c r="D2639" s="27">
        <v>62624.658352099999</v>
      </c>
      <c r="E2639" s="27">
        <v>75320.516122900008</v>
      </c>
      <c r="F2639" s="27">
        <v>102489.23256</v>
      </c>
      <c r="G2639" s="27">
        <v>140244.77553000001</v>
      </c>
      <c r="H2639" s="27">
        <v>212235.08480000004</v>
      </c>
      <c r="I2639" s="27">
        <v>229293.82445999997</v>
      </c>
      <c r="J2639" s="27">
        <v>151530.77003999997</v>
      </c>
      <c r="K2639" s="27">
        <v>153176.18781999999</v>
      </c>
      <c r="L2639" s="27">
        <v>200483.42564983334</v>
      </c>
      <c r="M2639" s="27">
        <v>250977.98159406937</v>
      </c>
      <c r="N2639" s="27">
        <v>355091.52665782988</v>
      </c>
      <c r="O2639" s="27">
        <v>326429.52447099995</v>
      </c>
      <c r="P2639" s="16"/>
      <c r="Q2639" s="27">
        <v>59882.534349999994</v>
      </c>
      <c r="R2639" s="27">
        <v>55588.896610000011</v>
      </c>
      <c r="S2639" s="27">
        <v>53321.103570000007</v>
      </c>
      <c r="T2639" s="27">
        <v>57812.446689999997</v>
      </c>
      <c r="U2639" s="27">
        <v>69321.524989999991</v>
      </c>
      <c r="V2639" s="27">
        <v>87401.999360000002</v>
      </c>
      <c r="W2639" s="27">
        <v>111656.51746999999</v>
      </c>
      <c r="X2639" s="27">
        <v>89516.319119999986</v>
      </c>
      <c r="Y2639" s="27">
        <v>81026.20861999999</v>
      </c>
      <c r="Z2639" s="27">
        <v>93723.369169800004</v>
      </c>
      <c r="AA2639" s="27">
        <v>95772.714289999989</v>
      </c>
      <c r="AB2639" s="27">
        <v>81557.906300000002</v>
      </c>
      <c r="AC2639" s="27">
        <v>101815.22775999999</v>
      </c>
      <c r="AD2639" s="27"/>
      <c r="AE2639" s="27"/>
      <c r="AF2639" s="129" t="s">
        <v>464</v>
      </c>
      <c r="AH2639" s="130" t="s">
        <v>464</v>
      </c>
      <c r="AI2639" s="130" t="s">
        <v>799</v>
      </c>
      <c r="AJ2639" s="130" t="str">
        <f>VLOOKUP(AI2639,Codes!$B$2:$C$166,2)</f>
        <v>Isabgol</v>
      </c>
    </row>
    <row r="2640" spans="1:36" ht="9.9499999999999993" customHeight="1" x14ac:dyDescent="0.25">
      <c r="B2640" s="12"/>
      <c r="AF2640" s="12"/>
      <c r="AH2640" s="130" t="s">
        <v>494</v>
      </c>
      <c r="AI2640" s="130" t="s">
        <v>799</v>
      </c>
      <c r="AJ2640" s="130" t="str">
        <f>VLOOKUP(AI2640,Codes!$B$2:$C$166,2)</f>
        <v>Isabgol</v>
      </c>
    </row>
    <row r="2641" spans="1:36" ht="9.9499999999999993" customHeight="1" x14ac:dyDescent="0.25">
      <c r="B2641" s="12"/>
      <c r="AF2641" s="12"/>
      <c r="AH2641" s="130" t="s">
        <v>493</v>
      </c>
      <c r="AI2641" s="130" t="s">
        <v>800</v>
      </c>
      <c r="AJ2641" s="130" t="str">
        <f>VLOOKUP(AI2641,Codes!$B$2:$C$166,2)</f>
        <v>Saffron</v>
      </c>
    </row>
    <row r="2642" spans="1:36" s="154" customFormat="1" ht="24" customHeight="1" x14ac:dyDescent="0.25">
      <c r="A2642" s="161" t="s">
        <v>223</v>
      </c>
      <c r="B2642" s="161"/>
      <c r="C2642" s="161"/>
      <c r="D2642" s="161"/>
      <c r="E2642" s="161"/>
      <c r="F2642" s="161"/>
      <c r="G2642" s="161"/>
      <c r="H2642" s="161"/>
      <c r="I2642" s="161"/>
      <c r="J2642" s="161"/>
      <c r="K2642" s="161"/>
      <c r="L2642" s="161"/>
      <c r="M2642" s="161"/>
      <c r="N2642" s="161"/>
      <c r="O2642" s="161"/>
      <c r="P2642" s="161"/>
      <c r="Q2642" s="161" t="s">
        <v>634</v>
      </c>
      <c r="R2642" s="161"/>
      <c r="S2642" s="161"/>
      <c r="T2642" s="161"/>
      <c r="U2642" s="161"/>
      <c r="V2642" s="161"/>
      <c r="W2642" s="161"/>
      <c r="X2642" s="161"/>
      <c r="Y2642" s="161"/>
      <c r="Z2642" s="161"/>
      <c r="AA2642" s="161"/>
      <c r="AB2642" s="161"/>
      <c r="AC2642" s="161"/>
      <c r="AD2642" s="161"/>
      <c r="AE2642" s="161"/>
      <c r="AF2642" s="161"/>
      <c r="AH2642" s="154" t="s">
        <v>490</v>
      </c>
      <c r="AI2642" s="130" t="s">
        <v>800</v>
      </c>
      <c r="AJ2642" s="130" t="str">
        <f>VLOOKUP(AI2642,Codes!$B$2:$C$166,2)</f>
        <v>Saffron</v>
      </c>
    </row>
    <row r="2643" spans="1:36" s="154" customFormat="1" ht="24" customHeight="1" x14ac:dyDescent="0.25">
      <c r="A2643" s="161" t="s">
        <v>724</v>
      </c>
      <c r="B2643" s="161"/>
      <c r="C2643" s="161"/>
      <c r="D2643" s="161"/>
      <c r="E2643" s="161"/>
      <c r="F2643" s="161"/>
      <c r="G2643" s="161"/>
      <c r="H2643" s="161"/>
      <c r="I2643" s="161"/>
      <c r="J2643" s="161"/>
      <c r="K2643" s="161"/>
      <c r="L2643" s="161"/>
      <c r="M2643" s="161"/>
      <c r="N2643" s="161"/>
      <c r="O2643" s="161"/>
      <c r="P2643" s="161"/>
      <c r="Q2643" s="161" t="s">
        <v>723</v>
      </c>
      <c r="R2643" s="161"/>
      <c r="S2643" s="161"/>
      <c r="T2643" s="161"/>
      <c r="U2643" s="161"/>
      <c r="V2643" s="161"/>
      <c r="W2643" s="161"/>
      <c r="X2643" s="161"/>
      <c r="Y2643" s="161"/>
      <c r="Z2643" s="161"/>
      <c r="AA2643" s="161"/>
      <c r="AB2643" s="161"/>
      <c r="AC2643" s="161"/>
      <c r="AD2643" s="161"/>
      <c r="AE2643" s="161"/>
      <c r="AF2643" s="161"/>
      <c r="AH2643" s="154" t="s">
        <v>491</v>
      </c>
      <c r="AI2643" s="130" t="s">
        <v>800</v>
      </c>
      <c r="AJ2643" s="130" t="str">
        <f>VLOOKUP(AI2643,Codes!$B$2:$C$166,2)</f>
        <v>Saffron</v>
      </c>
    </row>
    <row r="2644" spans="1:36" s="154" customFormat="1" ht="24" customHeight="1" x14ac:dyDescent="0.25">
      <c r="A2644" s="161" t="s">
        <v>346</v>
      </c>
      <c r="B2644" s="161"/>
      <c r="C2644" s="161"/>
      <c r="D2644" s="161"/>
      <c r="E2644" s="161"/>
      <c r="F2644" s="161"/>
      <c r="G2644" s="161"/>
      <c r="H2644" s="161"/>
      <c r="I2644" s="161"/>
      <c r="J2644" s="161"/>
      <c r="K2644" s="161"/>
      <c r="L2644" s="161"/>
      <c r="M2644" s="161"/>
      <c r="N2644" s="161"/>
      <c r="O2644" s="161"/>
      <c r="P2644" s="161"/>
      <c r="Q2644" s="161" t="s">
        <v>74</v>
      </c>
      <c r="R2644" s="161"/>
      <c r="S2644" s="161"/>
      <c r="T2644" s="161"/>
      <c r="U2644" s="161"/>
      <c r="V2644" s="161"/>
      <c r="W2644" s="161"/>
      <c r="X2644" s="161"/>
      <c r="Y2644" s="161"/>
      <c r="Z2644" s="161"/>
      <c r="AA2644" s="161"/>
      <c r="AB2644" s="161"/>
      <c r="AC2644" s="161"/>
      <c r="AD2644" s="161"/>
      <c r="AE2644" s="161"/>
      <c r="AF2644" s="161"/>
      <c r="AH2644" s="154" t="s">
        <v>935</v>
      </c>
      <c r="AI2644" s="130" t="s">
        <v>800</v>
      </c>
      <c r="AJ2644" s="130" t="str">
        <f>VLOOKUP(AI2644,Codes!$B$2:$C$166,2)</f>
        <v>Saffron</v>
      </c>
    </row>
    <row r="2645" spans="1:36" ht="20.100000000000001" customHeight="1" x14ac:dyDescent="0.25">
      <c r="A2645" s="13"/>
      <c r="B2645" s="14" t="s">
        <v>434</v>
      </c>
      <c r="C2645" s="15"/>
      <c r="D2645" s="15"/>
      <c r="E2645" s="15"/>
      <c r="F2645" s="15"/>
      <c r="G2645" s="15"/>
      <c r="H2645" s="15"/>
      <c r="I2645" s="15"/>
      <c r="J2645" s="15"/>
      <c r="K2645" s="15"/>
      <c r="L2645" s="15"/>
      <c r="M2645" s="15"/>
      <c r="N2645" s="15"/>
      <c r="O2645" s="15"/>
      <c r="P2645" s="16"/>
      <c r="Q2645" s="16"/>
      <c r="R2645" s="16"/>
      <c r="S2645" s="16"/>
      <c r="T2645" s="16"/>
      <c r="U2645" s="16"/>
      <c r="V2645" s="16"/>
      <c r="W2645" s="16"/>
      <c r="X2645" s="16"/>
      <c r="Y2645" s="16"/>
      <c r="Z2645" s="16"/>
      <c r="AA2645" s="16"/>
      <c r="AB2645" s="16"/>
      <c r="AC2645" s="16"/>
      <c r="AD2645" s="13"/>
      <c r="AF2645" s="10" t="s">
        <v>435</v>
      </c>
      <c r="AH2645" s="130" t="s">
        <v>435</v>
      </c>
      <c r="AI2645" s="130" t="s">
        <v>800</v>
      </c>
      <c r="AJ2645" s="130" t="str">
        <f>VLOOKUP(AI2645,Codes!$B$2:$C$166,2)</f>
        <v>Saffron</v>
      </c>
    </row>
    <row r="2646" spans="1:36" ht="20.100000000000001" customHeight="1" x14ac:dyDescent="0.25">
      <c r="A2646" s="17" t="s">
        <v>436</v>
      </c>
      <c r="B2646" s="18" t="s">
        <v>103</v>
      </c>
      <c r="C2646" s="19" t="s">
        <v>189</v>
      </c>
      <c r="D2646" s="19" t="s">
        <v>190</v>
      </c>
      <c r="E2646" s="19" t="s">
        <v>412</v>
      </c>
      <c r="F2646" s="19" t="s">
        <v>431</v>
      </c>
      <c r="G2646" s="19" t="s">
        <v>432</v>
      </c>
      <c r="H2646" s="19" t="s">
        <v>433</v>
      </c>
      <c r="I2646" s="19" t="s">
        <v>983</v>
      </c>
      <c r="J2646" s="19" t="s">
        <v>985</v>
      </c>
      <c r="K2646" s="19" t="s">
        <v>994</v>
      </c>
      <c r="L2646" s="19" t="s">
        <v>995</v>
      </c>
      <c r="M2646" s="19" t="s">
        <v>996</v>
      </c>
      <c r="N2646" s="19" t="s">
        <v>997</v>
      </c>
      <c r="O2646" s="19" t="s">
        <v>998</v>
      </c>
      <c r="P2646" s="25"/>
      <c r="Q2646" s="19" t="s">
        <v>189</v>
      </c>
      <c r="R2646" s="19" t="s">
        <v>190</v>
      </c>
      <c r="S2646" s="19" t="s">
        <v>412</v>
      </c>
      <c r="T2646" s="19" t="s">
        <v>431</v>
      </c>
      <c r="U2646" s="19" t="s">
        <v>432</v>
      </c>
      <c r="V2646" s="19" t="s">
        <v>433</v>
      </c>
      <c r="W2646" s="19" t="s">
        <v>983</v>
      </c>
      <c r="X2646" s="19" t="s">
        <v>985</v>
      </c>
      <c r="Y2646" s="19" t="s">
        <v>994</v>
      </c>
      <c r="Z2646" s="19" t="s">
        <v>995</v>
      </c>
      <c r="AA2646" s="19" t="s">
        <v>996</v>
      </c>
      <c r="AB2646" s="19" t="s">
        <v>997</v>
      </c>
      <c r="AC2646" s="19" t="s">
        <v>998</v>
      </c>
      <c r="AD2646" s="21"/>
      <c r="AE2646" s="19" t="s">
        <v>437</v>
      </c>
      <c r="AF2646" s="20" t="s">
        <v>64</v>
      </c>
      <c r="AH2646" s="130" t="s">
        <v>64</v>
      </c>
      <c r="AI2646" s="130" t="s">
        <v>800</v>
      </c>
      <c r="AJ2646" s="130" t="str">
        <f>VLOOKUP(AI2646,Codes!$B$2:$C$166,2)</f>
        <v>Saffron</v>
      </c>
    </row>
    <row r="2647" spans="1:36" ht="20.100000000000001" customHeight="1" x14ac:dyDescent="0.25">
      <c r="A2647" s="1">
        <v>1</v>
      </c>
      <c r="B2647" s="89" t="s">
        <v>104</v>
      </c>
      <c r="C2647" s="2">
        <v>0</v>
      </c>
      <c r="D2647" s="2">
        <v>0</v>
      </c>
      <c r="E2647" s="2">
        <v>0</v>
      </c>
      <c r="F2647" s="2">
        <v>0</v>
      </c>
      <c r="G2647" s="2">
        <v>0</v>
      </c>
      <c r="H2647" s="2">
        <v>0</v>
      </c>
      <c r="I2647" s="2">
        <v>0</v>
      </c>
      <c r="J2647" s="2">
        <v>0</v>
      </c>
      <c r="K2647" s="2">
        <v>0</v>
      </c>
      <c r="L2647" s="2">
        <v>0</v>
      </c>
      <c r="M2647" s="2">
        <v>0</v>
      </c>
      <c r="N2647" s="2">
        <v>0</v>
      </c>
      <c r="O2647" s="2">
        <v>0</v>
      </c>
      <c r="Q2647" s="2">
        <v>0</v>
      </c>
      <c r="R2647" s="2">
        <v>0</v>
      </c>
      <c r="S2647" s="2">
        <v>0</v>
      </c>
      <c r="T2647" s="2">
        <v>0</v>
      </c>
      <c r="U2647" s="2">
        <v>0</v>
      </c>
      <c r="V2647" s="2">
        <v>0</v>
      </c>
      <c r="W2647" s="2">
        <v>0</v>
      </c>
      <c r="X2647" s="2">
        <v>0</v>
      </c>
      <c r="Y2647" s="2">
        <v>0</v>
      </c>
      <c r="Z2647" s="2">
        <v>0</v>
      </c>
      <c r="AA2647" s="2">
        <v>0</v>
      </c>
      <c r="AB2647" s="2">
        <v>0</v>
      </c>
      <c r="AC2647" s="2">
        <v>0</v>
      </c>
      <c r="AD2647" s="2"/>
      <c r="AE2647" s="3">
        <v>1</v>
      </c>
      <c r="AF2647" s="125" t="s">
        <v>0</v>
      </c>
      <c r="AH2647" s="130" t="s">
        <v>0</v>
      </c>
      <c r="AI2647" s="130" t="s">
        <v>800</v>
      </c>
      <c r="AJ2647" s="130" t="str">
        <f>VLOOKUP(AI2647,Codes!$B$2:$C$166,2)</f>
        <v>Saffron</v>
      </c>
    </row>
    <row r="2648" spans="1:36" ht="20.100000000000001" customHeight="1" x14ac:dyDescent="0.25">
      <c r="A2648" s="4">
        <v>2</v>
      </c>
      <c r="B2648" s="90" t="s">
        <v>105</v>
      </c>
      <c r="C2648" s="5">
        <v>0</v>
      </c>
      <c r="D2648" s="5">
        <v>0</v>
      </c>
      <c r="E2648" s="5">
        <v>0</v>
      </c>
      <c r="F2648" s="5">
        <v>0</v>
      </c>
      <c r="G2648" s="5">
        <v>0</v>
      </c>
      <c r="H2648" s="5">
        <v>0</v>
      </c>
      <c r="I2648" s="5">
        <v>0</v>
      </c>
      <c r="J2648" s="5">
        <v>0</v>
      </c>
      <c r="K2648" s="5">
        <v>0</v>
      </c>
      <c r="L2648" s="5">
        <v>0</v>
      </c>
      <c r="M2648" s="5">
        <v>0</v>
      </c>
      <c r="N2648" s="5">
        <v>0</v>
      </c>
      <c r="O2648" s="5">
        <v>0</v>
      </c>
      <c r="Q2648" s="5">
        <v>0</v>
      </c>
      <c r="R2648" s="5">
        <v>0</v>
      </c>
      <c r="S2648" s="5">
        <v>0</v>
      </c>
      <c r="T2648" s="5">
        <v>0</v>
      </c>
      <c r="U2648" s="5">
        <v>0</v>
      </c>
      <c r="V2648" s="5">
        <v>0</v>
      </c>
      <c r="W2648" s="5">
        <v>0</v>
      </c>
      <c r="X2648" s="5">
        <v>0</v>
      </c>
      <c r="Y2648" s="5">
        <v>0</v>
      </c>
      <c r="Z2648" s="5">
        <v>0</v>
      </c>
      <c r="AA2648" s="5">
        <v>0</v>
      </c>
      <c r="AB2648" s="5">
        <v>0</v>
      </c>
      <c r="AC2648" s="5">
        <v>0</v>
      </c>
      <c r="AD2648" s="5"/>
      <c r="AE2648" s="6">
        <v>2</v>
      </c>
      <c r="AF2648" s="122" t="s">
        <v>1</v>
      </c>
      <c r="AH2648" s="130" t="s">
        <v>1</v>
      </c>
      <c r="AI2648" s="130" t="s">
        <v>800</v>
      </c>
      <c r="AJ2648" s="130" t="str">
        <f>VLOOKUP(AI2648,Codes!$B$2:$C$166,2)</f>
        <v>Saffron</v>
      </c>
    </row>
    <row r="2649" spans="1:36" ht="20.100000000000001" customHeight="1" x14ac:dyDescent="0.25">
      <c r="A2649" s="7">
        <v>3</v>
      </c>
      <c r="B2649" s="91" t="s">
        <v>106</v>
      </c>
      <c r="C2649" s="8">
        <v>0</v>
      </c>
      <c r="D2649" s="8">
        <v>0</v>
      </c>
      <c r="E2649" s="8">
        <v>0</v>
      </c>
      <c r="F2649" s="8">
        <v>0</v>
      </c>
      <c r="G2649" s="8">
        <v>0</v>
      </c>
      <c r="H2649" s="8">
        <v>0</v>
      </c>
      <c r="I2649" s="8">
        <v>0</v>
      </c>
      <c r="J2649" s="8">
        <v>0</v>
      </c>
      <c r="K2649" s="8">
        <v>0</v>
      </c>
      <c r="L2649" s="8">
        <v>0</v>
      </c>
      <c r="M2649" s="8">
        <v>0</v>
      </c>
      <c r="N2649" s="8">
        <v>0</v>
      </c>
      <c r="O2649" s="8">
        <v>0</v>
      </c>
      <c r="Q2649" s="8">
        <v>0</v>
      </c>
      <c r="R2649" s="8">
        <v>0</v>
      </c>
      <c r="S2649" s="8">
        <v>0</v>
      </c>
      <c r="T2649" s="8">
        <v>0</v>
      </c>
      <c r="U2649" s="8">
        <v>0</v>
      </c>
      <c r="V2649" s="8">
        <v>0</v>
      </c>
      <c r="W2649" s="8">
        <v>0</v>
      </c>
      <c r="X2649" s="8">
        <v>0</v>
      </c>
      <c r="Y2649" s="8">
        <v>0</v>
      </c>
      <c r="Z2649" s="8">
        <v>0</v>
      </c>
      <c r="AA2649" s="8">
        <v>0</v>
      </c>
      <c r="AB2649" s="8">
        <v>0</v>
      </c>
      <c r="AC2649" s="8">
        <v>0</v>
      </c>
      <c r="AD2649" s="8"/>
      <c r="AE2649" s="9">
        <v>3</v>
      </c>
      <c r="AF2649" s="126" t="s">
        <v>2</v>
      </c>
      <c r="AH2649" s="130" t="s">
        <v>2</v>
      </c>
      <c r="AI2649" s="130" t="s">
        <v>800</v>
      </c>
      <c r="AJ2649" s="130" t="str">
        <f>VLOOKUP(AI2649,Codes!$B$2:$C$166,2)</f>
        <v>Saffron</v>
      </c>
    </row>
    <row r="2650" spans="1:36" ht="20.100000000000001" customHeight="1" x14ac:dyDescent="0.25">
      <c r="A2650" s="4">
        <v>4</v>
      </c>
      <c r="B2650" s="90" t="s">
        <v>107</v>
      </c>
      <c r="C2650" s="5">
        <v>0</v>
      </c>
      <c r="D2650" s="5">
        <v>0</v>
      </c>
      <c r="E2650" s="5">
        <v>0</v>
      </c>
      <c r="F2650" s="5">
        <v>0</v>
      </c>
      <c r="G2650" s="5">
        <v>0</v>
      </c>
      <c r="H2650" s="5">
        <v>0</v>
      </c>
      <c r="I2650" s="5">
        <v>0</v>
      </c>
      <c r="J2650" s="5">
        <v>0</v>
      </c>
      <c r="K2650" s="5">
        <v>0</v>
      </c>
      <c r="L2650" s="5">
        <v>0</v>
      </c>
      <c r="M2650" s="5">
        <v>0</v>
      </c>
      <c r="N2650" s="5">
        <v>0</v>
      </c>
      <c r="O2650" s="5">
        <v>0</v>
      </c>
      <c r="Q2650" s="5">
        <v>0</v>
      </c>
      <c r="R2650" s="5">
        <v>0</v>
      </c>
      <c r="S2650" s="5">
        <v>0</v>
      </c>
      <c r="T2650" s="5">
        <v>0</v>
      </c>
      <c r="U2650" s="5">
        <v>0</v>
      </c>
      <c r="V2650" s="5">
        <v>0</v>
      </c>
      <c r="W2650" s="5">
        <v>0</v>
      </c>
      <c r="X2650" s="5">
        <v>0</v>
      </c>
      <c r="Y2650" s="5">
        <v>0</v>
      </c>
      <c r="Z2650" s="5">
        <v>0</v>
      </c>
      <c r="AA2650" s="5">
        <v>0</v>
      </c>
      <c r="AB2650" s="5">
        <v>0</v>
      </c>
      <c r="AC2650" s="5">
        <v>0</v>
      </c>
      <c r="AD2650" s="5"/>
      <c r="AE2650" s="6">
        <v>4</v>
      </c>
      <c r="AF2650" s="122" t="s">
        <v>3</v>
      </c>
      <c r="AH2650" s="130" t="s">
        <v>3</v>
      </c>
      <c r="AI2650" s="130" t="s">
        <v>800</v>
      </c>
      <c r="AJ2650" s="130" t="str">
        <f>VLOOKUP(AI2650,Codes!$B$2:$C$166,2)</f>
        <v>Saffron</v>
      </c>
    </row>
    <row r="2651" spans="1:36" ht="20.100000000000001" customHeight="1" x14ac:dyDescent="0.25">
      <c r="A2651" s="7">
        <v>5</v>
      </c>
      <c r="B2651" s="91" t="s">
        <v>124</v>
      </c>
      <c r="C2651" s="8">
        <v>0</v>
      </c>
      <c r="D2651" s="8">
        <v>0</v>
      </c>
      <c r="E2651" s="8">
        <v>0</v>
      </c>
      <c r="F2651" s="8">
        <v>0</v>
      </c>
      <c r="G2651" s="8">
        <v>0</v>
      </c>
      <c r="H2651" s="8">
        <v>0</v>
      </c>
      <c r="I2651" s="8">
        <v>0</v>
      </c>
      <c r="J2651" s="8">
        <v>0</v>
      </c>
      <c r="K2651" s="8">
        <v>0</v>
      </c>
      <c r="L2651" s="8">
        <v>0</v>
      </c>
      <c r="M2651" s="8">
        <v>0</v>
      </c>
      <c r="N2651" s="8">
        <v>0</v>
      </c>
      <c r="O2651" s="8">
        <v>0</v>
      </c>
      <c r="Q2651" s="8">
        <v>0</v>
      </c>
      <c r="R2651" s="8">
        <v>0</v>
      </c>
      <c r="S2651" s="8">
        <v>0</v>
      </c>
      <c r="T2651" s="8">
        <v>0</v>
      </c>
      <c r="U2651" s="8">
        <v>0</v>
      </c>
      <c r="V2651" s="8">
        <v>0</v>
      </c>
      <c r="W2651" s="8">
        <v>0</v>
      </c>
      <c r="X2651" s="8">
        <v>0</v>
      </c>
      <c r="Y2651" s="8">
        <v>0</v>
      </c>
      <c r="Z2651" s="8">
        <v>0</v>
      </c>
      <c r="AA2651" s="8">
        <v>0</v>
      </c>
      <c r="AB2651" s="8">
        <v>0</v>
      </c>
      <c r="AC2651" s="8">
        <v>0</v>
      </c>
      <c r="AD2651" s="8"/>
      <c r="AE2651" s="9">
        <v>5</v>
      </c>
      <c r="AF2651" s="126" t="s">
        <v>185</v>
      </c>
      <c r="AH2651" s="130" t="s">
        <v>185</v>
      </c>
      <c r="AI2651" s="130" t="s">
        <v>800</v>
      </c>
      <c r="AJ2651" s="130" t="str">
        <f>VLOOKUP(AI2651,Codes!$B$2:$C$166,2)</f>
        <v>Saffron</v>
      </c>
    </row>
    <row r="2652" spans="1:36" ht="20.100000000000001" customHeight="1" x14ac:dyDescent="0.25">
      <c r="A2652" s="4">
        <v>6</v>
      </c>
      <c r="B2652" s="90" t="s">
        <v>108</v>
      </c>
      <c r="C2652" s="5">
        <v>0</v>
      </c>
      <c r="D2652" s="5">
        <v>0</v>
      </c>
      <c r="E2652" s="5">
        <v>0</v>
      </c>
      <c r="F2652" s="5">
        <v>0</v>
      </c>
      <c r="G2652" s="5">
        <v>0</v>
      </c>
      <c r="H2652" s="5">
        <v>0</v>
      </c>
      <c r="I2652" s="5">
        <v>0</v>
      </c>
      <c r="J2652" s="5">
        <v>0</v>
      </c>
      <c r="K2652" s="5">
        <v>0</v>
      </c>
      <c r="L2652" s="5">
        <v>0</v>
      </c>
      <c r="M2652" s="5">
        <v>0</v>
      </c>
      <c r="N2652" s="5">
        <v>0</v>
      </c>
      <c r="O2652" s="5">
        <v>0</v>
      </c>
      <c r="Q2652" s="5">
        <v>0</v>
      </c>
      <c r="R2652" s="5">
        <v>0</v>
      </c>
      <c r="S2652" s="5">
        <v>0</v>
      </c>
      <c r="T2652" s="5">
        <v>0</v>
      </c>
      <c r="U2652" s="5">
        <v>0</v>
      </c>
      <c r="V2652" s="5">
        <v>0</v>
      </c>
      <c r="W2652" s="5">
        <v>0</v>
      </c>
      <c r="X2652" s="5">
        <v>0</v>
      </c>
      <c r="Y2652" s="5">
        <v>0</v>
      </c>
      <c r="Z2652" s="5">
        <v>0</v>
      </c>
      <c r="AA2652" s="5">
        <v>0</v>
      </c>
      <c r="AB2652" s="5">
        <v>0</v>
      </c>
      <c r="AC2652" s="5">
        <v>0</v>
      </c>
      <c r="AD2652" s="5"/>
      <c r="AE2652" s="6">
        <v>6</v>
      </c>
      <c r="AF2652" s="122" t="s">
        <v>4</v>
      </c>
      <c r="AH2652" s="130" t="s">
        <v>4</v>
      </c>
      <c r="AI2652" s="130" t="s">
        <v>800</v>
      </c>
      <c r="AJ2652" s="130" t="str">
        <f>VLOOKUP(AI2652,Codes!$B$2:$C$166,2)</f>
        <v>Saffron</v>
      </c>
    </row>
    <row r="2653" spans="1:36" ht="20.100000000000001" customHeight="1" x14ac:dyDescent="0.25">
      <c r="A2653" s="7">
        <v>7</v>
      </c>
      <c r="B2653" s="91" t="s">
        <v>109</v>
      </c>
      <c r="C2653" s="8">
        <v>0</v>
      </c>
      <c r="D2653" s="8">
        <v>0</v>
      </c>
      <c r="E2653" s="8">
        <v>0</v>
      </c>
      <c r="F2653" s="8">
        <v>0</v>
      </c>
      <c r="G2653" s="8">
        <v>0</v>
      </c>
      <c r="H2653" s="8">
        <v>0</v>
      </c>
      <c r="I2653" s="8">
        <v>0</v>
      </c>
      <c r="J2653" s="8">
        <v>0</v>
      </c>
      <c r="K2653" s="8">
        <v>0</v>
      </c>
      <c r="L2653" s="8">
        <v>0</v>
      </c>
      <c r="M2653" s="8">
        <v>0</v>
      </c>
      <c r="N2653" s="8">
        <v>0</v>
      </c>
      <c r="O2653" s="8">
        <v>0</v>
      </c>
      <c r="Q2653" s="8">
        <v>0</v>
      </c>
      <c r="R2653" s="8">
        <v>0</v>
      </c>
      <c r="S2653" s="8">
        <v>0</v>
      </c>
      <c r="T2653" s="8">
        <v>0</v>
      </c>
      <c r="U2653" s="8">
        <v>0</v>
      </c>
      <c r="V2653" s="8">
        <v>0</v>
      </c>
      <c r="W2653" s="8">
        <v>0</v>
      </c>
      <c r="X2653" s="8">
        <v>0</v>
      </c>
      <c r="Y2653" s="8">
        <v>0</v>
      </c>
      <c r="Z2653" s="8">
        <v>0</v>
      </c>
      <c r="AA2653" s="8">
        <v>0</v>
      </c>
      <c r="AB2653" s="8">
        <v>0</v>
      </c>
      <c r="AC2653" s="8">
        <v>0</v>
      </c>
      <c r="AD2653" s="8"/>
      <c r="AE2653" s="9">
        <v>7</v>
      </c>
      <c r="AF2653" s="126" t="s">
        <v>5</v>
      </c>
      <c r="AH2653" s="130" t="s">
        <v>5</v>
      </c>
      <c r="AI2653" s="130" t="s">
        <v>800</v>
      </c>
      <c r="AJ2653" s="130" t="str">
        <f>VLOOKUP(AI2653,Codes!$B$2:$C$166,2)</f>
        <v>Saffron</v>
      </c>
    </row>
    <row r="2654" spans="1:36" ht="20.100000000000001" customHeight="1" x14ac:dyDescent="0.25">
      <c r="A2654" s="4">
        <v>8</v>
      </c>
      <c r="B2654" s="90" t="s">
        <v>129</v>
      </c>
      <c r="C2654" s="5">
        <v>0</v>
      </c>
      <c r="D2654" s="5">
        <v>0</v>
      </c>
      <c r="E2654" s="5">
        <v>0</v>
      </c>
      <c r="F2654" s="5">
        <v>0</v>
      </c>
      <c r="G2654" s="5">
        <v>0</v>
      </c>
      <c r="H2654" s="5">
        <v>0</v>
      </c>
      <c r="I2654" s="5">
        <v>0</v>
      </c>
      <c r="J2654" s="5">
        <v>0</v>
      </c>
      <c r="K2654" s="5">
        <v>0</v>
      </c>
      <c r="L2654" s="5">
        <v>0</v>
      </c>
      <c r="M2654" s="5">
        <v>0</v>
      </c>
      <c r="N2654" s="5">
        <v>0</v>
      </c>
      <c r="O2654" s="5">
        <v>0</v>
      </c>
      <c r="Q2654" s="5">
        <v>0</v>
      </c>
      <c r="R2654" s="5">
        <v>0</v>
      </c>
      <c r="S2654" s="5">
        <v>0</v>
      </c>
      <c r="T2654" s="5">
        <v>0</v>
      </c>
      <c r="U2654" s="5">
        <v>0</v>
      </c>
      <c r="V2654" s="5">
        <v>0</v>
      </c>
      <c r="W2654" s="5">
        <v>0</v>
      </c>
      <c r="X2654" s="5">
        <v>0</v>
      </c>
      <c r="Y2654" s="5">
        <v>0</v>
      </c>
      <c r="Z2654" s="5">
        <v>0</v>
      </c>
      <c r="AA2654" s="5">
        <v>0</v>
      </c>
      <c r="AB2654" s="5">
        <v>0</v>
      </c>
      <c r="AC2654" s="5">
        <v>0</v>
      </c>
      <c r="AD2654" s="5"/>
      <c r="AE2654" s="6">
        <v>8</v>
      </c>
      <c r="AF2654" s="122" t="s">
        <v>6</v>
      </c>
      <c r="AH2654" s="130" t="s">
        <v>6</v>
      </c>
      <c r="AI2654" s="130" t="s">
        <v>800</v>
      </c>
      <c r="AJ2654" s="130" t="str">
        <f>VLOOKUP(AI2654,Codes!$B$2:$C$166,2)</f>
        <v>Saffron</v>
      </c>
    </row>
    <row r="2655" spans="1:36" ht="20.100000000000001" customHeight="1" x14ac:dyDescent="0.25">
      <c r="A2655" s="7">
        <v>9</v>
      </c>
      <c r="B2655" s="91" t="s">
        <v>110</v>
      </c>
      <c r="C2655" s="8">
        <v>0</v>
      </c>
      <c r="D2655" s="8">
        <v>0</v>
      </c>
      <c r="E2655" s="8">
        <v>0</v>
      </c>
      <c r="F2655" s="8">
        <v>0</v>
      </c>
      <c r="G2655" s="8">
        <v>0</v>
      </c>
      <c r="H2655" s="8">
        <v>0</v>
      </c>
      <c r="I2655" s="8">
        <v>0</v>
      </c>
      <c r="J2655" s="8">
        <v>0</v>
      </c>
      <c r="K2655" s="8">
        <v>0</v>
      </c>
      <c r="L2655" s="8">
        <v>0</v>
      </c>
      <c r="M2655" s="8">
        <v>0</v>
      </c>
      <c r="N2655" s="8">
        <v>0</v>
      </c>
      <c r="O2655" s="8">
        <v>0</v>
      </c>
      <c r="Q2655" s="8">
        <v>0</v>
      </c>
      <c r="R2655" s="8">
        <v>0</v>
      </c>
      <c r="S2655" s="8">
        <v>0</v>
      </c>
      <c r="T2655" s="8">
        <v>0</v>
      </c>
      <c r="U2655" s="8">
        <v>0</v>
      </c>
      <c r="V2655" s="8">
        <v>0</v>
      </c>
      <c r="W2655" s="8">
        <v>0</v>
      </c>
      <c r="X2655" s="8">
        <v>0</v>
      </c>
      <c r="Y2655" s="8">
        <v>0</v>
      </c>
      <c r="Z2655" s="8">
        <v>0</v>
      </c>
      <c r="AA2655" s="8">
        <v>0</v>
      </c>
      <c r="AB2655" s="8">
        <v>0</v>
      </c>
      <c r="AC2655" s="8">
        <v>0</v>
      </c>
      <c r="AD2655" s="8"/>
      <c r="AE2655" s="9">
        <v>9</v>
      </c>
      <c r="AF2655" s="126" t="s">
        <v>7</v>
      </c>
      <c r="AH2655" s="130" t="s">
        <v>7</v>
      </c>
      <c r="AI2655" s="130" t="s">
        <v>800</v>
      </c>
      <c r="AJ2655" s="130" t="str">
        <f>VLOOKUP(AI2655,Codes!$B$2:$C$166,2)</f>
        <v>Saffron</v>
      </c>
    </row>
    <row r="2656" spans="1:36" ht="20.100000000000001" customHeight="1" x14ac:dyDescent="0.25">
      <c r="A2656" s="4">
        <v>10</v>
      </c>
      <c r="B2656" s="90" t="s">
        <v>445</v>
      </c>
      <c r="C2656" s="5">
        <v>4049.9999999999995</v>
      </c>
      <c r="D2656" s="5">
        <v>4040</v>
      </c>
      <c r="E2656" s="5">
        <v>5850</v>
      </c>
      <c r="F2656" s="5">
        <v>4694.4650000000001</v>
      </c>
      <c r="G2656" s="5">
        <v>5190.5879999999997</v>
      </c>
      <c r="H2656" s="5">
        <v>6457.9549999999999</v>
      </c>
      <c r="I2656" s="5">
        <v>2749.3533999999995</v>
      </c>
      <c r="J2656" s="5">
        <v>6074.4815565464132</v>
      </c>
      <c r="K2656" s="5">
        <v>5894.7043659228648</v>
      </c>
      <c r="L2656" s="5">
        <v>2806.4</v>
      </c>
      <c r="M2656" s="5">
        <v>4063.8</v>
      </c>
      <c r="N2656" s="5">
        <v>4352.9799999999996</v>
      </c>
      <c r="O2656" s="5">
        <v>5315.5358304199999</v>
      </c>
      <c r="Q2656" s="5">
        <v>4049.9999999999995</v>
      </c>
      <c r="R2656" s="5">
        <v>3600</v>
      </c>
      <c r="S2656" s="5">
        <v>4049.9999999999995</v>
      </c>
      <c r="T2656" s="5">
        <v>2485.3049999999998</v>
      </c>
      <c r="U2656" s="5">
        <v>2162.7449999999999</v>
      </c>
      <c r="V2656" s="5">
        <v>2372.31</v>
      </c>
      <c r="W2656" s="5">
        <v>859.77</v>
      </c>
      <c r="X2656" s="5">
        <v>1845.0000000000002</v>
      </c>
      <c r="Y2656" s="5">
        <v>1800</v>
      </c>
      <c r="Z2656" s="5">
        <v>789.3</v>
      </c>
      <c r="AA2656" s="5">
        <v>1170</v>
      </c>
      <c r="AB2656" s="5">
        <v>1071.8549999999998</v>
      </c>
      <c r="AC2656" s="5">
        <v>1304.9999999999998</v>
      </c>
      <c r="AD2656" s="5"/>
      <c r="AE2656" s="6">
        <v>10</v>
      </c>
      <c r="AF2656" s="122" t="s">
        <v>8</v>
      </c>
      <c r="AH2656" s="130" t="s">
        <v>8</v>
      </c>
      <c r="AI2656" s="130" t="s">
        <v>800</v>
      </c>
      <c r="AJ2656" s="130" t="str">
        <f>VLOOKUP(AI2656,Codes!$B$2:$C$166,2)</f>
        <v>Saffron</v>
      </c>
    </row>
    <row r="2657" spans="1:36" ht="20.100000000000001" customHeight="1" x14ac:dyDescent="0.25">
      <c r="A2657" s="7">
        <v>11</v>
      </c>
      <c r="B2657" s="91" t="s">
        <v>123</v>
      </c>
      <c r="C2657" s="8">
        <v>0</v>
      </c>
      <c r="D2657" s="8">
        <v>0</v>
      </c>
      <c r="E2657" s="8">
        <v>0</v>
      </c>
      <c r="F2657" s="8">
        <v>0</v>
      </c>
      <c r="G2657" s="8">
        <v>0</v>
      </c>
      <c r="H2657" s="8">
        <v>0</v>
      </c>
      <c r="I2657" s="8">
        <v>0</v>
      </c>
      <c r="J2657" s="8">
        <v>0</v>
      </c>
      <c r="K2657" s="8">
        <v>0</v>
      </c>
      <c r="L2657" s="8">
        <v>0</v>
      </c>
      <c r="M2657" s="8">
        <v>0</v>
      </c>
      <c r="N2657" s="8">
        <v>0</v>
      </c>
      <c r="O2657" s="8">
        <v>0</v>
      </c>
      <c r="Q2657" s="8">
        <v>0</v>
      </c>
      <c r="R2657" s="8">
        <v>0</v>
      </c>
      <c r="S2657" s="8">
        <v>0</v>
      </c>
      <c r="T2657" s="8">
        <v>0</v>
      </c>
      <c r="U2657" s="8">
        <v>0</v>
      </c>
      <c r="V2657" s="8">
        <v>0</v>
      </c>
      <c r="W2657" s="8">
        <v>0</v>
      </c>
      <c r="X2657" s="8">
        <v>0</v>
      </c>
      <c r="Y2657" s="8">
        <v>0</v>
      </c>
      <c r="Z2657" s="8">
        <v>0</v>
      </c>
      <c r="AA2657" s="8">
        <v>0</v>
      </c>
      <c r="AB2657" s="8">
        <v>0</v>
      </c>
      <c r="AC2657" s="8">
        <v>0</v>
      </c>
      <c r="AD2657" s="8"/>
      <c r="AE2657" s="9">
        <v>11</v>
      </c>
      <c r="AF2657" s="126" t="s">
        <v>65</v>
      </c>
      <c r="AH2657" s="130" t="s">
        <v>65</v>
      </c>
      <c r="AI2657" s="130" t="s">
        <v>800</v>
      </c>
      <c r="AJ2657" s="130" t="str">
        <f>VLOOKUP(AI2657,Codes!$B$2:$C$166,2)</f>
        <v>Saffron</v>
      </c>
    </row>
    <row r="2658" spans="1:36" ht="20.100000000000001" customHeight="1" x14ac:dyDescent="0.25">
      <c r="A2658" s="4">
        <v>12</v>
      </c>
      <c r="B2658" s="90" t="s">
        <v>128</v>
      </c>
      <c r="C2658" s="5">
        <v>0</v>
      </c>
      <c r="D2658" s="5">
        <v>0</v>
      </c>
      <c r="E2658" s="5">
        <v>0</v>
      </c>
      <c r="F2658" s="5">
        <v>0</v>
      </c>
      <c r="G2658" s="5">
        <v>0</v>
      </c>
      <c r="H2658" s="5">
        <v>0</v>
      </c>
      <c r="I2658" s="5">
        <v>0</v>
      </c>
      <c r="J2658" s="5">
        <v>0</v>
      </c>
      <c r="K2658" s="5">
        <v>0</v>
      </c>
      <c r="L2658" s="5">
        <v>0</v>
      </c>
      <c r="M2658" s="5">
        <v>0</v>
      </c>
      <c r="N2658" s="5">
        <v>0</v>
      </c>
      <c r="O2658" s="5">
        <v>0</v>
      </c>
      <c r="Q2658" s="5">
        <v>0</v>
      </c>
      <c r="R2658" s="5">
        <v>0</v>
      </c>
      <c r="S2658" s="5">
        <v>0</v>
      </c>
      <c r="T2658" s="5">
        <v>0</v>
      </c>
      <c r="U2658" s="5">
        <v>0</v>
      </c>
      <c r="V2658" s="5">
        <v>0</v>
      </c>
      <c r="W2658" s="5">
        <v>0</v>
      </c>
      <c r="X2658" s="5">
        <v>0</v>
      </c>
      <c r="Y2658" s="5">
        <v>0</v>
      </c>
      <c r="Z2658" s="5">
        <v>0</v>
      </c>
      <c r="AA2658" s="5">
        <v>0</v>
      </c>
      <c r="AB2658" s="5">
        <v>0</v>
      </c>
      <c r="AC2658" s="5">
        <v>0</v>
      </c>
      <c r="AD2658" s="5"/>
      <c r="AE2658" s="6">
        <v>12</v>
      </c>
      <c r="AF2658" s="122" t="s">
        <v>9</v>
      </c>
      <c r="AH2658" s="130" t="s">
        <v>9</v>
      </c>
      <c r="AI2658" s="130" t="s">
        <v>800</v>
      </c>
      <c r="AJ2658" s="130" t="str">
        <f>VLOOKUP(AI2658,Codes!$B$2:$C$166,2)</f>
        <v>Saffron</v>
      </c>
    </row>
    <row r="2659" spans="1:36" ht="20.100000000000001" customHeight="1" x14ac:dyDescent="0.25">
      <c r="A2659" s="7">
        <v>13</v>
      </c>
      <c r="B2659" s="91" t="s">
        <v>459</v>
      </c>
      <c r="C2659" s="8">
        <v>0</v>
      </c>
      <c r="D2659" s="8">
        <v>0</v>
      </c>
      <c r="E2659" s="8">
        <v>0</v>
      </c>
      <c r="F2659" s="8">
        <v>0</v>
      </c>
      <c r="G2659" s="8">
        <v>0</v>
      </c>
      <c r="H2659" s="8">
        <v>0</v>
      </c>
      <c r="I2659" s="8">
        <v>0</v>
      </c>
      <c r="J2659" s="8">
        <v>0</v>
      </c>
      <c r="K2659" s="8">
        <v>0</v>
      </c>
      <c r="L2659" s="8">
        <v>0</v>
      </c>
      <c r="M2659" s="8">
        <v>0</v>
      </c>
      <c r="N2659" s="8">
        <v>0</v>
      </c>
      <c r="O2659" s="8">
        <v>0</v>
      </c>
      <c r="Q2659" s="8">
        <v>0</v>
      </c>
      <c r="R2659" s="8">
        <v>0</v>
      </c>
      <c r="S2659" s="8">
        <v>0</v>
      </c>
      <c r="T2659" s="8">
        <v>0</v>
      </c>
      <c r="U2659" s="8">
        <v>0</v>
      </c>
      <c r="V2659" s="8">
        <v>0</v>
      </c>
      <c r="W2659" s="8">
        <v>0</v>
      </c>
      <c r="X2659" s="8">
        <v>0</v>
      </c>
      <c r="Y2659" s="8">
        <v>0</v>
      </c>
      <c r="Z2659" s="8">
        <v>0</v>
      </c>
      <c r="AA2659" s="8">
        <v>0</v>
      </c>
      <c r="AB2659" s="8">
        <v>0</v>
      </c>
      <c r="AC2659" s="8">
        <v>0</v>
      </c>
      <c r="AD2659" s="8"/>
      <c r="AE2659" s="9">
        <v>13</v>
      </c>
      <c r="AF2659" s="126" t="s">
        <v>10</v>
      </c>
      <c r="AH2659" s="130" t="s">
        <v>10</v>
      </c>
      <c r="AI2659" s="130" t="s">
        <v>800</v>
      </c>
      <c r="AJ2659" s="130" t="str">
        <f>VLOOKUP(AI2659,Codes!$B$2:$C$166,2)</f>
        <v>Saffron</v>
      </c>
    </row>
    <row r="2660" spans="1:36" ht="20.100000000000001" customHeight="1" x14ac:dyDescent="0.25">
      <c r="A2660" s="4">
        <v>14</v>
      </c>
      <c r="B2660" s="90" t="s">
        <v>111</v>
      </c>
      <c r="C2660" s="5">
        <v>0</v>
      </c>
      <c r="D2660" s="5">
        <v>0</v>
      </c>
      <c r="E2660" s="5">
        <v>0</v>
      </c>
      <c r="F2660" s="5">
        <v>0</v>
      </c>
      <c r="G2660" s="5">
        <v>0</v>
      </c>
      <c r="H2660" s="5">
        <v>0</v>
      </c>
      <c r="I2660" s="5">
        <v>0</v>
      </c>
      <c r="J2660" s="5">
        <v>0</v>
      </c>
      <c r="K2660" s="5">
        <v>0</v>
      </c>
      <c r="L2660" s="5">
        <v>0</v>
      </c>
      <c r="M2660" s="5">
        <v>0</v>
      </c>
      <c r="N2660" s="5">
        <v>0</v>
      </c>
      <c r="O2660" s="5">
        <v>0</v>
      </c>
      <c r="Q2660" s="5">
        <v>0</v>
      </c>
      <c r="R2660" s="5">
        <v>0</v>
      </c>
      <c r="S2660" s="5">
        <v>0</v>
      </c>
      <c r="T2660" s="5">
        <v>0</v>
      </c>
      <c r="U2660" s="5">
        <v>0</v>
      </c>
      <c r="V2660" s="5">
        <v>0</v>
      </c>
      <c r="W2660" s="5">
        <v>0</v>
      </c>
      <c r="X2660" s="5">
        <v>0</v>
      </c>
      <c r="Y2660" s="5">
        <v>0</v>
      </c>
      <c r="Z2660" s="5">
        <v>0</v>
      </c>
      <c r="AA2660" s="5">
        <v>0</v>
      </c>
      <c r="AB2660" s="5">
        <v>0</v>
      </c>
      <c r="AC2660" s="5">
        <v>0</v>
      </c>
      <c r="AD2660" s="5"/>
      <c r="AE2660" s="6">
        <v>14</v>
      </c>
      <c r="AF2660" s="122" t="s">
        <v>11</v>
      </c>
      <c r="AH2660" s="130" t="s">
        <v>11</v>
      </c>
      <c r="AI2660" s="130" t="s">
        <v>800</v>
      </c>
      <c r="AJ2660" s="130" t="str">
        <f>VLOOKUP(AI2660,Codes!$B$2:$C$166,2)</f>
        <v>Saffron</v>
      </c>
    </row>
    <row r="2661" spans="1:36" ht="20.100000000000001" customHeight="1" x14ac:dyDescent="0.25">
      <c r="A2661" s="7">
        <v>15</v>
      </c>
      <c r="B2661" s="91" t="s">
        <v>458</v>
      </c>
      <c r="C2661" s="8">
        <v>0</v>
      </c>
      <c r="D2661" s="8">
        <v>0</v>
      </c>
      <c r="E2661" s="8">
        <v>0</v>
      </c>
      <c r="F2661" s="8">
        <v>0</v>
      </c>
      <c r="G2661" s="8">
        <v>0</v>
      </c>
      <c r="H2661" s="8">
        <v>0</v>
      </c>
      <c r="I2661" s="8">
        <v>0</v>
      </c>
      <c r="J2661" s="8">
        <v>0</v>
      </c>
      <c r="K2661" s="8">
        <v>0</v>
      </c>
      <c r="L2661" s="8">
        <v>0</v>
      </c>
      <c r="M2661" s="8">
        <v>0</v>
      </c>
      <c r="N2661" s="8">
        <v>0</v>
      </c>
      <c r="O2661" s="8">
        <v>0</v>
      </c>
      <c r="Q2661" s="8">
        <v>0</v>
      </c>
      <c r="R2661" s="8">
        <v>0</v>
      </c>
      <c r="S2661" s="8">
        <v>0</v>
      </c>
      <c r="T2661" s="8">
        <v>0</v>
      </c>
      <c r="U2661" s="8">
        <v>0</v>
      </c>
      <c r="V2661" s="8">
        <v>0</v>
      </c>
      <c r="W2661" s="8">
        <v>0</v>
      </c>
      <c r="X2661" s="8">
        <v>0</v>
      </c>
      <c r="Y2661" s="8">
        <v>0</v>
      </c>
      <c r="Z2661" s="8">
        <v>0</v>
      </c>
      <c r="AA2661" s="8">
        <v>0</v>
      </c>
      <c r="AB2661" s="8">
        <v>0</v>
      </c>
      <c r="AC2661" s="8">
        <v>0</v>
      </c>
      <c r="AD2661" s="8"/>
      <c r="AE2661" s="9">
        <v>15</v>
      </c>
      <c r="AF2661" s="126" t="s">
        <v>12</v>
      </c>
      <c r="AH2661" s="130" t="s">
        <v>12</v>
      </c>
      <c r="AI2661" s="130" t="s">
        <v>800</v>
      </c>
      <c r="AJ2661" s="130" t="str">
        <f>VLOOKUP(AI2661,Codes!$B$2:$C$166,2)</f>
        <v>Saffron</v>
      </c>
    </row>
    <row r="2662" spans="1:36" ht="20.100000000000001" customHeight="1" x14ac:dyDescent="0.25">
      <c r="A2662" s="4">
        <v>16</v>
      </c>
      <c r="B2662" s="90" t="s">
        <v>112</v>
      </c>
      <c r="C2662" s="5">
        <v>0</v>
      </c>
      <c r="D2662" s="5">
        <v>0</v>
      </c>
      <c r="E2662" s="5">
        <v>0</v>
      </c>
      <c r="F2662" s="5">
        <v>0</v>
      </c>
      <c r="G2662" s="5">
        <v>0</v>
      </c>
      <c r="H2662" s="5">
        <v>0</v>
      </c>
      <c r="I2662" s="5">
        <v>0</v>
      </c>
      <c r="J2662" s="5">
        <v>0</v>
      </c>
      <c r="K2662" s="5">
        <v>0</v>
      </c>
      <c r="L2662" s="5">
        <v>0</v>
      </c>
      <c r="M2662" s="5">
        <v>0</v>
      </c>
      <c r="N2662" s="5">
        <v>0</v>
      </c>
      <c r="O2662" s="5">
        <v>0</v>
      </c>
      <c r="Q2662" s="5">
        <v>0</v>
      </c>
      <c r="R2662" s="5">
        <v>0</v>
      </c>
      <c r="S2662" s="5">
        <v>0</v>
      </c>
      <c r="T2662" s="5">
        <v>0</v>
      </c>
      <c r="U2662" s="5">
        <v>0</v>
      </c>
      <c r="V2662" s="5">
        <v>0</v>
      </c>
      <c r="W2662" s="5">
        <v>0</v>
      </c>
      <c r="X2662" s="5">
        <v>0</v>
      </c>
      <c r="Y2662" s="5">
        <v>0</v>
      </c>
      <c r="Z2662" s="5">
        <v>0</v>
      </c>
      <c r="AA2662" s="5">
        <v>0</v>
      </c>
      <c r="AB2662" s="5">
        <v>0</v>
      </c>
      <c r="AC2662" s="5">
        <v>0</v>
      </c>
      <c r="AD2662" s="5"/>
      <c r="AE2662" s="6">
        <v>16</v>
      </c>
      <c r="AF2662" s="122" t="s">
        <v>13</v>
      </c>
      <c r="AH2662" s="130" t="s">
        <v>13</v>
      </c>
      <c r="AI2662" s="130" t="s">
        <v>800</v>
      </c>
      <c r="AJ2662" s="130" t="str">
        <f>VLOOKUP(AI2662,Codes!$B$2:$C$166,2)</f>
        <v>Saffron</v>
      </c>
    </row>
    <row r="2663" spans="1:36" ht="20.100000000000001" customHeight="1" x14ac:dyDescent="0.25">
      <c r="A2663" s="7">
        <v>17</v>
      </c>
      <c r="B2663" s="91" t="s">
        <v>113</v>
      </c>
      <c r="C2663" s="8">
        <v>0</v>
      </c>
      <c r="D2663" s="8">
        <v>0</v>
      </c>
      <c r="E2663" s="8">
        <v>0</v>
      </c>
      <c r="F2663" s="8">
        <v>0</v>
      </c>
      <c r="G2663" s="8">
        <v>0</v>
      </c>
      <c r="H2663" s="8">
        <v>0</v>
      </c>
      <c r="I2663" s="8">
        <v>0</v>
      </c>
      <c r="J2663" s="8">
        <v>0</v>
      </c>
      <c r="K2663" s="8">
        <v>0</v>
      </c>
      <c r="L2663" s="8">
        <v>0</v>
      </c>
      <c r="M2663" s="8">
        <v>0</v>
      </c>
      <c r="N2663" s="8">
        <v>0</v>
      </c>
      <c r="O2663" s="8">
        <v>0</v>
      </c>
      <c r="Q2663" s="8">
        <v>0</v>
      </c>
      <c r="R2663" s="8">
        <v>0</v>
      </c>
      <c r="S2663" s="8">
        <v>0</v>
      </c>
      <c r="T2663" s="8">
        <v>0</v>
      </c>
      <c r="U2663" s="8">
        <v>0</v>
      </c>
      <c r="V2663" s="8">
        <v>0</v>
      </c>
      <c r="W2663" s="8">
        <v>0</v>
      </c>
      <c r="X2663" s="8">
        <v>0</v>
      </c>
      <c r="Y2663" s="8">
        <v>0</v>
      </c>
      <c r="Z2663" s="8">
        <v>0</v>
      </c>
      <c r="AA2663" s="8">
        <v>0</v>
      </c>
      <c r="AB2663" s="8">
        <v>0</v>
      </c>
      <c r="AC2663" s="8">
        <v>0</v>
      </c>
      <c r="AD2663" s="8"/>
      <c r="AE2663" s="9">
        <v>17</v>
      </c>
      <c r="AF2663" s="126" t="s">
        <v>14</v>
      </c>
      <c r="AH2663" s="130" t="s">
        <v>14</v>
      </c>
      <c r="AI2663" s="130" t="s">
        <v>800</v>
      </c>
      <c r="AJ2663" s="130" t="str">
        <f>VLOOKUP(AI2663,Codes!$B$2:$C$166,2)</f>
        <v>Saffron</v>
      </c>
    </row>
    <row r="2664" spans="1:36" ht="20.100000000000001" customHeight="1" x14ac:dyDescent="0.25">
      <c r="A2664" s="4">
        <v>18</v>
      </c>
      <c r="B2664" s="90" t="s">
        <v>114</v>
      </c>
      <c r="C2664" s="5">
        <v>0</v>
      </c>
      <c r="D2664" s="5">
        <v>0</v>
      </c>
      <c r="E2664" s="5">
        <v>0</v>
      </c>
      <c r="F2664" s="5">
        <v>0</v>
      </c>
      <c r="G2664" s="5">
        <v>0</v>
      </c>
      <c r="H2664" s="5">
        <v>0</v>
      </c>
      <c r="I2664" s="5">
        <v>0</v>
      </c>
      <c r="J2664" s="5">
        <v>0</v>
      </c>
      <c r="K2664" s="5">
        <v>0</v>
      </c>
      <c r="L2664" s="5">
        <v>0</v>
      </c>
      <c r="M2664" s="5">
        <v>0</v>
      </c>
      <c r="N2664" s="5">
        <v>0</v>
      </c>
      <c r="O2664" s="5">
        <v>0</v>
      </c>
      <c r="Q2664" s="5">
        <v>0</v>
      </c>
      <c r="R2664" s="5">
        <v>0</v>
      </c>
      <c r="S2664" s="5">
        <v>0</v>
      </c>
      <c r="T2664" s="5">
        <v>0</v>
      </c>
      <c r="U2664" s="5">
        <v>0</v>
      </c>
      <c r="V2664" s="5">
        <v>0</v>
      </c>
      <c r="W2664" s="5">
        <v>0</v>
      </c>
      <c r="X2664" s="5">
        <v>0</v>
      </c>
      <c r="Y2664" s="5">
        <v>0</v>
      </c>
      <c r="Z2664" s="5">
        <v>0</v>
      </c>
      <c r="AA2664" s="5">
        <v>0</v>
      </c>
      <c r="AB2664" s="5">
        <v>0</v>
      </c>
      <c r="AC2664" s="5">
        <v>0</v>
      </c>
      <c r="AD2664" s="5"/>
      <c r="AE2664" s="6">
        <v>18</v>
      </c>
      <c r="AF2664" s="122" t="s">
        <v>15</v>
      </c>
      <c r="AH2664" s="130" t="s">
        <v>15</v>
      </c>
      <c r="AI2664" s="130" t="s">
        <v>800</v>
      </c>
      <c r="AJ2664" s="130" t="str">
        <f>VLOOKUP(AI2664,Codes!$B$2:$C$166,2)</f>
        <v>Saffron</v>
      </c>
    </row>
    <row r="2665" spans="1:36" ht="20.100000000000001" customHeight="1" x14ac:dyDescent="0.25">
      <c r="A2665" s="7">
        <v>19</v>
      </c>
      <c r="B2665" s="91" t="s">
        <v>127</v>
      </c>
      <c r="C2665" s="8">
        <v>0</v>
      </c>
      <c r="D2665" s="8">
        <v>0</v>
      </c>
      <c r="E2665" s="8">
        <v>0</v>
      </c>
      <c r="F2665" s="8">
        <v>0</v>
      </c>
      <c r="G2665" s="8">
        <v>0</v>
      </c>
      <c r="H2665" s="8">
        <v>0</v>
      </c>
      <c r="I2665" s="8">
        <v>0</v>
      </c>
      <c r="J2665" s="8">
        <v>0</v>
      </c>
      <c r="K2665" s="8">
        <v>0</v>
      </c>
      <c r="L2665" s="8">
        <v>0</v>
      </c>
      <c r="M2665" s="8">
        <v>0</v>
      </c>
      <c r="N2665" s="8">
        <v>0</v>
      </c>
      <c r="O2665" s="8">
        <v>0</v>
      </c>
      <c r="Q2665" s="8">
        <v>0</v>
      </c>
      <c r="R2665" s="8">
        <v>0</v>
      </c>
      <c r="S2665" s="8">
        <v>0</v>
      </c>
      <c r="T2665" s="8">
        <v>0</v>
      </c>
      <c r="U2665" s="8">
        <v>0</v>
      </c>
      <c r="V2665" s="8">
        <v>0</v>
      </c>
      <c r="W2665" s="8">
        <v>0</v>
      </c>
      <c r="X2665" s="8">
        <v>0</v>
      </c>
      <c r="Y2665" s="8">
        <v>0</v>
      </c>
      <c r="Z2665" s="8">
        <v>0</v>
      </c>
      <c r="AA2665" s="8">
        <v>0</v>
      </c>
      <c r="AB2665" s="8">
        <v>0</v>
      </c>
      <c r="AC2665" s="8">
        <v>0</v>
      </c>
      <c r="AD2665" s="8"/>
      <c r="AE2665" s="9">
        <v>19</v>
      </c>
      <c r="AF2665" s="126" t="s">
        <v>16</v>
      </c>
      <c r="AH2665" s="130" t="s">
        <v>16</v>
      </c>
      <c r="AI2665" s="130" t="s">
        <v>800</v>
      </c>
      <c r="AJ2665" s="130" t="str">
        <f>VLOOKUP(AI2665,Codes!$B$2:$C$166,2)</f>
        <v>Saffron</v>
      </c>
    </row>
    <row r="2666" spans="1:36" ht="20.100000000000001" customHeight="1" x14ac:dyDescent="0.25">
      <c r="A2666" s="4">
        <v>20</v>
      </c>
      <c r="B2666" s="90" t="s">
        <v>460</v>
      </c>
      <c r="C2666" s="5">
        <v>0</v>
      </c>
      <c r="D2666" s="5">
        <v>0</v>
      </c>
      <c r="E2666" s="5">
        <v>0</v>
      </c>
      <c r="F2666" s="5">
        <v>0</v>
      </c>
      <c r="G2666" s="5">
        <v>0</v>
      </c>
      <c r="H2666" s="5">
        <v>0</v>
      </c>
      <c r="I2666" s="5">
        <v>0</v>
      </c>
      <c r="J2666" s="5">
        <v>0</v>
      </c>
      <c r="K2666" s="5">
        <v>0</v>
      </c>
      <c r="L2666" s="5">
        <v>0</v>
      </c>
      <c r="M2666" s="5">
        <v>0</v>
      </c>
      <c r="N2666" s="5">
        <v>0</v>
      </c>
      <c r="O2666" s="5">
        <v>0</v>
      </c>
      <c r="Q2666" s="5">
        <v>0</v>
      </c>
      <c r="R2666" s="5">
        <v>0</v>
      </c>
      <c r="S2666" s="5">
        <v>0</v>
      </c>
      <c r="T2666" s="5">
        <v>0</v>
      </c>
      <c r="U2666" s="5">
        <v>0</v>
      </c>
      <c r="V2666" s="5">
        <v>0</v>
      </c>
      <c r="W2666" s="5">
        <v>0</v>
      </c>
      <c r="X2666" s="5">
        <v>0</v>
      </c>
      <c r="Y2666" s="5">
        <v>0</v>
      </c>
      <c r="Z2666" s="5">
        <v>0</v>
      </c>
      <c r="AA2666" s="5">
        <v>0</v>
      </c>
      <c r="AB2666" s="5">
        <v>0</v>
      </c>
      <c r="AC2666" s="5">
        <v>0</v>
      </c>
      <c r="AD2666" s="5"/>
      <c r="AE2666" s="6">
        <v>20</v>
      </c>
      <c r="AF2666" s="122" t="s">
        <v>186</v>
      </c>
      <c r="AH2666" s="130" t="s">
        <v>186</v>
      </c>
      <c r="AI2666" s="130" t="s">
        <v>800</v>
      </c>
      <c r="AJ2666" s="130" t="str">
        <f>VLOOKUP(AI2666,Codes!$B$2:$C$166,2)</f>
        <v>Saffron</v>
      </c>
    </row>
    <row r="2667" spans="1:36" ht="20.100000000000001" customHeight="1" x14ac:dyDescent="0.25">
      <c r="A2667" s="7">
        <v>21</v>
      </c>
      <c r="B2667" s="91" t="s">
        <v>115</v>
      </c>
      <c r="C2667" s="8">
        <v>0</v>
      </c>
      <c r="D2667" s="8">
        <v>0</v>
      </c>
      <c r="E2667" s="8">
        <v>0</v>
      </c>
      <c r="F2667" s="8">
        <v>0</v>
      </c>
      <c r="G2667" s="8">
        <v>0</v>
      </c>
      <c r="H2667" s="8">
        <v>0</v>
      </c>
      <c r="I2667" s="8">
        <v>0</v>
      </c>
      <c r="J2667" s="8">
        <v>0</v>
      </c>
      <c r="K2667" s="8">
        <v>0</v>
      </c>
      <c r="L2667" s="8">
        <v>0</v>
      </c>
      <c r="M2667" s="8">
        <v>0</v>
      </c>
      <c r="N2667" s="8">
        <v>0</v>
      </c>
      <c r="O2667" s="8">
        <v>0</v>
      </c>
      <c r="Q2667" s="8">
        <v>0</v>
      </c>
      <c r="R2667" s="8">
        <v>0</v>
      </c>
      <c r="S2667" s="8">
        <v>0</v>
      </c>
      <c r="T2667" s="8">
        <v>0</v>
      </c>
      <c r="U2667" s="8">
        <v>0</v>
      </c>
      <c r="V2667" s="8">
        <v>0</v>
      </c>
      <c r="W2667" s="8">
        <v>0</v>
      </c>
      <c r="X2667" s="8">
        <v>0</v>
      </c>
      <c r="Y2667" s="8">
        <v>0</v>
      </c>
      <c r="Z2667" s="8">
        <v>0</v>
      </c>
      <c r="AA2667" s="8">
        <v>0</v>
      </c>
      <c r="AB2667" s="8">
        <v>0</v>
      </c>
      <c r="AC2667" s="8">
        <v>0</v>
      </c>
      <c r="AD2667" s="8"/>
      <c r="AE2667" s="9">
        <v>21</v>
      </c>
      <c r="AF2667" s="126" t="s">
        <v>17</v>
      </c>
      <c r="AH2667" s="130" t="s">
        <v>17</v>
      </c>
      <c r="AI2667" s="130" t="s">
        <v>800</v>
      </c>
      <c r="AJ2667" s="130" t="str">
        <f>VLOOKUP(AI2667,Codes!$B$2:$C$166,2)</f>
        <v>Saffron</v>
      </c>
    </row>
    <row r="2668" spans="1:36" ht="20.100000000000001" customHeight="1" x14ac:dyDescent="0.25">
      <c r="A2668" s="4">
        <v>22</v>
      </c>
      <c r="B2668" s="90" t="s">
        <v>116</v>
      </c>
      <c r="C2668" s="5">
        <v>0</v>
      </c>
      <c r="D2668" s="5">
        <v>0</v>
      </c>
      <c r="E2668" s="5">
        <v>0</v>
      </c>
      <c r="F2668" s="5">
        <v>0</v>
      </c>
      <c r="G2668" s="5">
        <v>0</v>
      </c>
      <c r="H2668" s="5">
        <v>0</v>
      </c>
      <c r="I2668" s="5">
        <v>0</v>
      </c>
      <c r="J2668" s="5">
        <v>0</v>
      </c>
      <c r="K2668" s="5">
        <v>0</v>
      </c>
      <c r="L2668" s="5">
        <v>0</v>
      </c>
      <c r="M2668" s="5">
        <v>0</v>
      </c>
      <c r="N2668" s="5">
        <v>0</v>
      </c>
      <c r="O2668" s="5">
        <v>0</v>
      </c>
      <c r="Q2668" s="5">
        <v>0</v>
      </c>
      <c r="R2668" s="5">
        <v>0</v>
      </c>
      <c r="S2668" s="5">
        <v>0</v>
      </c>
      <c r="T2668" s="5">
        <v>0</v>
      </c>
      <c r="U2668" s="5">
        <v>0</v>
      </c>
      <c r="V2668" s="5">
        <v>0</v>
      </c>
      <c r="W2668" s="5">
        <v>0</v>
      </c>
      <c r="X2668" s="5">
        <v>0</v>
      </c>
      <c r="Y2668" s="5">
        <v>0</v>
      </c>
      <c r="Z2668" s="5">
        <v>0</v>
      </c>
      <c r="AA2668" s="5">
        <v>0</v>
      </c>
      <c r="AB2668" s="5">
        <v>0</v>
      </c>
      <c r="AC2668" s="5">
        <v>0</v>
      </c>
      <c r="AD2668" s="5"/>
      <c r="AE2668" s="6">
        <v>22</v>
      </c>
      <c r="AF2668" s="122" t="s">
        <v>18</v>
      </c>
      <c r="AH2668" s="130" t="s">
        <v>18</v>
      </c>
      <c r="AI2668" s="130" t="s">
        <v>800</v>
      </c>
      <c r="AJ2668" s="130" t="str">
        <f>VLOOKUP(AI2668,Codes!$B$2:$C$166,2)</f>
        <v>Saffron</v>
      </c>
    </row>
    <row r="2669" spans="1:36" ht="20.100000000000001" customHeight="1" x14ac:dyDescent="0.25">
      <c r="A2669" s="7">
        <v>23</v>
      </c>
      <c r="B2669" s="91" t="s">
        <v>117</v>
      </c>
      <c r="C2669" s="8">
        <v>0</v>
      </c>
      <c r="D2669" s="8">
        <v>0</v>
      </c>
      <c r="E2669" s="8">
        <v>0</v>
      </c>
      <c r="F2669" s="8">
        <v>0</v>
      </c>
      <c r="G2669" s="8">
        <v>0</v>
      </c>
      <c r="H2669" s="8">
        <v>0</v>
      </c>
      <c r="I2669" s="8">
        <v>0</v>
      </c>
      <c r="J2669" s="8">
        <v>0</v>
      </c>
      <c r="K2669" s="8">
        <v>0</v>
      </c>
      <c r="L2669" s="8">
        <v>0</v>
      </c>
      <c r="M2669" s="8">
        <v>0</v>
      </c>
      <c r="N2669" s="8">
        <v>0</v>
      </c>
      <c r="O2669" s="8">
        <v>0</v>
      </c>
      <c r="Q2669" s="8">
        <v>0</v>
      </c>
      <c r="R2669" s="8">
        <v>0</v>
      </c>
      <c r="S2669" s="8">
        <v>0</v>
      </c>
      <c r="T2669" s="8">
        <v>0</v>
      </c>
      <c r="U2669" s="8">
        <v>0</v>
      </c>
      <c r="V2669" s="8">
        <v>0</v>
      </c>
      <c r="W2669" s="8">
        <v>0</v>
      </c>
      <c r="X2669" s="8">
        <v>0</v>
      </c>
      <c r="Y2669" s="8">
        <v>0</v>
      </c>
      <c r="Z2669" s="8">
        <v>0</v>
      </c>
      <c r="AA2669" s="8">
        <v>0</v>
      </c>
      <c r="AB2669" s="8">
        <v>0</v>
      </c>
      <c r="AC2669" s="8">
        <v>0</v>
      </c>
      <c r="AD2669" s="8"/>
      <c r="AE2669" s="9">
        <v>23</v>
      </c>
      <c r="AF2669" s="126" t="s">
        <v>19</v>
      </c>
      <c r="AH2669" s="130" t="s">
        <v>19</v>
      </c>
      <c r="AI2669" s="130" t="s">
        <v>800</v>
      </c>
      <c r="AJ2669" s="130" t="str">
        <f>VLOOKUP(AI2669,Codes!$B$2:$C$166,2)</f>
        <v>Saffron</v>
      </c>
    </row>
    <row r="2670" spans="1:36" ht="20.100000000000001" customHeight="1" x14ac:dyDescent="0.25">
      <c r="A2670" s="4">
        <v>24</v>
      </c>
      <c r="B2670" s="90" t="s">
        <v>461</v>
      </c>
      <c r="C2670" s="5">
        <v>0</v>
      </c>
      <c r="D2670" s="5">
        <v>0</v>
      </c>
      <c r="E2670" s="5">
        <v>0</v>
      </c>
      <c r="F2670" s="5">
        <v>0</v>
      </c>
      <c r="G2670" s="5">
        <v>0</v>
      </c>
      <c r="H2670" s="5">
        <v>0</v>
      </c>
      <c r="I2670" s="5">
        <v>0</v>
      </c>
      <c r="J2670" s="5">
        <v>0</v>
      </c>
      <c r="K2670" s="5">
        <v>0</v>
      </c>
      <c r="L2670" s="5">
        <v>0</v>
      </c>
      <c r="M2670" s="5">
        <v>0</v>
      </c>
      <c r="N2670" s="5">
        <v>0</v>
      </c>
      <c r="O2670" s="5">
        <v>0</v>
      </c>
      <c r="Q2670" s="5">
        <v>0</v>
      </c>
      <c r="R2670" s="5">
        <v>0</v>
      </c>
      <c r="S2670" s="5">
        <v>0</v>
      </c>
      <c r="T2670" s="5">
        <v>0</v>
      </c>
      <c r="U2670" s="5">
        <v>0</v>
      </c>
      <c r="V2670" s="5">
        <v>0</v>
      </c>
      <c r="W2670" s="5">
        <v>0</v>
      </c>
      <c r="X2670" s="5">
        <v>0</v>
      </c>
      <c r="Y2670" s="5">
        <v>0</v>
      </c>
      <c r="Z2670" s="5">
        <v>0</v>
      </c>
      <c r="AA2670" s="5">
        <v>0</v>
      </c>
      <c r="AB2670" s="5">
        <v>0</v>
      </c>
      <c r="AC2670" s="5">
        <v>0</v>
      </c>
      <c r="AD2670" s="5"/>
      <c r="AE2670" s="6">
        <v>24</v>
      </c>
      <c r="AF2670" s="122" t="s">
        <v>20</v>
      </c>
      <c r="AH2670" s="130" t="s">
        <v>20</v>
      </c>
      <c r="AI2670" s="130" t="s">
        <v>800</v>
      </c>
      <c r="AJ2670" s="130" t="str">
        <f>VLOOKUP(AI2670,Codes!$B$2:$C$166,2)</f>
        <v>Saffron</v>
      </c>
    </row>
    <row r="2671" spans="1:36" ht="20.100000000000001" customHeight="1" x14ac:dyDescent="0.25">
      <c r="A2671" s="7">
        <v>25</v>
      </c>
      <c r="B2671" s="127" t="s">
        <v>188</v>
      </c>
      <c r="C2671" s="8">
        <v>0</v>
      </c>
      <c r="D2671" s="8">
        <v>0</v>
      </c>
      <c r="E2671" s="8">
        <v>0</v>
      </c>
      <c r="F2671" s="8">
        <v>0</v>
      </c>
      <c r="G2671" s="8">
        <v>0</v>
      </c>
      <c r="H2671" s="8">
        <v>0</v>
      </c>
      <c r="I2671" s="8">
        <v>0</v>
      </c>
      <c r="J2671" s="8">
        <v>0</v>
      </c>
      <c r="K2671" s="8">
        <v>0</v>
      </c>
      <c r="L2671" s="8">
        <v>0</v>
      </c>
      <c r="M2671" s="8">
        <v>0</v>
      </c>
      <c r="N2671" s="8">
        <v>0</v>
      </c>
      <c r="O2671" s="8">
        <v>0</v>
      </c>
      <c r="Q2671" s="8">
        <v>0</v>
      </c>
      <c r="R2671" s="8">
        <v>0</v>
      </c>
      <c r="S2671" s="8">
        <v>0</v>
      </c>
      <c r="T2671" s="8">
        <v>0</v>
      </c>
      <c r="U2671" s="8">
        <v>0</v>
      </c>
      <c r="V2671" s="8">
        <v>0</v>
      </c>
      <c r="W2671" s="8">
        <v>0</v>
      </c>
      <c r="X2671" s="8">
        <v>0</v>
      </c>
      <c r="Y2671" s="8">
        <v>0</v>
      </c>
      <c r="Z2671" s="8">
        <v>0</v>
      </c>
      <c r="AA2671" s="8">
        <v>0</v>
      </c>
      <c r="AB2671" s="8">
        <v>0</v>
      </c>
      <c r="AC2671" s="8">
        <v>0</v>
      </c>
      <c r="AD2671" s="8"/>
      <c r="AE2671" s="9">
        <v>25</v>
      </c>
      <c r="AF2671" s="126" t="s">
        <v>187</v>
      </c>
      <c r="AH2671" s="130" t="s">
        <v>187</v>
      </c>
      <c r="AI2671" s="130" t="s">
        <v>800</v>
      </c>
      <c r="AJ2671" s="130" t="str">
        <f>VLOOKUP(AI2671,Codes!$B$2:$C$166,2)</f>
        <v>Saffron</v>
      </c>
    </row>
    <row r="2672" spans="1:36" ht="20.100000000000001" customHeight="1" x14ac:dyDescent="0.25">
      <c r="A2672" s="4">
        <v>26</v>
      </c>
      <c r="B2672" s="90" t="s">
        <v>118</v>
      </c>
      <c r="C2672" s="5">
        <v>0</v>
      </c>
      <c r="D2672" s="5">
        <v>0</v>
      </c>
      <c r="E2672" s="5">
        <v>0</v>
      </c>
      <c r="F2672" s="5">
        <v>0</v>
      </c>
      <c r="G2672" s="5">
        <v>0</v>
      </c>
      <c r="H2672" s="5">
        <v>0</v>
      </c>
      <c r="I2672" s="5">
        <v>0</v>
      </c>
      <c r="J2672" s="5">
        <v>0</v>
      </c>
      <c r="K2672" s="5">
        <v>0</v>
      </c>
      <c r="L2672" s="5">
        <v>0</v>
      </c>
      <c r="M2672" s="5">
        <v>0</v>
      </c>
      <c r="N2672" s="5">
        <v>0</v>
      </c>
      <c r="O2672" s="5">
        <v>0</v>
      </c>
      <c r="Q2672" s="5">
        <v>0</v>
      </c>
      <c r="R2672" s="5">
        <v>0</v>
      </c>
      <c r="S2672" s="5">
        <v>0</v>
      </c>
      <c r="T2672" s="5">
        <v>0</v>
      </c>
      <c r="U2672" s="5">
        <v>0</v>
      </c>
      <c r="V2672" s="5">
        <v>0</v>
      </c>
      <c r="W2672" s="5">
        <v>0</v>
      </c>
      <c r="X2672" s="5">
        <v>0</v>
      </c>
      <c r="Y2672" s="5">
        <v>0</v>
      </c>
      <c r="Z2672" s="5">
        <v>0</v>
      </c>
      <c r="AA2672" s="5">
        <v>0</v>
      </c>
      <c r="AB2672" s="5">
        <v>0</v>
      </c>
      <c r="AC2672" s="5">
        <v>0</v>
      </c>
      <c r="AD2672" s="5"/>
      <c r="AE2672" s="6">
        <v>26</v>
      </c>
      <c r="AF2672" s="122" t="s">
        <v>21</v>
      </c>
      <c r="AH2672" s="130" t="s">
        <v>21</v>
      </c>
      <c r="AI2672" s="130" t="s">
        <v>800</v>
      </c>
      <c r="AJ2672" s="130" t="str">
        <f>VLOOKUP(AI2672,Codes!$B$2:$C$166,2)</f>
        <v>Saffron</v>
      </c>
    </row>
    <row r="2673" spans="1:36" ht="20.100000000000001" customHeight="1" x14ac:dyDescent="0.25">
      <c r="A2673" s="7">
        <v>27</v>
      </c>
      <c r="B2673" s="91" t="s">
        <v>119</v>
      </c>
      <c r="C2673" s="8">
        <v>0</v>
      </c>
      <c r="D2673" s="8">
        <v>0</v>
      </c>
      <c r="E2673" s="8">
        <v>0</v>
      </c>
      <c r="F2673" s="8">
        <v>0</v>
      </c>
      <c r="G2673" s="8">
        <v>0</v>
      </c>
      <c r="H2673" s="8">
        <v>0</v>
      </c>
      <c r="I2673" s="8">
        <v>0</v>
      </c>
      <c r="J2673" s="8">
        <v>0</v>
      </c>
      <c r="K2673" s="8">
        <v>0</v>
      </c>
      <c r="L2673" s="8">
        <v>0</v>
      </c>
      <c r="M2673" s="8">
        <v>0</v>
      </c>
      <c r="N2673" s="8">
        <v>0</v>
      </c>
      <c r="O2673" s="8">
        <v>0</v>
      </c>
      <c r="Q2673" s="8">
        <v>0</v>
      </c>
      <c r="R2673" s="8">
        <v>0</v>
      </c>
      <c r="S2673" s="8">
        <v>0</v>
      </c>
      <c r="T2673" s="8">
        <v>0</v>
      </c>
      <c r="U2673" s="8">
        <v>0</v>
      </c>
      <c r="V2673" s="8">
        <v>0</v>
      </c>
      <c r="W2673" s="8">
        <v>0</v>
      </c>
      <c r="X2673" s="8">
        <v>0</v>
      </c>
      <c r="Y2673" s="8">
        <v>0</v>
      </c>
      <c r="Z2673" s="8">
        <v>0</v>
      </c>
      <c r="AA2673" s="8">
        <v>0</v>
      </c>
      <c r="AB2673" s="8">
        <v>0</v>
      </c>
      <c r="AC2673" s="8">
        <v>0</v>
      </c>
      <c r="AD2673" s="8"/>
      <c r="AE2673" s="9">
        <v>27</v>
      </c>
      <c r="AF2673" s="126" t="s">
        <v>22</v>
      </c>
      <c r="AH2673" s="130" t="s">
        <v>22</v>
      </c>
      <c r="AI2673" s="130" t="s">
        <v>800</v>
      </c>
      <c r="AJ2673" s="130" t="str">
        <f>VLOOKUP(AI2673,Codes!$B$2:$C$166,2)</f>
        <v>Saffron</v>
      </c>
    </row>
    <row r="2674" spans="1:36" ht="20.100000000000001" customHeight="1" x14ac:dyDescent="0.25">
      <c r="A2674" s="4">
        <v>28</v>
      </c>
      <c r="B2674" s="90" t="s">
        <v>125</v>
      </c>
      <c r="C2674" s="5">
        <v>0</v>
      </c>
      <c r="D2674" s="5">
        <v>0</v>
      </c>
      <c r="E2674" s="5">
        <v>0</v>
      </c>
      <c r="F2674" s="5">
        <v>0</v>
      </c>
      <c r="G2674" s="5">
        <v>0</v>
      </c>
      <c r="H2674" s="5">
        <v>0</v>
      </c>
      <c r="I2674" s="5">
        <v>0</v>
      </c>
      <c r="J2674" s="5">
        <v>0</v>
      </c>
      <c r="K2674" s="5">
        <v>0</v>
      </c>
      <c r="L2674" s="5">
        <v>0</v>
      </c>
      <c r="M2674" s="5">
        <v>0</v>
      </c>
      <c r="N2674" s="5">
        <v>0</v>
      </c>
      <c r="O2674" s="5">
        <v>0</v>
      </c>
      <c r="Q2674" s="5">
        <v>0</v>
      </c>
      <c r="R2674" s="5">
        <v>0</v>
      </c>
      <c r="S2674" s="5">
        <v>0</v>
      </c>
      <c r="T2674" s="5">
        <v>0</v>
      </c>
      <c r="U2674" s="5">
        <v>0</v>
      </c>
      <c r="V2674" s="5">
        <v>0</v>
      </c>
      <c r="W2674" s="5">
        <v>0</v>
      </c>
      <c r="X2674" s="5">
        <v>0</v>
      </c>
      <c r="Y2674" s="5">
        <v>0</v>
      </c>
      <c r="Z2674" s="5">
        <v>0</v>
      </c>
      <c r="AA2674" s="5">
        <v>0</v>
      </c>
      <c r="AB2674" s="5">
        <v>0</v>
      </c>
      <c r="AC2674" s="5">
        <v>0</v>
      </c>
      <c r="AD2674" s="5"/>
      <c r="AE2674" s="6">
        <v>28</v>
      </c>
      <c r="AF2674" s="122" t="s">
        <v>67</v>
      </c>
      <c r="AH2674" s="130" t="s">
        <v>67</v>
      </c>
      <c r="AI2674" s="130" t="s">
        <v>800</v>
      </c>
      <c r="AJ2674" s="130" t="str">
        <f>VLOOKUP(AI2674,Codes!$B$2:$C$166,2)</f>
        <v>Saffron</v>
      </c>
    </row>
    <row r="2675" spans="1:36" ht="20.100000000000001" customHeight="1" x14ac:dyDescent="0.25">
      <c r="A2675" s="7">
        <v>29</v>
      </c>
      <c r="B2675" s="91" t="s">
        <v>120</v>
      </c>
      <c r="C2675" s="8">
        <v>0</v>
      </c>
      <c r="D2675" s="8">
        <v>0</v>
      </c>
      <c r="E2675" s="8">
        <v>0</v>
      </c>
      <c r="F2675" s="8">
        <v>0</v>
      </c>
      <c r="G2675" s="8">
        <v>0</v>
      </c>
      <c r="H2675" s="8">
        <v>0</v>
      </c>
      <c r="I2675" s="8">
        <v>0</v>
      </c>
      <c r="J2675" s="8">
        <v>0</v>
      </c>
      <c r="K2675" s="8">
        <v>0</v>
      </c>
      <c r="L2675" s="8">
        <v>0</v>
      </c>
      <c r="M2675" s="8">
        <v>0</v>
      </c>
      <c r="N2675" s="8">
        <v>0</v>
      </c>
      <c r="O2675" s="8">
        <v>0</v>
      </c>
      <c r="Q2675" s="8">
        <v>0</v>
      </c>
      <c r="R2675" s="8">
        <v>0</v>
      </c>
      <c r="S2675" s="8">
        <v>0</v>
      </c>
      <c r="T2675" s="8">
        <v>0</v>
      </c>
      <c r="U2675" s="8">
        <v>0</v>
      </c>
      <c r="V2675" s="8">
        <v>0</v>
      </c>
      <c r="W2675" s="8">
        <v>0</v>
      </c>
      <c r="X2675" s="8">
        <v>0</v>
      </c>
      <c r="Y2675" s="8">
        <v>0</v>
      </c>
      <c r="Z2675" s="8">
        <v>0</v>
      </c>
      <c r="AA2675" s="8">
        <v>0</v>
      </c>
      <c r="AB2675" s="8">
        <v>0</v>
      </c>
      <c r="AC2675" s="8">
        <v>0</v>
      </c>
      <c r="AD2675" s="8"/>
      <c r="AE2675" s="9">
        <v>29</v>
      </c>
      <c r="AF2675" s="126" t="s">
        <v>23</v>
      </c>
      <c r="AH2675" s="130" t="s">
        <v>23</v>
      </c>
      <c r="AI2675" s="130" t="s">
        <v>800</v>
      </c>
      <c r="AJ2675" s="130" t="str">
        <f>VLOOKUP(AI2675,Codes!$B$2:$C$166,2)</f>
        <v>Saffron</v>
      </c>
    </row>
    <row r="2676" spans="1:36" ht="20.100000000000001" customHeight="1" x14ac:dyDescent="0.25">
      <c r="A2676" s="4">
        <v>30</v>
      </c>
      <c r="B2676" s="90" t="s">
        <v>442</v>
      </c>
      <c r="C2676" s="5">
        <v>0</v>
      </c>
      <c r="D2676" s="5">
        <v>0</v>
      </c>
      <c r="E2676" s="5">
        <v>0</v>
      </c>
      <c r="F2676" s="5">
        <v>0</v>
      </c>
      <c r="G2676" s="5">
        <v>0</v>
      </c>
      <c r="H2676" s="5">
        <v>0</v>
      </c>
      <c r="I2676" s="5">
        <v>0</v>
      </c>
      <c r="J2676" s="5">
        <v>0</v>
      </c>
      <c r="K2676" s="5">
        <v>0</v>
      </c>
      <c r="L2676" s="5">
        <v>0</v>
      </c>
      <c r="M2676" s="5">
        <v>0</v>
      </c>
      <c r="N2676" s="5">
        <v>0</v>
      </c>
      <c r="O2676" s="5">
        <v>0</v>
      </c>
      <c r="Q2676" s="5">
        <v>0</v>
      </c>
      <c r="R2676" s="5">
        <v>0</v>
      </c>
      <c r="S2676" s="5">
        <v>0</v>
      </c>
      <c r="T2676" s="5">
        <v>0</v>
      </c>
      <c r="U2676" s="5">
        <v>0</v>
      </c>
      <c r="V2676" s="5">
        <v>0</v>
      </c>
      <c r="W2676" s="5">
        <v>0</v>
      </c>
      <c r="X2676" s="5">
        <v>0</v>
      </c>
      <c r="Y2676" s="5">
        <v>0</v>
      </c>
      <c r="Z2676" s="5">
        <v>0</v>
      </c>
      <c r="AA2676" s="5">
        <v>0</v>
      </c>
      <c r="AB2676" s="5">
        <v>0</v>
      </c>
      <c r="AC2676" s="5">
        <v>0</v>
      </c>
      <c r="AD2676" s="5"/>
      <c r="AE2676" s="6">
        <v>30</v>
      </c>
      <c r="AF2676" s="122" t="s">
        <v>24</v>
      </c>
      <c r="AH2676" s="130" t="s">
        <v>24</v>
      </c>
      <c r="AI2676" s="130" t="s">
        <v>800</v>
      </c>
      <c r="AJ2676" s="130" t="str">
        <f>VLOOKUP(AI2676,Codes!$B$2:$C$166,2)</f>
        <v>Saffron</v>
      </c>
    </row>
    <row r="2677" spans="1:36" ht="20.100000000000001" customHeight="1" x14ac:dyDescent="0.25">
      <c r="A2677" s="7">
        <v>31</v>
      </c>
      <c r="B2677" s="91" t="s">
        <v>126</v>
      </c>
      <c r="C2677" s="8">
        <v>0</v>
      </c>
      <c r="D2677" s="8">
        <v>0</v>
      </c>
      <c r="E2677" s="8">
        <v>0</v>
      </c>
      <c r="F2677" s="8">
        <v>0</v>
      </c>
      <c r="G2677" s="8">
        <v>0</v>
      </c>
      <c r="H2677" s="8">
        <v>0</v>
      </c>
      <c r="I2677" s="8">
        <v>0</v>
      </c>
      <c r="J2677" s="8">
        <v>0</v>
      </c>
      <c r="K2677" s="8">
        <v>0</v>
      </c>
      <c r="L2677" s="8">
        <v>0</v>
      </c>
      <c r="M2677" s="8">
        <v>0</v>
      </c>
      <c r="N2677" s="8">
        <v>0</v>
      </c>
      <c r="O2677" s="8">
        <v>0</v>
      </c>
      <c r="Q2677" s="8">
        <v>0</v>
      </c>
      <c r="R2677" s="8">
        <v>0</v>
      </c>
      <c r="S2677" s="8">
        <v>0</v>
      </c>
      <c r="T2677" s="8">
        <v>0</v>
      </c>
      <c r="U2677" s="8">
        <v>0</v>
      </c>
      <c r="V2677" s="8">
        <v>0</v>
      </c>
      <c r="W2677" s="8">
        <v>0</v>
      </c>
      <c r="X2677" s="8">
        <v>0</v>
      </c>
      <c r="Y2677" s="8">
        <v>0</v>
      </c>
      <c r="Z2677" s="8">
        <v>0</v>
      </c>
      <c r="AA2677" s="8">
        <v>0</v>
      </c>
      <c r="AB2677" s="8">
        <v>0</v>
      </c>
      <c r="AC2677" s="8">
        <v>0</v>
      </c>
      <c r="AD2677" s="8"/>
      <c r="AE2677" s="9">
        <v>31</v>
      </c>
      <c r="AF2677" s="126" t="s">
        <v>29</v>
      </c>
      <c r="AH2677" s="130" t="s">
        <v>29</v>
      </c>
      <c r="AI2677" s="130" t="s">
        <v>800</v>
      </c>
      <c r="AJ2677" s="130" t="str">
        <f>VLOOKUP(AI2677,Codes!$B$2:$C$166,2)</f>
        <v>Saffron</v>
      </c>
    </row>
    <row r="2678" spans="1:36" ht="20.100000000000001" customHeight="1" x14ac:dyDescent="0.25">
      <c r="A2678" s="4">
        <v>32</v>
      </c>
      <c r="B2678" s="90" t="s">
        <v>444</v>
      </c>
      <c r="C2678" s="5">
        <v>0</v>
      </c>
      <c r="D2678" s="5">
        <v>0</v>
      </c>
      <c r="E2678" s="5">
        <v>0</v>
      </c>
      <c r="F2678" s="5">
        <v>0</v>
      </c>
      <c r="G2678" s="5">
        <v>0</v>
      </c>
      <c r="H2678" s="5">
        <v>0</v>
      </c>
      <c r="I2678" s="5">
        <v>0</v>
      </c>
      <c r="J2678" s="5">
        <v>0</v>
      </c>
      <c r="K2678" s="5">
        <v>0</v>
      </c>
      <c r="L2678" s="5">
        <v>0</v>
      </c>
      <c r="M2678" s="5">
        <v>0</v>
      </c>
      <c r="N2678" s="5">
        <v>0</v>
      </c>
      <c r="O2678" s="5">
        <v>0</v>
      </c>
      <c r="Q2678" s="5">
        <v>0</v>
      </c>
      <c r="R2678" s="5">
        <v>0</v>
      </c>
      <c r="S2678" s="5">
        <v>0</v>
      </c>
      <c r="T2678" s="5">
        <v>0</v>
      </c>
      <c r="U2678" s="5">
        <v>0</v>
      </c>
      <c r="V2678" s="5">
        <v>0</v>
      </c>
      <c r="W2678" s="5">
        <v>0</v>
      </c>
      <c r="X2678" s="5">
        <v>0</v>
      </c>
      <c r="Y2678" s="5">
        <v>0</v>
      </c>
      <c r="Z2678" s="5">
        <v>0</v>
      </c>
      <c r="AA2678" s="5">
        <v>0</v>
      </c>
      <c r="AB2678" s="5">
        <v>0</v>
      </c>
      <c r="AC2678" s="5">
        <v>0</v>
      </c>
      <c r="AD2678" s="5"/>
      <c r="AE2678" s="6">
        <v>32</v>
      </c>
      <c r="AF2678" s="122" t="s">
        <v>25</v>
      </c>
      <c r="AH2678" s="130" t="s">
        <v>25</v>
      </c>
      <c r="AI2678" s="130" t="s">
        <v>800</v>
      </c>
      <c r="AJ2678" s="130" t="str">
        <f>VLOOKUP(AI2678,Codes!$B$2:$C$166,2)</f>
        <v>Saffron</v>
      </c>
    </row>
    <row r="2679" spans="1:36" ht="20.100000000000001" customHeight="1" x14ac:dyDescent="0.25">
      <c r="A2679" s="7">
        <v>33</v>
      </c>
      <c r="B2679" s="91" t="s">
        <v>443</v>
      </c>
      <c r="C2679" s="8">
        <v>0</v>
      </c>
      <c r="D2679" s="8">
        <v>0</v>
      </c>
      <c r="E2679" s="8">
        <v>0</v>
      </c>
      <c r="F2679" s="8">
        <v>0</v>
      </c>
      <c r="G2679" s="8">
        <v>0</v>
      </c>
      <c r="H2679" s="8">
        <v>0</v>
      </c>
      <c r="I2679" s="8">
        <v>0</v>
      </c>
      <c r="J2679" s="8">
        <v>0</v>
      </c>
      <c r="K2679" s="8">
        <v>0</v>
      </c>
      <c r="L2679" s="8">
        <v>0</v>
      </c>
      <c r="M2679" s="8">
        <v>0</v>
      </c>
      <c r="N2679" s="8">
        <v>0</v>
      </c>
      <c r="O2679" s="8">
        <v>0</v>
      </c>
      <c r="Q2679" s="8">
        <v>0</v>
      </c>
      <c r="R2679" s="8">
        <v>0</v>
      </c>
      <c r="S2679" s="8">
        <v>0</v>
      </c>
      <c r="T2679" s="8">
        <v>0</v>
      </c>
      <c r="U2679" s="8">
        <v>0</v>
      </c>
      <c r="V2679" s="8">
        <v>0</v>
      </c>
      <c r="W2679" s="8">
        <v>0</v>
      </c>
      <c r="X2679" s="8">
        <v>0</v>
      </c>
      <c r="Y2679" s="8">
        <v>0</v>
      </c>
      <c r="Z2679" s="8">
        <v>0</v>
      </c>
      <c r="AA2679" s="8">
        <v>0</v>
      </c>
      <c r="AB2679" s="8">
        <v>0</v>
      </c>
      <c r="AC2679" s="8">
        <v>0</v>
      </c>
      <c r="AD2679" s="8"/>
      <c r="AE2679" s="9">
        <v>33</v>
      </c>
      <c r="AF2679" s="126" t="s">
        <v>26</v>
      </c>
      <c r="AH2679" s="130" t="s">
        <v>26</v>
      </c>
      <c r="AI2679" s="130" t="s">
        <v>800</v>
      </c>
      <c r="AJ2679" s="130" t="str">
        <f>VLOOKUP(AI2679,Codes!$B$2:$C$166,2)</f>
        <v>Saffron</v>
      </c>
    </row>
    <row r="2680" spans="1:36" ht="20.100000000000001" customHeight="1" x14ac:dyDescent="0.25">
      <c r="A2680" s="4">
        <v>34</v>
      </c>
      <c r="B2680" s="90" t="s">
        <v>121</v>
      </c>
      <c r="C2680" s="5">
        <v>0</v>
      </c>
      <c r="D2680" s="5">
        <v>0</v>
      </c>
      <c r="E2680" s="5">
        <v>0</v>
      </c>
      <c r="F2680" s="5">
        <v>0</v>
      </c>
      <c r="G2680" s="5">
        <v>0</v>
      </c>
      <c r="H2680" s="5">
        <v>0</v>
      </c>
      <c r="I2680" s="5">
        <v>0</v>
      </c>
      <c r="J2680" s="5">
        <v>0</v>
      </c>
      <c r="K2680" s="5">
        <v>0</v>
      </c>
      <c r="L2680" s="5">
        <v>0</v>
      </c>
      <c r="M2680" s="5">
        <v>0</v>
      </c>
      <c r="N2680" s="5">
        <v>0</v>
      </c>
      <c r="O2680" s="5">
        <v>0</v>
      </c>
      <c r="Q2680" s="5">
        <v>0</v>
      </c>
      <c r="R2680" s="5">
        <v>0</v>
      </c>
      <c r="S2680" s="5">
        <v>0</v>
      </c>
      <c r="T2680" s="5">
        <v>0</v>
      </c>
      <c r="U2680" s="5">
        <v>0</v>
      </c>
      <c r="V2680" s="5">
        <v>0</v>
      </c>
      <c r="W2680" s="5">
        <v>0</v>
      </c>
      <c r="X2680" s="5">
        <v>0</v>
      </c>
      <c r="Y2680" s="5">
        <v>0</v>
      </c>
      <c r="Z2680" s="5">
        <v>0</v>
      </c>
      <c r="AA2680" s="5">
        <v>0</v>
      </c>
      <c r="AB2680" s="5">
        <v>0</v>
      </c>
      <c r="AC2680" s="5">
        <v>0</v>
      </c>
      <c r="AD2680" s="5"/>
      <c r="AE2680" s="6">
        <v>34</v>
      </c>
      <c r="AF2680" s="122" t="s">
        <v>27</v>
      </c>
      <c r="AH2680" s="130" t="s">
        <v>27</v>
      </c>
      <c r="AI2680" s="130" t="s">
        <v>800</v>
      </c>
      <c r="AJ2680" s="130" t="str">
        <f>VLOOKUP(AI2680,Codes!$B$2:$C$166,2)</f>
        <v>Saffron</v>
      </c>
    </row>
    <row r="2681" spans="1:36" ht="20.100000000000001" customHeight="1" x14ac:dyDescent="0.25">
      <c r="A2681" s="7">
        <v>35</v>
      </c>
      <c r="B2681" s="91" t="s">
        <v>122</v>
      </c>
      <c r="C2681" s="8">
        <v>0</v>
      </c>
      <c r="D2681" s="8">
        <v>0</v>
      </c>
      <c r="E2681" s="8">
        <v>0</v>
      </c>
      <c r="F2681" s="8">
        <v>0</v>
      </c>
      <c r="G2681" s="8">
        <v>0</v>
      </c>
      <c r="H2681" s="8">
        <v>0</v>
      </c>
      <c r="I2681" s="8">
        <v>0</v>
      </c>
      <c r="J2681" s="8">
        <v>0</v>
      </c>
      <c r="K2681" s="8">
        <v>0</v>
      </c>
      <c r="L2681" s="8">
        <v>0</v>
      </c>
      <c r="M2681" s="8">
        <v>0</v>
      </c>
      <c r="N2681" s="8">
        <v>0</v>
      </c>
      <c r="O2681" s="8">
        <v>0</v>
      </c>
      <c r="Q2681" s="8">
        <v>0</v>
      </c>
      <c r="R2681" s="8">
        <v>0</v>
      </c>
      <c r="S2681" s="8">
        <v>0</v>
      </c>
      <c r="T2681" s="8">
        <v>0</v>
      </c>
      <c r="U2681" s="8">
        <v>0</v>
      </c>
      <c r="V2681" s="8">
        <v>0</v>
      </c>
      <c r="W2681" s="8">
        <v>0</v>
      </c>
      <c r="X2681" s="8">
        <v>0</v>
      </c>
      <c r="Y2681" s="8">
        <v>0</v>
      </c>
      <c r="Z2681" s="8">
        <v>0</v>
      </c>
      <c r="AA2681" s="8">
        <v>0</v>
      </c>
      <c r="AB2681" s="8">
        <v>0</v>
      </c>
      <c r="AC2681" s="8">
        <v>0</v>
      </c>
      <c r="AD2681" s="8"/>
      <c r="AE2681" s="9">
        <v>35</v>
      </c>
      <c r="AF2681" s="126" t="s">
        <v>28</v>
      </c>
      <c r="AH2681" s="130" t="s">
        <v>28</v>
      </c>
      <c r="AI2681" s="130" t="s">
        <v>800</v>
      </c>
      <c r="AJ2681" s="130" t="str">
        <f>VLOOKUP(AI2681,Codes!$B$2:$C$166,2)</f>
        <v>Saffron</v>
      </c>
    </row>
    <row r="2682" spans="1:36" ht="20.100000000000001" customHeight="1" x14ac:dyDescent="0.25">
      <c r="A2682" s="4">
        <v>36</v>
      </c>
      <c r="B2682" s="90" t="s">
        <v>462</v>
      </c>
      <c r="C2682" s="5">
        <v>0</v>
      </c>
      <c r="D2682" s="5">
        <v>0</v>
      </c>
      <c r="E2682" s="5">
        <v>0</v>
      </c>
      <c r="F2682" s="5">
        <v>0</v>
      </c>
      <c r="G2682" s="5">
        <v>0</v>
      </c>
      <c r="H2682" s="5">
        <v>0</v>
      </c>
      <c r="I2682" s="5">
        <v>0</v>
      </c>
      <c r="J2682" s="5">
        <v>0</v>
      </c>
      <c r="K2682" s="5">
        <v>0</v>
      </c>
      <c r="L2682" s="5">
        <v>0</v>
      </c>
      <c r="M2682" s="5">
        <v>0</v>
      </c>
      <c r="N2682" s="5">
        <v>0</v>
      </c>
      <c r="O2682" s="5">
        <v>0</v>
      </c>
      <c r="Q2682" s="5">
        <v>0</v>
      </c>
      <c r="R2682" s="5">
        <v>0</v>
      </c>
      <c r="S2682" s="5">
        <v>0</v>
      </c>
      <c r="T2682" s="5">
        <v>0</v>
      </c>
      <c r="U2682" s="5">
        <v>0</v>
      </c>
      <c r="V2682" s="5">
        <v>0</v>
      </c>
      <c r="W2682" s="5">
        <v>0</v>
      </c>
      <c r="X2682" s="5">
        <v>0</v>
      </c>
      <c r="Y2682" s="5">
        <v>0</v>
      </c>
      <c r="Z2682" s="5">
        <v>0</v>
      </c>
      <c r="AA2682" s="5">
        <v>0</v>
      </c>
      <c r="AB2682" s="5">
        <v>0</v>
      </c>
      <c r="AC2682" s="5">
        <v>0</v>
      </c>
      <c r="AD2682" s="5"/>
      <c r="AE2682" s="6">
        <v>36</v>
      </c>
      <c r="AF2682" s="122" t="s">
        <v>68</v>
      </c>
      <c r="AH2682" s="130" t="s">
        <v>68</v>
      </c>
      <c r="AI2682" s="130" t="s">
        <v>800</v>
      </c>
      <c r="AJ2682" s="130" t="str">
        <f>VLOOKUP(AI2682,Codes!$B$2:$C$166,2)</f>
        <v>Saffron</v>
      </c>
    </row>
    <row r="2683" spans="1:36" ht="20.100000000000001" customHeight="1" x14ac:dyDescent="0.25">
      <c r="A2683" s="26"/>
      <c r="B2683" s="128" t="s">
        <v>463</v>
      </c>
      <c r="C2683" s="27">
        <v>4049.9999999999995</v>
      </c>
      <c r="D2683" s="27">
        <v>4040</v>
      </c>
      <c r="E2683" s="27">
        <v>5850</v>
      </c>
      <c r="F2683" s="27">
        <v>4694.4650000000001</v>
      </c>
      <c r="G2683" s="27">
        <v>5190.5879999999997</v>
      </c>
      <c r="H2683" s="27">
        <v>6457.9549999999999</v>
      </c>
      <c r="I2683" s="27">
        <v>2749.3533999999995</v>
      </c>
      <c r="J2683" s="27">
        <v>6074.4815565464132</v>
      </c>
      <c r="K2683" s="27">
        <v>5894.7043659228648</v>
      </c>
      <c r="L2683" s="27">
        <v>2806.4</v>
      </c>
      <c r="M2683" s="27">
        <v>4063.8</v>
      </c>
      <c r="N2683" s="27">
        <v>4352.9799999999996</v>
      </c>
      <c r="O2683" s="27">
        <v>5315.5358304199999</v>
      </c>
      <c r="P2683" s="16"/>
      <c r="Q2683" s="27">
        <v>4049.9999999999995</v>
      </c>
      <c r="R2683" s="27">
        <v>3600</v>
      </c>
      <c r="S2683" s="27">
        <v>4049.9999999999995</v>
      </c>
      <c r="T2683" s="27">
        <v>2485.3049999999998</v>
      </c>
      <c r="U2683" s="27">
        <v>2162.7449999999999</v>
      </c>
      <c r="V2683" s="27">
        <v>2372.31</v>
      </c>
      <c r="W2683" s="27">
        <v>859.77</v>
      </c>
      <c r="X2683" s="27">
        <v>1845.0000000000002</v>
      </c>
      <c r="Y2683" s="27">
        <v>1800</v>
      </c>
      <c r="Z2683" s="27">
        <v>789.3</v>
      </c>
      <c r="AA2683" s="27">
        <v>1170</v>
      </c>
      <c r="AB2683" s="27">
        <v>1071.8549999999998</v>
      </c>
      <c r="AC2683" s="27">
        <v>1304.9999999999998</v>
      </c>
      <c r="AD2683" s="27"/>
      <c r="AE2683" s="27"/>
      <c r="AF2683" s="129" t="s">
        <v>464</v>
      </c>
      <c r="AH2683" s="130" t="s">
        <v>464</v>
      </c>
      <c r="AI2683" s="130" t="s">
        <v>800</v>
      </c>
      <c r="AJ2683" s="130" t="str">
        <f>VLOOKUP(AI2683,Codes!$B$2:$C$166,2)</f>
        <v>Saffron</v>
      </c>
    </row>
    <row r="2684" spans="1:36" ht="9.9499999999999993" customHeight="1" x14ac:dyDescent="0.25">
      <c r="B2684" s="12"/>
      <c r="AF2684" s="12"/>
      <c r="AH2684" s="130" t="s">
        <v>494</v>
      </c>
      <c r="AI2684" s="130" t="s">
        <v>800</v>
      </c>
      <c r="AJ2684" s="130" t="str">
        <f>VLOOKUP(AI2684,Codes!$B$2:$C$166,2)</f>
        <v>Saffron</v>
      </c>
    </row>
    <row r="2685" spans="1:36" ht="9.9499999999999993" customHeight="1" x14ac:dyDescent="0.25">
      <c r="B2685" s="12"/>
      <c r="AF2685" s="12"/>
      <c r="AH2685" s="130" t="s">
        <v>493</v>
      </c>
      <c r="AI2685" s="130" t="s">
        <v>801</v>
      </c>
      <c r="AJ2685" s="130" t="str">
        <f>VLOOKUP(AI2685,Codes!$B$2:$C$166,2)</f>
        <v>Cocoa</v>
      </c>
    </row>
    <row r="2686" spans="1:36" s="154" customFormat="1" ht="24" customHeight="1" x14ac:dyDescent="0.25">
      <c r="A2686" s="161" t="s">
        <v>224</v>
      </c>
      <c r="B2686" s="161"/>
      <c r="C2686" s="161"/>
      <c r="D2686" s="161"/>
      <c r="E2686" s="161"/>
      <c r="F2686" s="161"/>
      <c r="G2686" s="161"/>
      <c r="H2686" s="161"/>
      <c r="I2686" s="161"/>
      <c r="J2686" s="161"/>
      <c r="K2686" s="161"/>
      <c r="L2686" s="161"/>
      <c r="M2686" s="161"/>
      <c r="N2686" s="161"/>
      <c r="O2686" s="161"/>
      <c r="P2686" s="161"/>
      <c r="Q2686" s="161" t="s">
        <v>635</v>
      </c>
      <c r="R2686" s="161"/>
      <c r="S2686" s="161"/>
      <c r="T2686" s="161"/>
      <c r="U2686" s="161"/>
      <c r="V2686" s="161"/>
      <c r="W2686" s="161"/>
      <c r="X2686" s="161"/>
      <c r="Y2686" s="161"/>
      <c r="Z2686" s="161"/>
      <c r="AA2686" s="161"/>
      <c r="AB2686" s="161"/>
      <c r="AC2686" s="161"/>
      <c r="AD2686" s="161"/>
      <c r="AE2686" s="161"/>
      <c r="AF2686" s="161"/>
      <c r="AH2686" s="154" t="s">
        <v>490</v>
      </c>
      <c r="AI2686" s="130" t="s">
        <v>801</v>
      </c>
      <c r="AJ2686" s="130" t="str">
        <f>VLOOKUP(AI2686,Codes!$B$2:$C$166,2)</f>
        <v>Cocoa</v>
      </c>
    </row>
    <row r="2687" spans="1:36" s="154" customFormat="1" ht="24" customHeight="1" x14ac:dyDescent="0.25">
      <c r="A2687" s="161" t="s">
        <v>724</v>
      </c>
      <c r="B2687" s="161"/>
      <c r="C2687" s="161"/>
      <c r="D2687" s="161"/>
      <c r="E2687" s="161"/>
      <c r="F2687" s="161"/>
      <c r="G2687" s="161"/>
      <c r="H2687" s="161"/>
      <c r="I2687" s="161"/>
      <c r="J2687" s="161"/>
      <c r="K2687" s="161"/>
      <c r="L2687" s="161"/>
      <c r="M2687" s="161"/>
      <c r="N2687" s="161"/>
      <c r="O2687" s="161"/>
      <c r="P2687" s="161"/>
      <c r="Q2687" s="161" t="s">
        <v>723</v>
      </c>
      <c r="R2687" s="161"/>
      <c r="S2687" s="161"/>
      <c r="T2687" s="161"/>
      <c r="U2687" s="161"/>
      <c r="V2687" s="161"/>
      <c r="W2687" s="161"/>
      <c r="X2687" s="161"/>
      <c r="Y2687" s="161"/>
      <c r="Z2687" s="161"/>
      <c r="AA2687" s="161"/>
      <c r="AB2687" s="161"/>
      <c r="AC2687" s="161"/>
      <c r="AD2687" s="161"/>
      <c r="AE2687" s="161"/>
      <c r="AF2687" s="161"/>
      <c r="AH2687" s="154" t="s">
        <v>491</v>
      </c>
      <c r="AI2687" s="130" t="s">
        <v>801</v>
      </c>
      <c r="AJ2687" s="130" t="str">
        <f>VLOOKUP(AI2687,Codes!$B$2:$C$166,2)</f>
        <v>Cocoa</v>
      </c>
    </row>
    <row r="2688" spans="1:36" s="154" customFormat="1" ht="24" customHeight="1" x14ac:dyDescent="0.25">
      <c r="A2688" s="161" t="s">
        <v>347</v>
      </c>
      <c r="B2688" s="161"/>
      <c r="C2688" s="161"/>
      <c r="D2688" s="161"/>
      <c r="E2688" s="161"/>
      <c r="F2688" s="161"/>
      <c r="G2688" s="161"/>
      <c r="H2688" s="161"/>
      <c r="I2688" s="161"/>
      <c r="J2688" s="161"/>
      <c r="K2688" s="161"/>
      <c r="L2688" s="161"/>
      <c r="M2688" s="161"/>
      <c r="N2688" s="161"/>
      <c r="O2688" s="161"/>
      <c r="P2688" s="161"/>
      <c r="Q2688" s="161" t="s">
        <v>75</v>
      </c>
      <c r="R2688" s="161"/>
      <c r="S2688" s="161"/>
      <c r="T2688" s="161"/>
      <c r="U2688" s="161"/>
      <c r="V2688" s="161"/>
      <c r="W2688" s="161"/>
      <c r="X2688" s="161"/>
      <c r="Y2688" s="161"/>
      <c r="Z2688" s="161"/>
      <c r="AA2688" s="161"/>
      <c r="AB2688" s="161"/>
      <c r="AC2688" s="161"/>
      <c r="AD2688" s="161"/>
      <c r="AE2688" s="161"/>
      <c r="AF2688" s="161"/>
      <c r="AH2688" s="154" t="s">
        <v>935</v>
      </c>
      <c r="AI2688" s="130" t="s">
        <v>801</v>
      </c>
      <c r="AJ2688" s="130" t="str">
        <f>VLOOKUP(AI2688,Codes!$B$2:$C$166,2)</f>
        <v>Cocoa</v>
      </c>
    </row>
    <row r="2689" spans="1:36" ht="20.100000000000001" customHeight="1" x14ac:dyDescent="0.25">
      <c r="A2689" s="13"/>
      <c r="B2689" s="14" t="s">
        <v>434</v>
      </c>
      <c r="C2689" s="15"/>
      <c r="D2689" s="15"/>
      <c r="E2689" s="15"/>
      <c r="F2689" s="15"/>
      <c r="G2689" s="15"/>
      <c r="H2689" s="15"/>
      <c r="I2689" s="15"/>
      <c r="J2689" s="15"/>
      <c r="K2689" s="15"/>
      <c r="L2689" s="15"/>
      <c r="M2689" s="15"/>
      <c r="N2689" s="15"/>
      <c r="O2689" s="15"/>
      <c r="P2689" s="16"/>
      <c r="Q2689" s="16"/>
      <c r="R2689" s="16"/>
      <c r="S2689" s="16"/>
      <c r="T2689" s="16"/>
      <c r="U2689" s="16"/>
      <c r="V2689" s="16"/>
      <c r="W2689" s="16"/>
      <c r="X2689" s="16"/>
      <c r="Y2689" s="16"/>
      <c r="Z2689" s="16"/>
      <c r="AA2689" s="16"/>
      <c r="AB2689" s="16"/>
      <c r="AC2689" s="16"/>
      <c r="AD2689" s="13"/>
      <c r="AF2689" s="10" t="s">
        <v>435</v>
      </c>
      <c r="AH2689" s="130" t="s">
        <v>435</v>
      </c>
      <c r="AI2689" s="130" t="s">
        <v>801</v>
      </c>
      <c r="AJ2689" s="130" t="str">
        <f>VLOOKUP(AI2689,Codes!$B$2:$C$166,2)</f>
        <v>Cocoa</v>
      </c>
    </row>
    <row r="2690" spans="1:36" ht="20.100000000000001" customHeight="1" x14ac:dyDescent="0.25">
      <c r="A2690" s="17" t="s">
        <v>436</v>
      </c>
      <c r="B2690" s="18" t="s">
        <v>103</v>
      </c>
      <c r="C2690" s="19" t="s">
        <v>189</v>
      </c>
      <c r="D2690" s="19" t="s">
        <v>190</v>
      </c>
      <c r="E2690" s="19" t="s">
        <v>412</v>
      </c>
      <c r="F2690" s="19" t="s">
        <v>431</v>
      </c>
      <c r="G2690" s="19" t="s">
        <v>432</v>
      </c>
      <c r="H2690" s="19" t="s">
        <v>433</v>
      </c>
      <c r="I2690" s="19" t="s">
        <v>983</v>
      </c>
      <c r="J2690" s="19" t="s">
        <v>985</v>
      </c>
      <c r="K2690" s="19" t="s">
        <v>994</v>
      </c>
      <c r="L2690" s="19" t="s">
        <v>995</v>
      </c>
      <c r="M2690" s="19" t="s">
        <v>996</v>
      </c>
      <c r="N2690" s="19" t="s">
        <v>997</v>
      </c>
      <c r="O2690" s="19" t="s">
        <v>998</v>
      </c>
      <c r="P2690" s="25"/>
      <c r="Q2690" s="19" t="s">
        <v>189</v>
      </c>
      <c r="R2690" s="19" t="s">
        <v>190</v>
      </c>
      <c r="S2690" s="19" t="s">
        <v>412</v>
      </c>
      <c r="T2690" s="19" t="s">
        <v>431</v>
      </c>
      <c r="U2690" s="19" t="s">
        <v>432</v>
      </c>
      <c r="V2690" s="19" t="s">
        <v>433</v>
      </c>
      <c r="W2690" s="19" t="s">
        <v>983</v>
      </c>
      <c r="X2690" s="19" t="s">
        <v>985</v>
      </c>
      <c r="Y2690" s="19" t="s">
        <v>994</v>
      </c>
      <c r="Z2690" s="19" t="s">
        <v>995</v>
      </c>
      <c r="AA2690" s="19" t="s">
        <v>996</v>
      </c>
      <c r="AB2690" s="19" t="s">
        <v>997</v>
      </c>
      <c r="AC2690" s="19" t="s">
        <v>998</v>
      </c>
      <c r="AD2690" s="21"/>
      <c r="AE2690" s="19" t="s">
        <v>437</v>
      </c>
      <c r="AF2690" s="20" t="s">
        <v>64</v>
      </c>
      <c r="AH2690" s="130" t="s">
        <v>64</v>
      </c>
      <c r="AI2690" s="130" t="s">
        <v>801</v>
      </c>
      <c r="AJ2690" s="130" t="str">
        <f>VLOOKUP(AI2690,Codes!$B$2:$C$166,2)</f>
        <v>Cocoa</v>
      </c>
    </row>
    <row r="2691" spans="1:36" ht="20.100000000000001" customHeight="1" x14ac:dyDescent="0.25">
      <c r="A2691" s="1">
        <v>1</v>
      </c>
      <c r="B2691" s="89" t="s">
        <v>104</v>
      </c>
      <c r="C2691" s="2">
        <v>8167.5</v>
      </c>
      <c r="D2691" s="2">
        <v>6417</v>
      </c>
      <c r="E2691" s="2">
        <v>6944</v>
      </c>
      <c r="F2691" s="2">
        <v>18879.86032</v>
      </c>
      <c r="G2691" s="2">
        <v>39654.606920500002</v>
      </c>
      <c r="H2691" s="2">
        <v>30172.4891818</v>
      </c>
      <c r="I2691" s="2">
        <v>31187.001496499997</v>
      </c>
      <c r="J2691" s="2">
        <v>30681.969908799998</v>
      </c>
      <c r="K2691" s="2">
        <v>17180.918560000002</v>
      </c>
      <c r="L2691" s="2">
        <v>20271.625226160002</v>
      </c>
      <c r="M2691" s="2">
        <v>22036.417761600005</v>
      </c>
      <c r="N2691" s="2">
        <v>22550.898371391169</v>
      </c>
      <c r="O2691" s="2">
        <v>31961.289683684878</v>
      </c>
      <c r="Q2691" s="2">
        <v>8167.5</v>
      </c>
      <c r="R2691" s="2">
        <v>7762.5</v>
      </c>
      <c r="S2691" s="2">
        <v>8400</v>
      </c>
      <c r="T2691" s="2">
        <v>17989.5</v>
      </c>
      <c r="U2691" s="2">
        <v>33481.5</v>
      </c>
      <c r="V2691" s="2">
        <v>25689</v>
      </c>
      <c r="W2691" s="2">
        <v>27526.5</v>
      </c>
      <c r="X2691" s="2">
        <v>27636</v>
      </c>
      <c r="Y2691" s="2">
        <v>15600</v>
      </c>
      <c r="Z2691" s="2">
        <v>16354.8</v>
      </c>
      <c r="AA2691" s="2">
        <v>17172</v>
      </c>
      <c r="AB2691" s="2">
        <v>18202.5</v>
      </c>
      <c r="AC2691" s="2">
        <v>18567</v>
      </c>
      <c r="AD2691" s="2"/>
      <c r="AE2691" s="3">
        <v>1</v>
      </c>
      <c r="AF2691" s="125" t="s">
        <v>0</v>
      </c>
      <c r="AH2691" s="130" t="s">
        <v>0</v>
      </c>
      <c r="AI2691" s="130" t="s">
        <v>801</v>
      </c>
      <c r="AJ2691" s="130" t="str">
        <f>VLOOKUP(AI2691,Codes!$B$2:$C$166,2)</f>
        <v>Cocoa</v>
      </c>
    </row>
    <row r="2692" spans="1:36" ht="20.100000000000001" customHeight="1" x14ac:dyDescent="0.25">
      <c r="A2692" s="4">
        <v>2</v>
      </c>
      <c r="B2692" s="90" t="s">
        <v>105</v>
      </c>
      <c r="C2692" s="5">
        <v>0</v>
      </c>
      <c r="D2692" s="5">
        <v>0</v>
      </c>
      <c r="E2692" s="5">
        <v>0</v>
      </c>
      <c r="F2692" s="5">
        <v>0</v>
      </c>
      <c r="G2692" s="5">
        <v>0</v>
      </c>
      <c r="H2692" s="5">
        <v>0</v>
      </c>
      <c r="I2692" s="5">
        <v>0</v>
      </c>
      <c r="J2692" s="5">
        <v>0</v>
      </c>
      <c r="K2692" s="5">
        <v>0</v>
      </c>
      <c r="L2692" s="5">
        <v>0</v>
      </c>
      <c r="M2692" s="5">
        <v>0</v>
      </c>
      <c r="N2692" s="5">
        <v>0</v>
      </c>
      <c r="O2692" s="5">
        <v>0</v>
      </c>
      <c r="Q2692" s="5">
        <v>0</v>
      </c>
      <c r="R2692" s="5">
        <v>0</v>
      </c>
      <c r="S2692" s="5">
        <v>0</v>
      </c>
      <c r="T2692" s="5">
        <v>0</v>
      </c>
      <c r="U2692" s="5">
        <v>0</v>
      </c>
      <c r="V2692" s="5">
        <v>0</v>
      </c>
      <c r="W2692" s="5">
        <v>0</v>
      </c>
      <c r="X2692" s="5">
        <v>0</v>
      </c>
      <c r="Y2692" s="5">
        <v>0</v>
      </c>
      <c r="Z2692" s="5">
        <v>0</v>
      </c>
      <c r="AA2692" s="5">
        <v>0</v>
      </c>
      <c r="AB2692" s="5">
        <v>0</v>
      </c>
      <c r="AC2692" s="5">
        <v>0</v>
      </c>
      <c r="AD2692" s="5"/>
      <c r="AE2692" s="6">
        <v>2</v>
      </c>
      <c r="AF2692" s="122" t="s">
        <v>1</v>
      </c>
      <c r="AH2692" s="130" t="s">
        <v>1</v>
      </c>
      <c r="AI2692" s="130" t="s">
        <v>801</v>
      </c>
      <c r="AJ2692" s="130" t="str">
        <f>VLOOKUP(AI2692,Codes!$B$2:$C$166,2)</f>
        <v>Cocoa</v>
      </c>
    </row>
    <row r="2693" spans="1:36" ht="20.100000000000001" customHeight="1" x14ac:dyDescent="0.25">
      <c r="A2693" s="7">
        <v>3</v>
      </c>
      <c r="B2693" s="91" t="s">
        <v>106</v>
      </c>
      <c r="C2693" s="8">
        <v>0</v>
      </c>
      <c r="D2693" s="8">
        <v>0</v>
      </c>
      <c r="E2693" s="8">
        <v>0</v>
      </c>
      <c r="F2693" s="8">
        <v>0</v>
      </c>
      <c r="G2693" s="8">
        <v>0</v>
      </c>
      <c r="H2693" s="8">
        <v>0</v>
      </c>
      <c r="I2693" s="8">
        <v>0</v>
      </c>
      <c r="J2693" s="8">
        <v>0</v>
      </c>
      <c r="K2693" s="8">
        <v>0</v>
      </c>
      <c r="L2693" s="8">
        <v>0</v>
      </c>
      <c r="M2693" s="8">
        <v>0</v>
      </c>
      <c r="N2693" s="8">
        <v>0</v>
      </c>
      <c r="O2693" s="8">
        <v>0</v>
      </c>
      <c r="Q2693" s="8">
        <v>0</v>
      </c>
      <c r="R2693" s="8">
        <v>0</v>
      </c>
      <c r="S2693" s="8">
        <v>0</v>
      </c>
      <c r="T2693" s="8">
        <v>0</v>
      </c>
      <c r="U2693" s="8">
        <v>0</v>
      </c>
      <c r="V2693" s="8">
        <v>0</v>
      </c>
      <c r="W2693" s="8">
        <v>0</v>
      </c>
      <c r="X2693" s="8">
        <v>0</v>
      </c>
      <c r="Y2693" s="8">
        <v>0</v>
      </c>
      <c r="Z2693" s="8">
        <v>0</v>
      </c>
      <c r="AA2693" s="8">
        <v>0</v>
      </c>
      <c r="AB2693" s="8">
        <v>0</v>
      </c>
      <c r="AC2693" s="8">
        <v>0</v>
      </c>
      <c r="AD2693" s="8"/>
      <c r="AE2693" s="9">
        <v>3</v>
      </c>
      <c r="AF2693" s="126" t="s">
        <v>2</v>
      </c>
      <c r="AH2693" s="130" t="s">
        <v>2</v>
      </c>
      <c r="AI2693" s="130" t="s">
        <v>801</v>
      </c>
      <c r="AJ2693" s="130" t="str">
        <f>VLOOKUP(AI2693,Codes!$B$2:$C$166,2)</f>
        <v>Cocoa</v>
      </c>
    </row>
    <row r="2694" spans="1:36" ht="20.100000000000001" customHeight="1" x14ac:dyDescent="0.25">
      <c r="A2694" s="4">
        <v>4</v>
      </c>
      <c r="B2694" s="90" t="s">
        <v>107</v>
      </c>
      <c r="C2694" s="5">
        <v>0</v>
      </c>
      <c r="D2694" s="5">
        <v>0</v>
      </c>
      <c r="E2694" s="5">
        <v>0</v>
      </c>
      <c r="F2694" s="5">
        <v>0</v>
      </c>
      <c r="G2694" s="5">
        <v>0</v>
      </c>
      <c r="H2694" s="5">
        <v>0</v>
      </c>
      <c r="I2694" s="5">
        <v>0</v>
      </c>
      <c r="J2694" s="5">
        <v>0</v>
      </c>
      <c r="K2694" s="5">
        <v>0</v>
      </c>
      <c r="L2694" s="5">
        <v>0</v>
      </c>
      <c r="M2694" s="5">
        <v>0</v>
      </c>
      <c r="N2694" s="5">
        <v>0</v>
      </c>
      <c r="O2694" s="5">
        <v>0</v>
      </c>
      <c r="Q2694" s="5">
        <v>0</v>
      </c>
      <c r="R2694" s="5">
        <v>0</v>
      </c>
      <c r="S2694" s="5">
        <v>0</v>
      </c>
      <c r="T2694" s="5">
        <v>0</v>
      </c>
      <c r="U2694" s="5">
        <v>0</v>
      </c>
      <c r="V2694" s="5">
        <v>0</v>
      </c>
      <c r="W2694" s="5">
        <v>0</v>
      </c>
      <c r="X2694" s="5">
        <v>0</v>
      </c>
      <c r="Y2694" s="5">
        <v>0</v>
      </c>
      <c r="Z2694" s="5">
        <v>0</v>
      </c>
      <c r="AA2694" s="5">
        <v>0</v>
      </c>
      <c r="AB2694" s="5">
        <v>0</v>
      </c>
      <c r="AC2694" s="5">
        <v>0</v>
      </c>
      <c r="AD2694" s="5"/>
      <c r="AE2694" s="6">
        <v>4</v>
      </c>
      <c r="AF2694" s="122" t="s">
        <v>3</v>
      </c>
      <c r="AH2694" s="130" t="s">
        <v>3</v>
      </c>
      <c r="AI2694" s="130" t="s">
        <v>801</v>
      </c>
      <c r="AJ2694" s="130" t="str">
        <f>VLOOKUP(AI2694,Codes!$B$2:$C$166,2)</f>
        <v>Cocoa</v>
      </c>
    </row>
    <row r="2695" spans="1:36" ht="20.100000000000001" customHeight="1" x14ac:dyDescent="0.25">
      <c r="A2695" s="7">
        <v>5</v>
      </c>
      <c r="B2695" s="91" t="s">
        <v>124</v>
      </c>
      <c r="C2695" s="8">
        <v>0</v>
      </c>
      <c r="D2695" s="8">
        <v>0</v>
      </c>
      <c r="E2695" s="8">
        <v>0</v>
      </c>
      <c r="F2695" s="8">
        <v>0</v>
      </c>
      <c r="G2695" s="8">
        <v>0</v>
      </c>
      <c r="H2695" s="8">
        <v>0</v>
      </c>
      <c r="I2695" s="8">
        <v>0</v>
      </c>
      <c r="J2695" s="8">
        <v>0</v>
      </c>
      <c r="K2695" s="8">
        <v>0</v>
      </c>
      <c r="L2695" s="8">
        <v>0</v>
      </c>
      <c r="M2695" s="8">
        <v>0</v>
      </c>
      <c r="N2695" s="8">
        <v>0</v>
      </c>
      <c r="O2695" s="8">
        <v>0</v>
      </c>
      <c r="Q2695" s="8">
        <v>0</v>
      </c>
      <c r="R2695" s="8">
        <v>0</v>
      </c>
      <c r="S2695" s="8">
        <v>0</v>
      </c>
      <c r="T2695" s="8">
        <v>0</v>
      </c>
      <c r="U2695" s="8">
        <v>0</v>
      </c>
      <c r="V2695" s="8">
        <v>0</v>
      </c>
      <c r="W2695" s="8">
        <v>0</v>
      </c>
      <c r="X2695" s="8">
        <v>0</v>
      </c>
      <c r="Y2695" s="8">
        <v>0</v>
      </c>
      <c r="Z2695" s="8">
        <v>0</v>
      </c>
      <c r="AA2695" s="8">
        <v>0</v>
      </c>
      <c r="AB2695" s="8">
        <v>0</v>
      </c>
      <c r="AC2695" s="8">
        <v>0</v>
      </c>
      <c r="AD2695" s="8"/>
      <c r="AE2695" s="9">
        <v>5</v>
      </c>
      <c r="AF2695" s="126" t="s">
        <v>185</v>
      </c>
      <c r="AH2695" s="130" t="s">
        <v>185</v>
      </c>
      <c r="AI2695" s="130" t="s">
        <v>801</v>
      </c>
      <c r="AJ2695" s="130" t="str">
        <f>VLOOKUP(AI2695,Codes!$B$2:$C$166,2)</f>
        <v>Cocoa</v>
      </c>
    </row>
    <row r="2696" spans="1:36" ht="20.100000000000001" customHeight="1" x14ac:dyDescent="0.25">
      <c r="A2696" s="4">
        <v>6</v>
      </c>
      <c r="B2696" s="90" t="s">
        <v>108</v>
      </c>
      <c r="C2696" s="5">
        <v>0</v>
      </c>
      <c r="D2696" s="5">
        <v>0</v>
      </c>
      <c r="E2696" s="5">
        <v>0</v>
      </c>
      <c r="F2696" s="5">
        <v>0</v>
      </c>
      <c r="G2696" s="5">
        <v>0</v>
      </c>
      <c r="H2696" s="5">
        <v>0</v>
      </c>
      <c r="I2696" s="5">
        <v>0</v>
      </c>
      <c r="J2696" s="5">
        <v>0</v>
      </c>
      <c r="K2696" s="5">
        <v>0</v>
      </c>
      <c r="L2696" s="5">
        <v>0</v>
      </c>
      <c r="M2696" s="5">
        <v>0</v>
      </c>
      <c r="N2696" s="5">
        <v>0</v>
      </c>
      <c r="O2696" s="5">
        <v>0</v>
      </c>
      <c r="Q2696" s="5">
        <v>0</v>
      </c>
      <c r="R2696" s="5">
        <v>0</v>
      </c>
      <c r="S2696" s="5">
        <v>0</v>
      </c>
      <c r="T2696" s="5">
        <v>0</v>
      </c>
      <c r="U2696" s="5">
        <v>0</v>
      </c>
      <c r="V2696" s="5">
        <v>0</v>
      </c>
      <c r="W2696" s="5">
        <v>0</v>
      </c>
      <c r="X2696" s="5">
        <v>0</v>
      </c>
      <c r="Y2696" s="5">
        <v>0</v>
      </c>
      <c r="Z2696" s="5">
        <v>0</v>
      </c>
      <c r="AA2696" s="5">
        <v>0</v>
      </c>
      <c r="AB2696" s="5">
        <v>0</v>
      </c>
      <c r="AC2696" s="5">
        <v>0</v>
      </c>
      <c r="AD2696" s="5"/>
      <c r="AE2696" s="6">
        <v>6</v>
      </c>
      <c r="AF2696" s="122" t="s">
        <v>4</v>
      </c>
      <c r="AH2696" s="130" t="s">
        <v>4</v>
      </c>
      <c r="AI2696" s="130" t="s">
        <v>801</v>
      </c>
      <c r="AJ2696" s="130" t="str">
        <f>VLOOKUP(AI2696,Codes!$B$2:$C$166,2)</f>
        <v>Cocoa</v>
      </c>
    </row>
    <row r="2697" spans="1:36" ht="20.100000000000001" customHeight="1" x14ac:dyDescent="0.25">
      <c r="A2697" s="7">
        <v>7</v>
      </c>
      <c r="B2697" s="91" t="s">
        <v>109</v>
      </c>
      <c r="C2697" s="8">
        <v>0</v>
      </c>
      <c r="D2697" s="8">
        <v>0</v>
      </c>
      <c r="E2697" s="8">
        <v>0</v>
      </c>
      <c r="F2697" s="8">
        <v>0</v>
      </c>
      <c r="G2697" s="8">
        <v>0</v>
      </c>
      <c r="H2697" s="8">
        <v>0</v>
      </c>
      <c r="I2697" s="8">
        <v>0</v>
      </c>
      <c r="J2697" s="8">
        <v>0</v>
      </c>
      <c r="K2697" s="8">
        <v>0</v>
      </c>
      <c r="L2697" s="8">
        <v>0</v>
      </c>
      <c r="M2697" s="8">
        <v>0</v>
      </c>
      <c r="N2697" s="8">
        <v>0</v>
      </c>
      <c r="O2697" s="8">
        <v>0</v>
      </c>
      <c r="Q2697" s="8">
        <v>0</v>
      </c>
      <c r="R2697" s="8">
        <v>0</v>
      </c>
      <c r="S2697" s="8">
        <v>0</v>
      </c>
      <c r="T2697" s="8">
        <v>0</v>
      </c>
      <c r="U2697" s="8">
        <v>0</v>
      </c>
      <c r="V2697" s="8">
        <v>0</v>
      </c>
      <c r="W2697" s="8">
        <v>0</v>
      </c>
      <c r="X2697" s="8">
        <v>0</v>
      </c>
      <c r="Y2697" s="8">
        <v>0</v>
      </c>
      <c r="Z2697" s="8">
        <v>0</v>
      </c>
      <c r="AA2697" s="8">
        <v>0</v>
      </c>
      <c r="AB2697" s="8">
        <v>0</v>
      </c>
      <c r="AC2697" s="8">
        <v>0</v>
      </c>
      <c r="AD2697" s="8"/>
      <c r="AE2697" s="9">
        <v>7</v>
      </c>
      <c r="AF2697" s="126" t="s">
        <v>5</v>
      </c>
      <c r="AH2697" s="130" t="s">
        <v>5</v>
      </c>
      <c r="AI2697" s="130" t="s">
        <v>801</v>
      </c>
      <c r="AJ2697" s="130" t="str">
        <f>VLOOKUP(AI2697,Codes!$B$2:$C$166,2)</f>
        <v>Cocoa</v>
      </c>
    </row>
    <row r="2698" spans="1:36" ht="20.100000000000001" customHeight="1" x14ac:dyDescent="0.25">
      <c r="A2698" s="4">
        <v>8</v>
      </c>
      <c r="B2698" s="90" t="s">
        <v>129</v>
      </c>
      <c r="C2698" s="5">
        <v>0</v>
      </c>
      <c r="D2698" s="5">
        <v>0</v>
      </c>
      <c r="E2698" s="5">
        <v>0</v>
      </c>
      <c r="F2698" s="5">
        <v>0</v>
      </c>
      <c r="G2698" s="5">
        <v>0</v>
      </c>
      <c r="H2698" s="5">
        <v>0</v>
      </c>
      <c r="I2698" s="5">
        <v>0</v>
      </c>
      <c r="J2698" s="5">
        <v>0</v>
      </c>
      <c r="K2698" s="5">
        <v>0</v>
      </c>
      <c r="L2698" s="5">
        <v>0</v>
      </c>
      <c r="M2698" s="5">
        <v>0</v>
      </c>
      <c r="N2698" s="5">
        <v>0</v>
      </c>
      <c r="O2698" s="5">
        <v>0</v>
      </c>
      <c r="Q2698" s="5">
        <v>0</v>
      </c>
      <c r="R2698" s="5">
        <v>0</v>
      </c>
      <c r="S2698" s="5">
        <v>0</v>
      </c>
      <c r="T2698" s="5">
        <v>0</v>
      </c>
      <c r="U2698" s="5">
        <v>0</v>
      </c>
      <c r="V2698" s="5">
        <v>0</v>
      </c>
      <c r="W2698" s="5">
        <v>0</v>
      </c>
      <c r="X2698" s="5">
        <v>0</v>
      </c>
      <c r="Y2698" s="5">
        <v>0</v>
      </c>
      <c r="Z2698" s="5">
        <v>0</v>
      </c>
      <c r="AA2698" s="5">
        <v>0</v>
      </c>
      <c r="AB2698" s="5">
        <v>0</v>
      </c>
      <c r="AC2698" s="5">
        <v>0</v>
      </c>
      <c r="AD2698" s="5"/>
      <c r="AE2698" s="6">
        <v>8</v>
      </c>
      <c r="AF2698" s="122" t="s">
        <v>6</v>
      </c>
      <c r="AH2698" s="130" t="s">
        <v>6</v>
      </c>
      <c r="AI2698" s="130" t="s">
        <v>801</v>
      </c>
      <c r="AJ2698" s="130" t="str">
        <f>VLOOKUP(AI2698,Codes!$B$2:$C$166,2)</f>
        <v>Cocoa</v>
      </c>
    </row>
    <row r="2699" spans="1:36" ht="20.100000000000001" customHeight="1" x14ac:dyDescent="0.25">
      <c r="A2699" s="7">
        <v>9</v>
      </c>
      <c r="B2699" s="91" t="s">
        <v>110</v>
      </c>
      <c r="C2699" s="8">
        <v>0</v>
      </c>
      <c r="D2699" s="8">
        <v>0</v>
      </c>
      <c r="E2699" s="8">
        <v>0</v>
      </c>
      <c r="F2699" s="8">
        <v>0</v>
      </c>
      <c r="G2699" s="8">
        <v>0</v>
      </c>
      <c r="H2699" s="8">
        <v>0</v>
      </c>
      <c r="I2699" s="8">
        <v>0</v>
      </c>
      <c r="J2699" s="8">
        <v>0</v>
      </c>
      <c r="K2699" s="8">
        <v>0</v>
      </c>
      <c r="L2699" s="8">
        <v>0</v>
      </c>
      <c r="M2699" s="8">
        <v>0</v>
      </c>
      <c r="N2699" s="8">
        <v>0</v>
      </c>
      <c r="O2699" s="8">
        <v>0</v>
      </c>
      <c r="Q2699" s="8">
        <v>0</v>
      </c>
      <c r="R2699" s="8">
        <v>0</v>
      </c>
      <c r="S2699" s="8">
        <v>0</v>
      </c>
      <c r="T2699" s="8">
        <v>0</v>
      </c>
      <c r="U2699" s="8">
        <v>0</v>
      </c>
      <c r="V2699" s="8">
        <v>0</v>
      </c>
      <c r="W2699" s="8">
        <v>0</v>
      </c>
      <c r="X2699" s="8">
        <v>0</v>
      </c>
      <c r="Y2699" s="8">
        <v>0</v>
      </c>
      <c r="Z2699" s="8">
        <v>0</v>
      </c>
      <c r="AA2699" s="8">
        <v>0</v>
      </c>
      <c r="AB2699" s="8">
        <v>0</v>
      </c>
      <c r="AC2699" s="8">
        <v>0</v>
      </c>
      <c r="AD2699" s="8"/>
      <c r="AE2699" s="9">
        <v>9</v>
      </c>
      <c r="AF2699" s="126" t="s">
        <v>7</v>
      </c>
      <c r="AH2699" s="130" t="s">
        <v>7</v>
      </c>
      <c r="AI2699" s="130" t="s">
        <v>801</v>
      </c>
      <c r="AJ2699" s="130" t="str">
        <f>VLOOKUP(AI2699,Codes!$B$2:$C$166,2)</f>
        <v>Cocoa</v>
      </c>
    </row>
    <row r="2700" spans="1:36" ht="20.100000000000001" customHeight="1" x14ac:dyDescent="0.25">
      <c r="A2700" s="4">
        <v>10</v>
      </c>
      <c r="B2700" s="90" t="s">
        <v>445</v>
      </c>
      <c r="C2700" s="5">
        <v>0</v>
      </c>
      <c r="D2700" s="5">
        <v>0</v>
      </c>
      <c r="E2700" s="5">
        <v>0</v>
      </c>
      <c r="F2700" s="5">
        <v>0</v>
      </c>
      <c r="G2700" s="5">
        <v>0</v>
      </c>
      <c r="H2700" s="5">
        <v>0</v>
      </c>
      <c r="I2700" s="5">
        <v>0</v>
      </c>
      <c r="J2700" s="5">
        <v>0</v>
      </c>
      <c r="K2700" s="5">
        <v>0</v>
      </c>
      <c r="L2700" s="5">
        <v>0</v>
      </c>
      <c r="M2700" s="5">
        <v>0</v>
      </c>
      <c r="N2700" s="5">
        <v>0</v>
      </c>
      <c r="O2700" s="5">
        <v>0</v>
      </c>
      <c r="Q2700" s="5">
        <v>0</v>
      </c>
      <c r="R2700" s="5">
        <v>0</v>
      </c>
      <c r="S2700" s="5">
        <v>0</v>
      </c>
      <c r="T2700" s="5">
        <v>0</v>
      </c>
      <c r="U2700" s="5">
        <v>0</v>
      </c>
      <c r="V2700" s="5">
        <v>0</v>
      </c>
      <c r="W2700" s="5">
        <v>0</v>
      </c>
      <c r="X2700" s="5">
        <v>0</v>
      </c>
      <c r="Y2700" s="5">
        <v>0</v>
      </c>
      <c r="Z2700" s="5">
        <v>0</v>
      </c>
      <c r="AA2700" s="5">
        <v>0</v>
      </c>
      <c r="AB2700" s="5">
        <v>0</v>
      </c>
      <c r="AC2700" s="5">
        <v>0</v>
      </c>
      <c r="AD2700" s="5"/>
      <c r="AE2700" s="6">
        <v>10</v>
      </c>
      <c r="AF2700" s="122" t="s">
        <v>8</v>
      </c>
      <c r="AH2700" s="130" t="s">
        <v>8</v>
      </c>
      <c r="AI2700" s="130" t="s">
        <v>801</v>
      </c>
      <c r="AJ2700" s="130" t="str">
        <f>VLOOKUP(AI2700,Codes!$B$2:$C$166,2)</f>
        <v>Cocoa</v>
      </c>
    </row>
    <row r="2701" spans="1:36" ht="20.100000000000001" customHeight="1" x14ac:dyDescent="0.25">
      <c r="A2701" s="7">
        <v>11</v>
      </c>
      <c r="B2701" s="91" t="s">
        <v>123</v>
      </c>
      <c r="C2701" s="8">
        <v>0</v>
      </c>
      <c r="D2701" s="8">
        <v>0</v>
      </c>
      <c r="E2701" s="8">
        <v>0</v>
      </c>
      <c r="F2701" s="8">
        <v>0</v>
      </c>
      <c r="G2701" s="8">
        <v>0</v>
      </c>
      <c r="H2701" s="8">
        <v>0</v>
      </c>
      <c r="I2701" s="8">
        <v>0</v>
      </c>
      <c r="J2701" s="8">
        <v>0</v>
      </c>
      <c r="K2701" s="8">
        <v>0</v>
      </c>
      <c r="L2701" s="8">
        <v>0</v>
      </c>
      <c r="M2701" s="8">
        <v>0</v>
      </c>
      <c r="N2701" s="8">
        <v>0</v>
      </c>
      <c r="O2701" s="8">
        <v>0</v>
      </c>
      <c r="Q2701" s="8">
        <v>0</v>
      </c>
      <c r="R2701" s="8">
        <v>0</v>
      </c>
      <c r="S2701" s="8">
        <v>0</v>
      </c>
      <c r="T2701" s="8">
        <v>0</v>
      </c>
      <c r="U2701" s="8">
        <v>0</v>
      </c>
      <c r="V2701" s="8">
        <v>0</v>
      </c>
      <c r="W2701" s="8">
        <v>0</v>
      </c>
      <c r="X2701" s="8">
        <v>0</v>
      </c>
      <c r="Y2701" s="8">
        <v>0</v>
      </c>
      <c r="Z2701" s="8">
        <v>0</v>
      </c>
      <c r="AA2701" s="8">
        <v>0</v>
      </c>
      <c r="AB2701" s="8">
        <v>0</v>
      </c>
      <c r="AC2701" s="8">
        <v>0</v>
      </c>
      <c r="AD2701" s="8"/>
      <c r="AE2701" s="9">
        <v>11</v>
      </c>
      <c r="AF2701" s="126" t="s">
        <v>65</v>
      </c>
      <c r="AH2701" s="130" t="s">
        <v>65</v>
      </c>
      <c r="AI2701" s="130" t="s">
        <v>801</v>
      </c>
      <c r="AJ2701" s="130" t="str">
        <f>VLOOKUP(AI2701,Codes!$B$2:$C$166,2)</f>
        <v>Cocoa</v>
      </c>
    </row>
    <row r="2702" spans="1:36" ht="20.100000000000001" customHeight="1" x14ac:dyDescent="0.25">
      <c r="A2702" s="4">
        <v>12</v>
      </c>
      <c r="B2702" s="90" t="s">
        <v>128</v>
      </c>
      <c r="C2702" s="5">
        <v>753.94</v>
      </c>
      <c r="D2702" s="5">
        <v>2579.1999999999998</v>
      </c>
      <c r="E2702" s="5">
        <v>826.21224000000007</v>
      </c>
      <c r="F2702" s="5">
        <v>1077.44</v>
      </c>
      <c r="G2702" s="5">
        <v>1236.4462837370243</v>
      </c>
      <c r="H2702" s="5">
        <v>1427.8</v>
      </c>
      <c r="I2702" s="5">
        <v>1568.1182758620694</v>
      </c>
      <c r="J2702" s="5">
        <v>2123.3179638752054</v>
      </c>
      <c r="K2702" s="5">
        <v>2251.0472599999998</v>
      </c>
      <c r="L2702" s="5">
        <v>2363.5996230000001</v>
      </c>
      <c r="M2702" s="5">
        <v>2460.8255650000001</v>
      </c>
      <c r="N2702" s="5">
        <v>2609.5985999999998</v>
      </c>
      <c r="O2702" s="5">
        <v>2882.9562600000004</v>
      </c>
      <c r="Q2702" s="5">
        <v>753.94</v>
      </c>
      <c r="R2702" s="5">
        <v>784.09760000000006</v>
      </c>
      <c r="S2702" s="5">
        <v>807.46974</v>
      </c>
      <c r="T2702" s="5">
        <v>753.94</v>
      </c>
      <c r="U2702" s="5">
        <v>829.33400000000006</v>
      </c>
      <c r="V2702" s="5">
        <v>912.26739999999995</v>
      </c>
      <c r="W2702" s="5">
        <v>957.88076999999987</v>
      </c>
      <c r="X2702" s="5">
        <v>1259.45677</v>
      </c>
      <c r="Y2702" s="5">
        <v>1335.22774</v>
      </c>
      <c r="Z2702" s="5">
        <v>1401.9891270000001</v>
      </c>
      <c r="AA2702" s="5">
        <v>1472.0678500000001</v>
      </c>
      <c r="AB2702" s="5">
        <v>1530.87517</v>
      </c>
      <c r="AC2702" s="5">
        <v>1561.4097400000001</v>
      </c>
      <c r="AD2702" s="5"/>
      <c r="AE2702" s="6">
        <v>12</v>
      </c>
      <c r="AF2702" s="122" t="s">
        <v>9</v>
      </c>
      <c r="AH2702" s="130" t="s">
        <v>9</v>
      </c>
      <c r="AI2702" s="130" t="s">
        <v>801</v>
      </c>
      <c r="AJ2702" s="130" t="str">
        <f>VLOOKUP(AI2702,Codes!$B$2:$C$166,2)</f>
        <v>Cocoa</v>
      </c>
    </row>
    <row r="2703" spans="1:36" ht="20.100000000000001" customHeight="1" x14ac:dyDescent="0.25">
      <c r="A2703" s="7">
        <v>13</v>
      </c>
      <c r="B2703" s="91" t="s">
        <v>459</v>
      </c>
      <c r="C2703" s="8">
        <v>5068.0748300000005</v>
      </c>
      <c r="D2703" s="8">
        <v>4031.8498800000002</v>
      </c>
      <c r="E2703" s="8">
        <v>4638.6236600000002</v>
      </c>
      <c r="F2703" s="8">
        <v>6583.8644599999998</v>
      </c>
      <c r="G2703" s="8">
        <v>7218.9416800000008</v>
      </c>
      <c r="H2703" s="8">
        <v>6109.5089400000006</v>
      </c>
      <c r="I2703" s="8">
        <v>5929.3186699999997</v>
      </c>
      <c r="J2703" s="8">
        <v>6001.7718599999998</v>
      </c>
      <c r="K2703" s="8">
        <v>3739.3803474664369</v>
      </c>
      <c r="L2703" s="8">
        <v>4085.094545793846</v>
      </c>
      <c r="M2703" s="8">
        <v>3953.9672075155327</v>
      </c>
      <c r="N2703" s="8">
        <v>4573.8294306488015</v>
      </c>
      <c r="O2703" s="8">
        <v>6705.5502078</v>
      </c>
      <c r="Q2703" s="8">
        <v>5068.0748300000005</v>
      </c>
      <c r="R2703" s="8">
        <v>4730.0143800000005</v>
      </c>
      <c r="S2703" s="8">
        <v>4362.2187700000004</v>
      </c>
      <c r="T2703" s="8">
        <v>5021.7021399999994</v>
      </c>
      <c r="U2703" s="8">
        <v>5433.3925100000006</v>
      </c>
      <c r="V2703" s="8">
        <v>4554.7893300000005</v>
      </c>
      <c r="W2703" s="8">
        <v>5144.5366699999995</v>
      </c>
      <c r="X2703" s="8">
        <v>4743.81999</v>
      </c>
      <c r="Y2703" s="8">
        <v>3252.4601200000006</v>
      </c>
      <c r="Z2703" s="8">
        <v>3415.0831259999995</v>
      </c>
      <c r="AA2703" s="8">
        <v>3585.9187000000006</v>
      </c>
      <c r="AB2703" s="8">
        <v>3729.2846500000001</v>
      </c>
      <c r="AC2703" s="8">
        <v>3803.9765400000006</v>
      </c>
      <c r="AD2703" s="8"/>
      <c r="AE2703" s="9">
        <v>13</v>
      </c>
      <c r="AF2703" s="126" t="s">
        <v>10</v>
      </c>
      <c r="AH2703" s="130" t="s">
        <v>10</v>
      </c>
      <c r="AI2703" s="130" t="s">
        <v>801</v>
      </c>
      <c r="AJ2703" s="130" t="str">
        <f>VLOOKUP(AI2703,Codes!$B$2:$C$166,2)</f>
        <v>Cocoa</v>
      </c>
    </row>
    <row r="2704" spans="1:36" ht="20.100000000000001" customHeight="1" x14ac:dyDescent="0.25">
      <c r="A2704" s="4">
        <v>14</v>
      </c>
      <c r="B2704" s="90" t="s">
        <v>111</v>
      </c>
      <c r="C2704" s="5">
        <v>0</v>
      </c>
      <c r="D2704" s="5">
        <v>0</v>
      </c>
      <c r="E2704" s="5">
        <v>0</v>
      </c>
      <c r="F2704" s="5">
        <v>0</v>
      </c>
      <c r="G2704" s="5">
        <v>0</v>
      </c>
      <c r="H2704" s="5">
        <v>0</v>
      </c>
      <c r="I2704" s="5">
        <v>0</v>
      </c>
      <c r="J2704" s="5">
        <v>0</v>
      </c>
      <c r="K2704" s="5">
        <v>0</v>
      </c>
      <c r="L2704" s="5">
        <v>0</v>
      </c>
      <c r="M2704" s="5">
        <v>0</v>
      </c>
      <c r="N2704" s="5">
        <v>0</v>
      </c>
      <c r="O2704" s="5">
        <v>0</v>
      </c>
      <c r="Q2704" s="5">
        <v>0</v>
      </c>
      <c r="R2704" s="5">
        <v>0</v>
      </c>
      <c r="S2704" s="5">
        <v>0</v>
      </c>
      <c r="T2704" s="5">
        <v>0</v>
      </c>
      <c r="U2704" s="5">
        <v>0</v>
      </c>
      <c r="V2704" s="5">
        <v>0</v>
      </c>
      <c r="W2704" s="5">
        <v>0</v>
      </c>
      <c r="X2704" s="5">
        <v>0</v>
      </c>
      <c r="Y2704" s="5">
        <v>0</v>
      </c>
      <c r="Z2704" s="5">
        <v>0</v>
      </c>
      <c r="AA2704" s="5">
        <v>0</v>
      </c>
      <c r="AB2704" s="5">
        <v>0</v>
      </c>
      <c r="AC2704" s="5">
        <v>0</v>
      </c>
      <c r="AD2704" s="5"/>
      <c r="AE2704" s="6">
        <v>14</v>
      </c>
      <c r="AF2704" s="122" t="s">
        <v>11</v>
      </c>
      <c r="AH2704" s="130" t="s">
        <v>11</v>
      </c>
      <c r="AI2704" s="130" t="s">
        <v>801</v>
      </c>
      <c r="AJ2704" s="130" t="str">
        <f>VLOOKUP(AI2704,Codes!$B$2:$C$166,2)</f>
        <v>Cocoa</v>
      </c>
    </row>
    <row r="2705" spans="1:36" ht="20.100000000000001" customHeight="1" x14ac:dyDescent="0.25">
      <c r="A2705" s="7">
        <v>15</v>
      </c>
      <c r="B2705" s="91" t="s">
        <v>458</v>
      </c>
      <c r="C2705" s="8">
        <v>0</v>
      </c>
      <c r="D2705" s="8">
        <v>0</v>
      </c>
      <c r="E2705" s="8">
        <v>0</v>
      </c>
      <c r="F2705" s="8">
        <v>0</v>
      </c>
      <c r="G2705" s="8">
        <v>0</v>
      </c>
      <c r="H2705" s="8">
        <v>0</v>
      </c>
      <c r="I2705" s="8">
        <v>0</v>
      </c>
      <c r="J2705" s="8">
        <v>0</v>
      </c>
      <c r="K2705" s="8">
        <v>0</v>
      </c>
      <c r="L2705" s="8">
        <v>0</v>
      </c>
      <c r="M2705" s="8">
        <v>0</v>
      </c>
      <c r="N2705" s="8">
        <v>0</v>
      </c>
      <c r="O2705" s="8">
        <v>0</v>
      </c>
      <c r="Q2705" s="8">
        <v>0</v>
      </c>
      <c r="R2705" s="8">
        <v>0</v>
      </c>
      <c r="S2705" s="8">
        <v>0</v>
      </c>
      <c r="T2705" s="8">
        <v>0</v>
      </c>
      <c r="U2705" s="8">
        <v>0</v>
      </c>
      <c r="V2705" s="8">
        <v>0</v>
      </c>
      <c r="W2705" s="8">
        <v>0</v>
      </c>
      <c r="X2705" s="8">
        <v>0</v>
      </c>
      <c r="Y2705" s="8">
        <v>0</v>
      </c>
      <c r="Z2705" s="8">
        <v>0</v>
      </c>
      <c r="AA2705" s="8">
        <v>0</v>
      </c>
      <c r="AB2705" s="8">
        <v>0</v>
      </c>
      <c r="AC2705" s="8">
        <v>0</v>
      </c>
      <c r="AD2705" s="8"/>
      <c r="AE2705" s="9">
        <v>15</v>
      </c>
      <c r="AF2705" s="126" t="s">
        <v>12</v>
      </c>
      <c r="AH2705" s="130" t="s">
        <v>12</v>
      </c>
      <c r="AI2705" s="130" t="s">
        <v>801</v>
      </c>
      <c r="AJ2705" s="130" t="str">
        <f>VLOOKUP(AI2705,Codes!$B$2:$C$166,2)</f>
        <v>Cocoa</v>
      </c>
    </row>
    <row r="2706" spans="1:36" ht="20.100000000000001" customHeight="1" x14ac:dyDescent="0.25">
      <c r="A2706" s="4">
        <v>16</v>
      </c>
      <c r="B2706" s="90" t="s">
        <v>112</v>
      </c>
      <c r="C2706" s="5">
        <v>0</v>
      </c>
      <c r="D2706" s="5">
        <v>0</v>
      </c>
      <c r="E2706" s="5">
        <v>0</v>
      </c>
      <c r="F2706" s="5">
        <v>0</v>
      </c>
      <c r="G2706" s="5">
        <v>0</v>
      </c>
      <c r="H2706" s="5">
        <v>0</v>
      </c>
      <c r="I2706" s="5">
        <v>0</v>
      </c>
      <c r="J2706" s="5">
        <v>0</v>
      </c>
      <c r="K2706" s="5">
        <v>0</v>
      </c>
      <c r="L2706" s="5">
        <v>0</v>
      </c>
      <c r="M2706" s="5">
        <v>0</v>
      </c>
      <c r="N2706" s="5">
        <v>0</v>
      </c>
      <c r="O2706" s="5">
        <v>0</v>
      </c>
      <c r="Q2706" s="5">
        <v>0</v>
      </c>
      <c r="R2706" s="5">
        <v>0</v>
      </c>
      <c r="S2706" s="5">
        <v>0</v>
      </c>
      <c r="T2706" s="5">
        <v>0</v>
      </c>
      <c r="U2706" s="5">
        <v>0</v>
      </c>
      <c r="V2706" s="5">
        <v>0</v>
      </c>
      <c r="W2706" s="5">
        <v>0</v>
      </c>
      <c r="X2706" s="5">
        <v>0</v>
      </c>
      <c r="Y2706" s="5">
        <v>0</v>
      </c>
      <c r="Z2706" s="5">
        <v>0</v>
      </c>
      <c r="AA2706" s="5">
        <v>0</v>
      </c>
      <c r="AB2706" s="5">
        <v>0</v>
      </c>
      <c r="AC2706" s="5">
        <v>0</v>
      </c>
      <c r="AD2706" s="5"/>
      <c r="AE2706" s="6">
        <v>16</v>
      </c>
      <c r="AF2706" s="122" t="s">
        <v>13</v>
      </c>
      <c r="AH2706" s="130" t="s">
        <v>13</v>
      </c>
      <c r="AI2706" s="130" t="s">
        <v>801</v>
      </c>
      <c r="AJ2706" s="130" t="str">
        <f>VLOOKUP(AI2706,Codes!$B$2:$C$166,2)</f>
        <v>Cocoa</v>
      </c>
    </row>
    <row r="2707" spans="1:36" ht="20.100000000000001" customHeight="1" x14ac:dyDescent="0.25">
      <c r="A2707" s="7">
        <v>17</v>
      </c>
      <c r="B2707" s="91" t="s">
        <v>113</v>
      </c>
      <c r="C2707" s="8">
        <v>0</v>
      </c>
      <c r="D2707" s="8">
        <v>0</v>
      </c>
      <c r="E2707" s="8">
        <v>0</v>
      </c>
      <c r="F2707" s="8">
        <v>0</v>
      </c>
      <c r="G2707" s="8">
        <v>0</v>
      </c>
      <c r="H2707" s="8">
        <v>0</v>
      </c>
      <c r="I2707" s="8">
        <v>0</v>
      </c>
      <c r="J2707" s="8">
        <v>0</v>
      </c>
      <c r="K2707" s="8">
        <v>0</v>
      </c>
      <c r="L2707" s="8">
        <v>0</v>
      </c>
      <c r="M2707" s="8">
        <v>0</v>
      </c>
      <c r="N2707" s="8">
        <v>0</v>
      </c>
      <c r="O2707" s="8">
        <v>0</v>
      </c>
      <c r="Q2707" s="8">
        <v>0</v>
      </c>
      <c r="R2707" s="8">
        <v>0</v>
      </c>
      <c r="S2707" s="8">
        <v>0</v>
      </c>
      <c r="T2707" s="8">
        <v>0</v>
      </c>
      <c r="U2707" s="8">
        <v>0</v>
      </c>
      <c r="V2707" s="8">
        <v>0</v>
      </c>
      <c r="W2707" s="8">
        <v>0</v>
      </c>
      <c r="X2707" s="8">
        <v>0</v>
      </c>
      <c r="Y2707" s="8">
        <v>0</v>
      </c>
      <c r="Z2707" s="8">
        <v>0</v>
      </c>
      <c r="AA2707" s="8">
        <v>0</v>
      </c>
      <c r="AB2707" s="8">
        <v>0</v>
      </c>
      <c r="AC2707" s="8">
        <v>0</v>
      </c>
      <c r="AD2707" s="8"/>
      <c r="AE2707" s="9">
        <v>17</v>
      </c>
      <c r="AF2707" s="126" t="s">
        <v>14</v>
      </c>
      <c r="AH2707" s="130" t="s">
        <v>14</v>
      </c>
      <c r="AI2707" s="130" t="s">
        <v>801</v>
      </c>
      <c r="AJ2707" s="130" t="str">
        <f>VLOOKUP(AI2707,Codes!$B$2:$C$166,2)</f>
        <v>Cocoa</v>
      </c>
    </row>
    <row r="2708" spans="1:36" ht="20.100000000000001" customHeight="1" x14ac:dyDescent="0.25">
      <c r="A2708" s="4">
        <v>18</v>
      </c>
      <c r="B2708" s="90" t="s">
        <v>114</v>
      </c>
      <c r="C2708" s="5">
        <v>0</v>
      </c>
      <c r="D2708" s="5">
        <v>0</v>
      </c>
      <c r="E2708" s="5">
        <v>0</v>
      </c>
      <c r="F2708" s="5">
        <v>0</v>
      </c>
      <c r="G2708" s="5">
        <v>0</v>
      </c>
      <c r="H2708" s="5">
        <v>0</v>
      </c>
      <c r="I2708" s="5">
        <v>0</v>
      </c>
      <c r="J2708" s="5">
        <v>0</v>
      </c>
      <c r="K2708" s="5">
        <v>0</v>
      </c>
      <c r="L2708" s="5">
        <v>0</v>
      </c>
      <c r="M2708" s="5">
        <v>0</v>
      </c>
      <c r="N2708" s="5">
        <v>0</v>
      </c>
      <c r="O2708" s="5">
        <v>0</v>
      </c>
      <c r="Q2708" s="5">
        <v>0</v>
      </c>
      <c r="R2708" s="5">
        <v>0</v>
      </c>
      <c r="S2708" s="5">
        <v>0</v>
      </c>
      <c r="T2708" s="5">
        <v>0</v>
      </c>
      <c r="U2708" s="5">
        <v>0</v>
      </c>
      <c r="V2708" s="5">
        <v>0</v>
      </c>
      <c r="W2708" s="5">
        <v>0</v>
      </c>
      <c r="X2708" s="5">
        <v>0</v>
      </c>
      <c r="Y2708" s="5">
        <v>0</v>
      </c>
      <c r="Z2708" s="5">
        <v>0</v>
      </c>
      <c r="AA2708" s="5">
        <v>0</v>
      </c>
      <c r="AB2708" s="5">
        <v>0</v>
      </c>
      <c r="AC2708" s="5">
        <v>0</v>
      </c>
      <c r="AD2708" s="5"/>
      <c r="AE2708" s="6">
        <v>18</v>
      </c>
      <c r="AF2708" s="122" t="s">
        <v>15</v>
      </c>
      <c r="AH2708" s="130" t="s">
        <v>15</v>
      </c>
      <c r="AI2708" s="130" t="s">
        <v>801</v>
      </c>
      <c r="AJ2708" s="130" t="str">
        <f>VLOOKUP(AI2708,Codes!$B$2:$C$166,2)</f>
        <v>Cocoa</v>
      </c>
    </row>
    <row r="2709" spans="1:36" ht="20.100000000000001" customHeight="1" x14ac:dyDescent="0.25">
      <c r="A2709" s="7">
        <v>19</v>
      </c>
      <c r="B2709" s="91" t="s">
        <v>127</v>
      </c>
      <c r="C2709" s="8">
        <v>0</v>
      </c>
      <c r="D2709" s="8">
        <v>0</v>
      </c>
      <c r="E2709" s="8">
        <v>0</v>
      </c>
      <c r="F2709" s="8">
        <v>0</v>
      </c>
      <c r="G2709" s="8">
        <v>0</v>
      </c>
      <c r="H2709" s="8">
        <v>0</v>
      </c>
      <c r="I2709" s="8">
        <v>0</v>
      </c>
      <c r="J2709" s="8">
        <v>0</v>
      </c>
      <c r="K2709" s="8">
        <v>0</v>
      </c>
      <c r="L2709" s="8">
        <v>0</v>
      </c>
      <c r="M2709" s="8">
        <v>0</v>
      </c>
      <c r="N2709" s="8">
        <v>0</v>
      </c>
      <c r="O2709" s="8">
        <v>0</v>
      </c>
      <c r="Q2709" s="8">
        <v>0</v>
      </c>
      <c r="R2709" s="8">
        <v>0</v>
      </c>
      <c r="S2709" s="8">
        <v>0</v>
      </c>
      <c r="T2709" s="8">
        <v>0</v>
      </c>
      <c r="U2709" s="8">
        <v>0</v>
      </c>
      <c r="V2709" s="8">
        <v>0</v>
      </c>
      <c r="W2709" s="8">
        <v>0</v>
      </c>
      <c r="X2709" s="8">
        <v>0</v>
      </c>
      <c r="Y2709" s="8">
        <v>0</v>
      </c>
      <c r="Z2709" s="8">
        <v>0</v>
      </c>
      <c r="AA2709" s="8">
        <v>0</v>
      </c>
      <c r="AB2709" s="8">
        <v>0</v>
      </c>
      <c r="AC2709" s="8">
        <v>0</v>
      </c>
      <c r="AD2709" s="8"/>
      <c r="AE2709" s="9">
        <v>19</v>
      </c>
      <c r="AF2709" s="126" t="s">
        <v>16</v>
      </c>
      <c r="AH2709" s="130" t="s">
        <v>16</v>
      </c>
      <c r="AI2709" s="130" t="s">
        <v>801</v>
      </c>
      <c r="AJ2709" s="130" t="str">
        <f>VLOOKUP(AI2709,Codes!$B$2:$C$166,2)</f>
        <v>Cocoa</v>
      </c>
    </row>
    <row r="2710" spans="1:36" ht="20.100000000000001" customHeight="1" x14ac:dyDescent="0.25">
      <c r="A2710" s="4">
        <v>20</v>
      </c>
      <c r="B2710" s="90" t="s">
        <v>460</v>
      </c>
      <c r="C2710" s="5">
        <v>0</v>
      </c>
      <c r="D2710" s="5">
        <v>0</v>
      </c>
      <c r="E2710" s="5">
        <v>0</v>
      </c>
      <c r="F2710" s="5">
        <v>0</v>
      </c>
      <c r="G2710" s="5">
        <v>0</v>
      </c>
      <c r="H2710" s="5">
        <v>0</v>
      </c>
      <c r="I2710" s="5">
        <v>0</v>
      </c>
      <c r="J2710" s="5">
        <v>0</v>
      </c>
      <c r="K2710" s="5">
        <v>0</v>
      </c>
      <c r="L2710" s="5">
        <v>0</v>
      </c>
      <c r="M2710" s="5">
        <v>0</v>
      </c>
      <c r="N2710" s="5">
        <v>0</v>
      </c>
      <c r="O2710" s="5">
        <v>0</v>
      </c>
      <c r="Q2710" s="5">
        <v>0</v>
      </c>
      <c r="R2710" s="5">
        <v>0</v>
      </c>
      <c r="S2710" s="5">
        <v>0</v>
      </c>
      <c r="T2710" s="5">
        <v>0</v>
      </c>
      <c r="U2710" s="5">
        <v>0</v>
      </c>
      <c r="V2710" s="5">
        <v>0</v>
      </c>
      <c r="W2710" s="5">
        <v>0</v>
      </c>
      <c r="X2710" s="5">
        <v>0</v>
      </c>
      <c r="Y2710" s="5">
        <v>0</v>
      </c>
      <c r="Z2710" s="5">
        <v>0</v>
      </c>
      <c r="AA2710" s="5">
        <v>0</v>
      </c>
      <c r="AB2710" s="5">
        <v>0</v>
      </c>
      <c r="AC2710" s="5">
        <v>0</v>
      </c>
      <c r="AD2710" s="5"/>
      <c r="AE2710" s="6">
        <v>20</v>
      </c>
      <c r="AF2710" s="122" t="s">
        <v>186</v>
      </c>
      <c r="AH2710" s="130" t="s">
        <v>186</v>
      </c>
      <c r="AI2710" s="130" t="s">
        <v>801</v>
      </c>
      <c r="AJ2710" s="130" t="str">
        <f>VLOOKUP(AI2710,Codes!$B$2:$C$166,2)</f>
        <v>Cocoa</v>
      </c>
    </row>
    <row r="2711" spans="1:36" ht="20.100000000000001" customHeight="1" x14ac:dyDescent="0.25">
      <c r="A2711" s="7">
        <v>21</v>
      </c>
      <c r="B2711" s="91" t="s">
        <v>115</v>
      </c>
      <c r="C2711" s="8">
        <v>0</v>
      </c>
      <c r="D2711" s="8">
        <v>0</v>
      </c>
      <c r="E2711" s="8">
        <v>0</v>
      </c>
      <c r="F2711" s="8">
        <v>0</v>
      </c>
      <c r="G2711" s="8">
        <v>0</v>
      </c>
      <c r="H2711" s="8">
        <v>0</v>
      </c>
      <c r="I2711" s="8">
        <v>0</v>
      </c>
      <c r="J2711" s="8">
        <v>0</v>
      </c>
      <c r="K2711" s="8">
        <v>0</v>
      </c>
      <c r="L2711" s="8">
        <v>0</v>
      </c>
      <c r="M2711" s="8">
        <v>0</v>
      </c>
      <c r="N2711" s="8">
        <v>0</v>
      </c>
      <c r="O2711" s="8">
        <v>0</v>
      </c>
      <c r="Q2711" s="8">
        <v>0</v>
      </c>
      <c r="R2711" s="8">
        <v>0</v>
      </c>
      <c r="S2711" s="8">
        <v>0</v>
      </c>
      <c r="T2711" s="8">
        <v>0</v>
      </c>
      <c r="U2711" s="8">
        <v>0</v>
      </c>
      <c r="V2711" s="8">
        <v>0</v>
      </c>
      <c r="W2711" s="8">
        <v>0</v>
      </c>
      <c r="X2711" s="8">
        <v>0</v>
      </c>
      <c r="Y2711" s="8">
        <v>0</v>
      </c>
      <c r="Z2711" s="8">
        <v>0</v>
      </c>
      <c r="AA2711" s="8">
        <v>0</v>
      </c>
      <c r="AB2711" s="8">
        <v>0</v>
      </c>
      <c r="AC2711" s="8">
        <v>0</v>
      </c>
      <c r="AD2711" s="8"/>
      <c r="AE2711" s="9">
        <v>21</v>
      </c>
      <c r="AF2711" s="126" t="s">
        <v>17</v>
      </c>
      <c r="AH2711" s="130" t="s">
        <v>17</v>
      </c>
      <c r="AI2711" s="130" t="s">
        <v>801</v>
      </c>
      <c r="AJ2711" s="130" t="str">
        <f>VLOOKUP(AI2711,Codes!$B$2:$C$166,2)</f>
        <v>Cocoa</v>
      </c>
    </row>
    <row r="2712" spans="1:36" ht="20.100000000000001" customHeight="1" x14ac:dyDescent="0.25">
      <c r="A2712" s="4">
        <v>22</v>
      </c>
      <c r="B2712" s="90" t="s">
        <v>116</v>
      </c>
      <c r="C2712" s="5">
        <v>0</v>
      </c>
      <c r="D2712" s="5">
        <v>0</v>
      </c>
      <c r="E2712" s="5">
        <v>0</v>
      </c>
      <c r="F2712" s="5">
        <v>0</v>
      </c>
      <c r="G2712" s="5">
        <v>0</v>
      </c>
      <c r="H2712" s="5">
        <v>0</v>
      </c>
      <c r="I2712" s="5">
        <v>0</v>
      </c>
      <c r="J2712" s="5">
        <v>0</v>
      </c>
      <c r="K2712" s="5">
        <v>0</v>
      </c>
      <c r="L2712" s="5">
        <v>0</v>
      </c>
      <c r="M2712" s="5">
        <v>0</v>
      </c>
      <c r="N2712" s="5">
        <v>0</v>
      </c>
      <c r="O2712" s="5">
        <v>0</v>
      </c>
      <c r="Q2712" s="5">
        <v>0</v>
      </c>
      <c r="R2712" s="5">
        <v>0</v>
      </c>
      <c r="S2712" s="5">
        <v>0</v>
      </c>
      <c r="T2712" s="5">
        <v>0</v>
      </c>
      <c r="U2712" s="5">
        <v>0</v>
      </c>
      <c r="V2712" s="5">
        <v>0</v>
      </c>
      <c r="W2712" s="5">
        <v>0</v>
      </c>
      <c r="X2712" s="5">
        <v>0</v>
      </c>
      <c r="Y2712" s="5">
        <v>0</v>
      </c>
      <c r="Z2712" s="5">
        <v>0</v>
      </c>
      <c r="AA2712" s="5">
        <v>0</v>
      </c>
      <c r="AB2712" s="5">
        <v>0</v>
      </c>
      <c r="AC2712" s="5">
        <v>0</v>
      </c>
      <c r="AD2712" s="5"/>
      <c r="AE2712" s="6">
        <v>22</v>
      </c>
      <c r="AF2712" s="122" t="s">
        <v>18</v>
      </c>
      <c r="AH2712" s="130" t="s">
        <v>18</v>
      </c>
      <c r="AI2712" s="130" t="s">
        <v>801</v>
      </c>
      <c r="AJ2712" s="130" t="str">
        <f>VLOOKUP(AI2712,Codes!$B$2:$C$166,2)</f>
        <v>Cocoa</v>
      </c>
    </row>
    <row r="2713" spans="1:36" ht="20.100000000000001" customHeight="1" x14ac:dyDescent="0.25">
      <c r="A2713" s="7">
        <v>23</v>
      </c>
      <c r="B2713" s="91" t="s">
        <v>117</v>
      </c>
      <c r="C2713" s="8">
        <v>0</v>
      </c>
      <c r="D2713" s="8">
        <v>0</v>
      </c>
      <c r="E2713" s="8">
        <v>0</v>
      </c>
      <c r="F2713" s="8">
        <v>0</v>
      </c>
      <c r="G2713" s="8">
        <v>0</v>
      </c>
      <c r="H2713" s="8">
        <v>0</v>
      </c>
      <c r="I2713" s="8">
        <v>0</v>
      </c>
      <c r="J2713" s="8">
        <v>0</v>
      </c>
      <c r="K2713" s="8">
        <v>0</v>
      </c>
      <c r="L2713" s="8">
        <v>0</v>
      </c>
      <c r="M2713" s="8">
        <v>0</v>
      </c>
      <c r="N2713" s="8">
        <v>0</v>
      </c>
      <c r="O2713" s="8">
        <v>0</v>
      </c>
      <c r="Q2713" s="8">
        <v>0</v>
      </c>
      <c r="R2713" s="8">
        <v>0</v>
      </c>
      <c r="S2713" s="8">
        <v>0</v>
      </c>
      <c r="T2713" s="8">
        <v>0</v>
      </c>
      <c r="U2713" s="8">
        <v>0</v>
      </c>
      <c r="V2713" s="8">
        <v>0</v>
      </c>
      <c r="W2713" s="8">
        <v>0</v>
      </c>
      <c r="X2713" s="8">
        <v>0</v>
      </c>
      <c r="Y2713" s="8">
        <v>0</v>
      </c>
      <c r="Z2713" s="8">
        <v>0</v>
      </c>
      <c r="AA2713" s="8">
        <v>0</v>
      </c>
      <c r="AB2713" s="8">
        <v>0</v>
      </c>
      <c r="AC2713" s="8">
        <v>0</v>
      </c>
      <c r="AD2713" s="8"/>
      <c r="AE2713" s="9">
        <v>23</v>
      </c>
      <c r="AF2713" s="126" t="s">
        <v>19</v>
      </c>
      <c r="AH2713" s="130" t="s">
        <v>19</v>
      </c>
      <c r="AI2713" s="130" t="s">
        <v>801</v>
      </c>
      <c r="AJ2713" s="130" t="str">
        <f>VLOOKUP(AI2713,Codes!$B$2:$C$166,2)</f>
        <v>Cocoa</v>
      </c>
    </row>
    <row r="2714" spans="1:36" ht="20.100000000000001" customHeight="1" x14ac:dyDescent="0.25">
      <c r="A2714" s="4">
        <v>24</v>
      </c>
      <c r="B2714" s="90" t="s">
        <v>461</v>
      </c>
      <c r="C2714" s="5">
        <v>808.5</v>
      </c>
      <c r="D2714" s="5">
        <v>840.84</v>
      </c>
      <c r="E2714" s="5">
        <v>1349.46</v>
      </c>
      <c r="F2714" s="5">
        <v>3325</v>
      </c>
      <c r="G2714" s="5">
        <v>3000</v>
      </c>
      <c r="H2714" s="5">
        <v>3712.5</v>
      </c>
      <c r="I2714" s="5">
        <v>3552.65</v>
      </c>
      <c r="J2714" s="5">
        <v>4784.2</v>
      </c>
      <c r="K2714" s="5">
        <v>5338</v>
      </c>
      <c r="L2714" s="5">
        <v>4904.2875000000004</v>
      </c>
      <c r="M2714" s="5">
        <v>5118.4091962905713</v>
      </c>
      <c r="N2714" s="5">
        <v>5323.6324287999996</v>
      </c>
      <c r="O2714" s="5">
        <v>5429.7224575999999</v>
      </c>
      <c r="Q2714" s="5">
        <v>808.5</v>
      </c>
      <c r="R2714" s="5">
        <v>840.84</v>
      </c>
      <c r="S2714" s="5">
        <v>865.90349999999989</v>
      </c>
      <c r="T2714" s="5">
        <v>1414.875</v>
      </c>
      <c r="U2714" s="5">
        <v>1212.75</v>
      </c>
      <c r="V2714" s="5">
        <v>1334.0250000000001</v>
      </c>
      <c r="W2714" s="5">
        <v>1401.1305000000002</v>
      </c>
      <c r="X2714" s="5">
        <v>2035.8029999999999</v>
      </c>
      <c r="Y2714" s="5">
        <v>2157.8865000000001</v>
      </c>
      <c r="Z2714" s="5">
        <v>2265.7808249999998</v>
      </c>
      <c r="AA2714" s="5">
        <v>2379.4155000000001</v>
      </c>
      <c r="AB2714" s="5">
        <v>2474.8184999999999</v>
      </c>
      <c r="AC2714" s="5">
        <v>2524.1369999999997</v>
      </c>
      <c r="AD2714" s="5"/>
      <c r="AE2714" s="6">
        <v>24</v>
      </c>
      <c r="AF2714" s="122" t="s">
        <v>20</v>
      </c>
      <c r="AH2714" s="130" t="s">
        <v>20</v>
      </c>
      <c r="AI2714" s="130" t="s">
        <v>801</v>
      </c>
      <c r="AJ2714" s="130" t="str">
        <f>VLOOKUP(AI2714,Codes!$B$2:$C$166,2)</f>
        <v>Cocoa</v>
      </c>
    </row>
    <row r="2715" spans="1:36" ht="20.100000000000001" customHeight="1" x14ac:dyDescent="0.25">
      <c r="A2715" s="7">
        <v>25</v>
      </c>
      <c r="B2715" s="127" t="s">
        <v>188</v>
      </c>
      <c r="C2715" s="8">
        <v>0</v>
      </c>
      <c r="D2715" s="8">
        <v>11.10900000000089</v>
      </c>
      <c r="E2715" s="8">
        <v>43.976399999999991</v>
      </c>
      <c r="F2715" s="8">
        <v>70.683480000000003</v>
      </c>
      <c r="G2715" s="8">
        <v>0</v>
      </c>
      <c r="H2715" s="8">
        <v>543.47145</v>
      </c>
      <c r="I2715" s="8">
        <v>3492.2011949999996</v>
      </c>
      <c r="J2715" s="8">
        <v>3370.2513119999999</v>
      </c>
      <c r="K2715" s="8">
        <v>982.98996599999998</v>
      </c>
      <c r="L2715" s="8">
        <v>598.38240000000008</v>
      </c>
      <c r="M2715" s="8">
        <v>471.24</v>
      </c>
      <c r="N2715" s="8">
        <v>0</v>
      </c>
      <c r="O2715" s="8">
        <v>0</v>
      </c>
      <c r="Q2715" s="8">
        <v>0</v>
      </c>
      <c r="R2715" s="8">
        <v>10.500000000000842</v>
      </c>
      <c r="S2715" s="8">
        <v>39</v>
      </c>
      <c r="T2715" s="8">
        <v>63</v>
      </c>
      <c r="U2715" s="8">
        <v>0</v>
      </c>
      <c r="V2715" s="8">
        <v>450</v>
      </c>
      <c r="W2715" s="8">
        <v>2835</v>
      </c>
      <c r="X2715" s="8">
        <v>2736</v>
      </c>
      <c r="Y2715" s="8">
        <v>798</v>
      </c>
      <c r="Z2715" s="8">
        <v>291.42</v>
      </c>
      <c r="AA2715" s="8">
        <v>229.5</v>
      </c>
      <c r="AB2715" s="8">
        <v>0</v>
      </c>
      <c r="AC2715" s="8">
        <v>0</v>
      </c>
      <c r="AD2715" s="8"/>
      <c r="AE2715" s="9">
        <v>25</v>
      </c>
      <c r="AF2715" s="126" t="s">
        <v>187</v>
      </c>
      <c r="AH2715" s="130" t="s">
        <v>187</v>
      </c>
      <c r="AI2715" s="130" t="s">
        <v>801</v>
      </c>
      <c r="AJ2715" s="130" t="str">
        <f>VLOOKUP(AI2715,Codes!$B$2:$C$166,2)</f>
        <v>Cocoa</v>
      </c>
    </row>
    <row r="2716" spans="1:36" ht="20.100000000000001" customHeight="1" x14ac:dyDescent="0.25">
      <c r="A2716" s="4">
        <v>26</v>
      </c>
      <c r="B2716" s="90" t="s">
        <v>118</v>
      </c>
      <c r="C2716" s="5">
        <v>0</v>
      </c>
      <c r="D2716" s="5">
        <v>0</v>
      </c>
      <c r="E2716" s="5">
        <v>0</v>
      </c>
      <c r="F2716" s="5">
        <v>0</v>
      </c>
      <c r="G2716" s="5">
        <v>0</v>
      </c>
      <c r="H2716" s="5">
        <v>0</v>
      </c>
      <c r="I2716" s="5">
        <v>0</v>
      </c>
      <c r="J2716" s="5">
        <v>0</v>
      </c>
      <c r="K2716" s="5">
        <v>0</v>
      </c>
      <c r="L2716" s="5">
        <v>0</v>
      </c>
      <c r="M2716" s="5">
        <v>0</v>
      </c>
      <c r="N2716" s="5">
        <v>0</v>
      </c>
      <c r="O2716" s="5">
        <v>0</v>
      </c>
      <c r="Q2716" s="5">
        <v>0</v>
      </c>
      <c r="R2716" s="5">
        <v>0</v>
      </c>
      <c r="S2716" s="5">
        <v>0</v>
      </c>
      <c r="T2716" s="5">
        <v>0</v>
      </c>
      <c r="U2716" s="5">
        <v>0</v>
      </c>
      <c r="V2716" s="5">
        <v>0</v>
      </c>
      <c r="W2716" s="5">
        <v>0</v>
      </c>
      <c r="X2716" s="5">
        <v>0</v>
      </c>
      <c r="Y2716" s="5">
        <v>0</v>
      </c>
      <c r="Z2716" s="5">
        <v>0</v>
      </c>
      <c r="AA2716" s="5">
        <v>0</v>
      </c>
      <c r="AB2716" s="5">
        <v>0</v>
      </c>
      <c r="AC2716" s="5">
        <v>0</v>
      </c>
      <c r="AD2716" s="5"/>
      <c r="AE2716" s="6">
        <v>26</v>
      </c>
      <c r="AF2716" s="122" t="s">
        <v>21</v>
      </c>
      <c r="AH2716" s="130" t="s">
        <v>495</v>
      </c>
      <c r="AI2716" s="130" t="s">
        <v>801</v>
      </c>
      <c r="AJ2716" s="130" t="str">
        <f>VLOOKUP(AI2716,Codes!$B$2:$C$166,2)</f>
        <v>Cocoa</v>
      </c>
    </row>
    <row r="2717" spans="1:36" ht="20.100000000000001" customHeight="1" x14ac:dyDescent="0.25">
      <c r="A2717" s="7">
        <v>27</v>
      </c>
      <c r="B2717" s="91" t="s">
        <v>119</v>
      </c>
      <c r="C2717" s="8">
        <v>0</v>
      </c>
      <c r="D2717" s="8">
        <v>0</v>
      </c>
      <c r="E2717" s="8">
        <v>0</v>
      </c>
      <c r="F2717" s="8">
        <v>0</v>
      </c>
      <c r="G2717" s="8">
        <v>0</v>
      </c>
      <c r="H2717" s="8">
        <v>0</v>
      </c>
      <c r="I2717" s="8">
        <v>0</v>
      </c>
      <c r="J2717" s="8">
        <v>0</v>
      </c>
      <c r="K2717" s="8">
        <v>0</v>
      </c>
      <c r="L2717" s="8">
        <v>0</v>
      </c>
      <c r="M2717" s="8">
        <v>0</v>
      </c>
      <c r="N2717" s="8">
        <v>0</v>
      </c>
      <c r="O2717" s="8">
        <v>0</v>
      </c>
      <c r="Q2717" s="8">
        <v>0</v>
      </c>
      <c r="R2717" s="8">
        <v>0</v>
      </c>
      <c r="S2717" s="8">
        <v>0</v>
      </c>
      <c r="T2717" s="8">
        <v>0</v>
      </c>
      <c r="U2717" s="8">
        <v>0</v>
      </c>
      <c r="V2717" s="8">
        <v>0</v>
      </c>
      <c r="W2717" s="8">
        <v>0</v>
      </c>
      <c r="X2717" s="8">
        <v>0</v>
      </c>
      <c r="Y2717" s="8">
        <v>0</v>
      </c>
      <c r="Z2717" s="8">
        <v>0</v>
      </c>
      <c r="AA2717" s="8">
        <v>0</v>
      </c>
      <c r="AB2717" s="8">
        <v>0</v>
      </c>
      <c r="AC2717" s="8">
        <v>0</v>
      </c>
      <c r="AD2717" s="8"/>
      <c r="AE2717" s="9">
        <v>27</v>
      </c>
      <c r="AF2717" s="126" t="s">
        <v>22</v>
      </c>
      <c r="AH2717" s="130" t="s">
        <v>26</v>
      </c>
      <c r="AI2717" s="130" t="s">
        <v>801</v>
      </c>
      <c r="AJ2717" s="130" t="str">
        <f>VLOOKUP(AI2717,Codes!$B$2:$C$166,2)</f>
        <v>Cocoa</v>
      </c>
    </row>
    <row r="2718" spans="1:36" ht="20.100000000000001" customHeight="1" x14ac:dyDescent="0.25">
      <c r="A2718" s="4">
        <v>28</v>
      </c>
      <c r="B2718" s="90" t="s">
        <v>125</v>
      </c>
      <c r="C2718" s="5">
        <v>0</v>
      </c>
      <c r="D2718" s="5">
        <v>0</v>
      </c>
      <c r="E2718" s="5">
        <v>0</v>
      </c>
      <c r="F2718" s="5">
        <v>0</v>
      </c>
      <c r="G2718" s="5">
        <v>0</v>
      </c>
      <c r="H2718" s="5">
        <v>0</v>
      </c>
      <c r="I2718" s="5">
        <v>0</v>
      </c>
      <c r="J2718" s="5">
        <v>0</v>
      </c>
      <c r="K2718" s="5">
        <v>0</v>
      </c>
      <c r="L2718" s="5">
        <v>0</v>
      </c>
      <c r="M2718" s="5">
        <v>0</v>
      </c>
      <c r="N2718" s="5">
        <v>0</v>
      </c>
      <c r="O2718" s="5">
        <v>0</v>
      </c>
      <c r="Q2718" s="5">
        <v>0</v>
      </c>
      <c r="R2718" s="5">
        <v>0</v>
      </c>
      <c r="S2718" s="5">
        <v>0</v>
      </c>
      <c r="T2718" s="5">
        <v>0</v>
      </c>
      <c r="U2718" s="5">
        <v>0</v>
      </c>
      <c r="V2718" s="5">
        <v>0</v>
      </c>
      <c r="W2718" s="5">
        <v>0</v>
      </c>
      <c r="X2718" s="5">
        <v>0</v>
      </c>
      <c r="Y2718" s="5">
        <v>0</v>
      </c>
      <c r="Z2718" s="5">
        <v>0</v>
      </c>
      <c r="AA2718" s="5">
        <v>0</v>
      </c>
      <c r="AB2718" s="5">
        <v>0</v>
      </c>
      <c r="AC2718" s="5">
        <v>0</v>
      </c>
      <c r="AD2718" s="5"/>
      <c r="AE2718" s="6">
        <v>28</v>
      </c>
      <c r="AF2718" s="122" t="s">
        <v>67</v>
      </c>
      <c r="AH2718" s="130" t="s">
        <v>27</v>
      </c>
      <c r="AI2718" s="130" t="s">
        <v>801</v>
      </c>
      <c r="AJ2718" s="130" t="str">
        <f>VLOOKUP(AI2718,Codes!$B$2:$C$166,2)</f>
        <v>Cocoa</v>
      </c>
    </row>
    <row r="2719" spans="1:36" ht="20.100000000000001" customHeight="1" x14ac:dyDescent="0.25">
      <c r="A2719" s="7">
        <v>29</v>
      </c>
      <c r="B2719" s="91" t="s">
        <v>120</v>
      </c>
      <c r="C2719" s="8">
        <v>0</v>
      </c>
      <c r="D2719" s="8">
        <v>0</v>
      </c>
      <c r="E2719" s="8">
        <v>0</v>
      </c>
      <c r="F2719" s="8">
        <v>0</v>
      </c>
      <c r="G2719" s="8">
        <v>0</v>
      </c>
      <c r="H2719" s="8">
        <v>0</v>
      </c>
      <c r="I2719" s="8">
        <v>0</v>
      </c>
      <c r="J2719" s="8">
        <v>0</v>
      </c>
      <c r="K2719" s="8">
        <v>0</v>
      </c>
      <c r="L2719" s="8">
        <v>0</v>
      </c>
      <c r="M2719" s="8">
        <v>0</v>
      </c>
      <c r="N2719" s="8">
        <v>0</v>
      </c>
      <c r="O2719" s="8">
        <v>0</v>
      </c>
      <c r="Q2719" s="8">
        <v>0</v>
      </c>
      <c r="R2719" s="8">
        <v>0</v>
      </c>
      <c r="S2719" s="8">
        <v>0</v>
      </c>
      <c r="T2719" s="8">
        <v>0</v>
      </c>
      <c r="U2719" s="8">
        <v>0</v>
      </c>
      <c r="V2719" s="8">
        <v>0</v>
      </c>
      <c r="W2719" s="8">
        <v>0</v>
      </c>
      <c r="X2719" s="8">
        <v>0</v>
      </c>
      <c r="Y2719" s="8">
        <v>0</v>
      </c>
      <c r="Z2719" s="8">
        <v>0</v>
      </c>
      <c r="AA2719" s="8">
        <v>0</v>
      </c>
      <c r="AB2719" s="8">
        <v>0</v>
      </c>
      <c r="AC2719" s="8">
        <v>0</v>
      </c>
      <c r="AD2719" s="8"/>
      <c r="AE2719" s="9">
        <v>29</v>
      </c>
      <c r="AF2719" s="126" t="s">
        <v>23</v>
      </c>
      <c r="AH2719" s="130" t="s">
        <v>28</v>
      </c>
      <c r="AI2719" s="130" t="s">
        <v>801</v>
      </c>
      <c r="AJ2719" s="130" t="str">
        <f>VLOOKUP(AI2719,Codes!$B$2:$C$166,2)</f>
        <v>Cocoa</v>
      </c>
    </row>
    <row r="2720" spans="1:36" ht="20.100000000000001" customHeight="1" x14ac:dyDescent="0.25">
      <c r="A2720" s="4">
        <v>30</v>
      </c>
      <c r="B2720" s="90" t="s">
        <v>442</v>
      </c>
      <c r="C2720" s="5">
        <v>0</v>
      </c>
      <c r="D2720" s="5">
        <v>0</v>
      </c>
      <c r="E2720" s="5">
        <v>0</v>
      </c>
      <c r="F2720" s="5">
        <v>0</v>
      </c>
      <c r="G2720" s="5">
        <v>0</v>
      </c>
      <c r="H2720" s="5">
        <v>0</v>
      </c>
      <c r="I2720" s="5">
        <v>0</v>
      </c>
      <c r="J2720" s="5">
        <v>0</v>
      </c>
      <c r="K2720" s="5">
        <v>0</v>
      </c>
      <c r="L2720" s="5">
        <v>0</v>
      </c>
      <c r="M2720" s="5">
        <v>0</v>
      </c>
      <c r="N2720" s="5">
        <v>0</v>
      </c>
      <c r="O2720" s="5">
        <v>0</v>
      </c>
      <c r="Q2720" s="5">
        <v>0</v>
      </c>
      <c r="R2720" s="5">
        <v>0</v>
      </c>
      <c r="S2720" s="5">
        <v>0</v>
      </c>
      <c r="T2720" s="5">
        <v>0</v>
      </c>
      <c r="U2720" s="5">
        <v>0</v>
      </c>
      <c r="V2720" s="5">
        <v>0</v>
      </c>
      <c r="W2720" s="5">
        <v>0</v>
      </c>
      <c r="X2720" s="5">
        <v>0</v>
      </c>
      <c r="Y2720" s="5">
        <v>0</v>
      </c>
      <c r="Z2720" s="5">
        <v>0</v>
      </c>
      <c r="AA2720" s="5">
        <v>0</v>
      </c>
      <c r="AB2720" s="5">
        <v>0</v>
      </c>
      <c r="AC2720" s="5">
        <v>0</v>
      </c>
      <c r="AD2720" s="5"/>
      <c r="AE2720" s="6">
        <v>30</v>
      </c>
      <c r="AF2720" s="122" t="s">
        <v>24</v>
      </c>
      <c r="AH2720" s="130" t="s">
        <v>68</v>
      </c>
      <c r="AI2720" s="130" t="s">
        <v>801</v>
      </c>
      <c r="AJ2720" s="130" t="str">
        <f>VLOOKUP(AI2720,Codes!$B$2:$C$166,2)</f>
        <v>Cocoa</v>
      </c>
    </row>
    <row r="2721" spans="1:36" ht="20.100000000000001" customHeight="1" x14ac:dyDescent="0.25">
      <c r="A2721" s="7">
        <v>31</v>
      </c>
      <c r="B2721" s="91" t="s">
        <v>126</v>
      </c>
      <c r="C2721" s="8">
        <v>0</v>
      </c>
      <c r="D2721" s="8">
        <v>0</v>
      </c>
      <c r="E2721" s="8">
        <v>0</v>
      </c>
      <c r="F2721" s="8">
        <v>0</v>
      </c>
      <c r="G2721" s="8">
        <v>0</v>
      </c>
      <c r="H2721" s="8">
        <v>0</v>
      </c>
      <c r="I2721" s="8">
        <v>0</v>
      </c>
      <c r="J2721" s="8">
        <v>0</v>
      </c>
      <c r="K2721" s="8">
        <v>0</v>
      </c>
      <c r="L2721" s="8">
        <v>0</v>
      </c>
      <c r="M2721" s="8">
        <v>0</v>
      </c>
      <c r="N2721" s="8">
        <v>0</v>
      </c>
      <c r="O2721" s="8">
        <v>0</v>
      </c>
      <c r="Q2721" s="8">
        <v>0</v>
      </c>
      <c r="R2721" s="8">
        <v>0</v>
      </c>
      <c r="S2721" s="8">
        <v>0</v>
      </c>
      <c r="T2721" s="8">
        <v>0</v>
      </c>
      <c r="U2721" s="8">
        <v>0</v>
      </c>
      <c r="V2721" s="8">
        <v>0</v>
      </c>
      <c r="W2721" s="8">
        <v>0</v>
      </c>
      <c r="X2721" s="8">
        <v>0</v>
      </c>
      <c r="Y2721" s="8">
        <v>0</v>
      </c>
      <c r="Z2721" s="8">
        <v>0</v>
      </c>
      <c r="AA2721" s="8">
        <v>0</v>
      </c>
      <c r="AB2721" s="8">
        <v>0</v>
      </c>
      <c r="AC2721" s="8">
        <v>0</v>
      </c>
      <c r="AD2721" s="8"/>
      <c r="AE2721" s="9">
        <v>31</v>
      </c>
      <c r="AF2721" s="126" t="s">
        <v>29</v>
      </c>
      <c r="AH2721" s="130" t="s">
        <v>187</v>
      </c>
      <c r="AI2721" s="130" t="s">
        <v>801</v>
      </c>
      <c r="AJ2721" s="130" t="str">
        <f>VLOOKUP(AI2721,Codes!$B$2:$C$166,2)</f>
        <v>Cocoa</v>
      </c>
    </row>
    <row r="2722" spans="1:36" ht="20.100000000000001" customHeight="1" x14ac:dyDescent="0.25">
      <c r="A2722" s="4">
        <v>32</v>
      </c>
      <c r="B2722" s="90" t="s">
        <v>444</v>
      </c>
      <c r="C2722" s="5">
        <v>0</v>
      </c>
      <c r="D2722" s="5">
        <v>0</v>
      </c>
      <c r="E2722" s="5">
        <v>0</v>
      </c>
      <c r="F2722" s="5">
        <v>0</v>
      </c>
      <c r="G2722" s="5">
        <v>0</v>
      </c>
      <c r="H2722" s="5">
        <v>0</v>
      </c>
      <c r="I2722" s="5">
        <v>0</v>
      </c>
      <c r="J2722" s="5">
        <v>0</v>
      </c>
      <c r="K2722" s="5">
        <v>0</v>
      </c>
      <c r="L2722" s="5">
        <v>0</v>
      </c>
      <c r="M2722" s="5">
        <v>0</v>
      </c>
      <c r="N2722" s="5">
        <v>0</v>
      </c>
      <c r="O2722" s="5">
        <v>0</v>
      </c>
      <c r="Q2722" s="5">
        <v>0</v>
      </c>
      <c r="R2722" s="5">
        <v>0</v>
      </c>
      <c r="S2722" s="5">
        <v>0</v>
      </c>
      <c r="T2722" s="5">
        <v>0</v>
      </c>
      <c r="U2722" s="5">
        <v>0</v>
      </c>
      <c r="V2722" s="5">
        <v>0</v>
      </c>
      <c r="W2722" s="5">
        <v>0</v>
      </c>
      <c r="X2722" s="5">
        <v>0</v>
      </c>
      <c r="Y2722" s="5">
        <v>0</v>
      </c>
      <c r="Z2722" s="5">
        <v>0</v>
      </c>
      <c r="AA2722" s="5">
        <v>0</v>
      </c>
      <c r="AB2722" s="5">
        <v>0</v>
      </c>
      <c r="AC2722" s="5">
        <v>0</v>
      </c>
      <c r="AD2722" s="5"/>
      <c r="AE2722" s="6">
        <v>32</v>
      </c>
      <c r="AF2722" s="122" t="s">
        <v>25</v>
      </c>
      <c r="AH2722" s="130" t="s">
        <v>25</v>
      </c>
      <c r="AI2722" s="130" t="s">
        <v>801</v>
      </c>
      <c r="AJ2722" s="130" t="str">
        <f>VLOOKUP(AI2722,Codes!$B$2:$C$166,2)</f>
        <v>Cocoa</v>
      </c>
    </row>
    <row r="2723" spans="1:36" ht="20.100000000000001" customHeight="1" x14ac:dyDescent="0.25">
      <c r="A2723" s="7">
        <v>33</v>
      </c>
      <c r="B2723" s="91" t="s">
        <v>443</v>
      </c>
      <c r="C2723" s="8">
        <v>0</v>
      </c>
      <c r="D2723" s="8">
        <v>0</v>
      </c>
      <c r="E2723" s="8">
        <v>0</v>
      </c>
      <c r="F2723" s="8">
        <v>0</v>
      </c>
      <c r="G2723" s="8">
        <v>0</v>
      </c>
      <c r="H2723" s="8">
        <v>0</v>
      </c>
      <c r="I2723" s="8">
        <v>0</v>
      </c>
      <c r="J2723" s="8">
        <v>0</v>
      </c>
      <c r="K2723" s="8">
        <v>0</v>
      </c>
      <c r="L2723" s="8">
        <v>0</v>
      </c>
      <c r="M2723" s="8">
        <v>0</v>
      </c>
      <c r="N2723" s="8">
        <v>0</v>
      </c>
      <c r="O2723" s="8">
        <v>0</v>
      </c>
      <c r="Q2723" s="8">
        <v>0</v>
      </c>
      <c r="R2723" s="8">
        <v>0</v>
      </c>
      <c r="S2723" s="8">
        <v>0</v>
      </c>
      <c r="T2723" s="8">
        <v>0</v>
      </c>
      <c r="U2723" s="8">
        <v>0</v>
      </c>
      <c r="V2723" s="8">
        <v>0</v>
      </c>
      <c r="W2723" s="8">
        <v>0</v>
      </c>
      <c r="X2723" s="8">
        <v>0</v>
      </c>
      <c r="Y2723" s="8">
        <v>0</v>
      </c>
      <c r="Z2723" s="8">
        <v>0</v>
      </c>
      <c r="AA2723" s="8">
        <v>0</v>
      </c>
      <c r="AB2723" s="8">
        <v>0</v>
      </c>
      <c r="AC2723" s="8">
        <v>0</v>
      </c>
      <c r="AD2723" s="8"/>
      <c r="AE2723" s="9">
        <v>33</v>
      </c>
      <c r="AF2723" s="126" t="s">
        <v>26</v>
      </c>
      <c r="AH2723" s="130" t="s">
        <v>187</v>
      </c>
      <c r="AI2723" s="130" t="s">
        <v>801</v>
      </c>
      <c r="AJ2723" s="130" t="str">
        <f>VLOOKUP(AI2723,Codes!$B$2:$C$166,2)</f>
        <v>Cocoa</v>
      </c>
    </row>
    <row r="2724" spans="1:36" ht="20.100000000000001" customHeight="1" x14ac:dyDescent="0.25">
      <c r="A2724" s="4">
        <v>34</v>
      </c>
      <c r="B2724" s="90" t="s">
        <v>121</v>
      </c>
      <c r="C2724" s="5">
        <v>0</v>
      </c>
      <c r="D2724" s="5">
        <v>0</v>
      </c>
      <c r="E2724" s="5">
        <v>0</v>
      </c>
      <c r="F2724" s="5">
        <v>0</v>
      </c>
      <c r="G2724" s="5">
        <v>0</v>
      </c>
      <c r="H2724" s="5">
        <v>0</v>
      </c>
      <c r="I2724" s="5">
        <v>0</v>
      </c>
      <c r="J2724" s="5">
        <v>0</v>
      </c>
      <c r="K2724" s="5">
        <v>0</v>
      </c>
      <c r="L2724" s="5">
        <v>0</v>
      </c>
      <c r="M2724" s="5">
        <v>0</v>
      </c>
      <c r="N2724" s="5">
        <v>0</v>
      </c>
      <c r="O2724" s="5">
        <v>0</v>
      </c>
      <c r="Q2724" s="5">
        <v>0</v>
      </c>
      <c r="R2724" s="5">
        <v>0</v>
      </c>
      <c r="S2724" s="5">
        <v>0</v>
      </c>
      <c r="T2724" s="5">
        <v>0</v>
      </c>
      <c r="U2724" s="5">
        <v>0</v>
      </c>
      <c r="V2724" s="5">
        <v>0</v>
      </c>
      <c r="W2724" s="5">
        <v>0</v>
      </c>
      <c r="X2724" s="5">
        <v>0</v>
      </c>
      <c r="Y2724" s="5">
        <v>0</v>
      </c>
      <c r="Z2724" s="5">
        <v>0</v>
      </c>
      <c r="AA2724" s="5">
        <v>0</v>
      </c>
      <c r="AB2724" s="5">
        <v>0</v>
      </c>
      <c r="AC2724" s="5">
        <v>0</v>
      </c>
      <c r="AD2724" s="5"/>
      <c r="AE2724" s="6">
        <v>34</v>
      </c>
      <c r="AF2724" s="122" t="s">
        <v>27</v>
      </c>
      <c r="AH2724" s="130" t="s">
        <v>21</v>
      </c>
      <c r="AI2724" s="130" t="s">
        <v>801</v>
      </c>
      <c r="AJ2724" s="130" t="str">
        <f>VLOOKUP(AI2724,Codes!$B$2:$C$166,2)</f>
        <v>Cocoa</v>
      </c>
    </row>
    <row r="2725" spans="1:36" ht="20.100000000000001" customHeight="1" x14ac:dyDescent="0.25">
      <c r="A2725" s="7">
        <v>35</v>
      </c>
      <c r="B2725" s="91" t="s">
        <v>122</v>
      </c>
      <c r="C2725" s="8">
        <v>0</v>
      </c>
      <c r="D2725" s="8">
        <v>0</v>
      </c>
      <c r="E2725" s="8">
        <v>0</v>
      </c>
      <c r="F2725" s="8">
        <v>0</v>
      </c>
      <c r="G2725" s="8">
        <v>0</v>
      </c>
      <c r="H2725" s="8">
        <v>0</v>
      </c>
      <c r="I2725" s="8">
        <v>0</v>
      </c>
      <c r="J2725" s="8">
        <v>0</v>
      </c>
      <c r="K2725" s="8">
        <v>0</v>
      </c>
      <c r="L2725" s="8">
        <v>0</v>
      </c>
      <c r="M2725" s="8">
        <v>0</v>
      </c>
      <c r="N2725" s="8">
        <v>0</v>
      </c>
      <c r="O2725" s="8">
        <v>0</v>
      </c>
      <c r="Q2725" s="8">
        <v>0</v>
      </c>
      <c r="R2725" s="8">
        <v>0</v>
      </c>
      <c r="S2725" s="8">
        <v>0</v>
      </c>
      <c r="T2725" s="8">
        <v>0</v>
      </c>
      <c r="U2725" s="8">
        <v>0</v>
      </c>
      <c r="V2725" s="8">
        <v>0</v>
      </c>
      <c r="W2725" s="8">
        <v>0</v>
      </c>
      <c r="X2725" s="8">
        <v>0</v>
      </c>
      <c r="Y2725" s="8">
        <v>0</v>
      </c>
      <c r="Z2725" s="8">
        <v>0</v>
      </c>
      <c r="AA2725" s="8">
        <v>0</v>
      </c>
      <c r="AB2725" s="8">
        <v>0</v>
      </c>
      <c r="AC2725" s="8">
        <v>0</v>
      </c>
      <c r="AD2725" s="8"/>
      <c r="AE2725" s="9">
        <v>35</v>
      </c>
      <c r="AF2725" s="126" t="s">
        <v>28</v>
      </c>
      <c r="AH2725" s="130" t="s">
        <v>22</v>
      </c>
      <c r="AI2725" s="130" t="s">
        <v>801</v>
      </c>
      <c r="AJ2725" s="130" t="str">
        <f>VLOOKUP(AI2725,Codes!$B$2:$C$166,2)</f>
        <v>Cocoa</v>
      </c>
    </row>
    <row r="2726" spans="1:36" ht="20.100000000000001" customHeight="1" x14ac:dyDescent="0.25">
      <c r="A2726" s="4">
        <v>36</v>
      </c>
      <c r="B2726" s="90" t="s">
        <v>462</v>
      </c>
      <c r="C2726" s="5">
        <v>0</v>
      </c>
      <c r="D2726" s="5">
        <v>0</v>
      </c>
      <c r="E2726" s="5">
        <v>0</v>
      </c>
      <c r="F2726" s="5">
        <v>0</v>
      </c>
      <c r="G2726" s="5">
        <v>0</v>
      </c>
      <c r="H2726" s="5">
        <v>0</v>
      </c>
      <c r="I2726" s="5">
        <v>0</v>
      </c>
      <c r="J2726" s="5">
        <v>0</v>
      </c>
      <c r="K2726" s="5">
        <v>0</v>
      </c>
      <c r="L2726" s="5">
        <v>0</v>
      </c>
      <c r="M2726" s="5">
        <v>0</v>
      </c>
      <c r="N2726" s="5">
        <v>0</v>
      </c>
      <c r="O2726" s="5">
        <v>0</v>
      </c>
      <c r="Q2726" s="5">
        <v>0</v>
      </c>
      <c r="R2726" s="5">
        <v>0</v>
      </c>
      <c r="S2726" s="5">
        <v>0</v>
      </c>
      <c r="T2726" s="5">
        <v>0</v>
      </c>
      <c r="U2726" s="5">
        <v>0</v>
      </c>
      <c r="V2726" s="5">
        <v>0</v>
      </c>
      <c r="W2726" s="5">
        <v>0</v>
      </c>
      <c r="X2726" s="5">
        <v>0</v>
      </c>
      <c r="Y2726" s="5">
        <v>0</v>
      </c>
      <c r="Z2726" s="5">
        <v>0</v>
      </c>
      <c r="AA2726" s="5">
        <v>0</v>
      </c>
      <c r="AB2726" s="5">
        <v>0</v>
      </c>
      <c r="AC2726" s="5">
        <v>0</v>
      </c>
      <c r="AD2726" s="5"/>
      <c r="AE2726" s="6">
        <v>36</v>
      </c>
      <c r="AF2726" s="122" t="s">
        <v>68</v>
      </c>
      <c r="AH2726" s="130" t="s">
        <v>67</v>
      </c>
      <c r="AI2726" s="130" t="s">
        <v>801</v>
      </c>
      <c r="AJ2726" s="130" t="str">
        <f>VLOOKUP(AI2726,Codes!$B$2:$C$166,2)</f>
        <v>Cocoa</v>
      </c>
    </row>
    <row r="2727" spans="1:36" ht="20.100000000000001" customHeight="1" x14ac:dyDescent="0.25">
      <c r="A2727" s="26"/>
      <c r="B2727" s="128" t="s">
        <v>463</v>
      </c>
      <c r="C2727" s="27">
        <v>14798.01483</v>
      </c>
      <c r="D2727" s="27">
        <v>13879.998880000001</v>
      </c>
      <c r="E2727" s="27">
        <v>13802.272300000001</v>
      </c>
      <c r="F2727" s="27">
        <v>29936.848259999999</v>
      </c>
      <c r="G2727" s="27">
        <v>51109.994884237029</v>
      </c>
      <c r="H2727" s="27">
        <v>41965.769571799996</v>
      </c>
      <c r="I2727" s="27">
        <v>45729.289637362068</v>
      </c>
      <c r="J2727" s="27">
        <v>46961.511044675201</v>
      </c>
      <c r="K2727" s="27">
        <v>29492.336133466441</v>
      </c>
      <c r="L2727" s="27">
        <v>32222.989294953852</v>
      </c>
      <c r="M2727" s="27">
        <v>34040.859730406104</v>
      </c>
      <c r="N2727" s="27">
        <v>35057.958830839969</v>
      </c>
      <c r="O2727" s="27">
        <v>46979.51860908488</v>
      </c>
      <c r="P2727" s="16"/>
      <c r="Q2727" s="27">
        <v>14798.01483</v>
      </c>
      <c r="R2727" s="27">
        <v>14127.951980000002</v>
      </c>
      <c r="S2727" s="27">
        <v>14474.59201</v>
      </c>
      <c r="T2727" s="27">
        <v>25243.017139999996</v>
      </c>
      <c r="U2727" s="27">
        <v>40956.97651</v>
      </c>
      <c r="V2727" s="27">
        <v>32940.081730000005</v>
      </c>
      <c r="W2727" s="27">
        <v>37865.047939999997</v>
      </c>
      <c r="X2727" s="27">
        <v>38411.079760000001</v>
      </c>
      <c r="Y2727" s="27">
        <v>23143.574359999999</v>
      </c>
      <c r="Z2727" s="27">
        <v>23729.073078000001</v>
      </c>
      <c r="AA2727" s="27">
        <v>24838.902050000001</v>
      </c>
      <c r="AB2727" s="27">
        <v>25937.478320000002</v>
      </c>
      <c r="AC2727" s="27">
        <v>26456.523279999998</v>
      </c>
      <c r="AD2727" s="27"/>
      <c r="AE2727" s="27"/>
      <c r="AF2727" s="129" t="s">
        <v>464</v>
      </c>
      <c r="AH2727" s="130" t="s">
        <v>464</v>
      </c>
      <c r="AI2727" s="130" t="s">
        <v>801</v>
      </c>
      <c r="AJ2727" s="130" t="str">
        <f>VLOOKUP(AI2727,Codes!$B$2:$C$166,2)</f>
        <v>Cocoa</v>
      </c>
    </row>
    <row r="2728" spans="1:36" ht="9.9499999999999993" customHeight="1" x14ac:dyDescent="0.25">
      <c r="B2728" s="12"/>
      <c r="AF2728" s="12"/>
      <c r="AH2728" s="130" t="s">
        <v>494</v>
      </c>
      <c r="AI2728" s="130" t="s">
        <v>801</v>
      </c>
      <c r="AJ2728" s="130" t="str">
        <f>VLOOKUP(AI2728,Codes!$B$2:$C$166,2)</f>
        <v>Cocoa</v>
      </c>
    </row>
    <row r="2729" spans="1:36" ht="9.9499999999999993" customHeight="1" x14ac:dyDescent="0.25">
      <c r="B2729" s="12"/>
      <c r="AF2729" s="12"/>
      <c r="AH2729" s="130" t="s">
        <v>493</v>
      </c>
      <c r="AI2729" s="130" t="s">
        <v>802</v>
      </c>
      <c r="AJ2729" s="130" t="str">
        <f>VLOOKUP(AI2729,Codes!$B$2:$C$166,2)</f>
        <v>Other Drugs and Narcotics</v>
      </c>
    </row>
    <row r="2730" spans="1:36" s="154" customFormat="1" ht="24" customHeight="1" x14ac:dyDescent="0.25">
      <c r="A2730" s="161" t="s">
        <v>225</v>
      </c>
      <c r="B2730" s="161"/>
      <c r="C2730" s="161"/>
      <c r="D2730" s="161"/>
      <c r="E2730" s="161"/>
      <c r="F2730" s="161"/>
      <c r="G2730" s="161"/>
      <c r="H2730" s="161"/>
      <c r="I2730" s="161"/>
      <c r="J2730" s="161"/>
      <c r="K2730" s="161"/>
      <c r="L2730" s="161"/>
      <c r="M2730" s="161"/>
      <c r="N2730" s="161"/>
      <c r="O2730" s="161"/>
      <c r="P2730" s="161"/>
      <c r="Q2730" s="161" t="s">
        <v>636</v>
      </c>
      <c r="R2730" s="161"/>
      <c r="S2730" s="161"/>
      <c r="T2730" s="161"/>
      <c r="U2730" s="161"/>
      <c r="V2730" s="161"/>
      <c r="W2730" s="161"/>
      <c r="X2730" s="161"/>
      <c r="Y2730" s="161"/>
      <c r="Z2730" s="161"/>
      <c r="AA2730" s="161"/>
      <c r="AB2730" s="161"/>
      <c r="AC2730" s="161"/>
      <c r="AD2730" s="161"/>
      <c r="AE2730" s="161"/>
      <c r="AF2730" s="161"/>
      <c r="AH2730" s="154" t="s">
        <v>490</v>
      </c>
      <c r="AI2730" s="130" t="s">
        <v>802</v>
      </c>
      <c r="AJ2730" s="130" t="str">
        <f>VLOOKUP(AI2730,Codes!$B$2:$C$166,2)</f>
        <v>Other Drugs and Narcotics</v>
      </c>
    </row>
    <row r="2731" spans="1:36" s="154" customFormat="1" ht="24" customHeight="1" x14ac:dyDescent="0.25">
      <c r="A2731" s="161" t="s">
        <v>724</v>
      </c>
      <c r="B2731" s="161"/>
      <c r="C2731" s="161"/>
      <c r="D2731" s="161"/>
      <c r="E2731" s="161"/>
      <c r="F2731" s="161"/>
      <c r="G2731" s="161"/>
      <c r="H2731" s="161"/>
      <c r="I2731" s="161"/>
      <c r="J2731" s="161"/>
      <c r="K2731" s="161"/>
      <c r="L2731" s="161"/>
      <c r="M2731" s="161"/>
      <c r="N2731" s="161"/>
      <c r="O2731" s="161"/>
      <c r="P2731" s="161"/>
      <c r="Q2731" s="161" t="s">
        <v>723</v>
      </c>
      <c r="R2731" s="161"/>
      <c r="S2731" s="161"/>
      <c r="T2731" s="161"/>
      <c r="U2731" s="161"/>
      <c r="V2731" s="161"/>
      <c r="W2731" s="161"/>
      <c r="X2731" s="161"/>
      <c r="Y2731" s="161"/>
      <c r="Z2731" s="161"/>
      <c r="AA2731" s="161"/>
      <c r="AB2731" s="161"/>
      <c r="AC2731" s="161"/>
      <c r="AD2731" s="161"/>
      <c r="AE2731" s="161"/>
      <c r="AF2731" s="161"/>
      <c r="AH2731" s="154" t="s">
        <v>491</v>
      </c>
      <c r="AI2731" s="130" t="s">
        <v>802</v>
      </c>
      <c r="AJ2731" s="130" t="str">
        <f>VLOOKUP(AI2731,Codes!$B$2:$C$166,2)</f>
        <v>Other Drugs and Narcotics</v>
      </c>
    </row>
    <row r="2732" spans="1:36" s="154" customFormat="1" ht="24" customHeight="1" x14ac:dyDescent="0.25">
      <c r="A2732" s="161" t="s">
        <v>447</v>
      </c>
      <c r="B2732" s="161"/>
      <c r="C2732" s="161"/>
      <c r="D2732" s="161"/>
      <c r="E2732" s="161"/>
      <c r="F2732" s="161"/>
      <c r="G2732" s="161"/>
      <c r="H2732" s="161"/>
      <c r="I2732" s="161"/>
      <c r="J2732" s="161"/>
      <c r="K2732" s="161"/>
      <c r="L2732" s="161"/>
      <c r="M2732" s="161"/>
      <c r="N2732" s="161"/>
      <c r="O2732" s="161"/>
      <c r="P2732" s="161"/>
      <c r="Q2732" s="161" t="s">
        <v>545</v>
      </c>
      <c r="R2732" s="161"/>
      <c r="S2732" s="161"/>
      <c r="T2732" s="161"/>
      <c r="U2732" s="161"/>
      <c r="V2732" s="161"/>
      <c r="W2732" s="161"/>
      <c r="X2732" s="161"/>
      <c r="Y2732" s="161"/>
      <c r="Z2732" s="161"/>
      <c r="AA2732" s="161"/>
      <c r="AB2732" s="161"/>
      <c r="AC2732" s="161"/>
      <c r="AD2732" s="161"/>
      <c r="AE2732" s="161"/>
      <c r="AF2732" s="161"/>
      <c r="AH2732" s="154" t="s">
        <v>935</v>
      </c>
      <c r="AI2732" s="130" t="s">
        <v>802</v>
      </c>
      <c r="AJ2732" s="130" t="str">
        <f>VLOOKUP(AI2732,Codes!$B$2:$C$166,2)</f>
        <v>Other Drugs and Narcotics</v>
      </c>
    </row>
    <row r="2733" spans="1:36" ht="20.100000000000001" customHeight="1" x14ac:dyDescent="0.25">
      <c r="A2733" s="13"/>
      <c r="B2733" s="14" t="s">
        <v>434</v>
      </c>
      <c r="C2733" s="15"/>
      <c r="D2733" s="15"/>
      <c r="E2733" s="15"/>
      <c r="F2733" s="15"/>
      <c r="G2733" s="15"/>
      <c r="H2733" s="15"/>
      <c r="I2733" s="15"/>
      <c r="J2733" s="15"/>
      <c r="K2733" s="15"/>
      <c r="L2733" s="15"/>
      <c r="M2733" s="15"/>
      <c r="N2733" s="15"/>
      <c r="O2733" s="15"/>
      <c r="P2733" s="16"/>
      <c r="Q2733" s="16"/>
      <c r="R2733" s="16"/>
      <c r="S2733" s="16"/>
      <c r="T2733" s="16"/>
      <c r="U2733" s="16"/>
      <c r="V2733" s="16"/>
      <c r="W2733" s="16"/>
      <c r="X2733" s="16"/>
      <c r="Y2733" s="16"/>
      <c r="Z2733" s="16"/>
      <c r="AA2733" s="16"/>
      <c r="AB2733" s="16"/>
      <c r="AC2733" s="16"/>
      <c r="AD2733" s="13"/>
      <c r="AF2733" s="10" t="s">
        <v>435</v>
      </c>
      <c r="AH2733" s="130" t="s">
        <v>435</v>
      </c>
      <c r="AI2733" s="130" t="s">
        <v>802</v>
      </c>
      <c r="AJ2733" s="130" t="str">
        <f>VLOOKUP(AI2733,Codes!$B$2:$C$166,2)</f>
        <v>Other Drugs and Narcotics</v>
      </c>
    </row>
    <row r="2734" spans="1:36" ht="20.100000000000001" customHeight="1" x14ac:dyDescent="0.25">
      <c r="A2734" s="17" t="s">
        <v>436</v>
      </c>
      <c r="B2734" s="18" t="s">
        <v>103</v>
      </c>
      <c r="C2734" s="19" t="s">
        <v>189</v>
      </c>
      <c r="D2734" s="19" t="s">
        <v>190</v>
      </c>
      <c r="E2734" s="19" t="s">
        <v>412</v>
      </c>
      <c r="F2734" s="19" t="s">
        <v>431</v>
      </c>
      <c r="G2734" s="19" t="s">
        <v>432</v>
      </c>
      <c r="H2734" s="19" t="s">
        <v>433</v>
      </c>
      <c r="I2734" s="19" t="s">
        <v>983</v>
      </c>
      <c r="J2734" s="19" t="s">
        <v>985</v>
      </c>
      <c r="K2734" s="19" t="s">
        <v>994</v>
      </c>
      <c r="L2734" s="19" t="s">
        <v>995</v>
      </c>
      <c r="M2734" s="19" t="s">
        <v>996</v>
      </c>
      <c r="N2734" s="19" t="s">
        <v>997</v>
      </c>
      <c r="O2734" s="19" t="s">
        <v>998</v>
      </c>
      <c r="P2734" s="25"/>
      <c r="Q2734" s="19" t="s">
        <v>189</v>
      </c>
      <c r="R2734" s="19" t="s">
        <v>190</v>
      </c>
      <c r="S2734" s="19" t="s">
        <v>412</v>
      </c>
      <c r="T2734" s="19" t="s">
        <v>431</v>
      </c>
      <c r="U2734" s="19" t="s">
        <v>432</v>
      </c>
      <c r="V2734" s="19" t="s">
        <v>433</v>
      </c>
      <c r="W2734" s="19" t="s">
        <v>983</v>
      </c>
      <c r="X2734" s="19" t="s">
        <v>985</v>
      </c>
      <c r="Y2734" s="19" t="s">
        <v>994</v>
      </c>
      <c r="Z2734" s="19" t="s">
        <v>995</v>
      </c>
      <c r="AA2734" s="19" t="s">
        <v>996</v>
      </c>
      <c r="AB2734" s="19" t="s">
        <v>997</v>
      </c>
      <c r="AC2734" s="19" t="s">
        <v>998</v>
      </c>
      <c r="AD2734" s="21"/>
      <c r="AE2734" s="19" t="s">
        <v>437</v>
      </c>
      <c r="AF2734" s="20" t="s">
        <v>64</v>
      </c>
      <c r="AH2734" s="130" t="s">
        <v>64</v>
      </c>
      <c r="AI2734" s="130" t="s">
        <v>802</v>
      </c>
      <c r="AJ2734" s="130" t="str">
        <f>VLOOKUP(AI2734,Codes!$B$2:$C$166,2)</f>
        <v>Other Drugs and Narcotics</v>
      </c>
    </row>
    <row r="2735" spans="1:36" ht="20.100000000000001" customHeight="1" x14ac:dyDescent="0.25">
      <c r="A2735" s="1">
        <v>1</v>
      </c>
      <c r="B2735" s="89" t="s">
        <v>104</v>
      </c>
      <c r="C2735" s="2">
        <v>44586.500278305073</v>
      </c>
      <c r="D2735" s="2">
        <v>46583.730435043966</v>
      </c>
      <c r="E2735" s="2">
        <v>46159.502357670484</v>
      </c>
      <c r="F2735" s="2">
        <v>46615.237144725485</v>
      </c>
      <c r="G2735" s="2">
        <v>50595.1937349828</v>
      </c>
      <c r="H2735" s="2">
        <v>53076.465900975512</v>
      </c>
      <c r="I2735" s="2">
        <v>56683.448179764164</v>
      </c>
      <c r="J2735" s="2">
        <v>46827.725460047746</v>
      </c>
      <c r="K2735" s="2">
        <v>57908.577213785989</v>
      </c>
      <c r="L2735" s="2">
        <v>56408.86626469512</v>
      </c>
      <c r="M2735" s="2">
        <v>49832.299853529148</v>
      </c>
      <c r="N2735" s="2">
        <v>48050.42946861402</v>
      </c>
      <c r="O2735" s="2">
        <v>55141.248584802088</v>
      </c>
      <c r="Q2735" s="2">
        <v>44586.500278305073</v>
      </c>
      <c r="R2735" s="2">
        <v>44077.575437890009</v>
      </c>
      <c r="S2735" s="2">
        <v>42748.686415582109</v>
      </c>
      <c r="T2735" s="2">
        <v>41536.031639835892</v>
      </c>
      <c r="U2735" s="2">
        <v>44503.079222023676</v>
      </c>
      <c r="V2735" s="2">
        <v>45121.067282087184</v>
      </c>
      <c r="W2735" s="2">
        <v>46593.873330537892</v>
      </c>
      <c r="X2735" s="2">
        <v>39057.450190631091</v>
      </c>
      <c r="Y2735" s="2">
        <v>45146.201962638865</v>
      </c>
      <c r="Z2735" s="2">
        <v>40748.35538107311</v>
      </c>
      <c r="AA2735" s="2">
        <v>36157.335884036896</v>
      </c>
      <c r="AB2735" s="2">
        <v>33656.738583288134</v>
      </c>
      <c r="AC2735" s="2">
        <v>34293.323907471022</v>
      </c>
      <c r="AD2735" s="2"/>
      <c r="AE2735" s="3">
        <v>1</v>
      </c>
      <c r="AF2735" s="125" t="s">
        <v>0</v>
      </c>
      <c r="AH2735" s="130" t="s">
        <v>0</v>
      </c>
      <c r="AI2735" s="130" t="s">
        <v>802</v>
      </c>
      <c r="AJ2735" s="130" t="str">
        <f>VLOOKUP(AI2735,Codes!$B$2:$C$166,2)</f>
        <v>Other Drugs and Narcotics</v>
      </c>
    </row>
    <row r="2736" spans="1:36" ht="20.100000000000001" customHeight="1" x14ac:dyDescent="0.25">
      <c r="A2736" s="4">
        <v>2</v>
      </c>
      <c r="B2736" s="90" t="s">
        <v>105</v>
      </c>
      <c r="C2736" s="5">
        <v>33.337200000000003</v>
      </c>
      <c r="D2736" s="5">
        <v>35.342541504290892</v>
      </c>
      <c r="E2736" s="5">
        <v>37.728400678112088</v>
      </c>
      <c r="F2736" s="5">
        <v>41.014190146099288</v>
      </c>
      <c r="G2736" s="5">
        <v>39.374812761908586</v>
      </c>
      <c r="H2736" s="5">
        <v>39.854494646598191</v>
      </c>
      <c r="I2736" s="5">
        <v>38.700420422170737</v>
      </c>
      <c r="J2736" s="5">
        <v>40.142381611668391</v>
      </c>
      <c r="K2736" s="5">
        <v>44.198849156458976</v>
      </c>
      <c r="L2736" s="5">
        <v>46.035059085539814</v>
      </c>
      <c r="M2736" s="5">
        <v>49.321443119605519</v>
      </c>
      <c r="N2736" s="5">
        <v>52.226441915466886</v>
      </c>
      <c r="O2736" s="5">
        <v>55.814071370173579</v>
      </c>
      <c r="Q2736" s="5">
        <v>33.337200000000003</v>
      </c>
      <c r="R2736" s="5">
        <v>34.147200000000005</v>
      </c>
      <c r="S2736" s="5">
        <v>35.0244</v>
      </c>
      <c r="T2736" s="5">
        <v>35.950574983752901</v>
      </c>
      <c r="U2736" s="5">
        <v>36.838177916768217</v>
      </c>
      <c r="V2736" s="5">
        <v>37.781760587251604</v>
      </c>
      <c r="W2736" s="5">
        <v>36.4116</v>
      </c>
      <c r="X2736" s="5">
        <v>36.968400000000003</v>
      </c>
      <c r="Y2736" s="5">
        <v>37.525200000000005</v>
      </c>
      <c r="Z2736" s="5">
        <v>38.082000000000001</v>
      </c>
      <c r="AA2736" s="5">
        <v>38.628</v>
      </c>
      <c r="AB2736" s="5">
        <v>39.184800000000003</v>
      </c>
      <c r="AC2736" s="5">
        <v>39.787200000000006</v>
      </c>
      <c r="AD2736" s="5"/>
      <c r="AE2736" s="6">
        <v>2</v>
      </c>
      <c r="AF2736" s="122" t="s">
        <v>1</v>
      </c>
      <c r="AH2736" s="130" t="s">
        <v>1</v>
      </c>
      <c r="AI2736" s="130" t="s">
        <v>802</v>
      </c>
      <c r="AJ2736" s="130" t="str">
        <f>VLOOKUP(AI2736,Codes!$B$2:$C$166,2)</f>
        <v>Other Drugs and Narcotics</v>
      </c>
    </row>
    <row r="2737" spans="1:36" ht="20.100000000000001" customHeight="1" x14ac:dyDescent="0.25">
      <c r="A2737" s="7">
        <v>3</v>
      </c>
      <c r="B2737" s="91" t="s">
        <v>106</v>
      </c>
      <c r="C2737" s="8">
        <v>615.30359999999996</v>
      </c>
      <c r="D2737" s="8">
        <v>644.20525618453405</v>
      </c>
      <c r="E2737" s="8">
        <v>678.18180116385622</v>
      </c>
      <c r="F2737" s="8">
        <v>726.55565000934098</v>
      </c>
      <c r="G2737" s="8">
        <v>688.55733752628112</v>
      </c>
      <c r="H2737" s="8">
        <v>687.36438069274675</v>
      </c>
      <c r="I2737" s="8">
        <v>696.21983639885104</v>
      </c>
      <c r="J2737" s="8">
        <v>718.1664527553562</v>
      </c>
      <c r="K2737" s="8">
        <v>786.44439427556244</v>
      </c>
      <c r="L2737" s="8">
        <v>814.74729008744941</v>
      </c>
      <c r="M2737" s="8">
        <v>867.99611099810511</v>
      </c>
      <c r="N2737" s="8">
        <v>913.3533663874008</v>
      </c>
      <c r="O2737" s="8">
        <v>968.96062706685859</v>
      </c>
      <c r="Q2737" s="8">
        <v>615.30359999999996</v>
      </c>
      <c r="R2737" s="8">
        <v>622.41719999999998</v>
      </c>
      <c r="S2737" s="8">
        <v>629.57640000000004</v>
      </c>
      <c r="T2737" s="8">
        <v>636.85503194104467</v>
      </c>
      <c r="U2737" s="8">
        <v>644.1985606145613</v>
      </c>
      <c r="V2737" s="8">
        <v>651.61625301788899</v>
      </c>
      <c r="W2737" s="8">
        <v>655.04399999999998</v>
      </c>
      <c r="X2737" s="8">
        <v>661.38240000000008</v>
      </c>
      <c r="Y2737" s="8">
        <v>667.69799999999987</v>
      </c>
      <c r="Z2737" s="8">
        <v>673.99080000000004</v>
      </c>
      <c r="AA2737" s="8">
        <v>679.8048</v>
      </c>
      <c r="AB2737" s="8">
        <v>685.27680000000009</v>
      </c>
      <c r="AC2737" s="8">
        <v>690.72600000000011</v>
      </c>
      <c r="AD2737" s="8"/>
      <c r="AE2737" s="9">
        <v>3</v>
      </c>
      <c r="AF2737" s="126" t="s">
        <v>2</v>
      </c>
      <c r="AH2737" s="130" t="s">
        <v>2</v>
      </c>
      <c r="AI2737" s="130" t="s">
        <v>802</v>
      </c>
      <c r="AJ2737" s="130" t="str">
        <f>VLOOKUP(AI2737,Codes!$B$2:$C$166,2)</f>
        <v>Other Drugs and Narcotics</v>
      </c>
    </row>
    <row r="2738" spans="1:36" ht="20.100000000000001" customHeight="1" x14ac:dyDescent="0.25">
      <c r="A2738" s="4">
        <v>4</v>
      </c>
      <c r="B2738" s="90" t="s">
        <v>107</v>
      </c>
      <c r="C2738" s="5">
        <v>32935.20027203091</v>
      </c>
      <c r="D2738" s="5">
        <v>34608.434530265251</v>
      </c>
      <c r="E2738" s="5">
        <v>36543.877141026358</v>
      </c>
      <c r="F2738" s="5">
        <v>39280.300615327949</v>
      </c>
      <c r="G2738" s="5">
        <v>37273.765765863398</v>
      </c>
      <c r="H2738" s="5">
        <v>37342.041675957138</v>
      </c>
      <c r="I2738" s="5">
        <v>38710.302466050081</v>
      </c>
      <c r="J2738" s="5">
        <v>40122.95346514877</v>
      </c>
      <c r="K2738" s="5">
        <v>44145.041923286473</v>
      </c>
      <c r="L2738" s="5">
        <v>45945.401329217151</v>
      </c>
      <c r="M2738" s="5">
        <v>49216.043241624859</v>
      </c>
      <c r="N2738" s="5">
        <v>52099.378472152915</v>
      </c>
      <c r="O2738" s="5">
        <v>55597.587313222328</v>
      </c>
      <c r="Q2738" s="5">
        <v>32935.20027203091</v>
      </c>
      <c r="R2738" s="5">
        <v>33441.437352292407</v>
      </c>
      <c r="S2738" s="5">
        <v>33931.208726948877</v>
      </c>
      <c r="T2738" s="5">
        <v>34436.412461475767</v>
      </c>
      <c r="U2738" s="5">
        <v>34872.486206186164</v>
      </c>
      <c r="V2738" s="5">
        <v>35399.974104567103</v>
      </c>
      <c r="W2738" s="5">
        <v>36420.897600000004</v>
      </c>
      <c r="X2738" s="5">
        <v>36950.508000000002</v>
      </c>
      <c r="Y2738" s="5">
        <v>37479.517200000002</v>
      </c>
      <c r="Z2738" s="5">
        <v>38007.831600000005</v>
      </c>
      <c r="AA2738" s="5">
        <v>38545.452000000005</v>
      </c>
      <c r="AB2738" s="5">
        <v>39089.466</v>
      </c>
      <c r="AC2738" s="5">
        <v>39632.878800000006</v>
      </c>
      <c r="AD2738" s="5"/>
      <c r="AE2738" s="6">
        <v>4</v>
      </c>
      <c r="AF2738" s="122" t="s">
        <v>3</v>
      </c>
      <c r="AH2738" s="130" t="s">
        <v>3</v>
      </c>
      <c r="AI2738" s="130" t="s">
        <v>802</v>
      </c>
      <c r="AJ2738" s="130" t="str">
        <f>VLOOKUP(AI2738,Codes!$B$2:$C$166,2)</f>
        <v>Other Drugs and Narcotics</v>
      </c>
    </row>
    <row r="2739" spans="1:36" ht="20.100000000000001" customHeight="1" x14ac:dyDescent="0.25">
      <c r="A2739" s="7">
        <v>5</v>
      </c>
      <c r="B2739" s="91" t="s">
        <v>124</v>
      </c>
      <c r="C2739" s="8">
        <v>3077.283857142857</v>
      </c>
      <c r="D2739" s="8">
        <v>2999.9657354734072</v>
      </c>
      <c r="E2739" s="8">
        <v>3165.1628176898384</v>
      </c>
      <c r="F2739" s="8">
        <v>3394.9577832088007</v>
      </c>
      <c r="G2739" s="8">
        <v>3239.5360559996197</v>
      </c>
      <c r="H2739" s="8">
        <v>3199.9073018437584</v>
      </c>
      <c r="I2739" s="8">
        <v>3241.8766840466828</v>
      </c>
      <c r="J2739" s="8">
        <v>3347.8514325158903</v>
      </c>
      <c r="K2739" s="8">
        <v>3669.9984579068005</v>
      </c>
      <c r="L2739" s="8">
        <v>3806.0600254214164</v>
      </c>
      <c r="M2739" s="8">
        <v>4058.0990845462875</v>
      </c>
      <c r="N2739" s="8">
        <v>4273.2501979122999</v>
      </c>
      <c r="O2739" s="8">
        <v>4536.2181170847871</v>
      </c>
      <c r="Q2739" s="8">
        <v>3077.283857142857</v>
      </c>
      <c r="R2739" s="8">
        <v>2895.5935513071431</v>
      </c>
      <c r="S2739" s="8">
        <v>2934.1135513071436</v>
      </c>
      <c r="T2739" s="8">
        <v>2971.7888592321456</v>
      </c>
      <c r="U2739" s="8">
        <v>3021.9800091908801</v>
      </c>
      <c r="V2739" s="8">
        <v>3033.4880081079759</v>
      </c>
      <c r="W2739" s="8">
        <v>3050.1455999999998</v>
      </c>
      <c r="X2739" s="8">
        <v>3083.1432</v>
      </c>
      <c r="Y2739" s="8">
        <v>3115.8600000000006</v>
      </c>
      <c r="Z2739" s="8">
        <v>3148.5216000000005</v>
      </c>
      <c r="AA2739" s="8">
        <v>3178.2576000000008</v>
      </c>
      <c r="AB2739" s="8">
        <v>3206.1623999999997</v>
      </c>
      <c r="AC2739" s="8">
        <v>3233.6544000000008</v>
      </c>
      <c r="AD2739" s="8"/>
      <c r="AE2739" s="9">
        <v>5</v>
      </c>
      <c r="AF2739" s="126" t="s">
        <v>185</v>
      </c>
      <c r="AH2739" s="130" t="s">
        <v>185</v>
      </c>
      <c r="AI2739" s="130" t="s">
        <v>802</v>
      </c>
      <c r="AJ2739" s="130" t="str">
        <f>VLOOKUP(AI2739,Codes!$B$2:$C$166,2)</f>
        <v>Other Drugs and Narcotics</v>
      </c>
    </row>
    <row r="2740" spans="1:36" ht="20.100000000000001" customHeight="1" x14ac:dyDescent="0.25">
      <c r="A2740" s="4">
        <v>6</v>
      </c>
      <c r="B2740" s="90" t="s">
        <v>108</v>
      </c>
      <c r="C2740" s="5">
        <v>15.472800000000001</v>
      </c>
      <c r="D2740" s="5">
        <v>16.449136199143542</v>
      </c>
      <c r="E2740" s="5">
        <v>17.572202652491033</v>
      </c>
      <c r="F2740" s="5">
        <v>19.089274503229891</v>
      </c>
      <c r="G2740" s="5">
        <v>18.339816485518206</v>
      </c>
      <c r="H2740" s="5">
        <v>18.56544139152394</v>
      </c>
      <c r="I2740" s="5">
        <v>19.034540895115054</v>
      </c>
      <c r="J2740" s="5">
        <v>19.884206297077277</v>
      </c>
      <c r="K2740" s="5">
        <v>22.043594750539928</v>
      </c>
      <c r="L2740" s="5">
        <v>23.111093787642048</v>
      </c>
      <c r="M2740" s="5">
        <v>24.90434098993688</v>
      </c>
      <c r="N2740" s="5">
        <v>26.511468769240501</v>
      </c>
      <c r="O2740" s="5">
        <v>28.445716552454854</v>
      </c>
      <c r="Q2740" s="5">
        <v>15.472800000000001</v>
      </c>
      <c r="R2740" s="5">
        <v>15.892800000000001</v>
      </c>
      <c r="S2740" s="5">
        <v>16.312800000000003</v>
      </c>
      <c r="T2740" s="5">
        <v>16.732511161849121</v>
      </c>
      <c r="U2740" s="5">
        <v>17.158314548430894</v>
      </c>
      <c r="V2740" s="5">
        <v>17.599898532676047</v>
      </c>
      <c r="W2740" s="5">
        <v>17.908799999999999</v>
      </c>
      <c r="X2740" s="5">
        <v>18.312000000000001</v>
      </c>
      <c r="Y2740" s="5">
        <v>18.715199999999999</v>
      </c>
      <c r="Z2740" s="5">
        <v>19.118400000000001</v>
      </c>
      <c r="AA2740" s="5">
        <v>19.504800000000003</v>
      </c>
      <c r="AB2740" s="5">
        <v>19.891200000000005</v>
      </c>
      <c r="AC2740" s="5">
        <v>20.277600000000003</v>
      </c>
      <c r="AD2740" s="5"/>
      <c r="AE2740" s="6">
        <v>6</v>
      </c>
      <c r="AF2740" s="122" t="s">
        <v>4</v>
      </c>
      <c r="AH2740" s="130" t="s">
        <v>4</v>
      </c>
      <c r="AI2740" s="130" t="s">
        <v>802</v>
      </c>
      <c r="AJ2740" s="130" t="str">
        <f>VLOOKUP(AI2740,Codes!$B$2:$C$166,2)</f>
        <v>Other Drugs and Narcotics</v>
      </c>
    </row>
    <row r="2741" spans="1:36" ht="20.100000000000001" customHeight="1" x14ac:dyDescent="0.25">
      <c r="A2741" s="7">
        <v>7</v>
      </c>
      <c r="B2741" s="91" t="s">
        <v>109</v>
      </c>
      <c r="C2741" s="8">
        <v>198.28079999999997</v>
      </c>
      <c r="D2741" s="8">
        <v>206.73821851619132</v>
      </c>
      <c r="E2741" s="8">
        <v>216.74666942487409</v>
      </c>
      <c r="F2741" s="8">
        <v>231.23159000893634</v>
      </c>
      <c r="G2741" s="8">
        <v>218.21871216975592</v>
      </c>
      <c r="H2741" s="8">
        <v>216.91852950525833</v>
      </c>
      <c r="I2741" s="8">
        <v>222.58321755909267</v>
      </c>
      <c r="J2741" s="8">
        <v>229.22346231694931</v>
      </c>
      <c r="K2741" s="8">
        <v>250.58688128447838</v>
      </c>
      <c r="L2741" s="8">
        <v>259.14249551842369</v>
      </c>
      <c r="M2741" s="8">
        <v>275.60558877235673</v>
      </c>
      <c r="N2741" s="8">
        <v>78826.502126831008</v>
      </c>
      <c r="O2741" s="8">
        <v>151730.43968936073</v>
      </c>
      <c r="Q2741" s="8">
        <v>198.28079999999997</v>
      </c>
      <c r="R2741" s="8">
        <v>199.74600000000001</v>
      </c>
      <c r="S2741" s="8">
        <v>201.2124</v>
      </c>
      <c r="T2741" s="8">
        <v>202.68371960086807</v>
      </c>
      <c r="U2741" s="8">
        <v>204.16045638836061</v>
      </c>
      <c r="V2741" s="8">
        <v>205.63713130423253</v>
      </c>
      <c r="W2741" s="8">
        <v>209.41920000000002</v>
      </c>
      <c r="X2741" s="8">
        <v>211.09920000000002</v>
      </c>
      <c r="Y2741" s="8">
        <v>212.75040000000001</v>
      </c>
      <c r="Z2741" s="8">
        <v>214.37280000000001</v>
      </c>
      <c r="AA2741" s="8">
        <v>215.85120000000003</v>
      </c>
      <c r="AB2741" s="8">
        <v>21978.090500270755</v>
      </c>
      <c r="AC2741" s="8">
        <v>42174.776059755772</v>
      </c>
      <c r="AD2741" s="8"/>
      <c r="AE2741" s="9">
        <v>7</v>
      </c>
      <c r="AF2741" s="126" t="s">
        <v>5</v>
      </c>
      <c r="AH2741" s="130" t="s">
        <v>5</v>
      </c>
      <c r="AI2741" s="130" t="s">
        <v>802</v>
      </c>
      <c r="AJ2741" s="130" t="str">
        <f>VLOOKUP(AI2741,Codes!$B$2:$C$166,2)</f>
        <v>Other Drugs and Narcotics</v>
      </c>
    </row>
    <row r="2742" spans="1:36" ht="20.100000000000001" customHeight="1" x14ac:dyDescent="0.25">
      <c r="A2742" s="4">
        <v>8</v>
      </c>
      <c r="B2742" s="90" t="s">
        <v>129</v>
      </c>
      <c r="C2742" s="5">
        <v>678.62560000000008</v>
      </c>
      <c r="D2742" s="5">
        <v>3710.9336875681888</v>
      </c>
      <c r="E2742" s="5">
        <v>4073.9336304319454</v>
      </c>
      <c r="F2742" s="5">
        <v>3276.5096223574947</v>
      </c>
      <c r="G2742" s="5">
        <v>4643.0713148039513</v>
      </c>
      <c r="H2742" s="5">
        <v>8199.662185992649</v>
      </c>
      <c r="I2742" s="5">
        <v>7343.3806850249248</v>
      </c>
      <c r="J2742" s="5">
        <v>10106.751774574312</v>
      </c>
      <c r="K2742" s="5">
        <v>8364.3313013525803</v>
      </c>
      <c r="L2742" s="5">
        <v>2312.1606171436683</v>
      </c>
      <c r="M2742" s="5">
        <v>2323.318821764557</v>
      </c>
      <c r="N2742" s="5">
        <v>11515.463908001422</v>
      </c>
      <c r="O2742" s="5">
        <v>2444.0949124814224</v>
      </c>
      <c r="Q2742" s="5">
        <v>678.62560000000008</v>
      </c>
      <c r="R2742" s="5">
        <v>3706.8868499999999</v>
      </c>
      <c r="S2742" s="5">
        <v>4064.8528499999998</v>
      </c>
      <c r="T2742" s="5">
        <v>3259.654590323396</v>
      </c>
      <c r="U2742" s="5">
        <v>4634.6877328639221</v>
      </c>
      <c r="V2742" s="5">
        <v>4738.5042676696421</v>
      </c>
      <c r="W2742" s="5">
        <v>4742.0114999999996</v>
      </c>
      <c r="X2742" s="5">
        <v>6542.4434249999986</v>
      </c>
      <c r="Y2742" s="5">
        <v>5223.2338499999996</v>
      </c>
      <c r="Z2742" s="5">
        <v>1172.1212250000001</v>
      </c>
      <c r="AA2742" s="5">
        <v>1533.4129499999997</v>
      </c>
      <c r="AB2742" s="5">
        <v>6685.3383000000003</v>
      </c>
      <c r="AC2742" s="5">
        <v>6687.4371000000001</v>
      </c>
      <c r="AD2742" s="5"/>
      <c r="AE2742" s="6">
        <v>8</v>
      </c>
      <c r="AF2742" s="122" t="s">
        <v>6</v>
      </c>
      <c r="AH2742" s="130" t="s">
        <v>6</v>
      </c>
      <c r="AI2742" s="130" t="s">
        <v>802</v>
      </c>
      <c r="AJ2742" s="130" t="str">
        <f>VLOOKUP(AI2742,Codes!$B$2:$C$166,2)</f>
        <v>Other Drugs and Narcotics</v>
      </c>
    </row>
    <row r="2743" spans="1:36" ht="20.100000000000001" customHeight="1" x14ac:dyDescent="0.25">
      <c r="A2743" s="7">
        <v>9</v>
      </c>
      <c r="B2743" s="91" t="s">
        <v>110</v>
      </c>
      <c r="C2743" s="8">
        <v>7.4496000000000002</v>
      </c>
      <c r="D2743" s="8">
        <v>7.7762036954724927</v>
      </c>
      <c r="E2743" s="8">
        <v>8.1617542701065453</v>
      </c>
      <c r="F2743" s="8">
        <v>8.7173239998254992</v>
      </c>
      <c r="G2743" s="8">
        <v>8.2377514907771321</v>
      </c>
      <c r="H2743" s="8">
        <v>8.1994194322523999</v>
      </c>
      <c r="I2743" s="8">
        <v>8.2852035415885421</v>
      </c>
      <c r="J2743" s="8">
        <v>8.5178936149406397</v>
      </c>
      <c r="K2743" s="8">
        <v>9.2960196636510073</v>
      </c>
      <c r="L2743" s="8">
        <v>9.6001267064157094</v>
      </c>
      <c r="M2743" s="8">
        <v>10.193711123787994</v>
      </c>
      <c r="N2743" s="8">
        <v>10.691914136243525</v>
      </c>
      <c r="O2743" s="8">
        <v>11.305564703887249</v>
      </c>
      <c r="Q2743" s="8">
        <v>7.4496000000000002</v>
      </c>
      <c r="R2743" s="8">
        <v>7.5131999999999994</v>
      </c>
      <c r="S2743" s="8">
        <v>7.5768000000000004</v>
      </c>
      <c r="T2743" s="8">
        <v>7.6410824886957096</v>
      </c>
      <c r="U2743" s="8">
        <v>7.707052650290775</v>
      </c>
      <c r="V2743" s="8">
        <v>7.7729878321330288</v>
      </c>
      <c r="W2743" s="8">
        <v>7.7952000000000012</v>
      </c>
      <c r="X2743" s="8">
        <v>7.8444000000000003</v>
      </c>
      <c r="Y2743" s="8">
        <v>7.8924000000000003</v>
      </c>
      <c r="Z2743" s="8">
        <v>7.9416000000000011</v>
      </c>
      <c r="AA2743" s="8">
        <v>7.9836</v>
      </c>
      <c r="AB2743" s="8">
        <v>8.0219999999999985</v>
      </c>
      <c r="AC2743" s="8">
        <v>8.0591999999999988</v>
      </c>
      <c r="AD2743" s="8"/>
      <c r="AE2743" s="9">
        <v>9</v>
      </c>
      <c r="AF2743" s="126" t="s">
        <v>7</v>
      </c>
      <c r="AH2743" s="130" t="s">
        <v>7</v>
      </c>
      <c r="AI2743" s="130" t="s">
        <v>802</v>
      </c>
      <c r="AJ2743" s="130" t="str">
        <f>VLOOKUP(AI2743,Codes!$B$2:$C$166,2)</f>
        <v>Other Drugs and Narcotics</v>
      </c>
    </row>
    <row r="2744" spans="1:36" ht="20.100000000000001" customHeight="1" x14ac:dyDescent="0.25">
      <c r="A2744" s="4">
        <v>10</v>
      </c>
      <c r="B2744" s="90" t="s">
        <v>445</v>
      </c>
      <c r="C2744" s="5">
        <v>206.28305454545452</v>
      </c>
      <c r="D2744" s="5">
        <v>479.93836023734082</v>
      </c>
      <c r="E2744" s="5">
        <v>493.68721907506341</v>
      </c>
      <c r="F2744" s="5">
        <v>683.47711488571622</v>
      </c>
      <c r="G2744" s="5">
        <v>204.38068357160341</v>
      </c>
      <c r="H2744" s="5">
        <v>256.66838523023625</v>
      </c>
      <c r="I2744" s="5">
        <v>207.82889108237077</v>
      </c>
      <c r="J2744" s="5">
        <v>214.47317884231643</v>
      </c>
      <c r="K2744" s="5">
        <v>229.24575297347536</v>
      </c>
      <c r="L2744" s="5">
        <v>232.49626894390718</v>
      </c>
      <c r="M2744" s="5">
        <v>247.93256658586415</v>
      </c>
      <c r="N2744" s="5">
        <v>267.01476158826989</v>
      </c>
      <c r="O2744" s="5">
        <v>283.6979621771016</v>
      </c>
      <c r="Q2744" s="5">
        <v>206.28305454545452</v>
      </c>
      <c r="R2744" s="5">
        <v>438.83268971999996</v>
      </c>
      <c r="S2744" s="5">
        <v>441.99348971999996</v>
      </c>
      <c r="T2744" s="5">
        <v>593.64133427141564</v>
      </c>
      <c r="U2744" s="5">
        <v>191.21391204290481</v>
      </c>
      <c r="V2744" s="5">
        <v>233.09272861432385</v>
      </c>
      <c r="W2744" s="5">
        <v>194.5506270036</v>
      </c>
      <c r="X2744" s="5">
        <v>195.67300026600003</v>
      </c>
      <c r="Y2744" s="5">
        <v>194.63159999999996</v>
      </c>
      <c r="Z2744" s="5">
        <v>192.33</v>
      </c>
      <c r="AA2744" s="5">
        <v>194.178</v>
      </c>
      <c r="AB2744" s="5">
        <v>200.33760000000001</v>
      </c>
      <c r="AC2744" s="5">
        <v>202.23480000000001</v>
      </c>
      <c r="AD2744" s="5"/>
      <c r="AE2744" s="6">
        <v>10</v>
      </c>
      <c r="AF2744" s="122" t="s">
        <v>8</v>
      </c>
      <c r="AH2744" s="130" t="s">
        <v>8</v>
      </c>
      <c r="AI2744" s="130" t="s">
        <v>802</v>
      </c>
      <c r="AJ2744" s="130" t="str">
        <f>VLOOKUP(AI2744,Codes!$B$2:$C$166,2)</f>
        <v>Other Drugs and Narcotics</v>
      </c>
    </row>
    <row r="2745" spans="1:36" ht="20.100000000000001" customHeight="1" x14ac:dyDescent="0.25">
      <c r="A2745" s="7">
        <v>11</v>
      </c>
      <c r="B2745" s="91" t="s">
        <v>123</v>
      </c>
      <c r="C2745" s="8">
        <v>6962.1383999999989</v>
      </c>
      <c r="D2745" s="8">
        <v>7313.0643801511524</v>
      </c>
      <c r="E2745" s="8">
        <v>7724.4088521112599</v>
      </c>
      <c r="F2745" s="8">
        <v>8302.3926634445997</v>
      </c>
      <c r="G2745" s="8">
        <v>7893.8921572471481</v>
      </c>
      <c r="H2745" s="8">
        <v>7906.4326625033164</v>
      </c>
      <c r="I2745" s="8">
        <v>8070.2244471074873</v>
      </c>
      <c r="J2745" s="8">
        <v>8352.7374301606942</v>
      </c>
      <c r="K2745" s="8">
        <v>9177.2632597952015</v>
      </c>
      <c r="L2745" s="8">
        <v>9538.0537203331696</v>
      </c>
      <c r="M2745" s="8">
        <v>10194.890915996819</v>
      </c>
      <c r="N2745" s="8">
        <v>10762.727075418125</v>
      </c>
      <c r="O2745" s="8">
        <v>11454.772570637362</v>
      </c>
      <c r="Q2745" s="8">
        <v>6962.1383999999989</v>
      </c>
      <c r="R2745" s="8">
        <v>7065.7248</v>
      </c>
      <c r="S2745" s="8">
        <v>7170.7992000000004</v>
      </c>
      <c r="T2745" s="8">
        <v>7277.3786079526435</v>
      </c>
      <c r="U2745" s="8">
        <v>7385.345690475765</v>
      </c>
      <c r="V2745" s="8">
        <v>7495.238582316937</v>
      </c>
      <c r="W2745" s="8">
        <v>7592.935199999999</v>
      </c>
      <c r="X2745" s="8">
        <v>7692.3023999999987</v>
      </c>
      <c r="Y2745" s="8">
        <v>7791.5747999999994</v>
      </c>
      <c r="Z2745" s="8">
        <v>7890.2507999999998</v>
      </c>
      <c r="AA2745" s="8">
        <v>7984.5239999999994</v>
      </c>
      <c r="AB2745" s="8">
        <v>8075.13</v>
      </c>
      <c r="AC2745" s="8">
        <v>8165.5631999999996</v>
      </c>
      <c r="AD2745" s="8"/>
      <c r="AE2745" s="9">
        <v>11</v>
      </c>
      <c r="AF2745" s="126" t="s">
        <v>65</v>
      </c>
      <c r="AH2745" s="130" t="s">
        <v>65</v>
      </c>
      <c r="AI2745" s="130" t="s">
        <v>802</v>
      </c>
      <c r="AJ2745" s="130" t="str">
        <f>VLOOKUP(AI2745,Codes!$B$2:$C$166,2)</f>
        <v>Other Drugs and Narcotics</v>
      </c>
    </row>
    <row r="2746" spans="1:36" ht="20.100000000000001" customHeight="1" x14ac:dyDescent="0.25">
      <c r="A2746" s="4">
        <v>12</v>
      </c>
      <c r="B2746" s="90" t="s">
        <v>128</v>
      </c>
      <c r="C2746" s="5">
        <v>1180.4067426060346</v>
      </c>
      <c r="D2746" s="5">
        <v>4063.9751022082332</v>
      </c>
      <c r="E2746" s="5">
        <v>1569.1058197941379</v>
      </c>
      <c r="F2746" s="5">
        <v>1841.940364987001</v>
      </c>
      <c r="G2746" s="5">
        <v>1620.335090379654</v>
      </c>
      <c r="H2746" s="5">
        <v>1768.9849703829752</v>
      </c>
      <c r="I2746" s="5">
        <v>1784.248434766846</v>
      </c>
      <c r="J2746" s="5">
        <v>1442.8504322541078</v>
      </c>
      <c r="K2746" s="5">
        <v>1893.0827485385078</v>
      </c>
      <c r="L2746" s="5">
        <v>1824.1455829406189</v>
      </c>
      <c r="M2746" s="5">
        <v>1862.314607514314</v>
      </c>
      <c r="N2746" s="5">
        <v>5735.4717877673229</v>
      </c>
      <c r="O2746" s="5">
        <v>5396.8106903063108</v>
      </c>
      <c r="Q2746" s="5">
        <v>1180.4067426060346</v>
      </c>
      <c r="R2746" s="5">
        <v>3987.5990551788459</v>
      </c>
      <c r="S2746" s="5">
        <v>1464.2508262804035</v>
      </c>
      <c r="T2746" s="5">
        <v>1628.0988272275304</v>
      </c>
      <c r="U2746" s="5">
        <v>1491.9805059585397</v>
      </c>
      <c r="V2746" s="5">
        <v>1637.2926008165828</v>
      </c>
      <c r="W2746" s="5">
        <v>1643.5339600395046</v>
      </c>
      <c r="X2746" s="5">
        <v>1317.5356546278258</v>
      </c>
      <c r="Y2746" s="5">
        <v>1342.5235199724286</v>
      </c>
      <c r="Z2746" s="5">
        <v>1321.1801788060752</v>
      </c>
      <c r="AA2746" s="5">
        <v>1305.5847661379541</v>
      </c>
      <c r="AB2746" s="5">
        <v>2143.7639590594226</v>
      </c>
      <c r="AC2746" s="5">
        <v>1939.1094017382088</v>
      </c>
      <c r="AD2746" s="5"/>
      <c r="AE2746" s="6">
        <v>12</v>
      </c>
      <c r="AF2746" s="122" t="s">
        <v>9</v>
      </c>
      <c r="AH2746" s="130" t="s">
        <v>9</v>
      </c>
      <c r="AI2746" s="130" t="s">
        <v>802</v>
      </c>
      <c r="AJ2746" s="130" t="str">
        <f>VLOOKUP(AI2746,Codes!$B$2:$C$166,2)</f>
        <v>Other Drugs and Narcotics</v>
      </c>
    </row>
    <row r="2747" spans="1:36" ht="20.100000000000001" customHeight="1" x14ac:dyDescent="0.25">
      <c r="A2747" s="7">
        <v>13</v>
      </c>
      <c r="B2747" s="91" t="s">
        <v>459</v>
      </c>
      <c r="C2747" s="8">
        <v>40733</v>
      </c>
      <c r="D2747" s="8">
        <v>40733</v>
      </c>
      <c r="E2747" s="8">
        <v>101340</v>
      </c>
      <c r="F2747" s="8">
        <v>115781</v>
      </c>
      <c r="G2747" s="8">
        <v>85879</v>
      </c>
      <c r="H2747" s="8">
        <v>134676</v>
      </c>
      <c r="I2747" s="8">
        <v>112582</v>
      </c>
      <c r="J2747" s="8">
        <v>121412</v>
      </c>
      <c r="K2747" s="8">
        <v>111271</v>
      </c>
      <c r="L2747" s="8">
        <v>131656</v>
      </c>
      <c r="M2747" s="8">
        <v>89268.56247242981</v>
      </c>
      <c r="N2747" s="8">
        <v>106041</v>
      </c>
      <c r="O2747" s="8">
        <v>105938</v>
      </c>
      <c r="Q2747" s="8">
        <v>40733</v>
      </c>
      <c r="R2747" s="8">
        <v>40733</v>
      </c>
      <c r="S2747" s="8">
        <v>89314</v>
      </c>
      <c r="T2747" s="8">
        <v>96750</v>
      </c>
      <c r="U2747" s="8">
        <v>96750</v>
      </c>
      <c r="V2747" s="8">
        <v>96750</v>
      </c>
      <c r="W2747" s="8">
        <v>54578</v>
      </c>
      <c r="X2747" s="8">
        <v>55979</v>
      </c>
      <c r="Y2747" s="8">
        <v>51742</v>
      </c>
      <c r="Z2747" s="8">
        <v>56206</v>
      </c>
      <c r="AA2747" s="8">
        <v>34248</v>
      </c>
      <c r="AB2747" s="8">
        <v>37391</v>
      </c>
      <c r="AC2747" s="8">
        <v>37726</v>
      </c>
      <c r="AD2747" s="8"/>
      <c r="AE2747" s="9">
        <v>13</v>
      </c>
      <c r="AF2747" s="126" t="s">
        <v>10</v>
      </c>
      <c r="AH2747" s="130" t="s">
        <v>10</v>
      </c>
      <c r="AI2747" s="130" t="s">
        <v>802</v>
      </c>
      <c r="AJ2747" s="130" t="str">
        <f>VLOOKUP(AI2747,Codes!$B$2:$C$166,2)</f>
        <v>Other Drugs and Narcotics</v>
      </c>
    </row>
    <row r="2748" spans="1:36" ht="20.100000000000001" customHeight="1" x14ac:dyDescent="0.25">
      <c r="A2748" s="4">
        <v>14</v>
      </c>
      <c r="B2748" s="90" t="s">
        <v>111</v>
      </c>
      <c r="C2748" s="5">
        <v>34116.001370104146</v>
      </c>
      <c r="D2748" s="5">
        <v>59930.881982123763</v>
      </c>
      <c r="E2748" s="5">
        <v>54654.792835918779</v>
      </c>
      <c r="F2748" s="5">
        <v>56998.011094164671</v>
      </c>
      <c r="G2748" s="5">
        <v>33250.961930805082</v>
      </c>
      <c r="H2748" s="5">
        <v>9067.8069888574937</v>
      </c>
      <c r="I2748" s="5">
        <v>9436.2660368377001</v>
      </c>
      <c r="J2748" s="5">
        <v>34083.298778171629</v>
      </c>
      <c r="K2748" s="5">
        <v>43572.904550721665</v>
      </c>
      <c r="L2748" s="5">
        <v>36401.34275805769</v>
      </c>
      <c r="M2748" s="5">
        <v>41631.570020244391</v>
      </c>
      <c r="N2748" s="5">
        <v>42181.948447424686</v>
      </c>
      <c r="O2748" s="5">
        <v>40108.768240075464</v>
      </c>
      <c r="Q2748" s="5">
        <v>34116.001370104146</v>
      </c>
      <c r="R2748" s="5">
        <v>59662.440868482496</v>
      </c>
      <c r="S2748" s="5">
        <v>52669.398478725678</v>
      </c>
      <c r="T2748" s="5">
        <v>51618.935754903716</v>
      </c>
      <c r="U2748" s="5">
        <v>37958.337897637037</v>
      </c>
      <c r="V2748" s="5">
        <v>8113.1196329639051</v>
      </c>
      <c r="W2748" s="5">
        <v>76865.110693486902</v>
      </c>
      <c r="X2748" s="5">
        <v>39731.223035921699</v>
      </c>
      <c r="Y2748" s="5">
        <v>38769.678828519631</v>
      </c>
      <c r="Z2748" s="5">
        <v>37346.877825755189</v>
      </c>
      <c r="AA2748" s="5">
        <v>43885.330746771688</v>
      </c>
      <c r="AB2748" s="5">
        <v>38705.920239700194</v>
      </c>
      <c r="AC2748" s="5">
        <v>37112.352392903835</v>
      </c>
      <c r="AD2748" s="5"/>
      <c r="AE2748" s="6">
        <v>14</v>
      </c>
      <c r="AF2748" s="122" t="s">
        <v>11</v>
      </c>
      <c r="AH2748" s="130" t="s">
        <v>11</v>
      </c>
      <c r="AI2748" s="130" t="s">
        <v>802</v>
      </c>
      <c r="AJ2748" s="130" t="str">
        <f>VLOOKUP(AI2748,Codes!$B$2:$C$166,2)</f>
        <v>Other Drugs and Narcotics</v>
      </c>
    </row>
    <row r="2749" spans="1:36" ht="20.100000000000001" customHeight="1" x14ac:dyDescent="0.25">
      <c r="A2749" s="7">
        <v>15</v>
      </c>
      <c r="B2749" s="91" t="s">
        <v>458</v>
      </c>
      <c r="C2749" s="8">
        <v>1274.5826825999998</v>
      </c>
      <c r="D2749" s="8">
        <v>1317.3613747618833</v>
      </c>
      <c r="E2749" s="8">
        <v>1396.9156303840077</v>
      </c>
      <c r="F2749" s="8">
        <v>1554.3133850706108</v>
      </c>
      <c r="G2749" s="8">
        <v>1499.1132334413783</v>
      </c>
      <c r="H2749" s="8">
        <v>1515.3370769676972</v>
      </c>
      <c r="I2749" s="8">
        <v>1528.8336650048732</v>
      </c>
      <c r="J2749" s="8">
        <v>1631.4813509494002</v>
      </c>
      <c r="K2749" s="8">
        <v>1767.2396662916401</v>
      </c>
      <c r="L2749" s="8">
        <v>1856.0484663763543</v>
      </c>
      <c r="M2749" s="8">
        <v>1869.6735464499277</v>
      </c>
      <c r="N2749" s="8">
        <v>2137.1234567305291</v>
      </c>
      <c r="O2749" s="8">
        <v>2001.1784882620725</v>
      </c>
      <c r="Q2749" s="8">
        <v>1274.5826825999998</v>
      </c>
      <c r="R2749" s="8">
        <v>1297.2335211800998</v>
      </c>
      <c r="S2749" s="8">
        <v>1323.1650332981101</v>
      </c>
      <c r="T2749" s="8">
        <v>1400.4961323231266</v>
      </c>
      <c r="U2749" s="8">
        <v>1431.5996360835175</v>
      </c>
      <c r="V2749" s="8">
        <v>1397.2818666059795</v>
      </c>
      <c r="W2749" s="8">
        <v>1400.9278304888974</v>
      </c>
      <c r="X2749" s="8">
        <v>1459.3139719224462</v>
      </c>
      <c r="Y2749" s="8">
        <v>1477.2670888565194</v>
      </c>
      <c r="Z2749" s="8">
        <v>1516.3936105157948</v>
      </c>
      <c r="AA2749" s="8">
        <v>1460.8211633088579</v>
      </c>
      <c r="AB2749" s="8">
        <v>1611.1476866871408</v>
      </c>
      <c r="AC2749" s="8">
        <v>1436.6560973269652</v>
      </c>
      <c r="AD2749" s="8"/>
      <c r="AE2749" s="9">
        <v>15</v>
      </c>
      <c r="AF2749" s="126" t="s">
        <v>12</v>
      </c>
      <c r="AH2749" s="130" t="s">
        <v>12</v>
      </c>
      <c r="AI2749" s="130" t="s">
        <v>802</v>
      </c>
      <c r="AJ2749" s="130" t="str">
        <f>VLOOKUP(AI2749,Codes!$B$2:$C$166,2)</f>
        <v>Other Drugs and Narcotics</v>
      </c>
    </row>
    <row r="2750" spans="1:36" ht="20.100000000000001" customHeight="1" x14ac:dyDescent="0.25">
      <c r="A2750" s="4">
        <v>16</v>
      </c>
      <c r="B2750" s="90" t="s">
        <v>112</v>
      </c>
      <c r="C2750" s="5">
        <v>59.407200000000003</v>
      </c>
      <c r="D2750" s="5">
        <v>62.244405750247481</v>
      </c>
      <c r="E2750" s="5">
        <v>65.584879062780459</v>
      </c>
      <c r="F2750" s="5">
        <v>70.314156560186291</v>
      </c>
      <c r="G2750" s="5">
        <v>66.699040136428877</v>
      </c>
      <c r="H2750" s="5">
        <v>66.638989425494245</v>
      </c>
      <c r="I2750" s="5">
        <v>67.903977302058792</v>
      </c>
      <c r="J2750" s="5">
        <v>70.178478554914037</v>
      </c>
      <c r="K2750" s="5">
        <v>77.016893944403733</v>
      </c>
      <c r="L2750" s="5">
        <v>79.940130331997111</v>
      </c>
      <c r="M2750" s="5">
        <v>85.383247570150274</v>
      </c>
      <c r="N2750" s="5">
        <v>90.115962616679923</v>
      </c>
      <c r="O2750" s="5">
        <v>95.864993858989166</v>
      </c>
      <c r="Q2750" s="5">
        <v>59.407200000000003</v>
      </c>
      <c r="R2750" s="5">
        <v>60.139200000000002</v>
      </c>
      <c r="S2750" s="5">
        <v>60.884400000000007</v>
      </c>
      <c r="T2750" s="5">
        <v>61.633165224810163</v>
      </c>
      <c r="U2750" s="5">
        <v>62.402102640610281</v>
      </c>
      <c r="V2750" s="5">
        <v>63.173259793555516</v>
      </c>
      <c r="W2750" s="5">
        <v>63.888000000000005</v>
      </c>
      <c r="X2750" s="5">
        <v>64.629600000000011</v>
      </c>
      <c r="Y2750" s="5">
        <v>65.388000000000005</v>
      </c>
      <c r="Z2750" s="5">
        <v>66.129600000000011</v>
      </c>
      <c r="AA2750" s="5">
        <v>66.871200000000002</v>
      </c>
      <c r="AB2750" s="5">
        <v>67.612800000000007</v>
      </c>
      <c r="AC2750" s="5">
        <v>68.337600000000009</v>
      </c>
      <c r="AD2750" s="5"/>
      <c r="AE2750" s="6">
        <v>16</v>
      </c>
      <c r="AF2750" s="122" t="s">
        <v>13</v>
      </c>
      <c r="AH2750" s="130" t="s">
        <v>13</v>
      </c>
      <c r="AI2750" s="130" t="s">
        <v>802</v>
      </c>
      <c r="AJ2750" s="130" t="str">
        <f>VLOOKUP(AI2750,Codes!$B$2:$C$166,2)</f>
        <v>Other Drugs and Narcotics</v>
      </c>
    </row>
    <row r="2751" spans="1:36" ht="20.100000000000001" customHeight="1" x14ac:dyDescent="0.25">
      <c r="A2751" s="7">
        <v>17</v>
      </c>
      <c r="B2751" s="91" t="s">
        <v>113</v>
      </c>
      <c r="C2751" s="8">
        <v>135.41759999999999</v>
      </c>
      <c r="D2751" s="8">
        <v>143.15368758028424</v>
      </c>
      <c r="E2751" s="8">
        <v>152.12351750446922</v>
      </c>
      <c r="F2751" s="8">
        <v>164.4810040433284</v>
      </c>
      <c r="G2751" s="8">
        <v>157.35731160847658</v>
      </c>
      <c r="H2751" s="8">
        <v>158.55408654079022</v>
      </c>
      <c r="I2751" s="8">
        <v>151.74574762377438</v>
      </c>
      <c r="J2751" s="8">
        <v>156.53013984634987</v>
      </c>
      <c r="K2751" s="8">
        <v>171.41877220732766</v>
      </c>
      <c r="L2751" s="8">
        <v>177.60089346024296</v>
      </c>
      <c r="M2751" s="8">
        <v>189.28770062118872</v>
      </c>
      <c r="N2751" s="8">
        <v>199.34142263049333</v>
      </c>
      <c r="O2751" s="8">
        <v>211.67464683228087</v>
      </c>
      <c r="Q2751" s="8">
        <v>135.41759999999999</v>
      </c>
      <c r="R2751" s="8">
        <v>138.31200000000001</v>
      </c>
      <c r="S2751" s="8">
        <v>141.22080000000003</v>
      </c>
      <c r="T2751" s="8">
        <v>144.17416626291777</v>
      </c>
      <c r="U2751" s="8">
        <v>147.21991636097917</v>
      </c>
      <c r="V2751" s="8">
        <v>150.30807919994106</v>
      </c>
      <c r="W2751" s="8">
        <v>142.77120000000002</v>
      </c>
      <c r="X2751" s="8">
        <v>144.15360000000001</v>
      </c>
      <c r="Y2751" s="8">
        <v>145.536</v>
      </c>
      <c r="Z2751" s="8">
        <v>146.91839999999999</v>
      </c>
      <c r="AA2751" s="8">
        <v>148.24799999999999</v>
      </c>
      <c r="AB2751" s="8">
        <v>149.56319999999997</v>
      </c>
      <c r="AC2751" s="8">
        <v>150.89279999999999</v>
      </c>
      <c r="AD2751" s="8"/>
      <c r="AE2751" s="9">
        <v>17</v>
      </c>
      <c r="AF2751" s="126" t="s">
        <v>14</v>
      </c>
      <c r="AH2751" s="130" t="s">
        <v>14</v>
      </c>
      <c r="AI2751" s="130" t="s">
        <v>802</v>
      </c>
      <c r="AJ2751" s="130" t="str">
        <f>VLOOKUP(AI2751,Codes!$B$2:$C$166,2)</f>
        <v>Other Drugs and Narcotics</v>
      </c>
    </row>
    <row r="2752" spans="1:36" ht="20.100000000000001" customHeight="1" x14ac:dyDescent="0.25">
      <c r="A2752" s="4">
        <v>18</v>
      </c>
      <c r="B2752" s="90" t="s">
        <v>114</v>
      </c>
      <c r="C2752" s="5">
        <v>1447.5409117647057</v>
      </c>
      <c r="D2752" s="5">
        <v>0</v>
      </c>
      <c r="E2752" s="5">
        <v>84</v>
      </c>
      <c r="F2752" s="5">
        <v>108</v>
      </c>
      <c r="G2752" s="5">
        <v>108</v>
      </c>
      <c r="H2752" s="5">
        <v>112.5</v>
      </c>
      <c r="I2752" s="5">
        <v>106.6</v>
      </c>
      <c r="J2752" s="5">
        <v>109.2</v>
      </c>
      <c r="K2752" s="5">
        <v>116.85</v>
      </c>
      <c r="L2752" s="5">
        <v>116.85</v>
      </c>
      <c r="M2752" s="5">
        <v>126.22499999999999</v>
      </c>
      <c r="N2752" s="5">
        <v>126.22499999999999</v>
      </c>
      <c r="O2752" s="5">
        <v>126.22499999999999</v>
      </c>
      <c r="Q2752" s="5">
        <v>1447.5409117647057</v>
      </c>
      <c r="R2752" s="5">
        <v>0</v>
      </c>
      <c r="S2752" s="5">
        <v>84</v>
      </c>
      <c r="T2752" s="5">
        <v>90</v>
      </c>
      <c r="U2752" s="5">
        <v>92.9</v>
      </c>
      <c r="V2752" s="5">
        <v>90</v>
      </c>
      <c r="W2752" s="5">
        <v>82</v>
      </c>
      <c r="X2752" s="5">
        <v>78</v>
      </c>
      <c r="Y2752" s="5">
        <v>77.900000000000006</v>
      </c>
      <c r="Z2752" s="5">
        <v>77.900000000000006</v>
      </c>
      <c r="AA2752" s="5">
        <v>76.5</v>
      </c>
      <c r="AB2752" s="5">
        <v>76.5</v>
      </c>
      <c r="AC2752" s="5">
        <v>76.5</v>
      </c>
      <c r="AD2752" s="5"/>
      <c r="AE2752" s="6">
        <v>18</v>
      </c>
      <c r="AF2752" s="122" t="s">
        <v>15</v>
      </c>
      <c r="AH2752" s="130" t="s">
        <v>15</v>
      </c>
      <c r="AI2752" s="130" t="s">
        <v>802</v>
      </c>
      <c r="AJ2752" s="130" t="str">
        <f>VLOOKUP(AI2752,Codes!$B$2:$C$166,2)</f>
        <v>Other Drugs and Narcotics</v>
      </c>
    </row>
    <row r="2753" spans="1:36" ht="20.100000000000001" customHeight="1" x14ac:dyDescent="0.25">
      <c r="A2753" s="7">
        <v>19</v>
      </c>
      <c r="B2753" s="91" t="s">
        <v>127</v>
      </c>
      <c r="C2753" s="8">
        <v>241.68</v>
      </c>
      <c r="D2753" s="8">
        <v>18.25998190877441</v>
      </c>
      <c r="E2753" s="8">
        <v>443.56229871156256</v>
      </c>
      <c r="F2753" s="8">
        <v>607.54250462160417</v>
      </c>
      <c r="G2753" s="8">
        <v>916.99900831019988</v>
      </c>
      <c r="H2753" s="8">
        <v>431.78822595474827</v>
      </c>
      <c r="I2753" s="8">
        <v>609.69882188510678</v>
      </c>
      <c r="J2753" s="8">
        <v>626.86129588513552</v>
      </c>
      <c r="K2753" s="8">
        <v>628.88016129462005</v>
      </c>
      <c r="L2753" s="8">
        <v>629.74695563471164</v>
      </c>
      <c r="M2753" s="8">
        <v>631.47299108287837</v>
      </c>
      <c r="N2753" s="8">
        <v>428.07707427002936</v>
      </c>
      <c r="O2753" s="8">
        <v>98.03489327358659</v>
      </c>
      <c r="Q2753" s="8">
        <v>241.68</v>
      </c>
      <c r="R2753" s="8">
        <v>17.642399999999999</v>
      </c>
      <c r="S2753" s="8">
        <v>299.38319999999999</v>
      </c>
      <c r="T2753" s="8">
        <v>320.29644856843004</v>
      </c>
      <c r="U2753" s="8">
        <v>410.21896264811534</v>
      </c>
      <c r="V2753" s="8">
        <v>185.84709096784852</v>
      </c>
      <c r="W2753" s="8">
        <v>228.5196</v>
      </c>
      <c r="X2753" s="8">
        <v>234.60660000000001</v>
      </c>
      <c r="Y2753" s="8">
        <v>234.8382</v>
      </c>
      <c r="Z2753" s="8">
        <v>235.0626</v>
      </c>
      <c r="AA2753" s="8">
        <v>235.32959999999997</v>
      </c>
      <c r="AB2753" s="8">
        <v>162.71040000000002</v>
      </c>
      <c r="AC2753" s="8">
        <v>44.938800000000001</v>
      </c>
      <c r="AD2753" s="8"/>
      <c r="AE2753" s="9">
        <v>19</v>
      </c>
      <c r="AF2753" s="126" t="s">
        <v>16</v>
      </c>
      <c r="AH2753" s="130" t="s">
        <v>16</v>
      </c>
      <c r="AI2753" s="130" t="s">
        <v>802</v>
      </c>
      <c r="AJ2753" s="130" t="str">
        <f>VLOOKUP(AI2753,Codes!$B$2:$C$166,2)</f>
        <v>Other Drugs and Narcotics</v>
      </c>
    </row>
    <row r="2754" spans="1:36" ht="20.100000000000001" customHeight="1" x14ac:dyDescent="0.25">
      <c r="A2754" s="4">
        <v>20</v>
      </c>
      <c r="B2754" s="90" t="s">
        <v>460</v>
      </c>
      <c r="C2754" s="5">
        <v>1991.1984</v>
      </c>
      <c r="D2754" s="5">
        <v>2079.3377412667874</v>
      </c>
      <c r="E2754" s="5">
        <v>2183.4567006347429</v>
      </c>
      <c r="F2754" s="5">
        <v>2333.1274496501005</v>
      </c>
      <c r="G2754" s="5">
        <v>2205.3742748400819</v>
      </c>
      <c r="H2754" s="5">
        <v>2195.9536840337428</v>
      </c>
      <c r="I2754" s="5">
        <v>2159.3515799317884</v>
      </c>
      <c r="J2754" s="5">
        <v>2212.3277380474765</v>
      </c>
      <c r="K2754" s="5">
        <v>2406.4888927306547</v>
      </c>
      <c r="L2754" s="5">
        <v>2567.1475722046998</v>
      </c>
      <c r="M2754" s="5">
        <v>2726.5886620610554</v>
      </c>
      <c r="N2754" s="5">
        <v>2860.4556905638283</v>
      </c>
      <c r="O2754" s="5">
        <v>3025.6424953004171</v>
      </c>
      <c r="Q2754" s="5">
        <v>1991.1984</v>
      </c>
      <c r="R2754" s="5">
        <v>2009.0111999999997</v>
      </c>
      <c r="S2754" s="5">
        <v>2026.9679999999998</v>
      </c>
      <c r="T2754" s="5">
        <v>2045.0793500130926</v>
      </c>
      <c r="U2754" s="5">
        <v>2063.2979361927673</v>
      </c>
      <c r="V2754" s="5">
        <v>2081.7475440737458</v>
      </c>
      <c r="W2754" s="5">
        <v>2031.6432</v>
      </c>
      <c r="X2754" s="5">
        <v>2037.4032</v>
      </c>
      <c r="Y2754" s="5">
        <v>2043.1296000000002</v>
      </c>
      <c r="Z2754" s="5">
        <v>2123.6448</v>
      </c>
      <c r="AA2754" s="5">
        <v>2135.4336000000003</v>
      </c>
      <c r="AB2754" s="5">
        <v>2146.1616000000004</v>
      </c>
      <c r="AC2754" s="5">
        <v>2156.8367999999996</v>
      </c>
      <c r="AD2754" s="5"/>
      <c r="AE2754" s="6">
        <v>20</v>
      </c>
      <c r="AF2754" s="122" t="s">
        <v>186</v>
      </c>
      <c r="AH2754" s="130" t="s">
        <v>186</v>
      </c>
      <c r="AI2754" s="130" t="s">
        <v>802</v>
      </c>
      <c r="AJ2754" s="130" t="str">
        <f>VLOOKUP(AI2754,Codes!$B$2:$C$166,2)</f>
        <v>Other Drugs and Narcotics</v>
      </c>
    </row>
    <row r="2755" spans="1:36" ht="20.100000000000001" customHeight="1" x14ac:dyDescent="0.25">
      <c r="A2755" s="7">
        <v>21</v>
      </c>
      <c r="B2755" s="91" t="s">
        <v>115</v>
      </c>
      <c r="C2755" s="8">
        <v>385.50783500000006</v>
      </c>
      <c r="D2755" s="8">
        <v>1204.1772870250718</v>
      </c>
      <c r="E2755" s="8">
        <v>1222.6389392175383</v>
      </c>
      <c r="F2755" s="8">
        <v>1249.5050531051902</v>
      </c>
      <c r="G2755" s="8">
        <v>3311.8161564780858</v>
      </c>
      <c r="H2755" s="8">
        <v>1875.1536037962358</v>
      </c>
      <c r="I2755" s="8">
        <v>6247.3902961849226</v>
      </c>
      <c r="J2755" s="8">
        <v>6258.3886318583027</v>
      </c>
      <c r="K2755" s="8">
        <v>6296.064550733031</v>
      </c>
      <c r="L2755" s="8">
        <v>911.53473064824902</v>
      </c>
      <c r="M2755" s="8">
        <v>940.3391110392613</v>
      </c>
      <c r="N2755" s="8">
        <v>990.255158953408</v>
      </c>
      <c r="O2755" s="8">
        <v>993.77937027054963</v>
      </c>
      <c r="Q2755" s="8">
        <v>385.50783500000006</v>
      </c>
      <c r="R2755" s="8">
        <v>1190.9372079999998</v>
      </c>
      <c r="S2755" s="8">
        <v>1193.2592079999999</v>
      </c>
      <c r="T2755" s="8">
        <v>1195.5782034893409</v>
      </c>
      <c r="U2755" s="8">
        <v>3285.2902264957588</v>
      </c>
      <c r="V2755" s="8">
        <v>1853.8915267986636</v>
      </c>
      <c r="W2755" s="8">
        <v>6222.865980999999</v>
      </c>
      <c r="X2755" s="8">
        <v>6224.731980999999</v>
      </c>
      <c r="Y2755" s="8">
        <v>6226.0169508999988</v>
      </c>
      <c r="Z2755" s="8">
        <v>828.89534200000003</v>
      </c>
      <c r="AA2755" s="8">
        <v>830.38334199999986</v>
      </c>
      <c r="AB2755" s="8">
        <v>831.59534199999996</v>
      </c>
      <c r="AC2755" s="8">
        <v>832.80734199999984</v>
      </c>
      <c r="AD2755" s="8"/>
      <c r="AE2755" s="9">
        <v>21</v>
      </c>
      <c r="AF2755" s="126" t="s">
        <v>17</v>
      </c>
      <c r="AH2755" s="130" t="s">
        <v>17</v>
      </c>
      <c r="AI2755" s="130" t="s">
        <v>802</v>
      </c>
      <c r="AJ2755" s="130" t="str">
        <f>VLOOKUP(AI2755,Codes!$B$2:$C$166,2)</f>
        <v>Other Drugs and Narcotics</v>
      </c>
    </row>
    <row r="2756" spans="1:36" ht="20.100000000000001" customHeight="1" x14ac:dyDescent="0.25">
      <c r="A2756" s="4">
        <v>22</v>
      </c>
      <c r="B2756" s="90" t="s">
        <v>116</v>
      </c>
      <c r="C2756" s="5">
        <v>9966.2144041714964</v>
      </c>
      <c r="D2756" s="5">
        <v>8905.0376696828007</v>
      </c>
      <c r="E2756" s="5">
        <v>8209.6387220679862</v>
      </c>
      <c r="F2756" s="5">
        <v>10967.980027734227</v>
      </c>
      <c r="G2756" s="5">
        <v>8398.422377558225</v>
      </c>
      <c r="H2756" s="5">
        <v>12838.760342556703</v>
      </c>
      <c r="I2756" s="5">
        <v>12577.464662516843</v>
      </c>
      <c r="J2756" s="5">
        <v>11134.355743771283</v>
      </c>
      <c r="K2756" s="5">
        <v>11288.933652668806</v>
      </c>
      <c r="L2756" s="5">
        <v>20834.962528078162</v>
      </c>
      <c r="M2756" s="5">
        <v>15356.321711556722</v>
      </c>
      <c r="N2756" s="5">
        <v>8456.4253055081863</v>
      </c>
      <c r="O2756" s="5">
        <v>12776.174970132066</v>
      </c>
      <c r="Q2756" s="5">
        <v>9966.2144041714964</v>
      </c>
      <c r="R2756" s="5">
        <v>8781.4833979209998</v>
      </c>
      <c r="S2756" s="5">
        <v>8513.1970528066522</v>
      </c>
      <c r="T2756" s="5">
        <v>10921.023974509984</v>
      </c>
      <c r="U2756" s="5">
        <v>8781.8764505007694</v>
      </c>
      <c r="V2756" s="5">
        <v>11932.063450430203</v>
      </c>
      <c r="W2756" s="5">
        <v>11996.196597815004</v>
      </c>
      <c r="X2756" s="5">
        <v>9871.2454153846174</v>
      </c>
      <c r="Y2756" s="5">
        <v>9443.8045936948292</v>
      </c>
      <c r="Z2756" s="5">
        <v>18151.340683516486</v>
      </c>
      <c r="AA2756" s="5">
        <v>13178.316631908237</v>
      </c>
      <c r="AB2756" s="5">
        <v>7055.7352437500003</v>
      </c>
      <c r="AC2756" s="5">
        <v>11763.9611031523</v>
      </c>
      <c r="AD2756" s="5"/>
      <c r="AE2756" s="6">
        <v>22</v>
      </c>
      <c r="AF2756" s="122" t="s">
        <v>18</v>
      </c>
      <c r="AH2756" s="130" t="s">
        <v>18</v>
      </c>
      <c r="AI2756" s="130" t="s">
        <v>802</v>
      </c>
      <c r="AJ2756" s="130" t="str">
        <f>VLOOKUP(AI2756,Codes!$B$2:$C$166,2)</f>
        <v>Other Drugs and Narcotics</v>
      </c>
    </row>
    <row r="2757" spans="1:36" ht="20.100000000000001" customHeight="1" x14ac:dyDescent="0.25">
      <c r="A2757" s="7">
        <v>23</v>
      </c>
      <c r="B2757" s="91" t="s">
        <v>117</v>
      </c>
      <c r="C2757" s="8">
        <v>0</v>
      </c>
      <c r="D2757" s="8">
        <v>0</v>
      </c>
      <c r="E2757" s="8">
        <v>0</v>
      </c>
      <c r="F2757" s="8">
        <v>0</v>
      </c>
      <c r="G2757" s="8">
        <v>0</v>
      </c>
      <c r="H2757" s="8">
        <v>0</v>
      </c>
      <c r="I2757" s="8">
        <v>0</v>
      </c>
      <c r="J2757" s="8">
        <v>0</v>
      </c>
      <c r="K2757" s="8">
        <v>0</v>
      </c>
      <c r="L2757" s="8">
        <v>0</v>
      </c>
      <c r="M2757" s="8">
        <v>0</v>
      </c>
      <c r="N2757" s="8">
        <v>0</v>
      </c>
      <c r="O2757" s="8">
        <v>0</v>
      </c>
      <c r="Q2757" s="8">
        <v>0</v>
      </c>
      <c r="R2757" s="8">
        <v>0</v>
      </c>
      <c r="S2757" s="8">
        <v>0</v>
      </c>
      <c r="T2757" s="8">
        <v>0</v>
      </c>
      <c r="U2757" s="8">
        <v>0</v>
      </c>
      <c r="V2757" s="8">
        <v>0</v>
      </c>
      <c r="W2757" s="8">
        <v>0</v>
      </c>
      <c r="X2757" s="8">
        <v>0</v>
      </c>
      <c r="Y2757" s="8">
        <v>0</v>
      </c>
      <c r="Z2757" s="8">
        <v>0</v>
      </c>
      <c r="AA2757" s="8">
        <v>0</v>
      </c>
      <c r="AB2757" s="8">
        <v>0</v>
      </c>
      <c r="AC2757" s="8">
        <v>0</v>
      </c>
      <c r="AD2757" s="8"/>
      <c r="AE2757" s="9">
        <v>23</v>
      </c>
      <c r="AF2757" s="126" t="s">
        <v>19</v>
      </c>
      <c r="AH2757" s="130" t="s">
        <v>19</v>
      </c>
      <c r="AI2757" s="130" t="s">
        <v>802</v>
      </c>
      <c r="AJ2757" s="130" t="str">
        <f>VLOOKUP(AI2757,Codes!$B$2:$C$166,2)</f>
        <v>Other Drugs and Narcotics</v>
      </c>
    </row>
    <row r="2758" spans="1:36" ht="20.100000000000001" customHeight="1" x14ac:dyDescent="0.25">
      <c r="A2758" s="4">
        <v>24</v>
      </c>
      <c r="B2758" s="90" t="s">
        <v>461</v>
      </c>
      <c r="C2758" s="5">
        <v>13059.272593004183</v>
      </c>
      <c r="D2758" s="5">
        <v>12876.665027735824</v>
      </c>
      <c r="E2758" s="5">
        <v>12579.413974749654</v>
      </c>
      <c r="F2758" s="5">
        <v>13841.010715502731</v>
      </c>
      <c r="G2758" s="5">
        <v>11794.196763533591</v>
      </c>
      <c r="H2758" s="5">
        <v>13298.037434198977</v>
      </c>
      <c r="I2758" s="5">
        <v>15124.849589475565</v>
      </c>
      <c r="J2758" s="5">
        <v>19231.592332981752</v>
      </c>
      <c r="K2758" s="5">
        <v>23511.675024903256</v>
      </c>
      <c r="L2758" s="5">
        <v>22607.085931832615</v>
      </c>
      <c r="M2758" s="5">
        <v>18052.597357167357</v>
      </c>
      <c r="N2758" s="5">
        <v>17329.635467003929</v>
      </c>
      <c r="O2758" s="5">
        <v>18044.314127059675</v>
      </c>
      <c r="Q2758" s="5">
        <v>13059.272593004183</v>
      </c>
      <c r="R2758" s="5">
        <v>11282.274834937652</v>
      </c>
      <c r="S2758" s="5">
        <v>9816.9264984340116</v>
      </c>
      <c r="T2758" s="5">
        <v>7577.990346985729</v>
      </c>
      <c r="U2758" s="5">
        <v>6553.8704570401751</v>
      </c>
      <c r="V2758" s="5">
        <v>7340.8350158948106</v>
      </c>
      <c r="W2758" s="5">
        <v>8275.2529921165351</v>
      </c>
      <c r="X2758" s="5">
        <v>9579.2349177122869</v>
      </c>
      <c r="Y2758" s="5">
        <v>11591.263556792373</v>
      </c>
      <c r="Z2758" s="5">
        <v>10739.349246146579</v>
      </c>
      <c r="AA2758" s="5">
        <v>8998.9167646855949</v>
      </c>
      <c r="AB2758" s="5">
        <v>8954.8288801581821</v>
      </c>
      <c r="AC2758" s="5">
        <v>9276.3211797531658</v>
      </c>
      <c r="AD2758" s="5"/>
      <c r="AE2758" s="6">
        <v>24</v>
      </c>
      <c r="AF2758" s="122" t="s">
        <v>20</v>
      </c>
      <c r="AH2758" s="130" t="s">
        <v>20</v>
      </c>
      <c r="AI2758" s="130" t="s">
        <v>802</v>
      </c>
      <c r="AJ2758" s="130" t="str">
        <f>VLOOKUP(AI2758,Codes!$B$2:$C$166,2)</f>
        <v>Other Drugs and Narcotics</v>
      </c>
    </row>
    <row r="2759" spans="1:36" ht="20.100000000000001" customHeight="1" x14ac:dyDescent="0.25">
      <c r="A2759" s="7">
        <v>25</v>
      </c>
      <c r="B2759" s="127" t="s">
        <v>188</v>
      </c>
      <c r="C2759" s="8">
        <v>52761.206175350235</v>
      </c>
      <c r="D2759" s="8">
        <v>12420.511401496857</v>
      </c>
      <c r="E2759" s="8">
        <v>13138.747709747446</v>
      </c>
      <c r="F2759" s="8">
        <v>13910.738993414921</v>
      </c>
      <c r="G2759" s="8">
        <v>12846.330402293781</v>
      </c>
      <c r="H2759" s="8">
        <v>12682.045627262891</v>
      </c>
      <c r="I2759" s="8">
        <v>12349.089906898305</v>
      </c>
      <c r="J2759" s="8">
        <v>12570.558493172024</v>
      </c>
      <c r="K2759" s="8">
        <v>13583.808759358859</v>
      </c>
      <c r="L2759" s="8">
        <v>13886.073512110439</v>
      </c>
      <c r="M2759" s="8">
        <v>14593.876007785993</v>
      </c>
      <c r="N2759" s="8">
        <v>15140.222083483397</v>
      </c>
      <c r="O2759" s="8">
        <v>15833.474030799647</v>
      </c>
      <c r="Q2759" s="8">
        <v>52761.206175350235</v>
      </c>
      <c r="R2759" s="8">
        <v>12000.429761897598</v>
      </c>
      <c r="S2759" s="8">
        <v>12129.370670671076</v>
      </c>
      <c r="T2759" s="8">
        <v>12137.757539581653</v>
      </c>
      <c r="U2759" s="8">
        <v>12018.734102911025</v>
      </c>
      <c r="V2759" s="8">
        <v>12022.483684578494</v>
      </c>
      <c r="W2759" s="8">
        <v>11618.739981347137</v>
      </c>
      <c r="X2759" s="8">
        <v>11576.628389778947</v>
      </c>
      <c r="Y2759" s="8">
        <v>11532.769521945873</v>
      </c>
      <c r="Z2759" s="8">
        <v>11487.102699392328</v>
      </c>
      <c r="AA2759" s="8">
        <v>11429.759690155355</v>
      </c>
      <c r="AB2759" s="8">
        <v>11359.50588510576</v>
      </c>
      <c r="AC2759" s="8">
        <v>11286.931458199995</v>
      </c>
      <c r="AD2759" s="8"/>
      <c r="AE2759" s="9">
        <v>25</v>
      </c>
      <c r="AF2759" s="126" t="s">
        <v>187</v>
      </c>
      <c r="AH2759" s="130" t="s">
        <v>187</v>
      </c>
      <c r="AI2759" s="130" t="s">
        <v>802</v>
      </c>
      <c r="AJ2759" s="130" t="str">
        <f>VLOOKUP(AI2759,Codes!$B$2:$C$166,2)</f>
        <v>Other Drugs and Narcotics</v>
      </c>
    </row>
    <row r="2760" spans="1:36" ht="20.100000000000001" customHeight="1" x14ac:dyDescent="0.25">
      <c r="A2760" s="4">
        <v>26</v>
      </c>
      <c r="B2760" s="90" t="s">
        <v>118</v>
      </c>
      <c r="C2760" s="5">
        <v>114.2304</v>
      </c>
      <c r="D2760" s="5">
        <v>118.95442982551884</v>
      </c>
      <c r="E2760" s="5">
        <v>124.57727368185746</v>
      </c>
      <c r="F2760" s="5">
        <v>132.77988656213921</v>
      </c>
      <c r="G2760" s="5">
        <v>125.16766525832372</v>
      </c>
      <c r="H2760" s="5">
        <v>124.26793765958301</v>
      </c>
      <c r="I2760" s="5">
        <v>123.79593998670981</v>
      </c>
      <c r="J2760" s="5">
        <v>126.87061797648926</v>
      </c>
      <c r="K2760" s="5">
        <v>137.96045116765202</v>
      </c>
      <c r="L2760" s="5">
        <v>141.94203660060091</v>
      </c>
      <c r="M2760" s="5">
        <v>150.24730389277781</v>
      </c>
      <c r="N2760" s="5">
        <v>157.12395583314344</v>
      </c>
      <c r="O2760" s="5">
        <v>165.60059889520616</v>
      </c>
      <c r="Q2760" s="5">
        <v>114.2304</v>
      </c>
      <c r="R2760" s="5">
        <v>114.9312</v>
      </c>
      <c r="S2760" s="5">
        <v>115.64879999999999</v>
      </c>
      <c r="T2760" s="5">
        <v>116.38687125559109</v>
      </c>
      <c r="U2760" s="5">
        <v>117.10401647098816</v>
      </c>
      <c r="V2760" s="5">
        <v>117.80506843602954</v>
      </c>
      <c r="W2760" s="5">
        <v>116.4744</v>
      </c>
      <c r="X2760" s="5">
        <v>116.83920000000001</v>
      </c>
      <c r="Y2760" s="5">
        <v>117.1296</v>
      </c>
      <c r="Z2760" s="5">
        <v>117.41999999999999</v>
      </c>
      <c r="AA2760" s="5">
        <v>117.67200000000001</v>
      </c>
      <c r="AB2760" s="5">
        <v>117.88799999999999</v>
      </c>
      <c r="AC2760" s="5">
        <v>118.04880000000001</v>
      </c>
      <c r="AD2760" s="5"/>
      <c r="AE2760" s="6">
        <v>26</v>
      </c>
      <c r="AF2760" s="122" t="s">
        <v>21</v>
      </c>
      <c r="AH2760" s="130" t="s">
        <v>21</v>
      </c>
      <c r="AI2760" s="130" t="s">
        <v>802</v>
      </c>
      <c r="AJ2760" s="130" t="str">
        <f>VLOOKUP(AI2760,Codes!$B$2:$C$166,2)</f>
        <v>Other Drugs and Narcotics</v>
      </c>
    </row>
    <row r="2761" spans="1:36" ht="20.100000000000001" customHeight="1" x14ac:dyDescent="0.25">
      <c r="A2761" s="7">
        <v>27</v>
      </c>
      <c r="B2761" s="91" t="s">
        <v>119</v>
      </c>
      <c r="C2761" s="8">
        <v>730268.82081562502</v>
      </c>
      <c r="D2761" s="8">
        <v>1309367.2408780574</v>
      </c>
      <c r="E2761" s="8">
        <v>1641160.5046312897</v>
      </c>
      <c r="F2761" s="8">
        <v>1262466.2200791591</v>
      </c>
      <c r="G2761" s="8">
        <v>1382481.7532290714</v>
      </c>
      <c r="H2761" s="8">
        <v>1229303.7022027466</v>
      </c>
      <c r="I2761" s="8">
        <v>1293089.1350263592</v>
      </c>
      <c r="J2761" s="8">
        <v>423066.36478130624</v>
      </c>
      <c r="K2761" s="8">
        <v>627425.12790046236</v>
      </c>
      <c r="L2761" s="8">
        <v>1061494.5870166942</v>
      </c>
      <c r="M2761" s="8">
        <v>1863385.404161755</v>
      </c>
      <c r="N2761" s="8">
        <v>1816454.6338543852</v>
      </c>
      <c r="O2761" s="8">
        <v>2067204.3744699073</v>
      </c>
      <c r="Q2761" s="8">
        <v>730268.82081562502</v>
      </c>
      <c r="R2761" s="8">
        <v>1259754.228585548</v>
      </c>
      <c r="S2761" s="8">
        <v>1249424.2683083022</v>
      </c>
      <c r="T2761" s="8">
        <v>935842.60151630861</v>
      </c>
      <c r="U2761" s="8">
        <v>973003.31154959556</v>
      </c>
      <c r="V2761" s="8">
        <v>966809.87970032985</v>
      </c>
      <c r="W2761" s="8">
        <v>1016903.2986466663</v>
      </c>
      <c r="X2761" s="8">
        <v>332373.61154725298</v>
      </c>
      <c r="Y2761" s="8">
        <v>433247.37869623175</v>
      </c>
      <c r="Z2761" s="8">
        <v>670851.64300995122</v>
      </c>
      <c r="AA2761" s="8">
        <v>1112085.7051241158</v>
      </c>
      <c r="AB2761" s="8">
        <v>1012887.1513164728</v>
      </c>
      <c r="AC2761" s="8">
        <v>1197693.6559297661</v>
      </c>
      <c r="AD2761" s="8"/>
      <c r="AE2761" s="9">
        <v>27</v>
      </c>
      <c r="AF2761" s="126" t="s">
        <v>22</v>
      </c>
      <c r="AH2761" s="130" t="s">
        <v>22</v>
      </c>
      <c r="AI2761" s="130" t="s">
        <v>802</v>
      </c>
      <c r="AJ2761" s="130" t="str">
        <f>VLOOKUP(AI2761,Codes!$B$2:$C$166,2)</f>
        <v>Other Drugs and Narcotics</v>
      </c>
    </row>
    <row r="2762" spans="1:36" ht="20.100000000000001" customHeight="1" x14ac:dyDescent="0.25">
      <c r="A2762" s="4">
        <v>28</v>
      </c>
      <c r="B2762" s="90" t="s">
        <v>125</v>
      </c>
      <c r="C2762" s="5">
        <v>921.75200179600006</v>
      </c>
      <c r="D2762" s="5">
        <v>1760.5360924776526</v>
      </c>
      <c r="E2762" s="5">
        <v>1522.0264949814589</v>
      </c>
      <c r="F2762" s="5">
        <v>1642.3510310024335</v>
      </c>
      <c r="G2762" s="5">
        <v>1640.1049232584114</v>
      </c>
      <c r="H2762" s="5">
        <v>2292.9929628186655</v>
      </c>
      <c r="I2762" s="5">
        <v>2315.2630090318735</v>
      </c>
      <c r="J2762" s="5">
        <v>2663.6164759653875</v>
      </c>
      <c r="K2762" s="5">
        <v>1254.6674258300795</v>
      </c>
      <c r="L2762" s="5">
        <v>1891.5496149174303</v>
      </c>
      <c r="M2762" s="5">
        <v>1894.12465728393</v>
      </c>
      <c r="N2762" s="5">
        <v>1896.2617862767472</v>
      </c>
      <c r="O2762" s="5">
        <v>1898.912793012177</v>
      </c>
      <c r="Q2762" s="5">
        <v>921.75200179600006</v>
      </c>
      <c r="R2762" s="5">
        <v>1759.3409189999998</v>
      </c>
      <c r="S2762" s="5">
        <v>1205.3163245310002</v>
      </c>
      <c r="T2762" s="5">
        <v>1862.3845901893371</v>
      </c>
      <c r="U2762" s="5">
        <v>1862.6140364409921</v>
      </c>
      <c r="V2762" s="5">
        <v>1862.8469403784623</v>
      </c>
      <c r="W2762" s="5">
        <v>886.62340590999986</v>
      </c>
      <c r="X2762" s="5">
        <v>13934.416378119999</v>
      </c>
      <c r="Y2762" s="5">
        <v>9965.6808446800005</v>
      </c>
      <c r="Z2762" s="5">
        <v>9965.8344446800002</v>
      </c>
      <c r="AA2762" s="5">
        <v>1836.6543999999999</v>
      </c>
      <c r="AB2762" s="5">
        <v>9966.0648446800005</v>
      </c>
      <c r="AC2762" s="5">
        <v>2709.1461879999997</v>
      </c>
      <c r="AD2762" s="5"/>
      <c r="AE2762" s="6">
        <v>28</v>
      </c>
      <c r="AF2762" s="122" t="s">
        <v>67</v>
      </c>
      <c r="AH2762" s="130" t="s">
        <v>67</v>
      </c>
      <c r="AI2762" s="130" t="s">
        <v>802</v>
      </c>
      <c r="AJ2762" s="130" t="str">
        <f>VLOOKUP(AI2762,Codes!$B$2:$C$166,2)</f>
        <v>Other Drugs and Narcotics</v>
      </c>
    </row>
    <row r="2763" spans="1:36" ht="20.100000000000001" customHeight="1" x14ac:dyDescent="0.25">
      <c r="A2763" s="7">
        <v>29</v>
      </c>
      <c r="B2763" s="91" t="s">
        <v>120</v>
      </c>
      <c r="C2763" s="8">
        <v>19360.483001391753</v>
      </c>
      <c r="D2763" s="8">
        <v>22181.295182693957</v>
      </c>
      <c r="E2763" s="8">
        <v>42081.197836149695</v>
      </c>
      <c r="F2763" s="8">
        <v>40322.068907309498</v>
      </c>
      <c r="G2763" s="8">
        <v>39856.838398924861</v>
      </c>
      <c r="H2763" s="8">
        <v>33625.570805053801</v>
      </c>
      <c r="I2763" s="8">
        <v>19175.359729682521</v>
      </c>
      <c r="J2763" s="8">
        <v>21093.218278673714</v>
      </c>
      <c r="K2763" s="8">
        <v>20690.056903336321</v>
      </c>
      <c r="L2763" s="8">
        <v>21023.386476932716</v>
      </c>
      <c r="M2763" s="8">
        <v>21447.607251255522</v>
      </c>
      <c r="N2763" s="8">
        <v>28039.544081172218</v>
      </c>
      <c r="O2763" s="8">
        <v>28202.845148919761</v>
      </c>
      <c r="Q2763" s="8">
        <v>19360.483001391753</v>
      </c>
      <c r="R2763" s="8">
        <v>21989.854264456462</v>
      </c>
      <c r="S2763" s="8">
        <v>21947.320183387757</v>
      </c>
      <c r="T2763" s="8">
        <v>20868.652621906698</v>
      </c>
      <c r="U2763" s="8">
        <v>22054.548377860214</v>
      </c>
      <c r="V2763" s="8">
        <v>21169.615278786227</v>
      </c>
      <c r="W2763" s="8">
        <v>16315.89730901706</v>
      </c>
      <c r="X2763" s="8">
        <v>18815.365719320434</v>
      </c>
      <c r="Y2763" s="8">
        <v>17288.898588977834</v>
      </c>
      <c r="Z2763" s="8">
        <v>17505.937959558807</v>
      </c>
      <c r="AA2763" s="8">
        <v>17726.023315234215</v>
      </c>
      <c r="AB2763" s="8">
        <v>22770.103850320254</v>
      </c>
      <c r="AC2763" s="8">
        <v>22769.013050320253</v>
      </c>
      <c r="AD2763" s="8"/>
      <c r="AE2763" s="9">
        <v>29</v>
      </c>
      <c r="AF2763" s="126" t="s">
        <v>23</v>
      </c>
      <c r="AH2763" s="130" t="s">
        <v>23</v>
      </c>
      <c r="AI2763" s="130" t="s">
        <v>802</v>
      </c>
      <c r="AJ2763" s="130" t="str">
        <f>VLOOKUP(AI2763,Codes!$B$2:$C$166,2)</f>
        <v>Other Drugs and Narcotics</v>
      </c>
    </row>
    <row r="2764" spans="1:36" ht="20.100000000000001" customHeight="1" x14ac:dyDescent="0.25">
      <c r="A2764" s="4">
        <v>30</v>
      </c>
      <c r="B2764" s="90" t="s">
        <v>442</v>
      </c>
      <c r="C2764" s="5">
        <v>695.49</v>
      </c>
      <c r="D2764" s="5">
        <v>731.88347430914439</v>
      </c>
      <c r="E2764" s="5">
        <v>771.12678331201448</v>
      </c>
      <c r="F2764" s="5">
        <v>827.21852486327009</v>
      </c>
      <c r="G2764" s="5">
        <v>787.16689434990565</v>
      </c>
      <c r="H2764" s="5">
        <v>786.70977930147274</v>
      </c>
      <c r="I2764" s="5">
        <v>717.55780672686467</v>
      </c>
      <c r="J2764" s="5">
        <v>726.76383107436766</v>
      </c>
      <c r="K2764" s="5">
        <v>788.33130111013361</v>
      </c>
      <c r="L2764" s="5">
        <v>805.55913618016064</v>
      </c>
      <c r="M2764" s="5">
        <v>843.43651448477317</v>
      </c>
      <c r="N2764" s="5">
        <v>872.66651467283089</v>
      </c>
      <c r="O2764" s="5">
        <v>914.41077235728926</v>
      </c>
      <c r="Q2764" s="5">
        <v>695.49</v>
      </c>
      <c r="R2764" s="5">
        <v>707.13</v>
      </c>
      <c r="S2764" s="5">
        <v>715.86</v>
      </c>
      <c r="T2764" s="5">
        <v>725.09006029648071</v>
      </c>
      <c r="U2764" s="5">
        <v>736.4554157906839</v>
      </c>
      <c r="V2764" s="5">
        <v>745.79494224636574</v>
      </c>
      <c r="W2764" s="5">
        <v>675.12</v>
      </c>
      <c r="X2764" s="5">
        <v>669.3</v>
      </c>
      <c r="Y2764" s="5">
        <v>669.3</v>
      </c>
      <c r="Z2764" s="5">
        <v>666.39</v>
      </c>
      <c r="AA2764" s="5">
        <v>660.57</v>
      </c>
      <c r="AB2764" s="5">
        <v>654.75</v>
      </c>
      <c r="AC2764" s="5">
        <v>651.84</v>
      </c>
      <c r="AD2764" s="5"/>
      <c r="AE2764" s="6">
        <v>30</v>
      </c>
      <c r="AF2764" s="122" t="s">
        <v>24</v>
      </c>
      <c r="AH2764" s="130" t="s">
        <v>24</v>
      </c>
      <c r="AI2764" s="130" t="s">
        <v>802</v>
      </c>
      <c r="AJ2764" s="130" t="str">
        <f>VLOOKUP(AI2764,Codes!$B$2:$C$166,2)</f>
        <v>Other Drugs and Narcotics</v>
      </c>
    </row>
    <row r="2765" spans="1:36" ht="20.100000000000001" customHeight="1" x14ac:dyDescent="0.25">
      <c r="A2765" s="7">
        <v>31</v>
      </c>
      <c r="B2765" s="91" t="s">
        <v>126</v>
      </c>
      <c r="C2765" s="8">
        <v>31.17</v>
      </c>
      <c r="D2765" s="8">
        <v>33.006326977668344</v>
      </c>
      <c r="E2765" s="8">
        <v>35.127600932870656</v>
      </c>
      <c r="F2765" s="8">
        <v>38.033652781919201</v>
      </c>
      <c r="G2765" s="8">
        <v>36.202249504821367</v>
      </c>
      <c r="H2765" s="8">
        <v>36.266111071922374</v>
      </c>
      <c r="I2765" s="8">
        <v>36.636772126251664</v>
      </c>
      <c r="J2765" s="8">
        <v>37.983264322398597</v>
      </c>
      <c r="K2765" s="8">
        <v>41.766364765225369</v>
      </c>
      <c r="L2765" s="8">
        <v>43.445723006520161</v>
      </c>
      <c r="M2765" s="8">
        <v>46.425589516124482</v>
      </c>
      <c r="N2765" s="8">
        <v>48.981282037764849</v>
      </c>
      <c r="O2765" s="8">
        <v>52.100540140754973</v>
      </c>
      <c r="Q2765" s="8">
        <v>31.17</v>
      </c>
      <c r="R2765" s="8">
        <v>31.89</v>
      </c>
      <c r="S2765" s="8">
        <v>32.61</v>
      </c>
      <c r="T2765" s="8">
        <v>33.338014998510225</v>
      </c>
      <c r="U2765" s="8">
        <v>33.869999999999997</v>
      </c>
      <c r="V2765" s="8">
        <v>34.380000000000003</v>
      </c>
      <c r="W2765" s="8">
        <v>34.47</v>
      </c>
      <c r="X2765" s="8">
        <v>34.979999999999997</v>
      </c>
      <c r="Y2765" s="8">
        <v>35.46</v>
      </c>
      <c r="Z2765" s="8">
        <v>35.94</v>
      </c>
      <c r="AA2765" s="8">
        <v>36.36</v>
      </c>
      <c r="AB2765" s="8">
        <v>36.75</v>
      </c>
      <c r="AC2765" s="8">
        <v>37.14</v>
      </c>
      <c r="AD2765" s="8"/>
      <c r="AE2765" s="9">
        <v>31</v>
      </c>
      <c r="AF2765" s="126" t="s">
        <v>29</v>
      </c>
      <c r="AH2765" s="130" t="s">
        <v>29</v>
      </c>
      <c r="AI2765" s="130" t="s">
        <v>802</v>
      </c>
      <c r="AJ2765" s="130" t="str">
        <f>VLOOKUP(AI2765,Codes!$B$2:$C$166,2)</f>
        <v>Other Drugs and Narcotics</v>
      </c>
    </row>
    <row r="2766" spans="1:36" ht="20.100000000000001" customHeight="1" x14ac:dyDescent="0.25">
      <c r="A2766" s="4">
        <v>32</v>
      </c>
      <c r="B2766" s="90" t="s">
        <v>444</v>
      </c>
      <c r="C2766" s="5">
        <v>212.50319999999999</v>
      </c>
      <c r="D2766" s="5">
        <v>217.52504635442463</v>
      </c>
      <c r="E2766" s="5">
        <v>222.62044379981299</v>
      </c>
      <c r="F2766" s="5">
        <v>231.79884208820408</v>
      </c>
      <c r="G2766" s="5">
        <v>212.47030618318354</v>
      </c>
      <c r="H2766" s="5">
        <v>204.28450729418748</v>
      </c>
      <c r="I2766" s="5">
        <v>240.75301584318601</v>
      </c>
      <c r="J2766" s="5">
        <v>248.49785154017127</v>
      </c>
      <c r="K2766" s="5">
        <v>272.2997373089587</v>
      </c>
      <c r="L2766" s="5">
        <v>280.87696188926475</v>
      </c>
      <c r="M2766" s="5">
        <v>304.12898066780798</v>
      </c>
      <c r="N2766" s="5">
        <v>325.24690845236728</v>
      </c>
      <c r="O2766" s="5">
        <v>350.51627364097845</v>
      </c>
      <c r="Q2766" s="5">
        <v>212.50319999999999</v>
      </c>
      <c r="R2766" s="5">
        <v>210.16800000000003</v>
      </c>
      <c r="S2766" s="5">
        <v>206.6652</v>
      </c>
      <c r="T2766" s="5">
        <v>203.18093869352262</v>
      </c>
      <c r="U2766" s="5">
        <v>198.78237868798797</v>
      </c>
      <c r="V2766" s="5">
        <v>193.66017345630652</v>
      </c>
      <c r="W2766" s="5">
        <v>226.51440000000002</v>
      </c>
      <c r="X2766" s="5">
        <v>228.84960000000004</v>
      </c>
      <c r="Y2766" s="5">
        <v>231.18480000000002</v>
      </c>
      <c r="Z2766" s="5">
        <v>232.35239999999999</v>
      </c>
      <c r="AA2766" s="5">
        <v>238.19040000000001</v>
      </c>
      <c r="AB2766" s="5">
        <v>244.02840000000003</v>
      </c>
      <c r="AC2766" s="5">
        <v>249.86640000000003</v>
      </c>
      <c r="AD2766" s="5"/>
      <c r="AE2766" s="6">
        <v>32</v>
      </c>
      <c r="AF2766" s="122" t="s">
        <v>25</v>
      </c>
      <c r="AH2766" s="130" t="s">
        <v>25</v>
      </c>
      <c r="AI2766" s="130" t="s">
        <v>802</v>
      </c>
      <c r="AJ2766" s="130" t="str">
        <f>VLOOKUP(AI2766,Codes!$B$2:$C$166,2)</f>
        <v>Other Drugs and Narcotics</v>
      </c>
    </row>
    <row r="2767" spans="1:36" ht="20.100000000000001" customHeight="1" x14ac:dyDescent="0.25">
      <c r="A2767" s="7">
        <v>33</v>
      </c>
      <c r="B2767" s="91" t="s">
        <v>443</v>
      </c>
      <c r="C2767" s="8">
        <v>27.792000000000002</v>
      </c>
      <c r="D2767" s="8">
        <v>25.734377985975097</v>
      </c>
      <c r="E2767" s="8">
        <v>23.235276054033122</v>
      </c>
      <c r="F2767" s="8">
        <v>20.768849284159987</v>
      </c>
      <c r="G2767" s="8">
        <v>15.505853229534008</v>
      </c>
      <c r="H2767" s="8">
        <v>11.15195934710248</v>
      </c>
      <c r="I2767" s="8">
        <v>25.291808225015512</v>
      </c>
      <c r="J2767" s="8">
        <v>25.721771448512808</v>
      </c>
      <c r="K2767" s="8">
        <v>27.314213167105933</v>
      </c>
      <c r="L2767" s="8">
        <v>27.431005744684349</v>
      </c>
      <c r="M2767" s="8">
        <v>29.173043709142256</v>
      </c>
      <c r="N2767" s="8">
        <v>30.916185527836561</v>
      </c>
      <c r="O2767" s="8">
        <v>33.027870680504449</v>
      </c>
      <c r="Q2767" s="8">
        <v>27.792000000000002</v>
      </c>
      <c r="R2767" s="8">
        <v>24.864000000000004</v>
      </c>
      <c r="S2767" s="8">
        <v>21.57</v>
      </c>
      <c r="T2767" s="8">
        <v>18.204725507361207</v>
      </c>
      <c r="U2767" s="8">
        <v>14.506923079859266</v>
      </c>
      <c r="V2767" s="8">
        <v>10.571973421495949</v>
      </c>
      <c r="W2767" s="8">
        <v>23.795999999999999</v>
      </c>
      <c r="X2767" s="8">
        <v>23.688000000000002</v>
      </c>
      <c r="Y2767" s="8">
        <v>23.19</v>
      </c>
      <c r="Z2767" s="8">
        <v>22.691999999999997</v>
      </c>
      <c r="AA2767" s="8">
        <v>22.848000000000003</v>
      </c>
      <c r="AB2767" s="8">
        <v>23.196000000000005</v>
      </c>
      <c r="AC2767" s="8">
        <v>23.544000000000004</v>
      </c>
      <c r="AD2767" s="8"/>
      <c r="AE2767" s="9">
        <v>33</v>
      </c>
      <c r="AF2767" s="126" t="s">
        <v>26</v>
      </c>
      <c r="AH2767" s="130" t="s">
        <v>23</v>
      </c>
      <c r="AI2767" s="130" t="s">
        <v>802</v>
      </c>
      <c r="AJ2767" s="130" t="str">
        <f>VLOOKUP(AI2767,Codes!$B$2:$C$166,2)</f>
        <v>Other Drugs and Narcotics</v>
      </c>
    </row>
    <row r="2768" spans="1:36" ht="20.100000000000001" customHeight="1" x14ac:dyDescent="0.25">
      <c r="A2768" s="4">
        <v>34</v>
      </c>
      <c r="B2768" s="90" t="s">
        <v>121</v>
      </c>
      <c r="C2768" s="5">
        <v>0</v>
      </c>
      <c r="D2768" s="5">
        <v>0</v>
      </c>
      <c r="E2768" s="5">
        <v>0</v>
      </c>
      <c r="F2768" s="5">
        <v>0</v>
      </c>
      <c r="G2768" s="5">
        <v>0</v>
      </c>
      <c r="H2768" s="5">
        <v>0</v>
      </c>
      <c r="I2768" s="5">
        <v>0</v>
      </c>
      <c r="J2768" s="5">
        <v>0</v>
      </c>
      <c r="K2768" s="5">
        <v>0</v>
      </c>
      <c r="L2768" s="5">
        <v>0</v>
      </c>
      <c r="M2768" s="5">
        <v>0</v>
      </c>
      <c r="N2768" s="5">
        <v>0</v>
      </c>
      <c r="O2768" s="5">
        <v>0</v>
      </c>
      <c r="Q2768" s="5">
        <v>0</v>
      </c>
      <c r="R2768" s="5">
        <v>0</v>
      </c>
      <c r="S2768" s="5">
        <v>0</v>
      </c>
      <c r="T2768" s="5">
        <v>0</v>
      </c>
      <c r="U2768" s="5">
        <v>0</v>
      </c>
      <c r="V2768" s="5">
        <v>0</v>
      </c>
      <c r="W2768" s="5">
        <v>0</v>
      </c>
      <c r="X2768" s="5">
        <v>0</v>
      </c>
      <c r="Y2768" s="5">
        <v>0</v>
      </c>
      <c r="Z2768" s="5">
        <v>0</v>
      </c>
      <c r="AA2768" s="5">
        <v>0</v>
      </c>
      <c r="AB2768" s="5">
        <v>0</v>
      </c>
      <c r="AC2768" s="5">
        <v>0</v>
      </c>
      <c r="AD2768" s="5"/>
      <c r="AE2768" s="6">
        <v>34</v>
      </c>
      <c r="AF2768" s="122" t="s">
        <v>27</v>
      </c>
      <c r="AH2768" s="130" t="s">
        <v>24</v>
      </c>
      <c r="AI2768" s="130" t="s">
        <v>802</v>
      </c>
      <c r="AJ2768" s="130" t="str">
        <f>VLOOKUP(AI2768,Codes!$B$2:$C$166,2)</f>
        <v>Other Drugs and Narcotics</v>
      </c>
    </row>
    <row r="2769" spans="1:36" ht="20.100000000000001" customHeight="1" x14ac:dyDescent="0.25">
      <c r="A2769" s="7">
        <v>35</v>
      </c>
      <c r="B2769" s="91" t="s">
        <v>122</v>
      </c>
      <c r="C2769" s="8">
        <v>0</v>
      </c>
      <c r="D2769" s="8">
        <v>0</v>
      </c>
      <c r="E2769" s="8">
        <v>0</v>
      </c>
      <c r="F2769" s="8">
        <v>0</v>
      </c>
      <c r="G2769" s="8">
        <v>0</v>
      </c>
      <c r="H2769" s="8">
        <v>0</v>
      </c>
      <c r="I2769" s="8">
        <v>0</v>
      </c>
      <c r="J2769" s="8">
        <v>0</v>
      </c>
      <c r="K2769" s="8">
        <v>0</v>
      </c>
      <c r="L2769" s="8">
        <v>0</v>
      </c>
      <c r="M2769" s="8">
        <v>0</v>
      </c>
      <c r="N2769" s="8">
        <v>0</v>
      </c>
      <c r="O2769" s="8">
        <v>0</v>
      </c>
      <c r="Q2769" s="8">
        <v>0</v>
      </c>
      <c r="R2769" s="8">
        <v>0</v>
      </c>
      <c r="S2769" s="8">
        <v>0</v>
      </c>
      <c r="T2769" s="8">
        <v>0</v>
      </c>
      <c r="U2769" s="8">
        <v>0</v>
      </c>
      <c r="V2769" s="8">
        <v>0</v>
      </c>
      <c r="W2769" s="8">
        <v>0</v>
      </c>
      <c r="X2769" s="8">
        <v>0</v>
      </c>
      <c r="Y2769" s="8">
        <v>0</v>
      </c>
      <c r="Z2769" s="8">
        <v>0</v>
      </c>
      <c r="AA2769" s="8">
        <v>0</v>
      </c>
      <c r="AB2769" s="8">
        <v>0</v>
      </c>
      <c r="AC2769" s="8">
        <v>0</v>
      </c>
      <c r="AD2769" s="8"/>
      <c r="AE2769" s="9">
        <v>35</v>
      </c>
      <c r="AF2769" s="126" t="s">
        <v>28</v>
      </c>
      <c r="AH2769" s="130" t="s">
        <v>29</v>
      </c>
      <c r="AI2769" s="130" t="s">
        <v>802</v>
      </c>
      <c r="AJ2769" s="130" t="str">
        <f>VLOOKUP(AI2769,Codes!$B$2:$C$166,2)</f>
        <v>Other Drugs and Narcotics</v>
      </c>
    </row>
    <row r="2770" spans="1:36" ht="20.100000000000001" customHeight="1" x14ac:dyDescent="0.25">
      <c r="A2770" s="4">
        <v>36</v>
      </c>
      <c r="B2770" s="90" t="s">
        <v>462</v>
      </c>
      <c r="C2770" s="5">
        <v>224.57159999999999</v>
      </c>
      <c r="D2770" s="5">
        <v>237.39342688732245</v>
      </c>
      <c r="E2770" s="5">
        <v>252.72095218335761</v>
      </c>
      <c r="F2770" s="5">
        <v>273.46167785232331</v>
      </c>
      <c r="G2770" s="5">
        <v>261.73717197940863</v>
      </c>
      <c r="H2770" s="5">
        <v>264.07365194427206</v>
      </c>
      <c r="I2770" s="5">
        <v>267.73859720601388</v>
      </c>
      <c r="J2770" s="5">
        <v>278.20819149951978</v>
      </c>
      <c r="K2770" s="5">
        <v>307.42164587244707</v>
      </c>
      <c r="L2770" s="5">
        <v>321.30541932471442</v>
      </c>
      <c r="M2770" s="5">
        <v>346.16175945314933</v>
      </c>
      <c r="N2770" s="5">
        <v>368.47039080569277</v>
      </c>
      <c r="O2770" s="5">
        <v>394.68978814287027</v>
      </c>
      <c r="Q2770" s="5">
        <v>224.57159999999999</v>
      </c>
      <c r="R2770" s="5">
        <v>229.36439999999999</v>
      </c>
      <c r="S2770" s="5">
        <v>234.60839999999996</v>
      </c>
      <c r="T2770" s="5">
        <v>239.70007745594438</v>
      </c>
      <c r="U2770" s="5">
        <v>244.87533609650237</v>
      </c>
      <c r="V2770" s="5">
        <v>250.33983202221597</v>
      </c>
      <c r="W2770" s="5">
        <v>251.90399999999997</v>
      </c>
      <c r="X2770" s="5">
        <v>256.21080000000001</v>
      </c>
      <c r="Y2770" s="5">
        <v>261.00359999999995</v>
      </c>
      <c r="Z2770" s="5">
        <v>265.79640000000001</v>
      </c>
      <c r="AA2770" s="5">
        <v>271.11</v>
      </c>
      <c r="AB2770" s="5">
        <v>276.45839999999998</v>
      </c>
      <c r="AC2770" s="5">
        <v>281.35560000000004</v>
      </c>
      <c r="AD2770" s="5"/>
      <c r="AE2770" s="6">
        <v>36</v>
      </c>
      <c r="AF2770" s="122" t="s">
        <v>68</v>
      </c>
      <c r="AH2770" s="130" t="s">
        <v>495</v>
      </c>
      <c r="AI2770" s="130" t="s">
        <v>802</v>
      </c>
      <c r="AJ2770" s="130" t="str">
        <f>VLOOKUP(AI2770,Codes!$B$2:$C$166,2)</f>
        <v>Other Drugs and Narcotics</v>
      </c>
    </row>
    <row r="2771" spans="1:36" ht="20.100000000000001" customHeight="1" x14ac:dyDescent="0.25">
      <c r="A2771" s="26"/>
      <c r="B2771" s="128" t="s">
        <v>463</v>
      </c>
      <c r="C2771" s="27">
        <v>998524.124395438</v>
      </c>
      <c r="D2771" s="27">
        <v>1575034.7533819485</v>
      </c>
      <c r="E2771" s="27">
        <v>1982352.0811663726</v>
      </c>
      <c r="F2771" s="27">
        <v>1627962.1491723752</v>
      </c>
      <c r="G2771" s="27">
        <v>1692294.1204240473</v>
      </c>
      <c r="H2771" s="27">
        <v>1568288.6613253863</v>
      </c>
      <c r="I2771" s="27">
        <v>1605958.8589955079</v>
      </c>
      <c r="J2771" s="27">
        <v>769195.29561718495</v>
      </c>
      <c r="K2771" s="27">
        <v>992137.33726464421</v>
      </c>
      <c r="L2771" s="27">
        <v>1438974.2367439063</v>
      </c>
      <c r="M2771" s="27">
        <v>2192881.5273765926</v>
      </c>
      <c r="N2771" s="27">
        <v>2256707.6910178429</v>
      </c>
      <c r="O2771" s="27">
        <v>2586119.0053313267</v>
      </c>
      <c r="P2771" s="16"/>
      <c r="Q2771" s="27">
        <v>998524.124395438</v>
      </c>
      <c r="R2771" s="27">
        <v>1518488.0418978119</v>
      </c>
      <c r="S2771" s="27">
        <v>1545121.2484179954</v>
      </c>
      <c r="T2771" s="27">
        <v>1236775.3737389699</v>
      </c>
      <c r="U2771" s="27">
        <v>1264832.6515633939</v>
      </c>
      <c r="V2771" s="27">
        <v>1231754.7106658381</v>
      </c>
      <c r="W2771" s="27">
        <v>1310104.5408554294</v>
      </c>
      <c r="X2771" s="27">
        <v>599208.09422693821</v>
      </c>
      <c r="Y2771" s="27">
        <v>696426.94260321022</v>
      </c>
      <c r="Z2771" s="27">
        <v>932023.71740639559</v>
      </c>
      <c r="AA2771" s="27">
        <v>1339549.5615783548</v>
      </c>
      <c r="AB2771" s="27">
        <v>1271276.0742314924</v>
      </c>
      <c r="AC2771" s="27">
        <v>1473553.9732103874</v>
      </c>
      <c r="AD2771" s="27"/>
      <c r="AE2771" s="27"/>
      <c r="AF2771" s="129" t="s">
        <v>464</v>
      </c>
      <c r="AH2771" s="130" t="s">
        <v>464</v>
      </c>
      <c r="AI2771" s="130" t="s">
        <v>802</v>
      </c>
      <c r="AJ2771" s="130" t="str">
        <f>VLOOKUP(AI2771,Codes!$B$2:$C$166,2)</f>
        <v>Other Drugs and Narcotics</v>
      </c>
    </row>
    <row r="2772" spans="1:36" ht="9.9499999999999993" customHeight="1" x14ac:dyDescent="0.25">
      <c r="B2772" s="12"/>
      <c r="AF2772" s="12"/>
      <c r="AH2772" s="130" t="s">
        <v>494</v>
      </c>
      <c r="AI2772" s="130" t="s">
        <v>802</v>
      </c>
      <c r="AJ2772" s="130" t="str">
        <f>VLOOKUP(AI2772,Codes!$B$2:$C$166,2)</f>
        <v>Other Drugs and Narcotics</v>
      </c>
    </row>
    <row r="2773" spans="1:36" ht="9.9499999999999993" customHeight="1" x14ac:dyDescent="0.25">
      <c r="B2773" s="12"/>
      <c r="AF2773" s="12"/>
      <c r="AH2773" s="130" t="s">
        <v>493</v>
      </c>
      <c r="AI2773" s="130" t="s">
        <v>803</v>
      </c>
      <c r="AJ2773" s="130" t="str">
        <f>VLOOKUP(AI2773,Codes!$B$2:$C$166,2)</f>
        <v>Condiments &amp; Spices</v>
      </c>
    </row>
    <row r="2774" spans="1:36" s="154" customFormat="1" ht="24" customHeight="1" x14ac:dyDescent="0.25">
      <c r="A2774" s="161" t="s">
        <v>243</v>
      </c>
      <c r="B2774" s="161"/>
      <c r="C2774" s="161"/>
      <c r="D2774" s="161"/>
      <c r="E2774" s="161"/>
      <c r="F2774" s="161"/>
      <c r="G2774" s="161"/>
      <c r="H2774" s="161"/>
      <c r="I2774" s="161"/>
      <c r="J2774" s="161"/>
      <c r="K2774" s="161"/>
      <c r="L2774" s="161"/>
      <c r="M2774" s="161"/>
      <c r="N2774" s="161"/>
      <c r="O2774" s="161"/>
      <c r="P2774" s="161"/>
      <c r="Q2774" s="161" t="s">
        <v>637</v>
      </c>
      <c r="R2774" s="161"/>
      <c r="S2774" s="161"/>
      <c r="T2774" s="161"/>
      <c r="U2774" s="161"/>
      <c r="V2774" s="161"/>
      <c r="W2774" s="161"/>
      <c r="X2774" s="161"/>
      <c r="Y2774" s="161"/>
      <c r="Z2774" s="161"/>
      <c r="AA2774" s="161"/>
      <c r="AB2774" s="161"/>
      <c r="AC2774" s="161"/>
      <c r="AD2774" s="161"/>
      <c r="AE2774" s="161"/>
      <c r="AF2774" s="161"/>
      <c r="AH2774" s="154" t="s">
        <v>490</v>
      </c>
      <c r="AI2774" s="130" t="s">
        <v>803</v>
      </c>
      <c r="AJ2774" s="130" t="str">
        <f>VLOOKUP(AI2774,Codes!$B$2:$C$166,2)</f>
        <v>Condiments &amp; Spices</v>
      </c>
    </row>
    <row r="2775" spans="1:36" s="154" customFormat="1" ht="24" customHeight="1" x14ac:dyDescent="0.25">
      <c r="A2775" s="161" t="s">
        <v>724</v>
      </c>
      <c r="B2775" s="161"/>
      <c r="C2775" s="161"/>
      <c r="D2775" s="161"/>
      <c r="E2775" s="161"/>
      <c r="F2775" s="161"/>
      <c r="G2775" s="161"/>
      <c r="H2775" s="161"/>
      <c r="I2775" s="161"/>
      <c r="J2775" s="161"/>
      <c r="K2775" s="161"/>
      <c r="L2775" s="161"/>
      <c r="M2775" s="161"/>
      <c r="N2775" s="161"/>
      <c r="O2775" s="161"/>
      <c r="P2775" s="161"/>
      <c r="Q2775" s="161" t="s">
        <v>723</v>
      </c>
      <c r="R2775" s="161"/>
      <c r="S2775" s="161"/>
      <c r="T2775" s="161"/>
      <c r="U2775" s="161"/>
      <c r="V2775" s="161"/>
      <c r="W2775" s="161"/>
      <c r="X2775" s="161"/>
      <c r="Y2775" s="161"/>
      <c r="Z2775" s="161"/>
      <c r="AA2775" s="161"/>
      <c r="AB2775" s="161"/>
      <c r="AC2775" s="161"/>
      <c r="AD2775" s="161"/>
      <c r="AE2775" s="161"/>
      <c r="AF2775" s="161"/>
      <c r="AH2775" s="154" t="s">
        <v>491</v>
      </c>
      <c r="AI2775" s="130" t="s">
        <v>803</v>
      </c>
      <c r="AJ2775" s="130" t="str">
        <f>VLOOKUP(AI2775,Codes!$B$2:$C$166,2)</f>
        <v>Condiments &amp; Spices</v>
      </c>
    </row>
    <row r="2776" spans="1:36" s="154" customFormat="1" ht="24" customHeight="1" x14ac:dyDescent="0.25">
      <c r="A2776" s="161" t="s">
        <v>479</v>
      </c>
      <c r="B2776" s="161"/>
      <c r="C2776" s="161"/>
      <c r="D2776" s="161"/>
      <c r="E2776" s="161"/>
      <c r="F2776" s="161"/>
      <c r="G2776" s="161"/>
      <c r="H2776" s="161"/>
      <c r="I2776" s="161"/>
      <c r="J2776" s="161"/>
      <c r="K2776" s="161"/>
      <c r="L2776" s="161"/>
      <c r="M2776" s="161"/>
      <c r="N2776" s="161"/>
      <c r="O2776" s="161"/>
      <c r="P2776" s="161"/>
      <c r="Q2776" s="161" t="s">
        <v>546</v>
      </c>
      <c r="R2776" s="161"/>
      <c r="S2776" s="161"/>
      <c r="T2776" s="161"/>
      <c r="U2776" s="161"/>
      <c r="V2776" s="161"/>
      <c r="W2776" s="161"/>
      <c r="X2776" s="161"/>
      <c r="Y2776" s="161"/>
      <c r="Z2776" s="161"/>
      <c r="AA2776" s="161"/>
      <c r="AB2776" s="161"/>
      <c r="AC2776" s="161"/>
      <c r="AD2776" s="161"/>
      <c r="AE2776" s="161"/>
      <c r="AF2776" s="161"/>
      <c r="AH2776" s="154" t="s">
        <v>935</v>
      </c>
      <c r="AI2776" s="130" t="s">
        <v>803</v>
      </c>
      <c r="AJ2776" s="130" t="str">
        <f>VLOOKUP(AI2776,Codes!$B$2:$C$166,2)</f>
        <v>Condiments &amp; Spices</v>
      </c>
    </row>
    <row r="2777" spans="1:36" ht="20.100000000000001" customHeight="1" x14ac:dyDescent="0.25">
      <c r="A2777" s="13"/>
      <c r="B2777" s="14" t="s">
        <v>434</v>
      </c>
      <c r="C2777" s="15"/>
      <c r="D2777" s="15"/>
      <c r="E2777" s="15"/>
      <c r="F2777" s="15"/>
      <c r="G2777" s="15"/>
      <c r="H2777" s="15"/>
      <c r="I2777" s="15"/>
      <c r="J2777" s="15"/>
      <c r="K2777" s="15"/>
      <c r="L2777" s="15"/>
      <c r="M2777" s="15"/>
      <c r="N2777" s="15"/>
      <c r="O2777" s="15"/>
      <c r="P2777" s="16"/>
      <c r="Q2777" s="16"/>
      <c r="R2777" s="16"/>
      <c r="S2777" s="16"/>
      <c r="T2777" s="16"/>
      <c r="U2777" s="16"/>
      <c r="V2777" s="16"/>
      <c r="W2777" s="16"/>
      <c r="X2777" s="16"/>
      <c r="Y2777" s="16"/>
      <c r="Z2777" s="16"/>
      <c r="AA2777" s="16"/>
      <c r="AB2777" s="16"/>
      <c r="AC2777" s="16"/>
      <c r="AD2777" s="13"/>
      <c r="AF2777" s="10" t="s">
        <v>435</v>
      </c>
      <c r="AH2777" s="130" t="s">
        <v>435</v>
      </c>
      <c r="AI2777" s="130" t="s">
        <v>803</v>
      </c>
      <c r="AJ2777" s="130" t="str">
        <f>VLOOKUP(AI2777,Codes!$B$2:$C$166,2)</f>
        <v>Condiments &amp; Spices</v>
      </c>
    </row>
    <row r="2778" spans="1:36" ht="20.100000000000001" customHeight="1" x14ac:dyDescent="0.25">
      <c r="A2778" s="17" t="s">
        <v>436</v>
      </c>
      <c r="B2778" s="18" t="s">
        <v>103</v>
      </c>
      <c r="C2778" s="19" t="s">
        <v>189</v>
      </c>
      <c r="D2778" s="19" t="s">
        <v>190</v>
      </c>
      <c r="E2778" s="19" t="s">
        <v>412</v>
      </c>
      <c r="F2778" s="19" t="s">
        <v>431</v>
      </c>
      <c r="G2778" s="19" t="s">
        <v>432</v>
      </c>
      <c r="H2778" s="19" t="s">
        <v>433</v>
      </c>
      <c r="I2778" s="19" t="s">
        <v>983</v>
      </c>
      <c r="J2778" s="19" t="s">
        <v>985</v>
      </c>
      <c r="K2778" s="19" t="s">
        <v>994</v>
      </c>
      <c r="L2778" s="19" t="s">
        <v>995</v>
      </c>
      <c r="M2778" s="19" t="s">
        <v>996</v>
      </c>
      <c r="N2778" s="19" t="s">
        <v>997</v>
      </c>
      <c r="O2778" s="19" t="s">
        <v>998</v>
      </c>
      <c r="P2778" s="25"/>
      <c r="Q2778" s="19" t="s">
        <v>189</v>
      </c>
      <c r="R2778" s="19" t="s">
        <v>190</v>
      </c>
      <c r="S2778" s="19" t="s">
        <v>412</v>
      </c>
      <c r="T2778" s="19" t="s">
        <v>431</v>
      </c>
      <c r="U2778" s="19" t="s">
        <v>432</v>
      </c>
      <c r="V2778" s="19" t="s">
        <v>433</v>
      </c>
      <c r="W2778" s="19" t="s">
        <v>983</v>
      </c>
      <c r="X2778" s="19" t="s">
        <v>985</v>
      </c>
      <c r="Y2778" s="19" t="s">
        <v>994</v>
      </c>
      <c r="Z2778" s="19" t="s">
        <v>995</v>
      </c>
      <c r="AA2778" s="19" t="s">
        <v>996</v>
      </c>
      <c r="AB2778" s="19" t="s">
        <v>997</v>
      </c>
      <c r="AC2778" s="19" t="s">
        <v>998</v>
      </c>
      <c r="AD2778" s="21"/>
      <c r="AE2778" s="19" t="s">
        <v>437</v>
      </c>
      <c r="AF2778" s="20" t="s">
        <v>64</v>
      </c>
      <c r="AH2778" s="130" t="s">
        <v>64</v>
      </c>
      <c r="AI2778" s="130" t="s">
        <v>803</v>
      </c>
      <c r="AJ2778" s="130" t="str">
        <f>VLOOKUP(AI2778,Codes!$B$2:$C$166,2)</f>
        <v>Condiments &amp; Spices</v>
      </c>
    </row>
    <row r="2779" spans="1:36" ht="20.100000000000001" customHeight="1" x14ac:dyDescent="0.25">
      <c r="A2779" s="1">
        <v>1</v>
      </c>
      <c r="B2779" s="89" t="s">
        <v>104</v>
      </c>
      <c r="C2779" s="2">
        <v>430314.68224076077</v>
      </c>
      <c r="D2779" s="2">
        <v>334216.91693292133</v>
      </c>
      <c r="E2779" s="2">
        <v>493004.49815308483</v>
      </c>
      <c r="F2779" s="2">
        <v>704490.85685604764</v>
      </c>
      <c r="G2779" s="2">
        <v>832007.97984281322</v>
      </c>
      <c r="H2779" s="2">
        <v>869842.41627665272</v>
      </c>
      <c r="I2779" s="2">
        <v>903113.23699205357</v>
      </c>
      <c r="J2779" s="2">
        <v>634924.7155390149</v>
      </c>
      <c r="K2779" s="2">
        <v>868093.16927405214</v>
      </c>
      <c r="L2779" s="2">
        <v>1305831.3379280064</v>
      </c>
      <c r="M2779" s="2">
        <v>911541.42908852885</v>
      </c>
      <c r="N2779" s="2">
        <v>3625255.5059266095</v>
      </c>
      <c r="O2779" s="2">
        <v>2893298.5286506694</v>
      </c>
      <c r="Q2779" s="2">
        <v>430314.68224076077</v>
      </c>
      <c r="R2779" s="2">
        <v>344296.13413712179</v>
      </c>
      <c r="S2779" s="2">
        <v>430358.1206743212</v>
      </c>
      <c r="T2779" s="2">
        <v>520476.92443518358</v>
      </c>
      <c r="U2779" s="2">
        <v>437067.35166465811</v>
      </c>
      <c r="V2779" s="2">
        <v>651140.17988256773</v>
      </c>
      <c r="W2779" s="2">
        <v>662206.5122767163</v>
      </c>
      <c r="X2779" s="2">
        <v>444053.64659844938</v>
      </c>
      <c r="Y2779" s="2">
        <v>539079.80254027375</v>
      </c>
      <c r="Z2779" s="2">
        <v>532973.72568885388</v>
      </c>
      <c r="AA2779" s="2">
        <v>318340.99631916924</v>
      </c>
      <c r="AB2779" s="2">
        <v>1020916.5933549807</v>
      </c>
      <c r="AC2779" s="2">
        <v>846095.28015640355</v>
      </c>
      <c r="AD2779" s="2"/>
      <c r="AE2779" s="3">
        <v>1</v>
      </c>
      <c r="AF2779" s="125" t="s">
        <v>0</v>
      </c>
      <c r="AH2779" s="130" t="s">
        <v>0</v>
      </c>
      <c r="AI2779" s="130" t="s">
        <v>803</v>
      </c>
      <c r="AJ2779" s="130" t="str">
        <f>VLOOKUP(AI2779,Codes!$B$2:$C$166,2)</f>
        <v>Condiments &amp; Spices</v>
      </c>
    </row>
    <row r="2780" spans="1:36" ht="20.100000000000001" customHeight="1" x14ac:dyDescent="0.25">
      <c r="A2780" s="4">
        <v>2</v>
      </c>
      <c r="B2780" s="90" t="s">
        <v>105</v>
      </c>
      <c r="C2780" s="5">
        <v>60051.4542</v>
      </c>
      <c r="D2780" s="5">
        <v>74292.013999999996</v>
      </c>
      <c r="E2780" s="5">
        <v>90942.281000000003</v>
      </c>
      <c r="F2780" s="5">
        <v>97972.711962665766</v>
      </c>
      <c r="G2780" s="5">
        <v>87176.428981403646</v>
      </c>
      <c r="H2780" s="5">
        <v>64375.285603299097</v>
      </c>
      <c r="I2780" s="5">
        <v>48671.088566836697</v>
      </c>
      <c r="J2780" s="5">
        <v>56701.704621317971</v>
      </c>
      <c r="K2780" s="5">
        <v>65736.756238016838</v>
      </c>
      <c r="L2780" s="5">
        <v>77438.122165753812</v>
      </c>
      <c r="M2780" s="5">
        <v>85077.498334449701</v>
      </c>
      <c r="N2780" s="5">
        <v>85486.1796382842</v>
      </c>
      <c r="O2780" s="5">
        <v>82228.387115424193</v>
      </c>
      <c r="Q2780" s="5">
        <v>60051.4542</v>
      </c>
      <c r="R2780" s="5">
        <v>67250.619338199991</v>
      </c>
      <c r="S2780" s="5">
        <v>73172.764236999996</v>
      </c>
      <c r="T2780" s="5">
        <v>75222.839285347043</v>
      </c>
      <c r="U2780" s="5">
        <v>66599.267660035635</v>
      </c>
      <c r="V2780" s="5">
        <v>51444.676661552163</v>
      </c>
      <c r="W2780" s="5">
        <v>42566.501895945847</v>
      </c>
      <c r="X2780" s="5">
        <v>43185.729705203092</v>
      </c>
      <c r="Y2780" s="5">
        <v>38538.541365060126</v>
      </c>
      <c r="Z2780" s="5">
        <v>50092.803912027543</v>
      </c>
      <c r="AA2780" s="5">
        <v>63066.652246565427</v>
      </c>
      <c r="AB2780" s="5">
        <v>40041.344118083383</v>
      </c>
      <c r="AC2780" s="5">
        <v>43435.531153353746</v>
      </c>
      <c r="AD2780" s="5"/>
      <c r="AE2780" s="6">
        <v>2</v>
      </c>
      <c r="AF2780" s="122" t="s">
        <v>1</v>
      </c>
      <c r="AH2780" s="130" t="s">
        <v>1</v>
      </c>
      <c r="AI2780" s="130" t="s">
        <v>803</v>
      </c>
      <c r="AJ2780" s="130" t="str">
        <f>VLOOKUP(AI2780,Codes!$B$2:$C$166,2)</f>
        <v>Condiments &amp; Spices</v>
      </c>
    </row>
    <row r="2781" spans="1:36" ht="20.100000000000001" customHeight="1" x14ac:dyDescent="0.25">
      <c r="A2781" s="7">
        <v>3</v>
      </c>
      <c r="B2781" s="91" t="s">
        <v>106</v>
      </c>
      <c r="C2781" s="8">
        <v>252410.01626275809</v>
      </c>
      <c r="D2781" s="8">
        <v>368070.36802178482</v>
      </c>
      <c r="E2781" s="8">
        <v>307459.84278899996</v>
      </c>
      <c r="F2781" s="8">
        <v>394840.64208887512</v>
      </c>
      <c r="G2781" s="8">
        <v>408093.65516843187</v>
      </c>
      <c r="H2781" s="8">
        <v>394922.79393952072</v>
      </c>
      <c r="I2781" s="8">
        <v>407571.13116921484</v>
      </c>
      <c r="J2781" s="8">
        <v>411325.19342665863</v>
      </c>
      <c r="K2781" s="8">
        <v>422200.30318555771</v>
      </c>
      <c r="L2781" s="8">
        <v>472180.13867386209</v>
      </c>
      <c r="M2781" s="8">
        <v>495528.55621654063</v>
      </c>
      <c r="N2781" s="8">
        <v>474552.88589880842</v>
      </c>
      <c r="O2781" s="8">
        <v>822991.25023070269</v>
      </c>
      <c r="Q2781" s="8">
        <v>252410.01626275809</v>
      </c>
      <c r="R2781" s="8">
        <v>346040.89782205503</v>
      </c>
      <c r="S2781" s="8">
        <v>285080.59436799999</v>
      </c>
      <c r="T2781" s="8">
        <v>305523.92359425605</v>
      </c>
      <c r="U2781" s="8">
        <v>287694.75660105946</v>
      </c>
      <c r="V2781" s="8">
        <v>273821.52638467489</v>
      </c>
      <c r="W2781" s="8">
        <v>281158.65996413422</v>
      </c>
      <c r="X2781" s="8">
        <v>282401.72943242377</v>
      </c>
      <c r="Y2781" s="8">
        <v>241507.76118543514</v>
      </c>
      <c r="Z2781" s="8">
        <v>255276.36051091182</v>
      </c>
      <c r="AA2781" s="8">
        <v>247256.95189736522</v>
      </c>
      <c r="AB2781" s="8">
        <v>231266.86908109786</v>
      </c>
      <c r="AC2781" s="8">
        <v>292233.48094345885</v>
      </c>
      <c r="AD2781" s="8"/>
      <c r="AE2781" s="9">
        <v>3</v>
      </c>
      <c r="AF2781" s="126" t="s">
        <v>2</v>
      </c>
      <c r="AH2781" s="130" t="s">
        <v>2</v>
      </c>
      <c r="AI2781" s="130" t="s">
        <v>803</v>
      </c>
      <c r="AJ2781" s="130" t="str">
        <f>VLOOKUP(AI2781,Codes!$B$2:$C$166,2)</f>
        <v>Condiments &amp; Spices</v>
      </c>
    </row>
    <row r="2782" spans="1:36" ht="20.100000000000001" customHeight="1" x14ac:dyDescent="0.25">
      <c r="A2782" s="4">
        <v>4</v>
      </c>
      <c r="B2782" s="90" t="s">
        <v>107</v>
      </c>
      <c r="C2782" s="5">
        <v>6716.824145121951</v>
      </c>
      <c r="D2782" s="5">
        <v>7598.8773893617026</v>
      </c>
      <c r="E2782" s="5">
        <v>9524.6707000000006</v>
      </c>
      <c r="F2782" s="5">
        <v>12036.819986399436</v>
      </c>
      <c r="G2782" s="5">
        <v>12945.18147</v>
      </c>
      <c r="H2782" s="5">
        <v>10305.492791999999</v>
      </c>
      <c r="I2782" s="5">
        <v>12166.336272498154</v>
      </c>
      <c r="J2782" s="5">
        <v>14344.321784570593</v>
      </c>
      <c r="K2782" s="5">
        <v>23177.702122608604</v>
      </c>
      <c r="L2782" s="5">
        <v>21566.4047842</v>
      </c>
      <c r="M2782" s="5">
        <v>14016.102854990244</v>
      </c>
      <c r="N2782" s="5">
        <v>15052.571347093513</v>
      </c>
      <c r="O2782" s="5">
        <v>27997.114219999999</v>
      </c>
      <c r="Q2782" s="5">
        <v>6716.824145121951</v>
      </c>
      <c r="R2782" s="5">
        <v>7993.2224400000005</v>
      </c>
      <c r="S2782" s="5">
        <v>8762.7843000000012</v>
      </c>
      <c r="T2782" s="5">
        <v>9357.6378000000004</v>
      </c>
      <c r="U2782" s="5">
        <v>8256.1149999999998</v>
      </c>
      <c r="V2782" s="5">
        <v>6517.3569000000007</v>
      </c>
      <c r="W2782" s="5">
        <v>6859.8726999999999</v>
      </c>
      <c r="X2782" s="5">
        <v>8508.4151199999997</v>
      </c>
      <c r="Y2782" s="5">
        <v>9737.88321</v>
      </c>
      <c r="Z2782" s="5">
        <v>8784.7960900000016</v>
      </c>
      <c r="AA2782" s="5">
        <v>7778.4583259999999</v>
      </c>
      <c r="AB2782" s="5">
        <v>7931.95327</v>
      </c>
      <c r="AC2782" s="5">
        <v>10172.604790000001</v>
      </c>
      <c r="AD2782" s="5"/>
      <c r="AE2782" s="6">
        <v>4</v>
      </c>
      <c r="AF2782" s="122" t="s">
        <v>3</v>
      </c>
      <c r="AH2782" s="130" t="s">
        <v>3</v>
      </c>
      <c r="AI2782" s="130" t="s">
        <v>803</v>
      </c>
      <c r="AJ2782" s="130" t="str">
        <f>VLOOKUP(AI2782,Codes!$B$2:$C$166,2)</f>
        <v>Condiments &amp; Spices</v>
      </c>
    </row>
    <row r="2783" spans="1:36" ht="20.100000000000001" customHeight="1" x14ac:dyDescent="0.25">
      <c r="A2783" s="7">
        <v>5</v>
      </c>
      <c r="B2783" s="91" t="s">
        <v>124</v>
      </c>
      <c r="C2783" s="8">
        <v>9186.4866159487501</v>
      </c>
      <c r="D2783" s="8">
        <v>11173.5534386128</v>
      </c>
      <c r="E2783" s="8">
        <v>11683.955813121678</v>
      </c>
      <c r="F2783" s="8">
        <v>20580.812141226994</v>
      </c>
      <c r="G2783" s="8">
        <v>22887.062858583526</v>
      </c>
      <c r="H2783" s="8">
        <v>14623.582759678124</v>
      </c>
      <c r="I2783" s="8">
        <v>6836.5609123743525</v>
      </c>
      <c r="J2783" s="8">
        <v>16589.306869937351</v>
      </c>
      <c r="K2783" s="8">
        <v>12373.297776895308</v>
      </c>
      <c r="L2783" s="8">
        <v>12318.02871198556</v>
      </c>
      <c r="M2783" s="8">
        <v>13461.75402250644</v>
      </c>
      <c r="N2783" s="8">
        <v>9318.0333077179184</v>
      </c>
      <c r="O2783" s="8">
        <v>16163.731793716215</v>
      </c>
      <c r="Q2783" s="8">
        <v>9186.4866159487501</v>
      </c>
      <c r="R2783" s="8">
        <v>9620.2241909767617</v>
      </c>
      <c r="S2783" s="8">
        <v>7859.1064906041993</v>
      </c>
      <c r="T2783" s="8">
        <v>12604.217055248941</v>
      </c>
      <c r="U2783" s="8">
        <v>12481.274503505032</v>
      </c>
      <c r="V2783" s="8">
        <v>7622.5211753980002</v>
      </c>
      <c r="W2783" s="8">
        <v>4928.3789038918385</v>
      </c>
      <c r="X2783" s="8">
        <v>10523.426360306539</v>
      </c>
      <c r="Y2783" s="8">
        <v>10188.357635841159</v>
      </c>
      <c r="Z2783" s="8">
        <v>10036.447432516246</v>
      </c>
      <c r="AA2783" s="8">
        <v>10360.949699221015</v>
      </c>
      <c r="AB2783" s="8">
        <v>6365.2202140808722</v>
      </c>
      <c r="AC2783" s="8">
        <v>8913.7251559391898</v>
      </c>
      <c r="AD2783" s="8"/>
      <c r="AE2783" s="9">
        <v>5</v>
      </c>
      <c r="AF2783" s="126" t="s">
        <v>185</v>
      </c>
      <c r="AH2783" s="130" t="s">
        <v>185</v>
      </c>
      <c r="AI2783" s="130" t="s">
        <v>803</v>
      </c>
      <c r="AJ2783" s="130" t="str">
        <f>VLOOKUP(AI2783,Codes!$B$2:$C$166,2)</f>
        <v>Condiments &amp; Spices</v>
      </c>
    </row>
    <row r="2784" spans="1:36" ht="20.100000000000001" customHeight="1" x14ac:dyDescent="0.25">
      <c r="A2784" s="4">
        <v>6</v>
      </c>
      <c r="B2784" s="90" t="s">
        <v>108</v>
      </c>
      <c r="C2784" s="5">
        <v>6036.6309999999994</v>
      </c>
      <c r="D2784" s="5">
        <v>4876.2890000000007</v>
      </c>
      <c r="E2784" s="5">
        <v>6331.75</v>
      </c>
      <c r="F2784" s="5">
        <v>7499.5</v>
      </c>
      <c r="G2784" s="5">
        <v>8924.5</v>
      </c>
      <c r="H2784" s="5">
        <v>8845.1999999999989</v>
      </c>
      <c r="I2784" s="5">
        <v>9703.5</v>
      </c>
      <c r="J2784" s="5">
        <v>10126.200000000001</v>
      </c>
      <c r="K2784" s="5">
        <v>11206.7</v>
      </c>
      <c r="L2784" s="5">
        <v>16345.084341560061</v>
      </c>
      <c r="M2784" s="5">
        <v>19169.627925117005</v>
      </c>
      <c r="N2784" s="5">
        <v>18670.3511602</v>
      </c>
      <c r="O2784" s="5">
        <v>15980.981115000001</v>
      </c>
      <c r="Q2784" s="5">
        <v>6036.6309999999994</v>
      </c>
      <c r="R2784" s="5">
        <v>4406.1810000000005</v>
      </c>
      <c r="S2784" s="5">
        <v>4438.1634999999997</v>
      </c>
      <c r="T2784" s="5">
        <v>4458.7700000000004</v>
      </c>
      <c r="U2784" s="5">
        <v>4565.9880000000003</v>
      </c>
      <c r="V2784" s="5">
        <v>4804.7725999999993</v>
      </c>
      <c r="W2784" s="5">
        <v>5144.41</v>
      </c>
      <c r="X2784" s="5">
        <v>5172.3047999999999</v>
      </c>
      <c r="Y2784" s="5">
        <v>5722.3352000000004</v>
      </c>
      <c r="Z2784" s="5">
        <v>6293.61</v>
      </c>
      <c r="AA2784" s="5">
        <v>6449.8354999999983</v>
      </c>
      <c r="AB2784" s="5">
        <v>6225.7919000000011</v>
      </c>
      <c r="AC2784" s="5">
        <v>5280.9157999999998</v>
      </c>
      <c r="AD2784" s="5"/>
      <c r="AE2784" s="6">
        <v>6</v>
      </c>
      <c r="AF2784" s="122" t="s">
        <v>4</v>
      </c>
      <c r="AH2784" s="130" t="s">
        <v>4</v>
      </c>
      <c r="AI2784" s="130" t="s">
        <v>803</v>
      </c>
      <c r="AJ2784" s="130" t="str">
        <f>VLOOKUP(AI2784,Codes!$B$2:$C$166,2)</f>
        <v>Condiments &amp; Spices</v>
      </c>
    </row>
    <row r="2785" spans="1:36" ht="20.100000000000001" customHeight="1" x14ac:dyDescent="0.25">
      <c r="A2785" s="7">
        <v>7</v>
      </c>
      <c r="B2785" s="91" t="s">
        <v>109</v>
      </c>
      <c r="C2785" s="8">
        <v>563502.08227000001</v>
      </c>
      <c r="D2785" s="8">
        <v>546703.25040943292</v>
      </c>
      <c r="E2785" s="8">
        <v>596954.91605196858</v>
      </c>
      <c r="F2785" s="8">
        <v>912802.16974707448</v>
      </c>
      <c r="G2785" s="8">
        <v>1024442.6679475531</v>
      </c>
      <c r="H2785" s="8">
        <v>985254.93828645162</v>
      </c>
      <c r="I2785" s="8">
        <v>1199780.6531184018</v>
      </c>
      <c r="J2785" s="8">
        <v>1120763.6818577084</v>
      </c>
      <c r="K2785" s="8">
        <v>1490764.1612721018</v>
      </c>
      <c r="L2785" s="8">
        <v>1674279.7035806081</v>
      </c>
      <c r="M2785" s="8">
        <v>1747671.2538752155</v>
      </c>
      <c r="N2785" s="8">
        <v>1982618.5497653531</v>
      </c>
      <c r="O2785" s="8">
        <v>3585445.6196296918</v>
      </c>
      <c r="Q2785" s="8">
        <v>563502.08227000001</v>
      </c>
      <c r="R2785" s="8">
        <v>709362.39273710793</v>
      </c>
      <c r="S2785" s="8">
        <v>713157.44028545811</v>
      </c>
      <c r="T2785" s="8">
        <v>867142.14434450236</v>
      </c>
      <c r="U2785" s="8">
        <v>824622.29898515472</v>
      </c>
      <c r="V2785" s="8">
        <v>812716.21264064522</v>
      </c>
      <c r="W2785" s="8">
        <v>978773.86598711426</v>
      </c>
      <c r="X2785" s="8">
        <v>804835.37966220372</v>
      </c>
      <c r="Y2785" s="8">
        <v>1084731.5127224007</v>
      </c>
      <c r="Z2785" s="8">
        <v>1175081.1042704347</v>
      </c>
      <c r="AA2785" s="8">
        <v>992631.14372402406</v>
      </c>
      <c r="AB2785" s="8">
        <v>935794.55182611546</v>
      </c>
      <c r="AC2785" s="8">
        <v>1470141.605099523</v>
      </c>
      <c r="AD2785" s="8"/>
      <c r="AE2785" s="9">
        <v>7</v>
      </c>
      <c r="AF2785" s="126" t="s">
        <v>5</v>
      </c>
      <c r="AH2785" s="130" t="s">
        <v>5</v>
      </c>
      <c r="AI2785" s="130" t="s">
        <v>803</v>
      </c>
      <c r="AJ2785" s="130" t="str">
        <f>VLOOKUP(AI2785,Codes!$B$2:$C$166,2)</f>
        <v>Condiments &amp; Spices</v>
      </c>
    </row>
    <row r="2786" spans="1:36" ht="20.100000000000001" customHeight="1" x14ac:dyDescent="0.25">
      <c r="A2786" s="4">
        <v>8</v>
      </c>
      <c r="B2786" s="90" t="s">
        <v>129</v>
      </c>
      <c r="C2786" s="5">
        <v>23137.088498200003</v>
      </c>
      <c r="D2786" s="5">
        <v>23377.014268524999</v>
      </c>
      <c r="E2786" s="5">
        <v>37614.789241117076</v>
      </c>
      <c r="F2786" s="5">
        <v>32812.113427870849</v>
      </c>
      <c r="G2786" s="5">
        <v>39956.990935404348</v>
      </c>
      <c r="H2786" s="5">
        <v>37866.827599999997</v>
      </c>
      <c r="I2786" s="5">
        <v>32533.780990132142</v>
      </c>
      <c r="J2786" s="5">
        <v>19493.004243394433</v>
      </c>
      <c r="K2786" s="5">
        <v>28349.791806330271</v>
      </c>
      <c r="L2786" s="5">
        <v>15337.313667017661</v>
      </c>
      <c r="M2786" s="5">
        <v>29042.39801825922</v>
      </c>
      <c r="N2786" s="5">
        <v>27758.211674961938</v>
      </c>
      <c r="O2786" s="5">
        <v>28174.266267669525</v>
      </c>
      <c r="Q2786" s="5">
        <v>23137.088498200003</v>
      </c>
      <c r="R2786" s="5">
        <v>31095.527136999997</v>
      </c>
      <c r="S2786" s="5">
        <v>35978.36807581527</v>
      </c>
      <c r="T2786" s="5">
        <v>27095.889031250001</v>
      </c>
      <c r="U2786" s="5">
        <v>28480.052503897386</v>
      </c>
      <c r="V2786" s="5">
        <v>27301.020054999997</v>
      </c>
      <c r="W2786" s="5">
        <v>29380.778634999999</v>
      </c>
      <c r="X2786" s="5">
        <v>20767.851298070356</v>
      </c>
      <c r="Y2786" s="5">
        <v>22073.090249459317</v>
      </c>
      <c r="Z2786" s="5">
        <v>12168.784441453306</v>
      </c>
      <c r="AA2786" s="5">
        <v>20531.561806473528</v>
      </c>
      <c r="AB2786" s="5">
        <v>14355.75448616129</v>
      </c>
      <c r="AC2786" s="5">
        <v>12137.61556714769</v>
      </c>
      <c r="AD2786" s="5"/>
      <c r="AE2786" s="6">
        <v>8</v>
      </c>
      <c r="AF2786" s="122" t="s">
        <v>6</v>
      </c>
      <c r="AH2786" s="130" t="s">
        <v>6</v>
      </c>
      <c r="AI2786" s="130" t="s">
        <v>803</v>
      </c>
      <c r="AJ2786" s="130" t="str">
        <f>VLOOKUP(AI2786,Codes!$B$2:$C$166,2)</f>
        <v>Condiments &amp; Spices</v>
      </c>
    </row>
    <row r="2787" spans="1:36" ht="20.100000000000001" customHeight="1" x14ac:dyDescent="0.25">
      <c r="A2787" s="7">
        <v>9</v>
      </c>
      <c r="B2787" s="91" t="s">
        <v>110</v>
      </c>
      <c r="C2787" s="8">
        <v>26462.91357288972</v>
      </c>
      <c r="D2787" s="8">
        <v>10847.250530215108</v>
      </c>
      <c r="E2787" s="8">
        <v>42116.192900000002</v>
      </c>
      <c r="F2787" s="8">
        <v>52686.442000000003</v>
      </c>
      <c r="G2787" s="8">
        <v>66849.244299999991</v>
      </c>
      <c r="H2787" s="8">
        <v>59212.713400000001</v>
      </c>
      <c r="I2787" s="8">
        <v>50721.345048700008</v>
      </c>
      <c r="J2787" s="8">
        <v>32070.846899999997</v>
      </c>
      <c r="K2787" s="8">
        <v>42985.287494600598</v>
      </c>
      <c r="L2787" s="8">
        <v>69760.88502819647</v>
      </c>
      <c r="M2787" s="8">
        <v>64109.81601050296</v>
      </c>
      <c r="N2787" s="8">
        <v>66639.874606015903</v>
      </c>
      <c r="O2787" s="8">
        <v>79092.16511603957</v>
      </c>
      <c r="Q2787" s="8">
        <v>26462.91357288972</v>
      </c>
      <c r="R2787" s="8">
        <v>23337.269643241754</v>
      </c>
      <c r="S2787" s="8">
        <v>24938.106297000002</v>
      </c>
      <c r="T2787" s="8">
        <v>29396.362985</v>
      </c>
      <c r="U2787" s="8">
        <v>33262.367042999998</v>
      </c>
      <c r="V2787" s="8">
        <v>33445.862142999991</v>
      </c>
      <c r="W2787" s="8">
        <v>34643.002847800002</v>
      </c>
      <c r="X2787" s="8">
        <v>18276.470790999996</v>
      </c>
      <c r="Y2787" s="8">
        <v>22571.518170200005</v>
      </c>
      <c r="Z2787" s="8">
        <v>36683.094003300001</v>
      </c>
      <c r="AA2787" s="8">
        <v>36887.121650199995</v>
      </c>
      <c r="AB2787" s="8">
        <v>38615.486161095687</v>
      </c>
      <c r="AC2787" s="8">
        <v>37067.716438824231</v>
      </c>
      <c r="AD2787" s="8"/>
      <c r="AE2787" s="9">
        <v>9</v>
      </c>
      <c r="AF2787" s="126" t="s">
        <v>7</v>
      </c>
      <c r="AH2787" s="130" t="s">
        <v>7</v>
      </c>
      <c r="AI2787" s="130" t="s">
        <v>803</v>
      </c>
      <c r="AJ2787" s="130" t="str">
        <f>VLOOKUP(AI2787,Codes!$B$2:$C$166,2)</f>
        <v>Condiments &amp; Spices</v>
      </c>
    </row>
    <row r="2788" spans="1:36" ht="20.100000000000001" customHeight="1" x14ac:dyDescent="0.25">
      <c r="A2788" s="4">
        <v>10</v>
      </c>
      <c r="B2788" s="90" t="s">
        <v>445</v>
      </c>
      <c r="C2788" s="5">
        <v>2603.7472880794703</v>
      </c>
      <c r="D2788" s="5">
        <v>3079.1322027027031</v>
      </c>
      <c r="E2788" s="5">
        <v>3312.5234258978153</v>
      </c>
      <c r="F2788" s="5">
        <v>1758.8651257795029</v>
      </c>
      <c r="G2788" s="5">
        <v>2918.2646078125003</v>
      </c>
      <c r="H2788" s="5">
        <v>2810.0317281669149</v>
      </c>
      <c r="I2788" s="5">
        <v>3397.156199757489</v>
      </c>
      <c r="J2788" s="5">
        <v>1555.117046251223</v>
      </c>
      <c r="K2788" s="5">
        <v>1832.7262959449931</v>
      </c>
      <c r="L2788" s="5">
        <v>2385.1752714231793</v>
      </c>
      <c r="M2788" s="5">
        <v>2980.4430546348735</v>
      </c>
      <c r="N2788" s="5">
        <v>2588.8554547573817</v>
      </c>
      <c r="O2788" s="5">
        <v>2890.460833320134</v>
      </c>
      <c r="Q2788" s="5">
        <v>2603.7472880794703</v>
      </c>
      <c r="R2788" s="5">
        <v>2910.4656081081084</v>
      </c>
      <c r="S2788" s="5">
        <v>2975.8898637602188</v>
      </c>
      <c r="T2788" s="5">
        <v>1522.7218583074537</v>
      </c>
      <c r="U2788" s="5">
        <v>2189.3426438281249</v>
      </c>
      <c r="V2788" s="5">
        <v>2266.1911776453053</v>
      </c>
      <c r="W2788" s="5">
        <v>2744.6888868045644</v>
      </c>
      <c r="X2788" s="5">
        <v>1148.5661949152543</v>
      </c>
      <c r="Y2788" s="5">
        <v>1389.0153202750355</v>
      </c>
      <c r="Z2788" s="5">
        <v>2140.5159996098264</v>
      </c>
      <c r="AA2788" s="5">
        <v>2129.0193630402387</v>
      </c>
      <c r="AB2788" s="5">
        <v>2077.2706226708074</v>
      </c>
      <c r="AC2788" s="5">
        <v>2135.4581275167789</v>
      </c>
      <c r="AD2788" s="5"/>
      <c r="AE2788" s="6">
        <v>10</v>
      </c>
      <c r="AF2788" s="122" t="s">
        <v>8</v>
      </c>
      <c r="AH2788" s="130" t="s">
        <v>8</v>
      </c>
      <c r="AI2788" s="130" t="s">
        <v>803</v>
      </c>
      <c r="AJ2788" s="130" t="str">
        <f>VLOOKUP(AI2788,Codes!$B$2:$C$166,2)</f>
        <v>Condiments &amp; Spices</v>
      </c>
    </row>
    <row r="2789" spans="1:36" ht="20.100000000000001" customHeight="1" x14ac:dyDescent="0.25">
      <c r="A2789" s="7">
        <v>11</v>
      </c>
      <c r="B2789" s="91" t="s">
        <v>123</v>
      </c>
      <c r="C2789" s="8">
        <v>231693.51035103074</v>
      </c>
      <c r="D2789" s="8">
        <v>297406.34454999998</v>
      </c>
      <c r="E2789" s="8">
        <v>332947.43614351342</v>
      </c>
      <c r="F2789" s="8">
        <v>385863.8223872243</v>
      </c>
      <c r="G2789" s="8">
        <v>170440.58781244021</v>
      </c>
      <c r="H2789" s="8">
        <v>222494.45235999997</v>
      </c>
      <c r="I2789" s="8">
        <v>314603.56800000003</v>
      </c>
      <c r="J2789" s="8">
        <v>345580.2989032258</v>
      </c>
      <c r="K2789" s="8">
        <v>357221.81949999998</v>
      </c>
      <c r="L2789" s="8">
        <v>363487.42689629999</v>
      </c>
      <c r="M2789" s="8">
        <v>445946.55043200008</v>
      </c>
      <c r="N2789" s="8">
        <v>454116.24650000001</v>
      </c>
      <c r="O2789" s="8">
        <v>452757.69479999994</v>
      </c>
      <c r="Q2789" s="8">
        <v>231693.51035103074</v>
      </c>
      <c r="R2789" s="8">
        <v>272868.35612000001</v>
      </c>
      <c r="S2789" s="8">
        <v>271211.97421999997</v>
      </c>
      <c r="T2789" s="8">
        <v>273247.96010000003</v>
      </c>
      <c r="U2789" s="8">
        <v>99134.289600000004</v>
      </c>
      <c r="V2789" s="8">
        <v>123641.34823999999</v>
      </c>
      <c r="W2789" s="8">
        <v>173371.38975999999</v>
      </c>
      <c r="X2789" s="8">
        <v>167745.29295999999</v>
      </c>
      <c r="Y2789" s="8">
        <v>173340.58995999998</v>
      </c>
      <c r="Z2789" s="8">
        <v>176849.74698</v>
      </c>
      <c r="AA2789" s="8">
        <v>216028.10319000002</v>
      </c>
      <c r="AB2789" s="8">
        <v>220055.96533000001</v>
      </c>
      <c r="AC2789" s="8">
        <v>219323.34161999996</v>
      </c>
      <c r="AD2789" s="8"/>
      <c r="AE2789" s="9">
        <v>11</v>
      </c>
      <c r="AF2789" s="126" t="s">
        <v>65</v>
      </c>
      <c r="AH2789" s="130" t="s">
        <v>65</v>
      </c>
      <c r="AI2789" s="130" t="s">
        <v>803</v>
      </c>
      <c r="AJ2789" s="130" t="str">
        <f>VLOOKUP(AI2789,Codes!$B$2:$C$166,2)</f>
        <v>Condiments &amp; Spices</v>
      </c>
    </row>
    <row r="2790" spans="1:36" ht="20.100000000000001" customHeight="1" x14ac:dyDescent="0.25">
      <c r="A2790" s="4">
        <v>12</v>
      </c>
      <c r="B2790" s="90" t="s">
        <v>128</v>
      </c>
      <c r="C2790" s="5">
        <v>629740.23602947488</v>
      </c>
      <c r="D2790" s="5">
        <v>628364.88174026739</v>
      </c>
      <c r="E2790" s="5">
        <v>949523.20806255389</v>
      </c>
      <c r="F2790" s="5">
        <v>1278872.9588103935</v>
      </c>
      <c r="G2790" s="5">
        <v>1450814.8748838417</v>
      </c>
      <c r="H2790" s="5">
        <v>1343001.5665878954</v>
      </c>
      <c r="I2790" s="5">
        <v>2037292.9583069363</v>
      </c>
      <c r="J2790" s="5">
        <v>2648050.6169889695</v>
      </c>
      <c r="K2790" s="5">
        <v>3236704.2583661233</v>
      </c>
      <c r="L2790" s="5">
        <v>5203601.1704241931</v>
      </c>
      <c r="M2790" s="5">
        <v>6595303.958910441</v>
      </c>
      <c r="N2790" s="5">
        <v>4966358.3073689481</v>
      </c>
      <c r="O2790" s="5">
        <v>5249800.3676833389</v>
      </c>
      <c r="Q2790" s="5">
        <v>629740.23602947488</v>
      </c>
      <c r="R2790" s="5">
        <v>581873.76400000567</v>
      </c>
      <c r="S2790" s="5">
        <v>686241.61289429781</v>
      </c>
      <c r="T2790" s="5">
        <v>696296.03448484407</v>
      </c>
      <c r="U2790" s="5">
        <v>695397.09105419938</v>
      </c>
      <c r="V2790" s="5">
        <v>705824.20962732856</v>
      </c>
      <c r="W2790" s="5">
        <v>942537.09696522879</v>
      </c>
      <c r="X2790" s="5">
        <v>1308460.2899218539</v>
      </c>
      <c r="Y2790" s="5">
        <v>1597618.2599757346</v>
      </c>
      <c r="Z2790" s="5">
        <v>1958327.2783325214</v>
      </c>
      <c r="AA2790" s="5">
        <v>2045920.7032777807</v>
      </c>
      <c r="AB2790" s="5">
        <v>1570972.1384562957</v>
      </c>
      <c r="AC2790" s="5">
        <v>1572756.9453855879</v>
      </c>
      <c r="AD2790" s="5"/>
      <c r="AE2790" s="6">
        <v>12</v>
      </c>
      <c r="AF2790" s="122" t="s">
        <v>9</v>
      </c>
      <c r="AH2790" s="130" t="s">
        <v>9</v>
      </c>
      <c r="AI2790" s="130" t="s">
        <v>803</v>
      </c>
      <c r="AJ2790" s="130" t="str">
        <f>VLOOKUP(AI2790,Codes!$B$2:$C$166,2)</f>
        <v>Condiments &amp; Spices</v>
      </c>
    </row>
    <row r="2791" spans="1:36" ht="20.100000000000001" customHeight="1" x14ac:dyDescent="0.25">
      <c r="A2791" s="7">
        <v>13</v>
      </c>
      <c r="B2791" s="91" t="s">
        <v>459</v>
      </c>
      <c r="C2791" s="8">
        <v>415401.05177000008</v>
      </c>
      <c r="D2791" s="8">
        <v>469087.07196544</v>
      </c>
      <c r="E2791" s="8">
        <v>425558.27788999997</v>
      </c>
      <c r="F2791" s="8">
        <v>709252.12793941714</v>
      </c>
      <c r="G2791" s="8">
        <v>750577.21762527328</v>
      </c>
      <c r="H2791" s="8">
        <v>684337.75533671596</v>
      </c>
      <c r="I2791" s="8">
        <v>651114.24838251574</v>
      </c>
      <c r="J2791" s="8">
        <v>591991.85888288717</v>
      </c>
      <c r="K2791" s="8">
        <v>811274.445670972</v>
      </c>
      <c r="L2791" s="8">
        <v>935270.28497520019</v>
      </c>
      <c r="M2791" s="8">
        <v>979524.5437545313</v>
      </c>
      <c r="N2791" s="8">
        <v>882765.47900929733</v>
      </c>
      <c r="O2791" s="8">
        <v>1015137.6214055236</v>
      </c>
      <c r="Q2791" s="8">
        <v>415401.05177000008</v>
      </c>
      <c r="R2791" s="8">
        <v>416334.98446999991</v>
      </c>
      <c r="S2791" s="8">
        <v>386236.33012000006</v>
      </c>
      <c r="T2791" s="8">
        <v>463379.4791688252</v>
      </c>
      <c r="U2791" s="8">
        <v>502168.36917450425</v>
      </c>
      <c r="V2791" s="8">
        <v>438530.51251977112</v>
      </c>
      <c r="W2791" s="8">
        <v>451714.58977578592</v>
      </c>
      <c r="X2791" s="8">
        <v>438566.08038224821</v>
      </c>
      <c r="Y2791" s="8">
        <v>424088.40610917943</v>
      </c>
      <c r="Z2791" s="8">
        <v>475751.513934888</v>
      </c>
      <c r="AA2791" s="8">
        <v>489153.37094506325</v>
      </c>
      <c r="AB2791" s="8">
        <v>466582.43326706835</v>
      </c>
      <c r="AC2791" s="8">
        <v>479411.53598776698</v>
      </c>
      <c r="AD2791" s="8"/>
      <c r="AE2791" s="9">
        <v>13</v>
      </c>
      <c r="AF2791" s="126" t="s">
        <v>10</v>
      </c>
      <c r="AH2791" s="130" t="s">
        <v>10</v>
      </c>
      <c r="AI2791" s="130" t="s">
        <v>803</v>
      </c>
      <c r="AJ2791" s="130" t="str">
        <f>VLOOKUP(AI2791,Codes!$B$2:$C$166,2)</f>
        <v>Condiments &amp; Spices</v>
      </c>
    </row>
    <row r="2792" spans="1:36" ht="20.100000000000001" customHeight="1" x14ac:dyDescent="0.25">
      <c r="A2792" s="4">
        <v>14</v>
      </c>
      <c r="B2792" s="90" t="s">
        <v>111</v>
      </c>
      <c r="C2792" s="5">
        <v>175435.14275</v>
      </c>
      <c r="D2792" s="5">
        <v>182050.62705099996</v>
      </c>
      <c r="E2792" s="5">
        <v>671593.6563650351</v>
      </c>
      <c r="F2792" s="5">
        <v>755313.39600000018</v>
      </c>
      <c r="G2792" s="5">
        <v>546218.67048943427</v>
      </c>
      <c r="H2792" s="5">
        <v>728650.95131692302</v>
      </c>
      <c r="I2792" s="5">
        <v>958615.92824510462</v>
      </c>
      <c r="J2792" s="5">
        <v>3002465.2412202121</v>
      </c>
      <c r="K2792" s="5">
        <v>3392735.8552182512</v>
      </c>
      <c r="L2792" s="5">
        <v>4236930.45051465</v>
      </c>
      <c r="M2792" s="5">
        <v>4090832.6065094871</v>
      </c>
      <c r="N2792" s="5">
        <v>4278401.3442053962</v>
      </c>
      <c r="O2792" s="5">
        <v>8962509.2444217503</v>
      </c>
      <c r="Q2792" s="5">
        <v>175435.14275</v>
      </c>
      <c r="R2792" s="5">
        <v>175648.10965699999</v>
      </c>
      <c r="S2792" s="5">
        <v>540563.66689782403</v>
      </c>
      <c r="T2792" s="5">
        <v>565609.05071099999</v>
      </c>
      <c r="U2792" s="5">
        <v>352470.68228697812</v>
      </c>
      <c r="V2792" s="5">
        <v>481765.1989747507</v>
      </c>
      <c r="W2792" s="5">
        <v>621253.17758382333</v>
      </c>
      <c r="X2792" s="5">
        <v>1351799.9888279063</v>
      </c>
      <c r="Y2792" s="5">
        <v>1402504.9532438605</v>
      </c>
      <c r="Z2792" s="5">
        <v>1544145.6934008133</v>
      </c>
      <c r="AA2792" s="5">
        <v>1674907.0336986273</v>
      </c>
      <c r="AB2792" s="5">
        <v>1716054.4434296796</v>
      </c>
      <c r="AC2792" s="5">
        <v>1819124.7973217829</v>
      </c>
      <c r="AD2792" s="5"/>
      <c r="AE2792" s="6">
        <v>14</v>
      </c>
      <c r="AF2792" s="122" t="s">
        <v>11</v>
      </c>
      <c r="AH2792" s="130" t="s">
        <v>11</v>
      </c>
      <c r="AI2792" s="130" t="s">
        <v>803</v>
      </c>
      <c r="AJ2792" s="130" t="str">
        <f>VLOOKUP(AI2792,Codes!$B$2:$C$166,2)</f>
        <v>Condiments &amp; Spices</v>
      </c>
    </row>
    <row r="2793" spans="1:36" ht="20.100000000000001" customHeight="1" x14ac:dyDescent="0.25">
      <c r="A2793" s="7">
        <v>15</v>
      </c>
      <c r="B2793" s="91" t="s">
        <v>458</v>
      </c>
      <c r="C2793" s="8">
        <v>69124.012241431978</v>
      </c>
      <c r="D2793" s="8">
        <v>58135.850264439148</v>
      </c>
      <c r="E2793" s="8">
        <v>71325.692159956088</v>
      </c>
      <c r="F2793" s="8">
        <v>99935.468477238959</v>
      </c>
      <c r="G2793" s="8">
        <v>471405.22889049072</v>
      </c>
      <c r="H2793" s="8">
        <v>436749.2162790834</v>
      </c>
      <c r="I2793" s="8">
        <v>386068.43872904271</v>
      </c>
      <c r="J2793" s="8">
        <v>235665.03244403302</v>
      </c>
      <c r="K2793" s="8">
        <v>440221.47118925781</v>
      </c>
      <c r="L2793" s="8">
        <v>465669.51492684014</v>
      </c>
      <c r="M2793" s="8">
        <v>641216.04763423372</v>
      </c>
      <c r="N2793" s="8">
        <v>623028.30942618928</v>
      </c>
      <c r="O2793" s="8">
        <v>914442.53870704921</v>
      </c>
      <c r="Q2793" s="8">
        <v>69124.012241431978</v>
      </c>
      <c r="R2793" s="8">
        <v>62613.26545143198</v>
      </c>
      <c r="S2793" s="8">
        <v>71261.000651431968</v>
      </c>
      <c r="T2793" s="8">
        <v>88764.349301431968</v>
      </c>
      <c r="U2793" s="8">
        <v>363481.76608978602</v>
      </c>
      <c r="V2793" s="8">
        <v>322513.33628779545</v>
      </c>
      <c r="W2793" s="8">
        <v>334383.22983792034</v>
      </c>
      <c r="X2793" s="8">
        <v>186128.3309345204</v>
      </c>
      <c r="Y2793" s="8">
        <v>342946.68088124652</v>
      </c>
      <c r="Z2793" s="8">
        <v>379830.88650479022</v>
      </c>
      <c r="AA2793" s="8">
        <v>505432.72040129732</v>
      </c>
      <c r="AB2793" s="8">
        <v>465806.84683886875</v>
      </c>
      <c r="AC2793" s="8">
        <v>452842.37656944164</v>
      </c>
      <c r="AD2793" s="8"/>
      <c r="AE2793" s="9">
        <v>15</v>
      </c>
      <c r="AF2793" s="126" t="s">
        <v>12</v>
      </c>
      <c r="AH2793" s="130" t="s">
        <v>12</v>
      </c>
      <c r="AI2793" s="130" t="s">
        <v>803</v>
      </c>
      <c r="AJ2793" s="130" t="str">
        <f>VLOOKUP(AI2793,Codes!$B$2:$C$166,2)</f>
        <v>Condiments &amp; Spices</v>
      </c>
    </row>
    <row r="2794" spans="1:36" ht="20.100000000000001" customHeight="1" x14ac:dyDescent="0.25">
      <c r="A2794" s="4">
        <v>16</v>
      </c>
      <c r="B2794" s="90" t="s">
        <v>112</v>
      </c>
      <c r="C2794" s="5">
        <v>15336.687999999998</v>
      </c>
      <c r="D2794" s="5">
        <v>12566.290079999999</v>
      </c>
      <c r="E2794" s="5">
        <v>19292.069967219919</v>
      </c>
      <c r="F2794" s="5">
        <v>18372.44754150826</v>
      </c>
      <c r="G2794" s="5">
        <v>21124.019301499997</v>
      </c>
      <c r="H2794" s="5">
        <v>17356.05</v>
      </c>
      <c r="I2794" s="5">
        <v>22855.322</v>
      </c>
      <c r="J2794" s="5">
        <v>24541.96266040907</v>
      </c>
      <c r="K2794" s="5">
        <v>41460.974697499994</v>
      </c>
      <c r="L2794" s="5">
        <v>54295.445652499999</v>
      </c>
      <c r="M2794" s="5">
        <v>43292.665687187677</v>
      </c>
      <c r="N2794" s="5">
        <v>39905.584635400002</v>
      </c>
      <c r="O2794" s="5">
        <v>77369.216384799991</v>
      </c>
      <c r="Q2794" s="5">
        <v>15336.687999999998</v>
      </c>
      <c r="R2794" s="5">
        <v>15306.207999999999</v>
      </c>
      <c r="S2794" s="5">
        <v>15221.424220746887</v>
      </c>
      <c r="T2794" s="5">
        <v>15506.728015276381</v>
      </c>
      <c r="U2794" s="5">
        <v>16755.561219056177</v>
      </c>
      <c r="V2794" s="5">
        <v>13229.021537240447</v>
      </c>
      <c r="W2794" s="5">
        <v>14928.605479730335</v>
      </c>
      <c r="X2794" s="5">
        <v>13309.914623425328</v>
      </c>
      <c r="Y2794" s="5">
        <v>12289.81467768427</v>
      </c>
      <c r="Z2794" s="5">
        <v>12797.795060060203</v>
      </c>
      <c r="AA2794" s="5">
        <v>13164.899720565731</v>
      </c>
      <c r="AB2794" s="5">
        <v>12675.307383497306</v>
      </c>
      <c r="AC2794" s="5">
        <v>22492.610530896352</v>
      </c>
      <c r="AD2794" s="5"/>
      <c r="AE2794" s="6">
        <v>16</v>
      </c>
      <c r="AF2794" s="122" t="s">
        <v>13</v>
      </c>
      <c r="AH2794" s="130" t="s">
        <v>13</v>
      </c>
      <c r="AI2794" s="130" t="s">
        <v>803</v>
      </c>
      <c r="AJ2794" s="130" t="str">
        <f>VLOOKUP(AI2794,Codes!$B$2:$C$166,2)</f>
        <v>Condiments &amp; Spices</v>
      </c>
    </row>
    <row r="2795" spans="1:36" ht="20.100000000000001" customHeight="1" x14ac:dyDescent="0.25">
      <c r="A2795" s="7">
        <v>17</v>
      </c>
      <c r="B2795" s="91" t="s">
        <v>113</v>
      </c>
      <c r="C2795" s="8">
        <v>17971.14458</v>
      </c>
      <c r="D2795" s="8">
        <v>21701.559010000001</v>
      </c>
      <c r="E2795" s="8">
        <v>23193.913460000003</v>
      </c>
      <c r="F2795" s="8">
        <v>24215.883319999997</v>
      </c>
      <c r="G2795" s="8">
        <v>25788.183089999999</v>
      </c>
      <c r="H2795" s="8">
        <v>28316.530999999999</v>
      </c>
      <c r="I2795" s="8">
        <v>31617.363499999996</v>
      </c>
      <c r="J2795" s="8">
        <v>21975.726899134905</v>
      </c>
      <c r="K2795" s="8">
        <v>24953.560176845614</v>
      </c>
      <c r="L2795" s="8">
        <v>45900.625892272932</v>
      </c>
      <c r="M2795" s="8">
        <v>40316.77771934295</v>
      </c>
      <c r="N2795" s="8">
        <v>85718.408039585003</v>
      </c>
      <c r="O2795" s="8">
        <v>127102.51001514749</v>
      </c>
      <c r="Q2795" s="8">
        <v>17971.14458</v>
      </c>
      <c r="R2795" s="8">
        <v>21399.34491</v>
      </c>
      <c r="S2795" s="8">
        <v>22305.173509999997</v>
      </c>
      <c r="T2795" s="8">
        <v>22836.78098</v>
      </c>
      <c r="U2795" s="8">
        <v>23520.331450000001</v>
      </c>
      <c r="V2795" s="8">
        <v>23699.292600000001</v>
      </c>
      <c r="W2795" s="8">
        <v>25446.074929999999</v>
      </c>
      <c r="X2795" s="8">
        <v>16392.594090818704</v>
      </c>
      <c r="Y2795" s="8">
        <v>18391.091192858887</v>
      </c>
      <c r="Z2795" s="8">
        <v>16598.22421224587</v>
      </c>
      <c r="AA2795" s="8">
        <v>16320.357049999999</v>
      </c>
      <c r="AB2795" s="8">
        <v>22818.343359999999</v>
      </c>
      <c r="AC2795" s="8">
        <v>21551.287700000001</v>
      </c>
      <c r="AD2795" s="8"/>
      <c r="AE2795" s="9">
        <v>17</v>
      </c>
      <c r="AF2795" s="126" t="s">
        <v>14</v>
      </c>
      <c r="AH2795" s="130" t="s">
        <v>14</v>
      </c>
      <c r="AI2795" s="130" t="s">
        <v>803</v>
      </c>
      <c r="AJ2795" s="130" t="str">
        <f>VLOOKUP(AI2795,Codes!$B$2:$C$166,2)</f>
        <v>Condiments &amp; Spices</v>
      </c>
    </row>
    <row r="2796" spans="1:36" ht="20.100000000000001" customHeight="1" x14ac:dyDescent="0.25">
      <c r="A2796" s="4">
        <v>18</v>
      </c>
      <c r="B2796" s="90" t="s">
        <v>114</v>
      </c>
      <c r="C2796" s="5">
        <v>15178.078</v>
      </c>
      <c r="D2796" s="5">
        <v>14821.546460000001</v>
      </c>
      <c r="E2796" s="5">
        <v>17427.98</v>
      </c>
      <c r="F2796" s="5">
        <v>20599.13</v>
      </c>
      <c r="G2796" s="5">
        <v>24853.710299999999</v>
      </c>
      <c r="H2796" s="5">
        <v>18419.0756</v>
      </c>
      <c r="I2796" s="5">
        <v>20210.01266</v>
      </c>
      <c r="J2796" s="5">
        <v>21674.626900000003</v>
      </c>
      <c r="K2796" s="5">
        <v>23791.399379999999</v>
      </c>
      <c r="L2796" s="5">
        <v>28690.905099999996</v>
      </c>
      <c r="M2796" s="5">
        <v>29339.277503999998</v>
      </c>
      <c r="N2796" s="5">
        <v>28588.6875</v>
      </c>
      <c r="O2796" s="5">
        <v>30487.85384</v>
      </c>
      <c r="Q2796" s="5">
        <v>15178.078</v>
      </c>
      <c r="R2796" s="5">
        <v>12725.735000000001</v>
      </c>
      <c r="S2796" s="5">
        <v>13145.64</v>
      </c>
      <c r="T2796" s="5">
        <v>13623.136</v>
      </c>
      <c r="U2796" s="5">
        <v>13894.44</v>
      </c>
      <c r="V2796" s="5">
        <v>17022.695</v>
      </c>
      <c r="W2796" s="5">
        <v>18575.180999999997</v>
      </c>
      <c r="X2796" s="5">
        <v>18645.844999999998</v>
      </c>
      <c r="Y2796" s="5">
        <v>18882.786499999998</v>
      </c>
      <c r="Z2796" s="5">
        <v>20990.67625</v>
      </c>
      <c r="AA2796" s="5">
        <v>20990.977476</v>
      </c>
      <c r="AB2796" s="5">
        <v>20221.371500000001</v>
      </c>
      <c r="AC2796" s="5">
        <v>21018.251499999998</v>
      </c>
      <c r="AD2796" s="5"/>
      <c r="AE2796" s="6">
        <v>18</v>
      </c>
      <c r="AF2796" s="122" t="s">
        <v>15</v>
      </c>
      <c r="AH2796" s="130" t="s">
        <v>15</v>
      </c>
      <c r="AI2796" s="130" t="s">
        <v>803</v>
      </c>
      <c r="AJ2796" s="130" t="str">
        <f>VLOOKUP(AI2796,Codes!$B$2:$C$166,2)</f>
        <v>Condiments &amp; Spices</v>
      </c>
    </row>
    <row r="2797" spans="1:36" ht="20.100000000000001" customHeight="1" x14ac:dyDescent="0.25">
      <c r="A2797" s="7">
        <v>19</v>
      </c>
      <c r="B2797" s="91" t="s">
        <v>127</v>
      </c>
      <c r="C2797" s="8">
        <v>10928.05</v>
      </c>
      <c r="D2797" s="8">
        <v>15091.4</v>
      </c>
      <c r="E2797" s="8">
        <v>28120.84</v>
      </c>
      <c r="F2797" s="8">
        <v>31983.425999999999</v>
      </c>
      <c r="G2797" s="8">
        <v>32740.760000000002</v>
      </c>
      <c r="H2797" s="8">
        <v>31944.87323280405</v>
      </c>
      <c r="I2797" s="8">
        <v>29708.179809546262</v>
      </c>
      <c r="J2797" s="8">
        <v>28201.251027375522</v>
      </c>
      <c r="K2797" s="8">
        <v>28276.428268910338</v>
      </c>
      <c r="L2797" s="8">
        <v>18155.197975616542</v>
      </c>
      <c r="M2797" s="8">
        <v>16379.961057551207</v>
      </c>
      <c r="N2797" s="8">
        <v>21775.211056300268</v>
      </c>
      <c r="O2797" s="8">
        <v>22156.82638151999</v>
      </c>
      <c r="Q2797" s="8">
        <v>10928.05</v>
      </c>
      <c r="R2797" s="8">
        <v>13079.2</v>
      </c>
      <c r="S2797" s="8">
        <v>21184.539999999997</v>
      </c>
      <c r="T2797" s="8">
        <v>23507.320000000003</v>
      </c>
      <c r="U2797" s="8">
        <v>22395.7</v>
      </c>
      <c r="V2797" s="8">
        <v>20728.557566217234</v>
      </c>
      <c r="W2797" s="8">
        <v>17073.051682078385</v>
      </c>
      <c r="X2797" s="8">
        <v>14953.877565165641</v>
      </c>
      <c r="Y2797" s="8">
        <v>14986.791851653003</v>
      </c>
      <c r="Z2797" s="8">
        <v>8895.9012627480079</v>
      </c>
      <c r="AA2797" s="8">
        <v>7799.920933199819</v>
      </c>
      <c r="AB2797" s="8">
        <v>9486.7493083109894</v>
      </c>
      <c r="AC2797" s="8">
        <v>9305.3662279978471</v>
      </c>
      <c r="AD2797" s="8"/>
      <c r="AE2797" s="9">
        <v>19</v>
      </c>
      <c r="AF2797" s="126" t="s">
        <v>16</v>
      </c>
      <c r="AH2797" s="130" t="s">
        <v>16</v>
      </c>
      <c r="AI2797" s="130" t="s">
        <v>803</v>
      </c>
      <c r="AJ2797" s="130" t="str">
        <f>VLOOKUP(AI2797,Codes!$B$2:$C$166,2)</f>
        <v>Condiments &amp; Spices</v>
      </c>
    </row>
    <row r="2798" spans="1:36" ht="20.100000000000001" customHeight="1" x14ac:dyDescent="0.25">
      <c r="A2798" s="4">
        <v>20</v>
      </c>
      <c r="B2798" s="90" t="s">
        <v>460</v>
      </c>
      <c r="C2798" s="5">
        <v>175842.04830000002</v>
      </c>
      <c r="D2798" s="5">
        <v>202183.68659999996</v>
      </c>
      <c r="E2798" s="5">
        <v>208346.73569999999</v>
      </c>
      <c r="F2798" s="5">
        <v>242973.27659999998</v>
      </c>
      <c r="G2798" s="5">
        <v>136886.28289999999</v>
      </c>
      <c r="H2798" s="5">
        <v>168049.8964</v>
      </c>
      <c r="I2798" s="5">
        <v>172742.89251999999</v>
      </c>
      <c r="J2798" s="5">
        <v>256097.9681</v>
      </c>
      <c r="K2798" s="5">
        <v>262927.63156835729</v>
      </c>
      <c r="L2798" s="5">
        <v>308479.99901999999</v>
      </c>
      <c r="M2798" s="5">
        <v>347777.88287599996</v>
      </c>
      <c r="N2798" s="5">
        <v>387439.19051000004</v>
      </c>
      <c r="O2798" s="5">
        <v>667086.28363270953</v>
      </c>
      <c r="Q2798" s="5">
        <v>175842.04830000002</v>
      </c>
      <c r="R2798" s="5">
        <v>181679.1796</v>
      </c>
      <c r="S2798" s="5">
        <v>180070.93530000001</v>
      </c>
      <c r="T2798" s="5">
        <v>197431.125</v>
      </c>
      <c r="U2798" s="5">
        <v>93757.239999999991</v>
      </c>
      <c r="V2798" s="5">
        <v>100826.90579999999</v>
      </c>
      <c r="W2798" s="5">
        <v>100850.90896</v>
      </c>
      <c r="X2798" s="5">
        <v>130426.68040000001</v>
      </c>
      <c r="Y2798" s="5">
        <v>130430.21593909999</v>
      </c>
      <c r="Z2798" s="5">
        <v>137511.90862999999</v>
      </c>
      <c r="AA2798" s="5">
        <v>175821.67451039999</v>
      </c>
      <c r="AB2798" s="5">
        <v>188723.94644999999</v>
      </c>
      <c r="AC2798" s="5">
        <v>219807.72354254351</v>
      </c>
      <c r="AD2798" s="5"/>
      <c r="AE2798" s="6">
        <v>20</v>
      </c>
      <c r="AF2798" s="122" t="s">
        <v>186</v>
      </c>
      <c r="AH2798" s="130" t="s">
        <v>186</v>
      </c>
      <c r="AI2798" s="130" t="s">
        <v>803</v>
      </c>
      <c r="AJ2798" s="130" t="str">
        <f>VLOOKUP(AI2798,Codes!$B$2:$C$166,2)</f>
        <v>Condiments &amp; Spices</v>
      </c>
    </row>
    <row r="2799" spans="1:36" ht="20.100000000000001" customHeight="1" x14ac:dyDescent="0.25">
      <c r="A2799" s="7">
        <v>21</v>
      </c>
      <c r="B2799" s="91" t="s">
        <v>115</v>
      </c>
      <c r="C2799" s="8">
        <v>22467.762119999999</v>
      </c>
      <c r="D2799" s="8">
        <v>30644.603059999998</v>
      </c>
      <c r="E2799" s="8">
        <v>30919.57557894737</v>
      </c>
      <c r="F2799" s="8">
        <v>34972.69514546443</v>
      </c>
      <c r="G2799" s="8">
        <v>37029.80992</v>
      </c>
      <c r="H2799" s="8">
        <v>45918.556603099998</v>
      </c>
      <c r="I2799" s="8">
        <v>50259.347687510002</v>
      </c>
      <c r="J2799" s="8">
        <v>50845.014775416035</v>
      </c>
      <c r="K2799" s="8">
        <v>64930.620056852087</v>
      </c>
      <c r="L2799" s="8">
        <v>65501.706312499999</v>
      </c>
      <c r="M2799" s="8">
        <v>71463.882694836022</v>
      </c>
      <c r="N2799" s="8">
        <v>129503.84139945699</v>
      </c>
      <c r="O2799" s="8">
        <v>78077.997554900125</v>
      </c>
      <c r="Q2799" s="8">
        <v>22467.762119999999</v>
      </c>
      <c r="R2799" s="8">
        <v>32024.856079999998</v>
      </c>
      <c r="S2799" s="8">
        <v>32024.856079999998</v>
      </c>
      <c r="T2799" s="8">
        <v>37968.597200000004</v>
      </c>
      <c r="U2799" s="8">
        <v>39444.618639999993</v>
      </c>
      <c r="V2799" s="8">
        <v>49800.670720000002</v>
      </c>
      <c r="W2799" s="8">
        <v>50338.540106</v>
      </c>
      <c r="X2799" s="8">
        <v>55183.55126</v>
      </c>
      <c r="Y2799" s="8">
        <v>64425.612832592516</v>
      </c>
      <c r="Z2799" s="8">
        <v>64980.738811999996</v>
      </c>
      <c r="AA2799" s="8">
        <v>67183.764874</v>
      </c>
      <c r="AB2799" s="8">
        <v>111410.19033174221</v>
      </c>
      <c r="AC2799" s="8">
        <v>71922.507167999996</v>
      </c>
      <c r="AD2799" s="8"/>
      <c r="AE2799" s="9">
        <v>21</v>
      </c>
      <c r="AF2799" s="126" t="s">
        <v>17</v>
      </c>
      <c r="AH2799" s="130" t="s">
        <v>17</v>
      </c>
      <c r="AI2799" s="130" t="s">
        <v>803</v>
      </c>
      <c r="AJ2799" s="130" t="str">
        <f>VLOOKUP(AI2799,Codes!$B$2:$C$166,2)</f>
        <v>Condiments &amp; Spices</v>
      </c>
    </row>
    <row r="2800" spans="1:36" ht="20.100000000000001" customHeight="1" x14ac:dyDescent="0.25">
      <c r="A2800" s="4">
        <v>22</v>
      </c>
      <c r="B2800" s="90" t="s">
        <v>116</v>
      </c>
      <c r="C2800" s="5">
        <v>464133.28560712159</v>
      </c>
      <c r="D2800" s="5">
        <v>417559.71425288386</v>
      </c>
      <c r="E2800" s="5">
        <v>478705.63332560001</v>
      </c>
      <c r="F2800" s="5">
        <v>453756.6755235251</v>
      </c>
      <c r="G2800" s="5">
        <v>850870.76318979356</v>
      </c>
      <c r="H2800" s="5">
        <v>1188007.5663885369</v>
      </c>
      <c r="I2800" s="5">
        <v>924160.16632249684</v>
      </c>
      <c r="J2800" s="5">
        <v>904760.69190843659</v>
      </c>
      <c r="K2800" s="5">
        <v>1123252.7257293833</v>
      </c>
      <c r="L2800" s="5">
        <v>1038235.2530811183</v>
      </c>
      <c r="M2800" s="5">
        <v>949740.75814813923</v>
      </c>
      <c r="N2800" s="5">
        <v>1136229.8275597724</v>
      </c>
      <c r="O2800" s="5">
        <v>1917423.1682750653</v>
      </c>
      <c r="Q2800" s="5">
        <v>464133.28560712159</v>
      </c>
      <c r="R2800" s="5">
        <v>366390.35625719803</v>
      </c>
      <c r="S2800" s="5">
        <v>386096.35917000001</v>
      </c>
      <c r="T2800" s="5">
        <v>286485.00397872151</v>
      </c>
      <c r="U2800" s="5">
        <v>445662.19839063514</v>
      </c>
      <c r="V2800" s="5">
        <v>497676.00574424019</v>
      </c>
      <c r="W2800" s="5">
        <v>529381.40041605325</v>
      </c>
      <c r="X2800" s="5">
        <v>596808.58843881183</v>
      </c>
      <c r="Y2800" s="5">
        <v>657115.57520506089</v>
      </c>
      <c r="Z2800" s="5">
        <v>570197.8421859392</v>
      </c>
      <c r="AA2800" s="5">
        <v>438830.28811811237</v>
      </c>
      <c r="AB2800" s="5">
        <v>507770.20734454819</v>
      </c>
      <c r="AC2800" s="5">
        <v>582421.10590791923</v>
      </c>
      <c r="AD2800" s="5"/>
      <c r="AE2800" s="6">
        <v>22</v>
      </c>
      <c r="AF2800" s="122" t="s">
        <v>18</v>
      </c>
      <c r="AH2800" s="130" t="s">
        <v>18</v>
      </c>
      <c r="AI2800" s="130" t="s">
        <v>803</v>
      </c>
      <c r="AJ2800" s="130" t="str">
        <f>VLOOKUP(AI2800,Codes!$B$2:$C$166,2)</f>
        <v>Condiments &amp; Spices</v>
      </c>
    </row>
    <row r="2801" spans="1:36" ht="20.100000000000001" customHeight="1" x14ac:dyDescent="0.25">
      <c r="A2801" s="7">
        <v>23</v>
      </c>
      <c r="B2801" s="91" t="s">
        <v>117</v>
      </c>
      <c r="C2801" s="8">
        <v>38986.981400000004</v>
      </c>
      <c r="D2801" s="8">
        <v>48008.2359</v>
      </c>
      <c r="E2801" s="8">
        <v>52403.695599999999</v>
      </c>
      <c r="F2801" s="8">
        <v>58366.1</v>
      </c>
      <c r="G2801" s="8">
        <v>64726.885999999999</v>
      </c>
      <c r="H2801" s="8">
        <v>76992.771000000008</v>
      </c>
      <c r="I2801" s="8">
        <v>112492.25199999999</v>
      </c>
      <c r="J2801" s="8">
        <v>116793.9598</v>
      </c>
      <c r="K2801" s="8">
        <v>127176.52869199999</v>
      </c>
      <c r="L2801" s="8">
        <v>137484.92704000001</v>
      </c>
      <c r="M2801" s="8">
        <v>146414.81396999999</v>
      </c>
      <c r="N2801" s="8">
        <v>156754.11532073535</v>
      </c>
      <c r="O2801" s="8">
        <v>164940.69705703002</v>
      </c>
      <c r="Q2801" s="8">
        <v>38986.981400000004</v>
      </c>
      <c r="R2801" s="8">
        <v>40858.938599999994</v>
      </c>
      <c r="S2801" s="8">
        <v>41374.788500000002</v>
      </c>
      <c r="T2801" s="8">
        <v>42056.664700000001</v>
      </c>
      <c r="U2801" s="8">
        <v>44000.030600000006</v>
      </c>
      <c r="V2801" s="8">
        <v>46824.0844</v>
      </c>
      <c r="W2801" s="8">
        <v>62201.717100000002</v>
      </c>
      <c r="X2801" s="8">
        <v>61690.260699999999</v>
      </c>
      <c r="Y2801" s="8">
        <v>62489.361275999996</v>
      </c>
      <c r="Z2801" s="8">
        <v>63128.148419999998</v>
      </c>
      <c r="AA2801" s="8">
        <v>63264.940410000003</v>
      </c>
      <c r="AB2801" s="8">
        <v>63308.86623</v>
      </c>
      <c r="AC2801" s="8">
        <v>63310.098389999999</v>
      </c>
      <c r="AD2801" s="8"/>
      <c r="AE2801" s="9">
        <v>23</v>
      </c>
      <c r="AF2801" s="126" t="s">
        <v>19</v>
      </c>
      <c r="AH2801" s="130" t="s">
        <v>19</v>
      </c>
      <c r="AI2801" s="130" t="s">
        <v>803</v>
      </c>
      <c r="AJ2801" s="130" t="str">
        <f>VLOOKUP(AI2801,Codes!$B$2:$C$166,2)</f>
        <v>Condiments &amp; Spices</v>
      </c>
    </row>
    <row r="2802" spans="1:36" ht="20.100000000000001" customHeight="1" x14ac:dyDescent="0.25">
      <c r="A2802" s="4">
        <v>24</v>
      </c>
      <c r="B2802" s="90" t="s">
        <v>461</v>
      </c>
      <c r="C2802" s="5">
        <v>366943.93205756944</v>
      </c>
      <c r="D2802" s="5">
        <v>186749.01921056784</v>
      </c>
      <c r="E2802" s="5">
        <v>140840.64956969314</v>
      </c>
      <c r="F2802" s="5">
        <v>178240.92577327395</v>
      </c>
      <c r="G2802" s="5">
        <v>219319.18983553175</v>
      </c>
      <c r="H2802" s="5">
        <v>255157.97337748265</v>
      </c>
      <c r="I2802" s="5">
        <v>211142.78946726836</v>
      </c>
      <c r="J2802" s="5">
        <v>230067.75033170986</v>
      </c>
      <c r="K2802" s="5">
        <v>226283.55387582938</v>
      </c>
      <c r="L2802" s="5">
        <v>305358.97967432067</v>
      </c>
      <c r="M2802" s="5">
        <v>359192.28178432165</v>
      </c>
      <c r="N2802" s="5">
        <v>448362.655437749</v>
      </c>
      <c r="O2802" s="5">
        <v>536667.18042983266</v>
      </c>
      <c r="Q2802" s="5">
        <v>366943.93205756944</v>
      </c>
      <c r="R2802" s="5">
        <v>198870.22287686201</v>
      </c>
      <c r="S2802" s="5">
        <v>142441.16080488454</v>
      </c>
      <c r="T2802" s="5">
        <v>148079.06764539928</v>
      </c>
      <c r="U2802" s="5">
        <v>156227.39240703659</v>
      </c>
      <c r="V2802" s="5">
        <v>165200.20053862056</v>
      </c>
      <c r="W2802" s="5">
        <v>121949.43181920005</v>
      </c>
      <c r="X2802" s="5">
        <v>132636.82894368347</v>
      </c>
      <c r="Y2802" s="5">
        <v>125633.11441350805</v>
      </c>
      <c r="Z2802" s="5">
        <v>145777.93307202694</v>
      </c>
      <c r="AA2802" s="5">
        <v>176765.31621199727</v>
      </c>
      <c r="AB2802" s="5">
        <v>195943.63967264621</v>
      </c>
      <c r="AC2802" s="5">
        <v>213267.63438638992</v>
      </c>
      <c r="AD2802" s="5"/>
      <c r="AE2802" s="6">
        <v>24</v>
      </c>
      <c r="AF2802" s="122" t="s">
        <v>20</v>
      </c>
      <c r="AH2802" s="130" t="s">
        <v>20</v>
      </c>
      <c r="AI2802" s="130" t="s">
        <v>803</v>
      </c>
      <c r="AJ2802" s="130" t="str">
        <f>VLOOKUP(AI2802,Codes!$B$2:$C$166,2)</f>
        <v>Condiments &amp; Spices</v>
      </c>
    </row>
    <row r="2803" spans="1:36" ht="20.100000000000001" customHeight="1" x14ac:dyDescent="0.25">
      <c r="A2803" s="7">
        <v>25</v>
      </c>
      <c r="B2803" s="127" t="s">
        <v>188</v>
      </c>
      <c r="C2803" s="8">
        <v>306224.29763423227</v>
      </c>
      <c r="D2803" s="8">
        <v>348786.28739658504</v>
      </c>
      <c r="E2803" s="8">
        <v>341041.275816735</v>
      </c>
      <c r="F2803" s="8">
        <v>354840.98554199992</v>
      </c>
      <c r="G2803" s="8">
        <v>352837.6041766</v>
      </c>
      <c r="H2803" s="8">
        <v>690159.01557199995</v>
      </c>
      <c r="I2803" s="8">
        <v>579095.03006519994</v>
      </c>
      <c r="J2803" s="8">
        <v>558677.29238399433</v>
      </c>
      <c r="K2803" s="8">
        <v>666673.61390885571</v>
      </c>
      <c r="L2803" s="8">
        <v>968479.09417651745</v>
      </c>
      <c r="M2803" s="8">
        <v>1118268.539052601</v>
      </c>
      <c r="N2803" s="8">
        <v>966723.0260330668</v>
      </c>
      <c r="O2803" s="8">
        <v>1268542.1886025127</v>
      </c>
      <c r="Q2803" s="8">
        <v>306224.29763423227</v>
      </c>
      <c r="R2803" s="8">
        <v>349219.22309503198</v>
      </c>
      <c r="S2803" s="8">
        <v>315080.87194027827</v>
      </c>
      <c r="T2803" s="8">
        <v>281614.01402999996</v>
      </c>
      <c r="U2803" s="8">
        <v>254399.72749999998</v>
      </c>
      <c r="V2803" s="8">
        <v>473606.12109999999</v>
      </c>
      <c r="W2803" s="8">
        <v>379165.21135999996</v>
      </c>
      <c r="X2803" s="8">
        <v>419195.92509999999</v>
      </c>
      <c r="Y2803" s="8">
        <v>487490.75802966888</v>
      </c>
      <c r="Z2803" s="8">
        <v>542580.6476099568</v>
      </c>
      <c r="AA2803" s="8">
        <v>595985.10012744693</v>
      </c>
      <c r="AB2803" s="8">
        <v>511101.74269591703</v>
      </c>
      <c r="AC2803" s="8">
        <v>655033.35653721401</v>
      </c>
      <c r="AD2803" s="8"/>
      <c r="AE2803" s="9">
        <v>25</v>
      </c>
      <c r="AF2803" s="126" t="s">
        <v>187</v>
      </c>
      <c r="AH2803" s="130" t="s">
        <v>187</v>
      </c>
      <c r="AI2803" s="130" t="s">
        <v>803</v>
      </c>
      <c r="AJ2803" s="130" t="str">
        <f>VLOOKUP(AI2803,Codes!$B$2:$C$166,2)</f>
        <v>Condiments &amp; Spices</v>
      </c>
    </row>
    <row r="2804" spans="1:36" ht="20.100000000000001" customHeight="1" x14ac:dyDescent="0.25">
      <c r="A2804" s="4">
        <v>26</v>
      </c>
      <c r="B2804" s="90" t="s">
        <v>118</v>
      </c>
      <c r="C2804" s="5">
        <v>27018.085939999997</v>
      </c>
      <c r="D2804" s="5">
        <v>29548.816999999999</v>
      </c>
      <c r="E2804" s="5">
        <v>16851.553999999996</v>
      </c>
      <c r="F2804" s="5">
        <v>26675.091499999999</v>
      </c>
      <c r="G2804" s="5">
        <v>27380.076100000002</v>
      </c>
      <c r="H2804" s="5">
        <v>28768.68389380876</v>
      </c>
      <c r="I2804" s="5">
        <v>64686.404000000002</v>
      </c>
      <c r="J2804" s="5">
        <v>88870.222469410452</v>
      </c>
      <c r="K2804" s="5">
        <v>122256.00408000001</v>
      </c>
      <c r="L2804" s="5">
        <v>135156.7418584</v>
      </c>
      <c r="M2804" s="5">
        <v>157867.58098700002</v>
      </c>
      <c r="N2804" s="5">
        <v>161845.12385999999</v>
      </c>
      <c r="O2804" s="5">
        <v>183328.8398214</v>
      </c>
      <c r="Q2804" s="5">
        <v>27018.085939999997</v>
      </c>
      <c r="R2804" s="5">
        <v>27013.216</v>
      </c>
      <c r="S2804" s="5">
        <v>15717.651300000001</v>
      </c>
      <c r="T2804" s="5">
        <v>17306.430660000002</v>
      </c>
      <c r="U2804" s="5">
        <v>15717.651300000001</v>
      </c>
      <c r="V2804" s="5">
        <v>15717.651300000001</v>
      </c>
      <c r="W2804" s="5">
        <v>29954.81436</v>
      </c>
      <c r="X2804" s="5">
        <v>27405.962079999998</v>
      </c>
      <c r="Y2804" s="5">
        <v>29594.50907</v>
      </c>
      <c r="Z2804" s="5">
        <v>30112.131229820003</v>
      </c>
      <c r="AA2804" s="5">
        <v>31151.216220000002</v>
      </c>
      <c r="AB2804" s="5">
        <v>33015.189569999995</v>
      </c>
      <c r="AC2804" s="5">
        <v>33155.656349999997</v>
      </c>
      <c r="AD2804" s="5"/>
      <c r="AE2804" s="6">
        <v>26</v>
      </c>
      <c r="AF2804" s="122" t="s">
        <v>21</v>
      </c>
      <c r="AH2804" s="130" t="s">
        <v>495</v>
      </c>
      <c r="AI2804" s="130" t="s">
        <v>803</v>
      </c>
      <c r="AJ2804" s="130" t="str">
        <f>VLOOKUP(AI2804,Codes!$B$2:$C$166,2)</f>
        <v>Condiments &amp; Spices</v>
      </c>
    </row>
    <row r="2805" spans="1:36" ht="20.100000000000001" customHeight="1" x14ac:dyDescent="0.25">
      <c r="A2805" s="7">
        <v>27</v>
      </c>
      <c r="B2805" s="91" t="s">
        <v>119</v>
      </c>
      <c r="C2805" s="8">
        <v>46670.534146250007</v>
      </c>
      <c r="D2805" s="8">
        <v>47397.28436781338</v>
      </c>
      <c r="E2805" s="8">
        <v>85964.217595080088</v>
      </c>
      <c r="F2805" s="8">
        <v>89678.140289965362</v>
      </c>
      <c r="G2805" s="8">
        <v>132817.63137315025</v>
      </c>
      <c r="H2805" s="8">
        <v>177183.63940634407</v>
      </c>
      <c r="I2805" s="8">
        <v>102683.1543263153</v>
      </c>
      <c r="J2805" s="8">
        <v>124695.66714795535</v>
      </c>
      <c r="K2805" s="8">
        <v>195119.41835889927</v>
      </c>
      <c r="L2805" s="8">
        <v>165588.34248914893</v>
      </c>
      <c r="M2805" s="8">
        <v>177070.16411529318</v>
      </c>
      <c r="N2805" s="8">
        <v>186608.87242509247</v>
      </c>
      <c r="O2805" s="8">
        <v>337070.23388381099</v>
      </c>
      <c r="Q2805" s="8">
        <v>46670.534146250007</v>
      </c>
      <c r="R2805" s="8">
        <v>44161.537225811582</v>
      </c>
      <c r="S2805" s="8">
        <v>49645.534223761802</v>
      </c>
      <c r="T2805" s="8">
        <v>45134.858283204034</v>
      </c>
      <c r="U2805" s="8">
        <v>43924.203630580305</v>
      </c>
      <c r="V2805" s="8">
        <v>54953.37339757054</v>
      </c>
      <c r="W2805" s="8">
        <v>58375.491457745491</v>
      </c>
      <c r="X2805" s="8">
        <v>59022.170737883745</v>
      </c>
      <c r="Y2805" s="8">
        <v>51279.128853980059</v>
      </c>
      <c r="Z2805" s="8">
        <v>48544.556218051643</v>
      </c>
      <c r="AA2805" s="8">
        <v>63406.329249212933</v>
      </c>
      <c r="AB2805" s="8">
        <v>65815.514578662871</v>
      </c>
      <c r="AC2805" s="8">
        <v>69796.085051005342</v>
      </c>
      <c r="AD2805" s="8"/>
      <c r="AE2805" s="9">
        <v>27</v>
      </c>
      <c r="AF2805" s="126" t="s">
        <v>22</v>
      </c>
      <c r="AH2805" s="130" t="s">
        <v>26</v>
      </c>
      <c r="AI2805" s="130" t="s">
        <v>803</v>
      </c>
      <c r="AJ2805" s="130" t="str">
        <f>VLOOKUP(AI2805,Codes!$B$2:$C$166,2)</f>
        <v>Condiments &amp; Spices</v>
      </c>
    </row>
    <row r="2806" spans="1:36" ht="20.100000000000001" customHeight="1" x14ac:dyDescent="0.25">
      <c r="A2806" s="4">
        <v>28</v>
      </c>
      <c r="B2806" s="90" t="s">
        <v>125</v>
      </c>
      <c r="C2806" s="5">
        <v>29184.124921112463</v>
      </c>
      <c r="D2806" s="5">
        <v>22568.519026908256</v>
      </c>
      <c r="E2806" s="5">
        <v>28282.154021122424</v>
      </c>
      <c r="F2806" s="5">
        <v>38586.840593282832</v>
      </c>
      <c r="G2806" s="5">
        <v>32711.031732674892</v>
      </c>
      <c r="H2806" s="5">
        <v>21491.844006332532</v>
      </c>
      <c r="I2806" s="5">
        <v>19416.744518863987</v>
      </c>
      <c r="J2806" s="5">
        <v>57724.045869206682</v>
      </c>
      <c r="K2806" s="5">
        <v>71273.942040753085</v>
      </c>
      <c r="L2806" s="5">
        <v>62019.567489158442</v>
      </c>
      <c r="M2806" s="5">
        <v>49925.74272101478</v>
      </c>
      <c r="N2806" s="5">
        <v>72011.537822371713</v>
      </c>
      <c r="O2806" s="5">
        <v>74121.877680872276</v>
      </c>
      <c r="Q2806" s="5">
        <v>29184.124921112463</v>
      </c>
      <c r="R2806" s="5">
        <v>17747.941946926607</v>
      </c>
      <c r="S2806" s="5">
        <v>17879.528699729814</v>
      </c>
      <c r="T2806" s="5">
        <v>19828.385668611652</v>
      </c>
      <c r="U2806" s="5">
        <v>16400.818646382279</v>
      </c>
      <c r="V2806" s="5">
        <v>16271.423969243871</v>
      </c>
      <c r="W2806" s="5">
        <v>16412.026482690417</v>
      </c>
      <c r="X2806" s="5">
        <v>29542.520287341522</v>
      </c>
      <c r="Y2806" s="5">
        <v>30279.040024342201</v>
      </c>
      <c r="Z2806" s="5">
        <v>30485.643371850721</v>
      </c>
      <c r="AA2806" s="5">
        <v>29813.654173858406</v>
      </c>
      <c r="AB2806" s="5">
        <v>30723.770476358524</v>
      </c>
      <c r="AC2806" s="5">
        <v>29908.43605321955</v>
      </c>
      <c r="AD2806" s="5"/>
      <c r="AE2806" s="6">
        <v>28</v>
      </c>
      <c r="AF2806" s="122" t="s">
        <v>67</v>
      </c>
      <c r="AH2806" s="130" t="s">
        <v>27</v>
      </c>
      <c r="AI2806" s="130" t="s">
        <v>803</v>
      </c>
      <c r="AJ2806" s="130" t="str">
        <f>VLOOKUP(AI2806,Codes!$B$2:$C$166,2)</f>
        <v>Condiments &amp; Spices</v>
      </c>
    </row>
    <row r="2807" spans="1:36" ht="20.100000000000001" customHeight="1" x14ac:dyDescent="0.25">
      <c r="A2807" s="7">
        <v>29</v>
      </c>
      <c r="B2807" s="91" t="s">
        <v>120</v>
      </c>
      <c r="C2807" s="8">
        <v>192449.63126021426</v>
      </c>
      <c r="D2807" s="8">
        <v>204013.12430788105</v>
      </c>
      <c r="E2807" s="8">
        <v>245630.84474200002</v>
      </c>
      <c r="F2807" s="8">
        <v>272512.68770699995</v>
      </c>
      <c r="G2807" s="8">
        <v>352997.2507610608</v>
      </c>
      <c r="H2807" s="8">
        <v>385043.66842600005</v>
      </c>
      <c r="I2807" s="8">
        <v>383901.81791500002</v>
      </c>
      <c r="J2807" s="8">
        <v>461340.10003565962</v>
      </c>
      <c r="K2807" s="8">
        <v>492800.98500100005</v>
      </c>
      <c r="L2807" s="8">
        <v>344685.83319380006</v>
      </c>
      <c r="M2807" s="8">
        <v>336077.80807730008</v>
      </c>
      <c r="N2807" s="8">
        <v>431353.33980010002</v>
      </c>
      <c r="O2807" s="8">
        <v>571899.55351631972</v>
      </c>
      <c r="Q2807" s="8">
        <v>192449.63126021426</v>
      </c>
      <c r="R2807" s="8">
        <v>194283.82797062097</v>
      </c>
      <c r="S2807" s="8">
        <v>196849.79396000001</v>
      </c>
      <c r="T2807" s="8">
        <v>197899.05426100001</v>
      </c>
      <c r="U2807" s="8">
        <v>237762.24556800001</v>
      </c>
      <c r="V2807" s="8">
        <v>239438.054279</v>
      </c>
      <c r="W2807" s="8">
        <v>248073.08231199995</v>
      </c>
      <c r="X2807" s="8">
        <v>251225.97005800001</v>
      </c>
      <c r="Y2807" s="8">
        <v>250993.36138050002</v>
      </c>
      <c r="Z2807" s="8">
        <v>167328.00342540001</v>
      </c>
      <c r="AA2807" s="8">
        <v>171678.87223169996</v>
      </c>
      <c r="AB2807" s="8">
        <v>195357.96821989995</v>
      </c>
      <c r="AC2807" s="8">
        <v>180100.86703759999</v>
      </c>
      <c r="AD2807" s="8"/>
      <c r="AE2807" s="9">
        <v>29</v>
      </c>
      <c r="AF2807" s="126" t="s">
        <v>23</v>
      </c>
      <c r="AH2807" s="130" t="s">
        <v>28</v>
      </c>
      <c r="AI2807" s="130" t="s">
        <v>803</v>
      </c>
      <c r="AJ2807" s="130" t="str">
        <f>VLOOKUP(AI2807,Codes!$B$2:$C$166,2)</f>
        <v>Condiments &amp; Spices</v>
      </c>
    </row>
    <row r="2808" spans="1:36" ht="20.100000000000001" customHeight="1" x14ac:dyDescent="0.25">
      <c r="A2808" s="4">
        <v>30</v>
      </c>
      <c r="B2808" s="90" t="s">
        <v>442</v>
      </c>
      <c r="C2808" s="5">
        <v>6119.37</v>
      </c>
      <c r="D2808" s="5">
        <v>6859.8</v>
      </c>
      <c r="E2808" s="5">
        <v>6314.7</v>
      </c>
      <c r="F2808" s="5">
        <v>12344.269437727093</v>
      </c>
      <c r="G2808" s="5">
        <v>15883.194633921876</v>
      </c>
      <c r="H2808" s="5">
        <v>16576.263923813734</v>
      </c>
      <c r="I2808" s="5">
        <v>22579.414276818461</v>
      </c>
      <c r="J2808" s="5">
        <v>15471.430432075771</v>
      </c>
      <c r="K2808" s="5">
        <v>15510.984159886744</v>
      </c>
      <c r="L2808" s="5">
        <v>22702.215450654978</v>
      </c>
      <c r="M2808" s="5">
        <v>30023.047512568028</v>
      </c>
      <c r="N2808" s="5">
        <v>25857.746124181649</v>
      </c>
      <c r="O2808" s="5">
        <v>27020.887570315601</v>
      </c>
      <c r="Q2808" s="5">
        <v>6119.37</v>
      </c>
      <c r="R2808" s="5">
        <v>6859.8</v>
      </c>
      <c r="S2808" s="5">
        <v>6314.7</v>
      </c>
      <c r="T2808" s="5">
        <v>9341.6150000000016</v>
      </c>
      <c r="U2808" s="5">
        <v>10170.73</v>
      </c>
      <c r="V2808" s="5">
        <v>11353.19</v>
      </c>
      <c r="W2808" s="5">
        <v>15376.421799999996</v>
      </c>
      <c r="X2808" s="5">
        <v>9467.7000000000007</v>
      </c>
      <c r="Y2808" s="5">
        <v>9013.6343000000015</v>
      </c>
      <c r="Z2808" s="5">
        <v>11757.881300000001</v>
      </c>
      <c r="AA2808" s="5">
        <v>13037.9</v>
      </c>
      <c r="AB2808" s="5">
        <v>10841.11</v>
      </c>
      <c r="AC2808" s="5">
        <v>11112.970000000001</v>
      </c>
      <c r="AD2808" s="5"/>
      <c r="AE2808" s="6">
        <v>30</v>
      </c>
      <c r="AF2808" s="122" t="s">
        <v>24</v>
      </c>
      <c r="AH2808" s="130" t="s">
        <v>68</v>
      </c>
      <c r="AI2808" s="130" t="s">
        <v>803</v>
      </c>
      <c r="AJ2808" s="130" t="str">
        <f>VLOOKUP(AI2808,Codes!$B$2:$C$166,2)</f>
        <v>Condiments &amp; Spices</v>
      </c>
    </row>
    <row r="2809" spans="1:36" ht="20.100000000000001" customHeight="1" x14ac:dyDescent="0.25">
      <c r="A2809" s="7">
        <v>31</v>
      </c>
      <c r="B2809" s="91" t="s">
        <v>126</v>
      </c>
      <c r="C2809" s="8">
        <v>0</v>
      </c>
      <c r="D2809" s="8">
        <v>0</v>
      </c>
      <c r="E2809" s="8">
        <v>0</v>
      </c>
      <c r="F2809" s="8">
        <v>0</v>
      </c>
      <c r="G2809" s="8">
        <v>0</v>
      </c>
      <c r="H2809" s="8">
        <v>0</v>
      </c>
      <c r="I2809" s="8">
        <v>0</v>
      </c>
      <c r="J2809" s="8">
        <v>0</v>
      </c>
      <c r="K2809" s="8">
        <v>0</v>
      </c>
      <c r="L2809" s="8">
        <v>0</v>
      </c>
      <c r="M2809" s="8">
        <v>0</v>
      </c>
      <c r="N2809" s="8">
        <v>0</v>
      </c>
      <c r="O2809" s="8">
        <v>0</v>
      </c>
      <c r="Q2809" s="8">
        <v>0</v>
      </c>
      <c r="R2809" s="8">
        <v>0</v>
      </c>
      <c r="S2809" s="8">
        <v>0</v>
      </c>
      <c r="T2809" s="8">
        <v>0</v>
      </c>
      <c r="U2809" s="8">
        <v>0</v>
      </c>
      <c r="V2809" s="8">
        <v>0</v>
      </c>
      <c r="W2809" s="8">
        <v>0</v>
      </c>
      <c r="X2809" s="8">
        <v>0</v>
      </c>
      <c r="Y2809" s="8">
        <v>0</v>
      </c>
      <c r="Z2809" s="8">
        <v>0</v>
      </c>
      <c r="AA2809" s="8">
        <v>0</v>
      </c>
      <c r="AB2809" s="8">
        <v>0</v>
      </c>
      <c r="AC2809" s="8">
        <v>0</v>
      </c>
      <c r="AD2809" s="8"/>
      <c r="AE2809" s="9">
        <v>31</v>
      </c>
      <c r="AF2809" s="126" t="s">
        <v>29</v>
      </c>
      <c r="AH2809" s="130" t="s">
        <v>187</v>
      </c>
      <c r="AI2809" s="130" t="s">
        <v>803</v>
      </c>
      <c r="AJ2809" s="130" t="str">
        <f>VLOOKUP(AI2809,Codes!$B$2:$C$166,2)</f>
        <v>Condiments &amp; Spices</v>
      </c>
    </row>
    <row r="2810" spans="1:36" ht="20.100000000000001" customHeight="1" x14ac:dyDescent="0.25">
      <c r="A2810" s="4">
        <v>32</v>
      </c>
      <c r="B2810" s="90" t="s">
        <v>444</v>
      </c>
      <c r="C2810" s="5">
        <v>0</v>
      </c>
      <c r="D2810" s="5">
        <v>0</v>
      </c>
      <c r="E2810" s="5">
        <v>0</v>
      </c>
      <c r="F2810" s="5">
        <v>0</v>
      </c>
      <c r="G2810" s="5">
        <v>0</v>
      </c>
      <c r="H2810" s="5">
        <v>0</v>
      </c>
      <c r="I2810" s="5">
        <v>0</v>
      </c>
      <c r="J2810" s="5">
        <v>0</v>
      </c>
      <c r="K2810" s="5">
        <v>0</v>
      </c>
      <c r="L2810" s="5">
        <v>0</v>
      </c>
      <c r="M2810" s="5">
        <v>0</v>
      </c>
      <c r="N2810" s="5">
        <v>0</v>
      </c>
      <c r="O2810" s="5">
        <v>0</v>
      </c>
      <c r="Q2810" s="5">
        <v>0</v>
      </c>
      <c r="R2810" s="5">
        <v>0</v>
      </c>
      <c r="S2810" s="5">
        <v>0</v>
      </c>
      <c r="T2810" s="5">
        <v>0</v>
      </c>
      <c r="U2810" s="5">
        <v>0</v>
      </c>
      <c r="V2810" s="5">
        <v>0</v>
      </c>
      <c r="W2810" s="5">
        <v>0</v>
      </c>
      <c r="X2810" s="5">
        <v>0</v>
      </c>
      <c r="Y2810" s="5">
        <v>0</v>
      </c>
      <c r="Z2810" s="5">
        <v>0</v>
      </c>
      <c r="AA2810" s="5">
        <v>0</v>
      </c>
      <c r="AB2810" s="5">
        <v>0</v>
      </c>
      <c r="AC2810" s="5">
        <v>0</v>
      </c>
      <c r="AD2810" s="5"/>
      <c r="AE2810" s="6">
        <v>32</v>
      </c>
      <c r="AF2810" s="122" t="s">
        <v>25</v>
      </c>
      <c r="AH2810" s="130" t="s">
        <v>25</v>
      </c>
      <c r="AI2810" s="130" t="s">
        <v>803</v>
      </c>
      <c r="AJ2810" s="130" t="str">
        <f>VLOOKUP(AI2810,Codes!$B$2:$C$166,2)</f>
        <v>Condiments &amp; Spices</v>
      </c>
    </row>
    <row r="2811" spans="1:36" ht="20.100000000000001" customHeight="1" x14ac:dyDescent="0.25">
      <c r="A2811" s="7">
        <v>33</v>
      </c>
      <c r="B2811" s="91" t="s">
        <v>443</v>
      </c>
      <c r="C2811" s="8">
        <v>0</v>
      </c>
      <c r="D2811" s="8">
        <v>0</v>
      </c>
      <c r="E2811" s="8">
        <v>0</v>
      </c>
      <c r="F2811" s="8">
        <v>0</v>
      </c>
      <c r="G2811" s="8">
        <v>0</v>
      </c>
      <c r="H2811" s="8">
        <v>0</v>
      </c>
      <c r="I2811" s="8">
        <v>0</v>
      </c>
      <c r="J2811" s="8">
        <v>0</v>
      </c>
      <c r="K2811" s="8">
        <v>0</v>
      </c>
      <c r="L2811" s="8">
        <v>0</v>
      </c>
      <c r="M2811" s="8">
        <v>0</v>
      </c>
      <c r="N2811" s="8">
        <v>0</v>
      </c>
      <c r="O2811" s="8">
        <v>0</v>
      </c>
      <c r="Q2811" s="8">
        <v>0</v>
      </c>
      <c r="R2811" s="8">
        <v>0</v>
      </c>
      <c r="S2811" s="8">
        <v>0</v>
      </c>
      <c r="T2811" s="8">
        <v>0</v>
      </c>
      <c r="U2811" s="8">
        <v>0</v>
      </c>
      <c r="V2811" s="8">
        <v>0</v>
      </c>
      <c r="W2811" s="8">
        <v>0</v>
      </c>
      <c r="X2811" s="8">
        <v>0</v>
      </c>
      <c r="Y2811" s="8">
        <v>0</v>
      </c>
      <c r="Z2811" s="8">
        <v>0</v>
      </c>
      <c r="AA2811" s="8">
        <v>0</v>
      </c>
      <c r="AB2811" s="8">
        <v>0</v>
      </c>
      <c r="AC2811" s="8">
        <v>0</v>
      </c>
      <c r="AD2811" s="8"/>
      <c r="AE2811" s="9">
        <v>33</v>
      </c>
      <c r="AF2811" s="126" t="s">
        <v>26</v>
      </c>
      <c r="AH2811" s="130" t="s">
        <v>26</v>
      </c>
      <c r="AI2811" s="130" t="s">
        <v>803</v>
      </c>
      <c r="AJ2811" s="130" t="str">
        <f>VLOOKUP(AI2811,Codes!$B$2:$C$166,2)</f>
        <v>Condiments &amp; Spices</v>
      </c>
    </row>
    <row r="2812" spans="1:36" ht="20.100000000000001" customHeight="1" x14ac:dyDescent="0.25">
      <c r="A2812" s="4">
        <v>34</v>
      </c>
      <c r="B2812" s="90" t="s">
        <v>121</v>
      </c>
      <c r="C2812" s="5">
        <v>0</v>
      </c>
      <c r="D2812" s="5">
        <v>0</v>
      </c>
      <c r="E2812" s="5">
        <v>0</v>
      </c>
      <c r="F2812" s="5">
        <v>0</v>
      </c>
      <c r="G2812" s="5">
        <v>0</v>
      </c>
      <c r="H2812" s="5">
        <v>0</v>
      </c>
      <c r="I2812" s="5">
        <v>0</v>
      </c>
      <c r="J2812" s="5">
        <v>0</v>
      </c>
      <c r="K2812" s="5">
        <v>0</v>
      </c>
      <c r="L2812" s="5">
        <v>0</v>
      </c>
      <c r="M2812" s="5">
        <v>0</v>
      </c>
      <c r="N2812" s="5">
        <v>0</v>
      </c>
      <c r="O2812" s="5">
        <v>0</v>
      </c>
      <c r="Q2812" s="5">
        <v>0</v>
      </c>
      <c r="R2812" s="5">
        <v>0</v>
      </c>
      <c r="S2812" s="5">
        <v>0</v>
      </c>
      <c r="T2812" s="5">
        <v>0</v>
      </c>
      <c r="U2812" s="5">
        <v>0</v>
      </c>
      <c r="V2812" s="5">
        <v>0</v>
      </c>
      <c r="W2812" s="5">
        <v>0</v>
      </c>
      <c r="X2812" s="5">
        <v>0</v>
      </c>
      <c r="Y2812" s="5">
        <v>0</v>
      </c>
      <c r="Z2812" s="5">
        <v>0</v>
      </c>
      <c r="AA2812" s="5">
        <v>0</v>
      </c>
      <c r="AB2812" s="5">
        <v>0</v>
      </c>
      <c r="AC2812" s="5">
        <v>0</v>
      </c>
      <c r="AD2812" s="5"/>
      <c r="AE2812" s="6">
        <v>34</v>
      </c>
      <c r="AF2812" s="122" t="s">
        <v>27</v>
      </c>
      <c r="AH2812" s="130" t="s">
        <v>27</v>
      </c>
      <c r="AI2812" s="130" t="s">
        <v>803</v>
      </c>
      <c r="AJ2812" s="130" t="str">
        <f>VLOOKUP(AI2812,Codes!$B$2:$C$166,2)</f>
        <v>Condiments &amp; Spices</v>
      </c>
    </row>
    <row r="2813" spans="1:36" ht="20.100000000000001" customHeight="1" x14ac:dyDescent="0.25">
      <c r="A2813" s="7">
        <v>35</v>
      </c>
      <c r="B2813" s="91" t="s">
        <v>122</v>
      </c>
      <c r="C2813" s="8">
        <v>0</v>
      </c>
      <c r="D2813" s="8">
        <v>0</v>
      </c>
      <c r="E2813" s="8">
        <v>0</v>
      </c>
      <c r="F2813" s="8">
        <v>0</v>
      </c>
      <c r="G2813" s="8">
        <v>0</v>
      </c>
      <c r="H2813" s="8">
        <v>0</v>
      </c>
      <c r="I2813" s="8">
        <v>0</v>
      </c>
      <c r="J2813" s="8">
        <v>0</v>
      </c>
      <c r="K2813" s="8">
        <v>0</v>
      </c>
      <c r="L2813" s="8">
        <v>0</v>
      </c>
      <c r="M2813" s="8">
        <v>0</v>
      </c>
      <c r="N2813" s="8">
        <v>0</v>
      </c>
      <c r="O2813" s="8">
        <v>0</v>
      </c>
      <c r="Q2813" s="8">
        <v>0</v>
      </c>
      <c r="R2813" s="8">
        <v>0</v>
      </c>
      <c r="S2813" s="8">
        <v>0</v>
      </c>
      <c r="T2813" s="8">
        <v>0</v>
      </c>
      <c r="U2813" s="8">
        <v>0</v>
      </c>
      <c r="V2813" s="8">
        <v>0</v>
      </c>
      <c r="W2813" s="8">
        <v>0</v>
      </c>
      <c r="X2813" s="8">
        <v>0</v>
      </c>
      <c r="Y2813" s="8">
        <v>0</v>
      </c>
      <c r="Z2813" s="8">
        <v>0</v>
      </c>
      <c r="AA2813" s="8">
        <v>0</v>
      </c>
      <c r="AB2813" s="8">
        <v>0</v>
      </c>
      <c r="AC2813" s="8">
        <v>0</v>
      </c>
      <c r="AD2813" s="8"/>
      <c r="AE2813" s="9">
        <v>35</v>
      </c>
      <c r="AF2813" s="126" t="s">
        <v>28</v>
      </c>
      <c r="AH2813" s="130" t="s">
        <v>28</v>
      </c>
      <c r="AI2813" s="130" t="s">
        <v>803</v>
      </c>
      <c r="AJ2813" s="130" t="str">
        <f>VLOOKUP(AI2813,Codes!$B$2:$C$166,2)</f>
        <v>Condiments &amp; Spices</v>
      </c>
    </row>
    <row r="2814" spans="1:36" ht="20.100000000000001" customHeight="1" x14ac:dyDescent="0.25">
      <c r="A2814" s="4">
        <v>36</v>
      </c>
      <c r="B2814" s="90" t="s">
        <v>462</v>
      </c>
      <c r="C2814" s="5">
        <v>2720.0993750000002</v>
      </c>
      <c r="D2814" s="5">
        <v>3490.8388</v>
      </c>
      <c r="E2814" s="5">
        <v>611.27800000000002</v>
      </c>
      <c r="F2814" s="5">
        <v>799.36304162162162</v>
      </c>
      <c r="G2814" s="5">
        <v>911.14941999999996</v>
      </c>
      <c r="H2814" s="5">
        <v>986.00945999999999</v>
      </c>
      <c r="I2814" s="5">
        <v>1000.75</v>
      </c>
      <c r="J2814" s="5">
        <v>1186.8</v>
      </c>
      <c r="K2814" s="5">
        <v>1007.1</v>
      </c>
      <c r="L2814" s="5">
        <v>969.26405999999997</v>
      </c>
      <c r="M2814" s="5">
        <v>1154.5383400000001</v>
      </c>
      <c r="N2814" s="5">
        <v>879.90304000000003</v>
      </c>
      <c r="O2814" s="5">
        <v>942.12779999999998</v>
      </c>
      <c r="Q2814" s="5">
        <v>2720.0993750000002</v>
      </c>
      <c r="R2814" s="5">
        <v>2910.2152299999998</v>
      </c>
      <c r="S2814" s="5">
        <v>448.68383000000006</v>
      </c>
      <c r="T2814" s="5">
        <v>448.73383000000001</v>
      </c>
      <c r="U2814" s="5">
        <v>444.35500000000002</v>
      </c>
      <c r="V2814" s="5">
        <v>455.02499999999998</v>
      </c>
      <c r="W2814" s="5">
        <v>425.86500000000001</v>
      </c>
      <c r="X2814" s="5">
        <v>481.23</v>
      </c>
      <c r="Y2814" s="5">
        <v>421.185</v>
      </c>
      <c r="Z2814" s="5">
        <v>390.52</v>
      </c>
      <c r="AA2814" s="5">
        <v>427.03499999999997</v>
      </c>
      <c r="AB2814" s="5">
        <v>326</v>
      </c>
      <c r="AC2814" s="5">
        <v>348.81000000000006</v>
      </c>
      <c r="AD2814" s="5"/>
      <c r="AE2814" s="6">
        <v>36</v>
      </c>
      <c r="AF2814" s="122" t="s">
        <v>68</v>
      </c>
      <c r="AH2814" s="130" t="s">
        <v>68</v>
      </c>
      <c r="AI2814" s="130" t="s">
        <v>803</v>
      </c>
      <c r="AJ2814" s="130" t="str">
        <f>VLOOKUP(AI2814,Codes!$B$2:$C$166,2)</f>
        <v>Condiments &amp; Spices</v>
      </c>
    </row>
    <row r="2815" spans="1:36" ht="20.100000000000001" customHeight="1" x14ac:dyDescent="0.25">
      <c r="A2815" s="26"/>
      <c r="B2815" s="128" t="s">
        <v>463</v>
      </c>
      <c r="C2815" s="27">
        <v>4639989.992577197</v>
      </c>
      <c r="D2815" s="27">
        <v>4631270.1672373433</v>
      </c>
      <c r="E2815" s="27">
        <v>5773840.808071645</v>
      </c>
      <c r="F2815" s="27">
        <v>7325636.6449655835</v>
      </c>
      <c r="G2815" s="27">
        <v>8224536.0985477148</v>
      </c>
      <c r="H2815" s="27">
        <v>9013665.6425566114</v>
      </c>
      <c r="I2815" s="27">
        <v>9770741.5720025878</v>
      </c>
      <c r="J2815" s="27">
        <v>12104571.651468964</v>
      </c>
      <c r="K2815" s="27">
        <v>14692573.215405785</v>
      </c>
      <c r="L2815" s="27">
        <v>18574105.140355803</v>
      </c>
      <c r="M2815" s="27">
        <v>20009728.308888596</v>
      </c>
      <c r="N2815" s="27">
        <v>21792167.775853448</v>
      </c>
      <c r="O2815" s="27">
        <v>30233147.414436128</v>
      </c>
      <c r="P2815" s="16"/>
      <c r="Q2815" s="27">
        <v>4639989.992577197</v>
      </c>
      <c r="R2815" s="27">
        <v>4580181.2165447008</v>
      </c>
      <c r="S2815" s="27">
        <v>4998037.5644149147</v>
      </c>
      <c r="T2815" s="27">
        <v>5299165.81940741</v>
      </c>
      <c r="U2815" s="27">
        <v>5152348.2571622971</v>
      </c>
      <c r="V2815" s="27">
        <v>5690157.1982222609</v>
      </c>
      <c r="W2815" s="27">
        <v>6260193.9802856632</v>
      </c>
      <c r="X2815" s="27">
        <v>6927963.1222742321</v>
      </c>
      <c r="Y2815" s="27">
        <v>7879754.6883159149</v>
      </c>
      <c r="Z2815" s="27">
        <v>8496514.9125622194</v>
      </c>
      <c r="AA2815" s="27">
        <v>8522516.8683513217</v>
      </c>
      <c r="AB2815" s="27">
        <v>8722602.5794777814</v>
      </c>
      <c r="AC2815" s="27">
        <v>9475625.696499534</v>
      </c>
      <c r="AD2815" s="27"/>
      <c r="AE2815" s="27"/>
      <c r="AF2815" s="129" t="s">
        <v>464</v>
      </c>
      <c r="AH2815" s="130" t="s">
        <v>464</v>
      </c>
      <c r="AI2815" s="130" t="s">
        <v>803</v>
      </c>
      <c r="AJ2815" s="130" t="str">
        <f>VLOOKUP(AI2815,Codes!$B$2:$C$166,2)</f>
        <v>Condiments &amp; Spices</v>
      </c>
    </row>
    <row r="2816" spans="1:36" ht="9.9499999999999993" customHeight="1" x14ac:dyDescent="0.25">
      <c r="B2816" s="12"/>
      <c r="AF2816" s="12"/>
      <c r="AH2816" s="130" t="s">
        <v>494</v>
      </c>
      <c r="AI2816" s="130" t="s">
        <v>803</v>
      </c>
      <c r="AJ2816" s="130" t="str">
        <f>VLOOKUP(AI2816,Codes!$B$2:$C$166,2)</f>
        <v>Condiments &amp; Spices</v>
      </c>
    </row>
    <row r="2817" spans="1:36" ht="9.9499999999999993" customHeight="1" x14ac:dyDescent="0.25">
      <c r="B2817" s="12"/>
      <c r="AF2817" s="12"/>
      <c r="AH2817" s="130" t="s">
        <v>493</v>
      </c>
      <c r="AI2817" s="130" t="s">
        <v>804</v>
      </c>
      <c r="AJ2817" s="130" t="str">
        <f>VLOOKUP(AI2817,Codes!$B$2:$C$166,2)</f>
        <v>Cardamom</v>
      </c>
    </row>
    <row r="2818" spans="1:36" s="154" customFormat="1" ht="24" customHeight="1" x14ac:dyDescent="0.25">
      <c r="A2818" s="161" t="s">
        <v>226</v>
      </c>
      <c r="B2818" s="161"/>
      <c r="C2818" s="161"/>
      <c r="D2818" s="161"/>
      <c r="E2818" s="161"/>
      <c r="F2818" s="161"/>
      <c r="G2818" s="161"/>
      <c r="H2818" s="161"/>
      <c r="I2818" s="161"/>
      <c r="J2818" s="161"/>
      <c r="K2818" s="161"/>
      <c r="L2818" s="161"/>
      <c r="M2818" s="161"/>
      <c r="N2818" s="161"/>
      <c r="O2818" s="161"/>
      <c r="P2818" s="161"/>
      <c r="Q2818" s="161" t="s">
        <v>638</v>
      </c>
      <c r="R2818" s="161"/>
      <c r="S2818" s="161"/>
      <c r="T2818" s="161"/>
      <c r="U2818" s="161"/>
      <c r="V2818" s="161"/>
      <c r="W2818" s="161"/>
      <c r="X2818" s="161"/>
      <c r="Y2818" s="161"/>
      <c r="Z2818" s="161"/>
      <c r="AA2818" s="161"/>
      <c r="AB2818" s="161"/>
      <c r="AC2818" s="161"/>
      <c r="AD2818" s="161"/>
      <c r="AE2818" s="161"/>
      <c r="AF2818" s="161"/>
      <c r="AH2818" s="154" t="s">
        <v>490</v>
      </c>
      <c r="AI2818" s="130" t="s">
        <v>804</v>
      </c>
      <c r="AJ2818" s="130" t="str">
        <f>VLOOKUP(AI2818,Codes!$B$2:$C$166,2)</f>
        <v>Cardamom</v>
      </c>
    </row>
    <row r="2819" spans="1:36" s="154" customFormat="1" ht="24" customHeight="1" x14ac:dyDescent="0.25">
      <c r="A2819" s="161" t="s">
        <v>724</v>
      </c>
      <c r="B2819" s="161"/>
      <c r="C2819" s="161"/>
      <c r="D2819" s="161"/>
      <c r="E2819" s="161"/>
      <c r="F2819" s="161"/>
      <c r="G2819" s="161"/>
      <c r="H2819" s="161"/>
      <c r="I2819" s="161"/>
      <c r="J2819" s="161"/>
      <c r="K2819" s="161"/>
      <c r="L2819" s="161"/>
      <c r="M2819" s="161"/>
      <c r="N2819" s="161"/>
      <c r="O2819" s="161"/>
      <c r="P2819" s="161"/>
      <c r="Q2819" s="161" t="s">
        <v>723</v>
      </c>
      <c r="R2819" s="161"/>
      <c r="S2819" s="161"/>
      <c r="T2819" s="161"/>
      <c r="U2819" s="161"/>
      <c r="V2819" s="161"/>
      <c r="W2819" s="161"/>
      <c r="X2819" s="161"/>
      <c r="Y2819" s="161"/>
      <c r="Z2819" s="161"/>
      <c r="AA2819" s="161"/>
      <c r="AB2819" s="161"/>
      <c r="AC2819" s="161"/>
      <c r="AD2819" s="161"/>
      <c r="AE2819" s="161"/>
      <c r="AF2819" s="161"/>
      <c r="AH2819" s="154" t="s">
        <v>491</v>
      </c>
      <c r="AI2819" s="130" t="s">
        <v>804</v>
      </c>
      <c r="AJ2819" s="130" t="str">
        <f>VLOOKUP(AI2819,Codes!$B$2:$C$166,2)</f>
        <v>Cardamom</v>
      </c>
    </row>
    <row r="2820" spans="1:36" s="154" customFormat="1" ht="24" customHeight="1" x14ac:dyDescent="0.25">
      <c r="A2820" s="161" t="s">
        <v>348</v>
      </c>
      <c r="B2820" s="161"/>
      <c r="C2820" s="161"/>
      <c r="D2820" s="161"/>
      <c r="E2820" s="161"/>
      <c r="F2820" s="161"/>
      <c r="G2820" s="161"/>
      <c r="H2820" s="161"/>
      <c r="I2820" s="161"/>
      <c r="J2820" s="161"/>
      <c r="K2820" s="161"/>
      <c r="L2820" s="161"/>
      <c r="M2820" s="161"/>
      <c r="N2820" s="161"/>
      <c r="O2820" s="161"/>
      <c r="P2820" s="161"/>
      <c r="Q2820" s="161" t="s">
        <v>53</v>
      </c>
      <c r="R2820" s="161"/>
      <c r="S2820" s="161"/>
      <c r="T2820" s="161"/>
      <c r="U2820" s="161"/>
      <c r="V2820" s="161"/>
      <c r="W2820" s="161"/>
      <c r="X2820" s="161"/>
      <c r="Y2820" s="161"/>
      <c r="Z2820" s="161"/>
      <c r="AA2820" s="161"/>
      <c r="AB2820" s="161"/>
      <c r="AC2820" s="161"/>
      <c r="AD2820" s="161"/>
      <c r="AE2820" s="161"/>
      <c r="AF2820" s="161"/>
      <c r="AH2820" s="154" t="s">
        <v>935</v>
      </c>
      <c r="AI2820" s="130" t="s">
        <v>804</v>
      </c>
      <c r="AJ2820" s="130" t="str">
        <f>VLOOKUP(AI2820,Codes!$B$2:$C$166,2)</f>
        <v>Cardamom</v>
      </c>
    </row>
    <row r="2821" spans="1:36" ht="20.100000000000001" customHeight="1" x14ac:dyDescent="0.25">
      <c r="A2821" s="13"/>
      <c r="B2821" s="14" t="s">
        <v>434</v>
      </c>
      <c r="C2821" s="15"/>
      <c r="D2821" s="15"/>
      <c r="E2821" s="15"/>
      <c r="F2821" s="15"/>
      <c r="G2821" s="15"/>
      <c r="H2821" s="15"/>
      <c r="I2821" s="15"/>
      <c r="J2821" s="15"/>
      <c r="K2821" s="15"/>
      <c r="L2821" s="15"/>
      <c r="M2821" s="15"/>
      <c r="N2821" s="15"/>
      <c r="O2821" s="15"/>
      <c r="P2821" s="16"/>
      <c r="Q2821" s="16"/>
      <c r="R2821" s="16"/>
      <c r="S2821" s="16"/>
      <c r="T2821" s="16"/>
      <c r="U2821" s="16"/>
      <c r="V2821" s="16"/>
      <c r="W2821" s="16"/>
      <c r="X2821" s="16"/>
      <c r="Y2821" s="16"/>
      <c r="Z2821" s="16"/>
      <c r="AA2821" s="16"/>
      <c r="AB2821" s="16"/>
      <c r="AC2821" s="16"/>
      <c r="AD2821" s="13"/>
      <c r="AF2821" s="10" t="s">
        <v>435</v>
      </c>
      <c r="AH2821" s="130" t="s">
        <v>435</v>
      </c>
      <c r="AI2821" s="130" t="s">
        <v>804</v>
      </c>
      <c r="AJ2821" s="130" t="str">
        <f>VLOOKUP(AI2821,Codes!$B$2:$C$166,2)</f>
        <v>Cardamom</v>
      </c>
    </row>
    <row r="2822" spans="1:36" ht="20.100000000000001" customHeight="1" x14ac:dyDescent="0.25">
      <c r="A2822" s="17" t="s">
        <v>436</v>
      </c>
      <c r="B2822" s="18" t="s">
        <v>103</v>
      </c>
      <c r="C2822" s="19" t="s">
        <v>189</v>
      </c>
      <c r="D2822" s="19" t="s">
        <v>190</v>
      </c>
      <c r="E2822" s="19" t="s">
        <v>412</v>
      </c>
      <c r="F2822" s="19" t="s">
        <v>431</v>
      </c>
      <c r="G2822" s="19" t="s">
        <v>432</v>
      </c>
      <c r="H2822" s="19" t="s">
        <v>433</v>
      </c>
      <c r="I2822" s="19" t="s">
        <v>983</v>
      </c>
      <c r="J2822" s="19" t="s">
        <v>985</v>
      </c>
      <c r="K2822" s="19" t="s">
        <v>994</v>
      </c>
      <c r="L2822" s="19" t="s">
        <v>995</v>
      </c>
      <c r="M2822" s="19" t="s">
        <v>996</v>
      </c>
      <c r="N2822" s="19" t="s">
        <v>997</v>
      </c>
      <c r="O2822" s="19" t="s">
        <v>998</v>
      </c>
      <c r="P2822" s="25"/>
      <c r="Q2822" s="19" t="s">
        <v>189</v>
      </c>
      <c r="R2822" s="19" t="s">
        <v>190</v>
      </c>
      <c r="S2822" s="19" t="s">
        <v>412</v>
      </c>
      <c r="T2822" s="19" t="s">
        <v>431</v>
      </c>
      <c r="U2822" s="19" t="s">
        <v>432</v>
      </c>
      <c r="V2822" s="19" t="s">
        <v>433</v>
      </c>
      <c r="W2822" s="19" t="s">
        <v>983</v>
      </c>
      <c r="X2822" s="19" t="s">
        <v>985</v>
      </c>
      <c r="Y2822" s="19" t="s">
        <v>994</v>
      </c>
      <c r="Z2822" s="19" t="s">
        <v>995</v>
      </c>
      <c r="AA2822" s="19" t="s">
        <v>996</v>
      </c>
      <c r="AB2822" s="19" t="s">
        <v>997</v>
      </c>
      <c r="AC2822" s="19" t="s">
        <v>998</v>
      </c>
      <c r="AD2822" s="21"/>
      <c r="AE2822" s="19" t="s">
        <v>437</v>
      </c>
      <c r="AF2822" s="20" t="s">
        <v>64</v>
      </c>
      <c r="AH2822" s="130" t="s">
        <v>64</v>
      </c>
      <c r="AI2822" s="130" t="s">
        <v>804</v>
      </c>
      <c r="AJ2822" s="130" t="str">
        <f>VLOOKUP(AI2822,Codes!$B$2:$C$166,2)</f>
        <v>Cardamom</v>
      </c>
    </row>
    <row r="2823" spans="1:36" ht="20.100000000000001" customHeight="1" x14ac:dyDescent="0.25">
      <c r="A2823" s="1">
        <v>1</v>
      </c>
      <c r="B2823" s="89" t="s">
        <v>104</v>
      </c>
      <c r="C2823" s="2">
        <v>0</v>
      </c>
      <c r="D2823" s="2">
        <v>0</v>
      </c>
      <c r="E2823" s="2">
        <v>0</v>
      </c>
      <c r="F2823" s="2">
        <v>0</v>
      </c>
      <c r="G2823" s="2">
        <v>0</v>
      </c>
      <c r="H2823" s="2">
        <v>0</v>
      </c>
      <c r="I2823" s="2">
        <v>0</v>
      </c>
      <c r="J2823" s="2">
        <v>0</v>
      </c>
      <c r="K2823" s="2">
        <v>0</v>
      </c>
      <c r="L2823" s="2">
        <v>0</v>
      </c>
      <c r="M2823" s="2">
        <v>0</v>
      </c>
      <c r="N2823" s="2">
        <v>0</v>
      </c>
      <c r="O2823" s="2">
        <v>0</v>
      </c>
      <c r="Q2823" s="2">
        <v>0</v>
      </c>
      <c r="R2823" s="2">
        <v>0</v>
      </c>
      <c r="S2823" s="2">
        <v>0</v>
      </c>
      <c r="T2823" s="2">
        <v>0</v>
      </c>
      <c r="U2823" s="2">
        <v>0</v>
      </c>
      <c r="V2823" s="2">
        <v>0</v>
      </c>
      <c r="W2823" s="2">
        <v>0</v>
      </c>
      <c r="X2823" s="2">
        <v>0</v>
      </c>
      <c r="Y2823" s="2">
        <v>0</v>
      </c>
      <c r="Z2823" s="2">
        <v>0</v>
      </c>
      <c r="AA2823" s="2">
        <v>0</v>
      </c>
      <c r="AB2823" s="2">
        <v>0</v>
      </c>
      <c r="AC2823" s="2">
        <v>0</v>
      </c>
      <c r="AD2823" s="2"/>
      <c r="AE2823" s="3">
        <v>1</v>
      </c>
      <c r="AF2823" s="125" t="s">
        <v>0</v>
      </c>
      <c r="AH2823" s="130" t="s">
        <v>0</v>
      </c>
      <c r="AI2823" s="130" t="s">
        <v>804</v>
      </c>
      <c r="AJ2823" s="130" t="str">
        <f>VLOOKUP(AI2823,Codes!$B$2:$C$166,2)</f>
        <v>Cardamom</v>
      </c>
    </row>
    <row r="2824" spans="1:36" ht="20.100000000000001" customHeight="1" x14ac:dyDescent="0.25">
      <c r="A2824" s="4">
        <v>2</v>
      </c>
      <c r="B2824" s="90" t="s">
        <v>105</v>
      </c>
      <c r="C2824" s="5">
        <v>16147.2</v>
      </c>
      <c r="D2824" s="5">
        <v>17147.97</v>
      </c>
      <c r="E2824" s="5">
        <v>18606</v>
      </c>
      <c r="F2824" s="5">
        <v>29346.523016650342</v>
      </c>
      <c r="G2824" s="5">
        <v>12627.684622918707</v>
      </c>
      <c r="H2824" s="5">
        <v>22127</v>
      </c>
      <c r="I2824" s="5">
        <v>11262.347320000001</v>
      </c>
      <c r="J2824" s="5">
        <v>11872.397330819163</v>
      </c>
      <c r="K2824" s="5">
        <v>11427.765600000001</v>
      </c>
      <c r="L2824" s="5">
        <v>21133.124176056339</v>
      </c>
      <c r="M2824" s="5">
        <v>27807.638136511374</v>
      </c>
      <c r="N2824" s="5">
        <v>7219.3715000000002</v>
      </c>
      <c r="O2824" s="5">
        <v>8504.6831125999979</v>
      </c>
      <c r="Q2824" s="5">
        <v>16147.2</v>
      </c>
      <c r="R2824" s="5">
        <v>17133.2</v>
      </c>
      <c r="S2824" s="5">
        <v>17985.8</v>
      </c>
      <c r="T2824" s="5">
        <v>23780</v>
      </c>
      <c r="U2824" s="5">
        <v>10190.599999999999</v>
      </c>
      <c r="V2824" s="5">
        <v>18333.8</v>
      </c>
      <c r="W2824" s="5">
        <v>10045.6</v>
      </c>
      <c r="X2824" s="5">
        <v>10573.4</v>
      </c>
      <c r="Y2824" s="5">
        <v>9361.2000000000007</v>
      </c>
      <c r="Z2824" s="5">
        <v>21010.5</v>
      </c>
      <c r="AA2824" s="5">
        <v>33640</v>
      </c>
      <c r="AB2824" s="5">
        <v>9314.7999999999993</v>
      </c>
      <c r="AC2824" s="5">
        <v>14714.6</v>
      </c>
      <c r="AD2824" s="5"/>
      <c r="AE2824" s="6">
        <v>2</v>
      </c>
      <c r="AF2824" s="122" t="s">
        <v>1</v>
      </c>
      <c r="AH2824" s="130" t="s">
        <v>1</v>
      </c>
      <c r="AI2824" s="130" t="s">
        <v>804</v>
      </c>
      <c r="AJ2824" s="130" t="str">
        <f>VLOOKUP(AI2824,Codes!$B$2:$C$166,2)</f>
        <v>Cardamom</v>
      </c>
    </row>
    <row r="2825" spans="1:36" ht="20.100000000000001" customHeight="1" x14ac:dyDescent="0.25">
      <c r="A2825" s="7">
        <v>3</v>
      </c>
      <c r="B2825" s="91" t="s">
        <v>106</v>
      </c>
      <c r="C2825" s="8">
        <v>0</v>
      </c>
      <c r="D2825" s="8">
        <v>0</v>
      </c>
      <c r="E2825" s="8">
        <v>0</v>
      </c>
      <c r="F2825" s="8">
        <v>0</v>
      </c>
      <c r="G2825" s="8">
        <v>0</v>
      </c>
      <c r="H2825" s="8">
        <v>0</v>
      </c>
      <c r="I2825" s="8">
        <v>0</v>
      </c>
      <c r="J2825" s="8">
        <v>0</v>
      </c>
      <c r="K2825" s="8">
        <v>0</v>
      </c>
      <c r="L2825" s="8">
        <v>0</v>
      </c>
      <c r="M2825" s="8">
        <v>0</v>
      </c>
      <c r="N2825" s="8">
        <v>0</v>
      </c>
      <c r="O2825" s="8">
        <v>0</v>
      </c>
      <c r="Q2825" s="8">
        <v>0</v>
      </c>
      <c r="R2825" s="8">
        <v>0</v>
      </c>
      <c r="S2825" s="8">
        <v>0</v>
      </c>
      <c r="T2825" s="8">
        <v>0</v>
      </c>
      <c r="U2825" s="8">
        <v>0</v>
      </c>
      <c r="V2825" s="8">
        <v>0</v>
      </c>
      <c r="W2825" s="8">
        <v>0</v>
      </c>
      <c r="X2825" s="8">
        <v>0</v>
      </c>
      <c r="Y2825" s="8">
        <v>0</v>
      </c>
      <c r="Z2825" s="8">
        <v>0</v>
      </c>
      <c r="AA2825" s="8">
        <v>0</v>
      </c>
      <c r="AB2825" s="8">
        <v>0</v>
      </c>
      <c r="AC2825" s="8">
        <v>0</v>
      </c>
      <c r="AD2825" s="8"/>
      <c r="AE2825" s="9">
        <v>3</v>
      </c>
      <c r="AF2825" s="126" t="s">
        <v>2</v>
      </c>
      <c r="AH2825" s="130" t="s">
        <v>2</v>
      </c>
      <c r="AI2825" s="130" t="s">
        <v>804</v>
      </c>
      <c r="AJ2825" s="130" t="str">
        <f>VLOOKUP(AI2825,Codes!$B$2:$C$166,2)</f>
        <v>Cardamom</v>
      </c>
    </row>
    <row r="2826" spans="1:36" ht="20.100000000000001" customHeight="1" x14ac:dyDescent="0.25">
      <c r="A2826" s="4">
        <v>4</v>
      </c>
      <c r="B2826" s="90" t="s">
        <v>107</v>
      </c>
      <c r="C2826" s="5">
        <v>0</v>
      </c>
      <c r="D2826" s="5">
        <v>0</v>
      </c>
      <c r="E2826" s="5">
        <v>0</v>
      </c>
      <c r="F2826" s="5">
        <v>0</v>
      </c>
      <c r="G2826" s="5">
        <v>0</v>
      </c>
      <c r="H2826" s="5">
        <v>0</v>
      </c>
      <c r="I2826" s="5">
        <v>0</v>
      </c>
      <c r="J2826" s="5">
        <v>0</v>
      </c>
      <c r="K2826" s="5">
        <v>0</v>
      </c>
      <c r="L2826" s="5">
        <v>0</v>
      </c>
      <c r="M2826" s="5">
        <v>0</v>
      </c>
      <c r="N2826" s="5">
        <v>0</v>
      </c>
      <c r="O2826" s="5">
        <v>0</v>
      </c>
      <c r="Q2826" s="5">
        <v>0</v>
      </c>
      <c r="R2826" s="5">
        <v>0</v>
      </c>
      <c r="S2826" s="5">
        <v>0</v>
      </c>
      <c r="T2826" s="5">
        <v>0</v>
      </c>
      <c r="U2826" s="5">
        <v>0</v>
      </c>
      <c r="V2826" s="5">
        <v>0</v>
      </c>
      <c r="W2826" s="5">
        <v>0</v>
      </c>
      <c r="X2826" s="5">
        <v>0</v>
      </c>
      <c r="Y2826" s="5">
        <v>0</v>
      </c>
      <c r="Z2826" s="5">
        <v>0</v>
      </c>
      <c r="AA2826" s="5">
        <v>0</v>
      </c>
      <c r="AB2826" s="5">
        <v>0</v>
      </c>
      <c r="AC2826" s="5">
        <v>0</v>
      </c>
      <c r="AD2826" s="5"/>
      <c r="AE2826" s="6">
        <v>4</v>
      </c>
      <c r="AF2826" s="122" t="s">
        <v>3</v>
      </c>
      <c r="AH2826" s="130" t="s">
        <v>3</v>
      </c>
      <c r="AI2826" s="130" t="s">
        <v>804</v>
      </c>
      <c r="AJ2826" s="130" t="str">
        <f>VLOOKUP(AI2826,Codes!$B$2:$C$166,2)</f>
        <v>Cardamom</v>
      </c>
    </row>
    <row r="2827" spans="1:36" ht="20.100000000000001" customHeight="1" x14ac:dyDescent="0.25">
      <c r="A2827" s="7">
        <v>5</v>
      </c>
      <c r="B2827" s="91" t="s">
        <v>124</v>
      </c>
      <c r="C2827" s="8">
        <v>0</v>
      </c>
      <c r="D2827" s="8">
        <v>0</v>
      </c>
      <c r="E2827" s="8">
        <v>0</v>
      </c>
      <c r="F2827" s="8">
        <v>0</v>
      </c>
      <c r="G2827" s="8">
        <v>0</v>
      </c>
      <c r="H2827" s="8">
        <v>0</v>
      </c>
      <c r="I2827" s="8">
        <v>0</v>
      </c>
      <c r="J2827" s="8">
        <v>0</v>
      </c>
      <c r="K2827" s="8">
        <v>0</v>
      </c>
      <c r="L2827" s="8">
        <v>0</v>
      </c>
      <c r="M2827" s="8">
        <v>0</v>
      </c>
      <c r="N2827" s="8">
        <v>0</v>
      </c>
      <c r="O2827" s="8">
        <v>0</v>
      </c>
      <c r="Q2827" s="8">
        <v>0</v>
      </c>
      <c r="R2827" s="8">
        <v>0</v>
      </c>
      <c r="S2827" s="8">
        <v>0</v>
      </c>
      <c r="T2827" s="8">
        <v>0</v>
      </c>
      <c r="U2827" s="8">
        <v>0</v>
      </c>
      <c r="V2827" s="8">
        <v>0</v>
      </c>
      <c r="W2827" s="8">
        <v>0</v>
      </c>
      <c r="X2827" s="8">
        <v>0</v>
      </c>
      <c r="Y2827" s="8">
        <v>0</v>
      </c>
      <c r="Z2827" s="8">
        <v>0</v>
      </c>
      <c r="AA2827" s="8">
        <v>0</v>
      </c>
      <c r="AB2827" s="8">
        <v>0</v>
      </c>
      <c r="AC2827" s="8">
        <v>0</v>
      </c>
      <c r="AD2827" s="8"/>
      <c r="AE2827" s="9">
        <v>5</v>
      </c>
      <c r="AF2827" s="126" t="s">
        <v>185</v>
      </c>
      <c r="AH2827" s="130" t="s">
        <v>185</v>
      </c>
      <c r="AI2827" s="130" t="s">
        <v>804</v>
      </c>
      <c r="AJ2827" s="130" t="str">
        <f>VLOOKUP(AI2827,Codes!$B$2:$C$166,2)</f>
        <v>Cardamom</v>
      </c>
    </row>
    <row r="2828" spans="1:36" ht="20.100000000000001" customHeight="1" x14ac:dyDescent="0.25">
      <c r="A2828" s="4">
        <v>6</v>
      </c>
      <c r="B2828" s="90" t="s">
        <v>108</v>
      </c>
      <c r="C2828" s="5">
        <v>0</v>
      </c>
      <c r="D2828" s="5">
        <v>0</v>
      </c>
      <c r="E2828" s="5">
        <v>0</v>
      </c>
      <c r="F2828" s="5">
        <v>0</v>
      </c>
      <c r="G2828" s="5">
        <v>0</v>
      </c>
      <c r="H2828" s="5">
        <v>0</v>
      </c>
      <c r="I2828" s="5">
        <v>0</v>
      </c>
      <c r="J2828" s="5">
        <v>0</v>
      </c>
      <c r="K2828" s="5">
        <v>0</v>
      </c>
      <c r="L2828" s="5">
        <v>0</v>
      </c>
      <c r="M2828" s="5">
        <v>0</v>
      </c>
      <c r="N2828" s="5">
        <v>0</v>
      </c>
      <c r="O2828" s="5">
        <v>0</v>
      </c>
      <c r="Q2828" s="5">
        <v>0</v>
      </c>
      <c r="R2828" s="5">
        <v>0</v>
      </c>
      <c r="S2828" s="5">
        <v>0</v>
      </c>
      <c r="T2828" s="5">
        <v>0</v>
      </c>
      <c r="U2828" s="5">
        <v>0</v>
      </c>
      <c r="V2828" s="5">
        <v>0</v>
      </c>
      <c r="W2828" s="5">
        <v>0</v>
      </c>
      <c r="X2828" s="5">
        <v>0</v>
      </c>
      <c r="Y2828" s="5">
        <v>0</v>
      </c>
      <c r="Z2828" s="5">
        <v>0</v>
      </c>
      <c r="AA2828" s="5">
        <v>0</v>
      </c>
      <c r="AB2828" s="5">
        <v>0</v>
      </c>
      <c r="AC2828" s="5">
        <v>0</v>
      </c>
      <c r="AD2828" s="5"/>
      <c r="AE2828" s="6">
        <v>6</v>
      </c>
      <c r="AF2828" s="122" t="s">
        <v>4</v>
      </c>
      <c r="AH2828" s="130" t="s">
        <v>4</v>
      </c>
      <c r="AI2828" s="130" t="s">
        <v>804</v>
      </c>
      <c r="AJ2828" s="130" t="str">
        <f>VLOOKUP(AI2828,Codes!$B$2:$C$166,2)</f>
        <v>Cardamom</v>
      </c>
    </row>
    <row r="2829" spans="1:36" ht="20.100000000000001" customHeight="1" x14ac:dyDescent="0.25">
      <c r="A2829" s="7">
        <v>7</v>
      </c>
      <c r="B2829" s="91" t="s">
        <v>109</v>
      </c>
      <c r="C2829" s="8">
        <v>0</v>
      </c>
      <c r="D2829" s="8">
        <v>0</v>
      </c>
      <c r="E2829" s="8">
        <v>0</v>
      </c>
      <c r="F2829" s="8">
        <v>0</v>
      </c>
      <c r="G2829" s="8">
        <v>0</v>
      </c>
      <c r="H2829" s="8">
        <v>0</v>
      </c>
      <c r="I2829" s="8">
        <v>0</v>
      </c>
      <c r="J2829" s="8">
        <v>0</v>
      </c>
      <c r="K2829" s="8">
        <v>0</v>
      </c>
      <c r="L2829" s="8">
        <v>0</v>
      </c>
      <c r="M2829" s="8">
        <v>0</v>
      </c>
      <c r="N2829" s="8">
        <v>0</v>
      </c>
      <c r="O2829" s="8">
        <v>0</v>
      </c>
      <c r="Q2829" s="8">
        <v>0</v>
      </c>
      <c r="R2829" s="8">
        <v>0</v>
      </c>
      <c r="S2829" s="8">
        <v>0</v>
      </c>
      <c r="T2829" s="8">
        <v>0</v>
      </c>
      <c r="U2829" s="8">
        <v>0</v>
      </c>
      <c r="V2829" s="8">
        <v>0</v>
      </c>
      <c r="W2829" s="8">
        <v>0</v>
      </c>
      <c r="X2829" s="8">
        <v>0</v>
      </c>
      <c r="Y2829" s="8">
        <v>0</v>
      </c>
      <c r="Z2829" s="8">
        <v>0</v>
      </c>
      <c r="AA2829" s="8">
        <v>0</v>
      </c>
      <c r="AB2829" s="8">
        <v>0</v>
      </c>
      <c r="AC2829" s="8">
        <v>0</v>
      </c>
      <c r="AD2829" s="8"/>
      <c r="AE2829" s="9">
        <v>7</v>
      </c>
      <c r="AF2829" s="126" t="s">
        <v>5</v>
      </c>
      <c r="AH2829" s="130" t="s">
        <v>5</v>
      </c>
      <c r="AI2829" s="130" t="s">
        <v>804</v>
      </c>
      <c r="AJ2829" s="130" t="str">
        <f>VLOOKUP(AI2829,Codes!$B$2:$C$166,2)</f>
        <v>Cardamom</v>
      </c>
    </row>
    <row r="2830" spans="1:36" ht="20.100000000000001" customHeight="1" x14ac:dyDescent="0.25">
      <c r="A2830" s="4">
        <v>8</v>
      </c>
      <c r="B2830" s="90" t="s">
        <v>129</v>
      </c>
      <c r="C2830" s="5">
        <v>0</v>
      </c>
      <c r="D2830" s="5">
        <v>0</v>
      </c>
      <c r="E2830" s="5">
        <v>0</v>
      </c>
      <c r="F2830" s="5">
        <v>0</v>
      </c>
      <c r="G2830" s="5">
        <v>0</v>
      </c>
      <c r="H2830" s="5">
        <v>0</v>
      </c>
      <c r="I2830" s="5">
        <v>0</v>
      </c>
      <c r="J2830" s="5">
        <v>0</v>
      </c>
      <c r="K2830" s="5">
        <v>0</v>
      </c>
      <c r="L2830" s="5">
        <v>0</v>
      </c>
      <c r="M2830" s="5">
        <v>0</v>
      </c>
      <c r="N2830" s="5">
        <v>0</v>
      </c>
      <c r="O2830" s="5">
        <v>0</v>
      </c>
      <c r="Q2830" s="5">
        <v>0</v>
      </c>
      <c r="R2830" s="5">
        <v>0</v>
      </c>
      <c r="S2830" s="5">
        <v>0</v>
      </c>
      <c r="T2830" s="5">
        <v>0</v>
      </c>
      <c r="U2830" s="5">
        <v>0</v>
      </c>
      <c r="V2830" s="5">
        <v>0</v>
      </c>
      <c r="W2830" s="5">
        <v>0</v>
      </c>
      <c r="X2830" s="5">
        <v>0</v>
      </c>
      <c r="Y2830" s="5">
        <v>0</v>
      </c>
      <c r="Z2830" s="5">
        <v>0</v>
      </c>
      <c r="AA2830" s="5">
        <v>0</v>
      </c>
      <c r="AB2830" s="5">
        <v>0</v>
      </c>
      <c r="AC2830" s="5">
        <v>0</v>
      </c>
      <c r="AD2830" s="5"/>
      <c r="AE2830" s="6">
        <v>8</v>
      </c>
      <c r="AF2830" s="122" t="s">
        <v>6</v>
      </c>
      <c r="AH2830" s="130" t="s">
        <v>6</v>
      </c>
      <c r="AI2830" s="130" t="s">
        <v>804</v>
      </c>
      <c r="AJ2830" s="130" t="str">
        <f>VLOOKUP(AI2830,Codes!$B$2:$C$166,2)</f>
        <v>Cardamom</v>
      </c>
    </row>
    <row r="2831" spans="1:36" ht="20.100000000000001" customHeight="1" x14ac:dyDescent="0.25">
      <c r="A2831" s="7">
        <v>9</v>
      </c>
      <c r="B2831" s="91" t="s">
        <v>110</v>
      </c>
      <c r="C2831" s="8">
        <v>0</v>
      </c>
      <c r="D2831" s="8">
        <v>0</v>
      </c>
      <c r="E2831" s="8">
        <v>0</v>
      </c>
      <c r="F2831" s="8">
        <v>0</v>
      </c>
      <c r="G2831" s="8">
        <v>0</v>
      </c>
      <c r="H2831" s="8">
        <v>0</v>
      </c>
      <c r="I2831" s="8">
        <v>0</v>
      </c>
      <c r="J2831" s="8">
        <v>0</v>
      </c>
      <c r="K2831" s="8">
        <v>0</v>
      </c>
      <c r="L2831" s="8">
        <v>0</v>
      </c>
      <c r="M2831" s="8">
        <v>0</v>
      </c>
      <c r="N2831" s="8">
        <v>0</v>
      </c>
      <c r="O2831" s="8">
        <v>0</v>
      </c>
      <c r="Q2831" s="8">
        <v>0</v>
      </c>
      <c r="R2831" s="8">
        <v>0</v>
      </c>
      <c r="S2831" s="8">
        <v>0</v>
      </c>
      <c r="T2831" s="8">
        <v>0</v>
      </c>
      <c r="U2831" s="8">
        <v>0</v>
      </c>
      <c r="V2831" s="8">
        <v>0</v>
      </c>
      <c r="W2831" s="8">
        <v>0</v>
      </c>
      <c r="X2831" s="8">
        <v>0</v>
      </c>
      <c r="Y2831" s="8">
        <v>0</v>
      </c>
      <c r="Z2831" s="8">
        <v>0</v>
      </c>
      <c r="AA2831" s="8">
        <v>0</v>
      </c>
      <c r="AB2831" s="8">
        <v>0</v>
      </c>
      <c r="AC2831" s="8">
        <v>0</v>
      </c>
      <c r="AD2831" s="8"/>
      <c r="AE2831" s="9">
        <v>9</v>
      </c>
      <c r="AF2831" s="126" t="s">
        <v>7</v>
      </c>
      <c r="AH2831" s="130" t="s">
        <v>7</v>
      </c>
      <c r="AI2831" s="130" t="s">
        <v>804</v>
      </c>
      <c r="AJ2831" s="130" t="str">
        <f>VLOOKUP(AI2831,Codes!$B$2:$C$166,2)</f>
        <v>Cardamom</v>
      </c>
    </row>
    <row r="2832" spans="1:36" ht="20.100000000000001" customHeight="1" x14ac:dyDescent="0.25">
      <c r="A2832" s="4">
        <v>10</v>
      </c>
      <c r="B2832" s="90" t="s">
        <v>445</v>
      </c>
      <c r="C2832" s="5">
        <v>0</v>
      </c>
      <c r="D2832" s="5">
        <v>0</v>
      </c>
      <c r="E2832" s="5">
        <v>0</v>
      </c>
      <c r="F2832" s="5">
        <v>0</v>
      </c>
      <c r="G2832" s="5">
        <v>0</v>
      </c>
      <c r="H2832" s="5">
        <v>0</v>
      </c>
      <c r="I2832" s="5">
        <v>0</v>
      </c>
      <c r="J2832" s="5">
        <v>0</v>
      </c>
      <c r="K2832" s="5">
        <v>0</v>
      </c>
      <c r="L2832" s="5">
        <v>0</v>
      </c>
      <c r="M2832" s="5">
        <v>0</v>
      </c>
      <c r="N2832" s="5">
        <v>0</v>
      </c>
      <c r="O2832" s="5">
        <v>0</v>
      </c>
      <c r="Q2832" s="5">
        <v>0</v>
      </c>
      <c r="R2832" s="5">
        <v>0</v>
      </c>
      <c r="S2832" s="5">
        <v>0</v>
      </c>
      <c r="T2832" s="5">
        <v>0</v>
      </c>
      <c r="U2832" s="5">
        <v>0</v>
      </c>
      <c r="V2832" s="5">
        <v>0</v>
      </c>
      <c r="W2832" s="5">
        <v>0</v>
      </c>
      <c r="X2832" s="5">
        <v>0</v>
      </c>
      <c r="Y2832" s="5">
        <v>0</v>
      </c>
      <c r="Z2832" s="5">
        <v>0</v>
      </c>
      <c r="AA2832" s="5">
        <v>0</v>
      </c>
      <c r="AB2832" s="5">
        <v>0</v>
      </c>
      <c r="AC2832" s="5">
        <v>0</v>
      </c>
      <c r="AD2832" s="5"/>
      <c r="AE2832" s="6">
        <v>10</v>
      </c>
      <c r="AF2832" s="122" t="s">
        <v>8</v>
      </c>
      <c r="AH2832" s="130" t="s">
        <v>8</v>
      </c>
      <c r="AI2832" s="130" t="s">
        <v>804</v>
      </c>
      <c r="AJ2832" s="130" t="str">
        <f>VLOOKUP(AI2832,Codes!$B$2:$C$166,2)</f>
        <v>Cardamom</v>
      </c>
    </row>
    <row r="2833" spans="1:36" ht="20.100000000000001" customHeight="1" x14ac:dyDescent="0.25">
      <c r="A2833" s="7">
        <v>11</v>
      </c>
      <c r="B2833" s="91" t="s">
        <v>123</v>
      </c>
      <c r="C2833" s="8">
        <v>0</v>
      </c>
      <c r="D2833" s="8">
        <v>0</v>
      </c>
      <c r="E2833" s="8">
        <v>0</v>
      </c>
      <c r="F2833" s="8">
        <v>0</v>
      </c>
      <c r="G2833" s="8">
        <v>0</v>
      </c>
      <c r="H2833" s="8">
        <v>0</v>
      </c>
      <c r="I2833" s="8">
        <v>0</v>
      </c>
      <c r="J2833" s="8">
        <v>0</v>
      </c>
      <c r="K2833" s="8">
        <v>0</v>
      </c>
      <c r="L2833" s="8">
        <v>0</v>
      </c>
      <c r="M2833" s="8">
        <v>0</v>
      </c>
      <c r="N2833" s="8">
        <v>0</v>
      </c>
      <c r="O2833" s="8">
        <v>0</v>
      </c>
      <c r="Q2833" s="8">
        <v>0</v>
      </c>
      <c r="R2833" s="8">
        <v>0</v>
      </c>
      <c r="S2833" s="8">
        <v>0</v>
      </c>
      <c r="T2833" s="8">
        <v>0</v>
      </c>
      <c r="U2833" s="8">
        <v>0</v>
      </c>
      <c r="V2833" s="8">
        <v>0</v>
      </c>
      <c r="W2833" s="8">
        <v>0</v>
      </c>
      <c r="X2833" s="8">
        <v>0</v>
      </c>
      <c r="Y2833" s="8">
        <v>0</v>
      </c>
      <c r="Z2833" s="8">
        <v>0</v>
      </c>
      <c r="AA2833" s="8">
        <v>0</v>
      </c>
      <c r="AB2833" s="8">
        <v>0</v>
      </c>
      <c r="AC2833" s="8">
        <v>0</v>
      </c>
      <c r="AD2833" s="8"/>
      <c r="AE2833" s="9">
        <v>11</v>
      </c>
      <c r="AF2833" s="126" t="s">
        <v>65</v>
      </c>
      <c r="AH2833" s="130" t="s">
        <v>65</v>
      </c>
      <c r="AI2833" s="130" t="s">
        <v>804</v>
      </c>
      <c r="AJ2833" s="130" t="str">
        <f>VLOOKUP(AI2833,Codes!$B$2:$C$166,2)</f>
        <v>Cardamom</v>
      </c>
    </row>
    <row r="2834" spans="1:36" ht="20.100000000000001" customHeight="1" x14ac:dyDescent="0.25">
      <c r="A2834" s="4">
        <v>12</v>
      </c>
      <c r="B2834" s="90" t="s">
        <v>128</v>
      </c>
      <c r="C2834" s="5">
        <v>7124.7664000000004</v>
      </c>
      <c r="D2834" s="5">
        <v>7274.9520000000011</v>
      </c>
      <c r="E2834" s="5">
        <v>7075.0204000000003</v>
      </c>
      <c r="F2834" s="5">
        <v>7678.3028000000004</v>
      </c>
      <c r="G2834" s="5">
        <v>6767.1890000000003</v>
      </c>
      <c r="H2834" s="5">
        <v>11887.641000000001</v>
      </c>
      <c r="I2834" s="5">
        <v>12932.937</v>
      </c>
      <c r="J2834" s="5">
        <v>2147.6489999999999</v>
      </c>
      <c r="K2834" s="5">
        <v>2674.8063999999999</v>
      </c>
      <c r="L2834" s="5">
        <v>5550.5429999999997</v>
      </c>
      <c r="M2834" s="5">
        <v>8046.4867999999997</v>
      </c>
      <c r="N2834" s="5">
        <v>4432.4340900000007</v>
      </c>
      <c r="O2834" s="5">
        <v>2245.1824999999999</v>
      </c>
      <c r="Q2834" s="5">
        <v>7124.7664000000004</v>
      </c>
      <c r="R2834" s="5">
        <v>7111.2640000000001</v>
      </c>
      <c r="S2834" s="5">
        <v>6823.2128000000002</v>
      </c>
      <c r="T2834" s="5">
        <v>6431.6432000000004</v>
      </c>
      <c r="U2834" s="5">
        <v>6436.1440000000002</v>
      </c>
      <c r="V2834" s="5">
        <v>6886.2240000000002</v>
      </c>
      <c r="W2834" s="5">
        <v>6886.2240000000002</v>
      </c>
      <c r="X2834" s="5">
        <v>945.16800000000001</v>
      </c>
      <c r="Y2834" s="5">
        <v>1354.7407999999998</v>
      </c>
      <c r="Z2834" s="5">
        <v>2655.4720000000002</v>
      </c>
      <c r="AA2834" s="5">
        <v>4257.7568000000001</v>
      </c>
      <c r="AB2834" s="5">
        <v>3047.0416000000005</v>
      </c>
      <c r="AC2834" s="5">
        <v>940.66719999999998</v>
      </c>
      <c r="AD2834" s="5"/>
      <c r="AE2834" s="6">
        <v>12</v>
      </c>
      <c r="AF2834" s="122" t="s">
        <v>9</v>
      </c>
      <c r="AH2834" s="130" t="s">
        <v>9</v>
      </c>
      <c r="AI2834" s="130" t="s">
        <v>804</v>
      </c>
      <c r="AJ2834" s="130" t="str">
        <f>VLOOKUP(AI2834,Codes!$B$2:$C$166,2)</f>
        <v>Cardamom</v>
      </c>
    </row>
    <row r="2835" spans="1:36" ht="20.100000000000001" customHeight="1" x14ac:dyDescent="0.25">
      <c r="A2835" s="7">
        <v>13</v>
      </c>
      <c r="B2835" s="91" t="s">
        <v>459</v>
      </c>
      <c r="C2835" s="8">
        <v>65328.284000000007</v>
      </c>
      <c r="D2835" s="8">
        <v>72162.617879999991</v>
      </c>
      <c r="E2835" s="8">
        <v>76561.52</v>
      </c>
      <c r="F2835" s="8">
        <v>117777.92</v>
      </c>
      <c r="G2835" s="8">
        <v>115428.105</v>
      </c>
      <c r="H2835" s="8">
        <v>152879.90847999998</v>
      </c>
      <c r="I2835" s="8">
        <v>166312.47250000003</v>
      </c>
      <c r="J2835" s="8">
        <v>122112.81799999998</v>
      </c>
      <c r="K2835" s="8">
        <v>268310.44825000002</v>
      </c>
      <c r="L2835" s="8">
        <v>306028.366897</v>
      </c>
      <c r="M2835" s="8">
        <v>283599.29099999997</v>
      </c>
      <c r="N2835" s="8">
        <v>230577.56944444487</v>
      </c>
      <c r="O2835" s="8">
        <v>312255.429948</v>
      </c>
      <c r="Q2835" s="8">
        <v>65328.284000000007</v>
      </c>
      <c r="R2835" s="8">
        <v>65341.068399999996</v>
      </c>
      <c r="S2835" s="8">
        <v>89490.8</v>
      </c>
      <c r="T2835" s="8">
        <v>102275.2</v>
      </c>
      <c r="U2835" s="8">
        <v>124647.9</v>
      </c>
      <c r="V2835" s="8">
        <v>109607.0534</v>
      </c>
      <c r="W2835" s="8">
        <v>117296.87</v>
      </c>
      <c r="X2835" s="8">
        <v>73765.987999999998</v>
      </c>
      <c r="Y2835" s="8">
        <v>64401.415000000001</v>
      </c>
      <c r="Z2835" s="8">
        <v>131487.554</v>
      </c>
      <c r="AA2835" s="8">
        <v>135962.09400000001</v>
      </c>
      <c r="AB2835" s="8">
        <v>141683.11299999998</v>
      </c>
      <c r="AC2835" s="8">
        <v>146183.2218</v>
      </c>
      <c r="AD2835" s="8"/>
      <c r="AE2835" s="9">
        <v>13</v>
      </c>
      <c r="AF2835" s="126" t="s">
        <v>10</v>
      </c>
      <c r="AH2835" s="130" t="s">
        <v>10</v>
      </c>
      <c r="AI2835" s="130" t="s">
        <v>804</v>
      </c>
      <c r="AJ2835" s="130" t="str">
        <f>VLOOKUP(AI2835,Codes!$B$2:$C$166,2)</f>
        <v>Cardamom</v>
      </c>
    </row>
    <row r="2836" spans="1:36" ht="20.100000000000001" customHeight="1" x14ac:dyDescent="0.25">
      <c r="A2836" s="4">
        <v>14</v>
      </c>
      <c r="B2836" s="90" t="s">
        <v>111</v>
      </c>
      <c r="C2836" s="5">
        <v>0</v>
      </c>
      <c r="D2836" s="5">
        <v>0</v>
      </c>
      <c r="E2836" s="5">
        <v>0</v>
      </c>
      <c r="F2836" s="5">
        <v>0</v>
      </c>
      <c r="G2836" s="5">
        <v>0</v>
      </c>
      <c r="H2836" s="5">
        <v>0</v>
      </c>
      <c r="I2836" s="5">
        <v>0</v>
      </c>
      <c r="J2836" s="5">
        <v>0</v>
      </c>
      <c r="K2836" s="5">
        <v>0</v>
      </c>
      <c r="L2836" s="5">
        <v>0</v>
      </c>
      <c r="M2836" s="5">
        <v>0</v>
      </c>
      <c r="N2836" s="5">
        <v>0</v>
      </c>
      <c r="O2836" s="5">
        <v>0</v>
      </c>
      <c r="Q2836" s="5">
        <v>0</v>
      </c>
      <c r="R2836" s="5">
        <v>0</v>
      </c>
      <c r="S2836" s="5">
        <v>0</v>
      </c>
      <c r="T2836" s="5">
        <v>0</v>
      </c>
      <c r="U2836" s="5">
        <v>0</v>
      </c>
      <c r="V2836" s="5">
        <v>0</v>
      </c>
      <c r="W2836" s="5">
        <v>0</v>
      </c>
      <c r="X2836" s="5">
        <v>0</v>
      </c>
      <c r="Y2836" s="5">
        <v>0</v>
      </c>
      <c r="Z2836" s="5">
        <v>0</v>
      </c>
      <c r="AA2836" s="5">
        <v>0</v>
      </c>
      <c r="AB2836" s="5">
        <v>0</v>
      </c>
      <c r="AC2836" s="5">
        <v>0</v>
      </c>
      <c r="AD2836" s="5"/>
      <c r="AE2836" s="6">
        <v>14</v>
      </c>
      <c r="AF2836" s="122" t="s">
        <v>11</v>
      </c>
      <c r="AH2836" s="130" t="s">
        <v>11</v>
      </c>
      <c r="AI2836" s="130" t="s">
        <v>804</v>
      </c>
      <c r="AJ2836" s="130" t="str">
        <f>VLOOKUP(AI2836,Codes!$B$2:$C$166,2)</f>
        <v>Cardamom</v>
      </c>
    </row>
    <row r="2837" spans="1:36" ht="20.100000000000001" customHeight="1" x14ac:dyDescent="0.25">
      <c r="A2837" s="7">
        <v>15</v>
      </c>
      <c r="B2837" s="91" t="s">
        <v>458</v>
      </c>
      <c r="C2837" s="8">
        <v>0</v>
      </c>
      <c r="D2837" s="8">
        <v>0</v>
      </c>
      <c r="E2837" s="8">
        <v>0</v>
      </c>
      <c r="F2837" s="8">
        <v>0</v>
      </c>
      <c r="G2837" s="8">
        <v>0</v>
      </c>
      <c r="H2837" s="8">
        <v>0</v>
      </c>
      <c r="I2837" s="8">
        <v>0</v>
      </c>
      <c r="J2837" s="8">
        <v>0</v>
      </c>
      <c r="K2837" s="8">
        <v>0</v>
      </c>
      <c r="L2837" s="8">
        <v>0</v>
      </c>
      <c r="M2837" s="8">
        <v>0</v>
      </c>
      <c r="N2837" s="8">
        <v>0</v>
      </c>
      <c r="O2837" s="8">
        <v>0</v>
      </c>
      <c r="Q2837" s="8">
        <v>0</v>
      </c>
      <c r="R2837" s="8">
        <v>0</v>
      </c>
      <c r="S2837" s="8">
        <v>0</v>
      </c>
      <c r="T2837" s="8">
        <v>0</v>
      </c>
      <c r="U2837" s="8">
        <v>0</v>
      </c>
      <c r="V2837" s="8">
        <v>0</v>
      </c>
      <c r="W2837" s="8">
        <v>0</v>
      </c>
      <c r="X2837" s="8">
        <v>0</v>
      </c>
      <c r="Y2837" s="8">
        <v>0</v>
      </c>
      <c r="Z2837" s="8">
        <v>0</v>
      </c>
      <c r="AA2837" s="8">
        <v>0</v>
      </c>
      <c r="AB2837" s="8">
        <v>0</v>
      </c>
      <c r="AC2837" s="8">
        <v>0</v>
      </c>
      <c r="AD2837" s="8"/>
      <c r="AE2837" s="9">
        <v>15</v>
      </c>
      <c r="AF2837" s="126" t="s">
        <v>12</v>
      </c>
      <c r="AH2837" s="130" t="s">
        <v>12</v>
      </c>
      <c r="AI2837" s="130" t="s">
        <v>804</v>
      </c>
      <c r="AJ2837" s="130" t="str">
        <f>VLOOKUP(AI2837,Codes!$B$2:$C$166,2)</f>
        <v>Cardamom</v>
      </c>
    </row>
    <row r="2838" spans="1:36" ht="20.100000000000001" customHeight="1" x14ac:dyDescent="0.25">
      <c r="A2838" s="4">
        <v>16</v>
      </c>
      <c r="B2838" s="90" t="s">
        <v>112</v>
      </c>
      <c r="C2838" s="5">
        <v>0</v>
      </c>
      <c r="D2838" s="5">
        <v>0</v>
      </c>
      <c r="E2838" s="5">
        <v>0</v>
      </c>
      <c r="F2838" s="5">
        <v>0</v>
      </c>
      <c r="G2838" s="5">
        <v>0</v>
      </c>
      <c r="H2838" s="5">
        <v>0</v>
      </c>
      <c r="I2838" s="5">
        <v>0</v>
      </c>
      <c r="J2838" s="5">
        <v>0</v>
      </c>
      <c r="K2838" s="5">
        <v>0</v>
      </c>
      <c r="L2838" s="5">
        <v>0</v>
      </c>
      <c r="M2838" s="5">
        <v>0</v>
      </c>
      <c r="N2838" s="5">
        <v>0</v>
      </c>
      <c r="O2838" s="5">
        <v>0</v>
      </c>
      <c r="Q2838" s="5">
        <v>0</v>
      </c>
      <c r="R2838" s="5">
        <v>0</v>
      </c>
      <c r="S2838" s="5">
        <v>0</v>
      </c>
      <c r="T2838" s="5">
        <v>0</v>
      </c>
      <c r="U2838" s="5">
        <v>0</v>
      </c>
      <c r="V2838" s="5">
        <v>0</v>
      </c>
      <c r="W2838" s="5">
        <v>0</v>
      </c>
      <c r="X2838" s="5">
        <v>0</v>
      </c>
      <c r="Y2838" s="5">
        <v>0</v>
      </c>
      <c r="Z2838" s="5">
        <v>0</v>
      </c>
      <c r="AA2838" s="5">
        <v>0</v>
      </c>
      <c r="AB2838" s="5">
        <v>0</v>
      </c>
      <c r="AC2838" s="5">
        <v>0</v>
      </c>
      <c r="AD2838" s="5"/>
      <c r="AE2838" s="6">
        <v>16</v>
      </c>
      <c r="AF2838" s="122" t="s">
        <v>13</v>
      </c>
      <c r="AH2838" s="130" t="s">
        <v>13</v>
      </c>
      <c r="AI2838" s="130" t="s">
        <v>804</v>
      </c>
      <c r="AJ2838" s="130" t="str">
        <f>VLOOKUP(AI2838,Codes!$B$2:$C$166,2)</f>
        <v>Cardamom</v>
      </c>
    </row>
    <row r="2839" spans="1:36" ht="20.100000000000001" customHeight="1" x14ac:dyDescent="0.25">
      <c r="A2839" s="7">
        <v>17</v>
      </c>
      <c r="B2839" s="91" t="s">
        <v>113</v>
      </c>
      <c r="C2839" s="8">
        <v>0</v>
      </c>
      <c r="D2839" s="8">
        <v>0</v>
      </c>
      <c r="E2839" s="8">
        <v>0</v>
      </c>
      <c r="F2839" s="8">
        <v>0</v>
      </c>
      <c r="G2839" s="8">
        <v>0</v>
      </c>
      <c r="H2839" s="8">
        <v>0</v>
      </c>
      <c r="I2839" s="8">
        <v>0</v>
      </c>
      <c r="J2839" s="8">
        <v>0</v>
      </c>
      <c r="K2839" s="8">
        <v>0</v>
      </c>
      <c r="L2839" s="8">
        <v>0</v>
      </c>
      <c r="M2839" s="8">
        <v>0</v>
      </c>
      <c r="N2839" s="8">
        <v>0</v>
      </c>
      <c r="O2839" s="8">
        <v>0</v>
      </c>
      <c r="Q2839" s="8">
        <v>0</v>
      </c>
      <c r="R2839" s="8">
        <v>0</v>
      </c>
      <c r="S2839" s="8">
        <v>0</v>
      </c>
      <c r="T2839" s="8">
        <v>0</v>
      </c>
      <c r="U2839" s="8">
        <v>0</v>
      </c>
      <c r="V2839" s="8">
        <v>0</v>
      </c>
      <c r="W2839" s="8">
        <v>0</v>
      </c>
      <c r="X2839" s="8">
        <v>0</v>
      </c>
      <c r="Y2839" s="8">
        <v>0</v>
      </c>
      <c r="Z2839" s="8">
        <v>0</v>
      </c>
      <c r="AA2839" s="8">
        <v>0</v>
      </c>
      <c r="AB2839" s="8">
        <v>0</v>
      </c>
      <c r="AC2839" s="8">
        <v>0</v>
      </c>
      <c r="AD2839" s="8"/>
      <c r="AE2839" s="9">
        <v>17</v>
      </c>
      <c r="AF2839" s="126" t="s">
        <v>14</v>
      </c>
      <c r="AH2839" s="130" t="s">
        <v>14</v>
      </c>
      <c r="AI2839" s="130" t="s">
        <v>804</v>
      </c>
      <c r="AJ2839" s="130" t="str">
        <f>VLOOKUP(AI2839,Codes!$B$2:$C$166,2)</f>
        <v>Cardamom</v>
      </c>
    </row>
    <row r="2840" spans="1:36" ht="20.100000000000001" customHeight="1" x14ac:dyDescent="0.25">
      <c r="A2840" s="4">
        <v>18</v>
      </c>
      <c r="B2840" s="90" t="s">
        <v>114</v>
      </c>
      <c r="C2840" s="5">
        <v>0</v>
      </c>
      <c r="D2840" s="5">
        <v>0</v>
      </c>
      <c r="E2840" s="5">
        <v>0</v>
      </c>
      <c r="F2840" s="5">
        <v>0</v>
      </c>
      <c r="G2840" s="5">
        <v>0</v>
      </c>
      <c r="H2840" s="5">
        <v>0</v>
      </c>
      <c r="I2840" s="5">
        <v>0</v>
      </c>
      <c r="J2840" s="5">
        <v>0</v>
      </c>
      <c r="K2840" s="5">
        <v>0</v>
      </c>
      <c r="L2840" s="5">
        <v>0</v>
      </c>
      <c r="M2840" s="5">
        <v>0</v>
      </c>
      <c r="N2840" s="5">
        <v>0</v>
      </c>
      <c r="O2840" s="5">
        <v>0</v>
      </c>
      <c r="Q2840" s="5">
        <v>0</v>
      </c>
      <c r="R2840" s="5">
        <v>0</v>
      </c>
      <c r="S2840" s="5">
        <v>0</v>
      </c>
      <c r="T2840" s="5">
        <v>0</v>
      </c>
      <c r="U2840" s="5">
        <v>0</v>
      </c>
      <c r="V2840" s="5">
        <v>0</v>
      </c>
      <c r="W2840" s="5">
        <v>0</v>
      </c>
      <c r="X2840" s="5">
        <v>0</v>
      </c>
      <c r="Y2840" s="5">
        <v>0</v>
      </c>
      <c r="Z2840" s="5">
        <v>0</v>
      </c>
      <c r="AA2840" s="5">
        <v>0</v>
      </c>
      <c r="AB2840" s="5">
        <v>0</v>
      </c>
      <c r="AC2840" s="5">
        <v>0</v>
      </c>
      <c r="AD2840" s="5"/>
      <c r="AE2840" s="6">
        <v>18</v>
      </c>
      <c r="AF2840" s="122" t="s">
        <v>15</v>
      </c>
      <c r="AH2840" s="130" t="s">
        <v>15</v>
      </c>
      <c r="AI2840" s="130" t="s">
        <v>804</v>
      </c>
      <c r="AJ2840" s="130" t="str">
        <f>VLOOKUP(AI2840,Codes!$B$2:$C$166,2)</f>
        <v>Cardamom</v>
      </c>
    </row>
    <row r="2841" spans="1:36" ht="20.100000000000001" customHeight="1" x14ac:dyDescent="0.25">
      <c r="A2841" s="7">
        <v>19</v>
      </c>
      <c r="B2841" s="91" t="s">
        <v>127</v>
      </c>
      <c r="C2841" s="8">
        <v>405</v>
      </c>
      <c r="D2841" s="8">
        <v>456</v>
      </c>
      <c r="E2841" s="8">
        <v>520</v>
      </c>
      <c r="F2841" s="8">
        <v>578.75999999999988</v>
      </c>
      <c r="G2841" s="8">
        <v>624.63</v>
      </c>
      <c r="H2841" s="8">
        <v>942.93600000000004</v>
      </c>
      <c r="I2841" s="8">
        <v>1141.9999999999998</v>
      </c>
      <c r="J2841" s="8">
        <v>1195.9999999999998</v>
      </c>
      <c r="K2841" s="8">
        <v>1199.6400000000001</v>
      </c>
      <c r="L2841" s="8">
        <v>1244.6500000000001</v>
      </c>
      <c r="M2841" s="8">
        <v>1199.8499999999999</v>
      </c>
      <c r="N2841" s="8">
        <v>1296.18</v>
      </c>
      <c r="O2841" s="8">
        <v>1310.43</v>
      </c>
      <c r="Q2841" s="8">
        <v>405</v>
      </c>
      <c r="R2841" s="8">
        <v>432</v>
      </c>
      <c r="S2841" s="8">
        <v>468</v>
      </c>
      <c r="T2841" s="8">
        <v>496.07999999999993</v>
      </c>
      <c r="U2841" s="8">
        <v>507.6</v>
      </c>
      <c r="V2841" s="8">
        <v>727.2</v>
      </c>
      <c r="W2841" s="8">
        <v>822.24</v>
      </c>
      <c r="X2841" s="8">
        <v>828</v>
      </c>
      <c r="Y2841" s="8">
        <v>830.52</v>
      </c>
      <c r="Z2841" s="8">
        <v>814.68</v>
      </c>
      <c r="AA2841" s="8">
        <v>757.8</v>
      </c>
      <c r="AB2841" s="8">
        <v>818.64</v>
      </c>
      <c r="AC2841" s="8">
        <v>827.64</v>
      </c>
      <c r="AD2841" s="8"/>
      <c r="AE2841" s="9">
        <v>19</v>
      </c>
      <c r="AF2841" s="126" t="s">
        <v>16</v>
      </c>
      <c r="AH2841" s="130" t="s">
        <v>16</v>
      </c>
      <c r="AI2841" s="130" t="s">
        <v>804</v>
      </c>
      <c r="AJ2841" s="130" t="str">
        <f>VLOOKUP(AI2841,Codes!$B$2:$C$166,2)</f>
        <v>Cardamom</v>
      </c>
    </row>
    <row r="2842" spans="1:36" ht="20.100000000000001" customHeight="1" x14ac:dyDescent="0.25">
      <c r="A2842" s="4">
        <v>20</v>
      </c>
      <c r="B2842" s="90" t="s">
        <v>460</v>
      </c>
      <c r="C2842" s="5">
        <v>0</v>
      </c>
      <c r="D2842" s="5">
        <v>0</v>
      </c>
      <c r="E2842" s="5">
        <v>0</v>
      </c>
      <c r="F2842" s="5">
        <v>0</v>
      </c>
      <c r="G2842" s="5">
        <v>0</v>
      </c>
      <c r="H2842" s="5">
        <v>0</v>
      </c>
      <c r="I2842" s="5">
        <v>0</v>
      </c>
      <c r="J2842" s="5">
        <v>0</v>
      </c>
      <c r="K2842" s="5">
        <v>0</v>
      </c>
      <c r="L2842" s="5">
        <v>0</v>
      </c>
      <c r="M2842" s="5">
        <v>0</v>
      </c>
      <c r="N2842" s="5">
        <v>0</v>
      </c>
      <c r="O2842" s="5">
        <v>0</v>
      </c>
      <c r="Q2842" s="5">
        <v>0</v>
      </c>
      <c r="R2842" s="5">
        <v>0</v>
      </c>
      <c r="S2842" s="5">
        <v>0</v>
      </c>
      <c r="T2842" s="5">
        <v>0</v>
      </c>
      <c r="U2842" s="5">
        <v>0</v>
      </c>
      <c r="V2842" s="5">
        <v>0</v>
      </c>
      <c r="W2842" s="5">
        <v>0</v>
      </c>
      <c r="X2842" s="5">
        <v>0</v>
      </c>
      <c r="Y2842" s="5">
        <v>0</v>
      </c>
      <c r="Z2842" s="5">
        <v>0</v>
      </c>
      <c r="AA2842" s="5">
        <v>0</v>
      </c>
      <c r="AB2842" s="5">
        <v>0</v>
      </c>
      <c r="AC2842" s="5">
        <v>0</v>
      </c>
      <c r="AD2842" s="5"/>
      <c r="AE2842" s="6">
        <v>20</v>
      </c>
      <c r="AF2842" s="122" t="s">
        <v>186</v>
      </c>
      <c r="AH2842" s="130" t="s">
        <v>186</v>
      </c>
      <c r="AI2842" s="130" t="s">
        <v>804</v>
      </c>
      <c r="AJ2842" s="130" t="str">
        <f>VLOOKUP(AI2842,Codes!$B$2:$C$166,2)</f>
        <v>Cardamom</v>
      </c>
    </row>
    <row r="2843" spans="1:36" ht="20.100000000000001" customHeight="1" x14ac:dyDescent="0.25">
      <c r="A2843" s="7">
        <v>21</v>
      </c>
      <c r="B2843" s="91" t="s">
        <v>115</v>
      </c>
      <c r="C2843" s="8">
        <v>0</v>
      </c>
      <c r="D2843" s="8">
        <v>0</v>
      </c>
      <c r="E2843" s="8">
        <v>0</v>
      </c>
      <c r="F2843" s="8">
        <v>0</v>
      </c>
      <c r="G2843" s="8">
        <v>0</v>
      </c>
      <c r="H2843" s="8">
        <v>0</v>
      </c>
      <c r="I2843" s="8">
        <v>0</v>
      </c>
      <c r="J2843" s="8">
        <v>0</v>
      </c>
      <c r="K2843" s="8">
        <v>0</v>
      </c>
      <c r="L2843" s="8">
        <v>0</v>
      </c>
      <c r="M2843" s="8">
        <v>0</v>
      </c>
      <c r="N2843" s="8">
        <v>0</v>
      </c>
      <c r="O2843" s="8">
        <v>0</v>
      </c>
      <c r="Q2843" s="8">
        <v>0</v>
      </c>
      <c r="R2843" s="8">
        <v>0</v>
      </c>
      <c r="S2843" s="8">
        <v>0</v>
      </c>
      <c r="T2843" s="8">
        <v>0</v>
      </c>
      <c r="U2843" s="8">
        <v>0</v>
      </c>
      <c r="V2843" s="8">
        <v>0</v>
      </c>
      <c r="W2843" s="8">
        <v>0</v>
      </c>
      <c r="X2843" s="8">
        <v>0</v>
      </c>
      <c r="Y2843" s="8">
        <v>0</v>
      </c>
      <c r="Z2843" s="8">
        <v>0</v>
      </c>
      <c r="AA2843" s="8">
        <v>0</v>
      </c>
      <c r="AB2843" s="8">
        <v>0</v>
      </c>
      <c r="AC2843" s="8">
        <v>0</v>
      </c>
      <c r="AD2843" s="8"/>
      <c r="AE2843" s="9">
        <v>21</v>
      </c>
      <c r="AF2843" s="126" t="s">
        <v>17</v>
      </c>
      <c r="AH2843" s="130" t="s">
        <v>17</v>
      </c>
      <c r="AI2843" s="130" t="s">
        <v>804</v>
      </c>
      <c r="AJ2843" s="130" t="str">
        <f>VLOOKUP(AI2843,Codes!$B$2:$C$166,2)</f>
        <v>Cardamom</v>
      </c>
    </row>
    <row r="2844" spans="1:36" ht="20.100000000000001" customHeight="1" x14ac:dyDescent="0.25">
      <c r="A2844" s="4">
        <v>22</v>
      </c>
      <c r="B2844" s="90" t="s">
        <v>116</v>
      </c>
      <c r="C2844" s="5">
        <v>0</v>
      </c>
      <c r="D2844" s="5">
        <v>0</v>
      </c>
      <c r="E2844" s="5">
        <v>0</v>
      </c>
      <c r="F2844" s="5">
        <v>0</v>
      </c>
      <c r="G2844" s="5">
        <v>0</v>
      </c>
      <c r="H2844" s="5">
        <v>0</v>
      </c>
      <c r="I2844" s="5">
        <v>0</v>
      </c>
      <c r="J2844" s="5">
        <v>0</v>
      </c>
      <c r="K2844" s="5">
        <v>0</v>
      </c>
      <c r="L2844" s="5">
        <v>0</v>
      </c>
      <c r="M2844" s="5">
        <v>0</v>
      </c>
      <c r="N2844" s="5">
        <v>0</v>
      </c>
      <c r="O2844" s="5">
        <v>0</v>
      </c>
      <c r="Q2844" s="5">
        <v>0</v>
      </c>
      <c r="R2844" s="5">
        <v>0</v>
      </c>
      <c r="S2844" s="5">
        <v>0</v>
      </c>
      <c r="T2844" s="5">
        <v>0</v>
      </c>
      <c r="U2844" s="5">
        <v>0</v>
      </c>
      <c r="V2844" s="5">
        <v>0</v>
      </c>
      <c r="W2844" s="5">
        <v>0</v>
      </c>
      <c r="X2844" s="5">
        <v>0</v>
      </c>
      <c r="Y2844" s="5">
        <v>0</v>
      </c>
      <c r="Z2844" s="5">
        <v>0</v>
      </c>
      <c r="AA2844" s="5">
        <v>0</v>
      </c>
      <c r="AB2844" s="5">
        <v>0</v>
      </c>
      <c r="AC2844" s="5">
        <v>0</v>
      </c>
      <c r="AD2844" s="5"/>
      <c r="AE2844" s="6">
        <v>22</v>
      </c>
      <c r="AF2844" s="122" t="s">
        <v>18</v>
      </c>
      <c r="AH2844" s="130" t="s">
        <v>18</v>
      </c>
      <c r="AI2844" s="130" t="s">
        <v>804</v>
      </c>
      <c r="AJ2844" s="130" t="str">
        <f>VLOOKUP(AI2844,Codes!$B$2:$C$166,2)</f>
        <v>Cardamom</v>
      </c>
    </row>
    <row r="2845" spans="1:36" ht="20.100000000000001" customHeight="1" x14ac:dyDescent="0.25">
      <c r="A2845" s="7">
        <v>23</v>
      </c>
      <c r="B2845" s="91" t="s">
        <v>117</v>
      </c>
      <c r="C2845" s="8">
        <v>24395.5664</v>
      </c>
      <c r="D2845" s="8">
        <v>29910.489600000001</v>
      </c>
      <c r="E2845" s="8">
        <v>32409.756599999997</v>
      </c>
      <c r="F2845" s="8">
        <v>36524</v>
      </c>
      <c r="G2845" s="8">
        <v>40178.239999999998</v>
      </c>
      <c r="H2845" s="8">
        <v>49815.010800000004</v>
      </c>
      <c r="I2845" s="8">
        <v>62702.156199999998</v>
      </c>
      <c r="J2845" s="8">
        <v>62702.156199999998</v>
      </c>
      <c r="K2845" s="8">
        <v>64092.873240000001</v>
      </c>
      <c r="L2845" s="8">
        <v>67305.909159999996</v>
      </c>
      <c r="M2845" s="8">
        <v>67377.842799999999</v>
      </c>
      <c r="N2845" s="8">
        <v>72171.287954835338</v>
      </c>
      <c r="O2845" s="8">
        <v>75938.629213640015</v>
      </c>
      <c r="Q2845" s="8">
        <v>24395.5664</v>
      </c>
      <c r="R2845" s="8">
        <v>25456.243199999997</v>
      </c>
      <c r="S2845" s="8">
        <v>25588.827799999999</v>
      </c>
      <c r="T2845" s="8">
        <v>26318.043099999999</v>
      </c>
      <c r="U2845" s="8">
        <v>27312.427600000003</v>
      </c>
      <c r="V2845" s="8">
        <v>30295.581100000003</v>
      </c>
      <c r="W2845" s="8">
        <v>34670.872900000002</v>
      </c>
      <c r="X2845" s="8">
        <v>34670.872900000002</v>
      </c>
      <c r="Y2845" s="8">
        <v>35439.863579999997</v>
      </c>
      <c r="Z2845" s="8">
        <v>37216.497219999997</v>
      </c>
      <c r="AA2845" s="8">
        <v>37256.272600000004</v>
      </c>
      <c r="AB2845" s="8">
        <v>37296.047980000003</v>
      </c>
      <c r="AC2845" s="8">
        <v>37296.047980000003</v>
      </c>
      <c r="AD2845" s="8"/>
      <c r="AE2845" s="9">
        <v>23</v>
      </c>
      <c r="AF2845" s="126" t="s">
        <v>19</v>
      </c>
      <c r="AH2845" s="130" t="s">
        <v>19</v>
      </c>
      <c r="AI2845" s="130" t="s">
        <v>804</v>
      </c>
      <c r="AJ2845" s="130" t="str">
        <f>VLOOKUP(AI2845,Codes!$B$2:$C$166,2)</f>
        <v>Cardamom</v>
      </c>
    </row>
    <row r="2846" spans="1:36" ht="20.100000000000001" customHeight="1" x14ac:dyDescent="0.25">
      <c r="A2846" s="4">
        <v>24</v>
      </c>
      <c r="B2846" s="90" t="s">
        <v>461</v>
      </c>
      <c r="C2846" s="5">
        <v>3179.36607</v>
      </c>
      <c r="D2846" s="5">
        <v>3094.3360200000002</v>
      </c>
      <c r="E2846" s="5">
        <v>2642.2455</v>
      </c>
      <c r="F2846" s="5">
        <v>3107.4049699999996</v>
      </c>
      <c r="G2846" s="5">
        <v>2337.2984500000002</v>
      </c>
      <c r="H2846" s="5">
        <v>3456.0817999999999</v>
      </c>
      <c r="I2846" s="5">
        <v>3653.8468199999998</v>
      </c>
      <c r="J2846" s="5">
        <v>4262.9125000000004</v>
      </c>
      <c r="K2846" s="5">
        <v>5012.8120499999995</v>
      </c>
      <c r="L2846" s="5">
        <v>6222.1244400000005</v>
      </c>
      <c r="M2846" s="5">
        <v>7353.6021300000002</v>
      </c>
      <c r="N2846" s="5">
        <v>7480.7866400000003</v>
      </c>
      <c r="O2846" s="5">
        <v>16494.441600000002</v>
      </c>
      <c r="Q2846" s="5">
        <v>3179.36607</v>
      </c>
      <c r="R2846" s="5">
        <v>2960.9363400000002</v>
      </c>
      <c r="S2846" s="5">
        <v>2960.9363400000002</v>
      </c>
      <c r="T2846" s="5">
        <v>2920.4863899999996</v>
      </c>
      <c r="U2846" s="5">
        <v>2483.6269299999999</v>
      </c>
      <c r="V2846" s="5">
        <v>2855.76647</v>
      </c>
      <c r="W2846" s="5">
        <v>2839.5864899999997</v>
      </c>
      <c r="X2846" s="5">
        <v>2831.4964999999997</v>
      </c>
      <c r="Y2846" s="5">
        <v>2791.0465499999996</v>
      </c>
      <c r="Z2846" s="5">
        <v>2960.9363400000002</v>
      </c>
      <c r="AA2846" s="5">
        <v>3001.3862900000004</v>
      </c>
      <c r="AB2846" s="5">
        <v>3098.4661700000001</v>
      </c>
      <c r="AC2846" s="5">
        <v>6310.1921999999995</v>
      </c>
      <c r="AD2846" s="5"/>
      <c r="AE2846" s="6">
        <v>24</v>
      </c>
      <c r="AF2846" s="122" t="s">
        <v>20</v>
      </c>
      <c r="AH2846" s="130" t="s">
        <v>20</v>
      </c>
      <c r="AI2846" s="130" t="s">
        <v>804</v>
      </c>
      <c r="AJ2846" s="130" t="str">
        <f>VLOOKUP(AI2846,Codes!$B$2:$C$166,2)</f>
        <v>Cardamom</v>
      </c>
    </row>
    <row r="2847" spans="1:36" ht="20.100000000000001" customHeight="1" x14ac:dyDescent="0.25">
      <c r="A2847" s="7">
        <v>25</v>
      </c>
      <c r="B2847" s="127" t="s">
        <v>188</v>
      </c>
      <c r="C2847" s="8">
        <v>0</v>
      </c>
      <c r="D2847" s="8">
        <v>0</v>
      </c>
      <c r="E2847" s="8">
        <v>0</v>
      </c>
      <c r="F2847" s="8">
        <v>0</v>
      </c>
      <c r="G2847" s="8">
        <v>0</v>
      </c>
      <c r="H2847" s="8">
        <v>0</v>
      </c>
      <c r="I2847" s="8">
        <v>0</v>
      </c>
      <c r="J2847" s="8">
        <v>0</v>
      </c>
      <c r="K2847" s="8">
        <v>0</v>
      </c>
      <c r="L2847" s="8">
        <v>0</v>
      </c>
      <c r="M2847" s="8">
        <v>0</v>
      </c>
      <c r="N2847" s="8">
        <v>0</v>
      </c>
      <c r="O2847" s="8">
        <v>0</v>
      </c>
      <c r="Q2847" s="8">
        <v>0</v>
      </c>
      <c r="R2847" s="8">
        <v>0</v>
      </c>
      <c r="S2847" s="8">
        <v>0</v>
      </c>
      <c r="T2847" s="8">
        <v>0</v>
      </c>
      <c r="U2847" s="8">
        <v>0</v>
      </c>
      <c r="V2847" s="8">
        <v>0</v>
      </c>
      <c r="W2847" s="8">
        <v>0</v>
      </c>
      <c r="X2847" s="8">
        <v>0</v>
      </c>
      <c r="Y2847" s="8">
        <v>0</v>
      </c>
      <c r="Z2847" s="8">
        <v>0</v>
      </c>
      <c r="AA2847" s="8">
        <v>0</v>
      </c>
      <c r="AB2847" s="8">
        <v>0</v>
      </c>
      <c r="AC2847" s="8">
        <v>0</v>
      </c>
      <c r="AD2847" s="8"/>
      <c r="AE2847" s="9">
        <v>25</v>
      </c>
      <c r="AF2847" s="126" t="s">
        <v>187</v>
      </c>
      <c r="AH2847" s="130" t="s">
        <v>187</v>
      </c>
      <c r="AI2847" s="130" t="s">
        <v>804</v>
      </c>
      <c r="AJ2847" s="130" t="str">
        <f>VLOOKUP(AI2847,Codes!$B$2:$C$166,2)</f>
        <v>Cardamom</v>
      </c>
    </row>
    <row r="2848" spans="1:36" ht="20.100000000000001" customHeight="1" x14ac:dyDescent="0.25">
      <c r="A2848" s="4">
        <v>26</v>
      </c>
      <c r="B2848" s="90" t="s">
        <v>118</v>
      </c>
      <c r="C2848" s="5">
        <v>0</v>
      </c>
      <c r="D2848" s="5">
        <v>0</v>
      </c>
      <c r="E2848" s="5">
        <v>0</v>
      </c>
      <c r="F2848" s="5">
        <v>0</v>
      </c>
      <c r="G2848" s="5">
        <v>0</v>
      </c>
      <c r="H2848" s="5">
        <v>0</v>
      </c>
      <c r="I2848" s="5">
        <v>0</v>
      </c>
      <c r="J2848" s="5">
        <v>0</v>
      </c>
      <c r="K2848" s="5">
        <v>0</v>
      </c>
      <c r="L2848" s="5">
        <v>0</v>
      </c>
      <c r="M2848" s="5">
        <v>0</v>
      </c>
      <c r="N2848" s="5">
        <v>0</v>
      </c>
      <c r="O2848" s="5">
        <v>0</v>
      </c>
      <c r="Q2848" s="5">
        <v>0</v>
      </c>
      <c r="R2848" s="5">
        <v>0</v>
      </c>
      <c r="S2848" s="5">
        <v>0</v>
      </c>
      <c r="T2848" s="5">
        <v>0</v>
      </c>
      <c r="U2848" s="5">
        <v>0</v>
      </c>
      <c r="V2848" s="5">
        <v>0</v>
      </c>
      <c r="W2848" s="5">
        <v>0</v>
      </c>
      <c r="X2848" s="5">
        <v>0</v>
      </c>
      <c r="Y2848" s="5">
        <v>0</v>
      </c>
      <c r="Z2848" s="5">
        <v>0</v>
      </c>
      <c r="AA2848" s="5">
        <v>0</v>
      </c>
      <c r="AB2848" s="5">
        <v>0</v>
      </c>
      <c r="AC2848" s="5">
        <v>0</v>
      </c>
      <c r="AD2848" s="5"/>
      <c r="AE2848" s="6">
        <v>26</v>
      </c>
      <c r="AF2848" s="122" t="s">
        <v>21</v>
      </c>
      <c r="AH2848" s="130" t="s">
        <v>21</v>
      </c>
      <c r="AI2848" s="130" t="s">
        <v>804</v>
      </c>
      <c r="AJ2848" s="130" t="str">
        <f>VLOOKUP(AI2848,Codes!$B$2:$C$166,2)</f>
        <v>Cardamom</v>
      </c>
    </row>
    <row r="2849" spans="1:36" ht="20.100000000000001" customHeight="1" x14ac:dyDescent="0.25">
      <c r="A2849" s="7">
        <v>27</v>
      </c>
      <c r="B2849" s="91" t="s">
        <v>119</v>
      </c>
      <c r="C2849" s="8">
        <v>0</v>
      </c>
      <c r="D2849" s="8">
        <v>0</v>
      </c>
      <c r="E2849" s="8">
        <v>0</v>
      </c>
      <c r="F2849" s="8">
        <v>0</v>
      </c>
      <c r="G2849" s="8">
        <v>0</v>
      </c>
      <c r="H2849" s="8">
        <v>0</v>
      </c>
      <c r="I2849" s="8">
        <v>0</v>
      </c>
      <c r="J2849" s="8">
        <v>0</v>
      </c>
      <c r="K2849" s="8">
        <v>0</v>
      </c>
      <c r="L2849" s="8">
        <v>0</v>
      </c>
      <c r="M2849" s="8">
        <v>0</v>
      </c>
      <c r="N2849" s="8">
        <v>0</v>
      </c>
      <c r="O2849" s="8">
        <v>0</v>
      </c>
      <c r="Q2849" s="8">
        <v>0</v>
      </c>
      <c r="R2849" s="8">
        <v>0</v>
      </c>
      <c r="S2849" s="8">
        <v>0</v>
      </c>
      <c r="T2849" s="8">
        <v>0</v>
      </c>
      <c r="U2849" s="8">
        <v>0</v>
      </c>
      <c r="V2849" s="8">
        <v>0</v>
      </c>
      <c r="W2849" s="8">
        <v>0</v>
      </c>
      <c r="X2849" s="8">
        <v>0</v>
      </c>
      <c r="Y2849" s="8">
        <v>0</v>
      </c>
      <c r="Z2849" s="8">
        <v>0</v>
      </c>
      <c r="AA2849" s="8">
        <v>0</v>
      </c>
      <c r="AB2849" s="8">
        <v>0</v>
      </c>
      <c r="AC2849" s="8">
        <v>0</v>
      </c>
      <c r="AD2849" s="8"/>
      <c r="AE2849" s="9">
        <v>27</v>
      </c>
      <c r="AF2849" s="126" t="s">
        <v>22</v>
      </c>
      <c r="AH2849" s="130" t="s">
        <v>22</v>
      </c>
      <c r="AI2849" s="130" t="s">
        <v>804</v>
      </c>
      <c r="AJ2849" s="130" t="str">
        <f>VLOOKUP(AI2849,Codes!$B$2:$C$166,2)</f>
        <v>Cardamom</v>
      </c>
    </row>
    <row r="2850" spans="1:36" ht="20.100000000000001" customHeight="1" x14ac:dyDescent="0.25">
      <c r="A2850" s="4">
        <v>28</v>
      </c>
      <c r="B2850" s="90" t="s">
        <v>125</v>
      </c>
      <c r="C2850" s="5">
        <v>0</v>
      </c>
      <c r="D2850" s="5">
        <v>0</v>
      </c>
      <c r="E2850" s="5">
        <v>0</v>
      </c>
      <c r="F2850" s="5">
        <v>0</v>
      </c>
      <c r="G2850" s="5">
        <v>0</v>
      </c>
      <c r="H2850" s="5">
        <v>0</v>
      </c>
      <c r="I2850" s="5">
        <v>0</v>
      </c>
      <c r="J2850" s="5">
        <v>0</v>
      </c>
      <c r="K2850" s="5">
        <v>0</v>
      </c>
      <c r="L2850" s="5">
        <v>0</v>
      </c>
      <c r="M2850" s="5">
        <v>0</v>
      </c>
      <c r="N2850" s="5">
        <v>0</v>
      </c>
      <c r="O2850" s="5">
        <v>0</v>
      </c>
      <c r="Q2850" s="5">
        <v>0</v>
      </c>
      <c r="R2850" s="5">
        <v>0</v>
      </c>
      <c r="S2850" s="5">
        <v>0</v>
      </c>
      <c r="T2850" s="5">
        <v>0</v>
      </c>
      <c r="U2850" s="5">
        <v>0</v>
      </c>
      <c r="V2850" s="5">
        <v>0</v>
      </c>
      <c r="W2850" s="5">
        <v>0</v>
      </c>
      <c r="X2850" s="5">
        <v>0</v>
      </c>
      <c r="Y2850" s="5">
        <v>0</v>
      </c>
      <c r="Z2850" s="5">
        <v>0</v>
      </c>
      <c r="AA2850" s="5">
        <v>0</v>
      </c>
      <c r="AB2850" s="5">
        <v>0</v>
      </c>
      <c r="AC2850" s="5">
        <v>0</v>
      </c>
      <c r="AD2850" s="5"/>
      <c r="AE2850" s="6">
        <v>28</v>
      </c>
      <c r="AF2850" s="122" t="s">
        <v>67</v>
      </c>
      <c r="AH2850" s="130" t="s">
        <v>67</v>
      </c>
      <c r="AI2850" s="130" t="s">
        <v>804</v>
      </c>
      <c r="AJ2850" s="130" t="str">
        <f>VLOOKUP(AI2850,Codes!$B$2:$C$166,2)</f>
        <v>Cardamom</v>
      </c>
    </row>
    <row r="2851" spans="1:36" ht="20.100000000000001" customHeight="1" x14ac:dyDescent="0.25">
      <c r="A2851" s="7">
        <v>29</v>
      </c>
      <c r="B2851" s="91" t="s">
        <v>120</v>
      </c>
      <c r="C2851" s="8">
        <v>5415.960024</v>
      </c>
      <c r="D2851" s="8">
        <v>5392.380024</v>
      </c>
      <c r="E2851" s="8">
        <v>6532.1616910000002</v>
      </c>
      <c r="F2851" s="8">
        <v>6887.5344750000004</v>
      </c>
      <c r="G2851" s="8">
        <v>7008.0192050607548</v>
      </c>
      <c r="H2851" s="8">
        <v>6828.1440000000002</v>
      </c>
      <c r="I2851" s="8">
        <v>9656.0739999999987</v>
      </c>
      <c r="J2851" s="8">
        <v>15372.392968000002</v>
      </c>
      <c r="K2851" s="8">
        <v>15866.2841967</v>
      </c>
      <c r="L2851" s="8">
        <v>18119.639260800002</v>
      </c>
      <c r="M2851" s="8">
        <v>15814.675037699999</v>
      </c>
      <c r="N2851" s="8">
        <v>66107.051829000004</v>
      </c>
      <c r="O2851" s="8">
        <v>22936.54505482551</v>
      </c>
      <c r="Q2851" s="8">
        <v>5415.960024</v>
      </c>
      <c r="R2851" s="8">
        <v>5415.960024</v>
      </c>
      <c r="S2851" s="8">
        <v>5491.1816910000007</v>
      </c>
      <c r="T2851" s="8">
        <v>5641.6250250000003</v>
      </c>
      <c r="U2851" s="8">
        <v>5716.8466920000001</v>
      </c>
      <c r="V2851" s="8">
        <v>5716.8466920000001</v>
      </c>
      <c r="W2851" s="8">
        <v>6168.1766939999998</v>
      </c>
      <c r="X2851" s="8">
        <v>8048.7183690000011</v>
      </c>
      <c r="Y2851" s="8">
        <v>6265.9648611000002</v>
      </c>
      <c r="Z2851" s="8">
        <v>6371.2751948999994</v>
      </c>
      <c r="AA2851" s="8">
        <v>6371.2751948999994</v>
      </c>
      <c r="AB2851" s="8">
        <v>25861.209114600002</v>
      </c>
      <c r="AC2851" s="8">
        <v>5468.6151909</v>
      </c>
      <c r="AD2851" s="8"/>
      <c r="AE2851" s="9">
        <v>29</v>
      </c>
      <c r="AF2851" s="126" t="s">
        <v>23</v>
      </c>
      <c r="AH2851" s="130" t="s">
        <v>23</v>
      </c>
      <c r="AI2851" s="130" t="s">
        <v>804</v>
      </c>
      <c r="AJ2851" s="130" t="str">
        <f>VLOOKUP(AI2851,Codes!$B$2:$C$166,2)</f>
        <v>Cardamom</v>
      </c>
    </row>
    <row r="2852" spans="1:36" ht="20.100000000000001" customHeight="1" x14ac:dyDescent="0.25">
      <c r="A2852" s="4">
        <v>30</v>
      </c>
      <c r="B2852" s="90" t="s">
        <v>442</v>
      </c>
      <c r="C2852" s="5">
        <v>0</v>
      </c>
      <c r="D2852" s="5">
        <v>0</v>
      </c>
      <c r="E2852" s="5">
        <v>0</v>
      </c>
      <c r="F2852" s="5">
        <v>0</v>
      </c>
      <c r="G2852" s="5">
        <v>0</v>
      </c>
      <c r="H2852" s="5">
        <v>0</v>
      </c>
      <c r="I2852" s="5">
        <v>0</v>
      </c>
      <c r="J2852" s="5">
        <v>0</v>
      </c>
      <c r="K2852" s="5">
        <v>0</v>
      </c>
      <c r="L2852" s="5">
        <v>0</v>
      </c>
      <c r="M2852" s="5">
        <v>0</v>
      </c>
      <c r="N2852" s="5">
        <v>0</v>
      </c>
      <c r="O2852" s="5">
        <v>0</v>
      </c>
      <c r="Q2852" s="5">
        <v>0</v>
      </c>
      <c r="R2852" s="5">
        <v>0</v>
      </c>
      <c r="S2852" s="5">
        <v>0</v>
      </c>
      <c r="T2852" s="5">
        <v>0</v>
      </c>
      <c r="U2852" s="5">
        <v>0</v>
      </c>
      <c r="V2852" s="5">
        <v>0</v>
      </c>
      <c r="W2852" s="5">
        <v>0</v>
      </c>
      <c r="X2852" s="5">
        <v>0</v>
      </c>
      <c r="Y2852" s="5">
        <v>0</v>
      </c>
      <c r="Z2852" s="5">
        <v>0</v>
      </c>
      <c r="AA2852" s="5">
        <v>0</v>
      </c>
      <c r="AB2852" s="5">
        <v>0</v>
      </c>
      <c r="AC2852" s="5">
        <v>0</v>
      </c>
      <c r="AD2852" s="5"/>
      <c r="AE2852" s="6">
        <v>30</v>
      </c>
      <c r="AF2852" s="122" t="s">
        <v>24</v>
      </c>
      <c r="AH2852" s="130" t="s">
        <v>24</v>
      </c>
      <c r="AI2852" s="130" t="s">
        <v>804</v>
      </c>
      <c r="AJ2852" s="130" t="str">
        <f>VLOOKUP(AI2852,Codes!$B$2:$C$166,2)</f>
        <v>Cardamom</v>
      </c>
    </row>
    <row r="2853" spans="1:36" ht="20.100000000000001" customHeight="1" x14ac:dyDescent="0.25">
      <c r="A2853" s="7">
        <v>31</v>
      </c>
      <c r="B2853" s="91" t="s">
        <v>126</v>
      </c>
      <c r="C2853" s="8">
        <v>0</v>
      </c>
      <c r="D2853" s="8">
        <v>0</v>
      </c>
      <c r="E2853" s="8">
        <v>0</v>
      </c>
      <c r="F2853" s="8">
        <v>0</v>
      </c>
      <c r="G2853" s="8">
        <v>0</v>
      </c>
      <c r="H2853" s="8">
        <v>0</v>
      </c>
      <c r="I2853" s="8">
        <v>0</v>
      </c>
      <c r="J2853" s="8">
        <v>0</v>
      </c>
      <c r="K2853" s="8">
        <v>0</v>
      </c>
      <c r="L2853" s="8">
        <v>0</v>
      </c>
      <c r="M2853" s="8">
        <v>0</v>
      </c>
      <c r="N2853" s="8">
        <v>0</v>
      </c>
      <c r="O2853" s="8">
        <v>0</v>
      </c>
      <c r="Q2853" s="8">
        <v>0</v>
      </c>
      <c r="R2853" s="8">
        <v>0</v>
      </c>
      <c r="S2853" s="8">
        <v>0</v>
      </c>
      <c r="T2853" s="8">
        <v>0</v>
      </c>
      <c r="U2853" s="8">
        <v>0</v>
      </c>
      <c r="V2853" s="8">
        <v>0</v>
      </c>
      <c r="W2853" s="8">
        <v>0</v>
      </c>
      <c r="X2853" s="8">
        <v>0</v>
      </c>
      <c r="Y2853" s="8">
        <v>0</v>
      </c>
      <c r="Z2853" s="8">
        <v>0</v>
      </c>
      <c r="AA2853" s="8">
        <v>0</v>
      </c>
      <c r="AB2853" s="8">
        <v>0</v>
      </c>
      <c r="AC2853" s="8">
        <v>0</v>
      </c>
      <c r="AD2853" s="8"/>
      <c r="AE2853" s="9">
        <v>31</v>
      </c>
      <c r="AF2853" s="126" t="s">
        <v>29</v>
      </c>
      <c r="AH2853" s="130" t="s">
        <v>29</v>
      </c>
      <c r="AI2853" s="130" t="s">
        <v>804</v>
      </c>
      <c r="AJ2853" s="130" t="str">
        <f>VLOOKUP(AI2853,Codes!$B$2:$C$166,2)</f>
        <v>Cardamom</v>
      </c>
    </row>
    <row r="2854" spans="1:36" ht="20.100000000000001" customHeight="1" x14ac:dyDescent="0.25">
      <c r="A2854" s="4">
        <v>32</v>
      </c>
      <c r="B2854" s="90" t="s">
        <v>444</v>
      </c>
      <c r="C2854" s="5">
        <v>0</v>
      </c>
      <c r="D2854" s="5">
        <v>0</v>
      </c>
      <c r="E2854" s="5">
        <v>0</v>
      </c>
      <c r="F2854" s="5">
        <v>0</v>
      </c>
      <c r="G2854" s="5">
        <v>0</v>
      </c>
      <c r="H2854" s="5">
        <v>0</v>
      </c>
      <c r="I2854" s="5">
        <v>0</v>
      </c>
      <c r="J2854" s="5">
        <v>0</v>
      </c>
      <c r="K2854" s="5">
        <v>0</v>
      </c>
      <c r="L2854" s="5">
        <v>0</v>
      </c>
      <c r="M2854" s="5">
        <v>0</v>
      </c>
      <c r="N2854" s="5">
        <v>0</v>
      </c>
      <c r="O2854" s="5">
        <v>0</v>
      </c>
      <c r="Q2854" s="5">
        <v>0</v>
      </c>
      <c r="R2854" s="5">
        <v>0</v>
      </c>
      <c r="S2854" s="5">
        <v>0</v>
      </c>
      <c r="T2854" s="5">
        <v>0</v>
      </c>
      <c r="U2854" s="5">
        <v>0</v>
      </c>
      <c r="V2854" s="5">
        <v>0</v>
      </c>
      <c r="W2854" s="5">
        <v>0</v>
      </c>
      <c r="X2854" s="5">
        <v>0</v>
      </c>
      <c r="Y2854" s="5">
        <v>0</v>
      </c>
      <c r="Z2854" s="5">
        <v>0</v>
      </c>
      <c r="AA2854" s="5">
        <v>0</v>
      </c>
      <c r="AB2854" s="5">
        <v>0</v>
      </c>
      <c r="AC2854" s="5">
        <v>0</v>
      </c>
      <c r="AD2854" s="5"/>
      <c r="AE2854" s="6">
        <v>32</v>
      </c>
      <c r="AF2854" s="122" t="s">
        <v>25</v>
      </c>
      <c r="AH2854" s="130" t="s">
        <v>25</v>
      </c>
      <c r="AI2854" s="130" t="s">
        <v>804</v>
      </c>
      <c r="AJ2854" s="130" t="str">
        <f>VLOOKUP(AI2854,Codes!$B$2:$C$166,2)</f>
        <v>Cardamom</v>
      </c>
    </row>
    <row r="2855" spans="1:36" ht="20.100000000000001" customHeight="1" x14ac:dyDescent="0.25">
      <c r="A2855" s="7">
        <v>33</v>
      </c>
      <c r="B2855" s="91" t="s">
        <v>443</v>
      </c>
      <c r="C2855" s="8">
        <v>0</v>
      </c>
      <c r="D2855" s="8">
        <v>0</v>
      </c>
      <c r="E2855" s="8">
        <v>0</v>
      </c>
      <c r="F2855" s="8">
        <v>0</v>
      </c>
      <c r="G2855" s="8">
        <v>0</v>
      </c>
      <c r="H2855" s="8">
        <v>0</v>
      </c>
      <c r="I2855" s="8">
        <v>0</v>
      </c>
      <c r="J2855" s="8">
        <v>0</v>
      </c>
      <c r="K2855" s="8">
        <v>0</v>
      </c>
      <c r="L2855" s="8">
        <v>0</v>
      </c>
      <c r="M2855" s="8">
        <v>0</v>
      </c>
      <c r="N2855" s="8">
        <v>0</v>
      </c>
      <c r="O2855" s="8">
        <v>0</v>
      </c>
      <c r="Q2855" s="8">
        <v>0</v>
      </c>
      <c r="R2855" s="8">
        <v>0</v>
      </c>
      <c r="S2855" s="8">
        <v>0</v>
      </c>
      <c r="T2855" s="8">
        <v>0</v>
      </c>
      <c r="U2855" s="8">
        <v>0</v>
      </c>
      <c r="V2855" s="8">
        <v>0</v>
      </c>
      <c r="W2855" s="8">
        <v>0</v>
      </c>
      <c r="X2855" s="8">
        <v>0</v>
      </c>
      <c r="Y2855" s="8">
        <v>0</v>
      </c>
      <c r="Z2855" s="8">
        <v>0</v>
      </c>
      <c r="AA2855" s="8">
        <v>0</v>
      </c>
      <c r="AB2855" s="8">
        <v>0</v>
      </c>
      <c r="AC2855" s="8">
        <v>0</v>
      </c>
      <c r="AD2855" s="8"/>
      <c r="AE2855" s="9">
        <v>33</v>
      </c>
      <c r="AF2855" s="126" t="s">
        <v>26</v>
      </c>
      <c r="AH2855" s="130" t="s">
        <v>187</v>
      </c>
      <c r="AI2855" s="130" t="s">
        <v>804</v>
      </c>
      <c r="AJ2855" s="130" t="str">
        <f>VLOOKUP(AI2855,Codes!$B$2:$C$166,2)</f>
        <v>Cardamom</v>
      </c>
    </row>
    <row r="2856" spans="1:36" ht="20.100000000000001" customHeight="1" x14ac:dyDescent="0.25">
      <c r="A2856" s="4">
        <v>34</v>
      </c>
      <c r="B2856" s="90" t="s">
        <v>121</v>
      </c>
      <c r="C2856" s="5">
        <v>0</v>
      </c>
      <c r="D2856" s="5">
        <v>0</v>
      </c>
      <c r="E2856" s="5">
        <v>0</v>
      </c>
      <c r="F2856" s="5">
        <v>0</v>
      </c>
      <c r="G2856" s="5">
        <v>0</v>
      </c>
      <c r="H2856" s="5">
        <v>0</v>
      </c>
      <c r="I2856" s="5">
        <v>0</v>
      </c>
      <c r="J2856" s="5">
        <v>0</v>
      </c>
      <c r="K2856" s="5">
        <v>0</v>
      </c>
      <c r="L2856" s="5">
        <v>0</v>
      </c>
      <c r="M2856" s="5">
        <v>0</v>
      </c>
      <c r="N2856" s="5">
        <v>0</v>
      </c>
      <c r="O2856" s="5">
        <v>0</v>
      </c>
      <c r="Q2856" s="5">
        <v>0</v>
      </c>
      <c r="R2856" s="5">
        <v>0</v>
      </c>
      <c r="S2856" s="5">
        <v>0</v>
      </c>
      <c r="T2856" s="5">
        <v>0</v>
      </c>
      <c r="U2856" s="5">
        <v>0</v>
      </c>
      <c r="V2856" s="5">
        <v>0</v>
      </c>
      <c r="W2856" s="5">
        <v>0</v>
      </c>
      <c r="X2856" s="5">
        <v>0</v>
      </c>
      <c r="Y2856" s="5">
        <v>0</v>
      </c>
      <c r="Z2856" s="5">
        <v>0</v>
      </c>
      <c r="AA2856" s="5">
        <v>0</v>
      </c>
      <c r="AB2856" s="5">
        <v>0</v>
      </c>
      <c r="AC2856" s="5">
        <v>0</v>
      </c>
      <c r="AD2856" s="5"/>
      <c r="AE2856" s="6">
        <v>34</v>
      </c>
      <c r="AF2856" s="122" t="s">
        <v>27</v>
      </c>
      <c r="AH2856" s="130" t="s">
        <v>21</v>
      </c>
      <c r="AI2856" s="130" t="s">
        <v>804</v>
      </c>
      <c r="AJ2856" s="130" t="str">
        <f>VLOOKUP(AI2856,Codes!$B$2:$C$166,2)</f>
        <v>Cardamom</v>
      </c>
    </row>
    <row r="2857" spans="1:36" ht="20.100000000000001" customHeight="1" x14ac:dyDescent="0.25">
      <c r="A2857" s="7">
        <v>35</v>
      </c>
      <c r="B2857" s="91" t="s">
        <v>122</v>
      </c>
      <c r="C2857" s="8">
        <v>0</v>
      </c>
      <c r="D2857" s="8">
        <v>0</v>
      </c>
      <c r="E2857" s="8">
        <v>0</v>
      </c>
      <c r="F2857" s="8">
        <v>0</v>
      </c>
      <c r="G2857" s="8">
        <v>0</v>
      </c>
      <c r="H2857" s="8">
        <v>0</v>
      </c>
      <c r="I2857" s="8">
        <v>0</v>
      </c>
      <c r="J2857" s="8">
        <v>0</v>
      </c>
      <c r="K2857" s="8">
        <v>0</v>
      </c>
      <c r="L2857" s="8">
        <v>0</v>
      </c>
      <c r="M2857" s="8">
        <v>0</v>
      </c>
      <c r="N2857" s="8">
        <v>0</v>
      </c>
      <c r="O2857" s="8">
        <v>0</v>
      </c>
      <c r="Q2857" s="8">
        <v>0</v>
      </c>
      <c r="R2857" s="8">
        <v>0</v>
      </c>
      <c r="S2857" s="8">
        <v>0</v>
      </c>
      <c r="T2857" s="8">
        <v>0</v>
      </c>
      <c r="U2857" s="8">
        <v>0</v>
      </c>
      <c r="V2857" s="8">
        <v>0</v>
      </c>
      <c r="W2857" s="8">
        <v>0</v>
      </c>
      <c r="X2857" s="8">
        <v>0</v>
      </c>
      <c r="Y2857" s="8">
        <v>0</v>
      </c>
      <c r="Z2857" s="8">
        <v>0</v>
      </c>
      <c r="AA2857" s="8">
        <v>0</v>
      </c>
      <c r="AB2857" s="8">
        <v>0</v>
      </c>
      <c r="AC2857" s="8">
        <v>0</v>
      </c>
      <c r="AD2857" s="8"/>
      <c r="AE2857" s="9">
        <v>35</v>
      </c>
      <c r="AF2857" s="126" t="s">
        <v>28</v>
      </c>
      <c r="AH2857" s="130" t="s">
        <v>22</v>
      </c>
      <c r="AI2857" s="130" t="s">
        <v>804</v>
      </c>
      <c r="AJ2857" s="130" t="str">
        <f>VLOOKUP(AI2857,Codes!$B$2:$C$166,2)</f>
        <v>Cardamom</v>
      </c>
    </row>
    <row r="2858" spans="1:36" ht="20.100000000000001" customHeight="1" x14ac:dyDescent="0.25">
      <c r="A2858" s="4">
        <v>36</v>
      </c>
      <c r="B2858" s="90" t="s">
        <v>462</v>
      </c>
      <c r="C2858" s="5">
        <v>0</v>
      </c>
      <c r="D2858" s="5">
        <v>0</v>
      </c>
      <c r="E2858" s="5">
        <v>0</v>
      </c>
      <c r="F2858" s="5">
        <v>0</v>
      </c>
      <c r="G2858" s="5">
        <v>0</v>
      </c>
      <c r="H2858" s="5">
        <v>0</v>
      </c>
      <c r="I2858" s="5">
        <v>0</v>
      </c>
      <c r="J2858" s="5">
        <v>0</v>
      </c>
      <c r="K2858" s="5">
        <v>0</v>
      </c>
      <c r="L2858" s="5">
        <v>0</v>
      </c>
      <c r="M2858" s="5">
        <v>0</v>
      </c>
      <c r="N2858" s="5">
        <v>0</v>
      </c>
      <c r="O2858" s="5">
        <v>0</v>
      </c>
      <c r="Q2858" s="5">
        <v>0</v>
      </c>
      <c r="R2858" s="5">
        <v>0</v>
      </c>
      <c r="S2858" s="5">
        <v>0</v>
      </c>
      <c r="T2858" s="5">
        <v>0</v>
      </c>
      <c r="U2858" s="5">
        <v>0</v>
      </c>
      <c r="V2858" s="5">
        <v>0</v>
      </c>
      <c r="W2858" s="5">
        <v>0</v>
      </c>
      <c r="X2858" s="5">
        <v>0</v>
      </c>
      <c r="Y2858" s="5">
        <v>0</v>
      </c>
      <c r="Z2858" s="5">
        <v>0</v>
      </c>
      <c r="AA2858" s="5">
        <v>0</v>
      </c>
      <c r="AB2858" s="5">
        <v>0</v>
      </c>
      <c r="AC2858" s="5">
        <v>0</v>
      </c>
      <c r="AD2858" s="5"/>
      <c r="AE2858" s="6">
        <v>36</v>
      </c>
      <c r="AF2858" s="122" t="s">
        <v>68</v>
      </c>
      <c r="AH2858" s="130" t="s">
        <v>67</v>
      </c>
      <c r="AI2858" s="130" t="s">
        <v>804</v>
      </c>
      <c r="AJ2858" s="130" t="str">
        <f>VLOOKUP(AI2858,Codes!$B$2:$C$166,2)</f>
        <v>Cardamom</v>
      </c>
    </row>
    <row r="2859" spans="1:36" ht="20.100000000000001" customHeight="1" x14ac:dyDescent="0.25">
      <c r="A2859" s="26"/>
      <c r="B2859" s="128" t="s">
        <v>463</v>
      </c>
      <c r="C2859" s="27">
        <v>121996.142894</v>
      </c>
      <c r="D2859" s="27">
        <v>135438.745524</v>
      </c>
      <c r="E2859" s="27">
        <v>144346.70419099997</v>
      </c>
      <c r="F2859" s="27">
        <v>201900.44526165034</v>
      </c>
      <c r="G2859" s="27">
        <v>184971.16627797947</v>
      </c>
      <c r="H2859" s="27">
        <v>247936.72207999995</v>
      </c>
      <c r="I2859" s="27">
        <v>267661.83384000004</v>
      </c>
      <c r="J2859" s="27">
        <v>219666.32599881914</v>
      </c>
      <c r="K2859" s="27">
        <v>368584.62973670004</v>
      </c>
      <c r="L2859" s="27">
        <v>425604.35693385638</v>
      </c>
      <c r="M2859" s="27">
        <v>411199.38590421132</v>
      </c>
      <c r="N2859" s="27">
        <v>389284.68145828025</v>
      </c>
      <c r="O2859" s="27">
        <v>439685.34142906551</v>
      </c>
      <c r="P2859" s="16"/>
      <c r="Q2859" s="27">
        <v>121996.142894</v>
      </c>
      <c r="R2859" s="27">
        <v>123850.67196399999</v>
      </c>
      <c r="S2859" s="27">
        <v>148808.758631</v>
      </c>
      <c r="T2859" s="27">
        <v>167863.07771499999</v>
      </c>
      <c r="U2859" s="27">
        <v>177295.14522199999</v>
      </c>
      <c r="V2859" s="27">
        <v>174422.47166200003</v>
      </c>
      <c r="W2859" s="27">
        <v>178729.57008399995</v>
      </c>
      <c r="X2859" s="27">
        <v>131663.64376899999</v>
      </c>
      <c r="Y2859" s="27">
        <v>120444.75079110001</v>
      </c>
      <c r="Z2859" s="27">
        <v>202516.91475489998</v>
      </c>
      <c r="AA2859" s="27">
        <v>221246.58488489999</v>
      </c>
      <c r="AB2859" s="27">
        <v>221119.31786460002</v>
      </c>
      <c r="AC2859" s="27">
        <v>211740.9843709</v>
      </c>
      <c r="AD2859" s="27"/>
      <c r="AE2859" s="27"/>
      <c r="AF2859" s="129" t="s">
        <v>464</v>
      </c>
      <c r="AH2859" s="130" t="s">
        <v>464</v>
      </c>
      <c r="AI2859" s="130" t="s">
        <v>804</v>
      </c>
      <c r="AJ2859" s="130" t="str">
        <f>VLOOKUP(AI2859,Codes!$B$2:$C$166,2)</f>
        <v>Cardamom</v>
      </c>
    </row>
    <row r="2860" spans="1:36" ht="9.9499999999999993" customHeight="1" x14ac:dyDescent="0.25">
      <c r="B2860" s="12"/>
      <c r="AF2860" s="12"/>
      <c r="AH2860" s="130" t="s">
        <v>494</v>
      </c>
      <c r="AI2860" s="130" t="s">
        <v>804</v>
      </c>
      <c r="AJ2860" s="130" t="str">
        <f>VLOOKUP(AI2860,Codes!$B$2:$C$166,2)</f>
        <v>Cardamom</v>
      </c>
    </row>
    <row r="2861" spans="1:36" ht="9.9499999999999993" customHeight="1" x14ac:dyDescent="0.25">
      <c r="B2861" s="12"/>
      <c r="AF2861" s="12"/>
      <c r="AH2861" s="130" t="s">
        <v>493</v>
      </c>
      <c r="AI2861" s="130" t="s">
        <v>805</v>
      </c>
      <c r="AJ2861" s="130" t="str">
        <f>VLOOKUP(AI2861,Codes!$B$2:$C$166,2)</f>
        <v>Chillies</v>
      </c>
    </row>
    <row r="2862" spans="1:36" s="154" customFormat="1" ht="24" customHeight="1" x14ac:dyDescent="0.25">
      <c r="A2862" s="161" t="s">
        <v>227</v>
      </c>
      <c r="B2862" s="161"/>
      <c r="C2862" s="161"/>
      <c r="D2862" s="161"/>
      <c r="E2862" s="161"/>
      <c r="F2862" s="161"/>
      <c r="G2862" s="161"/>
      <c r="H2862" s="161"/>
      <c r="I2862" s="161"/>
      <c r="J2862" s="161"/>
      <c r="K2862" s="161"/>
      <c r="L2862" s="161"/>
      <c r="M2862" s="161"/>
      <c r="N2862" s="161"/>
      <c r="O2862" s="161"/>
      <c r="P2862" s="161"/>
      <c r="Q2862" s="161" t="s">
        <v>639</v>
      </c>
      <c r="R2862" s="161"/>
      <c r="S2862" s="161"/>
      <c r="T2862" s="161"/>
      <c r="U2862" s="161"/>
      <c r="V2862" s="161"/>
      <c r="W2862" s="161"/>
      <c r="X2862" s="161"/>
      <c r="Y2862" s="161"/>
      <c r="Z2862" s="161"/>
      <c r="AA2862" s="161"/>
      <c r="AB2862" s="161"/>
      <c r="AC2862" s="161"/>
      <c r="AD2862" s="161"/>
      <c r="AE2862" s="161"/>
      <c r="AF2862" s="161"/>
      <c r="AH2862" s="154" t="s">
        <v>490</v>
      </c>
      <c r="AI2862" s="130" t="s">
        <v>805</v>
      </c>
      <c r="AJ2862" s="130" t="str">
        <f>VLOOKUP(AI2862,Codes!$B$2:$C$166,2)</f>
        <v>Chillies</v>
      </c>
    </row>
    <row r="2863" spans="1:36" s="154" customFormat="1" ht="24" customHeight="1" x14ac:dyDescent="0.25">
      <c r="A2863" s="161" t="s">
        <v>724</v>
      </c>
      <c r="B2863" s="161"/>
      <c r="C2863" s="161"/>
      <c r="D2863" s="161"/>
      <c r="E2863" s="161"/>
      <c r="F2863" s="161"/>
      <c r="G2863" s="161"/>
      <c r="H2863" s="161"/>
      <c r="I2863" s="161"/>
      <c r="J2863" s="161"/>
      <c r="K2863" s="161"/>
      <c r="L2863" s="161"/>
      <c r="M2863" s="161"/>
      <c r="N2863" s="161"/>
      <c r="O2863" s="161"/>
      <c r="P2863" s="161"/>
      <c r="Q2863" s="161" t="s">
        <v>723</v>
      </c>
      <c r="R2863" s="161"/>
      <c r="S2863" s="161"/>
      <c r="T2863" s="161"/>
      <c r="U2863" s="161"/>
      <c r="V2863" s="161"/>
      <c r="W2863" s="161"/>
      <c r="X2863" s="161"/>
      <c r="Y2863" s="161"/>
      <c r="Z2863" s="161"/>
      <c r="AA2863" s="161"/>
      <c r="AB2863" s="161"/>
      <c r="AC2863" s="161"/>
      <c r="AD2863" s="161"/>
      <c r="AE2863" s="161"/>
      <c r="AF2863" s="161"/>
      <c r="AH2863" s="154" t="s">
        <v>491</v>
      </c>
      <c r="AI2863" s="130" t="s">
        <v>805</v>
      </c>
      <c r="AJ2863" s="130" t="str">
        <f>VLOOKUP(AI2863,Codes!$B$2:$C$166,2)</f>
        <v>Chillies</v>
      </c>
    </row>
    <row r="2864" spans="1:36" s="154" customFormat="1" ht="24" customHeight="1" x14ac:dyDescent="0.25">
      <c r="A2864" s="161" t="s">
        <v>501</v>
      </c>
      <c r="B2864" s="161"/>
      <c r="C2864" s="161"/>
      <c r="D2864" s="161"/>
      <c r="E2864" s="161"/>
      <c r="F2864" s="161"/>
      <c r="G2864" s="161"/>
      <c r="H2864" s="161"/>
      <c r="I2864" s="161"/>
      <c r="J2864" s="161"/>
      <c r="K2864" s="161"/>
      <c r="L2864" s="161"/>
      <c r="M2864" s="161"/>
      <c r="N2864" s="161"/>
      <c r="O2864" s="161"/>
      <c r="P2864" s="161"/>
      <c r="Q2864" s="161" t="s">
        <v>488</v>
      </c>
      <c r="R2864" s="161"/>
      <c r="S2864" s="161"/>
      <c r="T2864" s="161"/>
      <c r="U2864" s="161"/>
      <c r="V2864" s="161"/>
      <c r="W2864" s="161"/>
      <c r="X2864" s="161"/>
      <c r="Y2864" s="161"/>
      <c r="Z2864" s="161"/>
      <c r="AA2864" s="161"/>
      <c r="AB2864" s="161"/>
      <c r="AC2864" s="161"/>
      <c r="AD2864" s="161"/>
      <c r="AE2864" s="161"/>
      <c r="AF2864" s="161"/>
      <c r="AH2864" s="154" t="s">
        <v>935</v>
      </c>
      <c r="AI2864" s="130" t="s">
        <v>805</v>
      </c>
      <c r="AJ2864" s="130" t="str">
        <f>VLOOKUP(AI2864,Codes!$B$2:$C$166,2)</f>
        <v>Chillies</v>
      </c>
    </row>
    <row r="2865" spans="1:36" ht="20.100000000000001" customHeight="1" x14ac:dyDescent="0.25">
      <c r="A2865" s="13"/>
      <c r="B2865" s="14" t="s">
        <v>434</v>
      </c>
      <c r="C2865" s="15"/>
      <c r="D2865" s="15"/>
      <c r="E2865" s="15"/>
      <c r="F2865" s="15"/>
      <c r="G2865" s="15"/>
      <c r="H2865" s="15"/>
      <c r="I2865" s="15"/>
      <c r="J2865" s="15"/>
      <c r="K2865" s="15"/>
      <c r="L2865" s="15"/>
      <c r="M2865" s="15"/>
      <c r="N2865" s="15"/>
      <c r="O2865" s="15"/>
      <c r="P2865" s="16"/>
      <c r="Q2865" s="16"/>
      <c r="R2865" s="16"/>
      <c r="S2865" s="16"/>
      <c r="T2865" s="16"/>
      <c r="U2865" s="16"/>
      <c r="V2865" s="16"/>
      <c r="W2865" s="16"/>
      <c r="X2865" s="16"/>
      <c r="Y2865" s="16"/>
      <c r="Z2865" s="16"/>
      <c r="AA2865" s="16"/>
      <c r="AB2865" s="16"/>
      <c r="AC2865" s="16"/>
      <c r="AD2865" s="13"/>
      <c r="AF2865" s="10" t="s">
        <v>435</v>
      </c>
      <c r="AH2865" s="130" t="s">
        <v>435</v>
      </c>
      <c r="AI2865" s="130" t="s">
        <v>805</v>
      </c>
      <c r="AJ2865" s="130" t="str">
        <f>VLOOKUP(AI2865,Codes!$B$2:$C$166,2)</f>
        <v>Chillies</v>
      </c>
    </row>
    <row r="2866" spans="1:36" ht="20.100000000000001" customHeight="1" x14ac:dyDescent="0.25">
      <c r="A2866" s="17" t="s">
        <v>436</v>
      </c>
      <c r="B2866" s="18" t="s">
        <v>103</v>
      </c>
      <c r="C2866" s="19" t="s">
        <v>189</v>
      </c>
      <c r="D2866" s="19" t="s">
        <v>190</v>
      </c>
      <c r="E2866" s="19" t="s">
        <v>412</v>
      </c>
      <c r="F2866" s="19" t="s">
        <v>431</v>
      </c>
      <c r="G2866" s="19" t="s">
        <v>432</v>
      </c>
      <c r="H2866" s="19" t="s">
        <v>433</v>
      </c>
      <c r="I2866" s="19" t="s">
        <v>983</v>
      </c>
      <c r="J2866" s="19" t="s">
        <v>985</v>
      </c>
      <c r="K2866" s="19" t="s">
        <v>994</v>
      </c>
      <c r="L2866" s="19" t="s">
        <v>995</v>
      </c>
      <c r="M2866" s="19" t="s">
        <v>996</v>
      </c>
      <c r="N2866" s="19" t="s">
        <v>997</v>
      </c>
      <c r="O2866" s="19" t="s">
        <v>998</v>
      </c>
      <c r="P2866" s="25"/>
      <c r="Q2866" s="19" t="s">
        <v>189</v>
      </c>
      <c r="R2866" s="19" t="s">
        <v>190</v>
      </c>
      <c r="S2866" s="19" t="s">
        <v>412</v>
      </c>
      <c r="T2866" s="19" t="s">
        <v>431</v>
      </c>
      <c r="U2866" s="19" t="s">
        <v>432</v>
      </c>
      <c r="V2866" s="19" t="s">
        <v>433</v>
      </c>
      <c r="W2866" s="19" t="s">
        <v>983</v>
      </c>
      <c r="X2866" s="19" t="s">
        <v>985</v>
      </c>
      <c r="Y2866" s="19" t="s">
        <v>994</v>
      </c>
      <c r="Z2866" s="19" t="s">
        <v>995</v>
      </c>
      <c r="AA2866" s="19" t="s">
        <v>996</v>
      </c>
      <c r="AB2866" s="19" t="s">
        <v>997</v>
      </c>
      <c r="AC2866" s="19" t="s">
        <v>998</v>
      </c>
      <c r="AD2866" s="21"/>
      <c r="AE2866" s="19" t="s">
        <v>437</v>
      </c>
      <c r="AF2866" s="20" t="s">
        <v>64</v>
      </c>
      <c r="AH2866" s="130" t="s">
        <v>64</v>
      </c>
      <c r="AI2866" s="130" t="s">
        <v>805</v>
      </c>
      <c r="AJ2866" s="130" t="str">
        <f>VLOOKUP(AI2866,Codes!$B$2:$C$166,2)</f>
        <v>Chillies</v>
      </c>
    </row>
    <row r="2867" spans="1:36" ht="20.100000000000001" customHeight="1" x14ac:dyDescent="0.25">
      <c r="A2867" s="1">
        <v>1</v>
      </c>
      <c r="B2867" s="89" t="s">
        <v>104</v>
      </c>
      <c r="C2867" s="2">
        <v>345877.97487999999</v>
      </c>
      <c r="D2867" s="2">
        <v>279778.23765759997</v>
      </c>
      <c r="E2867" s="2">
        <v>396150.41551899997</v>
      </c>
      <c r="F2867" s="2">
        <v>567406.87919999997</v>
      </c>
      <c r="G2867" s="2">
        <v>698583.92934000003</v>
      </c>
      <c r="H2867" s="2">
        <v>778289.72878999996</v>
      </c>
      <c r="I2867" s="2">
        <v>788876.12788000004</v>
      </c>
      <c r="J2867" s="2">
        <v>523493.14500000002</v>
      </c>
      <c r="K2867" s="2">
        <v>756043.45789575996</v>
      </c>
      <c r="L2867" s="2">
        <v>1176803.5431438</v>
      </c>
      <c r="M2867" s="2">
        <v>741194.0365863</v>
      </c>
      <c r="N2867" s="2">
        <v>3170714.6071554651</v>
      </c>
      <c r="O2867" s="2">
        <v>2477336.0370133328</v>
      </c>
      <c r="Q2867" s="2">
        <v>345877.97487999999</v>
      </c>
      <c r="R2867" s="2">
        <v>279778.97552000004</v>
      </c>
      <c r="S2867" s="2">
        <v>365215.29320000001</v>
      </c>
      <c r="T2867" s="2">
        <v>448712.66160000005</v>
      </c>
      <c r="U2867" s="2">
        <v>375183.04559999995</v>
      </c>
      <c r="V2867" s="2">
        <v>602372.57199999993</v>
      </c>
      <c r="W2867" s="2">
        <v>602372.57199999993</v>
      </c>
      <c r="X2867" s="2">
        <v>382208.4</v>
      </c>
      <c r="Y2867" s="2">
        <v>488393.17368000001</v>
      </c>
      <c r="Z2867" s="2">
        <v>483313.44204000005</v>
      </c>
      <c r="AA2867" s="2">
        <v>253478.79084</v>
      </c>
      <c r="AB2867" s="2">
        <v>885016.89716000005</v>
      </c>
      <c r="AC2867" s="2">
        <v>735839.74527999992</v>
      </c>
      <c r="AD2867" s="2"/>
      <c r="AE2867" s="3">
        <v>1</v>
      </c>
      <c r="AF2867" s="125" t="s">
        <v>0</v>
      </c>
      <c r="AH2867" s="130" t="s">
        <v>0</v>
      </c>
      <c r="AI2867" s="130" t="s">
        <v>805</v>
      </c>
      <c r="AJ2867" s="130" t="str">
        <f>VLOOKUP(AI2867,Codes!$B$2:$C$166,2)</f>
        <v>Chillies</v>
      </c>
    </row>
    <row r="2868" spans="1:36" ht="20.100000000000001" customHeight="1" x14ac:dyDescent="0.25">
      <c r="A2868" s="4">
        <v>2</v>
      </c>
      <c r="B2868" s="90" t="s">
        <v>105</v>
      </c>
      <c r="C2868" s="5">
        <v>782.6</v>
      </c>
      <c r="D2868" s="5">
        <v>854.51499999999999</v>
      </c>
      <c r="E2868" s="5">
        <v>1315.665</v>
      </c>
      <c r="F2868" s="5">
        <v>1950</v>
      </c>
      <c r="G2868" s="5">
        <v>2901.4999999999995</v>
      </c>
      <c r="H2868" s="5">
        <v>3519.8249999999994</v>
      </c>
      <c r="I2868" s="5">
        <v>4630.05</v>
      </c>
      <c r="J2868" s="5">
        <v>4697.0839999999998</v>
      </c>
      <c r="K2868" s="5">
        <v>4776.5899999999992</v>
      </c>
      <c r="L2868" s="5">
        <v>5266.951579999999</v>
      </c>
      <c r="M2868" s="5">
        <v>5343.91</v>
      </c>
      <c r="N2868" s="5">
        <v>9525.6</v>
      </c>
      <c r="O2868" s="5">
        <v>13.5</v>
      </c>
      <c r="Q2868" s="5">
        <v>782.6</v>
      </c>
      <c r="R2868" s="5">
        <v>840.65800000000002</v>
      </c>
      <c r="S2868" s="5">
        <v>1227.954</v>
      </c>
      <c r="T2868" s="5">
        <v>1365</v>
      </c>
      <c r="U2868" s="5">
        <v>1508.7799999999997</v>
      </c>
      <c r="V2868" s="5">
        <v>1804.5299999999997</v>
      </c>
      <c r="W2868" s="5">
        <v>1872.598</v>
      </c>
      <c r="X2868" s="5">
        <v>1882.9720000000002</v>
      </c>
      <c r="Y2868" s="5">
        <v>1910.6359999999997</v>
      </c>
      <c r="Z2868" s="5">
        <v>1910.6359999999997</v>
      </c>
      <c r="AA2868" s="5">
        <v>1925.9240000000002</v>
      </c>
      <c r="AB2868" s="5">
        <v>2167.0740000000001</v>
      </c>
      <c r="AC2868" s="5">
        <v>2.73</v>
      </c>
      <c r="AD2868" s="5"/>
      <c r="AE2868" s="6">
        <v>2</v>
      </c>
      <c r="AF2868" s="122" t="s">
        <v>1</v>
      </c>
      <c r="AH2868" s="130" t="s">
        <v>1</v>
      </c>
      <c r="AI2868" s="130" t="s">
        <v>805</v>
      </c>
      <c r="AJ2868" s="130" t="str">
        <f>VLOOKUP(AI2868,Codes!$B$2:$C$166,2)</f>
        <v>Chillies</v>
      </c>
    </row>
    <row r="2869" spans="1:36" ht="20.100000000000001" customHeight="1" x14ac:dyDescent="0.25">
      <c r="A2869" s="7">
        <v>3</v>
      </c>
      <c r="B2869" s="91" t="s">
        <v>106</v>
      </c>
      <c r="C2869" s="8">
        <v>13634.64531</v>
      </c>
      <c r="D2869" s="8">
        <v>16042.84906</v>
      </c>
      <c r="E2869" s="8">
        <v>17938.150399999999</v>
      </c>
      <c r="F2869" s="8">
        <v>18957.788550000001</v>
      </c>
      <c r="G2869" s="8">
        <v>20999.151839999999</v>
      </c>
      <c r="H2869" s="8">
        <v>21352.496399999996</v>
      </c>
      <c r="I2869" s="8">
        <v>23986.547999999999</v>
      </c>
      <c r="J2869" s="8">
        <v>22234.690399999999</v>
      </c>
      <c r="K2869" s="8">
        <v>26584.367910000001</v>
      </c>
      <c r="L2869" s="8">
        <v>30344.067000000003</v>
      </c>
      <c r="M2869" s="8">
        <v>27308.338340000002</v>
      </c>
      <c r="N2869" s="8">
        <v>30398.98281745</v>
      </c>
      <c r="O2869" s="8">
        <v>66845.606</v>
      </c>
      <c r="Q2869" s="8">
        <v>13634.64531</v>
      </c>
      <c r="R2869" s="8">
        <v>15647.530009999999</v>
      </c>
      <c r="S2869" s="8">
        <v>17459.126240000001</v>
      </c>
      <c r="T2869" s="8">
        <v>18314.072530999998</v>
      </c>
      <c r="U2869" s="8">
        <v>20255.976560000003</v>
      </c>
      <c r="V2869" s="8">
        <v>20531.423939999997</v>
      </c>
      <c r="W2869" s="8">
        <v>21831.323690999998</v>
      </c>
      <c r="X2869" s="8">
        <v>20107.658739999999</v>
      </c>
      <c r="Y2869" s="8">
        <v>23166.184071</v>
      </c>
      <c r="Z2869" s="8">
        <v>21388.489056999999</v>
      </c>
      <c r="AA2869" s="8">
        <v>21835.561343000001</v>
      </c>
      <c r="AB2869" s="8">
        <v>23593.127510000002</v>
      </c>
      <c r="AC2869" s="8">
        <v>22970.192665999999</v>
      </c>
      <c r="AD2869" s="8"/>
      <c r="AE2869" s="9">
        <v>3</v>
      </c>
      <c r="AF2869" s="126" t="s">
        <v>2</v>
      </c>
      <c r="AH2869" s="130" t="s">
        <v>2</v>
      </c>
      <c r="AI2869" s="130" t="s">
        <v>805</v>
      </c>
      <c r="AJ2869" s="130" t="str">
        <f>VLOOKUP(AI2869,Codes!$B$2:$C$166,2)</f>
        <v>Chillies</v>
      </c>
    </row>
    <row r="2870" spans="1:36" ht="20.100000000000001" customHeight="1" x14ac:dyDescent="0.25">
      <c r="A2870" s="4">
        <v>4</v>
      </c>
      <c r="B2870" s="90" t="s">
        <v>107</v>
      </c>
      <c r="C2870" s="5">
        <v>1812.9392</v>
      </c>
      <c r="D2870" s="5">
        <v>2127.4643999999998</v>
      </c>
      <c r="E2870" s="5">
        <v>4431.5532000000003</v>
      </c>
      <c r="F2870" s="5">
        <v>5116.9417245762706</v>
      </c>
      <c r="G2870" s="5">
        <v>2545.7256699999998</v>
      </c>
      <c r="H2870" s="5">
        <v>2646.1035099999995</v>
      </c>
      <c r="I2870" s="5">
        <v>4220.5955610000001</v>
      </c>
      <c r="J2870" s="5">
        <v>4896.9730547500003</v>
      </c>
      <c r="K2870" s="5">
        <v>9349.4777826086029</v>
      </c>
      <c r="L2870" s="5">
        <v>7988.3997732000007</v>
      </c>
      <c r="M2870" s="5">
        <v>5893.5397999999996</v>
      </c>
      <c r="N2870" s="5">
        <v>4824.6533999999992</v>
      </c>
      <c r="O2870" s="5">
        <v>8440.0056000000004</v>
      </c>
      <c r="Q2870" s="5">
        <v>1812.9392</v>
      </c>
      <c r="R2870" s="5">
        <v>2411.5511999999999</v>
      </c>
      <c r="S2870" s="5">
        <v>3925.1844000000001</v>
      </c>
      <c r="T2870" s="5">
        <v>3925.1844000000001</v>
      </c>
      <c r="U2870" s="5">
        <v>1753.078</v>
      </c>
      <c r="V2870" s="5">
        <v>1753.078</v>
      </c>
      <c r="W2870" s="5">
        <v>2334.5868</v>
      </c>
      <c r="X2870" s="5">
        <v>2385.8964000000001</v>
      </c>
      <c r="Y2870" s="5">
        <v>4030.3690799999999</v>
      </c>
      <c r="Z2870" s="5">
        <v>3123.0443200000004</v>
      </c>
      <c r="AA2870" s="5">
        <v>3093.1137199999998</v>
      </c>
      <c r="AB2870" s="5">
        <v>2532.1287600000001</v>
      </c>
      <c r="AC2870" s="5">
        <v>3971.3630400000002</v>
      </c>
      <c r="AD2870" s="5"/>
      <c r="AE2870" s="6">
        <v>4</v>
      </c>
      <c r="AF2870" s="122" t="s">
        <v>3</v>
      </c>
      <c r="AH2870" s="130" t="s">
        <v>3</v>
      </c>
      <c r="AI2870" s="130" t="s">
        <v>805</v>
      </c>
      <c r="AJ2870" s="130" t="str">
        <f>VLOOKUP(AI2870,Codes!$B$2:$C$166,2)</f>
        <v>Chillies</v>
      </c>
    </row>
    <row r="2871" spans="1:36" ht="20.100000000000001" customHeight="1" x14ac:dyDescent="0.25">
      <c r="A2871" s="7">
        <v>5</v>
      </c>
      <c r="B2871" s="91" t="s">
        <v>124</v>
      </c>
      <c r="C2871" s="8">
        <v>5216.9289900000003</v>
      </c>
      <c r="D2871" s="8">
        <v>6912.36</v>
      </c>
      <c r="E2871" s="8">
        <v>5232.158699999999</v>
      </c>
      <c r="F2871" s="8">
        <v>6041.3696853813553</v>
      </c>
      <c r="G2871" s="8">
        <v>5601.9480000000003</v>
      </c>
      <c r="H2871" s="8">
        <v>4730.4000000000005</v>
      </c>
      <c r="I2871" s="8">
        <v>1276.5057200000001</v>
      </c>
      <c r="J2871" s="8">
        <v>1194.39176</v>
      </c>
      <c r="K2871" s="8">
        <v>2975.1093000000001</v>
      </c>
      <c r="L2871" s="8">
        <v>2975.1093000000001</v>
      </c>
      <c r="M2871" s="8">
        <v>2996.4218700000001</v>
      </c>
      <c r="N2871" s="8">
        <v>4336.7421599999998</v>
      </c>
      <c r="O2871" s="8">
        <v>3740.6831000000002</v>
      </c>
      <c r="Q2871" s="8">
        <v>5216.9289900000003</v>
      </c>
      <c r="R2871" s="8">
        <v>5976.7999199999995</v>
      </c>
      <c r="S2871" s="8">
        <v>4222.6200899999994</v>
      </c>
      <c r="T2871" s="8">
        <v>4222.6200899999994</v>
      </c>
      <c r="U2871" s="8">
        <v>4013.7240000000002</v>
      </c>
      <c r="V2871" s="8">
        <v>3940.7472000000002</v>
      </c>
      <c r="W2871" s="8">
        <v>1366.4905799999999</v>
      </c>
      <c r="X2871" s="8">
        <v>1393.85688</v>
      </c>
      <c r="Y2871" s="8">
        <v>2963.7702900000004</v>
      </c>
      <c r="Z2871" s="8">
        <v>2963.7702900000004</v>
      </c>
      <c r="AA2871" s="8">
        <v>2834.2364699999998</v>
      </c>
      <c r="AB2871" s="8">
        <v>2922.7208400000004</v>
      </c>
      <c r="AC2871" s="8">
        <v>2653.6188899999997</v>
      </c>
      <c r="AD2871" s="8"/>
      <c r="AE2871" s="9">
        <v>5</v>
      </c>
      <c r="AF2871" s="126" t="s">
        <v>185</v>
      </c>
      <c r="AH2871" s="130" t="s">
        <v>185</v>
      </c>
      <c r="AI2871" s="130" t="s">
        <v>805</v>
      </c>
      <c r="AJ2871" s="130" t="str">
        <f>VLOOKUP(AI2871,Codes!$B$2:$C$166,2)</f>
        <v>Chillies</v>
      </c>
    </row>
    <row r="2872" spans="1:36" ht="20.100000000000001" customHeight="1" x14ac:dyDescent="0.25">
      <c r="A2872" s="4">
        <v>6</v>
      </c>
      <c r="B2872" s="90" t="s">
        <v>108</v>
      </c>
      <c r="C2872" s="5">
        <v>0</v>
      </c>
      <c r="D2872" s="5">
        <v>0</v>
      </c>
      <c r="E2872" s="5">
        <v>0</v>
      </c>
      <c r="F2872" s="5">
        <v>0</v>
      </c>
      <c r="G2872" s="5">
        <v>0</v>
      </c>
      <c r="H2872" s="5">
        <v>0</v>
      </c>
      <c r="I2872" s="5">
        <v>0</v>
      </c>
      <c r="J2872" s="5">
        <v>0</v>
      </c>
      <c r="K2872" s="5">
        <v>0</v>
      </c>
      <c r="L2872" s="5">
        <v>0</v>
      </c>
      <c r="M2872" s="5">
        <v>0</v>
      </c>
      <c r="N2872" s="5">
        <v>0</v>
      </c>
      <c r="O2872" s="5">
        <v>0</v>
      </c>
      <c r="Q2872" s="5">
        <v>0</v>
      </c>
      <c r="R2872" s="5">
        <v>0</v>
      </c>
      <c r="S2872" s="5">
        <v>0</v>
      </c>
      <c r="T2872" s="5">
        <v>0</v>
      </c>
      <c r="U2872" s="5">
        <v>0</v>
      </c>
      <c r="V2872" s="5">
        <v>0</v>
      </c>
      <c r="W2872" s="5">
        <v>0</v>
      </c>
      <c r="X2872" s="5">
        <v>0</v>
      </c>
      <c r="Y2872" s="5">
        <v>0</v>
      </c>
      <c r="Z2872" s="5">
        <v>0</v>
      </c>
      <c r="AA2872" s="5">
        <v>0</v>
      </c>
      <c r="AB2872" s="5">
        <v>0</v>
      </c>
      <c r="AC2872" s="5">
        <v>0</v>
      </c>
      <c r="AD2872" s="5"/>
      <c r="AE2872" s="6">
        <v>6</v>
      </c>
      <c r="AF2872" s="122" t="s">
        <v>4</v>
      </c>
      <c r="AH2872" s="130" t="s">
        <v>4</v>
      </c>
      <c r="AI2872" s="130" t="s">
        <v>805</v>
      </c>
      <c r="AJ2872" s="130" t="str">
        <f>VLOOKUP(AI2872,Codes!$B$2:$C$166,2)</f>
        <v>Chillies</v>
      </c>
    </row>
    <row r="2873" spans="1:36" ht="20.100000000000001" customHeight="1" x14ac:dyDescent="0.25">
      <c r="A2873" s="7">
        <v>7</v>
      </c>
      <c r="B2873" s="91" t="s">
        <v>109</v>
      </c>
      <c r="C2873" s="8">
        <v>7975.0540000000001</v>
      </c>
      <c r="D2873" s="8">
        <v>50880.385000000002</v>
      </c>
      <c r="E2873" s="8">
        <v>57550.808700000001</v>
      </c>
      <c r="F2873" s="8">
        <v>30842.792999999998</v>
      </c>
      <c r="G2873" s="8">
        <v>30593.171699999999</v>
      </c>
      <c r="H2873" s="8">
        <v>26001.867600000001</v>
      </c>
      <c r="I2873" s="8">
        <v>19767.683199999999</v>
      </c>
      <c r="J2873" s="8">
        <v>22750.627200000003</v>
      </c>
      <c r="K2873" s="8">
        <v>22673.140422099448</v>
      </c>
      <c r="L2873" s="8">
        <v>33412.045205413422</v>
      </c>
      <c r="M2873" s="8">
        <v>40857.130952199994</v>
      </c>
      <c r="N2873" s="8">
        <v>61662.043116666675</v>
      </c>
      <c r="O2873" s="8">
        <v>50110.435587200001</v>
      </c>
      <c r="Q2873" s="8">
        <v>7975.0540000000001</v>
      </c>
      <c r="R2873" s="8">
        <v>83953.608999999997</v>
      </c>
      <c r="S2873" s="8">
        <v>73855.4663</v>
      </c>
      <c r="T2873" s="8">
        <v>35887.742999999995</v>
      </c>
      <c r="U2873" s="8">
        <v>29001.176099999997</v>
      </c>
      <c r="V2873" s="8">
        <v>27287.617200000001</v>
      </c>
      <c r="W2873" s="8">
        <v>23787.215120000001</v>
      </c>
      <c r="X2873" s="8">
        <v>23106.102400000003</v>
      </c>
      <c r="Y2873" s="8">
        <v>20374.107550000001</v>
      </c>
      <c r="Z2873" s="8">
        <v>25159.139949999997</v>
      </c>
      <c r="AA2873" s="8">
        <v>31014.338380000001</v>
      </c>
      <c r="AB2873" s="8">
        <v>33032.889210000001</v>
      </c>
      <c r="AC2873" s="8">
        <v>38935.506880000001</v>
      </c>
      <c r="AD2873" s="8"/>
      <c r="AE2873" s="9">
        <v>7</v>
      </c>
      <c r="AF2873" s="126" t="s">
        <v>5</v>
      </c>
      <c r="AH2873" s="130" t="s">
        <v>5</v>
      </c>
      <c r="AI2873" s="130" t="s">
        <v>805</v>
      </c>
      <c r="AJ2873" s="130" t="str">
        <f>VLOOKUP(AI2873,Codes!$B$2:$C$166,2)</f>
        <v>Chillies</v>
      </c>
    </row>
    <row r="2874" spans="1:36" ht="20.100000000000001" customHeight="1" x14ac:dyDescent="0.25">
      <c r="A2874" s="4">
        <v>8</v>
      </c>
      <c r="B2874" s="90" t="s">
        <v>129</v>
      </c>
      <c r="C2874" s="5">
        <v>4446.78</v>
      </c>
      <c r="D2874" s="5">
        <v>5719.2431999999999</v>
      </c>
      <c r="E2874" s="5">
        <v>3460.9877400000005</v>
      </c>
      <c r="F2874" s="5">
        <v>1236.939978707627</v>
      </c>
      <c r="G2874" s="5">
        <v>4803.6219266271182</v>
      </c>
      <c r="H2874" s="5">
        <v>4738.2572</v>
      </c>
      <c r="I2874" s="5">
        <v>3896.7536</v>
      </c>
      <c r="J2874" s="5">
        <v>3974.6886719999998</v>
      </c>
      <c r="K2874" s="5">
        <v>3923.0566868000001</v>
      </c>
      <c r="L2874" s="5">
        <v>2338.0522505084741</v>
      </c>
      <c r="M2874" s="5">
        <v>5750.968362557599</v>
      </c>
      <c r="N2874" s="5">
        <v>8068.1657759999998</v>
      </c>
      <c r="O2874" s="5">
        <v>7936.8074643084828</v>
      </c>
      <c r="Q2874" s="5">
        <v>4446.78</v>
      </c>
      <c r="R2874" s="5">
        <v>6841.2</v>
      </c>
      <c r="S2874" s="5">
        <v>3591.63</v>
      </c>
      <c r="T2874" s="5">
        <v>1111.6949999999999</v>
      </c>
      <c r="U2874" s="5">
        <v>3608.7329999999997</v>
      </c>
      <c r="V2874" s="5">
        <v>3420.6</v>
      </c>
      <c r="W2874" s="5">
        <v>3420.6</v>
      </c>
      <c r="X2874" s="5">
        <v>3489.0120000000002</v>
      </c>
      <c r="Y2874" s="5">
        <v>3443.6890500000004</v>
      </c>
      <c r="Z2874" s="5">
        <v>2052.36</v>
      </c>
      <c r="AA2874" s="5">
        <v>3387.7571090999995</v>
      </c>
      <c r="AB2874" s="5">
        <v>3386.3940000000002</v>
      </c>
      <c r="AC2874" s="5">
        <v>3386.3940000000002</v>
      </c>
      <c r="AD2874" s="5"/>
      <c r="AE2874" s="6">
        <v>8</v>
      </c>
      <c r="AF2874" s="122" t="s">
        <v>6</v>
      </c>
      <c r="AH2874" s="130" t="s">
        <v>6</v>
      </c>
      <c r="AI2874" s="130" t="s">
        <v>805</v>
      </c>
      <c r="AJ2874" s="130" t="str">
        <f>VLOOKUP(AI2874,Codes!$B$2:$C$166,2)</f>
        <v>Chillies</v>
      </c>
    </row>
    <row r="2875" spans="1:36" ht="20.100000000000001" customHeight="1" x14ac:dyDescent="0.25">
      <c r="A2875" s="7">
        <v>9</v>
      </c>
      <c r="B2875" s="91" t="s">
        <v>110</v>
      </c>
      <c r="C2875" s="8">
        <v>364.83670000000006</v>
      </c>
      <c r="D2875" s="8">
        <v>220.21912</v>
      </c>
      <c r="E2875" s="8">
        <v>251.5</v>
      </c>
      <c r="F2875" s="8">
        <v>288.18</v>
      </c>
      <c r="G2875" s="8">
        <v>584.38799999999992</v>
      </c>
      <c r="H2875" s="8">
        <v>396.78</v>
      </c>
      <c r="I2875" s="8">
        <v>297.56114229999997</v>
      </c>
      <c r="J2875" s="8">
        <v>346.64</v>
      </c>
      <c r="K2875" s="8">
        <v>540.73092000000008</v>
      </c>
      <c r="L2875" s="8">
        <v>857.63369419813216</v>
      </c>
      <c r="M2875" s="8">
        <v>899.26306</v>
      </c>
      <c r="N2875" s="8">
        <v>893.74409000000003</v>
      </c>
      <c r="O2875" s="8">
        <v>841.40039339999998</v>
      </c>
      <c r="Q2875" s="8">
        <v>364.83670000000006</v>
      </c>
      <c r="R2875" s="8">
        <v>263.42</v>
      </c>
      <c r="S2875" s="8">
        <v>263.42</v>
      </c>
      <c r="T2875" s="8">
        <v>263.42</v>
      </c>
      <c r="U2875" s="8">
        <v>474.15600000000001</v>
      </c>
      <c r="V2875" s="8">
        <v>316.10399999999998</v>
      </c>
      <c r="W2875" s="8">
        <v>314.7869</v>
      </c>
      <c r="X2875" s="8">
        <v>263.42</v>
      </c>
      <c r="Y2875" s="8">
        <v>363.51960000000008</v>
      </c>
      <c r="Z2875" s="8">
        <v>522.88869999999997</v>
      </c>
      <c r="AA2875" s="8">
        <v>570.30430000000001</v>
      </c>
      <c r="AB2875" s="8">
        <v>483.37569999999999</v>
      </c>
      <c r="AC2875" s="8">
        <v>424.1062</v>
      </c>
      <c r="AD2875" s="8"/>
      <c r="AE2875" s="9">
        <v>9</v>
      </c>
      <c r="AF2875" s="126" t="s">
        <v>7</v>
      </c>
      <c r="AH2875" s="130" t="s">
        <v>7</v>
      </c>
      <c r="AI2875" s="130" t="s">
        <v>805</v>
      </c>
      <c r="AJ2875" s="130" t="str">
        <f>VLOOKUP(AI2875,Codes!$B$2:$C$166,2)</f>
        <v>Chillies</v>
      </c>
    </row>
    <row r="2876" spans="1:36" ht="20.100000000000001" customHeight="1" x14ac:dyDescent="0.25">
      <c r="A2876" s="4">
        <v>10</v>
      </c>
      <c r="B2876" s="90" t="s">
        <v>445</v>
      </c>
      <c r="C2876" s="5">
        <v>790.60800000000006</v>
      </c>
      <c r="D2876" s="5">
        <v>1057.0600000000002</v>
      </c>
      <c r="E2876" s="5">
        <v>1070.048</v>
      </c>
      <c r="F2876" s="5">
        <v>552.45239000000004</v>
      </c>
      <c r="G2876" s="5">
        <v>848.92499999999995</v>
      </c>
      <c r="H2876" s="5">
        <v>924.98399999999992</v>
      </c>
      <c r="I2876" s="5">
        <v>997.8142600000001</v>
      </c>
      <c r="J2876" s="5">
        <v>1040.3886487455197</v>
      </c>
      <c r="K2876" s="5">
        <v>997.14291000000014</v>
      </c>
      <c r="L2876" s="5">
        <v>932.39824999999996</v>
      </c>
      <c r="M2876" s="5">
        <v>1021.4911999999999</v>
      </c>
      <c r="N2876" s="5">
        <v>852.03783620000002</v>
      </c>
      <c r="O2876" s="5">
        <v>1113.0333930000002</v>
      </c>
      <c r="Q2876" s="5">
        <v>790.60800000000006</v>
      </c>
      <c r="R2876" s="5">
        <v>990.08</v>
      </c>
      <c r="S2876" s="5">
        <v>990.08</v>
      </c>
      <c r="T2876" s="5">
        <v>504.21280000000002</v>
      </c>
      <c r="U2876" s="5">
        <v>706.30560000000003</v>
      </c>
      <c r="V2876" s="5">
        <v>774.00959999999986</v>
      </c>
      <c r="W2876" s="5">
        <v>824.38720000000001</v>
      </c>
      <c r="X2876" s="5">
        <v>757.12</v>
      </c>
      <c r="Y2876" s="5">
        <v>809.6816</v>
      </c>
      <c r="Z2876" s="5">
        <v>802.11039999999991</v>
      </c>
      <c r="AA2876" s="5">
        <v>745.47199999999998</v>
      </c>
      <c r="AB2876" s="5">
        <v>684.32</v>
      </c>
      <c r="AC2876" s="5">
        <v>812.44799999999998</v>
      </c>
      <c r="AD2876" s="5"/>
      <c r="AE2876" s="6">
        <v>10</v>
      </c>
      <c r="AF2876" s="122" t="s">
        <v>8</v>
      </c>
      <c r="AH2876" s="130" t="s">
        <v>8</v>
      </c>
      <c r="AI2876" s="130" t="s">
        <v>805</v>
      </c>
      <c r="AJ2876" s="130" t="str">
        <f>VLOOKUP(AI2876,Codes!$B$2:$C$166,2)</f>
        <v>Chillies</v>
      </c>
    </row>
    <row r="2877" spans="1:36" ht="20.100000000000001" customHeight="1" x14ac:dyDescent="0.25">
      <c r="A2877" s="7">
        <v>11</v>
      </c>
      <c r="B2877" s="91" t="s">
        <v>123</v>
      </c>
      <c r="C2877" s="8">
        <v>195371.34467999998</v>
      </c>
      <c r="D2877" s="8">
        <v>216598.50851999997</v>
      </c>
      <c r="E2877" s="8">
        <v>242913.8548708134</v>
      </c>
      <c r="F2877" s="8">
        <v>284893.94479170482</v>
      </c>
      <c r="G2877" s="8">
        <v>170440.58781244021</v>
      </c>
      <c r="H2877" s="8">
        <v>222494.45235999997</v>
      </c>
      <c r="I2877" s="8">
        <v>314603.56800000003</v>
      </c>
      <c r="J2877" s="8">
        <v>345580.2989032258</v>
      </c>
      <c r="K2877" s="8">
        <v>357221.81949999998</v>
      </c>
      <c r="L2877" s="8">
        <v>359865.09649999999</v>
      </c>
      <c r="M2877" s="8">
        <v>372130.80450000003</v>
      </c>
      <c r="N2877" s="8">
        <v>376063.95300000004</v>
      </c>
      <c r="O2877" s="8">
        <v>375679.19399999996</v>
      </c>
      <c r="Q2877" s="8">
        <v>195371.34467999998</v>
      </c>
      <c r="R2877" s="8">
        <v>196506.83064</v>
      </c>
      <c r="S2877" s="8">
        <v>195168.06599999999</v>
      </c>
      <c r="T2877" s="8">
        <v>197098.18680000002</v>
      </c>
      <c r="U2877" s="8">
        <v>99134.289600000004</v>
      </c>
      <c r="V2877" s="8">
        <v>123641.34823999999</v>
      </c>
      <c r="W2877" s="8">
        <v>173371.38975999999</v>
      </c>
      <c r="X2877" s="8">
        <v>167745.29295999999</v>
      </c>
      <c r="Y2877" s="8">
        <v>173340.58995999998</v>
      </c>
      <c r="Z2877" s="8">
        <v>174623.23052000001</v>
      </c>
      <c r="AA2877" s="8">
        <v>180575.12076000002</v>
      </c>
      <c r="AB2877" s="8">
        <v>182419.00212000002</v>
      </c>
      <c r="AC2877" s="8">
        <v>182167.81263999999</v>
      </c>
      <c r="AD2877" s="8"/>
      <c r="AE2877" s="9">
        <v>11</v>
      </c>
      <c r="AF2877" s="126" t="s">
        <v>65</v>
      </c>
      <c r="AH2877" s="130" t="s">
        <v>65</v>
      </c>
      <c r="AI2877" s="130" t="s">
        <v>805</v>
      </c>
      <c r="AJ2877" s="130" t="str">
        <f>VLOOKUP(AI2877,Codes!$B$2:$C$166,2)</f>
        <v>Chillies</v>
      </c>
    </row>
    <row r="2878" spans="1:36" ht="20.100000000000001" customHeight="1" x14ac:dyDescent="0.25">
      <c r="A2878" s="4">
        <v>12</v>
      </c>
      <c r="B2878" s="90" t="s">
        <v>128</v>
      </c>
      <c r="C2878" s="5">
        <v>46562.165370000002</v>
      </c>
      <c r="D2878" s="5">
        <v>46546.07</v>
      </c>
      <c r="E2878" s="5">
        <v>79864.421480000005</v>
      </c>
      <c r="F2878" s="5">
        <v>85617.059039999993</v>
      </c>
      <c r="G2878" s="5">
        <v>121384.7107</v>
      </c>
      <c r="H2878" s="5">
        <v>125577.00639999998</v>
      </c>
      <c r="I2878" s="5">
        <v>125498.45924999999</v>
      </c>
      <c r="J2878" s="5">
        <v>110165.99400000001</v>
      </c>
      <c r="K2878" s="5">
        <v>16775.092400000001</v>
      </c>
      <c r="L2878" s="5">
        <v>178835.11184</v>
      </c>
      <c r="M2878" s="5">
        <v>282639.05333000002</v>
      </c>
      <c r="N2878" s="5">
        <v>236865.02344999998</v>
      </c>
      <c r="O2878" s="5">
        <v>489667.79719999997</v>
      </c>
      <c r="Q2878" s="5">
        <v>46562.165370000002</v>
      </c>
      <c r="R2878" s="5">
        <v>46546.07</v>
      </c>
      <c r="S2878" s="5">
        <v>49658.131540000002</v>
      </c>
      <c r="T2878" s="5">
        <v>51543.46488</v>
      </c>
      <c r="U2878" s="5">
        <v>51544.334900000002</v>
      </c>
      <c r="V2878" s="5">
        <v>44910.432400000005</v>
      </c>
      <c r="W2878" s="5">
        <v>83293.539749999996</v>
      </c>
      <c r="X2878" s="5">
        <v>84722.547599999991</v>
      </c>
      <c r="Y2878" s="5">
        <v>56219.822379999998</v>
      </c>
      <c r="Z2878" s="5">
        <v>63967.785490000009</v>
      </c>
      <c r="AA2878" s="5">
        <v>77132.058110000013</v>
      </c>
      <c r="AB2878" s="5">
        <v>70833.983330000003</v>
      </c>
      <c r="AC2878" s="5">
        <v>122075.98627999998</v>
      </c>
      <c r="AD2878" s="5"/>
      <c r="AE2878" s="6">
        <v>12</v>
      </c>
      <c r="AF2878" s="122" t="s">
        <v>9</v>
      </c>
      <c r="AH2878" s="130" t="s">
        <v>9</v>
      </c>
      <c r="AI2878" s="130" t="s">
        <v>805</v>
      </c>
      <c r="AJ2878" s="130" t="str">
        <f>VLOOKUP(AI2878,Codes!$B$2:$C$166,2)</f>
        <v>Chillies</v>
      </c>
    </row>
    <row r="2879" spans="1:36" ht="20.100000000000001" customHeight="1" x14ac:dyDescent="0.25">
      <c r="A2879" s="7">
        <v>13</v>
      </c>
      <c r="B2879" s="91" t="s">
        <v>459</v>
      </c>
      <c r="C2879" s="8">
        <v>2139.7830300000001</v>
      </c>
      <c r="D2879" s="8">
        <v>893.58884999999998</v>
      </c>
      <c r="E2879" s="8">
        <v>785.67449999999997</v>
      </c>
      <c r="F2879" s="8">
        <v>1048.5402219279661</v>
      </c>
      <c r="G2879" s="8">
        <v>1253.5590974576271</v>
      </c>
      <c r="H2879" s="8">
        <v>1400.8149999999996</v>
      </c>
      <c r="I2879" s="8">
        <v>1163.5538949152542</v>
      </c>
      <c r="J2879" s="8">
        <v>0</v>
      </c>
      <c r="K2879" s="8">
        <v>0</v>
      </c>
      <c r="L2879" s="8">
        <v>0</v>
      </c>
      <c r="M2879" s="8">
        <v>0</v>
      </c>
      <c r="N2879" s="8">
        <v>0</v>
      </c>
      <c r="O2879" s="8">
        <v>0</v>
      </c>
      <c r="Q2879" s="8">
        <v>2139.7830300000001</v>
      </c>
      <c r="R2879" s="8">
        <v>893.58884999999998</v>
      </c>
      <c r="S2879" s="8">
        <v>890.13869999999997</v>
      </c>
      <c r="T2879" s="8">
        <v>1028.83473</v>
      </c>
      <c r="U2879" s="8">
        <v>1028.1447000000001</v>
      </c>
      <c r="V2879" s="8">
        <v>1104.048</v>
      </c>
      <c r="W2879" s="8">
        <v>1115.0884800000001</v>
      </c>
      <c r="X2879" s="8">
        <v>0</v>
      </c>
      <c r="Y2879" s="8">
        <v>0</v>
      </c>
      <c r="Z2879" s="8">
        <v>0</v>
      </c>
      <c r="AA2879" s="8">
        <v>0</v>
      </c>
      <c r="AB2879" s="8">
        <v>0</v>
      </c>
      <c r="AC2879" s="8">
        <v>0</v>
      </c>
      <c r="AD2879" s="8"/>
      <c r="AE2879" s="9">
        <v>13</v>
      </c>
      <c r="AF2879" s="126" t="s">
        <v>10</v>
      </c>
      <c r="AH2879" s="130" t="s">
        <v>10</v>
      </c>
      <c r="AI2879" s="130" t="s">
        <v>805</v>
      </c>
      <c r="AJ2879" s="130" t="str">
        <f>VLOOKUP(AI2879,Codes!$B$2:$C$166,2)</f>
        <v>Chillies</v>
      </c>
    </row>
    <row r="2880" spans="1:36" ht="20.100000000000001" customHeight="1" x14ac:dyDescent="0.25">
      <c r="A2880" s="4">
        <v>14</v>
      </c>
      <c r="B2880" s="90" t="s">
        <v>111</v>
      </c>
      <c r="C2880" s="5">
        <v>62913.354349999994</v>
      </c>
      <c r="D2880" s="5">
        <v>64025.674850999989</v>
      </c>
      <c r="E2880" s="5">
        <v>364681.01340000005</v>
      </c>
      <c r="F2880" s="5">
        <v>415279.2</v>
      </c>
      <c r="G2880" s="5">
        <v>132440</v>
      </c>
      <c r="H2880" s="5">
        <v>157553.625</v>
      </c>
      <c r="I2880" s="5">
        <v>246290.3334</v>
      </c>
      <c r="J2880" s="5">
        <v>243182.91900000002</v>
      </c>
      <c r="K2880" s="5">
        <v>310385.069586</v>
      </c>
      <c r="L2880" s="5">
        <v>500611.01554000005</v>
      </c>
      <c r="M2880" s="5">
        <v>525087.04319999996</v>
      </c>
      <c r="N2880" s="5">
        <v>561393.75226259988</v>
      </c>
      <c r="O2880" s="5">
        <v>595151.90602142212</v>
      </c>
      <c r="Q2880" s="5">
        <v>62913.354349999994</v>
      </c>
      <c r="R2880" s="5">
        <v>62960.455256999994</v>
      </c>
      <c r="S2880" s="5">
        <v>288211.12280309998</v>
      </c>
      <c r="T2880" s="5">
        <v>306828.76559999998</v>
      </c>
      <c r="U2880" s="5">
        <v>89114.916043999998</v>
      </c>
      <c r="V2880" s="5">
        <v>91194.084652999998</v>
      </c>
      <c r="W2880" s="5">
        <v>164553.07443539999</v>
      </c>
      <c r="X2880" s="5">
        <v>146510.73557399999</v>
      </c>
      <c r="Y2880" s="5">
        <v>140383.701560018</v>
      </c>
      <c r="Z2880" s="5">
        <v>212356.45781980001</v>
      </c>
      <c r="AA2880" s="5">
        <v>215200.00686239998</v>
      </c>
      <c r="AB2880" s="5">
        <v>188282.511382</v>
      </c>
      <c r="AC2880" s="5">
        <v>202908.01587559999</v>
      </c>
      <c r="AD2880" s="5"/>
      <c r="AE2880" s="6">
        <v>14</v>
      </c>
      <c r="AF2880" s="122" t="s">
        <v>11</v>
      </c>
      <c r="AH2880" s="130" t="s">
        <v>11</v>
      </c>
      <c r="AI2880" s="130" t="s">
        <v>805</v>
      </c>
      <c r="AJ2880" s="130" t="str">
        <f>VLOOKUP(AI2880,Codes!$B$2:$C$166,2)</f>
        <v>Chillies</v>
      </c>
    </row>
    <row r="2881" spans="1:36" ht="20.100000000000001" customHeight="1" x14ac:dyDescent="0.25">
      <c r="A2881" s="7">
        <v>15</v>
      </c>
      <c r="B2881" s="91" t="s">
        <v>458</v>
      </c>
      <c r="C2881" s="8">
        <v>30954.42</v>
      </c>
      <c r="D2881" s="8">
        <v>29152.080000000002</v>
      </c>
      <c r="E2881" s="8">
        <v>30284.437440000005</v>
      </c>
      <c r="F2881" s="8">
        <v>33475.28832</v>
      </c>
      <c r="G2881" s="8">
        <v>43424.022720000001</v>
      </c>
      <c r="H2881" s="8">
        <v>57806.33976000001</v>
      </c>
      <c r="I2881" s="8">
        <v>7279.3034400000006</v>
      </c>
      <c r="J2881" s="8">
        <v>11813.806035</v>
      </c>
      <c r="K2881" s="8">
        <v>22518.351839999999</v>
      </c>
      <c r="L2881" s="8">
        <v>24818.265361600003</v>
      </c>
      <c r="M2881" s="8">
        <v>21784.058235599998</v>
      </c>
      <c r="N2881" s="8">
        <v>27613.207193448936</v>
      </c>
      <c r="O2881" s="8">
        <v>27907.451616999995</v>
      </c>
      <c r="Q2881" s="8">
        <v>30954.42</v>
      </c>
      <c r="R2881" s="8">
        <v>30954.42</v>
      </c>
      <c r="S2881" s="8">
        <v>30954.42</v>
      </c>
      <c r="T2881" s="8">
        <v>30954.42</v>
      </c>
      <c r="U2881" s="8">
        <v>30954.42</v>
      </c>
      <c r="V2881" s="8">
        <v>24356.241000000002</v>
      </c>
      <c r="W2881" s="8">
        <v>4208.7150000000001</v>
      </c>
      <c r="X2881" s="8">
        <v>9293.1142499999987</v>
      </c>
      <c r="Y2881" s="8">
        <v>15228.760050000001</v>
      </c>
      <c r="Z2881" s="8">
        <v>16620.351300000002</v>
      </c>
      <c r="AA2881" s="8">
        <v>13492.325700000001</v>
      </c>
      <c r="AB2881" s="8">
        <v>14358.506400000002</v>
      </c>
      <c r="AC2881" s="8">
        <v>11332.304549999999</v>
      </c>
      <c r="AD2881" s="8"/>
      <c r="AE2881" s="9">
        <v>15</v>
      </c>
      <c r="AF2881" s="126" t="s">
        <v>12</v>
      </c>
      <c r="AH2881" s="130" t="s">
        <v>12</v>
      </c>
      <c r="AI2881" s="130" t="s">
        <v>805</v>
      </c>
      <c r="AJ2881" s="130" t="str">
        <f>VLOOKUP(AI2881,Codes!$B$2:$C$166,2)</f>
        <v>Chillies</v>
      </c>
    </row>
    <row r="2882" spans="1:36" ht="20.100000000000001" customHeight="1" x14ac:dyDescent="0.25">
      <c r="A2882" s="4">
        <v>16</v>
      </c>
      <c r="B2882" s="90" t="s">
        <v>112</v>
      </c>
      <c r="C2882" s="5">
        <v>8375.9519999999993</v>
      </c>
      <c r="D2882" s="5">
        <v>7002.2958719999997</v>
      </c>
      <c r="E2882" s="5">
        <v>10075.444</v>
      </c>
      <c r="F2882" s="5">
        <v>8899.43</v>
      </c>
      <c r="G2882" s="5">
        <v>11359.14</v>
      </c>
      <c r="H2882" s="5">
        <v>9832.5759999999991</v>
      </c>
      <c r="I2882" s="5">
        <v>15093</v>
      </c>
      <c r="J2882" s="5">
        <v>14009.6</v>
      </c>
      <c r="K2882" s="5">
        <v>3.4495999999999998</v>
      </c>
      <c r="L2882" s="5">
        <v>0</v>
      </c>
      <c r="M2882" s="5">
        <v>6409.2352810639641</v>
      </c>
      <c r="N2882" s="5">
        <v>5425.7321664000001</v>
      </c>
      <c r="O2882" s="5">
        <v>18641.782387199997</v>
      </c>
      <c r="Q2882" s="5">
        <v>8375.9519999999993</v>
      </c>
      <c r="R2882" s="5">
        <v>8375.9519999999993</v>
      </c>
      <c r="S2882" s="5">
        <v>7173.2511999999997</v>
      </c>
      <c r="T2882" s="5">
        <v>7173.2511999999997</v>
      </c>
      <c r="U2882" s="5">
        <v>8375.9519999999993</v>
      </c>
      <c r="V2882" s="5">
        <v>6679.2847999999994</v>
      </c>
      <c r="W2882" s="5">
        <v>8375.9519999999993</v>
      </c>
      <c r="X2882" s="5">
        <v>8547.7664000000004</v>
      </c>
      <c r="Y2882" s="5">
        <v>2.1047263999999997</v>
      </c>
      <c r="Z2882" s="5">
        <v>0</v>
      </c>
      <c r="AA2882" s="5">
        <v>3351.20550912</v>
      </c>
      <c r="AB2882" s="5">
        <v>2345.26656</v>
      </c>
      <c r="AC2882" s="5">
        <v>8191.2515199999998</v>
      </c>
      <c r="AD2882" s="5"/>
      <c r="AE2882" s="6">
        <v>16</v>
      </c>
      <c r="AF2882" s="122" t="s">
        <v>13</v>
      </c>
      <c r="AH2882" s="130" t="s">
        <v>13</v>
      </c>
      <c r="AI2882" s="130" t="s">
        <v>805</v>
      </c>
      <c r="AJ2882" s="130" t="str">
        <f>VLOOKUP(AI2882,Codes!$B$2:$C$166,2)</f>
        <v>Chillies</v>
      </c>
    </row>
    <row r="2883" spans="1:36" ht="20.100000000000001" customHeight="1" x14ac:dyDescent="0.25">
      <c r="A2883" s="7">
        <v>17</v>
      </c>
      <c r="B2883" s="91" t="s">
        <v>113</v>
      </c>
      <c r="C2883" s="8">
        <v>440.37224000000003</v>
      </c>
      <c r="D2883" s="8">
        <v>485.61600000000004</v>
      </c>
      <c r="E2883" s="8">
        <v>577.47420000000011</v>
      </c>
      <c r="F2883" s="8">
        <v>624.43477000000007</v>
      </c>
      <c r="G2883" s="8">
        <v>679.5764999999999</v>
      </c>
      <c r="H2883" s="8">
        <v>747.04</v>
      </c>
      <c r="I2883" s="8">
        <v>801.86279999999999</v>
      </c>
      <c r="J2883" s="8">
        <v>0</v>
      </c>
      <c r="K2883" s="8">
        <v>845.87111999999991</v>
      </c>
      <c r="L2883" s="8">
        <v>871.56745899999976</v>
      </c>
      <c r="M2883" s="8">
        <v>955.2</v>
      </c>
      <c r="N2883" s="8">
        <v>0</v>
      </c>
      <c r="O2883" s="8">
        <v>0</v>
      </c>
      <c r="Q2883" s="8">
        <v>440.37224000000003</v>
      </c>
      <c r="R2883" s="8">
        <v>478.01600000000008</v>
      </c>
      <c r="S2883" s="8">
        <v>555.69360000000006</v>
      </c>
      <c r="T2883" s="8">
        <v>589.45348000000001</v>
      </c>
      <c r="U2883" s="8">
        <v>635.46251999999993</v>
      </c>
      <c r="V2883" s="8">
        <v>669.22240000000011</v>
      </c>
      <c r="W2883" s="8">
        <v>700.89096000000006</v>
      </c>
      <c r="X2883" s="8">
        <v>0</v>
      </c>
      <c r="Y2883" s="8">
        <v>707.16491999999994</v>
      </c>
      <c r="Z2883" s="8">
        <v>710.15251999999998</v>
      </c>
      <c r="AA2883" s="8">
        <v>713.43887999999993</v>
      </c>
      <c r="AB2883" s="8">
        <v>0</v>
      </c>
      <c r="AC2883" s="8">
        <v>0</v>
      </c>
      <c r="AD2883" s="8"/>
      <c r="AE2883" s="9">
        <v>17</v>
      </c>
      <c r="AF2883" s="126" t="s">
        <v>14</v>
      </c>
      <c r="AH2883" s="130" t="s">
        <v>14</v>
      </c>
      <c r="AI2883" s="130" t="s">
        <v>805</v>
      </c>
      <c r="AJ2883" s="130" t="str">
        <f>VLOOKUP(AI2883,Codes!$B$2:$C$166,2)</f>
        <v>Chillies</v>
      </c>
    </row>
    <row r="2884" spans="1:36" ht="20.100000000000001" customHeight="1" x14ac:dyDescent="0.25">
      <c r="A2884" s="4">
        <v>18</v>
      </c>
      <c r="B2884" s="90" t="s">
        <v>114</v>
      </c>
      <c r="C2884" s="5">
        <v>7840</v>
      </c>
      <c r="D2884" s="5">
        <v>7871.9999999999991</v>
      </c>
      <c r="E2884" s="5">
        <v>10010</v>
      </c>
      <c r="F2884" s="5">
        <v>12762.2271</v>
      </c>
      <c r="G2884" s="5">
        <v>15870.0501</v>
      </c>
      <c r="H2884" s="5">
        <v>1887.0857999999998</v>
      </c>
      <c r="I2884" s="5">
        <v>2780.0503399999998</v>
      </c>
      <c r="J2884" s="5">
        <v>2796.7212</v>
      </c>
      <c r="K2884" s="5">
        <v>2813.5686000000001</v>
      </c>
      <c r="L2884" s="5">
        <v>2838.7060000000001</v>
      </c>
      <c r="M2884" s="5">
        <v>3040.6852799999997</v>
      </c>
      <c r="N2884" s="5">
        <v>2564.7000000000003</v>
      </c>
      <c r="O2884" s="5">
        <v>3280.8589999999995</v>
      </c>
      <c r="Q2884" s="5">
        <v>7840</v>
      </c>
      <c r="R2884" s="5">
        <v>6560</v>
      </c>
      <c r="S2884" s="5">
        <v>7280</v>
      </c>
      <c r="T2884" s="5">
        <v>7464</v>
      </c>
      <c r="U2884" s="5">
        <v>7464</v>
      </c>
      <c r="V2884" s="5">
        <v>7464</v>
      </c>
      <c r="W2884" s="5">
        <v>8734.4</v>
      </c>
      <c r="X2884" s="5">
        <v>8736</v>
      </c>
      <c r="Y2884" s="5">
        <v>8734.4</v>
      </c>
      <c r="Z2884" s="5">
        <v>8734.4800000000014</v>
      </c>
      <c r="AA2884" s="5">
        <v>8734.4639999999999</v>
      </c>
      <c r="AB2884" s="5">
        <v>7968.0000000000009</v>
      </c>
      <c r="AC2884" s="5">
        <v>8734.4</v>
      </c>
      <c r="AD2884" s="5"/>
      <c r="AE2884" s="6">
        <v>18</v>
      </c>
      <c r="AF2884" s="122" t="s">
        <v>15</v>
      </c>
      <c r="AH2884" s="130" t="s">
        <v>15</v>
      </c>
      <c r="AI2884" s="130" t="s">
        <v>805</v>
      </c>
      <c r="AJ2884" s="130" t="str">
        <f>VLOOKUP(AI2884,Codes!$B$2:$C$166,2)</f>
        <v>Chillies</v>
      </c>
    </row>
    <row r="2885" spans="1:36" ht="20.100000000000001" customHeight="1" x14ac:dyDescent="0.25">
      <c r="A2885" s="7">
        <v>19</v>
      </c>
      <c r="B2885" s="91" t="s">
        <v>127</v>
      </c>
      <c r="C2885" s="8">
        <v>5225</v>
      </c>
      <c r="D2885" s="8">
        <v>7475</v>
      </c>
      <c r="E2885" s="8">
        <v>12454</v>
      </c>
      <c r="F2885" s="8">
        <v>13404.902</v>
      </c>
      <c r="G2885" s="8">
        <v>14663.49</v>
      </c>
      <c r="H2885" s="8">
        <v>12729.056999999999</v>
      </c>
      <c r="I2885" s="8">
        <v>12786.199999999997</v>
      </c>
      <c r="J2885" s="8">
        <v>12849.84</v>
      </c>
      <c r="K2885" s="8">
        <v>12823.2</v>
      </c>
      <c r="L2885" s="8">
        <v>1601.36</v>
      </c>
      <c r="M2885" s="8">
        <v>628.79999999999995</v>
      </c>
      <c r="N2885" s="8">
        <v>1862.6999999999998</v>
      </c>
      <c r="O2885" s="8">
        <v>1896.72</v>
      </c>
      <c r="Q2885" s="8">
        <v>5225</v>
      </c>
      <c r="R2885" s="8">
        <v>6175</v>
      </c>
      <c r="S2885" s="8">
        <v>9101</v>
      </c>
      <c r="T2885" s="8">
        <v>9295.3700000000008</v>
      </c>
      <c r="U2885" s="8">
        <v>9574.1</v>
      </c>
      <c r="V2885" s="8">
        <v>7769.1</v>
      </c>
      <c r="W2885" s="8">
        <v>6941.079999999999</v>
      </c>
      <c r="X2885" s="8">
        <v>6781.86</v>
      </c>
      <c r="Y2885" s="8">
        <v>6767.8</v>
      </c>
      <c r="Z2885" s="8">
        <v>822.32</v>
      </c>
      <c r="AA2885" s="8">
        <v>298.68</v>
      </c>
      <c r="AB2885" s="8">
        <v>842.64999999999986</v>
      </c>
      <c r="AC2885" s="8">
        <v>858.04</v>
      </c>
      <c r="AD2885" s="8"/>
      <c r="AE2885" s="9">
        <v>19</v>
      </c>
      <c r="AF2885" s="126" t="s">
        <v>16</v>
      </c>
      <c r="AH2885" s="130" t="s">
        <v>16</v>
      </c>
      <c r="AI2885" s="130" t="s">
        <v>805</v>
      </c>
      <c r="AJ2885" s="130" t="str">
        <f>VLOOKUP(AI2885,Codes!$B$2:$C$166,2)</f>
        <v>Chillies</v>
      </c>
    </row>
    <row r="2886" spans="1:36" ht="20.100000000000001" customHeight="1" x14ac:dyDescent="0.25">
      <c r="A2886" s="4">
        <v>20</v>
      </c>
      <c r="B2886" s="90" t="s">
        <v>460</v>
      </c>
      <c r="C2886" s="5">
        <v>44359.516299999996</v>
      </c>
      <c r="D2886" s="5">
        <v>53838.151199999993</v>
      </c>
      <c r="E2886" s="5">
        <v>58213.1175</v>
      </c>
      <c r="F2886" s="5">
        <v>61129.528200000001</v>
      </c>
      <c r="G2886" s="5">
        <v>63491.4</v>
      </c>
      <c r="H2886" s="5">
        <v>73988.382199999993</v>
      </c>
      <c r="I2886" s="5">
        <v>74057.419519999996</v>
      </c>
      <c r="J2886" s="5">
        <v>72319.313600000009</v>
      </c>
      <c r="K2886" s="5">
        <v>81737.236799999999</v>
      </c>
      <c r="L2886" s="5">
        <v>92063.420800000007</v>
      </c>
      <c r="M2886" s="5">
        <v>81716.617475999999</v>
      </c>
      <c r="N2886" s="5">
        <v>105954.5</v>
      </c>
      <c r="O2886" s="5">
        <v>118265.8898254064</v>
      </c>
      <c r="Q2886" s="5">
        <v>44359.516299999996</v>
      </c>
      <c r="R2886" s="5">
        <v>44533.287199999999</v>
      </c>
      <c r="S2886" s="5">
        <v>44563.247700000007</v>
      </c>
      <c r="T2886" s="5">
        <v>44089.871799999994</v>
      </c>
      <c r="U2886" s="5">
        <v>41944.7</v>
      </c>
      <c r="V2886" s="5">
        <v>41447.3557</v>
      </c>
      <c r="W2886" s="5">
        <v>41444.958859999999</v>
      </c>
      <c r="X2886" s="5">
        <v>41513.268799999998</v>
      </c>
      <c r="Y2886" s="5">
        <v>41513.268799999998</v>
      </c>
      <c r="Z2886" s="5">
        <v>41513.268799999998</v>
      </c>
      <c r="AA2886" s="5">
        <v>41499.630780399995</v>
      </c>
      <c r="AB2886" s="5">
        <v>53329.69</v>
      </c>
      <c r="AC2886" s="5">
        <v>53329.69</v>
      </c>
      <c r="AD2886" s="5"/>
      <c r="AE2886" s="6">
        <v>20</v>
      </c>
      <c r="AF2886" s="122" t="s">
        <v>186</v>
      </c>
      <c r="AH2886" s="130" t="s">
        <v>186</v>
      </c>
      <c r="AI2886" s="130" t="s">
        <v>805</v>
      </c>
      <c r="AJ2886" s="130" t="str">
        <f>VLOOKUP(AI2886,Codes!$B$2:$C$166,2)</f>
        <v>Chillies</v>
      </c>
    </row>
    <row r="2887" spans="1:36" ht="20.100000000000001" customHeight="1" x14ac:dyDescent="0.25">
      <c r="A2887" s="7">
        <v>21</v>
      </c>
      <c r="B2887" s="91" t="s">
        <v>115</v>
      </c>
      <c r="C2887" s="8">
        <v>1320</v>
      </c>
      <c r="D2887" s="8">
        <v>1408</v>
      </c>
      <c r="E2887" s="8">
        <v>1589.8947368421057</v>
      </c>
      <c r="F2887" s="8">
        <v>1846.398479888875</v>
      </c>
      <c r="G2887" s="8">
        <v>1776.8704</v>
      </c>
      <c r="H2887" s="8">
        <v>1776.8</v>
      </c>
      <c r="I2887" s="8">
        <v>15640.281999999999</v>
      </c>
      <c r="J2887" s="8">
        <v>2021.189625</v>
      </c>
      <c r="K2887" s="8">
        <v>18829.269281249999</v>
      </c>
      <c r="L2887" s="8">
        <v>19578.886312499999</v>
      </c>
      <c r="M2887" s="8">
        <v>23062.385943478261</v>
      </c>
      <c r="N2887" s="8">
        <v>24740.973669565221</v>
      </c>
      <c r="O2887" s="8">
        <v>26676.028343478265</v>
      </c>
      <c r="Q2887" s="8">
        <v>1320</v>
      </c>
      <c r="R2887" s="8">
        <v>1408</v>
      </c>
      <c r="S2887" s="8">
        <v>1408</v>
      </c>
      <c r="T2887" s="8">
        <v>1408</v>
      </c>
      <c r="U2887" s="8">
        <v>1408</v>
      </c>
      <c r="V2887" s="8">
        <v>1408</v>
      </c>
      <c r="W2887" s="8">
        <v>12393.92</v>
      </c>
      <c r="X2887" s="8">
        <v>1601.6</v>
      </c>
      <c r="Y2887" s="8">
        <v>14920.399999999998</v>
      </c>
      <c r="Z2887" s="8">
        <v>15514.4</v>
      </c>
      <c r="AA2887" s="8">
        <v>17567.439999999999</v>
      </c>
      <c r="AB2887" s="8">
        <v>18846.080000000002</v>
      </c>
      <c r="AC2887" s="8">
        <v>20320.080000000002</v>
      </c>
      <c r="AD2887" s="8"/>
      <c r="AE2887" s="9">
        <v>21</v>
      </c>
      <c r="AF2887" s="126" t="s">
        <v>17</v>
      </c>
      <c r="AH2887" s="130" t="s">
        <v>17</v>
      </c>
      <c r="AI2887" s="130" t="s">
        <v>805</v>
      </c>
      <c r="AJ2887" s="130" t="str">
        <f>VLOOKUP(AI2887,Codes!$B$2:$C$166,2)</f>
        <v>Chillies</v>
      </c>
    </row>
    <row r="2888" spans="1:36" ht="20.100000000000001" customHeight="1" x14ac:dyDescent="0.25">
      <c r="A2888" s="4">
        <v>22</v>
      </c>
      <c r="B2888" s="90" t="s">
        <v>116</v>
      </c>
      <c r="C2888" s="5">
        <v>14327.658520000003</v>
      </c>
      <c r="D2888" s="5">
        <v>11479.503885999999</v>
      </c>
      <c r="E2888" s="5">
        <v>9246.0775515999994</v>
      </c>
      <c r="F2888" s="5">
        <v>10848.730959999999</v>
      </c>
      <c r="G2888" s="5">
        <v>18653.045839999999</v>
      </c>
      <c r="H2888" s="5">
        <v>18068.238000000001</v>
      </c>
      <c r="I2888" s="5">
        <v>11809.08872</v>
      </c>
      <c r="J2888" s="5">
        <v>14890.693299999999</v>
      </c>
      <c r="K2888" s="5">
        <v>27396.329480000004</v>
      </c>
      <c r="L2888" s="5">
        <v>18367.656250000004</v>
      </c>
      <c r="M2888" s="5">
        <v>27402.603333333329</v>
      </c>
      <c r="N2888" s="5">
        <v>30166.66</v>
      </c>
      <c r="O2888" s="5">
        <v>31162.0635</v>
      </c>
      <c r="Q2888" s="5">
        <v>14327.658520000003</v>
      </c>
      <c r="R2888" s="5">
        <v>12655.692849999999</v>
      </c>
      <c r="S2888" s="5">
        <v>8575.7620699999989</v>
      </c>
      <c r="T2888" s="5">
        <v>9736.7859799999987</v>
      </c>
      <c r="U2888" s="5">
        <v>13851.691939999999</v>
      </c>
      <c r="V2888" s="5">
        <v>14278.9974</v>
      </c>
      <c r="W2888" s="5">
        <v>10145.083189999999</v>
      </c>
      <c r="X2888" s="5">
        <v>10545.777099999999</v>
      </c>
      <c r="Y2888" s="5">
        <v>15231.690890000002</v>
      </c>
      <c r="Z2888" s="5">
        <v>8306.6052500000005</v>
      </c>
      <c r="AA2888" s="5">
        <v>10171.694740000001</v>
      </c>
      <c r="AB2888" s="5">
        <v>8924.7535399999997</v>
      </c>
      <c r="AC2888" s="5">
        <v>9833.3478899999991</v>
      </c>
      <c r="AD2888" s="5"/>
      <c r="AE2888" s="6">
        <v>22</v>
      </c>
      <c r="AF2888" s="122" t="s">
        <v>18</v>
      </c>
      <c r="AH2888" s="130" t="s">
        <v>18</v>
      </c>
      <c r="AI2888" s="130" t="s">
        <v>805</v>
      </c>
      <c r="AJ2888" s="130" t="str">
        <f>VLOOKUP(AI2888,Codes!$B$2:$C$166,2)</f>
        <v>Chillies</v>
      </c>
    </row>
    <row r="2889" spans="1:36" ht="20.100000000000001" customHeight="1" x14ac:dyDescent="0.25">
      <c r="A2889" s="7">
        <v>23</v>
      </c>
      <c r="B2889" s="91" t="s">
        <v>117</v>
      </c>
      <c r="C2889" s="8">
        <v>0</v>
      </c>
      <c r="D2889" s="8">
        <v>0</v>
      </c>
      <c r="E2889" s="8">
        <v>0</v>
      </c>
      <c r="F2889" s="8">
        <v>0</v>
      </c>
      <c r="G2889" s="8">
        <v>0</v>
      </c>
      <c r="H2889" s="8">
        <v>0</v>
      </c>
      <c r="I2889" s="8">
        <v>0</v>
      </c>
      <c r="J2889" s="8">
        <v>0</v>
      </c>
      <c r="K2889" s="8">
        <v>0</v>
      </c>
      <c r="L2889" s="8">
        <v>0</v>
      </c>
      <c r="M2889" s="8">
        <v>0</v>
      </c>
      <c r="N2889" s="8">
        <v>0</v>
      </c>
      <c r="O2889" s="8">
        <v>0</v>
      </c>
      <c r="Q2889" s="8">
        <v>0</v>
      </c>
      <c r="R2889" s="8">
        <v>0</v>
      </c>
      <c r="S2889" s="8">
        <v>0</v>
      </c>
      <c r="T2889" s="8">
        <v>0</v>
      </c>
      <c r="U2889" s="8">
        <v>0</v>
      </c>
      <c r="V2889" s="8">
        <v>0</v>
      </c>
      <c r="W2889" s="8">
        <v>0</v>
      </c>
      <c r="X2889" s="8">
        <v>0</v>
      </c>
      <c r="Y2889" s="8">
        <v>0</v>
      </c>
      <c r="Z2889" s="8">
        <v>0</v>
      </c>
      <c r="AA2889" s="8">
        <v>0</v>
      </c>
      <c r="AB2889" s="8">
        <v>0</v>
      </c>
      <c r="AC2889" s="8">
        <v>0</v>
      </c>
      <c r="AD2889" s="8"/>
      <c r="AE2889" s="9">
        <v>23</v>
      </c>
      <c r="AF2889" s="126" t="s">
        <v>19</v>
      </c>
      <c r="AH2889" s="130" t="s">
        <v>19</v>
      </c>
      <c r="AI2889" s="130" t="s">
        <v>805</v>
      </c>
      <c r="AJ2889" s="130" t="str">
        <f>VLOOKUP(AI2889,Codes!$B$2:$C$166,2)</f>
        <v>Chillies</v>
      </c>
    </row>
    <row r="2890" spans="1:36" ht="20.100000000000001" customHeight="1" x14ac:dyDescent="0.25">
      <c r="A2890" s="4">
        <v>24</v>
      </c>
      <c r="B2890" s="90" t="s">
        <v>461</v>
      </c>
      <c r="C2890" s="5">
        <v>17002.339199999999</v>
      </c>
      <c r="D2890" s="5">
        <v>10082.514999999999</v>
      </c>
      <c r="E2890" s="5">
        <v>6878.6107000000011</v>
      </c>
      <c r="F2890" s="5">
        <v>24340.450559999997</v>
      </c>
      <c r="G2890" s="5">
        <v>25800.779599999998</v>
      </c>
      <c r="H2890" s="5">
        <v>24670.504950000002</v>
      </c>
      <c r="I2890" s="5">
        <v>19411.707000000002</v>
      </c>
      <c r="J2890" s="5">
        <v>19047.162</v>
      </c>
      <c r="K2890" s="5">
        <v>24128.163450000004</v>
      </c>
      <c r="L2890" s="5">
        <v>36308.591200000003</v>
      </c>
      <c r="M2890" s="5">
        <v>36222.749820000005</v>
      </c>
      <c r="N2890" s="5">
        <v>51595.174160000002</v>
      </c>
      <c r="O2890" s="5">
        <v>66472.214860000007</v>
      </c>
      <c r="Q2890" s="5">
        <v>17002.339199999999</v>
      </c>
      <c r="R2890" s="5">
        <v>12386.038499999999</v>
      </c>
      <c r="S2890" s="5">
        <v>7793.1988199999996</v>
      </c>
      <c r="T2890" s="5">
        <v>20280.671729999998</v>
      </c>
      <c r="U2890" s="5">
        <v>16396.492860000002</v>
      </c>
      <c r="V2890" s="5">
        <v>14204.26755</v>
      </c>
      <c r="W2890" s="5">
        <v>12489.543</v>
      </c>
      <c r="X2890" s="5">
        <v>13869.603000000001</v>
      </c>
      <c r="Y2890" s="5">
        <v>15813.417510000001</v>
      </c>
      <c r="Z2890" s="5">
        <v>17697.889439999999</v>
      </c>
      <c r="AA2890" s="5">
        <v>18204.371460000002</v>
      </c>
      <c r="AB2890" s="5">
        <v>17452.23876</v>
      </c>
      <c r="AC2890" s="5">
        <v>19706.566770000001</v>
      </c>
      <c r="AD2890" s="5"/>
      <c r="AE2890" s="6">
        <v>24</v>
      </c>
      <c r="AF2890" s="122" t="s">
        <v>20</v>
      </c>
      <c r="AH2890" s="130" t="s">
        <v>20</v>
      </c>
      <c r="AI2890" s="130" t="s">
        <v>805</v>
      </c>
      <c r="AJ2890" s="130" t="str">
        <f>VLOOKUP(AI2890,Codes!$B$2:$C$166,2)</f>
        <v>Chillies</v>
      </c>
    </row>
    <row r="2891" spans="1:36" ht="20.100000000000001" customHeight="1" x14ac:dyDescent="0.25">
      <c r="A2891" s="7">
        <v>25</v>
      </c>
      <c r="B2891" s="127" t="s">
        <v>188</v>
      </c>
      <c r="C2891" s="8">
        <v>178229.92144000001</v>
      </c>
      <c r="D2891" s="8">
        <v>187681.3187</v>
      </c>
      <c r="E2891" s="8">
        <v>196363.59299999996</v>
      </c>
      <c r="F2891" s="8">
        <v>197522.53919999997</v>
      </c>
      <c r="G2891" s="8">
        <v>205565.58456300001</v>
      </c>
      <c r="H2891" s="8">
        <v>472525</v>
      </c>
      <c r="I2891" s="8">
        <v>321105.52879999997</v>
      </c>
      <c r="J2891" s="8">
        <v>318279.75</v>
      </c>
      <c r="K2891" s="8">
        <v>464323.64711999998</v>
      </c>
      <c r="L2891" s="8">
        <v>732683.22028799995</v>
      </c>
      <c r="M2891" s="8">
        <v>940222.88012800005</v>
      </c>
      <c r="N2891" s="8">
        <v>835057.96491999994</v>
      </c>
      <c r="O2891" s="8">
        <v>1179367.9187420001</v>
      </c>
      <c r="Q2891" s="8">
        <v>178229.92144000001</v>
      </c>
      <c r="R2891" s="8">
        <v>228337.86199999999</v>
      </c>
      <c r="S2891" s="8">
        <v>213018.89639999997</v>
      </c>
      <c r="T2891" s="8">
        <v>192827.09879999998</v>
      </c>
      <c r="U2891" s="8">
        <v>173297.70180000001</v>
      </c>
      <c r="V2891" s="8">
        <v>350996.18</v>
      </c>
      <c r="W2891" s="8">
        <v>259481.34951999999</v>
      </c>
      <c r="X2891" s="8">
        <v>280964.44759999996</v>
      </c>
      <c r="Y2891" s="8">
        <v>332249.48163999995</v>
      </c>
      <c r="Z2891" s="8">
        <v>408511.58658000006</v>
      </c>
      <c r="AA2891" s="8">
        <v>495920.29472000001</v>
      </c>
      <c r="AB2891" s="8">
        <v>436427.58428000001</v>
      </c>
      <c r="AC2891" s="8">
        <v>604857.02236000006</v>
      </c>
      <c r="AD2891" s="8"/>
      <c r="AE2891" s="9">
        <v>25</v>
      </c>
      <c r="AF2891" s="126" t="s">
        <v>187</v>
      </c>
      <c r="AH2891" s="130" t="s">
        <v>187</v>
      </c>
      <c r="AI2891" s="130" t="s">
        <v>805</v>
      </c>
      <c r="AJ2891" s="130" t="str">
        <f>VLOOKUP(AI2891,Codes!$B$2:$C$166,2)</f>
        <v>Chillies</v>
      </c>
    </row>
    <row r="2892" spans="1:36" ht="20.100000000000001" customHeight="1" x14ac:dyDescent="0.25">
      <c r="A2892" s="4">
        <v>26</v>
      </c>
      <c r="B2892" s="90" t="s">
        <v>118</v>
      </c>
      <c r="C2892" s="5">
        <v>3030.8039999999996</v>
      </c>
      <c r="D2892" s="5">
        <v>4128.2150000000001</v>
      </c>
      <c r="E2892" s="5">
        <v>3071.0740000000001</v>
      </c>
      <c r="F2892" s="5">
        <v>5993.6759999999995</v>
      </c>
      <c r="G2892" s="5">
        <v>5572.7550000000001</v>
      </c>
      <c r="H2892" s="5">
        <v>7030</v>
      </c>
      <c r="I2892" s="5">
        <v>12384.144000000002</v>
      </c>
      <c r="J2892" s="5">
        <v>14211.244193548388</v>
      </c>
      <c r="K2892" s="5">
        <v>16660</v>
      </c>
      <c r="L2892" s="5">
        <v>16911.110400000001</v>
      </c>
      <c r="M2892" s="5">
        <v>18607.560000000001</v>
      </c>
      <c r="N2892" s="5">
        <v>25711.890599999995</v>
      </c>
      <c r="O2892" s="5">
        <v>32719.6698</v>
      </c>
      <c r="Q2892" s="5">
        <v>3030.8039999999996</v>
      </c>
      <c r="R2892" s="5">
        <v>3429.5939999999996</v>
      </c>
      <c r="S2892" s="5">
        <v>2951.0460000000003</v>
      </c>
      <c r="T2892" s="5">
        <v>4539.8253599999998</v>
      </c>
      <c r="U2892" s="5">
        <v>2951.0460000000003</v>
      </c>
      <c r="V2892" s="5">
        <v>2951.0460000000003</v>
      </c>
      <c r="W2892" s="5">
        <v>5034.3249600000008</v>
      </c>
      <c r="X2892" s="5">
        <v>5088.5603999999994</v>
      </c>
      <c r="Y2892" s="5">
        <v>5315.0731199999991</v>
      </c>
      <c r="Z2892" s="5">
        <v>5342.1908400000002</v>
      </c>
      <c r="AA2892" s="5">
        <v>5551.1568000000007</v>
      </c>
      <c r="AB2892" s="5">
        <v>6650.2220399999987</v>
      </c>
      <c r="AC2892" s="5">
        <v>6669.3639599999997</v>
      </c>
      <c r="AD2892" s="5"/>
      <c r="AE2892" s="6">
        <v>26</v>
      </c>
      <c r="AF2892" s="122" t="s">
        <v>21</v>
      </c>
      <c r="AH2892" s="130" t="s">
        <v>495</v>
      </c>
      <c r="AI2892" s="130" t="s">
        <v>805</v>
      </c>
      <c r="AJ2892" s="130" t="str">
        <f>VLOOKUP(AI2892,Codes!$B$2:$C$166,2)</f>
        <v>Chillies</v>
      </c>
    </row>
    <row r="2893" spans="1:36" ht="20.100000000000001" customHeight="1" x14ac:dyDescent="0.25">
      <c r="A2893" s="7">
        <v>27</v>
      </c>
      <c r="B2893" s="91" t="s">
        <v>119</v>
      </c>
      <c r="C2893" s="8">
        <v>7177.1327000000001</v>
      </c>
      <c r="D2893" s="8">
        <v>7984.0031999999992</v>
      </c>
      <c r="E2893" s="8">
        <v>9664.77</v>
      </c>
      <c r="F2893" s="8">
        <v>10519.447095</v>
      </c>
      <c r="G2893" s="8">
        <v>10569.851999999999</v>
      </c>
      <c r="H2893" s="8">
        <v>25368.42</v>
      </c>
      <c r="I2893" s="8">
        <v>23306.223619999997</v>
      </c>
      <c r="J2893" s="8">
        <v>27792.837374999999</v>
      </c>
      <c r="K2893" s="8">
        <v>15451.593079999999</v>
      </c>
      <c r="L2893" s="8">
        <v>12558.856645</v>
      </c>
      <c r="M2893" s="8">
        <v>34793.542013999999</v>
      </c>
      <c r="N2893" s="8">
        <v>50543.495577000009</v>
      </c>
      <c r="O2893" s="8">
        <v>62140.635039000008</v>
      </c>
      <c r="Q2893" s="8">
        <v>7177.1327000000001</v>
      </c>
      <c r="R2893" s="8">
        <v>6689.366399999999</v>
      </c>
      <c r="S2893" s="8">
        <v>7734.5798999999988</v>
      </c>
      <c r="T2893" s="8">
        <v>7630.0585499999988</v>
      </c>
      <c r="U2893" s="8">
        <v>7149.2603399999989</v>
      </c>
      <c r="V2893" s="8">
        <v>16584.054199999999</v>
      </c>
      <c r="W2893" s="8">
        <v>16653.735099999998</v>
      </c>
      <c r="X2893" s="8">
        <v>16688.575549999998</v>
      </c>
      <c r="Y2893" s="8">
        <v>8860.6232439999985</v>
      </c>
      <c r="Z2893" s="8">
        <v>8407.0005849999998</v>
      </c>
      <c r="AA2893" s="8">
        <v>17705.916689999998</v>
      </c>
      <c r="AB2893" s="8">
        <v>19155.976219</v>
      </c>
      <c r="AC2893" s="8">
        <v>20645.753861000001</v>
      </c>
      <c r="AD2893" s="8"/>
      <c r="AE2893" s="9">
        <v>27</v>
      </c>
      <c r="AF2893" s="126" t="s">
        <v>22</v>
      </c>
      <c r="AH2893" s="130" t="s">
        <v>26</v>
      </c>
      <c r="AI2893" s="130" t="s">
        <v>805</v>
      </c>
      <c r="AJ2893" s="130" t="str">
        <f>VLOOKUP(AI2893,Codes!$B$2:$C$166,2)</f>
        <v>Chillies</v>
      </c>
    </row>
    <row r="2894" spans="1:36" ht="20.100000000000001" customHeight="1" x14ac:dyDescent="0.25">
      <c r="A2894" s="4">
        <v>28</v>
      </c>
      <c r="B2894" s="90" t="s">
        <v>125</v>
      </c>
      <c r="C2894" s="5">
        <v>7123.8325000000004</v>
      </c>
      <c r="D2894" s="5">
        <v>5885.0402399999994</v>
      </c>
      <c r="E2894" s="5">
        <v>6696.4195199999995</v>
      </c>
      <c r="F2894" s="5">
        <v>7861.6909167999993</v>
      </c>
      <c r="G2894" s="5">
        <v>8907.1920000000009</v>
      </c>
      <c r="H2894" s="5">
        <v>10045.655999999999</v>
      </c>
      <c r="I2894" s="5">
        <v>7526.3997600000002</v>
      </c>
      <c r="J2894" s="5">
        <v>11742.989400000002</v>
      </c>
      <c r="K2894" s="5">
        <v>14448.222640400001</v>
      </c>
      <c r="L2894" s="5">
        <v>16596.609983777998</v>
      </c>
      <c r="M2894" s="5">
        <v>15921.999737800001</v>
      </c>
      <c r="N2894" s="5">
        <v>22074.084231499997</v>
      </c>
      <c r="O2894" s="5">
        <v>20627.82876</v>
      </c>
      <c r="Q2894" s="5">
        <v>7123.8325000000004</v>
      </c>
      <c r="R2894" s="5">
        <v>6735.6</v>
      </c>
      <c r="S2894" s="5">
        <v>7019.9919999999993</v>
      </c>
      <c r="T2894" s="5">
        <v>7019.9919999999993</v>
      </c>
      <c r="U2894" s="5">
        <v>6735.6</v>
      </c>
      <c r="V2894" s="5">
        <v>6735.6</v>
      </c>
      <c r="W2894" s="5">
        <v>6735.6</v>
      </c>
      <c r="X2894" s="5">
        <v>8859.1850000000013</v>
      </c>
      <c r="Y2894" s="5">
        <v>9010.7547100000011</v>
      </c>
      <c r="Z2894" s="5">
        <v>9060.7197649999998</v>
      </c>
      <c r="AA2894" s="5">
        <v>8731.9570000000003</v>
      </c>
      <c r="AB2894" s="5">
        <v>10051.947499999998</v>
      </c>
      <c r="AC2894" s="5">
        <v>9393.3554999999997</v>
      </c>
      <c r="AD2894" s="5"/>
      <c r="AE2894" s="6">
        <v>28</v>
      </c>
      <c r="AF2894" s="122" t="s">
        <v>67</v>
      </c>
      <c r="AH2894" s="130" t="s">
        <v>27</v>
      </c>
      <c r="AI2894" s="130" t="s">
        <v>805</v>
      </c>
      <c r="AJ2894" s="130" t="str">
        <f>VLOOKUP(AI2894,Codes!$B$2:$C$166,2)</f>
        <v>Chillies</v>
      </c>
    </row>
    <row r="2895" spans="1:36" ht="20.100000000000001" customHeight="1" x14ac:dyDescent="0.25">
      <c r="A2895" s="7">
        <v>29</v>
      </c>
      <c r="B2895" s="91" t="s">
        <v>120</v>
      </c>
      <c r="C2895" s="8">
        <v>86400.860759999996</v>
      </c>
      <c r="D2895" s="8">
        <v>94738.146750000014</v>
      </c>
      <c r="E2895" s="8">
        <v>109301.81442</v>
      </c>
      <c r="F2895" s="8">
        <v>114824.804384</v>
      </c>
      <c r="G2895" s="8">
        <v>111817.069812</v>
      </c>
      <c r="H2895" s="8">
        <v>140267.93260600002</v>
      </c>
      <c r="I2895" s="8">
        <v>133328.37330000001</v>
      </c>
      <c r="J2895" s="8">
        <v>167405.99282604843</v>
      </c>
      <c r="K2895" s="8">
        <v>156654.5634744</v>
      </c>
      <c r="L2895" s="8">
        <v>12986.409169799999</v>
      </c>
      <c r="M2895" s="8">
        <v>14322.718674399999</v>
      </c>
      <c r="N2895" s="8">
        <v>35117.198064600001</v>
      </c>
      <c r="O2895" s="8">
        <v>36647.810171946527</v>
      </c>
      <c r="Q2895" s="8">
        <v>86400.860759999996</v>
      </c>
      <c r="R2895" s="8">
        <v>87477.507000000012</v>
      </c>
      <c r="S2895" s="8">
        <v>88105.550640000016</v>
      </c>
      <c r="T2895" s="8">
        <v>88356.768096000014</v>
      </c>
      <c r="U2895" s="8">
        <v>90025.569768000001</v>
      </c>
      <c r="V2895" s="8">
        <v>90240.899015999996</v>
      </c>
      <c r="W2895" s="8">
        <v>94879.449900000007</v>
      </c>
      <c r="X2895" s="8">
        <v>94879.449900000007</v>
      </c>
      <c r="Y2895" s="8">
        <v>93260.891719199994</v>
      </c>
      <c r="Z2895" s="8">
        <v>7017.0418692000003</v>
      </c>
      <c r="AA2895" s="8">
        <v>6982.9480716000007</v>
      </c>
      <c r="AB2895" s="8">
        <v>13828.623747600001</v>
      </c>
      <c r="AC2895" s="8">
        <v>14670.202225200001</v>
      </c>
      <c r="AD2895" s="8"/>
      <c r="AE2895" s="9">
        <v>29</v>
      </c>
      <c r="AF2895" s="126" t="s">
        <v>23</v>
      </c>
      <c r="AH2895" s="130" t="s">
        <v>28</v>
      </c>
      <c r="AI2895" s="130" t="s">
        <v>805</v>
      </c>
      <c r="AJ2895" s="130" t="str">
        <f>VLOOKUP(AI2895,Codes!$B$2:$C$166,2)</f>
        <v>Chillies</v>
      </c>
    </row>
    <row r="2896" spans="1:36" ht="20.100000000000001" customHeight="1" x14ac:dyDescent="0.25">
      <c r="A2896" s="4">
        <v>30</v>
      </c>
      <c r="B2896" s="90" t="s">
        <v>442</v>
      </c>
      <c r="C2896" s="5">
        <v>174</v>
      </c>
      <c r="D2896" s="5">
        <v>573</v>
      </c>
      <c r="E2896" s="5">
        <v>192</v>
      </c>
      <c r="F2896" s="5">
        <v>337.39194915254234</v>
      </c>
      <c r="G2896" s="5">
        <v>394.56409300000001</v>
      </c>
      <c r="H2896" s="5">
        <v>584.58422367791411</v>
      </c>
      <c r="I2896" s="5">
        <v>297.6154653865031</v>
      </c>
      <c r="J2896" s="5">
        <v>115.10341716871167</v>
      </c>
      <c r="K2896" s="5">
        <v>131.53262548017179</v>
      </c>
      <c r="L2896" s="5">
        <v>54.602694599999992</v>
      </c>
      <c r="M2896" s="5">
        <v>165.69946426472453</v>
      </c>
      <c r="N2896" s="5">
        <v>253.07690451298288</v>
      </c>
      <c r="O2896" s="5">
        <v>112.36687238150725</v>
      </c>
      <c r="Q2896" s="5">
        <v>174</v>
      </c>
      <c r="R2896" s="5">
        <v>573</v>
      </c>
      <c r="S2896" s="5">
        <v>192</v>
      </c>
      <c r="T2896" s="5">
        <v>292.2</v>
      </c>
      <c r="U2896" s="5">
        <v>309.75</v>
      </c>
      <c r="V2896" s="5">
        <v>441</v>
      </c>
      <c r="W2896" s="5">
        <v>273</v>
      </c>
      <c r="X2896" s="5">
        <v>93</v>
      </c>
      <c r="Y2896" s="5">
        <v>94.028999999999996</v>
      </c>
      <c r="Z2896" s="5">
        <v>35.4</v>
      </c>
      <c r="AA2896" s="5">
        <v>102</v>
      </c>
      <c r="AB2896" s="5">
        <v>111</v>
      </c>
      <c r="AC2896" s="5">
        <v>50.1</v>
      </c>
      <c r="AD2896" s="5"/>
      <c r="AE2896" s="6">
        <v>30</v>
      </c>
      <c r="AF2896" s="122" t="s">
        <v>24</v>
      </c>
      <c r="AH2896" s="130" t="s">
        <v>68</v>
      </c>
      <c r="AI2896" s="130" t="s">
        <v>805</v>
      </c>
      <c r="AJ2896" s="130" t="str">
        <f>VLOOKUP(AI2896,Codes!$B$2:$C$166,2)</f>
        <v>Chillies</v>
      </c>
    </row>
    <row r="2897" spans="1:36" ht="20.100000000000001" customHeight="1" x14ac:dyDescent="0.25">
      <c r="A2897" s="7">
        <v>31</v>
      </c>
      <c r="B2897" s="91" t="s">
        <v>126</v>
      </c>
      <c r="C2897" s="8">
        <v>0</v>
      </c>
      <c r="D2897" s="8">
        <v>0</v>
      </c>
      <c r="E2897" s="8">
        <v>0</v>
      </c>
      <c r="F2897" s="8">
        <v>0</v>
      </c>
      <c r="G2897" s="8">
        <v>0</v>
      </c>
      <c r="H2897" s="8">
        <v>0</v>
      </c>
      <c r="I2897" s="8">
        <v>0</v>
      </c>
      <c r="J2897" s="8">
        <v>0</v>
      </c>
      <c r="K2897" s="8">
        <v>0</v>
      </c>
      <c r="L2897" s="8">
        <v>0</v>
      </c>
      <c r="M2897" s="8">
        <v>0</v>
      </c>
      <c r="N2897" s="8">
        <v>0</v>
      </c>
      <c r="O2897" s="8">
        <v>0</v>
      </c>
      <c r="Q2897" s="8">
        <v>0</v>
      </c>
      <c r="R2897" s="8">
        <v>0</v>
      </c>
      <c r="S2897" s="8">
        <v>0</v>
      </c>
      <c r="T2897" s="8">
        <v>0</v>
      </c>
      <c r="U2897" s="8">
        <v>0</v>
      </c>
      <c r="V2897" s="8">
        <v>0</v>
      </c>
      <c r="W2897" s="8">
        <v>0</v>
      </c>
      <c r="X2897" s="8">
        <v>0</v>
      </c>
      <c r="Y2897" s="8">
        <v>0</v>
      </c>
      <c r="Z2897" s="8">
        <v>0</v>
      </c>
      <c r="AA2897" s="8">
        <v>0</v>
      </c>
      <c r="AB2897" s="8">
        <v>0</v>
      </c>
      <c r="AC2897" s="8">
        <v>0</v>
      </c>
      <c r="AD2897" s="8"/>
      <c r="AE2897" s="9">
        <v>31</v>
      </c>
      <c r="AF2897" s="126" t="s">
        <v>29</v>
      </c>
      <c r="AH2897" s="130" t="s">
        <v>187</v>
      </c>
      <c r="AI2897" s="130" t="s">
        <v>805</v>
      </c>
      <c r="AJ2897" s="130" t="str">
        <f>VLOOKUP(AI2897,Codes!$B$2:$C$166,2)</f>
        <v>Chillies</v>
      </c>
    </row>
    <row r="2898" spans="1:36" ht="20.100000000000001" customHeight="1" x14ac:dyDescent="0.25">
      <c r="A2898" s="4">
        <v>32</v>
      </c>
      <c r="B2898" s="90" t="s">
        <v>444</v>
      </c>
      <c r="C2898" s="5">
        <v>0</v>
      </c>
      <c r="D2898" s="5">
        <v>0</v>
      </c>
      <c r="E2898" s="5">
        <v>0</v>
      </c>
      <c r="F2898" s="5">
        <v>0</v>
      </c>
      <c r="G2898" s="5">
        <v>0</v>
      </c>
      <c r="H2898" s="5">
        <v>0</v>
      </c>
      <c r="I2898" s="5">
        <v>0</v>
      </c>
      <c r="J2898" s="5">
        <v>0</v>
      </c>
      <c r="K2898" s="5">
        <v>0</v>
      </c>
      <c r="L2898" s="5">
        <v>0</v>
      </c>
      <c r="M2898" s="5">
        <v>0</v>
      </c>
      <c r="N2898" s="5">
        <v>0</v>
      </c>
      <c r="O2898" s="5">
        <v>0</v>
      </c>
      <c r="Q2898" s="5">
        <v>0</v>
      </c>
      <c r="R2898" s="5">
        <v>0</v>
      </c>
      <c r="S2898" s="5">
        <v>0</v>
      </c>
      <c r="T2898" s="5">
        <v>0</v>
      </c>
      <c r="U2898" s="5">
        <v>0</v>
      </c>
      <c r="V2898" s="5">
        <v>0</v>
      </c>
      <c r="W2898" s="5">
        <v>0</v>
      </c>
      <c r="X2898" s="5">
        <v>0</v>
      </c>
      <c r="Y2898" s="5">
        <v>0</v>
      </c>
      <c r="Z2898" s="5">
        <v>0</v>
      </c>
      <c r="AA2898" s="5">
        <v>0</v>
      </c>
      <c r="AB2898" s="5">
        <v>0</v>
      </c>
      <c r="AC2898" s="5">
        <v>0</v>
      </c>
      <c r="AD2898" s="5"/>
      <c r="AE2898" s="6">
        <v>32</v>
      </c>
      <c r="AF2898" s="122" t="s">
        <v>25</v>
      </c>
      <c r="AH2898" s="130" t="s">
        <v>25</v>
      </c>
      <c r="AI2898" s="130" t="s">
        <v>805</v>
      </c>
      <c r="AJ2898" s="130" t="str">
        <f>VLOOKUP(AI2898,Codes!$B$2:$C$166,2)</f>
        <v>Chillies</v>
      </c>
    </row>
    <row r="2899" spans="1:36" ht="20.100000000000001" customHeight="1" x14ac:dyDescent="0.25">
      <c r="A2899" s="7">
        <v>33</v>
      </c>
      <c r="B2899" s="91" t="s">
        <v>443</v>
      </c>
      <c r="C2899" s="8">
        <v>0</v>
      </c>
      <c r="D2899" s="8">
        <v>0</v>
      </c>
      <c r="E2899" s="8">
        <v>0</v>
      </c>
      <c r="F2899" s="8">
        <v>0</v>
      </c>
      <c r="G2899" s="8">
        <v>0</v>
      </c>
      <c r="H2899" s="8">
        <v>0</v>
      </c>
      <c r="I2899" s="8">
        <v>0</v>
      </c>
      <c r="J2899" s="8">
        <v>0</v>
      </c>
      <c r="K2899" s="8">
        <v>0</v>
      </c>
      <c r="L2899" s="8">
        <v>0</v>
      </c>
      <c r="M2899" s="8">
        <v>0</v>
      </c>
      <c r="N2899" s="8">
        <v>0</v>
      </c>
      <c r="O2899" s="8">
        <v>0</v>
      </c>
      <c r="Q2899" s="8">
        <v>0</v>
      </c>
      <c r="R2899" s="8">
        <v>0</v>
      </c>
      <c r="S2899" s="8">
        <v>0</v>
      </c>
      <c r="T2899" s="8">
        <v>0</v>
      </c>
      <c r="U2899" s="8">
        <v>0</v>
      </c>
      <c r="V2899" s="8">
        <v>0</v>
      </c>
      <c r="W2899" s="8">
        <v>0</v>
      </c>
      <c r="X2899" s="8">
        <v>0</v>
      </c>
      <c r="Y2899" s="8">
        <v>0</v>
      </c>
      <c r="Z2899" s="8">
        <v>0</v>
      </c>
      <c r="AA2899" s="8">
        <v>0</v>
      </c>
      <c r="AB2899" s="8">
        <v>0</v>
      </c>
      <c r="AC2899" s="8">
        <v>0</v>
      </c>
      <c r="AD2899" s="8"/>
      <c r="AE2899" s="9">
        <v>33</v>
      </c>
      <c r="AF2899" s="126" t="s">
        <v>26</v>
      </c>
      <c r="AH2899" s="130" t="s">
        <v>23</v>
      </c>
      <c r="AI2899" s="130" t="s">
        <v>805</v>
      </c>
      <c r="AJ2899" s="130" t="str">
        <f>VLOOKUP(AI2899,Codes!$B$2:$C$166,2)</f>
        <v>Chillies</v>
      </c>
    </row>
    <row r="2900" spans="1:36" ht="20.100000000000001" customHeight="1" x14ac:dyDescent="0.25">
      <c r="A2900" s="4">
        <v>34</v>
      </c>
      <c r="B2900" s="90" t="s">
        <v>121</v>
      </c>
      <c r="C2900" s="5">
        <v>0</v>
      </c>
      <c r="D2900" s="5">
        <v>0</v>
      </c>
      <c r="E2900" s="5">
        <v>0</v>
      </c>
      <c r="F2900" s="5">
        <v>0</v>
      </c>
      <c r="G2900" s="5">
        <v>0</v>
      </c>
      <c r="H2900" s="5">
        <v>0</v>
      </c>
      <c r="I2900" s="5">
        <v>0</v>
      </c>
      <c r="J2900" s="5">
        <v>0</v>
      </c>
      <c r="K2900" s="5">
        <v>0</v>
      </c>
      <c r="L2900" s="5">
        <v>0</v>
      </c>
      <c r="M2900" s="5">
        <v>0</v>
      </c>
      <c r="N2900" s="5">
        <v>0</v>
      </c>
      <c r="O2900" s="5">
        <v>0</v>
      </c>
      <c r="Q2900" s="5">
        <v>0</v>
      </c>
      <c r="R2900" s="5">
        <v>0</v>
      </c>
      <c r="S2900" s="5">
        <v>0</v>
      </c>
      <c r="T2900" s="5">
        <v>0</v>
      </c>
      <c r="U2900" s="5">
        <v>0</v>
      </c>
      <c r="V2900" s="5">
        <v>0</v>
      </c>
      <c r="W2900" s="5">
        <v>0</v>
      </c>
      <c r="X2900" s="5">
        <v>0</v>
      </c>
      <c r="Y2900" s="5">
        <v>0</v>
      </c>
      <c r="Z2900" s="5">
        <v>0</v>
      </c>
      <c r="AA2900" s="5">
        <v>0</v>
      </c>
      <c r="AB2900" s="5">
        <v>0</v>
      </c>
      <c r="AC2900" s="5">
        <v>0</v>
      </c>
      <c r="AD2900" s="5"/>
      <c r="AE2900" s="6">
        <v>34</v>
      </c>
      <c r="AF2900" s="122" t="s">
        <v>27</v>
      </c>
      <c r="AH2900" s="130" t="s">
        <v>24</v>
      </c>
      <c r="AI2900" s="130" t="s">
        <v>805</v>
      </c>
      <c r="AJ2900" s="130" t="str">
        <f>VLOOKUP(AI2900,Codes!$B$2:$C$166,2)</f>
        <v>Chillies</v>
      </c>
    </row>
    <row r="2901" spans="1:36" ht="20.100000000000001" customHeight="1" x14ac:dyDescent="0.25">
      <c r="A2901" s="7">
        <v>35</v>
      </c>
      <c r="B2901" s="91" t="s">
        <v>122</v>
      </c>
      <c r="C2901" s="8">
        <v>0</v>
      </c>
      <c r="D2901" s="8">
        <v>0</v>
      </c>
      <c r="E2901" s="8">
        <v>0</v>
      </c>
      <c r="F2901" s="8">
        <v>0</v>
      </c>
      <c r="G2901" s="8">
        <v>0</v>
      </c>
      <c r="H2901" s="8">
        <v>0</v>
      </c>
      <c r="I2901" s="8">
        <v>0</v>
      </c>
      <c r="J2901" s="8">
        <v>0</v>
      </c>
      <c r="K2901" s="8">
        <v>0</v>
      </c>
      <c r="L2901" s="8">
        <v>0</v>
      </c>
      <c r="M2901" s="8">
        <v>0</v>
      </c>
      <c r="N2901" s="8">
        <v>0</v>
      </c>
      <c r="O2901" s="8">
        <v>0</v>
      </c>
      <c r="Q2901" s="8">
        <v>0</v>
      </c>
      <c r="R2901" s="8">
        <v>0</v>
      </c>
      <c r="S2901" s="8">
        <v>0</v>
      </c>
      <c r="T2901" s="8">
        <v>0</v>
      </c>
      <c r="U2901" s="8">
        <v>0</v>
      </c>
      <c r="V2901" s="8">
        <v>0</v>
      </c>
      <c r="W2901" s="8">
        <v>0</v>
      </c>
      <c r="X2901" s="8">
        <v>0</v>
      </c>
      <c r="Y2901" s="8">
        <v>0</v>
      </c>
      <c r="Z2901" s="8">
        <v>0</v>
      </c>
      <c r="AA2901" s="8">
        <v>0</v>
      </c>
      <c r="AB2901" s="8">
        <v>0</v>
      </c>
      <c r="AC2901" s="8">
        <v>0</v>
      </c>
      <c r="AD2901" s="8"/>
      <c r="AE2901" s="9">
        <v>35</v>
      </c>
      <c r="AF2901" s="126" t="s">
        <v>28</v>
      </c>
      <c r="AH2901" s="130" t="s">
        <v>29</v>
      </c>
      <c r="AI2901" s="130" t="s">
        <v>805</v>
      </c>
      <c r="AJ2901" s="130" t="str">
        <f>VLOOKUP(AI2901,Codes!$B$2:$C$166,2)</f>
        <v>Chillies</v>
      </c>
    </row>
    <row r="2902" spans="1:36" ht="20.100000000000001" customHeight="1" x14ac:dyDescent="0.25">
      <c r="A2902" s="4">
        <v>36</v>
      </c>
      <c r="B2902" s="90" t="s">
        <v>462</v>
      </c>
      <c r="C2902" s="5">
        <v>5.1749999999999998</v>
      </c>
      <c r="D2902" s="5">
        <v>4.92</v>
      </c>
      <c r="E2902" s="5">
        <v>29.328000000000003</v>
      </c>
      <c r="F2902" s="5">
        <v>72.036599999999993</v>
      </c>
      <c r="G2902" s="5">
        <v>41.7</v>
      </c>
      <c r="H2902" s="5">
        <v>33.909459999999996</v>
      </c>
      <c r="I2902" s="5">
        <v>45</v>
      </c>
      <c r="J2902" s="5">
        <v>120</v>
      </c>
      <c r="K2902" s="5">
        <v>21</v>
      </c>
      <c r="L2902" s="5">
        <v>17.264060000000001</v>
      </c>
      <c r="M2902" s="5">
        <v>219.84235000000001</v>
      </c>
      <c r="N2902" s="5">
        <v>30.5</v>
      </c>
      <c r="O2902" s="5">
        <v>13.725</v>
      </c>
      <c r="Q2902" s="5">
        <v>5.1749999999999998</v>
      </c>
      <c r="R2902" s="5">
        <v>4.5999999999999996</v>
      </c>
      <c r="S2902" s="5">
        <v>22.425000000000001</v>
      </c>
      <c r="T2902" s="5">
        <v>43.7</v>
      </c>
      <c r="U2902" s="5">
        <v>17.25</v>
      </c>
      <c r="V2902" s="5">
        <v>14.95</v>
      </c>
      <c r="W2902" s="5">
        <v>17.25</v>
      </c>
      <c r="X2902" s="5">
        <v>46</v>
      </c>
      <c r="Y2902" s="5">
        <v>8.0500000000000007</v>
      </c>
      <c r="Z2902" s="5">
        <v>6.3250000000000002</v>
      </c>
      <c r="AA2902" s="5">
        <v>76.474999999999994</v>
      </c>
      <c r="AB2902" s="5">
        <v>11.5</v>
      </c>
      <c r="AC2902" s="5">
        <v>5.1749999999999998</v>
      </c>
      <c r="AD2902" s="5"/>
      <c r="AE2902" s="6">
        <v>36</v>
      </c>
      <c r="AF2902" s="122" t="s">
        <v>68</v>
      </c>
      <c r="AH2902" s="130" t="s">
        <v>495</v>
      </c>
      <c r="AI2902" s="130" t="s">
        <v>805</v>
      </c>
      <c r="AJ2902" s="130" t="str">
        <f>VLOOKUP(AI2902,Codes!$B$2:$C$166,2)</f>
        <v>Chillies</v>
      </c>
    </row>
    <row r="2903" spans="1:36" ht="20.100000000000001" customHeight="1" x14ac:dyDescent="0.25">
      <c r="A2903" s="26"/>
      <c r="B2903" s="128" t="s">
        <v>463</v>
      </c>
      <c r="C2903" s="27">
        <v>1099875.9991700004</v>
      </c>
      <c r="D2903" s="27">
        <v>1121445.9815065998</v>
      </c>
      <c r="E2903" s="27">
        <v>1640294.3065782553</v>
      </c>
      <c r="F2903" s="27">
        <v>1923695.0651171391</v>
      </c>
      <c r="G2903" s="27">
        <v>1731568.3117145249</v>
      </c>
      <c r="H2903" s="27">
        <v>2206987.867259678</v>
      </c>
      <c r="I2903" s="27">
        <v>2193157.7526736017</v>
      </c>
      <c r="J2903" s="27">
        <v>1972974.0836104869</v>
      </c>
      <c r="K2903" s="27">
        <v>2371031.0544247981</v>
      </c>
      <c r="L2903" s="27">
        <v>3288485.9507013983</v>
      </c>
      <c r="M2903" s="27">
        <v>3236598.5789389987</v>
      </c>
      <c r="N2903" s="27">
        <v>5684311.1625514096</v>
      </c>
      <c r="O2903" s="27">
        <v>5702809.3696910758</v>
      </c>
      <c r="P2903" s="16"/>
      <c r="Q2903" s="27">
        <v>1099875.9991700004</v>
      </c>
      <c r="R2903" s="27">
        <v>1160384.7043470002</v>
      </c>
      <c r="S2903" s="27">
        <v>1441127.2966031004</v>
      </c>
      <c r="T2903" s="27">
        <v>1502507.328427</v>
      </c>
      <c r="U2903" s="27">
        <v>1088417.6573319999</v>
      </c>
      <c r="V2903" s="27">
        <v>1509290.793299</v>
      </c>
      <c r="W2903" s="27">
        <v>1568966.9052064</v>
      </c>
      <c r="X2903" s="27">
        <v>1342081.2225539996</v>
      </c>
      <c r="Y2903" s="27">
        <v>1483117.1551506182</v>
      </c>
      <c r="Z2903" s="27">
        <v>1540483.0865360002</v>
      </c>
      <c r="AA2903" s="27">
        <v>1440896.6832456205</v>
      </c>
      <c r="AB2903" s="27">
        <v>2005658.4630586</v>
      </c>
      <c r="AC2903" s="27">
        <v>2104744.5733877998</v>
      </c>
      <c r="AD2903" s="27"/>
      <c r="AE2903" s="27"/>
      <c r="AF2903" s="129" t="s">
        <v>464</v>
      </c>
      <c r="AH2903" s="130" t="s">
        <v>464</v>
      </c>
      <c r="AI2903" s="130" t="s">
        <v>805</v>
      </c>
      <c r="AJ2903" s="130" t="str">
        <f>VLOOKUP(AI2903,Codes!$B$2:$C$166,2)</f>
        <v>Chillies</v>
      </c>
    </row>
    <row r="2904" spans="1:36" ht="9.9499999999999993" customHeight="1" x14ac:dyDescent="0.25">
      <c r="B2904" s="12"/>
      <c r="AF2904" s="12"/>
      <c r="AH2904" s="130" t="s">
        <v>494</v>
      </c>
      <c r="AI2904" s="130" t="s">
        <v>805</v>
      </c>
      <c r="AJ2904" s="130" t="str">
        <f>VLOOKUP(AI2904,Codes!$B$2:$C$166,2)</f>
        <v>Chillies</v>
      </c>
    </row>
    <row r="2905" spans="1:36" ht="9.9499999999999993" customHeight="1" x14ac:dyDescent="0.25">
      <c r="B2905" s="12"/>
      <c r="AF2905" s="12"/>
      <c r="AH2905" s="130" t="s">
        <v>493</v>
      </c>
      <c r="AI2905" s="130" t="s">
        <v>806</v>
      </c>
      <c r="AJ2905" s="130" t="str">
        <f>VLOOKUP(AI2905,Codes!$B$2:$C$166,2)</f>
        <v>Black Pepper</v>
      </c>
    </row>
    <row r="2906" spans="1:36" s="154" customFormat="1" ht="24" customHeight="1" x14ac:dyDescent="0.25">
      <c r="A2906" s="161" t="s">
        <v>228</v>
      </c>
      <c r="B2906" s="161"/>
      <c r="C2906" s="161"/>
      <c r="D2906" s="161"/>
      <c r="E2906" s="161"/>
      <c r="F2906" s="161"/>
      <c r="G2906" s="161"/>
      <c r="H2906" s="161"/>
      <c r="I2906" s="161"/>
      <c r="J2906" s="161"/>
      <c r="K2906" s="161"/>
      <c r="L2906" s="161"/>
      <c r="M2906" s="161"/>
      <c r="N2906" s="161"/>
      <c r="O2906" s="161"/>
      <c r="P2906" s="161"/>
      <c r="Q2906" s="161" t="s">
        <v>640</v>
      </c>
      <c r="R2906" s="161"/>
      <c r="S2906" s="161"/>
      <c r="T2906" s="161"/>
      <c r="U2906" s="161"/>
      <c r="V2906" s="161"/>
      <c r="W2906" s="161"/>
      <c r="X2906" s="161"/>
      <c r="Y2906" s="161"/>
      <c r="Z2906" s="161"/>
      <c r="AA2906" s="161"/>
      <c r="AB2906" s="161"/>
      <c r="AC2906" s="161"/>
      <c r="AD2906" s="161"/>
      <c r="AE2906" s="161"/>
      <c r="AF2906" s="161"/>
      <c r="AH2906" s="154" t="s">
        <v>490</v>
      </c>
      <c r="AI2906" s="130" t="s">
        <v>806</v>
      </c>
      <c r="AJ2906" s="130" t="str">
        <f>VLOOKUP(AI2906,Codes!$B$2:$C$166,2)</f>
        <v>Black Pepper</v>
      </c>
    </row>
    <row r="2907" spans="1:36" s="154" customFormat="1" ht="24" customHeight="1" x14ac:dyDescent="0.25">
      <c r="A2907" s="161" t="s">
        <v>724</v>
      </c>
      <c r="B2907" s="161"/>
      <c r="C2907" s="161"/>
      <c r="D2907" s="161"/>
      <c r="E2907" s="161"/>
      <c r="F2907" s="161"/>
      <c r="G2907" s="161"/>
      <c r="H2907" s="161"/>
      <c r="I2907" s="161"/>
      <c r="J2907" s="161"/>
      <c r="K2907" s="161"/>
      <c r="L2907" s="161"/>
      <c r="M2907" s="161"/>
      <c r="N2907" s="161"/>
      <c r="O2907" s="161"/>
      <c r="P2907" s="161"/>
      <c r="Q2907" s="161" t="s">
        <v>723</v>
      </c>
      <c r="R2907" s="161"/>
      <c r="S2907" s="161"/>
      <c r="T2907" s="161"/>
      <c r="U2907" s="161"/>
      <c r="V2907" s="161"/>
      <c r="W2907" s="161"/>
      <c r="X2907" s="161"/>
      <c r="Y2907" s="161"/>
      <c r="Z2907" s="161"/>
      <c r="AA2907" s="161"/>
      <c r="AB2907" s="161"/>
      <c r="AC2907" s="161"/>
      <c r="AD2907" s="161"/>
      <c r="AE2907" s="161"/>
      <c r="AF2907" s="161"/>
      <c r="AH2907" s="154" t="s">
        <v>491</v>
      </c>
      <c r="AI2907" s="130" t="s">
        <v>806</v>
      </c>
      <c r="AJ2907" s="130" t="str">
        <f>VLOOKUP(AI2907,Codes!$B$2:$C$166,2)</f>
        <v>Black Pepper</v>
      </c>
    </row>
    <row r="2908" spans="1:36" s="154" customFormat="1" ht="24" customHeight="1" x14ac:dyDescent="0.25">
      <c r="A2908" s="161" t="s">
        <v>349</v>
      </c>
      <c r="B2908" s="161"/>
      <c r="C2908" s="161"/>
      <c r="D2908" s="161"/>
      <c r="E2908" s="161"/>
      <c r="F2908" s="161"/>
      <c r="G2908" s="161"/>
      <c r="H2908" s="161"/>
      <c r="I2908" s="161"/>
      <c r="J2908" s="161"/>
      <c r="K2908" s="161"/>
      <c r="L2908" s="161"/>
      <c r="M2908" s="161"/>
      <c r="N2908" s="161"/>
      <c r="O2908" s="161"/>
      <c r="P2908" s="161"/>
      <c r="Q2908" s="161" t="s">
        <v>547</v>
      </c>
      <c r="R2908" s="161"/>
      <c r="S2908" s="161"/>
      <c r="T2908" s="161"/>
      <c r="U2908" s="161"/>
      <c r="V2908" s="161"/>
      <c r="W2908" s="161"/>
      <c r="X2908" s="161"/>
      <c r="Y2908" s="161"/>
      <c r="Z2908" s="161"/>
      <c r="AA2908" s="161"/>
      <c r="AB2908" s="161"/>
      <c r="AC2908" s="161"/>
      <c r="AD2908" s="161"/>
      <c r="AE2908" s="161"/>
      <c r="AF2908" s="161"/>
      <c r="AH2908" s="154" t="s">
        <v>935</v>
      </c>
      <c r="AI2908" s="130" t="s">
        <v>806</v>
      </c>
      <c r="AJ2908" s="130" t="str">
        <f>VLOOKUP(AI2908,Codes!$B$2:$C$166,2)</f>
        <v>Black Pepper</v>
      </c>
    </row>
    <row r="2909" spans="1:36" ht="20.100000000000001" customHeight="1" x14ac:dyDescent="0.25">
      <c r="A2909" s="13"/>
      <c r="B2909" s="14" t="s">
        <v>434</v>
      </c>
      <c r="C2909" s="15"/>
      <c r="D2909" s="15"/>
      <c r="E2909" s="15"/>
      <c r="F2909" s="15"/>
      <c r="G2909" s="15"/>
      <c r="H2909" s="15"/>
      <c r="I2909" s="15"/>
      <c r="J2909" s="15"/>
      <c r="K2909" s="15"/>
      <c r="L2909" s="15"/>
      <c r="M2909" s="15"/>
      <c r="N2909" s="15"/>
      <c r="O2909" s="15"/>
      <c r="P2909" s="16"/>
      <c r="Q2909" s="16"/>
      <c r="R2909" s="16"/>
      <c r="S2909" s="16"/>
      <c r="T2909" s="16"/>
      <c r="U2909" s="16"/>
      <c r="V2909" s="16"/>
      <c r="W2909" s="16"/>
      <c r="X2909" s="16"/>
      <c r="Y2909" s="16"/>
      <c r="Z2909" s="16"/>
      <c r="AA2909" s="16"/>
      <c r="AB2909" s="16"/>
      <c r="AC2909" s="16"/>
      <c r="AD2909" s="13"/>
      <c r="AF2909" s="10" t="s">
        <v>435</v>
      </c>
      <c r="AH2909" s="130" t="s">
        <v>435</v>
      </c>
      <c r="AI2909" s="130" t="s">
        <v>806</v>
      </c>
      <c r="AJ2909" s="130" t="str">
        <f>VLOOKUP(AI2909,Codes!$B$2:$C$166,2)</f>
        <v>Black Pepper</v>
      </c>
    </row>
    <row r="2910" spans="1:36" ht="20.100000000000001" customHeight="1" x14ac:dyDescent="0.25">
      <c r="A2910" s="17" t="s">
        <v>436</v>
      </c>
      <c r="B2910" s="18" t="s">
        <v>103</v>
      </c>
      <c r="C2910" s="19" t="s">
        <v>189</v>
      </c>
      <c r="D2910" s="19" t="s">
        <v>190</v>
      </c>
      <c r="E2910" s="19" t="s">
        <v>412</v>
      </c>
      <c r="F2910" s="19" t="s">
        <v>431</v>
      </c>
      <c r="G2910" s="19" t="s">
        <v>432</v>
      </c>
      <c r="H2910" s="19" t="s">
        <v>433</v>
      </c>
      <c r="I2910" s="19" t="s">
        <v>983</v>
      </c>
      <c r="J2910" s="19" t="s">
        <v>985</v>
      </c>
      <c r="K2910" s="19" t="s">
        <v>994</v>
      </c>
      <c r="L2910" s="19" t="s">
        <v>995</v>
      </c>
      <c r="M2910" s="19" t="s">
        <v>996</v>
      </c>
      <c r="N2910" s="19" t="s">
        <v>997</v>
      </c>
      <c r="O2910" s="19" t="s">
        <v>998</v>
      </c>
      <c r="P2910" s="25"/>
      <c r="Q2910" s="19" t="s">
        <v>189</v>
      </c>
      <c r="R2910" s="19" t="s">
        <v>190</v>
      </c>
      <c r="S2910" s="19" t="s">
        <v>412</v>
      </c>
      <c r="T2910" s="19" t="s">
        <v>431</v>
      </c>
      <c r="U2910" s="19" t="s">
        <v>432</v>
      </c>
      <c r="V2910" s="19" t="s">
        <v>433</v>
      </c>
      <c r="W2910" s="19" t="s">
        <v>983</v>
      </c>
      <c r="X2910" s="19" t="s">
        <v>985</v>
      </c>
      <c r="Y2910" s="19" t="s">
        <v>994</v>
      </c>
      <c r="Z2910" s="19" t="s">
        <v>995</v>
      </c>
      <c r="AA2910" s="19" t="s">
        <v>996</v>
      </c>
      <c r="AB2910" s="19" t="s">
        <v>997</v>
      </c>
      <c r="AC2910" s="19" t="s">
        <v>998</v>
      </c>
      <c r="AD2910" s="21"/>
      <c r="AE2910" s="19" t="s">
        <v>437</v>
      </c>
      <c r="AF2910" s="20" t="s">
        <v>64</v>
      </c>
      <c r="AH2910" s="130" t="s">
        <v>64</v>
      </c>
      <c r="AI2910" s="130" t="s">
        <v>806</v>
      </c>
      <c r="AJ2910" s="130" t="str">
        <f>VLOOKUP(AI2910,Codes!$B$2:$C$166,2)</f>
        <v>Black Pepper</v>
      </c>
    </row>
    <row r="2911" spans="1:36" ht="20.100000000000001" customHeight="1" x14ac:dyDescent="0.25">
      <c r="A2911" s="1">
        <v>1</v>
      </c>
      <c r="B2911" s="89" t="s">
        <v>104</v>
      </c>
      <c r="C2911" s="2">
        <v>0</v>
      </c>
      <c r="D2911" s="2">
        <v>0</v>
      </c>
      <c r="E2911" s="2">
        <v>12.475620000000001</v>
      </c>
      <c r="F2911" s="2">
        <v>0</v>
      </c>
      <c r="G2911" s="2">
        <v>0</v>
      </c>
      <c r="H2911" s="2">
        <v>0</v>
      </c>
      <c r="I2911" s="2">
        <v>0</v>
      </c>
      <c r="J2911" s="2">
        <v>0</v>
      </c>
      <c r="K2911" s="2">
        <v>507.51408465452602</v>
      </c>
      <c r="L2911" s="2">
        <v>1040.9628951</v>
      </c>
      <c r="M2911" s="2">
        <v>1137.4459979699516</v>
      </c>
      <c r="N2911" s="2">
        <v>1141.2606368187119</v>
      </c>
      <c r="O2911" s="2">
        <v>1334.8443240390893</v>
      </c>
      <c r="Q2911" s="2">
        <v>0</v>
      </c>
      <c r="R2911" s="2">
        <v>0</v>
      </c>
      <c r="S2911" s="2">
        <v>0</v>
      </c>
      <c r="T2911" s="2">
        <v>0</v>
      </c>
      <c r="U2911" s="2">
        <v>0</v>
      </c>
      <c r="V2911" s="2">
        <v>0</v>
      </c>
      <c r="W2911" s="2">
        <v>0</v>
      </c>
      <c r="X2911" s="2">
        <v>0</v>
      </c>
      <c r="Y2911" s="2">
        <v>0</v>
      </c>
      <c r="Z2911" s="2">
        <v>0</v>
      </c>
      <c r="AA2911" s="2">
        <v>0</v>
      </c>
      <c r="AB2911" s="2">
        <v>0</v>
      </c>
      <c r="AC2911" s="2">
        <v>0</v>
      </c>
      <c r="AD2911" s="2"/>
      <c r="AE2911" s="3">
        <v>1</v>
      </c>
      <c r="AF2911" s="125" t="s">
        <v>0</v>
      </c>
      <c r="AH2911" s="130" t="s">
        <v>0</v>
      </c>
      <c r="AI2911" s="130" t="s">
        <v>806</v>
      </c>
      <c r="AJ2911" s="130" t="str">
        <f>VLOOKUP(AI2911,Codes!$B$2:$C$166,2)</f>
        <v>Black Pepper</v>
      </c>
    </row>
    <row r="2912" spans="1:36" ht="20.100000000000001" customHeight="1" x14ac:dyDescent="0.25">
      <c r="A2912" s="4">
        <v>2</v>
      </c>
      <c r="B2912" s="90" t="s">
        <v>105</v>
      </c>
      <c r="C2912" s="5">
        <v>17480</v>
      </c>
      <c r="D2912" s="5">
        <v>23407.191999999995</v>
      </c>
      <c r="E2912" s="5">
        <v>30063</v>
      </c>
      <c r="F2912" s="5">
        <v>24238.688946015423</v>
      </c>
      <c r="G2912" s="5">
        <v>31084.606706219398</v>
      </c>
      <c r="H2912" s="5">
        <v>4431.9629427792906</v>
      </c>
      <c r="I2912" s="5">
        <v>3750.6708799999997</v>
      </c>
      <c r="J2912" s="5">
        <v>3221.3040406075947</v>
      </c>
      <c r="K2912" s="5">
        <v>638.20320000000004</v>
      </c>
      <c r="L2912" s="5">
        <v>602.34299545460226</v>
      </c>
      <c r="M2912" s="5">
        <v>80.697980000000001</v>
      </c>
      <c r="N2912" s="5">
        <v>14.240820000000001</v>
      </c>
      <c r="O2912" s="5">
        <v>65.351159899999999</v>
      </c>
      <c r="Q2912" s="5">
        <v>17480</v>
      </c>
      <c r="R2912" s="5">
        <v>18399.999999999996</v>
      </c>
      <c r="S2912" s="5">
        <v>21864</v>
      </c>
      <c r="T2912" s="5">
        <v>21545.501285347043</v>
      </c>
      <c r="U2912" s="5">
        <v>27615.712082262213</v>
      </c>
      <c r="V2912" s="5">
        <v>3872</v>
      </c>
      <c r="W2912" s="5">
        <v>3872</v>
      </c>
      <c r="X2912" s="5">
        <v>3872</v>
      </c>
      <c r="Y2912" s="5">
        <v>620</v>
      </c>
      <c r="Z2912" s="5">
        <v>605.96</v>
      </c>
      <c r="AA2912" s="5">
        <v>68.000000000000014</v>
      </c>
      <c r="AB2912" s="5">
        <v>12</v>
      </c>
      <c r="AC2912" s="5">
        <v>52</v>
      </c>
      <c r="AD2912" s="5"/>
      <c r="AE2912" s="6">
        <v>2</v>
      </c>
      <c r="AF2912" s="122" t="s">
        <v>1</v>
      </c>
      <c r="AH2912" s="130" t="s">
        <v>1</v>
      </c>
      <c r="AI2912" s="130" t="s">
        <v>806</v>
      </c>
      <c r="AJ2912" s="130" t="str">
        <f>VLOOKUP(AI2912,Codes!$B$2:$C$166,2)</f>
        <v>Black Pepper</v>
      </c>
    </row>
    <row r="2913" spans="1:36" ht="20.100000000000001" customHeight="1" x14ac:dyDescent="0.25">
      <c r="A2913" s="7">
        <v>3</v>
      </c>
      <c r="B2913" s="91" t="s">
        <v>106</v>
      </c>
      <c r="C2913" s="8">
        <v>7327.9128000000001</v>
      </c>
      <c r="D2913" s="8">
        <v>7764.7691400000003</v>
      </c>
      <c r="E2913" s="8">
        <v>8568.0211199999994</v>
      </c>
      <c r="F2913" s="8">
        <v>3736.6459071890717</v>
      </c>
      <c r="G2913" s="8">
        <v>11206.746474910135</v>
      </c>
      <c r="H2913" s="8">
        <v>5000.9063999999998</v>
      </c>
      <c r="I2913" s="8">
        <v>5076.1080000000002</v>
      </c>
      <c r="J2913" s="8">
        <v>4643.698800000001</v>
      </c>
      <c r="K2913" s="8">
        <v>5149.0958078732501</v>
      </c>
      <c r="L2913" s="8">
        <v>20131.197900000003</v>
      </c>
      <c r="M2913" s="8">
        <v>19946.52</v>
      </c>
      <c r="N2913" s="8">
        <v>22143.445499999998</v>
      </c>
      <c r="O2913" s="8">
        <v>17206.2</v>
      </c>
      <c r="Q2913" s="8">
        <v>7327.9128000000001</v>
      </c>
      <c r="R2913" s="8">
        <v>7764.7691400000003</v>
      </c>
      <c r="S2913" s="8">
        <v>8568.0211199999994</v>
      </c>
      <c r="T2913" s="8">
        <v>2832.5201399999996</v>
      </c>
      <c r="U2913" s="8">
        <v>8490.5143500000013</v>
      </c>
      <c r="V2913" s="8">
        <v>3748.5092399999999</v>
      </c>
      <c r="W2913" s="8">
        <v>3804.8778000000002</v>
      </c>
      <c r="X2913" s="8">
        <v>3480.7585800000002</v>
      </c>
      <c r="Y2913" s="8">
        <v>4085.3818467000006</v>
      </c>
      <c r="Z2913" s="8">
        <v>4304.8810193400004</v>
      </c>
      <c r="AA2913" s="8">
        <v>3703.4143920000001</v>
      </c>
      <c r="AB2913" s="8">
        <v>3962.7097679999993</v>
      </c>
      <c r="AC2913" s="8">
        <v>4007.8046159999999</v>
      </c>
      <c r="AD2913" s="8"/>
      <c r="AE2913" s="9">
        <v>3</v>
      </c>
      <c r="AF2913" s="126" t="s">
        <v>2</v>
      </c>
      <c r="AH2913" s="130" t="s">
        <v>2</v>
      </c>
      <c r="AI2913" s="130" t="s">
        <v>806</v>
      </c>
      <c r="AJ2913" s="130" t="str">
        <f>VLOOKUP(AI2913,Codes!$B$2:$C$166,2)</f>
        <v>Black Pepper</v>
      </c>
    </row>
    <row r="2914" spans="1:36" ht="20.100000000000001" customHeight="1" x14ac:dyDescent="0.25">
      <c r="A2914" s="4">
        <v>4</v>
      </c>
      <c r="B2914" s="90" t="s">
        <v>107</v>
      </c>
      <c r="C2914" s="5">
        <v>0</v>
      </c>
      <c r="D2914" s="5">
        <v>0</v>
      </c>
      <c r="E2914" s="5">
        <v>0</v>
      </c>
      <c r="F2914" s="5">
        <v>0</v>
      </c>
      <c r="G2914" s="5">
        <v>0</v>
      </c>
      <c r="H2914" s="5">
        <v>0</v>
      </c>
      <c r="I2914" s="5">
        <v>0</v>
      </c>
      <c r="J2914" s="5">
        <v>0</v>
      </c>
      <c r="K2914" s="5">
        <v>0</v>
      </c>
      <c r="L2914" s="5">
        <v>0</v>
      </c>
      <c r="M2914" s="5">
        <v>0</v>
      </c>
      <c r="N2914" s="5">
        <v>0</v>
      </c>
      <c r="O2914" s="5">
        <v>0</v>
      </c>
      <c r="Q2914" s="5">
        <v>0</v>
      </c>
      <c r="R2914" s="5">
        <v>0</v>
      </c>
      <c r="S2914" s="5">
        <v>0</v>
      </c>
      <c r="T2914" s="5">
        <v>0</v>
      </c>
      <c r="U2914" s="5">
        <v>0</v>
      </c>
      <c r="V2914" s="5">
        <v>0</v>
      </c>
      <c r="W2914" s="5">
        <v>0</v>
      </c>
      <c r="X2914" s="5">
        <v>0</v>
      </c>
      <c r="Y2914" s="5">
        <v>0</v>
      </c>
      <c r="Z2914" s="5">
        <v>0</v>
      </c>
      <c r="AA2914" s="5">
        <v>0</v>
      </c>
      <c r="AB2914" s="5">
        <v>0</v>
      </c>
      <c r="AC2914" s="5">
        <v>0</v>
      </c>
      <c r="AD2914" s="5"/>
      <c r="AE2914" s="6">
        <v>4</v>
      </c>
      <c r="AF2914" s="122" t="s">
        <v>3</v>
      </c>
      <c r="AH2914" s="130" t="s">
        <v>3</v>
      </c>
      <c r="AI2914" s="130" t="s">
        <v>806</v>
      </c>
      <c r="AJ2914" s="130" t="str">
        <f>VLOOKUP(AI2914,Codes!$B$2:$C$166,2)</f>
        <v>Black Pepper</v>
      </c>
    </row>
    <row r="2915" spans="1:36" ht="20.100000000000001" customHeight="1" x14ac:dyDescent="0.25">
      <c r="A2915" s="7">
        <v>5</v>
      </c>
      <c r="B2915" s="91" t="s">
        <v>124</v>
      </c>
      <c r="C2915" s="8">
        <v>0</v>
      </c>
      <c r="D2915" s="8">
        <v>0</v>
      </c>
      <c r="E2915" s="8">
        <v>0</v>
      </c>
      <c r="F2915" s="8">
        <v>0</v>
      </c>
      <c r="G2915" s="8">
        <v>0</v>
      </c>
      <c r="H2915" s="8">
        <v>0</v>
      </c>
      <c r="I2915" s="8">
        <v>0</v>
      </c>
      <c r="J2915" s="8">
        <v>0</v>
      </c>
      <c r="K2915" s="8">
        <v>0</v>
      </c>
      <c r="L2915" s="8">
        <v>0</v>
      </c>
      <c r="M2915" s="8">
        <v>0</v>
      </c>
      <c r="N2915" s="8">
        <v>0</v>
      </c>
      <c r="O2915" s="8">
        <v>0</v>
      </c>
      <c r="Q2915" s="8">
        <v>0</v>
      </c>
      <c r="R2915" s="8">
        <v>0</v>
      </c>
      <c r="S2915" s="8">
        <v>0</v>
      </c>
      <c r="T2915" s="8">
        <v>0</v>
      </c>
      <c r="U2915" s="8">
        <v>0</v>
      </c>
      <c r="V2915" s="8">
        <v>0</v>
      </c>
      <c r="W2915" s="8">
        <v>0</v>
      </c>
      <c r="X2915" s="8">
        <v>0</v>
      </c>
      <c r="Y2915" s="8">
        <v>0</v>
      </c>
      <c r="Z2915" s="8">
        <v>0</v>
      </c>
      <c r="AA2915" s="8">
        <v>0</v>
      </c>
      <c r="AB2915" s="8">
        <v>0</v>
      </c>
      <c r="AC2915" s="8">
        <v>0</v>
      </c>
      <c r="AD2915" s="8"/>
      <c r="AE2915" s="9">
        <v>5</v>
      </c>
      <c r="AF2915" s="126" t="s">
        <v>185</v>
      </c>
      <c r="AH2915" s="130" t="s">
        <v>185</v>
      </c>
      <c r="AI2915" s="130" t="s">
        <v>806</v>
      </c>
      <c r="AJ2915" s="130" t="str">
        <f>VLOOKUP(AI2915,Codes!$B$2:$C$166,2)</f>
        <v>Black Pepper</v>
      </c>
    </row>
    <row r="2916" spans="1:36" ht="20.100000000000001" customHeight="1" x14ac:dyDescent="0.25">
      <c r="A2916" s="4">
        <v>6</v>
      </c>
      <c r="B2916" s="90" t="s">
        <v>108</v>
      </c>
      <c r="C2916" s="5">
        <v>315.90000000000003</v>
      </c>
      <c r="D2916" s="5">
        <v>808.5</v>
      </c>
      <c r="E2916" s="5">
        <v>1521</v>
      </c>
      <c r="F2916" s="5">
        <v>1952</v>
      </c>
      <c r="G2916" s="5">
        <v>2064</v>
      </c>
      <c r="H2916" s="5">
        <v>2255.9999999999995</v>
      </c>
      <c r="I2916" s="5">
        <v>2592</v>
      </c>
      <c r="J2916" s="5">
        <v>2800</v>
      </c>
      <c r="K2916" s="5">
        <v>2560</v>
      </c>
      <c r="L2916" s="5">
        <v>2503.0390015600628</v>
      </c>
      <c r="M2916" s="5">
        <v>3726.1279251170058</v>
      </c>
      <c r="N2916" s="5">
        <v>3855.2511602</v>
      </c>
      <c r="O2916" s="5">
        <v>3228.081115</v>
      </c>
      <c r="Q2916" s="5">
        <v>315.90000000000003</v>
      </c>
      <c r="R2916" s="5">
        <v>311.85000000000002</v>
      </c>
      <c r="S2916" s="5">
        <v>315.90000000000003</v>
      </c>
      <c r="T2916" s="5">
        <v>329.4</v>
      </c>
      <c r="U2916" s="5">
        <v>348.3</v>
      </c>
      <c r="V2916" s="5">
        <v>380.69999999999993</v>
      </c>
      <c r="W2916" s="5">
        <v>437.4</v>
      </c>
      <c r="X2916" s="5">
        <v>472.5</v>
      </c>
      <c r="Y2916" s="5">
        <v>432</v>
      </c>
      <c r="Z2916" s="5">
        <v>437.4</v>
      </c>
      <c r="AA2916" s="5">
        <v>545.4</v>
      </c>
      <c r="AB2916" s="5">
        <v>564.29999999999995</v>
      </c>
      <c r="AC2916" s="5">
        <v>472.5</v>
      </c>
      <c r="AD2916" s="5"/>
      <c r="AE2916" s="6">
        <v>6</v>
      </c>
      <c r="AF2916" s="122" t="s">
        <v>4</v>
      </c>
      <c r="AH2916" s="130" t="s">
        <v>4</v>
      </c>
      <c r="AI2916" s="130" t="s">
        <v>806</v>
      </c>
      <c r="AJ2916" s="130" t="str">
        <f>VLOOKUP(AI2916,Codes!$B$2:$C$166,2)</f>
        <v>Black Pepper</v>
      </c>
    </row>
    <row r="2917" spans="1:36" ht="20.100000000000001" customHeight="1" x14ac:dyDescent="0.25">
      <c r="A2917" s="7">
        <v>7</v>
      </c>
      <c r="B2917" s="91" t="s">
        <v>109</v>
      </c>
      <c r="C2917" s="8">
        <v>0</v>
      </c>
      <c r="D2917" s="8">
        <v>0</v>
      </c>
      <c r="E2917" s="8">
        <v>0</v>
      </c>
      <c r="F2917" s="8">
        <v>0</v>
      </c>
      <c r="G2917" s="8">
        <v>0</v>
      </c>
      <c r="H2917" s="8">
        <v>0</v>
      </c>
      <c r="I2917" s="8">
        <v>0</v>
      </c>
      <c r="J2917" s="8">
        <v>0</v>
      </c>
      <c r="K2917" s="8">
        <v>0</v>
      </c>
      <c r="L2917" s="8">
        <v>0</v>
      </c>
      <c r="M2917" s="8">
        <v>0</v>
      </c>
      <c r="N2917" s="8">
        <v>0</v>
      </c>
      <c r="O2917" s="8">
        <v>0</v>
      </c>
      <c r="Q2917" s="8">
        <v>0</v>
      </c>
      <c r="R2917" s="8">
        <v>0</v>
      </c>
      <c r="S2917" s="8">
        <v>0</v>
      </c>
      <c r="T2917" s="8">
        <v>0</v>
      </c>
      <c r="U2917" s="8">
        <v>0</v>
      </c>
      <c r="V2917" s="8">
        <v>0</v>
      </c>
      <c r="W2917" s="8">
        <v>0</v>
      </c>
      <c r="X2917" s="8">
        <v>0</v>
      </c>
      <c r="Y2917" s="8">
        <v>0</v>
      </c>
      <c r="Z2917" s="8">
        <v>0</v>
      </c>
      <c r="AA2917" s="8">
        <v>0</v>
      </c>
      <c r="AB2917" s="8">
        <v>0</v>
      </c>
      <c r="AC2917" s="8">
        <v>0</v>
      </c>
      <c r="AD2917" s="8"/>
      <c r="AE2917" s="9">
        <v>7</v>
      </c>
      <c r="AF2917" s="126" t="s">
        <v>5</v>
      </c>
      <c r="AH2917" s="130" t="s">
        <v>5</v>
      </c>
      <c r="AI2917" s="130" t="s">
        <v>806</v>
      </c>
      <c r="AJ2917" s="130" t="str">
        <f>VLOOKUP(AI2917,Codes!$B$2:$C$166,2)</f>
        <v>Black Pepper</v>
      </c>
    </row>
    <row r="2918" spans="1:36" ht="20.100000000000001" customHeight="1" x14ac:dyDescent="0.25">
      <c r="A2918" s="4">
        <v>8</v>
      </c>
      <c r="B2918" s="90" t="s">
        <v>129</v>
      </c>
      <c r="C2918" s="5">
        <v>0</v>
      </c>
      <c r="D2918" s="5">
        <v>0</v>
      </c>
      <c r="E2918" s="5">
        <v>0</v>
      </c>
      <c r="F2918" s="5">
        <v>0</v>
      </c>
      <c r="G2918" s="5">
        <v>0</v>
      </c>
      <c r="H2918" s="5">
        <v>0</v>
      </c>
      <c r="I2918" s="5">
        <v>0</v>
      </c>
      <c r="J2918" s="5">
        <v>0</v>
      </c>
      <c r="K2918" s="5">
        <v>0</v>
      </c>
      <c r="L2918" s="5">
        <v>0</v>
      </c>
      <c r="M2918" s="5">
        <v>0</v>
      </c>
      <c r="N2918" s="5">
        <v>0</v>
      </c>
      <c r="O2918" s="5">
        <v>0</v>
      </c>
      <c r="Q2918" s="5">
        <v>0</v>
      </c>
      <c r="R2918" s="5">
        <v>0</v>
      </c>
      <c r="S2918" s="5">
        <v>0</v>
      </c>
      <c r="T2918" s="5">
        <v>0</v>
      </c>
      <c r="U2918" s="5">
        <v>0</v>
      </c>
      <c r="V2918" s="5">
        <v>0</v>
      </c>
      <c r="W2918" s="5">
        <v>0</v>
      </c>
      <c r="X2918" s="5">
        <v>0</v>
      </c>
      <c r="Y2918" s="5">
        <v>0</v>
      </c>
      <c r="Z2918" s="5">
        <v>0</v>
      </c>
      <c r="AA2918" s="5">
        <v>0</v>
      </c>
      <c r="AB2918" s="5">
        <v>0</v>
      </c>
      <c r="AC2918" s="5">
        <v>0</v>
      </c>
      <c r="AD2918" s="5"/>
      <c r="AE2918" s="6">
        <v>8</v>
      </c>
      <c r="AF2918" s="122" t="s">
        <v>6</v>
      </c>
      <c r="AH2918" s="130" t="s">
        <v>6</v>
      </c>
      <c r="AI2918" s="130" t="s">
        <v>806</v>
      </c>
      <c r="AJ2918" s="130" t="str">
        <f>VLOOKUP(AI2918,Codes!$B$2:$C$166,2)</f>
        <v>Black Pepper</v>
      </c>
    </row>
    <row r="2919" spans="1:36" ht="20.100000000000001" customHeight="1" x14ac:dyDescent="0.25">
      <c r="A2919" s="7">
        <v>9</v>
      </c>
      <c r="B2919" s="91" t="s">
        <v>110</v>
      </c>
      <c r="C2919" s="8">
        <v>0</v>
      </c>
      <c r="D2919" s="8">
        <v>0</v>
      </c>
      <c r="E2919" s="8">
        <v>0</v>
      </c>
      <c r="F2919" s="8">
        <v>0</v>
      </c>
      <c r="G2919" s="8">
        <v>0</v>
      </c>
      <c r="H2919" s="8">
        <v>0</v>
      </c>
      <c r="I2919" s="8">
        <v>0</v>
      </c>
      <c r="J2919" s="8">
        <v>0</v>
      </c>
      <c r="K2919" s="8">
        <v>0</v>
      </c>
      <c r="L2919" s="8">
        <v>0</v>
      </c>
      <c r="M2919" s="8">
        <v>0</v>
      </c>
      <c r="N2919" s="8">
        <v>0</v>
      </c>
      <c r="O2919" s="8">
        <v>0</v>
      </c>
      <c r="Q2919" s="8">
        <v>0</v>
      </c>
      <c r="R2919" s="8">
        <v>0</v>
      </c>
      <c r="S2919" s="8">
        <v>0</v>
      </c>
      <c r="T2919" s="8">
        <v>0</v>
      </c>
      <c r="U2919" s="8">
        <v>0</v>
      </c>
      <c r="V2919" s="8">
        <v>0</v>
      </c>
      <c r="W2919" s="8">
        <v>0</v>
      </c>
      <c r="X2919" s="8">
        <v>0</v>
      </c>
      <c r="Y2919" s="8">
        <v>0</v>
      </c>
      <c r="Z2919" s="8">
        <v>0</v>
      </c>
      <c r="AA2919" s="8">
        <v>0</v>
      </c>
      <c r="AB2919" s="8">
        <v>0</v>
      </c>
      <c r="AC2919" s="8">
        <v>0</v>
      </c>
      <c r="AD2919" s="8"/>
      <c r="AE2919" s="9">
        <v>9</v>
      </c>
      <c r="AF2919" s="126" t="s">
        <v>7</v>
      </c>
      <c r="AH2919" s="130" t="s">
        <v>7</v>
      </c>
      <c r="AI2919" s="130" t="s">
        <v>806</v>
      </c>
      <c r="AJ2919" s="130" t="str">
        <f>VLOOKUP(AI2919,Codes!$B$2:$C$166,2)</f>
        <v>Black Pepper</v>
      </c>
    </row>
    <row r="2920" spans="1:36" ht="20.100000000000001" customHeight="1" x14ac:dyDescent="0.25">
      <c r="A2920" s="4">
        <v>10</v>
      </c>
      <c r="B2920" s="90" t="s">
        <v>445</v>
      </c>
      <c r="C2920" s="5">
        <v>0</v>
      </c>
      <c r="D2920" s="5">
        <v>0</v>
      </c>
      <c r="E2920" s="5">
        <v>0</v>
      </c>
      <c r="F2920" s="5">
        <v>0</v>
      </c>
      <c r="G2920" s="5">
        <v>0</v>
      </c>
      <c r="H2920" s="5">
        <v>0</v>
      </c>
      <c r="I2920" s="5">
        <v>0</v>
      </c>
      <c r="J2920" s="5">
        <v>0</v>
      </c>
      <c r="K2920" s="5">
        <v>0</v>
      </c>
      <c r="L2920" s="5">
        <v>0</v>
      </c>
      <c r="M2920" s="5">
        <v>0</v>
      </c>
      <c r="N2920" s="5">
        <v>0</v>
      </c>
      <c r="O2920" s="5">
        <v>0</v>
      </c>
      <c r="Q2920" s="5">
        <v>0</v>
      </c>
      <c r="R2920" s="5">
        <v>0</v>
      </c>
      <c r="S2920" s="5">
        <v>0</v>
      </c>
      <c r="T2920" s="5">
        <v>0</v>
      </c>
      <c r="U2920" s="5">
        <v>0</v>
      </c>
      <c r="V2920" s="5">
        <v>0</v>
      </c>
      <c r="W2920" s="5">
        <v>0</v>
      </c>
      <c r="X2920" s="5">
        <v>0</v>
      </c>
      <c r="Y2920" s="5">
        <v>0</v>
      </c>
      <c r="Z2920" s="5">
        <v>0</v>
      </c>
      <c r="AA2920" s="5">
        <v>0</v>
      </c>
      <c r="AB2920" s="5">
        <v>0</v>
      </c>
      <c r="AC2920" s="5">
        <v>0</v>
      </c>
      <c r="AD2920" s="5"/>
      <c r="AE2920" s="6">
        <v>10</v>
      </c>
      <c r="AF2920" s="122" t="s">
        <v>8</v>
      </c>
      <c r="AH2920" s="130" t="s">
        <v>8</v>
      </c>
      <c r="AI2920" s="130" t="s">
        <v>806</v>
      </c>
      <c r="AJ2920" s="130" t="str">
        <f>VLOOKUP(AI2920,Codes!$B$2:$C$166,2)</f>
        <v>Black Pepper</v>
      </c>
    </row>
    <row r="2921" spans="1:36" ht="20.100000000000001" customHeight="1" x14ac:dyDescent="0.25">
      <c r="A2921" s="7">
        <v>11</v>
      </c>
      <c r="B2921" s="91" t="s">
        <v>123</v>
      </c>
      <c r="C2921" s="8">
        <v>0</v>
      </c>
      <c r="D2921" s="8">
        <v>0</v>
      </c>
      <c r="E2921" s="8">
        <v>0</v>
      </c>
      <c r="F2921" s="8">
        <v>0</v>
      </c>
      <c r="G2921" s="8">
        <v>0</v>
      </c>
      <c r="H2921" s="8">
        <v>0</v>
      </c>
      <c r="I2921" s="8">
        <v>0</v>
      </c>
      <c r="J2921" s="8">
        <v>0</v>
      </c>
      <c r="K2921" s="8">
        <v>0</v>
      </c>
      <c r="L2921" s="8">
        <v>0</v>
      </c>
      <c r="M2921" s="8">
        <v>0</v>
      </c>
      <c r="N2921" s="8">
        <v>0</v>
      </c>
      <c r="O2921" s="8">
        <v>0</v>
      </c>
      <c r="Q2921" s="8">
        <v>0</v>
      </c>
      <c r="R2921" s="8">
        <v>0</v>
      </c>
      <c r="S2921" s="8">
        <v>0</v>
      </c>
      <c r="T2921" s="8">
        <v>0</v>
      </c>
      <c r="U2921" s="8">
        <v>0</v>
      </c>
      <c r="V2921" s="8">
        <v>0</v>
      </c>
      <c r="W2921" s="8">
        <v>0</v>
      </c>
      <c r="X2921" s="8">
        <v>0</v>
      </c>
      <c r="Y2921" s="8">
        <v>0</v>
      </c>
      <c r="Z2921" s="8">
        <v>0</v>
      </c>
      <c r="AA2921" s="8">
        <v>0</v>
      </c>
      <c r="AB2921" s="8">
        <v>0</v>
      </c>
      <c r="AC2921" s="8">
        <v>0</v>
      </c>
      <c r="AD2921" s="8"/>
      <c r="AE2921" s="9">
        <v>11</v>
      </c>
      <c r="AF2921" s="126" t="s">
        <v>65</v>
      </c>
      <c r="AH2921" s="130" t="s">
        <v>65</v>
      </c>
      <c r="AI2921" s="130" t="s">
        <v>806</v>
      </c>
      <c r="AJ2921" s="130" t="str">
        <f>VLOOKUP(AI2921,Codes!$B$2:$C$166,2)</f>
        <v>Black Pepper</v>
      </c>
    </row>
    <row r="2922" spans="1:36" ht="20.100000000000001" customHeight="1" x14ac:dyDescent="0.25">
      <c r="A2922" s="4">
        <v>12</v>
      </c>
      <c r="B2922" s="90" t="s">
        <v>128</v>
      </c>
      <c r="C2922" s="5">
        <v>8680.854870000001</v>
      </c>
      <c r="D2922" s="5">
        <v>15880.161</v>
      </c>
      <c r="E2922" s="5">
        <v>29053.728799999997</v>
      </c>
      <c r="F2922" s="5">
        <v>80024.94773</v>
      </c>
      <c r="G2922" s="5">
        <v>106303.77260000001</v>
      </c>
      <c r="H2922" s="5">
        <v>132436.54399999999</v>
      </c>
      <c r="I2922" s="5">
        <v>90521.213579999996</v>
      </c>
      <c r="J2922" s="5">
        <v>60031.234700000001</v>
      </c>
      <c r="K2922" s="5">
        <v>172208.77770000001</v>
      </c>
      <c r="L2922" s="5">
        <v>343421.32595200004</v>
      </c>
      <c r="M2922" s="5">
        <v>265394.92914000002</v>
      </c>
      <c r="N2922" s="5">
        <v>278835.42960000003</v>
      </c>
      <c r="O2922" s="5">
        <v>350685.64</v>
      </c>
      <c r="Q2922" s="5">
        <v>8680.854870000001</v>
      </c>
      <c r="R2922" s="5">
        <v>8685.0915000000005</v>
      </c>
      <c r="S2922" s="5">
        <v>9809.2106600000006</v>
      </c>
      <c r="T2922" s="5">
        <v>27096.073270000001</v>
      </c>
      <c r="U2922" s="5">
        <v>27100.309900000004</v>
      </c>
      <c r="V2922" s="5">
        <v>37804.861700000001</v>
      </c>
      <c r="W2922" s="5">
        <v>38375.394540000001</v>
      </c>
      <c r="X2922" s="5">
        <v>31449.916699999998</v>
      </c>
      <c r="Y2922" s="5">
        <v>89008.06577500001</v>
      </c>
      <c r="Z2922" s="5">
        <v>140687.74950400001</v>
      </c>
      <c r="AA2922" s="5">
        <v>78572.539980000001</v>
      </c>
      <c r="AB2922" s="5">
        <v>114113.62905000002</v>
      </c>
      <c r="AC2922" s="5">
        <v>121450.06</v>
      </c>
      <c r="AD2922" s="5"/>
      <c r="AE2922" s="6">
        <v>12</v>
      </c>
      <c r="AF2922" s="122" t="s">
        <v>9</v>
      </c>
      <c r="AH2922" s="130" t="s">
        <v>9</v>
      </c>
      <c r="AI2922" s="130" t="s">
        <v>806</v>
      </c>
      <c r="AJ2922" s="130" t="str">
        <f>VLOOKUP(AI2922,Codes!$B$2:$C$166,2)</f>
        <v>Black Pepper</v>
      </c>
    </row>
    <row r="2923" spans="1:36" ht="20.100000000000001" customHeight="1" x14ac:dyDescent="0.25">
      <c r="A2923" s="7">
        <v>13</v>
      </c>
      <c r="B2923" s="91" t="s">
        <v>459</v>
      </c>
      <c r="C2923" s="8">
        <v>111174.42861</v>
      </c>
      <c r="D2923" s="8">
        <v>172440.14186</v>
      </c>
      <c r="E2923" s="8">
        <v>122974.84544</v>
      </c>
      <c r="F2923" s="8">
        <v>262753.23359999998</v>
      </c>
      <c r="G2923" s="8">
        <v>260288.12544</v>
      </c>
      <c r="H2923" s="8">
        <v>220402.59389999998</v>
      </c>
      <c r="I2923" s="8">
        <v>166469.49135</v>
      </c>
      <c r="J2923" s="8">
        <v>126536.80860000002</v>
      </c>
      <c r="K2923" s="8">
        <v>117066.208252001</v>
      </c>
      <c r="L2923" s="8">
        <v>105916.82578035571</v>
      </c>
      <c r="M2923" s="8">
        <v>140196.28903560966</v>
      </c>
      <c r="N2923" s="8">
        <v>133592.53137953937</v>
      </c>
      <c r="O2923" s="8">
        <v>165447.83845619997</v>
      </c>
      <c r="Q2923" s="8">
        <v>111174.42861</v>
      </c>
      <c r="R2923" s="8">
        <v>135490.63402</v>
      </c>
      <c r="S2923" s="8">
        <v>86062.21792000001</v>
      </c>
      <c r="T2923" s="8">
        <v>119078.87809999999</v>
      </c>
      <c r="U2923" s="8">
        <v>123298.87668</v>
      </c>
      <c r="V2923" s="8">
        <v>99690.881849999991</v>
      </c>
      <c r="W2923" s="8">
        <v>111074.92795</v>
      </c>
      <c r="X2923" s="8">
        <v>107636.30220000001</v>
      </c>
      <c r="Y2923" s="8">
        <v>109004.34848029999</v>
      </c>
      <c r="Z2923" s="8">
        <v>98303.725590000002</v>
      </c>
      <c r="AA2923" s="8">
        <v>95157.74884</v>
      </c>
      <c r="AB2923" s="8">
        <v>80929.154459999991</v>
      </c>
      <c r="AC2923" s="8">
        <v>90130.039019999982</v>
      </c>
      <c r="AD2923" s="8"/>
      <c r="AE2923" s="9">
        <v>13</v>
      </c>
      <c r="AF2923" s="126" t="s">
        <v>10</v>
      </c>
      <c r="AH2923" s="130" t="s">
        <v>10</v>
      </c>
      <c r="AI2923" s="130" t="s">
        <v>806</v>
      </c>
      <c r="AJ2923" s="130" t="str">
        <f>VLOOKUP(AI2923,Codes!$B$2:$C$166,2)</f>
        <v>Black Pepper</v>
      </c>
    </row>
    <row r="2924" spans="1:36" ht="20.100000000000001" customHeight="1" x14ac:dyDescent="0.25">
      <c r="A2924" s="4">
        <v>14</v>
      </c>
      <c r="B2924" s="90" t="s">
        <v>111</v>
      </c>
      <c r="C2924" s="5">
        <v>0</v>
      </c>
      <c r="D2924" s="5">
        <v>0</v>
      </c>
      <c r="E2924" s="5">
        <v>0</v>
      </c>
      <c r="F2924" s="5">
        <v>0</v>
      </c>
      <c r="G2924" s="5">
        <v>0</v>
      </c>
      <c r="H2924" s="5">
        <v>0</v>
      </c>
      <c r="I2924" s="5">
        <v>0</v>
      </c>
      <c r="J2924" s="5">
        <v>0</v>
      </c>
      <c r="K2924" s="5">
        <v>0</v>
      </c>
      <c r="L2924" s="5">
        <v>0</v>
      </c>
      <c r="M2924" s="5">
        <v>0</v>
      </c>
      <c r="N2924" s="5">
        <v>0</v>
      </c>
      <c r="O2924" s="5">
        <v>0</v>
      </c>
      <c r="Q2924" s="5">
        <v>0</v>
      </c>
      <c r="R2924" s="5">
        <v>0</v>
      </c>
      <c r="S2924" s="5">
        <v>0</v>
      </c>
      <c r="T2924" s="5">
        <v>0</v>
      </c>
      <c r="U2924" s="5">
        <v>0</v>
      </c>
      <c r="V2924" s="5">
        <v>0</v>
      </c>
      <c r="W2924" s="5">
        <v>0</v>
      </c>
      <c r="X2924" s="5">
        <v>0</v>
      </c>
      <c r="Y2924" s="5">
        <v>0</v>
      </c>
      <c r="Z2924" s="5">
        <v>0</v>
      </c>
      <c r="AA2924" s="5">
        <v>0</v>
      </c>
      <c r="AB2924" s="5">
        <v>0</v>
      </c>
      <c r="AC2924" s="5">
        <v>0</v>
      </c>
      <c r="AD2924" s="5"/>
      <c r="AE2924" s="6">
        <v>14</v>
      </c>
      <c r="AF2924" s="122" t="s">
        <v>11</v>
      </c>
      <c r="AH2924" s="130" t="s">
        <v>11</v>
      </c>
      <c r="AI2924" s="130" t="s">
        <v>806</v>
      </c>
      <c r="AJ2924" s="130" t="str">
        <f>VLOOKUP(AI2924,Codes!$B$2:$C$166,2)</f>
        <v>Black Pepper</v>
      </c>
    </row>
    <row r="2925" spans="1:36" ht="20.100000000000001" customHeight="1" x14ac:dyDescent="0.25">
      <c r="A2925" s="7">
        <v>15</v>
      </c>
      <c r="B2925" s="91" t="s">
        <v>458</v>
      </c>
      <c r="C2925" s="8">
        <v>0</v>
      </c>
      <c r="D2925" s="8">
        <v>0</v>
      </c>
      <c r="E2925" s="8">
        <v>0</v>
      </c>
      <c r="F2925" s="8">
        <v>0</v>
      </c>
      <c r="G2925" s="8">
        <v>520.56227000000001</v>
      </c>
      <c r="H2925" s="8">
        <v>854.33330400000011</v>
      </c>
      <c r="I2925" s="8">
        <v>935.28803999999991</v>
      </c>
      <c r="J2925" s="8">
        <v>4957.9665670000004</v>
      </c>
      <c r="K2925" s="8">
        <v>4704.91608</v>
      </c>
      <c r="L2925" s="8">
        <v>4135.9022793000004</v>
      </c>
      <c r="M2925" s="8">
        <v>4092.6708939999999</v>
      </c>
      <c r="N2925" s="8">
        <v>4608.5166397852208</v>
      </c>
      <c r="O2925" s="8">
        <v>5190.8877229999998</v>
      </c>
      <c r="Q2925" s="8">
        <v>0</v>
      </c>
      <c r="R2925" s="8">
        <v>0</v>
      </c>
      <c r="S2925" s="8">
        <v>0</v>
      </c>
      <c r="T2925" s="8">
        <v>0</v>
      </c>
      <c r="U2925" s="8">
        <v>440.87792000000002</v>
      </c>
      <c r="V2925" s="8">
        <v>484.965712</v>
      </c>
      <c r="W2925" s="8">
        <v>529.05350399999998</v>
      </c>
      <c r="X2925" s="8">
        <v>2953.8820640000004</v>
      </c>
      <c r="Y2925" s="8">
        <v>2967.1084016000004</v>
      </c>
      <c r="Z2925" s="8">
        <v>2614.4060655999997</v>
      </c>
      <c r="AA2925" s="8">
        <v>2226.4334959999996</v>
      </c>
      <c r="AB2925" s="8">
        <v>2230.8422751999997</v>
      </c>
      <c r="AC2925" s="8">
        <v>2252.8861712000003</v>
      </c>
      <c r="AD2925" s="8"/>
      <c r="AE2925" s="9">
        <v>15</v>
      </c>
      <c r="AF2925" s="126" t="s">
        <v>12</v>
      </c>
      <c r="AH2925" s="130" t="s">
        <v>12</v>
      </c>
      <c r="AI2925" s="130" t="s">
        <v>806</v>
      </c>
      <c r="AJ2925" s="130" t="str">
        <f>VLOOKUP(AI2925,Codes!$B$2:$C$166,2)</f>
        <v>Black Pepper</v>
      </c>
    </row>
    <row r="2926" spans="1:36" ht="20.100000000000001" customHeight="1" x14ac:dyDescent="0.25">
      <c r="A2926" s="4">
        <v>16</v>
      </c>
      <c r="B2926" s="90" t="s">
        <v>112</v>
      </c>
      <c r="C2926" s="5">
        <v>0</v>
      </c>
      <c r="D2926" s="5">
        <v>0</v>
      </c>
      <c r="E2926" s="5">
        <v>0</v>
      </c>
      <c r="F2926" s="5">
        <v>0</v>
      </c>
      <c r="G2926" s="5">
        <v>0</v>
      </c>
      <c r="H2926" s="5">
        <v>0</v>
      </c>
      <c r="I2926" s="5">
        <v>0</v>
      </c>
      <c r="J2926" s="5">
        <v>0</v>
      </c>
      <c r="K2926" s="5">
        <v>0</v>
      </c>
      <c r="L2926" s="5">
        <v>0</v>
      </c>
      <c r="M2926" s="5">
        <v>0</v>
      </c>
      <c r="N2926" s="5">
        <v>0</v>
      </c>
      <c r="O2926" s="5">
        <v>0</v>
      </c>
      <c r="Q2926" s="5">
        <v>0</v>
      </c>
      <c r="R2926" s="5">
        <v>0</v>
      </c>
      <c r="S2926" s="5">
        <v>0</v>
      </c>
      <c r="T2926" s="5">
        <v>0</v>
      </c>
      <c r="U2926" s="5">
        <v>0</v>
      </c>
      <c r="V2926" s="5">
        <v>0</v>
      </c>
      <c r="W2926" s="5">
        <v>0</v>
      </c>
      <c r="X2926" s="5">
        <v>0</v>
      </c>
      <c r="Y2926" s="5">
        <v>0</v>
      </c>
      <c r="Z2926" s="5">
        <v>0</v>
      </c>
      <c r="AA2926" s="5">
        <v>0</v>
      </c>
      <c r="AB2926" s="5">
        <v>0</v>
      </c>
      <c r="AC2926" s="5">
        <v>0</v>
      </c>
      <c r="AD2926" s="5"/>
      <c r="AE2926" s="6">
        <v>16</v>
      </c>
      <c r="AF2926" s="122" t="s">
        <v>13</v>
      </c>
      <c r="AH2926" s="130" t="s">
        <v>13</v>
      </c>
      <c r="AI2926" s="130" t="s">
        <v>806</v>
      </c>
      <c r="AJ2926" s="130" t="str">
        <f>VLOOKUP(AI2926,Codes!$B$2:$C$166,2)</f>
        <v>Black Pepper</v>
      </c>
    </row>
    <row r="2927" spans="1:36" ht="20.100000000000001" customHeight="1" x14ac:dyDescent="0.25">
      <c r="A2927" s="7">
        <v>17</v>
      </c>
      <c r="B2927" s="91" t="s">
        <v>113</v>
      </c>
      <c r="C2927" s="8">
        <v>669.97713999999996</v>
      </c>
      <c r="D2927" s="8">
        <v>2188.5440000000003</v>
      </c>
      <c r="E2927" s="8">
        <v>935.52374999999995</v>
      </c>
      <c r="F2927" s="8">
        <v>973.73894999999993</v>
      </c>
      <c r="G2927" s="8">
        <v>1068.6500000000001</v>
      </c>
      <c r="H2927" s="8">
        <v>1117.6559999999999</v>
      </c>
      <c r="I2927" s="8">
        <v>1161.5450000000001</v>
      </c>
      <c r="J2927" s="8">
        <v>1197.1284000000001</v>
      </c>
      <c r="K2927" s="8">
        <v>1168.2674999999999</v>
      </c>
      <c r="L2927" s="8">
        <v>1910.2111830000003</v>
      </c>
      <c r="M2927" s="8">
        <v>2195.1311230000001</v>
      </c>
      <c r="N2927" s="8">
        <v>7847.7192400000004</v>
      </c>
      <c r="O2927" s="8">
        <v>8489.9445351475024</v>
      </c>
      <c r="Q2927" s="8">
        <v>669.97713999999996</v>
      </c>
      <c r="R2927" s="8">
        <v>2174.3680000000004</v>
      </c>
      <c r="S2927" s="8">
        <v>925.46537999999998</v>
      </c>
      <c r="T2927" s="8">
        <v>958.08089999999993</v>
      </c>
      <c r="U2927" s="8">
        <v>1001.56826</v>
      </c>
      <c r="V2927" s="8">
        <v>1032.8247999999999</v>
      </c>
      <c r="W2927" s="8">
        <v>1046.4146000000001</v>
      </c>
      <c r="X2927" s="8">
        <v>1060.0044</v>
      </c>
      <c r="Y2927" s="8">
        <v>1019.235</v>
      </c>
      <c r="Z2927" s="8">
        <v>1088.5429800000002</v>
      </c>
      <c r="AA2927" s="8">
        <v>1110.28666</v>
      </c>
      <c r="AB2927" s="8">
        <v>3178.6542200000004</v>
      </c>
      <c r="AC2927" s="8">
        <v>3080.8076599999999</v>
      </c>
      <c r="AD2927" s="8"/>
      <c r="AE2927" s="9">
        <v>17</v>
      </c>
      <c r="AF2927" s="126" t="s">
        <v>14</v>
      </c>
      <c r="AH2927" s="130" t="s">
        <v>14</v>
      </c>
      <c r="AI2927" s="130" t="s">
        <v>806</v>
      </c>
      <c r="AJ2927" s="130" t="str">
        <f>VLOOKUP(AI2927,Codes!$B$2:$C$166,2)</f>
        <v>Black Pepper</v>
      </c>
    </row>
    <row r="2928" spans="1:36" ht="20.100000000000001" customHeight="1" x14ac:dyDescent="0.25">
      <c r="A2928" s="4">
        <v>18</v>
      </c>
      <c r="B2928" s="90" t="s">
        <v>114</v>
      </c>
      <c r="C2928" s="5">
        <v>0</v>
      </c>
      <c r="D2928" s="5">
        <v>0</v>
      </c>
      <c r="E2928" s="5">
        <v>0</v>
      </c>
      <c r="F2928" s="5">
        <v>0</v>
      </c>
      <c r="G2928" s="5">
        <v>0</v>
      </c>
      <c r="H2928" s="5">
        <v>0</v>
      </c>
      <c r="I2928" s="5">
        <v>0</v>
      </c>
      <c r="J2928" s="5">
        <v>0</v>
      </c>
      <c r="K2928" s="5">
        <v>0</v>
      </c>
      <c r="L2928" s="5">
        <v>0</v>
      </c>
      <c r="M2928" s="5">
        <v>0</v>
      </c>
      <c r="N2928" s="5">
        <v>0</v>
      </c>
      <c r="O2928" s="5">
        <v>0</v>
      </c>
      <c r="Q2928" s="5">
        <v>0</v>
      </c>
      <c r="R2928" s="5">
        <v>0</v>
      </c>
      <c r="S2928" s="5">
        <v>0</v>
      </c>
      <c r="T2928" s="5">
        <v>0</v>
      </c>
      <c r="U2928" s="5">
        <v>0</v>
      </c>
      <c r="V2928" s="5">
        <v>0</v>
      </c>
      <c r="W2928" s="5">
        <v>0</v>
      </c>
      <c r="X2928" s="5">
        <v>0</v>
      </c>
      <c r="Y2928" s="5">
        <v>0</v>
      </c>
      <c r="Z2928" s="5">
        <v>0</v>
      </c>
      <c r="AA2928" s="5">
        <v>0</v>
      </c>
      <c r="AB2928" s="5">
        <v>0</v>
      </c>
      <c r="AC2928" s="5">
        <v>0</v>
      </c>
      <c r="AD2928" s="5"/>
      <c r="AE2928" s="6">
        <v>18</v>
      </c>
      <c r="AF2928" s="122" t="s">
        <v>15</v>
      </c>
      <c r="AH2928" s="130" t="s">
        <v>15</v>
      </c>
      <c r="AI2928" s="130" t="s">
        <v>806</v>
      </c>
      <c r="AJ2928" s="130" t="str">
        <f>VLOOKUP(AI2928,Codes!$B$2:$C$166,2)</f>
        <v>Black Pepper</v>
      </c>
    </row>
    <row r="2929" spans="1:36" ht="20.100000000000001" customHeight="1" x14ac:dyDescent="0.25">
      <c r="A2929" s="7">
        <v>19</v>
      </c>
      <c r="B2929" s="91" t="s">
        <v>127</v>
      </c>
      <c r="C2929" s="8">
        <v>6.66</v>
      </c>
      <c r="D2929" s="8">
        <v>3.9</v>
      </c>
      <c r="E2929" s="8">
        <v>9.24</v>
      </c>
      <c r="F2929" s="8">
        <v>12.9</v>
      </c>
      <c r="G2929" s="8">
        <v>13.59</v>
      </c>
      <c r="H2929" s="8">
        <v>14.025</v>
      </c>
      <c r="I2929" s="8">
        <v>14.5</v>
      </c>
      <c r="J2929" s="8">
        <v>15.75</v>
      </c>
      <c r="K2929" s="8">
        <v>13.65</v>
      </c>
      <c r="L2929" s="8">
        <v>12.72</v>
      </c>
      <c r="M2929" s="8">
        <v>162.80000000000001</v>
      </c>
      <c r="N2929" s="8">
        <v>16.5</v>
      </c>
      <c r="O2929" s="8">
        <v>22</v>
      </c>
      <c r="Q2929" s="8">
        <v>6.66</v>
      </c>
      <c r="R2929" s="8">
        <v>3.7</v>
      </c>
      <c r="S2929" s="8">
        <v>8.14</v>
      </c>
      <c r="T2929" s="8">
        <v>11.1</v>
      </c>
      <c r="U2929" s="8">
        <v>11.1</v>
      </c>
      <c r="V2929" s="8">
        <v>11.1</v>
      </c>
      <c r="W2929" s="8">
        <v>10.73</v>
      </c>
      <c r="X2929" s="8">
        <v>11.1</v>
      </c>
      <c r="Y2929" s="8">
        <v>9.6199999999999992</v>
      </c>
      <c r="Z2929" s="8">
        <v>8.8800000000000008</v>
      </c>
      <c r="AA2929" s="8">
        <v>109.52</v>
      </c>
      <c r="AB2929" s="8">
        <v>11.1</v>
      </c>
      <c r="AC2929" s="8">
        <v>14.8</v>
      </c>
      <c r="AD2929" s="8"/>
      <c r="AE2929" s="9">
        <v>19</v>
      </c>
      <c r="AF2929" s="126" t="s">
        <v>16</v>
      </c>
      <c r="AH2929" s="130" t="s">
        <v>16</v>
      </c>
      <c r="AI2929" s="130" t="s">
        <v>806</v>
      </c>
      <c r="AJ2929" s="130" t="str">
        <f>VLOOKUP(AI2929,Codes!$B$2:$C$166,2)</f>
        <v>Black Pepper</v>
      </c>
    </row>
    <row r="2930" spans="1:36" ht="20.100000000000001" customHeight="1" x14ac:dyDescent="0.25">
      <c r="A2930" s="4">
        <v>20</v>
      </c>
      <c r="B2930" s="90" t="s">
        <v>460</v>
      </c>
      <c r="C2930" s="5">
        <v>0</v>
      </c>
      <c r="D2930" s="5">
        <v>0</v>
      </c>
      <c r="E2930" s="5">
        <v>0</v>
      </c>
      <c r="F2930" s="5">
        <v>0</v>
      </c>
      <c r="G2930" s="5">
        <v>0</v>
      </c>
      <c r="H2930" s="5">
        <v>0</v>
      </c>
      <c r="I2930" s="5">
        <v>0</v>
      </c>
      <c r="J2930" s="5">
        <v>0</v>
      </c>
      <c r="K2930" s="5">
        <v>0</v>
      </c>
      <c r="L2930" s="5">
        <v>0</v>
      </c>
      <c r="M2930" s="5">
        <v>0</v>
      </c>
      <c r="N2930" s="5">
        <v>0</v>
      </c>
      <c r="O2930" s="5">
        <v>0</v>
      </c>
      <c r="Q2930" s="5">
        <v>0</v>
      </c>
      <c r="R2930" s="5">
        <v>0</v>
      </c>
      <c r="S2930" s="5">
        <v>0</v>
      </c>
      <c r="T2930" s="5">
        <v>0</v>
      </c>
      <c r="U2930" s="5">
        <v>0</v>
      </c>
      <c r="V2930" s="5">
        <v>0</v>
      </c>
      <c r="W2930" s="5">
        <v>0</v>
      </c>
      <c r="X2930" s="5">
        <v>0</v>
      </c>
      <c r="Y2930" s="5">
        <v>0</v>
      </c>
      <c r="Z2930" s="5">
        <v>0</v>
      </c>
      <c r="AA2930" s="5">
        <v>0</v>
      </c>
      <c r="AB2930" s="5">
        <v>0</v>
      </c>
      <c r="AC2930" s="5">
        <v>0</v>
      </c>
      <c r="AD2930" s="5"/>
      <c r="AE2930" s="6">
        <v>20</v>
      </c>
      <c r="AF2930" s="122" t="s">
        <v>186</v>
      </c>
      <c r="AH2930" s="130" t="s">
        <v>186</v>
      </c>
      <c r="AI2930" s="130" t="s">
        <v>806</v>
      </c>
      <c r="AJ2930" s="130" t="str">
        <f>VLOOKUP(AI2930,Codes!$B$2:$C$166,2)</f>
        <v>Black Pepper</v>
      </c>
    </row>
    <row r="2931" spans="1:36" ht="20.100000000000001" customHeight="1" x14ac:dyDescent="0.25">
      <c r="A2931" s="7">
        <v>21</v>
      </c>
      <c r="B2931" s="91" t="s">
        <v>115</v>
      </c>
      <c r="C2931" s="8">
        <v>0</v>
      </c>
      <c r="D2931" s="8">
        <v>0</v>
      </c>
      <c r="E2931" s="8">
        <v>0</v>
      </c>
      <c r="F2931" s="8">
        <v>0</v>
      </c>
      <c r="G2931" s="8">
        <v>0</v>
      </c>
      <c r="H2931" s="8">
        <v>0</v>
      </c>
      <c r="I2931" s="8">
        <v>0</v>
      </c>
      <c r="J2931" s="8">
        <v>0</v>
      </c>
      <c r="K2931" s="8">
        <v>0</v>
      </c>
      <c r="L2931" s="8">
        <v>0</v>
      </c>
      <c r="M2931" s="8">
        <v>0</v>
      </c>
      <c r="N2931" s="8">
        <v>0</v>
      </c>
      <c r="O2931" s="8">
        <v>0</v>
      </c>
      <c r="Q2931" s="8">
        <v>0</v>
      </c>
      <c r="R2931" s="8">
        <v>0</v>
      </c>
      <c r="S2931" s="8">
        <v>0</v>
      </c>
      <c r="T2931" s="8">
        <v>0</v>
      </c>
      <c r="U2931" s="8">
        <v>0</v>
      </c>
      <c r="V2931" s="8">
        <v>0</v>
      </c>
      <c r="W2931" s="8">
        <v>0</v>
      </c>
      <c r="X2931" s="8">
        <v>0</v>
      </c>
      <c r="Y2931" s="8">
        <v>0</v>
      </c>
      <c r="Z2931" s="8">
        <v>0</v>
      </c>
      <c r="AA2931" s="8">
        <v>0</v>
      </c>
      <c r="AB2931" s="8">
        <v>0</v>
      </c>
      <c r="AC2931" s="8">
        <v>0</v>
      </c>
      <c r="AD2931" s="8"/>
      <c r="AE2931" s="9">
        <v>21</v>
      </c>
      <c r="AF2931" s="126" t="s">
        <v>17</v>
      </c>
      <c r="AH2931" s="130" t="s">
        <v>17</v>
      </c>
      <c r="AI2931" s="130" t="s">
        <v>806</v>
      </c>
      <c r="AJ2931" s="130" t="str">
        <f>VLOOKUP(AI2931,Codes!$B$2:$C$166,2)</f>
        <v>Black Pepper</v>
      </c>
    </row>
    <row r="2932" spans="1:36" ht="20.100000000000001" customHeight="1" x14ac:dyDescent="0.25">
      <c r="A2932" s="4">
        <v>22</v>
      </c>
      <c r="B2932" s="90" t="s">
        <v>116</v>
      </c>
      <c r="C2932" s="5">
        <v>0</v>
      </c>
      <c r="D2932" s="5">
        <v>0</v>
      </c>
      <c r="E2932" s="5">
        <v>0</v>
      </c>
      <c r="F2932" s="5">
        <v>0</v>
      </c>
      <c r="G2932" s="5">
        <v>0</v>
      </c>
      <c r="H2932" s="5">
        <v>0</v>
      </c>
      <c r="I2932" s="5">
        <v>0</v>
      </c>
      <c r="J2932" s="5">
        <v>0</v>
      </c>
      <c r="K2932" s="5">
        <v>0</v>
      </c>
      <c r="L2932" s="5">
        <v>0</v>
      </c>
      <c r="M2932" s="5">
        <v>0</v>
      </c>
      <c r="N2932" s="5">
        <v>0</v>
      </c>
      <c r="O2932" s="5">
        <v>0</v>
      </c>
      <c r="Q2932" s="5">
        <v>0</v>
      </c>
      <c r="R2932" s="5">
        <v>0</v>
      </c>
      <c r="S2932" s="5">
        <v>0</v>
      </c>
      <c r="T2932" s="5">
        <v>0</v>
      </c>
      <c r="U2932" s="5">
        <v>0</v>
      </c>
      <c r="V2932" s="5">
        <v>0</v>
      </c>
      <c r="W2932" s="5">
        <v>0</v>
      </c>
      <c r="X2932" s="5">
        <v>0</v>
      </c>
      <c r="Y2932" s="5">
        <v>0</v>
      </c>
      <c r="Z2932" s="5">
        <v>0</v>
      </c>
      <c r="AA2932" s="5">
        <v>0</v>
      </c>
      <c r="AB2932" s="5">
        <v>0</v>
      </c>
      <c r="AC2932" s="5">
        <v>0</v>
      </c>
      <c r="AD2932" s="5"/>
      <c r="AE2932" s="6">
        <v>22</v>
      </c>
      <c r="AF2932" s="122" t="s">
        <v>18</v>
      </c>
      <c r="AH2932" s="130" t="s">
        <v>18</v>
      </c>
      <c r="AI2932" s="130" t="s">
        <v>806</v>
      </c>
      <c r="AJ2932" s="130" t="str">
        <f>VLOOKUP(AI2932,Codes!$B$2:$C$166,2)</f>
        <v>Black Pepper</v>
      </c>
    </row>
    <row r="2933" spans="1:36" ht="20.100000000000001" customHeight="1" x14ac:dyDescent="0.25">
      <c r="A2933" s="7">
        <v>23</v>
      </c>
      <c r="B2933" s="91" t="s">
        <v>117</v>
      </c>
      <c r="C2933" s="8">
        <v>0</v>
      </c>
      <c r="D2933" s="8">
        <v>0</v>
      </c>
      <c r="E2933" s="8">
        <v>0</v>
      </c>
      <c r="F2933" s="8">
        <v>0</v>
      </c>
      <c r="G2933" s="8">
        <v>0</v>
      </c>
      <c r="H2933" s="8">
        <v>0</v>
      </c>
      <c r="I2933" s="8">
        <v>0</v>
      </c>
      <c r="J2933" s="8">
        <v>0</v>
      </c>
      <c r="K2933" s="8">
        <v>0</v>
      </c>
      <c r="L2933" s="8">
        <v>0</v>
      </c>
      <c r="M2933" s="8">
        <v>0</v>
      </c>
      <c r="N2933" s="8">
        <v>0</v>
      </c>
      <c r="O2933" s="8">
        <v>0</v>
      </c>
      <c r="Q2933" s="8">
        <v>0</v>
      </c>
      <c r="R2933" s="8">
        <v>0</v>
      </c>
      <c r="S2933" s="8">
        <v>0</v>
      </c>
      <c r="T2933" s="8">
        <v>0</v>
      </c>
      <c r="U2933" s="8">
        <v>0</v>
      </c>
      <c r="V2933" s="8">
        <v>0</v>
      </c>
      <c r="W2933" s="8">
        <v>0</v>
      </c>
      <c r="X2933" s="8">
        <v>0</v>
      </c>
      <c r="Y2933" s="8">
        <v>0</v>
      </c>
      <c r="Z2933" s="8">
        <v>0</v>
      </c>
      <c r="AA2933" s="8">
        <v>0</v>
      </c>
      <c r="AB2933" s="8">
        <v>0</v>
      </c>
      <c r="AC2933" s="8">
        <v>0</v>
      </c>
      <c r="AD2933" s="8"/>
      <c r="AE2933" s="9">
        <v>23</v>
      </c>
      <c r="AF2933" s="126" t="s">
        <v>19</v>
      </c>
      <c r="AH2933" s="130" t="s">
        <v>19</v>
      </c>
      <c r="AI2933" s="130" t="s">
        <v>806</v>
      </c>
      <c r="AJ2933" s="130" t="str">
        <f>VLOOKUP(AI2933,Codes!$B$2:$C$166,2)</f>
        <v>Black Pepper</v>
      </c>
    </row>
    <row r="2934" spans="1:36" ht="20.100000000000001" customHeight="1" x14ac:dyDescent="0.25">
      <c r="A2934" s="4">
        <v>24</v>
      </c>
      <c r="B2934" s="90" t="s">
        <v>461</v>
      </c>
      <c r="C2934" s="5">
        <v>1292.63706</v>
      </c>
      <c r="D2934" s="5">
        <v>3506.2110000000002</v>
      </c>
      <c r="E2934" s="5">
        <v>3193.5756000000001</v>
      </c>
      <c r="F2934" s="5">
        <v>6071.0277800000003</v>
      </c>
      <c r="G2934" s="5">
        <v>6533.6406999999999</v>
      </c>
      <c r="H2934" s="5">
        <v>7686.30375</v>
      </c>
      <c r="I2934" s="5">
        <v>8073.8161799999998</v>
      </c>
      <c r="J2934" s="5">
        <v>9165.3766400000004</v>
      </c>
      <c r="K2934" s="5">
        <v>9516.0216499999988</v>
      </c>
      <c r="L2934" s="5">
        <v>6371.1071999999995</v>
      </c>
      <c r="M2934" s="5">
        <v>7386.0144000000009</v>
      </c>
      <c r="N2934" s="5">
        <v>9394.9657200000001</v>
      </c>
      <c r="O2934" s="5">
        <v>11312.57568</v>
      </c>
      <c r="Q2934" s="5">
        <v>1292.63706</v>
      </c>
      <c r="R2934" s="5">
        <v>1355.9130000000002</v>
      </c>
      <c r="S2934" s="5">
        <v>1295.6502</v>
      </c>
      <c r="T2934" s="5">
        <v>1352.89986</v>
      </c>
      <c r="U2934" s="5">
        <v>1467.3991800000001</v>
      </c>
      <c r="V2934" s="5">
        <v>1619.5627500000001</v>
      </c>
      <c r="W2934" s="5">
        <v>1731.0489300000002</v>
      </c>
      <c r="X2934" s="5">
        <v>1877.18622</v>
      </c>
      <c r="Y2934" s="5">
        <v>1990.1789699999999</v>
      </c>
      <c r="Z2934" s="5">
        <v>2169.4607999999998</v>
      </c>
      <c r="AA2934" s="5">
        <v>2289.9864000000002</v>
      </c>
      <c r="AB2934" s="5">
        <v>2473.7879400000002</v>
      </c>
      <c r="AC2934" s="5">
        <v>2594.3135400000001</v>
      </c>
      <c r="AD2934" s="5"/>
      <c r="AE2934" s="6">
        <v>24</v>
      </c>
      <c r="AF2934" s="122" t="s">
        <v>20</v>
      </c>
      <c r="AH2934" s="130" t="s">
        <v>20</v>
      </c>
      <c r="AI2934" s="130" t="s">
        <v>806</v>
      </c>
      <c r="AJ2934" s="130" t="str">
        <f>VLOOKUP(AI2934,Codes!$B$2:$C$166,2)</f>
        <v>Black Pepper</v>
      </c>
    </row>
    <row r="2935" spans="1:36" ht="20.100000000000001" customHeight="1" x14ac:dyDescent="0.25">
      <c r="A2935" s="7">
        <v>25</v>
      </c>
      <c r="B2935" s="127" t="s">
        <v>188</v>
      </c>
      <c r="C2935" s="8">
        <v>0</v>
      </c>
      <c r="D2935" s="8">
        <v>0</v>
      </c>
      <c r="E2935" s="8">
        <v>0</v>
      </c>
      <c r="F2935" s="8">
        <v>0</v>
      </c>
      <c r="G2935" s="8">
        <v>0</v>
      </c>
      <c r="H2935" s="8">
        <v>0</v>
      </c>
      <c r="I2935" s="8">
        <v>0</v>
      </c>
      <c r="J2935" s="8">
        <v>0</v>
      </c>
      <c r="K2935" s="8">
        <v>0</v>
      </c>
      <c r="L2935" s="8">
        <v>0</v>
      </c>
      <c r="M2935" s="8">
        <v>0</v>
      </c>
      <c r="N2935" s="8">
        <v>0</v>
      </c>
      <c r="O2935" s="8">
        <v>0</v>
      </c>
      <c r="Q2935" s="8">
        <v>0</v>
      </c>
      <c r="R2935" s="8">
        <v>0</v>
      </c>
      <c r="S2935" s="8">
        <v>0</v>
      </c>
      <c r="T2935" s="8">
        <v>0</v>
      </c>
      <c r="U2935" s="8">
        <v>0</v>
      </c>
      <c r="V2935" s="8">
        <v>0</v>
      </c>
      <c r="W2935" s="8">
        <v>0</v>
      </c>
      <c r="X2935" s="8">
        <v>0</v>
      </c>
      <c r="Y2935" s="8">
        <v>0</v>
      </c>
      <c r="Z2935" s="8">
        <v>0</v>
      </c>
      <c r="AA2935" s="8">
        <v>0</v>
      </c>
      <c r="AB2935" s="8">
        <v>0</v>
      </c>
      <c r="AC2935" s="8">
        <v>0</v>
      </c>
      <c r="AD2935" s="8"/>
      <c r="AE2935" s="9">
        <v>25</v>
      </c>
      <c r="AF2935" s="126" t="s">
        <v>187</v>
      </c>
      <c r="AH2935" s="130" t="s">
        <v>187</v>
      </c>
      <c r="AI2935" s="130" t="s">
        <v>806</v>
      </c>
      <c r="AJ2935" s="130" t="str">
        <f>VLOOKUP(AI2935,Codes!$B$2:$C$166,2)</f>
        <v>Black Pepper</v>
      </c>
    </row>
    <row r="2936" spans="1:36" ht="20.100000000000001" customHeight="1" x14ac:dyDescent="0.25">
      <c r="A2936" s="4">
        <v>26</v>
      </c>
      <c r="B2936" s="90" t="s">
        <v>118</v>
      </c>
      <c r="C2936" s="5">
        <v>1682.59674</v>
      </c>
      <c r="D2936" s="5">
        <v>0</v>
      </c>
      <c r="E2936" s="5">
        <v>218.7</v>
      </c>
      <c r="F2936" s="5">
        <v>291.76949999999999</v>
      </c>
      <c r="G2936" s="5">
        <v>342.18900000000002</v>
      </c>
      <c r="H2936" s="5">
        <v>347.96670098039215</v>
      </c>
      <c r="I2936" s="5">
        <v>1920</v>
      </c>
      <c r="J2936" s="5">
        <v>2160</v>
      </c>
      <c r="K2936" s="5">
        <v>904.67930000000013</v>
      </c>
      <c r="L2936" s="5">
        <v>2238.1292934000003</v>
      </c>
      <c r="M2936" s="5">
        <v>2999.2374000000004</v>
      </c>
      <c r="N2936" s="5">
        <v>3780.0594000000001</v>
      </c>
      <c r="O2936" s="5">
        <v>9511.2402000000002</v>
      </c>
      <c r="Q2936" s="5">
        <v>1682.59674</v>
      </c>
      <c r="R2936" s="5">
        <v>0</v>
      </c>
      <c r="S2936" s="5">
        <v>211.38149999999999</v>
      </c>
      <c r="T2936" s="5">
        <v>211.38149999999999</v>
      </c>
      <c r="U2936" s="5">
        <v>211.38149999999999</v>
      </c>
      <c r="V2936" s="5">
        <v>211.38149999999999</v>
      </c>
      <c r="W2936" s="5">
        <v>422.76299999999998</v>
      </c>
      <c r="X2936" s="5">
        <v>422.76299999999998</v>
      </c>
      <c r="Y2936" s="5">
        <v>187.42493000000002</v>
      </c>
      <c r="Z2936" s="5">
        <v>482.43176982000006</v>
      </c>
      <c r="AA2936" s="5">
        <v>481.94982000000005</v>
      </c>
      <c r="AB2936" s="5">
        <v>567.91163000000006</v>
      </c>
      <c r="AC2936" s="5">
        <v>1348.6139699999999</v>
      </c>
      <c r="AD2936" s="5"/>
      <c r="AE2936" s="6">
        <v>26</v>
      </c>
      <c r="AF2936" s="122" t="s">
        <v>21</v>
      </c>
      <c r="AH2936" s="130" t="s">
        <v>21</v>
      </c>
      <c r="AI2936" s="130" t="s">
        <v>806</v>
      </c>
      <c r="AJ2936" s="130" t="str">
        <f>VLOOKUP(AI2936,Codes!$B$2:$C$166,2)</f>
        <v>Black Pepper</v>
      </c>
    </row>
    <row r="2937" spans="1:36" ht="20.100000000000001" customHeight="1" x14ac:dyDescent="0.25">
      <c r="A2937" s="7">
        <v>27</v>
      </c>
      <c r="B2937" s="91" t="s">
        <v>119</v>
      </c>
      <c r="C2937" s="8">
        <v>0</v>
      </c>
      <c r="D2937" s="8">
        <v>0</v>
      </c>
      <c r="E2937" s="8">
        <v>0</v>
      </c>
      <c r="F2937" s="8">
        <v>0</v>
      </c>
      <c r="G2937" s="8">
        <v>0</v>
      </c>
      <c r="H2937" s="8">
        <v>0</v>
      </c>
      <c r="I2937" s="8">
        <v>0</v>
      </c>
      <c r="J2937" s="8">
        <v>0</v>
      </c>
      <c r="K2937" s="8">
        <v>0</v>
      </c>
      <c r="L2937" s="8">
        <v>0</v>
      </c>
      <c r="M2937" s="8">
        <v>0</v>
      </c>
      <c r="N2937" s="8">
        <v>0</v>
      </c>
      <c r="O2937" s="8">
        <v>0</v>
      </c>
      <c r="Q2937" s="8">
        <v>0</v>
      </c>
      <c r="R2937" s="8">
        <v>0</v>
      </c>
      <c r="S2937" s="8">
        <v>0</v>
      </c>
      <c r="T2937" s="8">
        <v>0</v>
      </c>
      <c r="U2937" s="8">
        <v>0</v>
      </c>
      <c r="V2937" s="8">
        <v>0</v>
      </c>
      <c r="W2937" s="8">
        <v>0</v>
      </c>
      <c r="X2937" s="8">
        <v>0</v>
      </c>
      <c r="Y2937" s="8">
        <v>0</v>
      </c>
      <c r="Z2937" s="8">
        <v>0</v>
      </c>
      <c r="AA2937" s="8">
        <v>0</v>
      </c>
      <c r="AB2937" s="8">
        <v>0</v>
      </c>
      <c r="AC2937" s="8">
        <v>0</v>
      </c>
      <c r="AD2937" s="8"/>
      <c r="AE2937" s="9">
        <v>27</v>
      </c>
      <c r="AF2937" s="126" t="s">
        <v>22</v>
      </c>
      <c r="AH2937" s="130" t="s">
        <v>22</v>
      </c>
      <c r="AI2937" s="130" t="s">
        <v>806</v>
      </c>
      <c r="AJ2937" s="130" t="str">
        <f>VLOOKUP(AI2937,Codes!$B$2:$C$166,2)</f>
        <v>Black Pepper</v>
      </c>
    </row>
    <row r="2938" spans="1:36" ht="20.100000000000001" customHeight="1" x14ac:dyDescent="0.25">
      <c r="A2938" s="4">
        <v>28</v>
      </c>
      <c r="B2938" s="90" t="s">
        <v>125</v>
      </c>
      <c r="C2938" s="5">
        <v>0</v>
      </c>
      <c r="D2938" s="5">
        <v>0</v>
      </c>
      <c r="E2938" s="5">
        <v>0</v>
      </c>
      <c r="F2938" s="5">
        <v>0</v>
      </c>
      <c r="G2938" s="5">
        <v>0</v>
      </c>
      <c r="H2938" s="5">
        <v>0</v>
      </c>
      <c r="I2938" s="5">
        <v>0</v>
      </c>
      <c r="J2938" s="5">
        <v>0</v>
      </c>
      <c r="K2938" s="5">
        <v>0</v>
      </c>
      <c r="L2938" s="5">
        <v>0</v>
      </c>
      <c r="M2938" s="5">
        <v>0</v>
      </c>
      <c r="N2938" s="5">
        <v>0</v>
      </c>
      <c r="O2938" s="5">
        <v>0</v>
      </c>
      <c r="Q2938" s="5">
        <v>0</v>
      </c>
      <c r="R2938" s="5">
        <v>0</v>
      </c>
      <c r="S2938" s="5">
        <v>0</v>
      </c>
      <c r="T2938" s="5">
        <v>0</v>
      </c>
      <c r="U2938" s="5">
        <v>0</v>
      </c>
      <c r="V2938" s="5">
        <v>0</v>
      </c>
      <c r="W2938" s="5">
        <v>0</v>
      </c>
      <c r="X2938" s="5">
        <v>0</v>
      </c>
      <c r="Y2938" s="5">
        <v>0</v>
      </c>
      <c r="Z2938" s="5">
        <v>0</v>
      </c>
      <c r="AA2938" s="5">
        <v>0</v>
      </c>
      <c r="AB2938" s="5">
        <v>0</v>
      </c>
      <c r="AC2938" s="5">
        <v>0</v>
      </c>
      <c r="AD2938" s="5"/>
      <c r="AE2938" s="6">
        <v>28</v>
      </c>
      <c r="AF2938" s="122" t="s">
        <v>67</v>
      </c>
      <c r="AH2938" s="130" t="s">
        <v>67</v>
      </c>
      <c r="AI2938" s="130" t="s">
        <v>806</v>
      </c>
      <c r="AJ2938" s="130" t="str">
        <f>VLOOKUP(AI2938,Codes!$B$2:$C$166,2)</f>
        <v>Black Pepper</v>
      </c>
    </row>
    <row r="2939" spans="1:36" ht="20.100000000000001" customHeight="1" x14ac:dyDescent="0.25">
      <c r="A2939" s="7">
        <v>29</v>
      </c>
      <c r="B2939" s="91" t="s">
        <v>120</v>
      </c>
      <c r="C2939" s="8">
        <v>143.49666500000001</v>
      </c>
      <c r="D2939" s="8">
        <v>211.35798</v>
      </c>
      <c r="E2939" s="8">
        <v>270.57599999999996</v>
      </c>
      <c r="F2939" s="8">
        <v>377.7</v>
      </c>
      <c r="G2939" s="8">
        <v>370.82001599999995</v>
      </c>
      <c r="H2939" s="8">
        <v>436.85880000000003</v>
      </c>
      <c r="I2939" s="8">
        <v>404.096</v>
      </c>
      <c r="J2939" s="8">
        <v>2678.4353799660953</v>
      </c>
      <c r="K2939" s="8">
        <v>392.61339989999999</v>
      </c>
      <c r="L2939" s="8">
        <v>411.64515209999996</v>
      </c>
      <c r="M2939" s="8">
        <v>430.80822330000001</v>
      </c>
      <c r="N2939" s="8">
        <v>758.04503309999996</v>
      </c>
      <c r="O2939" s="8">
        <v>1266.4240674101147</v>
      </c>
      <c r="Q2939" s="8">
        <v>143.49666500000001</v>
      </c>
      <c r="R2939" s="8">
        <v>172.195998</v>
      </c>
      <c r="S2939" s="8">
        <v>172.195998</v>
      </c>
      <c r="T2939" s="8">
        <v>172.195998</v>
      </c>
      <c r="U2939" s="8">
        <v>172.195998</v>
      </c>
      <c r="V2939" s="8">
        <v>200.89533100000006</v>
      </c>
      <c r="W2939" s="8">
        <v>229.59466400000002</v>
      </c>
      <c r="X2939" s="8">
        <v>1578.4633150000002</v>
      </c>
      <c r="Y2939" s="8">
        <v>249.68419709999998</v>
      </c>
      <c r="Z2939" s="8">
        <v>261.1639303</v>
      </c>
      <c r="AA2939" s="8">
        <v>261.1639303</v>
      </c>
      <c r="AB2939" s="8">
        <v>439.09979490000006</v>
      </c>
      <c r="AC2939" s="8">
        <v>657.21472570000014</v>
      </c>
      <c r="AD2939" s="8"/>
      <c r="AE2939" s="9">
        <v>29</v>
      </c>
      <c r="AF2939" s="126" t="s">
        <v>23</v>
      </c>
      <c r="AH2939" s="130" t="s">
        <v>23</v>
      </c>
      <c r="AI2939" s="130" t="s">
        <v>806</v>
      </c>
      <c r="AJ2939" s="130" t="str">
        <f>VLOOKUP(AI2939,Codes!$B$2:$C$166,2)</f>
        <v>Black Pepper</v>
      </c>
    </row>
    <row r="2940" spans="1:36" ht="20.100000000000001" customHeight="1" x14ac:dyDescent="0.25">
      <c r="A2940" s="4">
        <v>30</v>
      </c>
      <c r="B2940" s="90" t="s">
        <v>442</v>
      </c>
      <c r="C2940" s="5">
        <v>83.2</v>
      </c>
      <c r="D2940" s="5">
        <v>338</v>
      </c>
      <c r="E2940" s="5">
        <v>208</v>
      </c>
      <c r="F2940" s="5">
        <v>306.00000000000006</v>
      </c>
      <c r="G2940" s="5">
        <v>220.78661944999999</v>
      </c>
      <c r="H2940" s="5">
        <v>209.82663373910677</v>
      </c>
      <c r="I2940" s="5">
        <v>1243.0008404684095</v>
      </c>
      <c r="J2940" s="5">
        <v>183.01108215359477</v>
      </c>
      <c r="K2940" s="5">
        <v>60.542502527785402</v>
      </c>
      <c r="L2940" s="5">
        <v>136.35247194302835</v>
      </c>
      <c r="M2940" s="5">
        <v>152.81942340283226</v>
      </c>
      <c r="N2940" s="5">
        <v>138.13942613502178</v>
      </c>
      <c r="O2940" s="5">
        <v>162.52516956764705</v>
      </c>
      <c r="Q2940" s="5">
        <v>83.2</v>
      </c>
      <c r="R2940" s="5">
        <v>338</v>
      </c>
      <c r="S2940" s="5">
        <v>208</v>
      </c>
      <c r="T2940" s="5">
        <v>221</v>
      </c>
      <c r="U2940" s="5">
        <v>139.1</v>
      </c>
      <c r="V2940" s="5">
        <v>130</v>
      </c>
      <c r="W2940" s="5">
        <v>910</v>
      </c>
      <c r="X2940" s="5">
        <v>156</v>
      </c>
      <c r="Y2940" s="5">
        <v>54.626000000000005</v>
      </c>
      <c r="Z2940" s="5">
        <v>127.4</v>
      </c>
      <c r="AA2940" s="5">
        <v>119.6</v>
      </c>
      <c r="AB2940" s="5">
        <v>96.2</v>
      </c>
      <c r="AC2940" s="5">
        <v>101.4</v>
      </c>
      <c r="AD2940" s="5"/>
      <c r="AE2940" s="6">
        <v>30</v>
      </c>
      <c r="AF2940" s="122" t="s">
        <v>24</v>
      </c>
      <c r="AH2940" s="130" t="s">
        <v>24</v>
      </c>
      <c r="AI2940" s="130" t="s">
        <v>806</v>
      </c>
      <c r="AJ2940" s="130" t="str">
        <f>VLOOKUP(AI2940,Codes!$B$2:$C$166,2)</f>
        <v>Black Pepper</v>
      </c>
    </row>
    <row r="2941" spans="1:36" ht="20.100000000000001" customHeight="1" x14ac:dyDescent="0.25">
      <c r="A2941" s="7">
        <v>31</v>
      </c>
      <c r="B2941" s="91" t="s">
        <v>126</v>
      </c>
      <c r="C2941" s="8">
        <v>0</v>
      </c>
      <c r="D2941" s="8">
        <v>0</v>
      </c>
      <c r="E2941" s="8">
        <v>0</v>
      </c>
      <c r="F2941" s="8">
        <v>0</v>
      </c>
      <c r="G2941" s="8">
        <v>0</v>
      </c>
      <c r="H2941" s="8">
        <v>0</v>
      </c>
      <c r="I2941" s="8">
        <v>0</v>
      </c>
      <c r="J2941" s="8">
        <v>0</v>
      </c>
      <c r="K2941" s="8">
        <v>0</v>
      </c>
      <c r="L2941" s="8">
        <v>0</v>
      </c>
      <c r="M2941" s="8">
        <v>0</v>
      </c>
      <c r="N2941" s="8">
        <v>0</v>
      </c>
      <c r="O2941" s="8">
        <v>0</v>
      </c>
      <c r="Q2941" s="8">
        <v>0</v>
      </c>
      <c r="R2941" s="8">
        <v>0</v>
      </c>
      <c r="S2941" s="8">
        <v>0</v>
      </c>
      <c r="T2941" s="8">
        <v>0</v>
      </c>
      <c r="U2941" s="8">
        <v>0</v>
      </c>
      <c r="V2941" s="8">
        <v>0</v>
      </c>
      <c r="W2941" s="8">
        <v>0</v>
      </c>
      <c r="X2941" s="8">
        <v>0</v>
      </c>
      <c r="Y2941" s="8">
        <v>0</v>
      </c>
      <c r="Z2941" s="8">
        <v>0</v>
      </c>
      <c r="AA2941" s="8">
        <v>0</v>
      </c>
      <c r="AB2941" s="8">
        <v>0</v>
      </c>
      <c r="AC2941" s="8">
        <v>0</v>
      </c>
      <c r="AD2941" s="8"/>
      <c r="AE2941" s="9">
        <v>31</v>
      </c>
      <c r="AF2941" s="126" t="s">
        <v>29</v>
      </c>
      <c r="AH2941" s="130" t="s">
        <v>29</v>
      </c>
      <c r="AI2941" s="130" t="s">
        <v>806</v>
      </c>
      <c r="AJ2941" s="130" t="str">
        <f>VLOOKUP(AI2941,Codes!$B$2:$C$166,2)</f>
        <v>Black Pepper</v>
      </c>
    </row>
    <row r="2942" spans="1:36" ht="20.100000000000001" customHeight="1" x14ac:dyDescent="0.25">
      <c r="A2942" s="4">
        <v>32</v>
      </c>
      <c r="B2942" s="90" t="s">
        <v>444</v>
      </c>
      <c r="C2942" s="5">
        <v>0</v>
      </c>
      <c r="D2942" s="5">
        <v>0</v>
      </c>
      <c r="E2942" s="5">
        <v>0</v>
      </c>
      <c r="F2942" s="5">
        <v>0</v>
      </c>
      <c r="G2942" s="5">
        <v>0</v>
      </c>
      <c r="H2942" s="5">
        <v>0</v>
      </c>
      <c r="I2942" s="5">
        <v>0</v>
      </c>
      <c r="J2942" s="5">
        <v>0</v>
      </c>
      <c r="K2942" s="5">
        <v>0</v>
      </c>
      <c r="L2942" s="5">
        <v>0</v>
      </c>
      <c r="M2942" s="5">
        <v>0</v>
      </c>
      <c r="N2942" s="5">
        <v>0</v>
      </c>
      <c r="O2942" s="5">
        <v>0</v>
      </c>
      <c r="Q2942" s="5">
        <v>0</v>
      </c>
      <c r="R2942" s="5">
        <v>0</v>
      </c>
      <c r="S2942" s="5">
        <v>0</v>
      </c>
      <c r="T2942" s="5">
        <v>0</v>
      </c>
      <c r="U2942" s="5">
        <v>0</v>
      </c>
      <c r="V2942" s="5">
        <v>0</v>
      </c>
      <c r="W2942" s="5">
        <v>0</v>
      </c>
      <c r="X2942" s="5">
        <v>0</v>
      </c>
      <c r="Y2942" s="5">
        <v>0</v>
      </c>
      <c r="Z2942" s="5">
        <v>0</v>
      </c>
      <c r="AA2942" s="5">
        <v>0</v>
      </c>
      <c r="AB2942" s="5">
        <v>0</v>
      </c>
      <c r="AC2942" s="5">
        <v>0</v>
      </c>
      <c r="AD2942" s="5"/>
      <c r="AE2942" s="6">
        <v>32</v>
      </c>
      <c r="AF2942" s="122" t="s">
        <v>25</v>
      </c>
      <c r="AH2942" s="130" t="s">
        <v>25</v>
      </c>
      <c r="AI2942" s="130" t="s">
        <v>806</v>
      </c>
      <c r="AJ2942" s="130" t="str">
        <f>VLOOKUP(AI2942,Codes!$B$2:$C$166,2)</f>
        <v>Black Pepper</v>
      </c>
    </row>
    <row r="2943" spans="1:36" ht="20.100000000000001" customHeight="1" x14ac:dyDescent="0.25">
      <c r="A2943" s="7">
        <v>33</v>
      </c>
      <c r="B2943" s="91" t="s">
        <v>443</v>
      </c>
      <c r="C2943" s="8">
        <v>0</v>
      </c>
      <c r="D2943" s="8">
        <v>0</v>
      </c>
      <c r="E2943" s="8">
        <v>0</v>
      </c>
      <c r="F2943" s="8">
        <v>0</v>
      </c>
      <c r="G2943" s="8">
        <v>0</v>
      </c>
      <c r="H2943" s="8">
        <v>0</v>
      </c>
      <c r="I2943" s="8">
        <v>0</v>
      </c>
      <c r="J2943" s="8">
        <v>0</v>
      </c>
      <c r="K2943" s="8">
        <v>0</v>
      </c>
      <c r="L2943" s="8">
        <v>0</v>
      </c>
      <c r="M2943" s="8">
        <v>0</v>
      </c>
      <c r="N2943" s="8">
        <v>0</v>
      </c>
      <c r="O2943" s="8">
        <v>0</v>
      </c>
      <c r="Q2943" s="8">
        <v>0</v>
      </c>
      <c r="R2943" s="8">
        <v>0</v>
      </c>
      <c r="S2943" s="8">
        <v>0</v>
      </c>
      <c r="T2943" s="8">
        <v>0</v>
      </c>
      <c r="U2943" s="8">
        <v>0</v>
      </c>
      <c r="V2943" s="8">
        <v>0</v>
      </c>
      <c r="W2943" s="8">
        <v>0</v>
      </c>
      <c r="X2943" s="8">
        <v>0</v>
      </c>
      <c r="Y2943" s="8">
        <v>0</v>
      </c>
      <c r="Z2943" s="8">
        <v>0</v>
      </c>
      <c r="AA2943" s="8">
        <v>0</v>
      </c>
      <c r="AB2943" s="8">
        <v>0</v>
      </c>
      <c r="AC2943" s="8">
        <v>0</v>
      </c>
      <c r="AD2943" s="8"/>
      <c r="AE2943" s="9">
        <v>33</v>
      </c>
      <c r="AF2943" s="126" t="s">
        <v>26</v>
      </c>
      <c r="AH2943" s="130" t="s">
        <v>26</v>
      </c>
      <c r="AI2943" s="130" t="s">
        <v>806</v>
      </c>
      <c r="AJ2943" s="130" t="str">
        <f>VLOOKUP(AI2943,Codes!$B$2:$C$166,2)</f>
        <v>Black Pepper</v>
      </c>
    </row>
    <row r="2944" spans="1:36" ht="20.100000000000001" customHeight="1" x14ac:dyDescent="0.25">
      <c r="A2944" s="4">
        <v>34</v>
      </c>
      <c r="B2944" s="90" t="s">
        <v>121</v>
      </c>
      <c r="C2944" s="5">
        <v>0</v>
      </c>
      <c r="D2944" s="5">
        <v>0</v>
      </c>
      <c r="E2944" s="5">
        <v>0</v>
      </c>
      <c r="F2944" s="5">
        <v>0</v>
      </c>
      <c r="G2944" s="5">
        <v>0</v>
      </c>
      <c r="H2944" s="5">
        <v>0</v>
      </c>
      <c r="I2944" s="5">
        <v>0</v>
      </c>
      <c r="J2944" s="5">
        <v>0</v>
      </c>
      <c r="K2944" s="5">
        <v>0</v>
      </c>
      <c r="L2944" s="5">
        <v>0</v>
      </c>
      <c r="M2944" s="5">
        <v>0</v>
      </c>
      <c r="N2944" s="5">
        <v>0</v>
      </c>
      <c r="O2944" s="5">
        <v>0</v>
      </c>
      <c r="Q2944" s="5">
        <v>0</v>
      </c>
      <c r="R2944" s="5">
        <v>0</v>
      </c>
      <c r="S2944" s="5">
        <v>0</v>
      </c>
      <c r="T2944" s="5">
        <v>0</v>
      </c>
      <c r="U2944" s="5">
        <v>0</v>
      </c>
      <c r="V2944" s="5">
        <v>0</v>
      </c>
      <c r="W2944" s="5">
        <v>0</v>
      </c>
      <c r="X2944" s="5">
        <v>0</v>
      </c>
      <c r="Y2944" s="5">
        <v>0</v>
      </c>
      <c r="Z2944" s="5">
        <v>0</v>
      </c>
      <c r="AA2944" s="5">
        <v>0</v>
      </c>
      <c r="AB2944" s="5">
        <v>0</v>
      </c>
      <c r="AC2944" s="5">
        <v>0</v>
      </c>
      <c r="AD2944" s="5"/>
      <c r="AE2944" s="6">
        <v>34</v>
      </c>
      <c r="AF2944" s="122" t="s">
        <v>27</v>
      </c>
      <c r="AH2944" s="130" t="s">
        <v>27</v>
      </c>
      <c r="AI2944" s="130" t="s">
        <v>806</v>
      </c>
      <c r="AJ2944" s="130" t="str">
        <f>VLOOKUP(AI2944,Codes!$B$2:$C$166,2)</f>
        <v>Black Pepper</v>
      </c>
    </row>
    <row r="2945" spans="1:36" ht="20.100000000000001" customHeight="1" x14ac:dyDescent="0.25">
      <c r="A2945" s="7">
        <v>35</v>
      </c>
      <c r="B2945" s="91" t="s">
        <v>122</v>
      </c>
      <c r="C2945" s="8">
        <v>0</v>
      </c>
      <c r="D2945" s="8">
        <v>0</v>
      </c>
      <c r="E2945" s="8">
        <v>0</v>
      </c>
      <c r="F2945" s="8">
        <v>0</v>
      </c>
      <c r="G2945" s="8">
        <v>0</v>
      </c>
      <c r="H2945" s="8">
        <v>0</v>
      </c>
      <c r="I2945" s="8">
        <v>0</v>
      </c>
      <c r="J2945" s="8">
        <v>0</v>
      </c>
      <c r="K2945" s="8">
        <v>0</v>
      </c>
      <c r="L2945" s="8">
        <v>0</v>
      </c>
      <c r="M2945" s="8">
        <v>0</v>
      </c>
      <c r="N2945" s="8">
        <v>0</v>
      </c>
      <c r="O2945" s="8">
        <v>0</v>
      </c>
      <c r="Q2945" s="8">
        <v>0</v>
      </c>
      <c r="R2945" s="8">
        <v>0</v>
      </c>
      <c r="S2945" s="8">
        <v>0</v>
      </c>
      <c r="T2945" s="8">
        <v>0</v>
      </c>
      <c r="U2945" s="8">
        <v>0</v>
      </c>
      <c r="V2945" s="8">
        <v>0</v>
      </c>
      <c r="W2945" s="8">
        <v>0</v>
      </c>
      <c r="X2945" s="8">
        <v>0</v>
      </c>
      <c r="Y2945" s="8">
        <v>0</v>
      </c>
      <c r="Z2945" s="8">
        <v>0</v>
      </c>
      <c r="AA2945" s="8">
        <v>0</v>
      </c>
      <c r="AB2945" s="8">
        <v>0</v>
      </c>
      <c r="AC2945" s="8">
        <v>0</v>
      </c>
      <c r="AD2945" s="8"/>
      <c r="AE2945" s="9">
        <v>35</v>
      </c>
      <c r="AF2945" s="126" t="s">
        <v>28</v>
      </c>
      <c r="AH2945" s="130" t="s">
        <v>28</v>
      </c>
      <c r="AI2945" s="130" t="s">
        <v>806</v>
      </c>
      <c r="AJ2945" s="130" t="str">
        <f>VLOOKUP(AI2945,Codes!$B$2:$C$166,2)</f>
        <v>Black Pepper</v>
      </c>
    </row>
    <row r="2946" spans="1:36" ht="20.100000000000001" customHeight="1" x14ac:dyDescent="0.25">
      <c r="A2946" s="4">
        <v>36</v>
      </c>
      <c r="B2946" s="90" t="s">
        <v>462</v>
      </c>
      <c r="C2946" s="5">
        <v>9.6750000000000007</v>
      </c>
      <c r="D2946" s="5">
        <v>14.85</v>
      </c>
      <c r="E2946" s="5">
        <v>81.899999999999991</v>
      </c>
      <c r="F2946" s="5">
        <v>130.9</v>
      </c>
      <c r="G2946" s="5">
        <v>158.39999999999998</v>
      </c>
      <c r="H2946" s="5">
        <v>161.99999999999997</v>
      </c>
      <c r="I2946" s="5">
        <v>171</v>
      </c>
      <c r="J2946" s="5">
        <v>180</v>
      </c>
      <c r="K2946" s="5">
        <v>126</v>
      </c>
      <c r="L2946" s="5">
        <v>161.99999999999997</v>
      </c>
      <c r="M2946" s="5">
        <v>150.4265</v>
      </c>
      <c r="N2946" s="5">
        <v>169.05168</v>
      </c>
      <c r="O2946" s="5">
        <v>156.97655999999998</v>
      </c>
      <c r="Q2946" s="5">
        <v>9.6750000000000007</v>
      </c>
      <c r="R2946" s="5">
        <v>11.61</v>
      </c>
      <c r="S2946" s="5">
        <v>34.83</v>
      </c>
      <c r="T2946" s="5">
        <v>32.895000000000003</v>
      </c>
      <c r="U2946" s="5">
        <v>34.83</v>
      </c>
      <c r="V2946" s="5">
        <v>34.83</v>
      </c>
      <c r="W2946" s="5">
        <v>36.765000000000001</v>
      </c>
      <c r="X2946" s="5">
        <v>38.700000000000003</v>
      </c>
      <c r="Y2946" s="5">
        <v>27.09</v>
      </c>
      <c r="Z2946" s="5">
        <v>34.83</v>
      </c>
      <c r="AA2946" s="5">
        <v>27.09</v>
      </c>
      <c r="AB2946" s="5">
        <v>27.09</v>
      </c>
      <c r="AC2946" s="5">
        <v>25.155000000000001</v>
      </c>
      <c r="AD2946" s="5"/>
      <c r="AE2946" s="6">
        <v>36</v>
      </c>
      <c r="AF2946" s="122" t="s">
        <v>68</v>
      </c>
      <c r="AH2946" s="130" t="s">
        <v>68</v>
      </c>
      <c r="AI2946" s="130" t="s">
        <v>806</v>
      </c>
      <c r="AJ2946" s="130" t="str">
        <f>VLOOKUP(AI2946,Codes!$B$2:$C$166,2)</f>
        <v>Black Pepper</v>
      </c>
    </row>
    <row r="2947" spans="1:36" ht="20.100000000000001" customHeight="1" x14ac:dyDescent="0.25">
      <c r="A2947" s="26"/>
      <c r="B2947" s="128" t="s">
        <v>463</v>
      </c>
      <c r="C2947" s="27">
        <v>148867.33888500003</v>
      </c>
      <c r="D2947" s="27">
        <v>226563.62698</v>
      </c>
      <c r="E2947" s="27">
        <v>197110.58633000002</v>
      </c>
      <c r="F2947" s="27">
        <v>380869.55241320457</v>
      </c>
      <c r="G2947" s="27">
        <v>420175.88982657966</v>
      </c>
      <c r="H2947" s="27">
        <v>375356.97743149882</v>
      </c>
      <c r="I2947" s="27">
        <v>282332.72987046844</v>
      </c>
      <c r="J2947" s="27">
        <v>217770.7142097273</v>
      </c>
      <c r="K2947" s="27">
        <v>315016.48947695654</v>
      </c>
      <c r="L2947" s="27">
        <v>488993.76210421341</v>
      </c>
      <c r="M2947" s="27">
        <v>448051.9180423994</v>
      </c>
      <c r="N2947" s="27">
        <v>466295.15623557835</v>
      </c>
      <c r="O2947" s="27">
        <v>574080.52899026428</v>
      </c>
      <c r="P2947" s="16"/>
      <c r="Q2947" s="27">
        <v>148867.33888500003</v>
      </c>
      <c r="R2947" s="27">
        <v>174708.131658</v>
      </c>
      <c r="S2947" s="27">
        <v>129475.012778</v>
      </c>
      <c r="T2947" s="27">
        <v>173841.92605334704</v>
      </c>
      <c r="U2947" s="27">
        <v>190332.16587026222</v>
      </c>
      <c r="V2947" s="27">
        <v>149222.51288299999</v>
      </c>
      <c r="W2947" s="27">
        <v>162480.96998800003</v>
      </c>
      <c r="X2947" s="27">
        <v>155009.57647900004</v>
      </c>
      <c r="Y2947" s="27">
        <v>209654.76360069998</v>
      </c>
      <c r="Z2947" s="27">
        <v>251126.83165905997</v>
      </c>
      <c r="AA2947" s="27">
        <v>184673.13351830002</v>
      </c>
      <c r="AB2947" s="27">
        <v>208606.47913810003</v>
      </c>
      <c r="AC2947" s="27">
        <v>226187.59470289995</v>
      </c>
      <c r="AD2947" s="27"/>
      <c r="AE2947" s="27"/>
      <c r="AF2947" s="129" t="s">
        <v>464</v>
      </c>
      <c r="AH2947" s="130" t="s">
        <v>464</v>
      </c>
      <c r="AI2947" s="130" t="s">
        <v>806</v>
      </c>
      <c r="AJ2947" s="130" t="str">
        <f>VLOOKUP(AI2947,Codes!$B$2:$C$166,2)</f>
        <v>Black Pepper</v>
      </c>
    </row>
    <row r="2948" spans="1:36" ht="9.9499999999999993" customHeight="1" x14ac:dyDescent="0.25">
      <c r="B2948" s="12"/>
      <c r="AF2948" s="12"/>
      <c r="AH2948" s="130" t="s">
        <v>494</v>
      </c>
      <c r="AI2948" s="130" t="s">
        <v>806</v>
      </c>
      <c r="AJ2948" s="130" t="str">
        <f>VLOOKUP(AI2948,Codes!$B$2:$C$166,2)</f>
        <v>Black Pepper</v>
      </c>
    </row>
    <row r="2949" spans="1:36" ht="9.9499999999999993" customHeight="1" x14ac:dyDescent="0.25">
      <c r="B2949" s="12"/>
      <c r="AF2949" s="12"/>
      <c r="AH2949" s="130" t="s">
        <v>493</v>
      </c>
      <c r="AI2949" s="130" t="s">
        <v>807</v>
      </c>
      <c r="AJ2949" s="130" t="str">
        <f>VLOOKUP(AI2949,Codes!$B$2:$C$166,2)</f>
        <v>Dry Ginger</v>
      </c>
    </row>
    <row r="2950" spans="1:36" s="154" customFormat="1" ht="24" customHeight="1" x14ac:dyDescent="0.25">
      <c r="A2950" s="161" t="s">
        <v>229</v>
      </c>
      <c r="B2950" s="161"/>
      <c r="C2950" s="161"/>
      <c r="D2950" s="161"/>
      <c r="E2950" s="161"/>
      <c r="F2950" s="161"/>
      <c r="G2950" s="161"/>
      <c r="H2950" s="161"/>
      <c r="I2950" s="161"/>
      <c r="J2950" s="161"/>
      <c r="K2950" s="161"/>
      <c r="L2950" s="161"/>
      <c r="M2950" s="161"/>
      <c r="N2950" s="161"/>
      <c r="O2950" s="161"/>
      <c r="P2950" s="161"/>
      <c r="Q2950" s="161" t="s">
        <v>641</v>
      </c>
      <c r="R2950" s="161"/>
      <c r="S2950" s="161"/>
      <c r="T2950" s="161"/>
      <c r="U2950" s="161"/>
      <c r="V2950" s="161"/>
      <c r="W2950" s="161"/>
      <c r="X2950" s="161"/>
      <c r="Y2950" s="161"/>
      <c r="Z2950" s="161"/>
      <c r="AA2950" s="161"/>
      <c r="AB2950" s="161"/>
      <c r="AC2950" s="161"/>
      <c r="AD2950" s="161"/>
      <c r="AE2950" s="161"/>
      <c r="AF2950" s="161"/>
      <c r="AH2950" s="154" t="s">
        <v>490</v>
      </c>
      <c r="AI2950" s="130" t="s">
        <v>807</v>
      </c>
      <c r="AJ2950" s="130" t="str">
        <f>VLOOKUP(AI2950,Codes!$B$2:$C$166,2)</f>
        <v>Dry Ginger</v>
      </c>
    </row>
    <row r="2951" spans="1:36" s="154" customFormat="1" ht="24" customHeight="1" x14ac:dyDescent="0.25">
      <c r="A2951" s="161" t="s">
        <v>724</v>
      </c>
      <c r="B2951" s="161"/>
      <c r="C2951" s="161"/>
      <c r="D2951" s="161"/>
      <c r="E2951" s="161"/>
      <c r="F2951" s="161"/>
      <c r="G2951" s="161"/>
      <c r="H2951" s="161"/>
      <c r="I2951" s="161"/>
      <c r="J2951" s="161"/>
      <c r="K2951" s="161"/>
      <c r="L2951" s="161"/>
      <c r="M2951" s="161"/>
      <c r="N2951" s="161"/>
      <c r="O2951" s="161"/>
      <c r="P2951" s="161"/>
      <c r="Q2951" s="161" t="s">
        <v>723</v>
      </c>
      <c r="R2951" s="161"/>
      <c r="S2951" s="161"/>
      <c r="T2951" s="161"/>
      <c r="U2951" s="161"/>
      <c r="V2951" s="161"/>
      <c r="W2951" s="161"/>
      <c r="X2951" s="161"/>
      <c r="Y2951" s="161"/>
      <c r="Z2951" s="161"/>
      <c r="AA2951" s="161"/>
      <c r="AB2951" s="161"/>
      <c r="AC2951" s="161"/>
      <c r="AD2951" s="161"/>
      <c r="AE2951" s="161"/>
      <c r="AF2951" s="161"/>
      <c r="AH2951" s="154" t="s">
        <v>491</v>
      </c>
      <c r="AI2951" s="130" t="s">
        <v>807</v>
      </c>
      <c r="AJ2951" s="130" t="str">
        <f>VLOOKUP(AI2951,Codes!$B$2:$C$166,2)</f>
        <v>Dry Ginger</v>
      </c>
    </row>
    <row r="2952" spans="1:36" s="154" customFormat="1" ht="24" customHeight="1" x14ac:dyDescent="0.25">
      <c r="A2952" s="161" t="s">
        <v>350</v>
      </c>
      <c r="B2952" s="161"/>
      <c r="C2952" s="161"/>
      <c r="D2952" s="161"/>
      <c r="E2952" s="161"/>
      <c r="F2952" s="161"/>
      <c r="G2952" s="161"/>
      <c r="H2952" s="161"/>
      <c r="I2952" s="161"/>
      <c r="J2952" s="161"/>
      <c r="K2952" s="161"/>
      <c r="L2952" s="161"/>
      <c r="M2952" s="161"/>
      <c r="N2952" s="161"/>
      <c r="O2952" s="161"/>
      <c r="P2952" s="161"/>
      <c r="Q2952" s="161" t="s">
        <v>548</v>
      </c>
      <c r="R2952" s="161"/>
      <c r="S2952" s="161"/>
      <c r="T2952" s="161"/>
      <c r="U2952" s="161"/>
      <c r="V2952" s="161"/>
      <c r="W2952" s="161"/>
      <c r="X2952" s="161"/>
      <c r="Y2952" s="161"/>
      <c r="Z2952" s="161"/>
      <c r="AA2952" s="161"/>
      <c r="AB2952" s="161"/>
      <c r="AC2952" s="161"/>
      <c r="AD2952" s="161"/>
      <c r="AE2952" s="161"/>
      <c r="AF2952" s="161"/>
      <c r="AH2952" s="154" t="s">
        <v>935</v>
      </c>
      <c r="AI2952" s="130" t="s">
        <v>807</v>
      </c>
      <c r="AJ2952" s="130" t="str">
        <f>VLOOKUP(AI2952,Codes!$B$2:$C$166,2)</f>
        <v>Dry Ginger</v>
      </c>
    </row>
    <row r="2953" spans="1:36" ht="20.100000000000001" customHeight="1" x14ac:dyDescent="0.25">
      <c r="A2953" s="13"/>
      <c r="B2953" s="14" t="s">
        <v>434</v>
      </c>
      <c r="C2953" s="15"/>
      <c r="D2953" s="15"/>
      <c r="E2953" s="15"/>
      <c r="F2953" s="15"/>
      <c r="G2953" s="15"/>
      <c r="H2953" s="15"/>
      <c r="I2953" s="15"/>
      <c r="J2953" s="15"/>
      <c r="K2953" s="15"/>
      <c r="L2953" s="15"/>
      <c r="M2953" s="15"/>
      <c r="N2953" s="15"/>
      <c r="O2953" s="15"/>
      <c r="P2953" s="16"/>
      <c r="Q2953" s="16"/>
      <c r="R2953" s="16"/>
      <c r="S2953" s="16"/>
      <c r="T2953" s="16"/>
      <c r="U2953" s="16"/>
      <c r="V2953" s="16"/>
      <c r="W2953" s="16"/>
      <c r="X2953" s="16"/>
      <c r="Y2953" s="16"/>
      <c r="Z2953" s="16"/>
      <c r="AA2953" s="16"/>
      <c r="AB2953" s="16"/>
      <c r="AC2953" s="16"/>
      <c r="AD2953" s="13"/>
      <c r="AF2953" s="10" t="s">
        <v>435</v>
      </c>
      <c r="AH2953" s="130" t="s">
        <v>435</v>
      </c>
      <c r="AI2953" s="130" t="s">
        <v>807</v>
      </c>
      <c r="AJ2953" s="130" t="str">
        <f>VLOOKUP(AI2953,Codes!$B$2:$C$166,2)</f>
        <v>Dry Ginger</v>
      </c>
    </row>
    <row r="2954" spans="1:36" ht="20.100000000000001" customHeight="1" x14ac:dyDescent="0.25">
      <c r="A2954" s="17" t="s">
        <v>436</v>
      </c>
      <c r="B2954" s="18" t="s">
        <v>103</v>
      </c>
      <c r="C2954" s="19" t="s">
        <v>189</v>
      </c>
      <c r="D2954" s="19" t="s">
        <v>190</v>
      </c>
      <c r="E2954" s="19" t="s">
        <v>412</v>
      </c>
      <c r="F2954" s="19" t="s">
        <v>431</v>
      </c>
      <c r="G2954" s="19" t="s">
        <v>432</v>
      </c>
      <c r="H2954" s="19" t="s">
        <v>433</v>
      </c>
      <c r="I2954" s="19" t="s">
        <v>983</v>
      </c>
      <c r="J2954" s="19" t="s">
        <v>985</v>
      </c>
      <c r="K2954" s="19" t="s">
        <v>994</v>
      </c>
      <c r="L2954" s="19" t="s">
        <v>995</v>
      </c>
      <c r="M2954" s="19" t="s">
        <v>996</v>
      </c>
      <c r="N2954" s="19" t="s">
        <v>997</v>
      </c>
      <c r="O2954" s="19" t="s">
        <v>998</v>
      </c>
      <c r="P2954" s="25"/>
      <c r="Q2954" s="19" t="s">
        <v>189</v>
      </c>
      <c r="R2954" s="19" t="s">
        <v>190</v>
      </c>
      <c r="S2954" s="19" t="s">
        <v>412</v>
      </c>
      <c r="T2954" s="19" t="s">
        <v>431</v>
      </c>
      <c r="U2954" s="19" t="s">
        <v>432</v>
      </c>
      <c r="V2954" s="19" t="s">
        <v>433</v>
      </c>
      <c r="W2954" s="19" t="s">
        <v>983</v>
      </c>
      <c r="X2954" s="19" t="s">
        <v>985</v>
      </c>
      <c r="Y2954" s="19" t="s">
        <v>994</v>
      </c>
      <c r="Z2954" s="19" t="s">
        <v>995</v>
      </c>
      <c r="AA2954" s="19" t="s">
        <v>996</v>
      </c>
      <c r="AB2954" s="19" t="s">
        <v>997</v>
      </c>
      <c r="AC2954" s="19" t="s">
        <v>998</v>
      </c>
      <c r="AD2954" s="21"/>
      <c r="AE2954" s="19" t="s">
        <v>437</v>
      </c>
      <c r="AF2954" s="20" t="s">
        <v>64</v>
      </c>
      <c r="AH2954" s="130" t="s">
        <v>64</v>
      </c>
      <c r="AI2954" s="130" t="s">
        <v>807</v>
      </c>
      <c r="AJ2954" s="130" t="str">
        <f>VLOOKUP(AI2954,Codes!$B$2:$C$166,2)</f>
        <v>Dry Ginger</v>
      </c>
    </row>
    <row r="2955" spans="1:36" ht="20.100000000000001" customHeight="1" x14ac:dyDescent="0.25">
      <c r="A2955" s="1">
        <v>1</v>
      </c>
      <c r="B2955" s="89" t="s">
        <v>104</v>
      </c>
      <c r="C2955" s="2">
        <v>748.0459955</v>
      </c>
      <c r="D2955" s="2">
        <v>960.15</v>
      </c>
      <c r="E2955" s="2">
        <v>571.67935399999999</v>
      </c>
      <c r="F2955" s="2">
        <v>749.29959999999994</v>
      </c>
      <c r="G2955" s="2">
        <v>447.758016</v>
      </c>
      <c r="H2955" s="2">
        <v>685.47975899999994</v>
      </c>
      <c r="I2955" s="2">
        <v>590.31664472160355</v>
      </c>
      <c r="J2955" s="2">
        <v>1103.8737639999999</v>
      </c>
      <c r="K2955" s="2">
        <v>1688.3071757999999</v>
      </c>
      <c r="L2955" s="2">
        <v>2132.6667000000002</v>
      </c>
      <c r="M2955" s="2">
        <v>1726.45</v>
      </c>
      <c r="N2955" s="2">
        <v>775.65996550534658</v>
      </c>
      <c r="O2955" s="2">
        <v>35499.891098637876</v>
      </c>
      <c r="Q2955" s="2">
        <v>748.0459955</v>
      </c>
      <c r="R2955" s="2">
        <v>689.5841415000001</v>
      </c>
      <c r="S2955" s="2">
        <v>364.057909</v>
      </c>
      <c r="T2955" s="2">
        <v>324.19755399999997</v>
      </c>
      <c r="U2955" s="2">
        <v>255.10627199999999</v>
      </c>
      <c r="V2955" s="2">
        <v>470.35218900000001</v>
      </c>
      <c r="W2955" s="2">
        <v>470.35218900000001</v>
      </c>
      <c r="X2955" s="2">
        <v>662.21336440000005</v>
      </c>
      <c r="Y2955" s="2">
        <v>778.47273314999995</v>
      </c>
      <c r="Z2955" s="2">
        <v>1062.6770643</v>
      </c>
      <c r="AA2955" s="2">
        <v>834.1443622999999</v>
      </c>
      <c r="AB2955" s="2">
        <v>613.3179955999999</v>
      </c>
      <c r="AC2955" s="2">
        <v>7565.7611146999998</v>
      </c>
      <c r="AD2955" s="2"/>
      <c r="AE2955" s="3">
        <v>1</v>
      </c>
      <c r="AF2955" s="125" t="s">
        <v>0</v>
      </c>
      <c r="AH2955" s="130" t="s">
        <v>0</v>
      </c>
      <c r="AI2955" s="130" t="s">
        <v>807</v>
      </c>
      <c r="AJ2955" s="130" t="str">
        <f>VLOOKUP(AI2955,Codes!$B$2:$C$166,2)</f>
        <v>Dry Ginger</v>
      </c>
    </row>
    <row r="2956" spans="1:36" ht="20.100000000000001" customHeight="1" x14ac:dyDescent="0.25">
      <c r="A2956" s="4">
        <v>2</v>
      </c>
      <c r="B2956" s="90" t="s">
        <v>105</v>
      </c>
      <c r="C2956" s="5">
        <v>25342.054200000002</v>
      </c>
      <c r="D2956" s="5">
        <v>32567</v>
      </c>
      <c r="E2956" s="5">
        <v>40614</v>
      </c>
      <c r="F2956" s="5">
        <v>42000</v>
      </c>
      <c r="G2956" s="5">
        <v>39602.5</v>
      </c>
      <c r="H2956" s="5">
        <v>33240.446086956516</v>
      </c>
      <c r="I2956" s="5">
        <v>28145.634782608693</v>
      </c>
      <c r="J2956" s="5">
        <v>35952.67130434783</v>
      </c>
      <c r="K2956" s="5">
        <v>47828.235652173906</v>
      </c>
      <c r="L2956" s="5">
        <v>49564.813043478251</v>
      </c>
      <c r="M2956" s="5">
        <v>49670.677710000004</v>
      </c>
      <c r="N2956" s="5">
        <v>56418.371547999996</v>
      </c>
      <c r="O2956" s="5">
        <v>59928.184995299998</v>
      </c>
      <c r="Q2956" s="5">
        <v>25342.054200000002</v>
      </c>
      <c r="R2956" s="5">
        <v>30567.210338199999</v>
      </c>
      <c r="S2956" s="5">
        <v>31766.734237000001</v>
      </c>
      <c r="T2956" s="5">
        <v>28157.838000000003</v>
      </c>
      <c r="U2956" s="5">
        <v>26550.494747500004</v>
      </c>
      <c r="V2956" s="5">
        <v>26636.376153400004</v>
      </c>
      <c r="W2956" s="5">
        <v>26189.605123800004</v>
      </c>
      <c r="X2956" s="5">
        <v>26256.245340400004</v>
      </c>
      <c r="Y2956" s="5">
        <v>26033.798420199997</v>
      </c>
      <c r="Z2956" s="5">
        <v>26033.798420199997</v>
      </c>
      <c r="AA2956" s="5">
        <v>26089.644798900004</v>
      </c>
      <c r="AB2956" s="5">
        <v>27902.070971500001</v>
      </c>
      <c r="AC2956" s="5">
        <v>27905.825349900002</v>
      </c>
      <c r="AD2956" s="5"/>
      <c r="AE2956" s="6">
        <v>2</v>
      </c>
      <c r="AF2956" s="122" t="s">
        <v>1</v>
      </c>
      <c r="AH2956" s="130" t="s">
        <v>1</v>
      </c>
      <c r="AI2956" s="130" t="s">
        <v>807</v>
      </c>
      <c r="AJ2956" s="130" t="str">
        <f>VLOOKUP(AI2956,Codes!$B$2:$C$166,2)</f>
        <v>Dry Ginger</v>
      </c>
    </row>
    <row r="2957" spans="1:36" ht="20.100000000000001" customHeight="1" x14ac:dyDescent="0.25">
      <c r="A2957" s="7">
        <v>3</v>
      </c>
      <c r="B2957" s="91" t="s">
        <v>106</v>
      </c>
      <c r="C2957" s="8">
        <v>38143.678119999997</v>
      </c>
      <c r="D2957" s="8">
        <v>45613.643039999995</v>
      </c>
      <c r="E2957" s="8">
        <v>42645.705389999996</v>
      </c>
      <c r="F2957" s="8">
        <v>50296.4</v>
      </c>
      <c r="G2957" s="8">
        <v>58579.983</v>
      </c>
      <c r="H2957" s="8">
        <v>66887.460200000001</v>
      </c>
      <c r="I2957" s="8">
        <v>68969.701699999991</v>
      </c>
      <c r="J2957" s="8">
        <v>69527.463199999998</v>
      </c>
      <c r="K2957" s="8">
        <v>80356.470610000004</v>
      </c>
      <c r="L2957" s="8">
        <v>87501.102559999985</v>
      </c>
      <c r="M2957" s="8">
        <v>81607.252320000014</v>
      </c>
      <c r="N2957" s="8">
        <v>85824.967746374998</v>
      </c>
      <c r="O2957" s="8">
        <v>307859.19999999995</v>
      </c>
      <c r="Q2957" s="8">
        <v>38143.678119999997</v>
      </c>
      <c r="R2957" s="8">
        <v>41600.714119999997</v>
      </c>
      <c r="S2957" s="8">
        <v>38439.097560000002</v>
      </c>
      <c r="T2957" s="8">
        <v>44627.192000000003</v>
      </c>
      <c r="U2957" s="8">
        <v>51267.843879999993</v>
      </c>
      <c r="V2957" s="8">
        <v>52339.52504</v>
      </c>
      <c r="W2957" s="8">
        <v>52606.659639999998</v>
      </c>
      <c r="X2957" s="8">
        <v>52254.67052</v>
      </c>
      <c r="Y2957" s="8">
        <v>57561.849331999998</v>
      </c>
      <c r="Z2957" s="8">
        <v>58439.936475999995</v>
      </c>
      <c r="AA2957" s="8">
        <v>53195.612863999995</v>
      </c>
      <c r="AB2957" s="8">
        <v>53664.198379999994</v>
      </c>
      <c r="AC2957" s="8">
        <v>54973.157919999998</v>
      </c>
      <c r="AD2957" s="8"/>
      <c r="AE2957" s="9">
        <v>3</v>
      </c>
      <c r="AF2957" s="126" t="s">
        <v>2</v>
      </c>
      <c r="AH2957" s="130" t="s">
        <v>2</v>
      </c>
      <c r="AI2957" s="130" t="s">
        <v>807</v>
      </c>
      <c r="AJ2957" s="130" t="str">
        <f>VLOOKUP(AI2957,Codes!$B$2:$C$166,2)</f>
        <v>Dry Ginger</v>
      </c>
    </row>
    <row r="2958" spans="1:36" ht="20.100000000000001" customHeight="1" x14ac:dyDescent="0.25">
      <c r="A2958" s="4">
        <v>4</v>
      </c>
      <c r="B2958" s="90" t="s">
        <v>107</v>
      </c>
      <c r="C2958" s="5">
        <v>254.05380000000002</v>
      </c>
      <c r="D2958" s="5">
        <v>329.48159999999996</v>
      </c>
      <c r="E2958" s="5">
        <v>328.2944</v>
      </c>
      <c r="F2958" s="5">
        <v>556.33199999999999</v>
      </c>
      <c r="G2958" s="5">
        <v>728.53</v>
      </c>
      <c r="H2958" s="5">
        <v>390.75924200000003</v>
      </c>
      <c r="I2958" s="5">
        <v>279.47548620638457</v>
      </c>
      <c r="J2958" s="5">
        <v>2832.0080986717157</v>
      </c>
      <c r="K2958" s="5">
        <v>3716.5201500000003</v>
      </c>
      <c r="L2958" s="5">
        <v>3475.3305947999997</v>
      </c>
      <c r="M2958" s="5">
        <v>1432.5598170000001</v>
      </c>
      <c r="N2958" s="5">
        <v>4034.9328228511558</v>
      </c>
      <c r="O2958" s="5">
        <v>9136.2165000000005</v>
      </c>
      <c r="Q2958" s="5">
        <v>254.05380000000002</v>
      </c>
      <c r="R2958" s="5">
        <v>338.73839999999996</v>
      </c>
      <c r="S2958" s="5">
        <v>258.08639999999997</v>
      </c>
      <c r="T2958" s="5">
        <v>338.73839999999996</v>
      </c>
      <c r="U2958" s="5">
        <v>443.58600000000007</v>
      </c>
      <c r="V2958" s="5">
        <v>237.92340000000002</v>
      </c>
      <c r="W2958" s="5">
        <v>197.59739999999999</v>
      </c>
      <c r="X2958" s="5">
        <v>1571.5042199999998</v>
      </c>
      <c r="Y2958" s="5">
        <v>1323.9025799999999</v>
      </c>
      <c r="Z2958" s="5">
        <v>1194.4561200000001</v>
      </c>
      <c r="AA2958" s="5">
        <v>438.78720600000003</v>
      </c>
      <c r="AB2958" s="5">
        <v>1095.2541600000002</v>
      </c>
      <c r="AC2958" s="5">
        <v>2197.7670000000003</v>
      </c>
      <c r="AD2958" s="5"/>
      <c r="AE2958" s="6">
        <v>4</v>
      </c>
      <c r="AF2958" s="122" t="s">
        <v>3</v>
      </c>
      <c r="AH2958" s="130" t="s">
        <v>3</v>
      </c>
      <c r="AI2958" s="130" t="s">
        <v>807</v>
      </c>
      <c r="AJ2958" s="130" t="str">
        <f>VLOOKUP(AI2958,Codes!$B$2:$C$166,2)</f>
        <v>Dry Ginger</v>
      </c>
    </row>
    <row r="2959" spans="1:36" ht="20.100000000000001" customHeight="1" x14ac:dyDescent="0.25">
      <c r="A2959" s="7">
        <v>5</v>
      </c>
      <c r="B2959" s="91" t="s">
        <v>124</v>
      </c>
      <c r="C2959" s="8">
        <v>1225.25604</v>
      </c>
      <c r="D2959" s="8">
        <v>1198.05</v>
      </c>
      <c r="E2959" s="8">
        <v>1514.1710999999998</v>
      </c>
      <c r="F2959" s="8">
        <v>1860.65</v>
      </c>
      <c r="G2959" s="8">
        <v>1943.12</v>
      </c>
      <c r="H2959" s="8">
        <v>2049.7750000000001</v>
      </c>
      <c r="I2959" s="8">
        <v>2050.0140000000001</v>
      </c>
      <c r="J2959" s="8">
        <v>10168.252500000001</v>
      </c>
      <c r="K2959" s="8">
        <v>5821.7302</v>
      </c>
      <c r="L2959" s="8">
        <v>5634.1907999999994</v>
      </c>
      <c r="M2959" s="8">
        <v>5413.4553000000005</v>
      </c>
      <c r="N2959" s="8">
        <v>1006.251961925412</v>
      </c>
      <c r="O2959" s="8">
        <v>7514.5554000000002</v>
      </c>
      <c r="Q2959" s="8">
        <v>1225.25604</v>
      </c>
      <c r="R2959" s="8">
        <v>1146.38552</v>
      </c>
      <c r="S2959" s="8">
        <v>999.69640000000004</v>
      </c>
      <c r="T2959" s="8">
        <v>1099.6660400000001</v>
      </c>
      <c r="U2959" s="8">
        <v>1075.0504000000001</v>
      </c>
      <c r="V2959" s="8">
        <v>1110.2156</v>
      </c>
      <c r="W2959" s="8">
        <v>1185.5695999999998</v>
      </c>
      <c r="X2959" s="8">
        <v>5723.3874800000003</v>
      </c>
      <c r="Y2959" s="8">
        <v>4382.0862800000004</v>
      </c>
      <c r="Z2959" s="8">
        <v>4240.9231200000004</v>
      </c>
      <c r="AA2959" s="8">
        <v>3943.0236399999999</v>
      </c>
      <c r="AB2959" s="8">
        <v>649.55147999999997</v>
      </c>
      <c r="AC2959" s="8">
        <v>3144.27124</v>
      </c>
      <c r="AD2959" s="8"/>
      <c r="AE2959" s="9">
        <v>5</v>
      </c>
      <c r="AF2959" s="126" t="s">
        <v>185</v>
      </c>
      <c r="AH2959" s="130" t="s">
        <v>185</v>
      </c>
      <c r="AI2959" s="130" t="s">
        <v>807</v>
      </c>
      <c r="AJ2959" s="130" t="str">
        <f>VLOOKUP(AI2959,Codes!$B$2:$C$166,2)</f>
        <v>Dry Ginger</v>
      </c>
    </row>
    <row r="2960" spans="1:36" ht="20.100000000000001" customHeight="1" x14ac:dyDescent="0.25">
      <c r="A2960" s="4">
        <v>6</v>
      </c>
      <c r="B2960" s="90" t="s">
        <v>108</v>
      </c>
      <c r="C2960" s="5">
        <v>0</v>
      </c>
      <c r="D2960" s="5">
        <v>0</v>
      </c>
      <c r="E2960" s="5">
        <v>0</v>
      </c>
      <c r="F2960" s="5">
        <v>0</v>
      </c>
      <c r="G2960" s="5">
        <v>0</v>
      </c>
      <c r="H2960" s="5">
        <v>0</v>
      </c>
      <c r="I2960" s="5">
        <v>0</v>
      </c>
      <c r="J2960" s="5">
        <v>0</v>
      </c>
      <c r="K2960" s="5">
        <v>0</v>
      </c>
      <c r="L2960" s="5">
        <v>0</v>
      </c>
      <c r="M2960" s="5">
        <v>0</v>
      </c>
      <c r="N2960" s="5">
        <v>0</v>
      </c>
      <c r="O2960" s="5">
        <v>0</v>
      </c>
      <c r="Q2960" s="5">
        <v>0</v>
      </c>
      <c r="R2960" s="5">
        <v>0</v>
      </c>
      <c r="S2960" s="5">
        <v>0</v>
      </c>
      <c r="T2960" s="5">
        <v>0</v>
      </c>
      <c r="U2960" s="5">
        <v>0</v>
      </c>
      <c r="V2960" s="5">
        <v>0</v>
      </c>
      <c r="W2960" s="5">
        <v>0</v>
      </c>
      <c r="X2960" s="5">
        <v>0</v>
      </c>
      <c r="Y2960" s="5">
        <v>0</v>
      </c>
      <c r="Z2960" s="5">
        <v>0</v>
      </c>
      <c r="AA2960" s="5">
        <v>0</v>
      </c>
      <c r="AB2960" s="5">
        <v>0</v>
      </c>
      <c r="AC2960" s="5">
        <v>0</v>
      </c>
      <c r="AD2960" s="5"/>
      <c r="AE2960" s="6">
        <v>6</v>
      </c>
      <c r="AF2960" s="122" t="s">
        <v>4</v>
      </c>
      <c r="AH2960" s="130" t="s">
        <v>4</v>
      </c>
      <c r="AI2960" s="130" t="s">
        <v>807</v>
      </c>
      <c r="AJ2960" s="130" t="str">
        <f>VLOOKUP(AI2960,Codes!$B$2:$C$166,2)</f>
        <v>Dry Ginger</v>
      </c>
    </row>
    <row r="2961" spans="1:36" ht="20.100000000000001" customHeight="1" x14ac:dyDescent="0.25">
      <c r="A2961" s="7">
        <v>7</v>
      </c>
      <c r="B2961" s="91" t="s">
        <v>109</v>
      </c>
      <c r="C2961" s="8">
        <v>11403.48</v>
      </c>
      <c r="D2961" s="8">
        <v>16997.64</v>
      </c>
      <c r="E2961" s="8">
        <v>72679.068000000014</v>
      </c>
      <c r="F2961" s="8">
        <v>157034.2683</v>
      </c>
      <c r="G2961" s="8">
        <v>126710.9192</v>
      </c>
      <c r="H2961" s="8">
        <v>133485.10500000001</v>
      </c>
      <c r="I2961" s="8">
        <v>143778.73250000001</v>
      </c>
      <c r="J2961" s="8">
        <v>186832.128</v>
      </c>
      <c r="K2961" s="8">
        <v>257083.01157</v>
      </c>
      <c r="L2961" s="8">
        <v>260939.66499563202</v>
      </c>
      <c r="M2961" s="8">
        <v>267631.63230957999</v>
      </c>
      <c r="N2961" s="8">
        <v>314535.44920049043</v>
      </c>
      <c r="O2961" s="8">
        <v>417710.60100900003</v>
      </c>
      <c r="Q2961" s="8">
        <v>11403.48</v>
      </c>
      <c r="R2961" s="8">
        <v>16997.64</v>
      </c>
      <c r="S2961" s="8">
        <v>50670.18</v>
      </c>
      <c r="T2961" s="8">
        <v>84794.555999999997</v>
      </c>
      <c r="U2961" s="8">
        <v>73570.375999999989</v>
      </c>
      <c r="V2961" s="8">
        <v>72078.600000000006</v>
      </c>
      <c r="W2961" s="8">
        <v>77636.899999999994</v>
      </c>
      <c r="X2961" s="8">
        <v>79178.880000000005</v>
      </c>
      <c r="Y2961" s="8">
        <v>81203.535600000003</v>
      </c>
      <c r="Z2961" s="8">
        <v>79534.611199999999</v>
      </c>
      <c r="AA2961" s="8">
        <v>81574.327999999994</v>
      </c>
      <c r="AB2961" s="8">
        <v>84964.532399999996</v>
      </c>
      <c r="AC2961" s="8">
        <v>85448.642399999997</v>
      </c>
      <c r="AD2961" s="8"/>
      <c r="AE2961" s="9">
        <v>7</v>
      </c>
      <c r="AF2961" s="126" t="s">
        <v>5</v>
      </c>
      <c r="AH2961" s="130" t="s">
        <v>5</v>
      </c>
      <c r="AI2961" s="130" t="s">
        <v>807</v>
      </c>
      <c r="AJ2961" s="130" t="str">
        <f>VLOOKUP(AI2961,Codes!$B$2:$C$166,2)</f>
        <v>Dry Ginger</v>
      </c>
    </row>
    <row r="2962" spans="1:36" ht="20.100000000000001" customHeight="1" x14ac:dyDescent="0.25">
      <c r="A2962" s="4">
        <v>8</v>
      </c>
      <c r="B2962" s="90" t="s">
        <v>129</v>
      </c>
      <c r="C2962" s="5">
        <v>5085.8424089999999</v>
      </c>
      <c r="D2962" s="5">
        <v>3200.1609932700003</v>
      </c>
      <c r="E2962" s="5">
        <v>7954.8454863360012</v>
      </c>
      <c r="F2962" s="5">
        <v>4911.4002917483149</v>
      </c>
      <c r="G2962" s="5">
        <v>5942.6288340999999</v>
      </c>
      <c r="H2962" s="5">
        <v>5572.6433999999999</v>
      </c>
      <c r="I2962" s="5">
        <v>4799.0094000000008</v>
      </c>
      <c r="J2962" s="5">
        <v>733.75203347843444</v>
      </c>
      <c r="K2962" s="5">
        <v>851.83045429999993</v>
      </c>
      <c r="L2962" s="5">
        <v>1025.478075</v>
      </c>
      <c r="M2962" s="5">
        <v>1399.214696</v>
      </c>
      <c r="N2962" s="5">
        <v>2287.4934374999998</v>
      </c>
      <c r="O2962" s="5">
        <v>2031.5117827632589</v>
      </c>
      <c r="Q2962" s="5">
        <v>5085.8424089999999</v>
      </c>
      <c r="R2962" s="5">
        <v>3691.0738099999999</v>
      </c>
      <c r="S2962" s="5">
        <v>5853.4551040000006</v>
      </c>
      <c r="T2962" s="5">
        <v>2776.47145</v>
      </c>
      <c r="U2962" s="5">
        <v>3691.0738099999999</v>
      </c>
      <c r="V2962" s="5">
        <v>3919.7244000000001</v>
      </c>
      <c r="W2962" s="5">
        <v>3919.7244000000001</v>
      </c>
      <c r="X2962" s="5">
        <v>470.36692799999997</v>
      </c>
      <c r="Y2962" s="5">
        <v>406.99805020000002</v>
      </c>
      <c r="Z2962" s="5">
        <v>489.96555000000001</v>
      </c>
      <c r="AA2962" s="5">
        <v>574.89291200000002</v>
      </c>
      <c r="AB2962" s="5">
        <v>832.94143499999996</v>
      </c>
      <c r="AC2962" s="5">
        <v>450.76830599999994</v>
      </c>
      <c r="AD2962" s="5"/>
      <c r="AE2962" s="6">
        <v>8</v>
      </c>
      <c r="AF2962" s="122" t="s">
        <v>6</v>
      </c>
      <c r="AH2962" s="130" t="s">
        <v>6</v>
      </c>
      <c r="AI2962" s="130" t="s">
        <v>807</v>
      </c>
      <c r="AJ2962" s="130" t="str">
        <f>VLOOKUP(AI2962,Codes!$B$2:$C$166,2)</f>
        <v>Dry Ginger</v>
      </c>
    </row>
    <row r="2963" spans="1:36" ht="20.100000000000001" customHeight="1" x14ac:dyDescent="0.25">
      <c r="A2963" s="7">
        <v>9</v>
      </c>
      <c r="B2963" s="91" t="s">
        <v>110</v>
      </c>
      <c r="C2963" s="8">
        <v>6082.44</v>
      </c>
      <c r="D2963" s="8">
        <v>2856.4658849999996</v>
      </c>
      <c r="E2963" s="8">
        <v>5146.9399999999996</v>
      </c>
      <c r="F2963" s="8">
        <v>11850</v>
      </c>
      <c r="G2963" s="8">
        <v>57591</v>
      </c>
      <c r="H2963" s="8">
        <v>42191.135999999999</v>
      </c>
      <c r="I2963" s="8">
        <v>43192.740360000003</v>
      </c>
      <c r="J2963" s="8">
        <v>30845.681999999997</v>
      </c>
      <c r="K2963" s="8">
        <v>40420.140250000004</v>
      </c>
      <c r="L2963" s="8">
        <v>60000.50873532526</v>
      </c>
      <c r="M2963" s="8">
        <v>47915.201820000002</v>
      </c>
      <c r="N2963" s="8">
        <v>46445.777589999998</v>
      </c>
      <c r="O2963" s="8">
        <v>52920.132852599992</v>
      </c>
      <c r="Q2963" s="8">
        <v>6082.44</v>
      </c>
      <c r="R2963" s="8">
        <v>3294.6550000000002</v>
      </c>
      <c r="S2963" s="8">
        <v>3587.08</v>
      </c>
      <c r="T2963" s="8">
        <v>5848.5</v>
      </c>
      <c r="U2963" s="8">
        <v>28423.71</v>
      </c>
      <c r="V2963" s="8">
        <v>20703.689999999999</v>
      </c>
      <c r="W2963" s="8">
        <v>31094.525000000001</v>
      </c>
      <c r="X2963" s="8">
        <v>17428.53</v>
      </c>
      <c r="Y2963" s="8">
        <v>20810.912500000002</v>
      </c>
      <c r="Z2963" s="8">
        <v>29809.804500000002</v>
      </c>
      <c r="AA2963" s="8">
        <v>29868.289499999999</v>
      </c>
      <c r="AB2963" s="8">
        <v>30562.3115</v>
      </c>
      <c r="AC2963" s="8">
        <v>27875.9005</v>
      </c>
      <c r="AD2963" s="8"/>
      <c r="AE2963" s="9">
        <v>9</v>
      </c>
      <c r="AF2963" s="126" t="s">
        <v>7</v>
      </c>
      <c r="AH2963" s="130" t="s">
        <v>7</v>
      </c>
      <c r="AI2963" s="130" t="s">
        <v>807</v>
      </c>
      <c r="AJ2963" s="130" t="str">
        <f>VLOOKUP(AI2963,Codes!$B$2:$C$166,2)</f>
        <v>Dry Ginger</v>
      </c>
    </row>
    <row r="2964" spans="1:36" ht="20.100000000000001" customHeight="1" x14ac:dyDescent="0.25">
      <c r="A2964" s="4">
        <v>10</v>
      </c>
      <c r="B2964" s="90" t="s">
        <v>445</v>
      </c>
      <c r="C2964" s="5">
        <v>59.125</v>
      </c>
      <c r="D2964" s="5">
        <v>53.212499999999999</v>
      </c>
      <c r="E2964" s="5">
        <v>74.141522491349477</v>
      </c>
      <c r="F2964" s="5">
        <v>54.153975999999993</v>
      </c>
      <c r="G2964" s="5">
        <v>48.513999999999996</v>
      </c>
      <c r="H2964" s="5">
        <v>107.95356</v>
      </c>
      <c r="I2964" s="5">
        <v>118.4016</v>
      </c>
      <c r="J2964" s="5">
        <v>147.9019310344828</v>
      </c>
      <c r="K2964" s="5">
        <v>85.545180000000002</v>
      </c>
      <c r="L2964" s="5">
        <v>30.565999999999999</v>
      </c>
      <c r="M2964" s="5">
        <v>135.36000000000001</v>
      </c>
      <c r="N2964" s="5">
        <v>131.13</v>
      </c>
      <c r="O2964" s="5">
        <v>129.01499999999999</v>
      </c>
      <c r="Q2964" s="5">
        <v>59.125</v>
      </c>
      <c r="R2964" s="5">
        <v>53.212499999999999</v>
      </c>
      <c r="S2964" s="5">
        <v>47.3</v>
      </c>
      <c r="T2964" s="5">
        <v>34.174250000000001</v>
      </c>
      <c r="U2964" s="5">
        <v>22.585749999999997</v>
      </c>
      <c r="V2964" s="5">
        <v>55.104500000000009</v>
      </c>
      <c r="W2964" s="5">
        <v>60.307499999999997</v>
      </c>
      <c r="X2964" s="5">
        <v>59.125</v>
      </c>
      <c r="Y2964" s="5">
        <v>43.870750000000001</v>
      </c>
      <c r="Z2964" s="5">
        <v>62.317749999999997</v>
      </c>
      <c r="AA2964" s="5">
        <v>75.680000000000007</v>
      </c>
      <c r="AB2964" s="5">
        <v>73.314999999999998</v>
      </c>
      <c r="AC2964" s="5">
        <v>72.132499999999993</v>
      </c>
      <c r="AD2964" s="5"/>
      <c r="AE2964" s="6">
        <v>10</v>
      </c>
      <c r="AF2964" s="122" t="s">
        <v>8</v>
      </c>
      <c r="AH2964" s="130" t="s">
        <v>8</v>
      </c>
      <c r="AI2964" s="130" t="s">
        <v>807</v>
      </c>
      <c r="AJ2964" s="130" t="str">
        <f>VLOOKUP(AI2964,Codes!$B$2:$C$166,2)</f>
        <v>Dry Ginger</v>
      </c>
    </row>
    <row r="2965" spans="1:36" ht="20.100000000000001" customHeight="1" x14ac:dyDescent="0.25">
      <c r="A2965" s="7">
        <v>11</v>
      </c>
      <c r="B2965" s="91" t="s">
        <v>123</v>
      </c>
      <c r="C2965" s="8">
        <v>15054.39984</v>
      </c>
      <c r="D2965" s="8">
        <v>19510.707600000002</v>
      </c>
      <c r="E2965" s="8">
        <v>25950.852800000004</v>
      </c>
      <c r="F2965" s="8">
        <v>32238.633253863136</v>
      </c>
      <c r="G2965" s="8">
        <v>0</v>
      </c>
      <c r="H2965" s="8">
        <v>0</v>
      </c>
      <c r="I2965" s="8">
        <v>0</v>
      </c>
      <c r="J2965" s="8">
        <v>0</v>
      </c>
      <c r="K2965" s="8">
        <v>0</v>
      </c>
      <c r="L2965" s="8">
        <v>2199.5463483000003</v>
      </c>
      <c r="M2965" s="8">
        <v>70988.118300000002</v>
      </c>
      <c r="N2965" s="8">
        <v>74623.1685</v>
      </c>
      <c r="O2965" s="8">
        <v>73702.396800000002</v>
      </c>
      <c r="Q2965" s="8">
        <v>15054.39984</v>
      </c>
      <c r="R2965" s="8">
        <v>15552.51504</v>
      </c>
      <c r="S2965" s="8">
        <v>15554.02448</v>
      </c>
      <c r="T2965" s="8">
        <v>15667.987200000001</v>
      </c>
      <c r="U2965" s="8">
        <v>0</v>
      </c>
      <c r="V2965" s="8">
        <v>0</v>
      </c>
      <c r="W2965" s="8">
        <v>0</v>
      </c>
      <c r="X2965" s="8">
        <v>0</v>
      </c>
      <c r="Y2965" s="8">
        <v>0</v>
      </c>
      <c r="Z2965" s="8">
        <v>985.28696000000014</v>
      </c>
      <c r="AA2965" s="8">
        <v>32953.716719999997</v>
      </c>
      <c r="AB2965" s="8">
        <v>34615.610159999997</v>
      </c>
      <c r="AC2965" s="8">
        <v>34184.287679999994</v>
      </c>
      <c r="AD2965" s="8"/>
      <c r="AE2965" s="9">
        <v>11</v>
      </c>
      <c r="AF2965" s="126" t="s">
        <v>65</v>
      </c>
      <c r="AH2965" s="130" t="s">
        <v>65</v>
      </c>
      <c r="AI2965" s="130" t="s">
        <v>807</v>
      </c>
      <c r="AJ2965" s="130" t="str">
        <f>VLOOKUP(AI2965,Codes!$B$2:$C$166,2)</f>
        <v>Dry Ginger</v>
      </c>
    </row>
    <row r="2966" spans="1:36" ht="20.100000000000001" customHeight="1" x14ac:dyDescent="0.25">
      <c r="A2966" s="4">
        <v>12</v>
      </c>
      <c r="B2966" s="90" t="s">
        <v>128</v>
      </c>
      <c r="C2966" s="5">
        <v>31372.91835</v>
      </c>
      <c r="D2966" s="5">
        <v>19416.175999999999</v>
      </c>
      <c r="E2966" s="5">
        <v>38826.864500000003</v>
      </c>
      <c r="F2966" s="5">
        <v>61281.756349999996</v>
      </c>
      <c r="G2966" s="5">
        <v>69376.819199999998</v>
      </c>
      <c r="H2966" s="5">
        <v>63858.933600000004</v>
      </c>
      <c r="I2966" s="5">
        <v>33971.677049999998</v>
      </c>
      <c r="J2966" s="5">
        <v>156697.82139999999</v>
      </c>
      <c r="K2966" s="5">
        <v>157620.76934</v>
      </c>
      <c r="L2966" s="5">
        <v>349199.5099</v>
      </c>
      <c r="M2966" s="5">
        <v>371177.68430000002</v>
      </c>
      <c r="N2966" s="5">
        <v>197976.81686209884</v>
      </c>
      <c r="O2966" s="5">
        <v>282961.0782476149</v>
      </c>
      <c r="Q2966" s="5">
        <v>31372.91835</v>
      </c>
      <c r="R2966" s="5">
        <v>19394.79</v>
      </c>
      <c r="S2966" s="5">
        <v>17584.497750000002</v>
      </c>
      <c r="T2966" s="5">
        <v>30009.914250000002</v>
      </c>
      <c r="U2966" s="5">
        <v>30011.591999999997</v>
      </c>
      <c r="V2966" s="5">
        <v>36689.037000000004</v>
      </c>
      <c r="W2966" s="5">
        <v>18034.134749999997</v>
      </c>
      <c r="X2966" s="5">
        <v>81897.688499999989</v>
      </c>
      <c r="Y2966" s="5">
        <v>78576.213270000007</v>
      </c>
      <c r="Z2966" s="5">
        <v>178537.09515000001</v>
      </c>
      <c r="AA2966" s="5">
        <v>189773.99355000001</v>
      </c>
      <c r="AB2966" s="5">
        <v>89705.936999999991</v>
      </c>
      <c r="AC2966" s="5">
        <v>78129.126449999996</v>
      </c>
      <c r="AD2966" s="5"/>
      <c r="AE2966" s="6">
        <v>12</v>
      </c>
      <c r="AF2966" s="122" t="s">
        <v>9</v>
      </c>
      <c r="AH2966" s="130" t="s">
        <v>9</v>
      </c>
      <c r="AI2966" s="130" t="s">
        <v>807</v>
      </c>
      <c r="AJ2966" s="130" t="str">
        <f>VLOOKUP(AI2966,Codes!$B$2:$C$166,2)</f>
        <v>Dry Ginger</v>
      </c>
    </row>
    <row r="2967" spans="1:36" ht="20.100000000000001" customHeight="1" x14ac:dyDescent="0.25">
      <c r="A2967" s="7">
        <v>13</v>
      </c>
      <c r="B2967" s="91" t="s">
        <v>459</v>
      </c>
      <c r="C2967" s="8">
        <v>33523.934400000006</v>
      </c>
      <c r="D2967" s="8">
        <v>17271.632125439999</v>
      </c>
      <c r="E2967" s="8">
        <v>22469.962500000001</v>
      </c>
      <c r="F2967" s="8">
        <v>25834.118640000001</v>
      </c>
      <c r="G2967" s="8">
        <v>34041.447</v>
      </c>
      <c r="H2967" s="8">
        <v>6955.9670400000005</v>
      </c>
      <c r="I2967" s="8">
        <v>4685.1559399999996</v>
      </c>
      <c r="J2967" s="8">
        <v>18644</v>
      </c>
      <c r="K2967" s="8">
        <v>142376.39402291758</v>
      </c>
      <c r="L2967" s="8">
        <v>105789.32914140001</v>
      </c>
      <c r="M2967" s="8">
        <v>85566.183083945478</v>
      </c>
      <c r="N2967" s="8">
        <v>71866.433996650652</v>
      </c>
      <c r="O2967" s="8">
        <v>88396.506081200001</v>
      </c>
      <c r="Q2967" s="8">
        <v>33523.934400000006</v>
      </c>
      <c r="R2967" s="8">
        <v>19921.144319999999</v>
      </c>
      <c r="S2967" s="8">
        <v>19186.2</v>
      </c>
      <c r="T2967" s="8">
        <v>20756.30832</v>
      </c>
      <c r="U2967" s="8">
        <v>19903.086719999999</v>
      </c>
      <c r="V2967" s="8">
        <v>18489.176640000001</v>
      </c>
      <c r="W2967" s="8">
        <v>17135.75952</v>
      </c>
      <c r="X2967" s="8">
        <v>63499.5504</v>
      </c>
      <c r="Y2967" s="8">
        <v>65083.472784000005</v>
      </c>
      <c r="Z2967" s="8">
        <v>50779.776959999996</v>
      </c>
      <c r="AA2967" s="8">
        <v>54101.472479999997</v>
      </c>
      <c r="AB2967" s="8">
        <v>46210.301279999992</v>
      </c>
      <c r="AC2967" s="8">
        <v>41001.586559999996</v>
      </c>
      <c r="AD2967" s="8"/>
      <c r="AE2967" s="9">
        <v>13</v>
      </c>
      <c r="AF2967" s="126" t="s">
        <v>10</v>
      </c>
      <c r="AH2967" s="130" t="s">
        <v>10</v>
      </c>
      <c r="AI2967" s="130" t="s">
        <v>807</v>
      </c>
      <c r="AJ2967" s="130" t="str">
        <f>VLOOKUP(AI2967,Codes!$B$2:$C$166,2)</f>
        <v>Dry Ginger</v>
      </c>
    </row>
    <row r="2968" spans="1:36" ht="20.100000000000001" customHeight="1" x14ac:dyDescent="0.25">
      <c r="A2968" s="4">
        <v>14</v>
      </c>
      <c r="B2968" s="90" t="s">
        <v>111</v>
      </c>
      <c r="C2968" s="5">
        <v>9637.9140000000007</v>
      </c>
      <c r="D2968" s="5">
        <v>9875.25</v>
      </c>
      <c r="E2968" s="5">
        <v>13378.896000000001</v>
      </c>
      <c r="F2968" s="5">
        <v>10325.4</v>
      </c>
      <c r="G2968" s="5">
        <v>11086.096599999999</v>
      </c>
      <c r="H2968" s="5">
        <v>12592.275999999998</v>
      </c>
      <c r="I2968" s="5">
        <v>10844.37</v>
      </c>
      <c r="J2968" s="5">
        <v>287141.92</v>
      </c>
      <c r="K2968" s="5">
        <v>255719.54580899997</v>
      </c>
      <c r="L2968" s="5">
        <v>392210.84532968508</v>
      </c>
      <c r="M2968" s="5">
        <v>371246.37434168928</v>
      </c>
      <c r="N2968" s="5">
        <v>490452.98379000003</v>
      </c>
      <c r="O2968" s="5">
        <v>865596.37249323586</v>
      </c>
      <c r="Q2968" s="5">
        <v>9637.9140000000007</v>
      </c>
      <c r="R2968" s="5">
        <v>9637.9140000000007</v>
      </c>
      <c r="S2968" s="5">
        <v>13516.210593600001</v>
      </c>
      <c r="T2968" s="5">
        <v>9637.9140000000007</v>
      </c>
      <c r="U2968" s="5">
        <v>12118.070535999999</v>
      </c>
      <c r="V2968" s="5">
        <v>12979.05752</v>
      </c>
      <c r="W2968" s="5">
        <v>12979.05752</v>
      </c>
      <c r="X2968" s="5">
        <v>265203.26689999999</v>
      </c>
      <c r="Y2968" s="5">
        <v>281680.18042163999</v>
      </c>
      <c r="Z2968" s="5">
        <v>306847.40823880001</v>
      </c>
      <c r="AA2968" s="5">
        <v>335378.20378919999</v>
      </c>
      <c r="AB2968" s="5">
        <v>363433.52891559998</v>
      </c>
      <c r="AC2968" s="5">
        <v>390861.10457680002</v>
      </c>
      <c r="AD2968" s="5"/>
      <c r="AE2968" s="6">
        <v>14</v>
      </c>
      <c r="AF2968" s="122" t="s">
        <v>11</v>
      </c>
      <c r="AH2968" s="130" t="s">
        <v>11</v>
      </c>
      <c r="AI2968" s="130" t="s">
        <v>807</v>
      </c>
      <c r="AJ2968" s="130" t="str">
        <f>VLOOKUP(AI2968,Codes!$B$2:$C$166,2)</f>
        <v>Dry Ginger</v>
      </c>
    </row>
    <row r="2969" spans="1:36" ht="20.100000000000001" customHeight="1" x14ac:dyDescent="0.25">
      <c r="A2969" s="7">
        <v>15</v>
      </c>
      <c r="B2969" s="91" t="s">
        <v>458</v>
      </c>
      <c r="C2969" s="8">
        <v>987.37600000000009</v>
      </c>
      <c r="D2969" s="8">
        <v>1000.48</v>
      </c>
      <c r="E2969" s="8">
        <v>908.1637760000001</v>
      </c>
      <c r="F2969" s="8">
        <v>1168.892192</v>
      </c>
      <c r="G2969" s="8">
        <v>233640.99862799997</v>
      </c>
      <c r="H2969" s="8">
        <v>155137.94112600002</v>
      </c>
      <c r="I2969" s="8">
        <v>151072.4504</v>
      </c>
      <c r="J2969" s="8">
        <v>147878.31615900001</v>
      </c>
      <c r="K2969" s="8">
        <v>194829.44224</v>
      </c>
      <c r="L2969" s="8">
        <v>237489.39674799997</v>
      </c>
      <c r="M2969" s="8">
        <v>306759.40626229998</v>
      </c>
      <c r="N2969" s="8">
        <v>315779.30304136663</v>
      </c>
      <c r="O2969" s="8">
        <v>518075.36689660006</v>
      </c>
      <c r="Q2969" s="8">
        <v>987.37600000000009</v>
      </c>
      <c r="R2969" s="8">
        <v>987.37600000000009</v>
      </c>
      <c r="S2969" s="8">
        <v>987.37600000000009</v>
      </c>
      <c r="T2969" s="8">
        <v>987.37600000000009</v>
      </c>
      <c r="U2969" s="8">
        <v>198813.85399999999</v>
      </c>
      <c r="V2969" s="8">
        <v>119140.20599999999</v>
      </c>
      <c r="W2969" s="8">
        <v>133485.64000000001</v>
      </c>
      <c r="X2969" s="8">
        <v>109665.194</v>
      </c>
      <c r="Y2969" s="8">
        <v>107418.91360000001</v>
      </c>
      <c r="Z2969" s="8">
        <v>127111.36839999999</v>
      </c>
      <c r="AA2969" s="8">
        <v>146358.5546</v>
      </c>
      <c r="AB2969" s="8">
        <v>134591.69099999999</v>
      </c>
      <c r="AC2969" s="8">
        <v>134555.61380000002</v>
      </c>
      <c r="AD2969" s="8"/>
      <c r="AE2969" s="9">
        <v>15</v>
      </c>
      <c r="AF2969" s="126" t="s">
        <v>12</v>
      </c>
      <c r="AH2969" s="130" t="s">
        <v>12</v>
      </c>
      <c r="AI2969" s="130" t="s">
        <v>807</v>
      </c>
      <c r="AJ2969" s="130" t="str">
        <f>VLOOKUP(AI2969,Codes!$B$2:$C$166,2)</f>
        <v>Dry Ginger</v>
      </c>
    </row>
    <row r="2970" spans="1:36" ht="20.100000000000001" customHeight="1" x14ac:dyDescent="0.25">
      <c r="A2970" s="4">
        <v>16</v>
      </c>
      <c r="B2970" s="90" t="s">
        <v>112</v>
      </c>
      <c r="C2970" s="5">
        <v>518.16</v>
      </c>
      <c r="D2970" s="5">
        <v>422.81855999999999</v>
      </c>
      <c r="E2970" s="5">
        <v>1676.8445999999999</v>
      </c>
      <c r="F2970" s="5">
        <v>1178.1991417218542</v>
      </c>
      <c r="G2970" s="5">
        <v>1344</v>
      </c>
      <c r="H2970" s="5">
        <v>1059.0719999999999</v>
      </c>
      <c r="I2970" s="5">
        <v>1297.92</v>
      </c>
      <c r="J2970" s="5">
        <v>7997.3305862068983</v>
      </c>
      <c r="K2970" s="5">
        <v>38904.400000000001</v>
      </c>
      <c r="L2970" s="5">
        <v>43242.593999999997</v>
      </c>
      <c r="M2970" s="5">
        <v>34136.064000000006</v>
      </c>
      <c r="N2970" s="5">
        <v>31822.518000000004</v>
      </c>
      <c r="O2970" s="5">
        <v>56343.332000000002</v>
      </c>
      <c r="Q2970" s="5">
        <v>518.16</v>
      </c>
      <c r="R2970" s="5">
        <v>487.68</v>
      </c>
      <c r="S2970" s="5">
        <v>855.98</v>
      </c>
      <c r="T2970" s="5">
        <v>487.68</v>
      </c>
      <c r="U2970" s="5">
        <v>487.68</v>
      </c>
      <c r="V2970" s="5">
        <v>487.68</v>
      </c>
      <c r="W2970" s="5">
        <v>487.68</v>
      </c>
      <c r="X2970" s="5">
        <v>2358.39</v>
      </c>
      <c r="Y2970" s="5">
        <v>9881.7175999999999</v>
      </c>
      <c r="Z2970" s="5">
        <v>8501.2529999999988</v>
      </c>
      <c r="AA2970" s="5">
        <v>7526.5280000000002</v>
      </c>
      <c r="AB2970" s="5">
        <v>7401.9409999999998</v>
      </c>
      <c r="AC2970" s="5">
        <v>10340.467000000001</v>
      </c>
      <c r="AD2970" s="5"/>
      <c r="AE2970" s="6">
        <v>16</v>
      </c>
      <c r="AF2970" s="122" t="s">
        <v>13</v>
      </c>
      <c r="AH2970" s="130" t="s">
        <v>13</v>
      </c>
      <c r="AI2970" s="130" t="s">
        <v>807</v>
      </c>
      <c r="AJ2970" s="130" t="str">
        <f>VLOOKUP(AI2970,Codes!$B$2:$C$166,2)</f>
        <v>Dry Ginger</v>
      </c>
    </row>
    <row r="2971" spans="1:36" ht="20.100000000000001" customHeight="1" x14ac:dyDescent="0.25">
      <c r="A2971" s="7">
        <v>17</v>
      </c>
      <c r="B2971" s="91" t="s">
        <v>113</v>
      </c>
      <c r="C2971" s="8">
        <v>7475.1938799999989</v>
      </c>
      <c r="D2971" s="8">
        <v>7848.8430099999996</v>
      </c>
      <c r="E2971" s="8">
        <v>8579.9981499999994</v>
      </c>
      <c r="F2971" s="8">
        <v>8854.4214999999986</v>
      </c>
      <c r="G2971" s="8">
        <v>8957.6997899999988</v>
      </c>
      <c r="H2971" s="8">
        <v>9683.3829999999998</v>
      </c>
      <c r="I2971" s="8">
        <v>10041.781499999999</v>
      </c>
      <c r="J2971" s="8">
        <v>10613.140500000001</v>
      </c>
      <c r="K2971" s="8">
        <v>10892.2968</v>
      </c>
      <c r="L2971" s="8">
        <v>16222.094696499998</v>
      </c>
      <c r="M2971" s="8">
        <v>16658.131428260869</v>
      </c>
      <c r="N2971" s="8">
        <v>17516.438399999999</v>
      </c>
      <c r="O2971" s="8">
        <v>32927.714399999997</v>
      </c>
      <c r="Q2971" s="8">
        <v>7475.1938799999989</v>
      </c>
      <c r="R2971" s="8">
        <v>7734.5599099999999</v>
      </c>
      <c r="S2971" s="8">
        <v>8133.4460899999995</v>
      </c>
      <c r="T2971" s="8">
        <v>8171.8944999999994</v>
      </c>
      <c r="U2971" s="8">
        <v>8227.0596100000002</v>
      </c>
      <c r="V2971" s="8">
        <v>8534.5183000000015</v>
      </c>
      <c r="W2971" s="8">
        <v>8512.0150499999982</v>
      </c>
      <c r="X2971" s="8">
        <v>8521.6592999999993</v>
      </c>
      <c r="Y2971" s="8">
        <v>8478.4530599999998</v>
      </c>
      <c r="Z2971" s="8">
        <v>8544.6769100000001</v>
      </c>
      <c r="AA2971" s="8">
        <v>8521.6592999999993</v>
      </c>
      <c r="AB2971" s="8">
        <v>9056.85088</v>
      </c>
      <c r="AC2971" s="8">
        <v>8824.8745200000012</v>
      </c>
      <c r="AD2971" s="8"/>
      <c r="AE2971" s="9">
        <v>17</v>
      </c>
      <c r="AF2971" s="126" t="s">
        <v>14</v>
      </c>
      <c r="AH2971" s="130" t="s">
        <v>14</v>
      </c>
      <c r="AI2971" s="130" t="s">
        <v>807</v>
      </c>
      <c r="AJ2971" s="130" t="str">
        <f>VLOOKUP(AI2971,Codes!$B$2:$C$166,2)</f>
        <v>Dry Ginger</v>
      </c>
    </row>
    <row r="2972" spans="1:36" ht="20.100000000000001" customHeight="1" x14ac:dyDescent="0.25">
      <c r="A2972" s="4">
        <v>18</v>
      </c>
      <c r="B2972" s="90" t="s">
        <v>114</v>
      </c>
      <c r="C2972" s="5">
        <v>3807.83</v>
      </c>
      <c r="D2972" s="5">
        <v>3548.75</v>
      </c>
      <c r="E2972" s="5">
        <v>4488</v>
      </c>
      <c r="F2972" s="5">
        <v>4680</v>
      </c>
      <c r="G2972" s="5">
        <v>4935.1103999999996</v>
      </c>
      <c r="H2972" s="5">
        <v>11620.063</v>
      </c>
      <c r="I2972" s="5">
        <v>12026</v>
      </c>
      <c r="J2972" s="5">
        <v>12489.001</v>
      </c>
      <c r="K2972" s="5">
        <v>13170.115899999999</v>
      </c>
      <c r="L2972" s="5">
        <v>13168.5795</v>
      </c>
      <c r="M2972" s="5">
        <v>13409.213</v>
      </c>
      <c r="N2972" s="5">
        <v>14070.653999999999</v>
      </c>
      <c r="O2972" s="5">
        <v>15072.75</v>
      </c>
      <c r="Q2972" s="5">
        <v>3807.83</v>
      </c>
      <c r="R2972" s="5">
        <v>3137.0949999999998</v>
      </c>
      <c r="S2972" s="5">
        <v>3306.16</v>
      </c>
      <c r="T2972" s="5">
        <v>3447.6</v>
      </c>
      <c r="U2972" s="5">
        <v>3500.64</v>
      </c>
      <c r="V2972" s="5">
        <v>6628.8950000000004</v>
      </c>
      <c r="W2972" s="5">
        <v>6644.3649999999998</v>
      </c>
      <c r="X2972" s="5">
        <v>6644.3649999999998</v>
      </c>
      <c r="Y2972" s="5">
        <v>6740.6104999999989</v>
      </c>
      <c r="Z2972" s="5">
        <v>6644.4202500000001</v>
      </c>
      <c r="AA2972" s="5">
        <v>6644.4755000000005</v>
      </c>
      <c r="AB2972" s="5">
        <v>6644.4755000000005</v>
      </c>
      <c r="AC2972" s="5">
        <v>6662.1554999999989</v>
      </c>
      <c r="AD2972" s="5"/>
      <c r="AE2972" s="6">
        <v>18</v>
      </c>
      <c r="AF2972" s="122" t="s">
        <v>15</v>
      </c>
      <c r="AH2972" s="130" t="s">
        <v>15</v>
      </c>
      <c r="AI2972" s="130" t="s">
        <v>807</v>
      </c>
      <c r="AJ2972" s="130" t="str">
        <f>VLOOKUP(AI2972,Codes!$B$2:$C$166,2)</f>
        <v>Dry Ginger</v>
      </c>
    </row>
    <row r="2973" spans="1:36" ht="20.100000000000001" customHeight="1" x14ac:dyDescent="0.25">
      <c r="A2973" s="7">
        <v>19</v>
      </c>
      <c r="B2973" s="91" t="s">
        <v>127</v>
      </c>
      <c r="C2973" s="8">
        <v>5120</v>
      </c>
      <c r="D2973" s="8">
        <v>5526</v>
      </c>
      <c r="E2973" s="8">
        <v>11616</v>
      </c>
      <c r="F2973" s="8">
        <v>12245.174999999999</v>
      </c>
      <c r="G2973" s="8">
        <v>13199.97</v>
      </c>
      <c r="H2973" s="8">
        <v>12250.161</v>
      </c>
      <c r="I2973" s="8">
        <v>10580.07</v>
      </c>
      <c r="J2973" s="8">
        <v>11401.6</v>
      </c>
      <c r="K2973" s="8">
        <v>11508.48</v>
      </c>
      <c r="L2973" s="8">
        <v>12348</v>
      </c>
      <c r="M2973" s="8">
        <v>11695.32</v>
      </c>
      <c r="N2973" s="8">
        <v>15200</v>
      </c>
      <c r="O2973" s="8">
        <v>15991.500000000002</v>
      </c>
      <c r="Q2973" s="8">
        <v>5120</v>
      </c>
      <c r="R2973" s="8">
        <v>4912</v>
      </c>
      <c r="S2973" s="8">
        <v>8448</v>
      </c>
      <c r="T2973" s="8">
        <v>8707.68</v>
      </c>
      <c r="U2973" s="8">
        <v>8836.7999999999993</v>
      </c>
      <c r="V2973" s="8">
        <v>7713.6</v>
      </c>
      <c r="W2973" s="8">
        <v>5837.28</v>
      </c>
      <c r="X2973" s="8">
        <v>5700.8</v>
      </c>
      <c r="Y2973" s="8">
        <v>5754.24</v>
      </c>
      <c r="Z2973" s="8">
        <v>5644.8</v>
      </c>
      <c r="AA2973" s="8">
        <v>5197.920000000001</v>
      </c>
      <c r="AB2973" s="8">
        <v>6080</v>
      </c>
      <c r="AC2973" s="8">
        <v>6092</v>
      </c>
      <c r="AD2973" s="8"/>
      <c r="AE2973" s="9">
        <v>19</v>
      </c>
      <c r="AF2973" s="126" t="s">
        <v>16</v>
      </c>
      <c r="AH2973" s="130" t="s">
        <v>16</v>
      </c>
      <c r="AI2973" s="130" t="s">
        <v>807</v>
      </c>
      <c r="AJ2973" s="130" t="str">
        <f>VLOOKUP(AI2973,Codes!$B$2:$C$166,2)</f>
        <v>Dry Ginger</v>
      </c>
    </row>
    <row r="2974" spans="1:36" ht="20.100000000000001" customHeight="1" x14ac:dyDescent="0.25">
      <c r="A2974" s="4">
        <v>20</v>
      </c>
      <c r="B2974" s="90" t="s">
        <v>460</v>
      </c>
      <c r="C2974" s="5">
        <v>44191.102199999994</v>
      </c>
      <c r="D2974" s="5">
        <v>51911.162100000001</v>
      </c>
      <c r="E2974" s="5">
        <v>52148.237099999998</v>
      </c>
      <c r="F2974" s="5">
        <v>58676.838300000003</v>
      </c>
      <c r="G2974" s="5">
        <v>17187.8</v>
      </c>
      <c r="H2974" s="5">
        <v>18051.317200000001</v>
      </c>
      <c r="I2974" s="5">
        <v>18931.682000000001</v>
      </c>
      <c r="J2974" s="5">
        <v>97756.072000000015</v>
      </c>
      <c r="K2974" s="5">
        <v>97756.072000000015</v>
      </c>
      <c r="L2974" s="5">
        <v>87993.266800000012</v>
      </c>
      <c r="M2974" s="5">
        <v>148081.152</v>
      </c>
      <c r="N2974" s="5">
        <v>154574.16642000002</v>
      </c>
      <c r="O2974" s="5">
        <v>324153.87059999997</v>
      </c>
      <c r="Q2974" s="5">
        <v>44191.102199999994</v>
      </c>
      <c r="R2974" s="5">
        <v>43991.3943</v>
      </c>
      <c r="S2974" s="5">
        <v>43775.316900000005</v>
      </c>
      <c r="T2974" s="5">
        <v>43421.735700000005</v>
      </c>
      <c r="U2974" s="5">
        <v>11458.65</v>
      </c>
      <c r="V2974" s="5">
        <v>10473.206099999999</v>
      </c>
      <c r="W2974" s="5">
        <v>10473.206099999999</v>
      </c>
      <c r="X2974" s="5">
        <v>41912.467800000006</v>
      </c>
      <c r="Y2974" s="5">
        <v>41912.467800000006</v>
      </c>
      <c r="Z2974" s="5">
        <v>41912.467800000006</v>
      </c>
      <c r="AA2974" s="5">
        <v>74265.147599999997</v>
      </c>
      <c r="AB2974" s="5">
        <v>74752.631309999997</v>
      </c>
      <c r="AC2974" s="5">
        <v>83700.527400000006</v>
      </c>
      <c r="AD2974" s="5"/>
      <c r="AE2974" s="6">
        <v>20</v>
      </c>
      <c r="AF2974" s="122" t="s">
        <v>186</v>
      </c>
      <c r="AH2974" s="130" t="s">
        <v>186</v>
      </c>
      <c r="AI2974" s="130" t="s">
        <v>807</v>
      </c>
      <c r="AJ2974" s="130" t="str">
        <f>VLOOKUP(AI2974,Codes!$B$2:$C$166,2)</f>
        <v>Dry Ginger</v>
      </c>
    </row>
    <row r="2975" spans="1:36" ht="20.100000000000001" customHeight="1" x14ac:dyDescent="0.25">
      <c r="A2975" s="7">
        <v>21</v>
      </c>
      <c r="B2975" s="91" t="s">
        <v>115</v>
      </c>
      <c r="C2975" s="8">
        <v>0</v>
      </c>
      <c r="D2975" s="8">
        <v>0</v>
      </c>
      <c r="E2975" s="8">
        <v>0</v>
      </c>
      <c r="F2975" s="8">
        <v>0</v>
      </c>
      <c r="G2975" s="8">
        <v>0</v>
      </c>
      <c r="H2975" s="8">
        <v>0</v>
      </c>
      <c r="I2975" s="8">
        <v>0</v>
      </c>
      <c r="J2975" s="8">
        <v>0</v>
      </c>
      <c r="K2975" s="8">
        <v>0</v>
      </c>
      <c r="L2975" s="8">
        <v>0</v>
      </c>
      <c r="M2975" s="8">
        <v>0</v>
      </c>
      <c r="N2975" s="8">
        <v>0</v>
      </c>
      <c r="O2975" s="8">
        <v>0</v>
      </c>
      <c r="Q2975" s="8">
        <v>0</v>
      </c>
      <c r="R2975" s="8">
        <v>0</v>
      </c>
      <c r="S2975" s="8">
        <v>0</v>
      </c>
      <c r="T2975" s="8">
        <v>0</v>
      </c>
      <c r="U2975" s="8">
        <v>0</v>
      </c>
      <c r="V2975" s="8">
        <v>0</v>
      </c>
      <c r="W2975" s="8">
        <v>0</v>
      </c>
      <c r="X2975" s="8">
        <v>0</v>
      </c>
      <c r="Y2975" s="8">
        <v>0</v>
      </c>
      <c r="Z2975" s="8">
        <v>0</v>
      </c>
      <c r="AA2975" s="8">
        <v>0</v>
      </c>
      <c r="AB2975" s="8">
        <v>0</v>
      </c>
      <c r="AC2975" s="8">
        <v>0</v>
      </c>
      <c r="AD2975" s="8"/>
      <c r="AE2975" s="9">
        <v>21</v>
      </c>
      <c r="AF2975" s="126" t="s">
        <v>17</v>
      </c>
      <c r="AH2975" s="130" t="s">
        <v>17</v>
      </c>
      <c r="AI2975" s="130" t="s">
        <v>807</v>
      </c>
      <c r="AJ2975" s="130" t="str">
        <f>VLOOKUP(AI2975,Codes!$B$2:$C$166,2)</f>
        <v>Dry Ginger</v>
      </c>
    </row>
    <row r="2976" spans="1:36" ht="20.100000000000001" customHeight="1" x14ac:dyDescent="0.25">
      <c r="A2976" s="4">
        <v>22</v>
      </c>
      <c r="B2976" s="90" t="s">
        <v>116</v>
      </c>
      <c r="C2976" s="5">
        <v>47.616000000000007</v>
      </c>
      <c r="D2976" s="5">
        <v>526.53499999999997</v>
      </c>
      <c r="E2976" s="5">
        <v>717.76649999999995</v>
      </c>
      <c r="F2976" s="5">
        <v>872.39</v>
      </c>
      <c r="G2976" s="5">
        <v>1096.1769999999999</v>
      </c>
      <c r="H2976" s="5">
        <v>698.625</v>
      </c>
      <c r="I2976" s="5">
        <v>677.36249999999995</v>
      </c>
      <c r="J2976" s="5">
        <v>1212.0999999999999</v>
      </c>
      <c r="K2976" s="5">
        <v>1169.355</v>
      </c>
      <c r="L2976" s="5">
        <v>1049.6439800000001</v>
      </c>
      <c r="M2976" s="5">
        <v>1068.8</v>
      </c>
      <c r="N2976" s="5">
        <v>307.2</v>
      </c>
      <c r="O2976" s="5">
        <v>289.3338</v>
      </c>
      <c r="Q2976" s="5">
        <v>47.616000000000007</v>
      </c>
      <c r="R2976" s="5">
        <v>242.68799999999999</v>
      </c>
      <c r="S2976" s="5">
        <v>188.928</v>
      </c>
      <c r="T2976" s="5">
        <v>176.64</v>
      </c>
      <c r="U2976" s="5">
        <v>221.95199999999997</v>
      </c>
      <c r="V2976" s="5">
        <v>207.36</v>
      </c>
      <c r="W2976" s="5">
        <v>207.36</v>
      </c>
      <c r="X2976" s="5">
        <v>353.28</v>
      </c>
      <c r="Y2976" s="5">
        <v>286.464</v>
      </c>
      <c r="Z2976" s="5">
        <v>244.99200000000002</v>
      </c>
      <c r="AA2976" s="5">
        <v>256.512</v>
      </c>
      <c r="AB2976" s="5">
        <v>73.728000000000009</v>
      </c>
      <c r="AC2976" s="5">
        <v>107.52000000000002</v>
      </c>
      <c r="AD2976" s="5"/>
      <c r="AE2976" s="6">
        <v>22</v>
      </c>
      <c r="AF2976" s="122" t="s">
        <v>18</v>
      </c>
      <c r="AH2976" s="130" t="s">
        <v>18</v>
      </c>
      <c r="AI2976" s="130" t="s">
        <v>807</v>
      </c>
      <c r="AJ2976" s="130" t="str">
        <f>VLOOKUP(AI2976,Codes!$B$2:$C$166,2)</f>
        <v>Dry Ginger</v>
      </c>
    </row>
    <row r="2977" spans="1:36" ht="20.100000000000001" customHeight="1" x14ac:dyDescent="0.25">
      <c r="A2977" s="7">
        <v>23</v>
      </c>
      <c r="B2977" s="91" t="s">
        <v>117</v>
      </c>
      <c r="C2977" s="8">
        <v>13910.49</v>
      </c>
      <c r="D2977" s="8">
        <v>17027.898300000001</v>
      </c>
      <c r="E2977" s="8">
        <v>18547.512299999999</v>
      </c>
      <c r="F2977" s="8">
        <v>20486.7</v>
      </c>
      <c r="G2977" s="8">
        <v>22923.03</v>
      </c>
      <c r="H2977" s="8">
        <v>25479.091200000003</v>
      </c>
      <c r="I2977" s="8">
        <v>44195.680800000002</v>
      </c>
      <c r="J2977" s="8">
        <v>47898.912599999996</v>
      </c>
      <c r="K2977" s="8">
        <v>56476.411452</v>
      </c>
      <c r="L2977" s="8">
        <v>63724.035000000003</v>
      </c>
      <c r="M2977" s="8">
        <v>71773.13416999999</v>
      </c>
      <c r="N2977" s="8">
        <v>76808.519249500008</v>
      </c>
      <c r="O2977" s="8">
        <v>80820.887306720004</v>
      </c>
      <c r="Q2977" s="8">
        <v>13910.49</v>
      </c>
      <c r="R2977" s="8">
        <v>14492.201399999998</v>
      </c>
      <c r="S2977" s="8">
        <v>14643.9522</v>
      </c>
      <c r="T2977" s="8">
        <v>14761.980600000001</v>
      </c>
      <c r="U2977" s="8">
        <v>15582.559000000001</v>
      </c>
      <c r="V2977" s="8">
        <v>15495.442800000001</v>
      </c>
      <c r="W2977" s="8">
        <v>24437.499199999998</v>
      </c>
      <c r="X2977" s="8">
        <v>23926.042799999999</v>
      </c>
      <c r="Y2977" s="8">
        <v>23929.499345999997</v>
      </c>
      <c r="Z2977" s="8">
        <v>22903.13</v>
      </c>
      <c r="AA2977" s="8">
        <v>22988.279060000001</v>
      </c>
      <c r="AB2977" s="8">
        <v>22991.651299999998</v>
      </c>
      <c r="AC2977" s="8">
        <v>22992.494359999997</v>
      </c>
      <c r="AD2977" s="8"/>
      <c r="AE2977" s="9">
        <v>23</v>
      </c>
      <c r="AF2977" s="126" t="s">
        <v>19</v>
      </c>
      <c r="AH2977" s="130" t="s">
        <v>19</v>
      </c>
      <c r="AI2977" s="130" t="s">
        <v>807</v>
      </c>
      <c r="AJ2977" s="130" t="str">
        <f>VLOOKUP(AI2977,Codes!$B$2:$C$166,2)</f>
        <v>Dry Ginger</v>
      </c>
    </row>
    <row r="2978" spans="1:36" ht="20.100000000000001" customHeight="1" x14ac:dyDescent="0.25">
      <c r="A2978" s="4">
        <v>24</v>
      </c>
      <c r="B2978" s="90" t="s">
        <v>461</v>
      </c>
      <c r="C2978" s="5">
        <v>391.99663999999996</v>
      </c>
      <c r="D2978" s="5">
        <v>163.70424</v>
      </c>
      <c r="E2978" s="5">
        <v>70.046400000000006</v>
      </c>
      <c r="F2978" s="5">
        <v>198.4</v>
      </c>
      <c r="G2978" s="5">
        <v>484.05</v>
      </c>
      <c r="H2978" s="5">
        <v>1411.1695999999999</v>
      </c>
      <c r="I2978" s="5">
        <v>1272.37734</v>
      </c>
      <c r="J2978" s="5">
        <v>16035.5016</v>
      </c>
      <c r="K2978" s="5">
        <v>7518.0081600000003</v>
      </c>
      <c r="L2978" s="5">
        <v>35208.786599999999</v>
      </c>
      <c r="M2978" s="5">
        <v>22821.795360000004</v>
      </c>
      <c r="N2978" s="5">
        <v>16760.8</v>
      </c>
      <c r="O2978" s="5">
        <v>7558.0370000000003</v>
      </c>
      <c r="Q2978" s="5">
        <v>391.99663999999996</v>
      </c>
      <c r="R2978" s="5">
        <v>173.10132000000002</v>
      </c>
      <c r="S2978" s="5">
        <v>73.270399999999995</v>
      </c>
      <c r="T2978" s="5">
        <v>73.270399999999995</v>
      </c>
      <c r="U2978" s="5">
        <v>192.3348</v>
      </c>
      <c r="V2978" s="5">
        <v>454.27647999999999</v>
      </c>
      <c r="W2978" s="5">
        <v>414.89364</v>
      </c>
      <c r="X2978" s="5">
        <v>5605.1856000000007</v>
      </c>
      <c r="Y2978" s="5">
        <v>2464.6330800000001</v>
      </c>
      <c r="Z2978" s="5">
        <v>10088.4182</v>
      </c>
      <c r="AA2978" s="5">
        <v>6750.9514800000006</v>
      </c>
      <c r="AB2978" s="5">
        <v>5257.1512000000002</v>
      </c>
      <c r="AC2978" s="5">
        <v>2358.3910000000001</v>
      </c>
      <c r="AD2978" s="5"/>
      <c r="AE2978" s="6">
        <v>24</v>
      </c>
      <c r="AF2978" s="122" t="s">
        <v>20</v>
      </c>
      <c r="AH2978" s="130" t="s">
        <v>20</v>
      </c>
      <c r="AI2978" s="130" t="s">
        <v>807</v>
      </c>
      <c r="AJ2978" s="130" t="str">
        <f>VLOOKUP(AI2978,Codes!$B$2:$C$166,2)</f>
        <v>Dry Ginger</v>
      </c>
    </row>
    <row r="2979" spans="1:36" ht="20.100000000000001" customHeight="1" x14ac:dyDescent="0.25">
      <c r="A2979" s="7">
        <v>25</v>
      </c>
      <c r="B2979" s="127" t="s">
        <v>188</v>
      </c>
      <c r="C2979" s="8">
        <v>5329.5060000000012</v>
      </c>
      <c r="D2979" s="8">
        <v>7110</v>
      </c>
      <c r="E2979" s="8">
        <v>5728.5</v>
      </c>
      <c r="F2979" s="8">
        <v>9520.4239999999991</v>
      </c>
      <c r="G2979" s="8">
        <v>5652.9750000000004</v>
      </c>
      <c r="H2979" s="8">
        <v>4190.6640000000007</v>
      </c>
      <c r="I2979" s="8">
        <v>4408.0079999999998</v>
      </c>
      <c r="J2979" s="8">
        <v>4488</v>
      </c>
      <c r="K2979" s="8">
        <v>8395.1936999999998</v>
      </c>
      <c r="L2979" s="8">
        <v>13568.801400000002</v>
      </c>
      <c r="M2979" s="8">
        <v>25627.994408999999</v>
      </c>
      <c r="N2979" s="8">
        <v>12507.71494</v>
      </c>
      <c r="O2979" s="8">
        <v>11069.198376</v>
      </c>
      <c r="Q2979" s="8">
        <v>5329.5060000000012</v>
      </c>
      <c r="R2979" s="8">
        <v>4416.1000000000004</v>
      </c>
      <c r="S2979" s="8">
        <v>3558.0349999999999</v>
      </c>
      <c r="T2979" s="8">
        <v>4622.93</v>
      </c>
      <c r="U2979" s="8">
        <v>3326.3295000000003</v>
      </c>
      <c r="V2979" s="8">
        <v>3449.03</v>
      </c>
      <c r="W2979" s="8">
        <v>3627.91</v>
      </c>
      <c r="X2979" s="8">
        <v>3135.99</v>
      </c>
      <c r="Y2979" s="8">
        <v>4444.8885</v>
      </c>
      <c r="Z2979" s="8">
        <v>6456.45</v>
      </c>
      <c r="AA2979" s="8">
        <v>11964.556500000001</v>
      </c>
      <c r="AB2979" s="8">
        <v>5726.6755000000003</v>
      </c>
      <c r="AC2979" s="8">
        <v>5256.5564999999988</v>
      </c>
      <c r="AD2979" s="8"/>
      <c r="AE2979" s="9">
        <v>25</v>
      </c>
      <c r="AF2979" s="126" t="s">
        <v>187</v>
      </c>
      <c r="AH2979" s="130" t="s">
        <v>187</v>
      </c>
      <c r="AI2979" s="130" t="s">
        <v>807</v>
      </c>
      <c r="AJ2979" s="130" t="str">
        <f>VLOOKUP(AI2979,Codes!$B$2:$C$166,2)</f>
        <v>Dry Ginger</v>
      </c>
    </row>
    <row r="2980" spans="1:36" ht="20.100000000000001" customHeight="1" x14ac:dyDescent="0.25">
      <c r="A2980" s="4">
        <v>26</v>
      </c>
      <c r="B2980" s="90" t="s">
        <v>118</v>
      </c>
      <c r="C2980" s="5">
        <v>6856.61</v>
      </c>
      <c r="D2980" s="5">
        <v>6975</v>
      </c>
      <c r="E2980" s="5">
        <v>4134.3999999999996</v>
      </c>
      <c r="F2980" s="5">
        <v>5510.2279999999992</v>
      </c>
      <c r="G2980" s="5">
        <v>5779.04</v>
      </c>
      <c r="H2980" s="5">
        <v>6498</v>
      </c>
      <c r="I2980" s="5">
        <v>13756.76</v>
      </c>
      <c r="J2980" s="5">
        <v>17349.834275862071</v>
      </c>
      <c r="K2980" s="5">
        <v>21806.371600000002</v>
      </c>
      <c r="L2980" s="5">
        <v>22864.692565000001</v>
      </c>
      <c r="M2980" s="5">
        <v>27869.707599999998</v>
      </c>
      <c r="N2980" s="5">
        <v>21640.528000000002</v>
      </c>
      <c r="O2980" s="5">
        <v>32408.376200000002</v>
      </c>
      <c r="Q2980" s="5">
        <v>6856.61</v>
      </c>
      <c r="R2980" s="5">
        <v>6982.75</v>
      </c>
      <c r="S2980" s="5">
        <v>3423.8</v>
      </c>
      <c r="T2980" s="5">
        <v>3423.8</v>
      </c>
      <c r="U2980" s="5">
        <v>3423.8</v>
      </c>
      <c r="V2980" s="5">
        <v>3423.8</v>
      </c>
      <c r="W2980" s="5">
        <v>7090.87</v>
      </c>
      <c r="X2980" s="5">
        <v>7018.79</v>
      </c>
      <c r="Y2980" s="5">
        <v>7180.0690000000004</v>
      </c>
      <c r="Z2980" s="5">
        <v>7264.7630000000008</v>
      </c>
      <c r="AA2980" s="5">
        <v>7890.9579999999996</v>
      </c>
      <c r="AB2980" s="5">
        <v>8426.152</v>
      </c>
      <c r="AC2980" s="5">
        <v>8438.3155000000006</v>
      </c>
      <c r="AD2980" s="5"/>
      <c r="AE2980" s="6">
        <v>26</v>
      </c>
      <c r="AF2980" s="122" t="s">
        <v>21</v>
      </c>
      <c r="AH2980" s="130" t="s">
        <v>495</v>
      </c>
      <c r="AI2980" s="130" t="s">
        <v>807</v>
      </c>
      <c r="AJ2980" s="130" t="str">
        <f>VLOOKUP(AI2980,Codes!$B$2:$C$166,2)</f>
        <v>Dry Ginger</v>
      </c>
    </row>
    <row r="2981" spans="1:36" ht="20.100000000000001" customHeight="1" x14ac:dyDescent="0.25">
      <c r="A2981" s="7">
        <v>27</v>
      </c>
      <c r="B2981" s="91" t="s">
        <v>119</v>
      </c>
      <c r="C2981" s="8">
        <v>910.93239999999992</v>
      </c>
      <c r="D2981" s="8">
        <v>1303.652</v>
      </c>
      <c r="E2981" s="8">
        <v>1618.2560699999999</v>
      </c>
      <c r="F2981" s="8">
        <v>1877.2659899999999</v>
      </c>
      <c r="G2981" s="8">
        <v>1703.29296</v>
      </c>
      <c r="H2981" s="8">
        <v>1349.7310499999999</v>
      </c>
      <c r="I2981" s="8">
        <v>1327.7088000000001</v>
      </c>
      <c r="J2981" s="8">
        <v>2120.0837400999999</v>
      </c>
      <c r="K2981" s="8">
        <v>2485.6677799999998</v>
      </c>
      <c r="L2981" s="8">
        <v>2536.6952904999998</v>
      </c>
      <c r="M2981" s="8">
        <v>1500.6933919999999</v>
      </c>
      <c r="N2981" s="8">
        <v>2429.5547354999999</v>
      </c>
      <c r="O2981" s="8">
        <v>4428.6334937000001</v>
      </c>
      <c r="Q2981" s="8">
        <v>910.93239999999992</v>
      </c>
      <c r="R2981" s="8">
        <v>1301.3319999999999</v>
      </c>
      <c r="S2981" s="8">
        <v>1356.63861</v>
      </c>
      <c r="T2981" s="8">
        <v>1415.1985499999998</v>
      </c>
      <c r="U2981" s="8">
        <v>1415.1985499999998</v>
      </c>
      <c r="V2981" s="8">
        <v>1415.1985499999998</v>
      </c>
      <c r="W2981" s="8">
        <v>1463.9985000000001</v>
      </c>
      <c r="X2981" s="8">
        <v>1479.9398169999999</v>
      </c>
      <c r="Y2981" s="8">
        <v>1396.9799019999998</v>
      </c>
      <c r="Z2981" s="8">
        <v>1397.3052349999998</v>
      </c>
      <c r="AA2981" s="8">
        <v>1660.499632</v>
      </c>
      <c r="AB2981" s="8">
        <v>1745.4115449999999</v>
      </c>
      <c r="AC2981" s="8">
        <v>1932.8033529999998</v>
      </c>
      <c r="AD2981" s="8"/>
      <c r="AE2981" s="9">
        <v>27</v>
      </c>
      <c r="AF2981" s="126" t="s">
        <v>22</v>
      </c>
      <c r="AH2981" s="130" t="s">
        <v>26</v>
      </c>
      <c r="AI2981" s="130" t="s">
        <v>807</v>
      </c>
      <c r="AJ2981" s="130" t="str">
        <f>VLOOKUP(AI2981,Codes!$B$2:$C$166,2)</f>
        <v>Dry Ginger</v>
      </c>
    </row>
    <row r="2982" spans="1:36" ht="20.100000000000001" customHeight="1" x14ac:dyDescent="0.25">
      <c r="A2982" s="4">
        <v>28</v>
      </c>
      <c r="B2982" s="90" t="s">
        <v>125</v>
      </c>
      <c r="C2982" s="5">
        <v>9371.7771586999988</v>
      </c>
      <c r="D2982" s="5">
        <v>9733.7530000000006</v>
      </c>
      <c r="E2982" s="5">
        <v>14192.481672</v>
      </c>
      <c r="F2982" s="5">
        <v>17503.016396079467</v>
      </c>
      <c r="G2982" s="5">
        <v>14059.284696688743</v>
      </c>
      <c r="H2982" s="5">
        <v>5159.7699000000002</v>
      </c>
      <c r="I2982" s="5">
        <v>5008.3516430999998</v>
      </c>
      <c r="J2982" s="5">
        <v>28211.3907096</v>
      </c>
      <c r="K2982" s="5">
        <v>32107.911848561998</v>
      </c>
      <c r="L2982" s="5">
        <v>24083.03413932</v>
      </c>
      <c r="M2982" s="5">
        <v>14339.194933799999</v>
      </c>
      <c r="N2982" s="5">
        <v>24183.085499999997</v>
      </c>
      <c r="O2982" s="5">
        <v>27143.727000000003</v>
      </c>
      <c r="Q2982" s="5">
        <v>9371.7771586999988</v>
      </c>
      <c r="R2982" s="5">
        <v>4991.3534479999998</v>
      </c>
      <c r="S2982" s="5">
        <v>4991.3534479999998</v>
      </c>
      <c r="T2982" s="5">
        <v>4991.3534479999998</v>
      </c>
      <c r="U2982" s="5">
        <v>4173.6573200000003</v>
      </c>
      <c r="V2982" s="5">
        <v>4060.7982189999998</v>
      </c>
      <c r="W2982" s="5">
        <v>4061.0111606999999</v>
      </c>
      <c r="X2982" s="5">
        <v>10320.8583156</v>
      </c>
      <c r="Y2982" s="5">
        <v>10579.780516880997</v>
      </c>
      <c r="Z2982" s="5">
        <v>10792.502886929999</v>
      </c>
      <c r="AA2982" s="5">
        <v>10656.880318199999</v>
      </c>
      <c r="AB2982" s="5">
        <v>7107.781004299999</v>
      </c>
      <c r="AC2982" s="5">
        <v>7046.2408530000002</v>
      </c>
      <c r="AD2982" s="5"/>
      <c r="AE2982" s="6">
        <v>28</v>
      </c>
      <c r="AF2982" s="122" t="s">
        <v>67</v>
      </c>
      <c r="AH2982" s="130" t="s">
        <v>27</v>
      </c>
      <c r="AI2982" s="130" t="s">
        <v>807</v>
      </c>
      <c r="AJ2982" s="130" t="str">
        <f>VLOOKUP(AI2982,Codes!$B$2:$C$166,2)</f>
        <v>Dry Ginger</v>
      </c>
    </row>
    <row r="2983" spans="1:36" ht="20.100000000000001" customHeight="1" x14ac:dyDescent="0.25">
      <c r="A2983" s="7">
        <v>29</v>
      </c>
      <c r="B2983" s="91" t="s">
        <v>120</v>
      </c>
      <c r="C2983" s="8">
        <v>8611.7024999999994</v>
      </c>
      <c r="D2983" s="8">
        <v>14946.034599999999</v>
      </c>
      <c r="E2983" s="8">
        <v>23811.816731999999</v>
      </c>
      <c r="F2983" s="8">
        <v>23265.223199999997</v>
      </c>
      <c r="G2983" s="8">
        <v>82143.834304000004</v>
      </c>
      <c r="H2983" s="8">
        <v>70277.358720000004</v>
      </c>
      <c r="I2983" s="8">
        <v>76864.078624999995</v>
      </c>
      <c r="J2983" s="8">
        <v>111344.25295599998</v>
      </c>
      <c r="K2983" s="8">
        <v>121549.62180400001</v>
      </c>
      <c r="L2983" s="8">
        <v>109865.65937639998</v>
      </c>
      <c r="M2983" s="8">
        <v>93629.617170600017</v>
      </c>
      <c r="N2983" s="8">
        <v>117963.09442199999</v>
      </c>
      <c r="O2983" s="8">
        <v>197658.14009309493</v>
      </c>
      <c r="Q2983" s="8">
        <v>8611.7024999999994</v>
      </c>
      <c r="R2983" s="8">
        <v>8632.3705859999991</v>
      </c>
      <c r="S2983" s="8">
        <v>8721.9322919999995</v>
      </c>
      <c r="T2983" s="8">
        <v>8804.6046359999982</v>
      </c>
      <c r="U2983" s="8">
        <v>44443.274261999999</v>
      </c>
      <c r="V2983" s="8">
        <v>44918.640240000001</v>
      </c>
      <c r="W2983" s="8">
        <v>46072.608374999996</v>
      </c>
      <c r="X2983" s="8">
        <v>46696.095635999998</v>
      </c>
      <c r="Y2983" s="8">
        <v>47057.787141000008</v>
      </c>
      <c r="Z2983" s="8">
        <v>47880.376963799994</v>
      </c>
      <c r="AA2983" s="8">
        <v>48596.870611800005</v>
      </c>
      <c r="AB2983" s="8">
        <v>47075.010545999998</v>
      </c>
      <c r="AC2983" s="8">
        <v>48066.0452697</v>
      </c>
      <c r="AD2983" s="8"/>
      <c r="AE2983" s="9">
        <v>29</v>
      </c>
      <c r="AF2983" s="126" t="s">
        <v>23</v>
      </c>
      <c r="AH2983" s="130" t="s">
        <v>28</v>
      </c>
      <c r="AI2983" s="130" t="s">
        <v>807</v>
      </c>
      <c r="AJ2983" s="130" t="str">
        <f>VLOOKUP(AI2983,Codes!$B$2:$C$166,2)</f>
        <v>Dry Ginger</v>
      </c>
    </row>
    <row r="2984" spans="1:36" ht="20.100000000000001" customHeight="1" x14ac:dyDescent="0.25">
      <c r="A2984" s="4">
        <v>30</v>
      </c>
      <c r="B2984" s="90" t="s">
        <v>442</v>
      </c>
      <c r="C2984" s="5">
        <v>667.8</v>
      </c>
      <c r="D2984" s="5">
        <v>667.8</v>
      </c>
      <c r="E2984" s="5">
        <v>511.2</v>
      </c>
      <c r="F2984" s="5">
        <v>630.66437086092719</v>
      </c>
      <c r="G2984" s="5">
        <v>971.11347525000008</v>
      </c>
      <c r="H2984" s="5">
        <v>829.19582620993776</v>
      </c>
      <c r="I2984" s="5">
        <v>698.72445669565218</v>
      </c>
      <c r="J2984" s="5">
        <v>929.40413949068329</v>
      </c>
      <c r="K2984" s="5">
        <v>398.50905768538331</v>
      </c>
      <c r="L2984" s="5">
        <v>333.94110952453417</v>
      </c>
      <c r="M2984" s="5">
        <v>360.22833357813664</v>
      </c>
      <c r="N2984" s="5">
        <v>707.01237723590066</v>
      </c>
      <c r="O2984" s="5">
        <v>860.64041252608706</v>
      </c>
      <c r="Q2984" s="5">
        <v>667.8</v>
      </c>
      <c r="R2984" s="5">
        <v>667.8</v>
      </c>
      <c r="S2984" s="5">
        <v>511.2</v>
      </c>
      <c r="T2984" s="5">
        <v>511.38</v>
      </c>
      <c r="U2984" s="5">
        <v>656.1</v>
      </c>
      <c r="V2984" s="5">
        <v>669.6</v>
      </c>
      <c r="W2984" s="5">
        <v>655.20000000000005</v>
      </c>
      <c r="X2984" s="5">
        <v>684</v>
      </c>
      <c r="Y2984" s="5">
        <v>218.59560000000002</v>
      </c>
      <c r="Z2984" s="5">
        <v>176.76</v>
      </c>
      <c r="AA2984" s="5">
        <v>169.92</v>
      </c>
      <c r="AB2984" s="5">
        <v>295.56</v>
      </c>
      <c r="AC2984" s="5">
        <v>219.24</v>
      </c>
      <c r="AD2984" s="5"/>
      <c r="AE2984" s="6">
        <v>30</v>
      </c>
      <c r="AF2984" s="122" t="s">
        <v>24</v>
      </c>
      <c r="AH2984" s="130" t="s">
        <v>68</v>
      </c>
      <c r="AI2984" s="130" t="s">
        <v>807</v>
      </c>
      <c r="AJ2984" s="130" t="str">
        <f>VLOOKUP(AI2984,Codes!$B$2:$C$166,2)</f>
        <v>Dry Ginger</v>
      </c>
    </row>
    <row r="2985" spans="1:36" ht="20.100000000000001" customHeight="1" x14ac:dyDescent="0.25">
      <c r="A2985" s="7">
        <v>31</v>
      </c>
      <c r="B2985" s="91" t="s">
        <v>126</v>
      </c>
      <c r="C2985" s="8">
        <v>0</v>
      </c>
      <c r="D2985" s="8">
        <v>0</v>
      </c>
      <c r="E2985" s="8">
        <v>0</v>
      </c>
      <c r="F2985" s="8">
        <v>0</v>
      </c>
      <c r="G2985" s="8">
        <v>0</v>
      </c>
      <c r="H2985" s="8">
        <v>0</v>
      </c>
      <c r="I2985" s="8">
        <v>0</v>
      </c>
      <c r="J2985" s="8">
        <v>0</v>
      </c>
      <c r="K2985" s="8">
        <v>0</v>
      </c>
      <c r="L2985" s="8">
        <v>0</v>
      </c>
      <c r="M2985" s="8">
        <v>0</v>
      </c>
      <c r="N2985" s="8">
        <v>0</v>
      </c>
      <c r="O2985" s="8">
        <v>0</v>
      </c>
      <c r="Q2985" s="8">
        <v>0</v>
      </c>
      <c r="R2985" s="8">
        <v>0</v>
      </c>
      <c r="S2985" s="8">
        <v>0</v>
      </c>
      <c r="T2985" s="8">
        <v>0</v>
      </c>
      <c r="U2985" s="8">
        <v>0</v>
      </c>
      <c r="V2985" s="8">
        <v>0</v>
      </c>
      <c r="W2985" s="8">
        <v>0</v>
      </c>
      <c r="X2985" s="8">
        <v>0</v>
      </c>
      <c r="Y2985" s="8">
        <v>0</v>
      </c>
      <c r="Z2985" s="8">
        <v>0</v>
      </c>
      <c r="AA2985" s="8">
        <v>0</v>
      </c>
      <c r="AB2985" s="8">
        <v>0</v>
      </c>
      <c r="AC2985" s="8">
        <v>0</v>
      </c>
      <c r="AD2985" s="8"/>
      <c r="AE2985" s="9">
        <v>31</v>
      </c>
      <c r="AF2985" s="126" t="s">
        <v>29</v>
      </c>
      <c r="AH2985" s="130" t="s">
        <v>187</v>
      </c>
      <c r="AI2985" s="130" t="s">
        <v>807</v>
      </c>
      <c r="AJ2985" s="130" t="str">
        <f>VLOOKUP(AI2985,Codes!$B$2:$C$166,2)</f>
        <v>Dry Ginger</v>
      </c>
    </row>
    <row r="2986" spans="1:36" ht="20.100000000000001" customHeight="1" x14ac:dyDescent="0.25">
      <c r="A2986" s="4">
        <v>32</v>
      </c>
      <c r="B2986" s="90" t="s">
        <v>444</v>
      </c>
      <c r="C2986" s="5">
        <v>0</v>
      </c>
      <c r="D2986" s="5">
        <v>0</v>
      </c>
      <c r="E2986" s="5">
        <v>0</v>
      </c>
      <c r="F2986" s="5">
        <v>0</v>
      </c>
      <c r="G2986" s="5">
        <v>0</v>
      </c>
      <c r="H2986" s="5">
        <v>0</v>
      </c>
      <c r="I2986" s="5">
        <v>0</v>
      </c>
      <c r="J2986" s="5">
        <v>0</v>
      </c>
      <c r="K2986" s="5">
        <v>0</v>
      </c>
      <c r="L2986" s="5">
        <v>0</v>
      </c>
      <c r="M2986" s="5">
        <v>0</v>
      </c>
      <c r="N2986" s="5">
        <v>0</v>
      </c>
      <c r="O2986" s="5">
        <v>0</v>
      </c>
      <c r="Q2986" s="5">
        <v>0</v>
      </c>
      <c r="R2986" s="5">
        <v>0</v>
      </c>
      <c r="S2986" s="5">
        <v>0</v>
      </c>
      <c r="T2986" s="5">
        <v>0</v>
      </c>
      <c r="U2986" s="5">
        <v>0</v>
      </c>
      <c r="V2986" s="5">
        <v>0</v>
      </c>
      <c r="W2986" s="5">
        <v>0</v>
      </c>
      <c r="X2986" s="5">
        <v>0</v>
      </c>
      <c r="Y2986" s="5">
        <v>0</v>
      </c>
      <c r="Z2986" s="5">
        <v>0</v>
      </c>
      <c r="AA2986" s="5">
        <v>0</v>
      </c>
      <c r="AB2986" s="5">
        <v>0</v>
      </c>
      <c r="AC2986" s="5">
        <v>0</v>
      </c>
      <c r="AD2986" s="5"/>
      <c r="AE2986" s="6">
        <v>32</v>
      </c>
      <c r="AF2986" s="122" t="s">
        <v>25</v>
      </c>
      <c r="AH2986" s="130" t="s">
        <v>25</v>
      </c>
      <c r="AI2986" s="130" t="s">
        <v>807</v>
      </c>
      <c r="AJ2986" s="130" t="str">
        <f>VLOOKUP(AI2986,Codes!$B$2:$C$166,2)</f>
        <v>Dry Ginger</v>
      </c>
    </row>
    <row r="2987" spans="1:36" ht="20.100000000000001" customHeight="1" x14ac:dyDescent="0.25">
      <c r="A2987" s="7">
        <v>33</v>
      </c>
      <c r="B2987" s="91" t="s">
        <v>443</v>
      </c>
      <c r="C2987" s="8">
        <v>0</v>
      </c>
      <c r="D2987" s="8">
        <v>0</v>
      </c>
      <c r="E2987" s="8">
        <v>0</v>
      </c>
      <c r="F2987" s="8">
        <v>0</v>
      </c>
      <c r="G2987" s="8">
        <v>0</v>
      </c>
      <c r="H2987" s="8">
        <v>0</v>
      </c>
      <c r="I2987" s="8">
        <v>0</v>
      </c>
      <c r="J2987" s="8">
        <v>0</v>
      </c>
      <c r="K2987" s="8">
        <v>0</v>
      </c>
      <c r="L2987" s="8">
        <v>0</v>
      </c>
      <c r="M2987" s="8">
        <v>0</v>
      </c>
      <c r="N2987" s="8">
        <v>0</v>
      </c>
      <c r="O2987" s="8">
        <v>0</v>
      </c>
      <c r="Q2987" s="8">
        <v>0</v>
      </c>
      <c r="R2987" s="8">
        <v>0</v>
      </c>
      <c r="S2987" s="8">
        <v>0</v>
      </c>
      <c r="T2987" s="8">
        <v>0</v>
      </c>
      <c r="U2987" s="8">
        <v>0</v>
      </c>
      <c r="V2987" s="8">
        <v>0</v>
      </c>
      <c r="W2987" s="8">
        <v>0</v>
      </c>
      <c r="X2987" s="8">
        <v>0</v>
      </c>
      <c r="Y2987" s="8">
        <v>0</v>
      </c>
      <c r="Z2987" s="8">
        <v>0</v>
      </c>
      <c r="AA2987" s="8">
        <v>0</v>
      </c>
      <c r="AB2987" s="8">
        <v>0</v>
      </c>
      <c r="AC2987" s="8">
        <v>0</v>
      </c>
      <c r="AD2987" s="8"/>
      <c r="AE2987" s="9">
        <v>33</v>
      </c>
      <c r="AF2987" s="126" t="s">
        <v>26</v>
      </c>
      <c r="AH2987" s="130" t="s">
        <v>187</v>
      </c>
      <c r="AI2987" s="130" t="s">
        <v>807</v>
      </c>
      <c r="AJ2987" s="130" t="str">
        <f>VLOOKUP(AI2987,Codes!$B$2:$C$166,2)</f>
        <v>Dry Ginger</v>
      </c>
    </row>
    <row r="2988" spans="1:36" ht="20.100000000000001" customHeight="1" x14ac:dyDescent="0.25">
      <c r="A2988" s="4">
        <v>34</v>
      </c>
      <c r="B2988" s="90" t="s">
        <v>121</v>
      </c>
      <c r="C2988" s="5">
        <v>0</v>
      </c>
      <c r="D2988" s="5">
        <v>0</v>
      </c>
      <c r="E2988" s="5">
        <v>0</v>
      </c>
      <c r="F2988" s="5">
        <v>0</v>
      </c>
      <c r="G2988" s="5">
        <v>0</v>
      </c>
      <c r="H2988" s="5">
        <v>0</v>
      </c>
      <c r="I2988" s="5">
        <v>0</v>
      </c>
      <c r="J2988" s="5">
        <v>0</v>
      </c>
      <c r="K2988" s="5">
        <v>0</v>
      </c>
      <c r="L2988" s="5">
        <v>0</v>
      </c>
      <c r="M2988" s="5">
        <v>0</v>
      </c>
      <c r="N2988" s="5">
        <v>0</v>
      </c>
      <c r="O2988" s="5">
        <v>0</v>
      </c>
      <c r="Q2988" s="5">
        <v>0</v>
      </c>
      <c r="R2988" s="5">
        <v>0</v>
      </c>
      <c r="S2988" s="5">
        <v>0</v>
      </c>
      <c r="T2988" s="5">
        <v>0</v>
      </c>
      <c r="U2988" s="5">
        <v>0</v>
      </c>
      <c r="V2988" s="5">
        <v>0</v>
      </c>
      <c r="W2988" s="5">
        <v>0</v>
      </c>
      <c r="X2988" s="5">
        <v>0</v>
      </c>
      <c r="Y2988" s="5">
        <v>0</v>
      </c>
      <c r="Z2988" s="5">
        <v>0</v>
      </c>
      <c r="AA2988" s="5">
        <v>0</v>
      </c>
      <c r="AB2988" s="5">
        <v>0</v>
      </c>
      <c r="AC2988" s="5">
        <v>0</v>
      </c>
      <c r="AD2988" s="5"/>
      <c r="AE2988" s="6">
        <v>34</v>
      </c>
      <c r="AF2988" s="122" t="s">
        <v>27</v>
      </c>
      <c r="AH2988" s="130" t="s">
        <v>21</v>
      </c>
      <c r="AI2988" s="130" t="s">
        <v>807</v>
      </c>
      <c r="AJ2988" s="130" t="str">
        <f>VLOOKUP(AI2988,Codes!$B$2:$C$166,2)</f>
        <v>Dry Ginger</v>
      </c>
    </row>
    <row r="2989" spans="1:36" ht="20.100000000000001" customHeight="1" x14ac:dyDescent="0.25">
      <c r="A2989" s="7">
        <v>35</v>
      </c>
      <c r="B2989" s="91" t="s">
        <v>122</v>
      </c>
      <c r="C2989" s="8">
        <v>0</v>
      </c>
      <c r="D2989" s="8">
        <v>0</v>
      </c>
      <c r="E2989" s="8">
        <v>0</v>
      </c>
      <c r="F2989" s="8">
        <v>0</v>
      </c>
      <c r="G2989" s="8">
        <v>0</v>
      </c>
      <c r="H2989" s="8">
        <v>0</v>
      </c>
      <c r="I2989" s="8">
        <v>0</v>
      </c>
      <c r="J2989" s="8">
        <v>0</v>
      </c>
      <c r="K2989" s="8">
        <v>0</v>
      </c>
      <c r="L2989" s="8">
        <v>0</v>
      </c>
      <c r="M2989" s="8">
        <v>0</v>
      </c>
      <c r="N2989" s="8">
        <v>0</v>
      </c>
      <c r="O2989" s="8">
        <v>0</v>
      </c>
      <c r="Q2989" s="8">
        <v>0</v>
      </c>
      <c r="R2989" s="8">
        <v>0</v>
      </c>
      <c r="S2989" s="8">
        <v>0</v>
      </c>
      <c r="T2989" s="8">
        <v>0</v>
      </c>
      <c r="U2989" s="8">
        <v>0</v>
      </c>
      <c r="V2989" s="8">
        <v>0</v>
      </c>
      <c r="W2989" s="8">
        <v>0</v>
      </c>
      <c r="X2989" s="8">
        <v>0</v>
      </c>
      <c r="Y2989" s="8">
        <v>0</v>
      </c>
      <c r="Z2989" s="8">
        <v>0</v>
      </c>
      <c r="AA2989" s="8">
        <v>0</v>
      </c>
      <c r="AB2989" s="8">
        <v>0</v>
      </c>
      <c r="AC2989" s="8">
        <v>0</v>
      </c>
      <c r="AD2989" s="8"/>
      <c r="AE2989" s="9">
        <v>35</v>
      </c>
      <c r="AF2989" s="126" t="s">
        <v>28</v>
      </c>
      <c r="AH2989" s="130" t="s">
        <v>22</v>
      </c>
      <c r="AI2989" s="130" t="s">
        <v>807</v>
      </c>
      <c r="AJ2989" s="130" t="str">
        <f>VLOOKUP(AI2989,Codes!$B$2:$C$166,2)</f>
        <v>Dry Ginger</v>
      </c>
    </row>
    <row r="2990" spans="1:36" ht="20.100000000000001" customHeight="1" x14ac:dyDescent="0.25">
      <c r="A2990" s="4">
        <v>36</v>
      </c>
      <c r="B2990" s="90" t="s">
        <v>462</v>
      </c>
      <c r="C2990" s="5">
        <v>0</v>
      </c>
      <c r="D2990" s="5">
        <v>0</v>
      </c>
      <c r="E2990" s="5">
        <v>0</v>
      </c>
      <c r="F2990" s="5">
        <v>0</v>
      </c>
      <c r="G2990" s="5">
        <v>0</v>
      </c>
      <c r="H2990" s="5">
        <v>0</v>
      </c>
      <c r="I2990" s="5">
        <v>0</v>
      </c>
      <c r="J2990" s="5">
        <v>0</v>
      </c>
      <c r="K2990" s="5">
        <v>0</v>
      </c>
      <c r="L2990" s="5">
        <v>0</v>
      </c>
      <c r="M2990" s="5">
        <v>0</v>
      </c>
      <c r="N2990" s="5">
        <v>0</v>
      </c>
      <c r="O2990" s="5">
        <v>0</v>
      </c>
      <c r="Q2990" s="5">
        <v>0</v>
      </c>
      <c r="R2990" s="5">
        <v>0</v>
      </c>
      <c r="S2990" s="5">
        <v>0</v>
      </c>
      <c r="T2990" s="5">
        <v>0</v>
      </c>
      <c r="U2990" s="5">
        <v>0</v>
      </c>
      <c r="V2990" s="5">
        <v>0</v>
      </c>
      <c r="W2990" s="5">
        <v>0</v>
      </c>
      <c r="X2990" s="5">
        <v>0</v>
      </c>
      <c r="Y2990" s="5">
        <v>0</v>
      </c>
      <c r="Z2990" s="5">
        <v>0</v>
      </c>
      <c r="AA2990" s="5">
        <v>0</v>
      </c>
      <c r="AB2990" s="5">
        <v>0</v>
      </c>
      <c r="AC2990" s="5">
        <v>0</v>
      </c>
      <c r="AD2990" s="5"/>
      <c r="AE2990" s="6">
        <v>36</v>
      </c>
      <c r="AF2990" s="122" t="s">
        <v>68</v>
      </c>
      <c r="AH2990" s="130" t="s">
        <v>67</v>
      </c>
      <c r="AI2990" s="130" t="s">
        <v>807</v>
      </c>
      <c r="AJ2990" s="130" t="str">
        <f>VLOOKUP(AI2990,Codes!$B$2:$C$166,2)</f>
        <v>Dry Ginger</v>
      </c>
    </row>
    <row r="2991" spans="1:36" ht="20.100000000000001" customHeight="1" x14ac:dyDescent="0.25">
      <c r="A2991" s="26"/>
      <c r="B2991" s="128" t="s">
        <v>463</v>
      </c>
      <c r="C2991" s="27">
        <v>286131.23493319994</v>
      </c>
      <c r="D2991" s="27">
        <v>298562.0005537101</v>
      </c>
      <c r="E2991" s="27">
        <v>420904.64435282734</v>
      </c>
      <c r="F2991" s="27">
        <v>565660.25050227367</v>
      </c>
      <c r="G2991" s="27">
        <v>820177.6921040389</v>
      </c>
      <c r="H2991" s="27">
        <v>691713.47751016647</v>
      </c>
      <c r="I2991" s="27">
        <v>693584.18552833237</v>
      </c>
      <c r="J2991" s="27">
        <v>1318352.414497792</v>
      </c>
      <c r="K2991" s="27">
        <v>1612536.3577564387</v>
      </c>
      <c r="L2991" s="27">
        <v>2003402.7734288655</v>
      </c>
      <c r="M2991" s="27">
        <v>2145640.616057754</v>
      </c>
      <c r="N2991" s="27">
        <v>2168650.0265069995</v>
      </c>
      <c r="O2991" s="27">
        <v>3528187.1698389929</v>
      </c>
      <c r="P2991" s="16"/>
      <c r="Q2991" s="27">
        <v>286131.23493319994</v>
      </c>
      <c r="R2991" s="27">
        <v>266035.37915369996</v>
      </c>
      <c r="S2991" s="27">
        <v>300802.00937359995</v>
      </c>
      <c r="T2991" s="27">
        <v>348078.581298</v>
      </c>
      <c r="U2991" s="27">
        <v>552092.46515749989</v>
      </c>
      <c r="V2991" s="27">
        <v>472781.03413139994</v>
      </c>
      <c r="W2991" s="27">
        <v>494981.72966850002</v>
      </c>
      <c r="X2991" s="27">
        <v>868228.48692140018</v>
      </c>
      <c r="Y2991" s="27">
        <v>895630.39236707112</v>
      </c>
      <c r="Z2991" s="27">
        <v>1043581.7421550301</v>
      </c>
      <c r="AA2991" s="27">
        <v>1168251.5024244003</v>
      </c>
      <c r="AB2991" s="27">
        <v>1071549.581463</v>
      </c>
      <c r="AC2991" s="27">
        <v>1100403.5766530999</v>
      </c>
      <c r="AD2991" s="27"/>
      <c r="AE2991" s="27"/>
      <c r="AF2991" s="129" t="s">
        <v>464</v>
      </c>
      <c r="AH2991" s="130" t="s">
        <v>464</v>
      </c>
      <c r="AI2991" s="130" t="s">
        <v>807</v>
      </c>
      <c r="AJ2991" s="130" t="str">
        <f>VLOOKUP(AI2991,Codes!$B$2:$C$166,2)</f>
        <v>Dry Ginger</v>
      </c>
    </row>
    <row r="2992" spans="1:36" ht="9.9499999999999993" customHeight="1" x14ac:dyDescent="0.25">
      <c r="B2992" s="12"/>
      <c r="AF2992" s="12"/>
      <c r="AH2992" s="130" t="s">
        <v>494</v>
      </c>
      <c r="AI2992" s="130" t="s">
        <v>807</v>
      </c>
      <c r="AJ2992" s="130" t="str">
        <f>VLOOKUP(AI2992,Codes!$B$2:$C$166,2)</f>
        <v>Dry Ginger</v>
      </c>
    </row>
    <row r="2993" spans="1:36" ht="9.9499999999999993" customHeight="1" x14ac:dyDescent="0.25">
      <c r="B2993" s="12"/>
      <c r="AF2993" s="12"/>
      <c r="AH2993" s="130" t="s">
        <v>493</v>
      </c>
      <c r="AI2993" s="130" t="s">
        <v>808</v>
      </c>
      <c r="AJ2993" s="130" t="str">
        <f>VLOOKUP(AI2993,Codes!$B$2:$C$166,2)</f>
        <v>Turmeric</v>
      </c>
    </row>
    <row r="2994" spans="1:36" s="154" customFormat="1" ht="24" customHeight="1" x14ac:dyDescent="0.25">
      <c r="A2994" s="161" t="s">
        <v>230</v>
      </c>
      <c r="B2994" s="161"/>
      <c r="C2994" s="161"/>
      <c r="D2994" s="161"/>
      <c r="E2994" s="161"/>
      <c r="F2994" s="161"/>
      <c r="G2994" s="161"/>
      <c r="H2994" s="161"/>
      <c r="I2994" s="161"/>
      <c r="J2994" s="161"/>
      <c r="K2994" s="161"/>
      <c r="L2994" s="161"/>
      <c r="M2994" s="161"/>
      <c r="N2994" s="161"/>
      <c r="O2994" s="161"/>
      <c r="P2994" s="161"/>
      <c r="Q2994" s="161" t="s">
        <v>642</v>
      </c>
      <c r="R2994" s="161"/>
      <c r="S2994" s="161"/>
      <c r="T2994" s="161"/>
      <c r="U2994" s="161"/>
      <c r="V2994" s="161"/>
      <c r="W2994" s="161"/>
      <c r="X2994" s="161"/>
      <c r="Y2994" s="161"/>
      <c r="Z2994" s="161"/>
      <c r="AA2994" s="161"/>
      <c r="AB2994" s="161"/>
      <c r="AC2994" s="161"/>
      <c r="AD2994" s="161"/>
      <c r="AE2994" s="161"/>
      <c r="AF2994" s="161"/>
      <c r="AH2994" s="154" t="s">
        <v>490</v>
      </c>
      <c r="AI2994" s="130" t="s">
        <v>808</v>
      </c>
      <c r="AJ2994" s="130" t="str">
        <f>VLOOKUP(AI2994,Codes!$B$2:$C$166,2)</f>
        <v>Turmeric</v>
      </c>
    </row>
    <row r="2995" spans="1:36" s="154" customFormat="1" ht="24" customHeight="1" x14ac:dyDescent="0.25">
      <c r="A2995" s="161" t="s">
        <v>724</v>
      </c>
      <c r="B2995" s="161"/>
      <c r="C2995" s="161"/>
      <c r="D2995" s="161"/>
      <c r="E2995" s="161"/>
      <c r="F2995" s="161"/>
      <c r="G2995" s="161"/>
      <c r="H2995" s="161"/>
      <c r="I2995" s="161"/>
      <c r="J2995" s="161"/>
      <c r="K2995" s="161"/>
      <c r="L2995" s="161"/>
      <c r="M2995" s="161"/>
      <c r="N2995" s="161"/>
      <c r="O2995" s="161"/>
      <c r="P2995" s="161"/>
      <c r="Q2995" s="161" t="s">
        <v>723</v>
      </c>
      <c r="R2995" s="161"/>
      <c r="S2995" s="161"/>
      <c r="T2995" s="161"/>
      <c r="U2995" s="161"/>
      <c r="V2995" s="161"/>
      <c r="W2995" s="161"/>
      <c r="X2995" s="161"/>
      <c r="Y2995" s="161"/>
      <c r="Z2995" s="161"/>
      <c r="AA2995" s="161"/>
      <c r="AB2995" s="161"/>
      <c r="AC2995" s="161"/>
      <c r="AD2995" s="161"/>
      <c r="AE2995" s="161"/>
      <c r="AF2995" s="161"/>
      <c r="AH2995" s="154" t="s">
        <v>491</v>
      </c>
      <c r="AI2995" s="130" t="s">
        <v>808</v>
      </c>
      <c r="AJ2995" s="130" t="str">
        <f>VLOOKUP(AI2995,Codes!$B$2:$C$166,2)</f>
        <v>Turmeric</v>
      </c>
    </row>
    <row r="2996" spans="1:36" s="154" customFormat="1" ht="24" customHeight="1" x14ac:dyDescent="0.25">
      <c r="A2996" s="161" t="s">
        <v>351</v>
      </c>
      <c r="B2996" s="161"/>
      <c r="C2996" s="161"/>
      <c r="D2996" s="161"/>
      <c r="E2996" s="161"/>
      <c r="F2996" s="161"/>
      <c r="G2996" s="161"/>
      <c r="H2996" s="161"/>
      <c r="I2996" s="161"/>
      <c r="J2996" s="161"/>
      <c r="K2996" s="161"/>
      <c r="L2996" s="161"/>
      <c r="M2996" s="161"/>
      <c r="N2996" s="161"/>
      <c r="O2996" s="161"/>
      <c r="P2996" s="161"/>
      <c r="Q2996" s="161" t="s">
        <v>54</v>
      </c>
      <c r="R2996" s="161"/>
      <c r="S2996" s="161"/>
      <c r="T2996" s="161"/>
      <c r="U2996" s="161"/>
      <c r="V2996" s="161"/>
      <c r="W2996" s="161"/>
      <c r="X2996" s="161"/>
      <c r="Y2996" s="161"/>
      <c r="Z2996" s="161"/>
      <c r="AA2996" s="161"/>
      <c r="AB2996" s="161"/>
      <c r="AC2996" s="161"/>
      <c r="AD2996" s="161"/>
      <c r="AE2996" s="161"/>
      <c r="AF2996" s="161"/>
      <c r="AH2996" s="154" t="s">
        <v>935</v>
      </c>
      <c r="AI2996" s="130" t="s">
        <v>808</v>
      </c>
      <c r="AJ2996" s="130" t="str">
        <f>VLOOKUP(AI2996,Codes!$B$2:$C$166,2)</f>
        <v>Turmeric</v>
      </c>
    </row>
    <row r="2997" spans="1:36" ht="20.100000000000001" customHeight="1" x14ac:dyDescent="0.25">
      <c r="A2997" s="13"/>
      <c r="B2997" s="14" t="s">
        <v>434</v>
      </c>
      <c r="C2997" s="15"/>
      <c r="D2997" s="15"/>
      <c r="E2997" s="15"/>
      <c r="F2997" s="15"/>
      <c r="G2997" s="15"/>
      <c r="H2997" s="15"/>
      <c r="I2997" s="15"/>
      <c r="J2997" s="15"/>
      <c r="K2997" s="15"/>
      <c r="L2997" s="15"/>
      <c r="M2997" s="15"/>
      <c r="N2997" s="15"/>
      <c r="O2997" s="15"/>
      <c r="P2997" s="16"/>
      <c r="Q2997" s="16"/>
      <c r="R2997" s="16"/>
      <c r="S2997" s="16"/>
      <c r="T2997" s="16"/>
      <c r="U2997" s="16"/>
      <c r="V2997" s="16"/>
      <c r="W2997" s="16"/>
      <c r="X2997" s="16"/>
      <c r="Y2997" s="16"/>
      <c r="Z2997" s="16"/>
      <c r="AA2997" s="16"/>
      <c r="AB2997" s="16"/>
      <c r="AC2997" s="16"/>
      <c r="AD2997" s="13"/>
      <c r="AF2997" s="10" t="s">
        <v>435</v>
      </c>
      <c r="AH2997" s="130" t="s">
        <v>435</v>
      </c>
      <c r="AI2997" s="130" t="s">
        <v>808</v>
      </c>
      <c r="AJ2997" s="130" t="str">
        <f>VLOOKUP(AI2997,Codes!$B$2:$C$166,2)</f>
        <v>Turmeric</v>
      </c>
    </row>
    <row r="2998" spans="1:36" ht="20.100000000000001" customHeight="1" x14ac:dyDescent="0.25">
      <c r="A2998" s="17" t="s">
        <v>436</v>
      </c>
      <c r="B2998" s="18" t="s">
        <v>103</v>
      </c>
      <c r="C2998" s="19" t="s">
        <v>189</v>
      </c>
      <c r="D2998" s="19" t="s">
        <v>190</v>
      </c>
      <c r="E2998" s="19" t="s">
        <v>412</v>
      </c>
      <c r="F2998" s="19" t="s">
        <v>431</v>
      </c>
      <c r="G2998" s="19" t="s">
        <v>432</v>
      </c>
      <c r="H2998" s="19" t="s">
        <v>433</v>
      </c>
      <c r="I2998" s="19" t="s">
        <v>983</v>
      </c>
      <c r="J2998" s="19" t="s">
        <v>985</v>
      </c>
      <c r="K2998" s="19" t="s">
        <v>994</v>
      </c>
      <c r="L2998" s="19" t="s">
        <v>995</v>
      </c>
      <c r="M2998" s="19" t="s">
        <v>996</v>
      </c>
      <c r="N2998" s="19" t="s">
        <v>997</v>
      </c>
      <c r="O2998" s="19" t="s">
        <v>998</v>
      </c>
      <c r="P2998" s="25"/>
      <c r="Q2998" s="19" t="s">
        <v>189</v>
      </c>
      <c r="R2998" s="19" t="s">
        <v>190</v>
      </c>
      <c r="S2998" s="19" t="s">
        <v>412</v>
      </c>
      <c r="T2998" s="19" t="s">
        <v>431</v>
      </c>
      <c r="U2998" s="19" t="s">
        <v>432</v>
      </c>
      <c r="V2998" s="19" t="s">
        <v>433</v>
      </c>
      <c r="W2998" s="19" t="s">
        <v>983</v>
      </c>
      <c r="X2998" s="19" t="s">
        <v>985</v>
      </c>
      <c r="Y2998" s="19" t="s">
        <v>994</v>
      </c>
      <c r="Z2998" s="19" t="s">
        <v>995</v>
      </c>
      <c r="AA2998" s="19" t="s">
        <v>996</v>
      </c>
      <c r="AB2998" s="19" t="s">
        <v>997</v>
      </c>
      <c r="AC2998" s="19" t="s">
        <v>998</v>
      </c>
      <c r="AD2998" s="21"/>
      <c r="AE2998" s="19" t="s">
        <v>437</v>
      </c>
      <c r="AF2998" s="20" t="s">
        <v>64</v>
      </c>
      <c r="AH2998" s="130" t="s">
        <v>64</v>
      </c>
      <c r="AI2998" s="130" t="s">
        <v>808</v>
      </c>
      <c r="AJ2998" s="130" t="str">
        <f>VLOOKUP(AI2998,Codes!$B$2:$C$166,2)</f>
        <v>Turmeric</v>
      </c>
    </row>
    <row r="2999" spans="1:36" ht="20.100000000000001" customHeight="1" x14ac:dyDescent="0.25">
      <c r="A2999" s="1">
        <v>1</v>
      </c>
      <c r="B2999" s="89" t="s">
        <v>104</v>
      </c>
      <c r="C2999" s="2">
        <v>67385.490480000008</v>
      </c>
      <c r="D2999" s="2">
        <v>39838.790942159998</v>
      </c>
      <c r="E2999" s="2">
        <v>79770.432323999994</v>
      </c>
      <c r="F2999" s="2">
        <v>97985.075299999997</v>
      </c>
      <c r="G2999" s="2">
        <v>95343.762415999998</v>
      </c>
      <c r="H2999" s="2">
        <v>54552.079246000008</v>
      </c>
      <c r="I2999" s="2">
        <v>59426.480551100001</v>
      </c>
      <c r="J2999" s="2">
        <v>54860.09175</v>
      </c>
      <c r="K2999" s="2">
        <v>49219.225816319995</v>
      </c>
      <c r="L2999" s="2">
        <v>54863.36692919999</v>
      </c>
      <c r="M2999" s="2">
        <v>50810.42655427201</v>
      </c>
      <c r="N2999" s="2">
        <v>45205.499096277097</v>
      </c>
      <c r="O2999" s="2">
        <v>33056.17040352679</v>
      </c>
      <c r="Q2999" s="2">
        <v>67385.490480000008</v>
      </c>
      <c r="R2999" s="2">
        <v>49923.296920000001</v>
      </c>
      <c r="S2999" s="2">
        <v>49999.657400000004</v>
      </c>
      <c r="T2999" s="2">
        <v>47142.722199999997</v>
      </c>
      <c r="U2999" s="2">
        <v>39865.436800000003</v>
      </c>
      <c r="V2999" s="2">
        <v>26242.332200000001</v>
      </c>
      <c r="W2999" s="2">
        <v>26242.003059999999</v>
      </c>
      <c r="X2999" s="2">
        <v>28141.47</v>
      </c>
      <c r="Y2999" s="2">
        <v>23474.528112000004</v>
      </c>
      <c r="Z2999" s="2">
        <v>24107.530159999998</v>
      </c>
      <c r="AA2999" s="2">
        <v>24582.360689600002</v>
      </c>
      <c r="AB2999" s="2">
        <v>24196.7271</v>
      </c>
      <c r="AC2999" s="2">
        <v>12515.877640000002</v>
      </c>
      <c r="AD2999" s="2"/>
      <c r="AE2999" s="3">
        <v>1</v>
      </c>
      <c r="AF2999" s="125" t="s">
        <v>0</v>
      </c>
      <c r="AH2999" s="130" t="s">
        <v>0</v>
      </c>
      <c r="AI2999" s="130" t="s">
        <v>808</v>
      </c>
      <c r="AJ2999" s="130" t="str">
        <f>VLOOKUP(AI2999,Codes!$B$2:$C$166,2)</f>
        <v>Turmeric</v>
      </c>
    </row>
    <row r="3000" spans="1:36" ht="20.100000000000001" customHeight="1" x14ac:dyDescent="0.25">
      <c r="A3000" s="4">
        <v>2</v>
      </c>
      <c r="B3000" s="90" t="s">
        <v>105</v>
      </c>
      <c r="C3000" s="5">
        <v>299.59999999999997</v>
      </c>
      <c r="D3000" s="5">
        <v>315.33699999999999</v>
      </c>
      <c r="E3000" s="5">
        <v>343.61599999999999</v>
      </c>
      <c r="F3000" s="5">
        <v>437.5</v>
      </c>
      <c r="G3000" s="5">
        <v>537.6</v>
      </c>
      <c r="H3000" s="5">
        <v>540</v>
      </c>
      <c r="I3000" s="5">
        <v>663.48</v>
      </c>
      <c r="J3000" s="5">
        <v>693.96599999999989</v>
      </c>
      <c r="K3000" s="5">
        <v>706.50399999999991</v>
      </c>
      <c r="L3000" s="5">
        <v>371.87129736842098</v>
      </c>
      <c r="M3000" s="5">
        <v>1317</v>
      </c>
      <c r="N3000" s="5">
        <v>1411.2</v>
      </c>
      <c r="O3000" s="5">
        <v>681.6</v>
      </c>
      <c r="Q3000" s="5">
        <v>299.59999999999997</v>
      </c>
      <c r="R3000" s="5">
        <v>309.55099999999999</v>
      </c>
      <c r="S3000" s="5">
        <v>328.27600000000001</v>
      </c>
      <c r="T3000" s="5">
        <v>374.5</v>
      </c>
      <c r="U3000" s="5">
        <v>410.88</v>
      </c>
      <c r="V3000" s="5">
        <v>385.2</v>
      </c>
      <c r="W3000" s="5">
        <v>394.40199999999999</v>
      </c>
      <c r="X3000" s="5">
        <v>399.21699999999998</v>
      </c>
      <c r="Y3000" s="5">
        <v>402.10599999999999</v>
      </c>
      <c r="Z3000" s="5">
        <v>208.90145000000001</v>
      </c>
      <c r="AA3000" s="5">
        <v>704.59500000000003</v>
      </c>
      <c r="AB3000" s="5">
        <v>503.32799999999997</v>
      </c>
      <c r="AC3000" s="5">
        <v>182.328</v>
      </c>
      <c r="AD3000" s="5"/>
      <c r="AE3000" s="6">
        <v>2</v>
      </c>
      <c r="AF3000" s="122" t="s">
        <v>1</v>
      </c>
      <c r="AH3000" s="130" t="s">
        <v>1</v>
      </c>
      <c r="AI3000" s="130" t="s">
        <v>808</v>
      </c>
      <c r="AJ3000" s="130" t="str">
        <f>VLOOKUP(AI3000,Codes!$B$2:$C$166,2)</f>
        <v>Turmeric</v>
      </c>
    </row>
    <row r="3001" spans="1:36" ht="20.100000000000001" customHeight="1" x14ac:dyDescent="0.25">
      <c r="A3001" s="7">
        <v>3</v>
      </c>
      <c r="B3001" s="91" t="s">
        <v>106</v>
      </c>
      <c r="C3001" s="8">
        <v>13996.644479999999</v>
      </c>
      <c r="D3001" s="8">
        <v>22063.370759999998</v>
      </c>
      <c r="E3001" s="8">
        <v>17014.737659999999</v>
      </c>
      <c r="F3001" s="8">
        <v>17479.42152</v>
      </c>
      <c r="G3001" s="8">
        <v>18418.584749999998</v>
      </c>
      <c r="H3001" s="8">
        <v>18913.688300000002</v>
      </c>
      <c r="I3001" s="8">
        <v>21720.061159999997</v>
      </c>
      <c r="J3001" s="8">
        <v>22079.915999999997</v>
      </c>
      <c r="K3001" s="8">
        <v>26129.160240000001</v>
      </c>
      <c r="L3001" s="8">
        <v>30556.235249999998</v>
      </c>
      <c r="M3001" s="8">
        <v>27657.423780000001</v>
      </c>
      <c r="N3001" s="8">
        <v>31236.335093599999</v>
      </c>
      <c r="O3001" s="8">
        <v>65096.514999999999</v>
      </c>
      <c r="Q3001" s="8">
        <v>13996.644479999999</v>
      </c>
      <c r="R3001" s="8">
        <v>21369.876839999997</v>
      </c>
      <c r="S3001" s="8">
        <v>16433.560259999998</v>
      </c>
      <c r="T3001" s="8">
        <v>16564.778802000001</v>
      </c>
      <c r="U3001" s="8">
        <v>17443.73475</v>
      </c>
      <c r="V3001" s="8">
        <v>17735.33151</v>
      </c>
      <c r="W3001" s="8">
        <v>19959.798222000001</v>
      </c>
      <c r="X3001" s="8">
        <v>20203.489799999996</v>
      </c>
      <c r="Y3001" s="8">
        <v>23774.508693</v>
      </c>
      <c r="Z3001" s="8">
        <v>25686.550304999997</v>
      </c>
      <c r="AA3001" s="8">
        <v>22375.885662000001</v>
      </c>
      <c r="AB3001" s="8">
        <v>24299.382860999998</v>
      </c>
      <c r="AC3001" s="8">
        <v>59834.613734999999</v>
      </c>
      <c r="AD3001" s="8"/>
      <c r="AE3001" s="9">
        <v>3</v>
      </c>
      <c r="AF3001" s="126" t="s">
        <v>2</v>
      </c>
      <c r="AH3001" s="130" t="s">
        <v>2</v>
      </c>
      <c r="AI3001" s="130" t="s">
        <v>808</v>
      </c>
      <c r="AJ3001" s="130" t="str">
        <f>VLOOKUP(AI3001,Codes!$B$2:$C$166,2)</f>
        <v>Turmeric</v>
      </c>
    </row>
    <row r="3002" spans="1:36" ht="20.100000000000001" customHeight="1" x14ac:dyDescent="0.25">
      <c r="A3002" s="4">
        <v>4</v>
      </c>
      <c r="B3002" s="90" t="s">
        <v>107</v>
      </c>
      <c r="C3002" s="5">
        <v>2053.9225000000001</v>
      </c>
      <c r="D3002" s="5">
        <v>2312.85</v>
      </c>
      <c r="E3002" s="5">
        <v>2453.73</v>
      </c>
      <c r="F3002" s="5">
        <v>2616.7199999999998</v>
      </c>
      <c r="G3002" s="5">
        <v>2913.3</v>
      </c>
      <c r="H3002" s="5">
        <v>2553.9856359999999</v>
      </c>
      <c r="I3002" s="5">
        <v>2804.434335867008</v>
      </c>
      <c r="J3002" s="5">
        <v>2781.0054775890881</v>
      </c>
      <c r="K3002" s="5">
        <v>2726.7826499999996</v>
      </c>
      <c r="L3002" s="5">
        <v>2748.1055796000001</v>
      </c>
      <c r="M3002" s="5">
        <v>2870.72892</v>
      </c>
      <c r="N3002" s="5">
        <v>2708.5563742423592</v>
      </c>
      <c r="O3002" s="5">
        <v>2655.60572</v>
      </c>
      <c r="Q3002" s="5">
        <v>2053.9225000000001</v>
      </c>
      <c r="R3002" s="5">
        <v>2556.75</v>
      </c>
      <c r="S3002" s="5">
        <v>2556.75</v>
      </c>
      <c r="T3002" s="5">
        <v>2556.75</v>
      </c>
      <c r="U3002" s="5">
        <v>2556.75</v>
      </c>
      <c r="V3002" s="5">
        <v>2241.4175</v>
      </c>
      <c r="W3002" s="5">
        <v>2411.8674999999998</v>
      </c>
      <c r="X3002" s="5">
        <v>2411.8674999999998</v>
      </c>
      <c r="Y3002" s="5">
        <v>2462.1502500000001</v>
      </c>
      <c r="Z3002" s="5">
        <v>2449.3665000000001</v>
      </c>
      <c r="AA3002" s="5">
        <v>2383.74325</v>
      </c>
      <c r="AB3002" s="5">
        <v>2401.6405</v>
      </c>
      <c r="AC3002" s="5">
        <v>1782.9070000000002</v>
      </c>
      <c r="AD3002" s="5"/>
      <c r="AE3002" s="6">
        <v>4</v>
      </c>
      <c r="AF3002" s="122" t="s">
        <v>3</v>
      </c>
      <c r="AH3002" s="130" t="s">
        <v>3</v>
      </c>
      <c r="AI3002" s="130" t="s">
        <v>808</v>
      </c>
      <c r="AJ3002" s="130" t="str">
        <f>VLOOKUP(AI3002,Codes!$B$2:$C$166,2)</f>
        <v>Turmeric</v>
      </c>
    </row>
    <row r="3003" spans="1:36" ht="20.100000000000001" customHeight="1" x14ac:dyDescent="0.25">
      <c r="A3003" s="7">
        <v>5</v>
      </c>
      <c r="B3003" s="91" t="s">
        <v>124</v>
      </c>
      <c r="C3003" s="8">
        <v>814.73819999999989</v>
      </c>
      <c r="D3003" s="8">
        <v>756</v>
      </c>
      <c r="E3003" s="8">
        <v>949.83883999999989</v>
      </c>
      <c r="F3003" s="8">
        <v>1693.8339850485438</v>
      </c>
      <c r="G3003" s="8">
        <v>1103.7887999999998</v>
      </c>
      <c r="H3003" s="8">
        <v>1053.22</v>
      </c>
      <c r="I3003" s="8">
        <v>816.94179000000008</v>
      </c>
      <c r="J3003" s="8">
        <v>723.54419999999993</v>
      </c>
      <c r="K3003" s="8">
        <v>991.08619999999996</v>
      </c>
      <c r="L3003" s="8">
        <v>991.08619999999996</v>
      </c>
      <c r="M3003" s="8">
        <v>1198.2909199999999</v>
      </c>
      <c r="N3003" s="8">
        <v>930.79508487096768</v>
      </c>
      <c r="O3003" s="8">
        <v>490.93943999999993</v>
      </c>
      <c r="Q3003" s="8">
        <v>814.73819999999989</v>
      </c>
      <c r="R3003" s="8">
        <v>778.49099999999987</v>
      </c>
      <c r="S3003" s="8">
        <v>794.14319999999998</v>
      </c>
      <c r="T3003" s="8">
        <v>1334.556</v>
      </c>
      <c r="U3003" s="8">
        <v>790.84800000000007</v>
      </c>
      <c r="V3003" s="8">
        <v>823.8</v>
      </c>
      <c r="W3003" s="8">
        <v>793.31939999999997</v>
      </c>
      <c r="X3003" s="8">
        <v>825.44759999999997</v>
      </c>
      <c r="Y3003" s="8">
        <v>953.13660000000004</v>
      </c>
      <c r="Z3003" s="8">
        <v>953.13660000000004</v>
      </c>
      <c r="AA3003" s="8">
        <v>1073.4114</v>
      </c>
      <c r="AB3003" s="8">
        <v>890.52779999999996</v>
      </c>
      <c r="AC3003" s="8">
        <v>701.87759999999992</v>
      </c>
      <c r="AD3003" s="8"/>
      <c r="AE3003" s="9">
        <v>5</v>
      </c>
      <c r="AF3003" s="126" t="s">
        <v>185</v>
      </c>
      <c r="AH3003" s="130" t="s">
        <v>185</v>
      </c>
      <c r="AI3003" s="130" t="s">
        <v>808</v>
      </c>
      <c r="AJ3003" s="130" t="str">
        <f>VLOOKUP(AI3003,Codes!$B$2:$C$166,2)</f>
        <v>Turmeric</v>
      </c>
    </row>
    <row r="3004" spans="1:36" ht="20.100000000000001" customHeight="1" x14ac:dyDescent="0.25">
      <c r="A3004" s="4">
        <v>6</v>
      </c>
      <c r="B3004" s="90" t="s">
        <v>108</v>
      </c>
      <c r="C3004" s="5">
        <v>0</v>
      </c>
      <c r="D3004" s="5">
        <v>0</v>
      </c>
      <c r="E3004" s="5">
        <v>0</v>
      </c>
      <c r="F3004" s="5">
        <v>0</v>
      </c>
      <c r="G3004" s="5">
        <v>0</v>
      </c>
      <c r="H3004" s="5">
        <v>0</v>
      </c>
      <c r="I3004" s="5">
        <v>0</v>
      </c>
      <c r="J3004" s="5">
        <v>0</v>
      </c>
      <c r="K3004" s="5">
        <v>0</v>
      </c>
      <c r="L3004" s="5">
        <v>0</v>
      </c>
      <c r="M3004" s="5">
        <v>0</v>
      </c>
      <c r="N3004" s="5">
        <v>0</v>
      </c>
      <c r="O3004" s="5">
        <v>0</v>
      </c>
      <c r="Q3004" s="5">
        <v>0</v>
      </c>
      <c r="R3004" s="5">
        <v>0</v>
      </c>
      <c r="S3004" s="5">
        <v>0</v>
      </c>
      <c r="T3004" s="5">
        <v>0</v>
      </c>
      <c r="U3004" s="5">
        <v>0</v>
      </c>
      <c r="V3004" s="5">
        <v>0</v>
      </c>
      <c r="W3004" s="5">
        <v>0</v>
      </c>
      <c r="X3004" s="5">
        <v>0</v>
      </c>
      <c r="Y3004" s="5">
        <v>0</v>
      </c>
      <c r="Z3004" s="5">
        <v>0</v>
      </c>
      <c r="AA3004" s="5">
        <v>0</v>
      </c>
      <c r="AB3004" s="5">
        <v>0</v>
      </c>
      <c r="AC3004" s="5">
        <v>0</v>
      </c>
      <c r="AD3004" s="5"/>
      <c r="AE3004" s="6">
        <v>6</v>
      </c>
      <c r="AF3004" s="122" t="s">
        <v>4</v>
      </c>
      <c r="AH3004" s="130" t="s">
        <v>4</v>
      </c>
      <c r="AI3004" s="130" t="s">
        <v>808</v>
      </c>
      <c r="AJ3004" s="130" t="str">
        <f>VLOOKUP(AI3004,Codes!$B$2:$C$166,2)</f>
        <v>Turmeric</v>
      </c>
    </row>
    <row r="3005" spans="1:36" ht="20.100000000000001" customHeight="1" x14ac:dyDescent="0.25">
      <c r="A3005" s="7">
        <v>7</v>
      </c>
      <c r="B3005" s="91" t="s">
        <v>109</v>
      </c>
      <c r="C3005" s="8">
        <v>33065.341050000003</v>
      </c>
      <c r="D3005" s="8">
        <v>43739.148000000008</v>
      </c>
      <c r="E3005" s="8">
        <v>36347.751000000004</v>
      </c>
      <c r="F3005" s="8">
        <v>42067.603600000002</v>
      </c>
      <c r="G3005" s="8">
        <v>71443.839999999997</v>
      </c>
      <c r="H3005" s="8">
        <v>63625.39</v>
      </c>
      <c r="I3005" s="8">
        <v>78021.673030000005</v>
      </c>
      <c r="J3005" s="8">
        <v>17050.373299999999</v>
      </c>
      <c r="K3005" s="8">
        <v>15705.674921999998</v>
      </c>
      <c r="L3005" s="8">
        <v>15922.092671043998</v>
      </c>
      <c r="M3005" s="8">
        <v>12478.7</v>
      </c>
      <c r="N3005" s="8">
        <v>15426.762190713695</v>
      </c>
      <c r="O3005" s="8">
        <v>32845.323402100003</v>
      </c>
      <c r="Q3005" s="8">
        <v>33065.341050000003</v>
      </c>
      <c r="R3005" s="8">
        <v>43154.614999999998</v>
      </c>
      <c r="S3005" s="8">
        <v>33063.376499999998</v>
      </c>
      <c r="T3005" s="8">
        <v>34091.491000000002</v>
      </c>
      <c r="U3005" s="8">
        <v>45348.362500000003</v>
      </c>
      <c r="V3005" s="8">
        <v>42892.675000000003</v>
      </c>
      <c r="W3005" s="8">
        <v>51674.868349999997</v>
      </c>
      <c r="X3005" s="8">
        <v>11387.841500000002</v>
      </c>
      <c r="Y3005" s="8">
        <v>11905.565909999998</v>
      </c>
      <c r="Z3005" s="8">
        <v>11912.37635</v>
      </c>
      <c r="AA3005" s="8">
        <v>12571.810300000001</v>
      </c>
      <c r="AB3005" s="8">
        <v>13234.5185</v>
      </c>
      <c r="AC3005" s="8">
        <v>16403.337649999998</v>
      </c>
      <c r="AD3005" s="8"/>
      <c r="AE3005" s="9">
        <v>7</v>
      </c>
      <c r="AF3005" s="126" t="s">
        <v>5</v>
      </c>
      <c r="AH3005" s="130" t="s">
        <v>5</v>
      </c>
      <c r="AI3005" s="130" t="s">
        <v>808</v>
      </c>
      <c r="AJ3005" s="130" t="str">
        <f>VLOOKUP(AI3005,Codes!$B$2:$C$166,2)</f>
        <v>Turmeric</v>
      </c>
    </row>
    <row r="3006" spans="1:36" ht="20.100000000000001" customHeight="1" x14ac:dyDescent="0.25">
      <c r="A3006" s="4">
        <v>8</v>
      </c>
      <c r="B3006" s="90" t="s">
        <v>129</v>
      </c>
      <c r="C3006" s="5">
        <v>6736.7790000000005</v>
      </c>
      <c r="D3006" s="5">
        <v>7003.4229215999994</v>
      </c>
      <c r="E3006" s="5">
        <v>14256.93864</v>
      </c>
      <c r="F3006" s="5">
        <v>12133.154919642988</v>
      </c>
      <c r="G3006" s="5">
        <v>10663.106328</v>
      </c>
      <c r="H3006" s="5">
        <v>9240.864599999999</v>
      </c>
      <c r="I3006" s="5">
        <v>9429.9359984654748</v>
      </c>
      <c r="J3006" s="5">
        <v>935.11556701460029</v>
      </c>
      <c r="K3006" s="5">
        <v>1657.7091158400001</v>
      </c>
      <c r="L3006" s="5">
        <v>1228.3409007</v>
      </c>
      <c r="M3006" s="5">
        <v>1304.5636656000001</v>
      </c>
      <c r="N3006" s="5">
        <v>259.00739060000001</v>
      </c>
      <c r="O3006" s="5">
        <v>228.91281181240316</v>
      </c>
      <c r="Q3006" s="5">
        <v>6736.7790000000005</v>
      </c>
      <c r="R3006" s="5">
        <v>8776.2191999999995</v>
      </c>
      <c r="S3006" s="5">
        <v>13841.688</v>
      </c>
      <c r="T3006" s="5">
        <v>11412.03</v>
      </c>
      <c r="U3006" s="5">
        <v>8776.2191999999995</v>
      </c>
      <c r="V3006" s="5">
        <v>8098.86</v>
      </c>
      <c r="W3006" s="5">
        <v>8098.86</v>
      </c>
      <c r="X3006" s="5">
        <v>809.88600000000008</v>
      </c>
      <c r="Y3006" s="5">
        <v>1494.9023040000002</v>
      </c>
      <c r="Z3006" s="5">
        <v>1107.70317</v>
      </c>
      <c r="AA3006" s="5">
        <v>1081.5659400000002</v>
      </c>
      <c r="AB3006" s="5">
        <v>229.34499</v>
      </c>
      <c r="AC3006" s="5">
        <v>153.51021</v>
      </c>
      <c r="AD3006" s="5"/>
      <c r="AE3006" s="6">
        <v>8</v>
      </c>
      <c r="AF3006" s="122" t="s">
        <v>6</v>
      </c>
      <c r="AH3006" s="130" t="s">
        <v>6</v>
      </c>
      <c r="AI3006" s="130" t="s">
        <v>808</v>
      </c>
      <c r="AJ3006" s="130" t="str">
        <f>VLOOKUP(AI3006,Codes!$B$2:$C$166,2)</f>
        <v>Turmeric</v>
      </c>
    </row>
    <row r="3007" spans="1:36" ht="20.100000000000001" customHeight="1" x14ac:dyDescent="0.25">
      <c r="A3007" s="7">
        <v>9</v>
      </c>
      <c r="B3007" s="91" t="s">
        <v>110</v>
      </c>
      <c r="C3007" s="8">
        <v>230.52</v>
      </c>
      <c r="D3007" s="8">
        <v>198.38279999999995</v>
      </c>
      <c r="E3007" s="8">
        <v>130.999</v>
      </c>
      <c r="F3007" s="8">
        <v>131.82399999999998</v>
      </c>
      <c r="G3007" s="8">
        <v>573.71460000000002</v>
      </c>
      <c r="H3007" s="8">
        <v>6892.5439999999999</v>
      </c>
      <c r="I3007" s="8">
        <v>198.12720000000002</v>
      </c>
      <c r="J3007" s="8">
        <v>51.498000000000005</v>
      </c>
      <c r="K3007" s="8">
        <v>322.33140000000003</v>
      </c>
      <c r="L3007" s="8">
        <v>1342.760447368421</v>
      </c>
      <c r="M3007" s="8">
        <v>1259.9223</v>
      </c>
      <c r="N3007" s="8">
        <v>1344.4736399999999</v>
      </c>
      <c r="O3007" s="8">
        <v>1586.2100172</v>
      </c>
      <c r="Q3007" s="8">
        <v>230.52</v>
      </c>
      <c r="R3007" s="8">
        <v>248.6</v>
      </c>
      <c r="S3007" s="8">
        <v>248.6</v>
      </c>
      <c r="T3007" s="8">
        <v>248.6</v>
      </c>
      <c r="U3007" s="8">
        <v>971.8</v>
      </c>
      <c r="V3007" s="8">
        <v>9582.4</v>
      </c>
      <c r="W3007" s="8">
        <v>280.24</v>
      </c>
      <c r="X3007" s="8">
        <v>67.8</v>
      </c>
      <c r="Y3007" s="8">
        <v>445.22</v>
      </c>
      <c r="Z3007" s="8">
        <v>1830.6</v>
      </c>
      <c r="AA3007" s="8">
        <v>1661.1</v>
      </c>
      <c r="AB3007" s="8">
        <v>1667.88</v>
      </c>
      <c r="AC3007" s="8">
        <v>1575.22</v>
      </c>
      <c r="AD3007" s="8"/>
      <c r="AE3007" s="9">
        <v>9</v>
      </c>
      <c r="AF3007" s="126" t="s">
        <v>7</v>
      </c>
      <c r="AH3007" s="130" t="s">
        <v>7</v>
      </c>
      <c r="AI3007" s="130" t="s">
        <v>808</v>
      </c>
      <c r="AJ3007" s="130" t="str">
        <f>VLOOKUP(AI3007,Codes!$B$2:$C$166,2)</f>
        <v>Turmeric</v>
      </c>
    </row>
    <row r="3008" spans="1:36" ht="20.100000000000001" customHeight="1" x14ac:dyDescent="0.25">
      <c r="A3008" s="4">
        <v>10</v>
      </c>
      <c r="B3008" s="90" t="s">
        <v>445</v>
      </c>
      <c r="C3008" s="5">
        <v>27.04</v>
      </c>
      <c r="D3008" s="5">
        <v>28.122000000000003</v>
      </c>
      <c r="E3008" s="5">
        <v>28.647000000000002</v>
      </c>
      <c r="F3008" s="5">
        <v>18.583880000000001</v>
      </c>
      <c r="G3008" s="5">
        <v>13.6503</v>
      </c>
      <c r="H3008" s="5">
        <v>21.609000000000002</v>
      </c>
      <c r="I3008" s="5">
        <v>15.693500000000002</v>
      </c>
      <c r="J3008" s="5">
        <v>15.95</v>
      </c>
      <c r="K3008" s="5">
        <v>6.4954000000000001</v>
      </c>
      <c r="L3008" s="5">
        <v>10.488</v>
      </c>
      <c r="M3008" s="5">
        <v>13.968</v>
      </c>
      <c r="N3008" s="5">
        <v>5.7</v>
      </c>
      <c r="O3008" s="5">
        <v>4.9018921000000004</v>
      </c>
      <c r="Q3008" s="5">
        <v>27.04</v>
      </c>
      <c r="R3008" s="5">
        <v>27.04</v>
      </c>
      <c r="S3008" s="5">
        <v>27.04</v>
      </c>
      <c r="T3008" s="5">
        <v>16.764800000000001</v>
      </c>
      <c r="U3008" s="5">
        <v>12.167999999999999</v>
      </c>
      <c r="V3008" s="5">
        <v>18.928000000000001</v>
      </c>
      <c r="W3008" s="5">
        <v>13.52</v>
      </c>
      <c r="X3008" s="5">
        <v>13.52</v>
      </c>
      <c r="Y3008" s="5">
        <v>5.4079999999999995</v>
      </c>
      <c r="Z3008" s="5">
        <v>15.412799999999999</v>
      </c>
      <c r="AA3008" s="5">
        <v>16.224</v>
      </c>
      <c r="AB3008" s="5">
        <v>8.1120000000000001</v>
      </c>
      <c r="AC3008" s="5">
        <v>9.4640000000000004</v>
      </c>
      <c r="AD3008" s="5"/>
      <c r="AE3008" s="6">
        <v>10</v>
      </c>
      <c r="AF3008" s="122" t="s">
        <v>8</v>
      </c>
      <c r="AH3008" s="130" t="s">
        <v>8</v>
      </c>
      <c r="AI3008" s="130" t="s">
        <v>808</v>
      </c>
      <c r="AJ3008" s="130" t="str">
        <f>VLOOKUP(AI3008,Codes!$B$2:$C$166,2)</f>
        <v>Turmeric</v>
      </c>
    </row>
    <row r="3009" spans="1:36" ht="20.100000000000001" customHeight="1" x14ac:dyDescent="0.25">
      <c r="A3009" s="7">
        <v>11</v>
      </c>
      <c r="B3009" s="91" t="s">
        <v>123</v>
      </c>
      <c r="C3009" s="8">
        <v>5395.8790500000005</v>
      </c>
      <c r="D3009" s="8">
        <v>51124.00735</v>
      </c>
      <c r="E3009" s="8">
        <v>54240.519560000001</v>
      </c>
      <c r="F3009" s="8">
        <v>57559.879446932027</v>
      </c>
      <c r="G3009" s="8">
        <v>0</v>
      </c>
      <c r="H3009" s="8">
        <v>0</v>
      </c>
      <c r="I3009" s="8">
        <v>0</v>
      </c>
      <c r="J3009" s="8">
        <v>0</v>
      </c>
      <c r="K3009" s="8">
        <v>0</v>
      </c>
      <c r="L3009" s="8">
        <v>1422.784048</v>
      </c>
      <c r="M3009" s="8">
        <v>2827.6276319999997</v>
      </c>
      <c r="N3009" s="8">
        <v>3429.125</v>
      </c>
      <c r="O3009" s="8">
        <v>3376.1040000000003</v>
      </c>
      <c r="Q3009" s="8">
        <v>5395.8790500000005</v>
      </c>
      <c r="R3009" s="8">
        <v>51124.00735</v>
      </c>
      <c r="S3009" s="8">
        <v>51126.320200000002</v>
      </c>
      <c r="T3009" s="8">
        <v>51127.862099999998</v>
      </c>
      <c r="U3009" s="8">
        <v>0</v>
      </c>
      <c r="V3009" s="8">
        <v>0</v>
      </c>
      <c r="W3009" s="8">
        <v>0</v>
      </c>
      <c r="X3009" s="8">
        <v>0</v>
      </c>
      <c r="Y3009" s="8">
        <v>0</v>
      </c>
      <c r="Z3009" s="8">
        <v>1241.2295000000001</v>
      </c>
      <c r="AA3009" s="8">
        <v>2499.2657100000001</v>
      </c>
      <c r="AB3009" s="8">
        <v>3021.3530499999997</v>
      </c>
      <c r="AC3009" s="8">
        <v>2971.2413000000001</v>
      </c>
      <c r="AD3009" s="8"/>
      <c r="AE3009" s="9">
        <v>11</v>
      </c>
      <c r="AF3009" s="126" t="s">
        <v>65</v>
      </c>
      <c r="AH3009" s="130" t="s">
        <v>65</v>
      </c>
      <c r="AI3009" s="130" t="s">
        <v>808</v>
      </c>
      <c r="AJ3009" s="130" t="str">
        <f>VLOOKUP(AI3009,Codes!$B$2:$C$166,2)</f>
        <v>Turmeric</v>
      </c>
    </row>
    <row r="3010" spans="1:36" ht="20.100000000000001" customHeight="1" x14ac:dyDescent="0.25">
      <c r="A3010" s="4">
        <v>12</v>
      </c>
      <c r="B3010" s="90" t="s">
        <v>128</v>
      </c>
      <c r="C3010" s="5">
        <v>49265.316749999998</v>
      </c>
      <c r="D3010" s="5">
        <v>63009</v>
      </c>
      <c r="E3010" s="5">
        <v>46343.075989999998</v>
      </c>
      <c r="F3010" s="5">
        <v>62630.837750000006</v>
      </c>
      <c r="G3010" s="5">
        <v>69624.37445105215</v>
      </c>
      <c r="H3010" s="5">
        <v>48830.451099999991</v>
      </c>
      <c r="I3010" s="5">
        <v>75304.665239999988</v>
      </c>
      <c r="J3010" s="5">
        <v>86999.990600000005</v>
      </c>
      <c r="K3010" s="5">
        <v>70283.526360000003</v>
      </c>
      <c r="L3010" s="5">
        <v>74355.245999999999</v>
      </c>
      <c r="M3010" s="5">
        <v>62388.457924099996</v>
      </c>
      <c r="N3010" s="5">
        <v>81600.677199999991</v>
      </c>
      <c r="O3010" s="5">
        <v>82969.825079999995</v>
      </c>
      <c r="Q3010" s="5">
        <v>49265.316749999998</v>
      </c>
      <c r="R3010" s="5">
        <v>38415</v>
      </c>
      <c r="S3010" s="5">
        <v>24438.470549999998</v>
      </c>
      <c r="T3010" s="5">
        <v>29493.884550000002</v>
      </c>
      <c r="U3010" s="5">
        <v>29495.037</v>
      </c>
      <c r="V3010" s="5">
        <v>29383.633499999996</v>
      </c>
      <c r="W3010" s="5">
        <v>47159.790599999993</v>
      </c>
      <c r="X3010" s="5">
        <v>59070.745500000005</v>
      </c>
      <c r="Y3010" s="5">
        <v>50964.412200000006</v>
      </c>
      <c r="Z3010" s="5">
        <v>50376.662700000008</v>
      </c>
      <c r="AA3010" s="5">
        <v>42269.176950000001</v>
      </c>
      <c r="AB3010" s="5">
        <v>45863.6685</v>
      </c>
      <c r="AC3010" s="5">
        <v>25671.207899999994</v>
      </c>
      <c r="AD3010" s="5"/>
      <c r="AE3010" s="6">
        <v>12</v>
      </c>
      <c r="AF3010" s="122" t="s">
        <v>9</v>
      </c>
      <c r="AH3010" s="130" t="s">
        <v>9</v>
      </c>
      <c r="AI3010" s="130" t="s">
        <v>808</v>
      </c>
      <c r="AJ3010" s="130" t="str">
        <f>VLOOKUP(AI3010,Codes!$B$2:$C$166,2)</f>
        <v>Turmeric</v>
      </c>
    </row>
    <row r="3011" spans="1:36" ht="20.100000000000001" customHeight="1" x14ac:dyDescent="0.25">
      <c r="A3011" s="7">
        <v>13</v>
      </c>
      <c r="B3011" s="91" t="s">
        <v>459</v>
      </c>
      <c r="C3011" s="8">
        <v>7419.5775000000003</v>
      </c>
      <c r="D3011" s="8">
        <v>4355.8026399999999</v>
      </c>
      <c r="E3011" s="8">
        <v>4899.41309</v>
      </c>
      <c r="F3011" s="8">
        <v>6085.4178000000002</v>
      </c>
      <c r="G3011" s="8">
        <v>6989.3891199999998</v>
      </c>
      <c r="H3011" s="8">
        <v>1334.7709599999998</v>
      </c>
      <c r="I3011" s="8">
        <v>1803.5696799999998</v>
      </c>
      <c r="J3011" s="8">
        <v>1669.4166599999999</v>
      </c>
      <c r="K3011" s="8">
        <v>1772.3719145573425</v>
      </c>
      <c r="L3011" s="8">
        <v>1505.3696</v>
      </c>
      <c r="M3011" s="8">
        <v>1912.108992673885</v>
      </c>
      <c r="N3011" s="8">
        <v>1219.0516447912496</v>
      </c>
      <c r="O3011" s="8">
        <v>1441.105736</v>
      </c>
      <c r="Q3011" s="8">
        <v>7419.5775000000003</v>
      </c>
      <c r="R3011" s="8">
        <v>6446.61</v>
      </c>
      <c r="S3011" s="8">
        <v>5838.7387500000004</v>
      </c>
      <c r="T3011" s="8">
        <v>6368.1750000000002</v>
      </c>
      <c r="U3011" s="8">
        <v>6640.83</v>
      </c>
      <c r="V3011" s="8">
        <v>6074.9775</v>
      </c>
      <c r="W3011" s="8">
        <v>8237.5424999999996</v>
      </c>
      <c r="X3011" s="8">
        <v>6250.5225</v>
      </c>
      <c r="Y3011" s="8">
        <v>6348.5662499999999</v>
      </c>
      <c r="Z3011" s="8">
        <v>6928.4250000000002</v>
      </c>
      <c r="AA3011" s="8">
        <v>6911.6175000000003</v>
      </c>
      <c r="AB3011" s="8">
        <v>6106.7250000000004</v>
      </c>
      <c r="AC3011" s="8">
        <v>5737.8937500000002</v>
      </c>
      <c r="AD3011" s="8"/>
      <c r="AE3011" s="9">
        <v>13</v>
      </c>
      <c r="AF3011" s="126" t="s">
        <v>10</v>
      </c>
      <c r="AH3011" s="130" t="s">
        <v>10</v>
      </c>
      <c r="AI3011" s="130" t="s">
        <v>808</v>
      </c>
      <c r="AJ3011" s="130" t="str">
        <f>VLOOKUP(AI3011,Codes!$B$2:$C$166,2)</f>
        <v>Turmeric</v>
      </c>
    </row>
    <row r="3012" spans="1:36" ht="20.100000000000001" customHeight="1" x14ac:dyDescent="0.25">
      <c r="A3012" s="4">
        <v>14</v>
      </c>
      <c r="B3012" s="90" t="s">
        <v>111</v>
      </c>
      <c r="C3012" s="5">
        <v>250.53399999999999</v>
      </c>
      <c r="D3012" s="5">
        <v>422.4</v>
      </c>
      <c r="E3012" s="5">
        <v>517.452</v>
      </c>
      <c r="F3012" s="5">
        <v>602.28</v>
      </c>
      <c r="G3012" s="5">
        <v>1799.2877000000001</v>
      </c>
      <c r="H3012" s="5">
        <v>1717.3065000000001</v>
      </c>
      <c r="I3012" s="5">
        <v>42503.440439999998</v>
      </c>
      <c r="J3012" s="5">
        <v>55079.297999999995</v>
      </c>
      <c r="K3012" s="5">
        <v>74187.633000000002</v>
      </c>
      <c r="L3012" s="5">
        <v>85358.225000000006</v>
      </c>
      <c r="M3012" s="5">
        <v>108599.17379999999</v>
      </c>
      <c r="N3012" s="5">
        <v>90673</v>
      </c>
      <c r="O3012" s="5">
        <v>134418.88010335923</v>
      </c>
      <c r="Q3012" s="5">
        <v>250.53399999999999</v>
      </c>
      <c r="R3012" s="5">
        <v>416.4</v>
      </c>
      <c r="S3012" s="5">
        <v>482.67699999999996</v>
      </c>
      <c r="T3012" s="5">
        <v>208.2</v>
      </c>
      <c r="U3012" s="5">
        <v>558.66999999999996</v>
      </c>
      <c r="V3012" s="5">
        <v>558.66999999999996</v>
      </c>
      <c r="W3012" s="5">
        <v>13549.308999999999</v>
      </c>
      <c r="X3012" s="5">
        <v>15552.54</v>
      </c>
      <c r="Y3012" s="5">
        <v>19802.39127</v>
      </c>
      <c r="Z3012" s="5">
        <v>21859.264999999999</v>
      </c>
      <c r="AA3012" s="5">
        <v>25904.937999999998</v>
      </c>
      <c r="AB3012" s="5">
        <v>28603.210000000006</v>
      </c>
      <c r="AC3012" s="5">
        <v>32113.462000000003</v>
      </c>
      <c r="AD3012" s="5"/>
      <c r="AE3012" s="6">
        <v>14</v>
      </c>
      <c r="AF3012" s="122" t="s">
        <v>11</v>
      </c>
      <c r="AH3012" s="130" t="s">
        <v>11</v>
      </c>
      <c r="AI3012" s="130" t="s">
        <v>808</v>
      </c>
      <c r="AJ3012" s="130" t="str">
        <f>VLOOKUP(AI3012,Codes!$B$2:$C$166,2)</f>
        <v>Turmeric</v>
      </c>
    </row>
    <row r="3013" spans="1:36" ht="20.100000000000001" customHeight="1" x14ac:dyDescent="0.25">
      <c r="A3013" s="7">
        <v>15</v>
      </c>
      <c r="B3013" s="91" t="s">
        <v>458</v>
      </c>
      <c r="C3013" s="8">
        <v>7009.6545900000001</v>
      </c>
      <c r="D3013" s="8">
        <v>526.04399999999998</v>
      </c>
      <c r="E3013" s="8">
        <v>10492.832900000001</v>
      </c>
      <c r="F3013" s="8">
        <v>32442.255677703874</v>
      </c>
      <c r="G3013" s="8">
        <v>165655.649806</v>
      </c>
      <c r="H3013" s="8">
        <v>176183.70556499998</v>
      </c>
      <c r="I3013" s="8">
        <v>179797.13974300001</v>
      </c>
      <c r="J3013" s="8">
        <v>32044.388007000001</v>
      </c>
      <c r="K3013" s="8">
        <v>161350.69199399999</v>
      </c>
      <c r="L3013" s="8">
        <v>131489.56142727999</v>
      </c>
      <c r="M3013" s="8">
        <v>250488.96211379996</v>
      </c>
      <c r="N3013" s="8">
        <v>202898.78111721633</v>
      </c>
      <c r="O3013" s="8">
        <v>255420.96052620004</v>
      </c>
      <c r="Q3013" s="8">
        <v>7009.6545900000001</v>
      </c>
      <c r="R3013" s="8">
        <v>498.90780000000001</v>
      </c>
      <c r="S3013" s="8">
        <v>9146.643</v>
      </c>
      <c r="T3013" s="8">
        <v>26649.99165</v>
      </c>
      <c r="U3013" s="8">
        <v>113809.18431</v>
      </c>
      <c r="V3013" s="8">
        <v>147884.58705</v>
      </c>
      <c r="W3013" s="8">
        <v>158062.30617</v>
      </c>
      <c r="X3013" s="8">
        <v>31855.263030000002</v>
      </c>
      <c r="Y3013" s="8">
        <v>181995.4122438</v>
      </c>
      <c r="Z3013" s="8">
        <v>191863.80852779999</v>
      </c>
      <c r="AA3013" s="8">
        <v>305865.40494599997</v>
      </c>
      <c r="AB3013" s="8">
        <v>268757.47429499996</v>
      </c>
      <c r="AC3013" s="8">
        <v>257780.00597160004</v>
      </c>
      <c r="AD3013" s="8"/>
      <c r="AE3013" s="9">
        <v>15</v>
      </c>
      <c r="AF3013" s="126" t="s">
        <v>12</v>
      </c>
      <c r="AH3013" s="130" t="s">
        <v>12</v>
      </c>
      <c r="AI3013" s="130" t="s">
        <v>808</v>
      </c>
      <c r="AJ3013" s="130" t="str">
        <f>VLOOKUP(AI3013,Codes!$B$2:$C$166,2)</f>
        <v>Turmeric</v>
      </c>
    </row>
    <row r="3014" spans="1:36" ht="20.100000000000001" customHeight="1" x14ac:dyDescent="0.25">
      <c r="A3014" s="4">
        <v>16</v>
      </c>
      <c r="B3014" s="90" t="s">
        <v>112</v>
      </c>
      <c r="C3014" s="5">
        <v>6442.576</v>
      </c>
      <c r="D3014" s="5">
        <v>5141.1756479999995</v>
      </c>
      <c r="E3014" s="5">
        <v>6442.576</v>
      </c>
      <c r="F3014" s="5">
        <v>6836.636473786406</v>
      </c>
      <c r="G3014" s="5">
        <v>6870.4519999999993</v>
      </c>
      <c r="H3014" s="5">
        <v>6451.5220000000008</v>
      </c>
      <c r="I3014" s="5">
        <v>6451.5220000000008</v>
      </c>
      <c r="J3014" s="5">
        <v>2521.6611142021725</v>
      </c>
      <c r="K3014" s="5">
        <v>2535.9508619999997</v>
      </c>
      <c r="L3014" s="5">
        <v>2381.19812</v>
      </c>
      <c r="M3014" s="5">
        <v>2339.30512</v>
      </c>
      <c r="N3014" s="5">
        <v>2081.24424</v>
      </c>
      <c r="O3014" s="5">
        <v>2256.35698</v>
      </c>
      <c r="Q3014" s="5">
        <v>6442.576</v>
      </c>
      <c r="R3014" s="5">
        <v>6442.576</v>
      </c>
      <c r="S3014" s="5">
        <v>6442.576</v>
      </c>
      <c r="T3014" s="5">
        <v>6442.576</v>
      </c>
      <c r="U3014" s="5">
        <v>6442.576</v>
      </c>
      <c r="V3014" s="5">
        <v>6049.7359999999999</v>
      </c>
      <c r="W3014" s="5">
        <v>6049.7359999999999</v>
      </c>
      <c r="X3014" s="5">
        <v>2384.5388000000003</v>
      </c>
      <c r="Y3014" s="5">
        <v>2378.017656</v>
      </c>
      <c r="Z3014" s="5">
        <v>2232.90256</v>
      </c>
      <c r="AA3014" s="5">
        <v>2193.6185599999999</v>
      </c>
      <c r="AB3014" s="5">
        <v>1951.6291200000001</v>
      </c>
      <c r="AC3014" s="5">
        <v>2115.8362400000001</v>
      </c>
      <c r="AD3014" s="5"/>
      <c r="AE3014" s="6">
        <v>16</v>
      </c>
      <c r="AF3014" s="122" t="s">
        <v>13</v>
      </c>
      <c r="AH3014" s="130" t="s">
        <v>13</v>
      </c>
      <c r="AI3014" s="130" t="s">
        <v>808</v>
      </c>
      <c r="AJ3014" s="130" t="str">
        <f>VLOOKUP(AI3014,Codes!$B$2:$C$166,2)</f>
        <v>Turmeric</v>
      </c>
    </row>
    <row r="3015" spans="1:36" ht="20.100000000000001" customHeight="1" x14ac:dyDescent="0.25">
      <c r="A3015" s="7">
        <v>17</v>
      </c>
      <c r="B3015" s="91" t="s">
        <v>113</v>
      </c>
      <c r="C3015" s="8">
        <v>6494.9443200000005</v>
      </c>
      <c r="D3015" s="8">
        <v>7936.1280000000006</v>
      </c>
      <c r="E3015" s="8">
        <v>9421.9675000000007</v>
      </c>
      <c r="F3015" s="8">
        <v>9801.4282999999996</v>
      </c>
      <c r="G3015" s="8">
        <v>10863.622000000001</v>
      </c>
      <c r="H3015" s="8">
        <v>12220.555499999999</v>
      </c>
      <c r="I3015" s="8">
        <v>13082.121000000001</v>
      </c>
      <c r="J3015" s="8">
        <v>2820.5834000000004</v>
      </c>
      <c r="K3015" s="8">
        <v>2916.219924</v>
      </c>
      <c r="L3015" s="8">
        <v>1783.4341627379265</v>
      </c>
      <c r="M3015" s="8">
        <v>2216.1515489825692</v>
      </c>
      <c r="N3015" s="8">
        <v>2762.6864195850208</v>
      </c>
      <c r="O3015" s="8">
        <v>2049.6382799999997</v>
      </c>
      <c r="Q3015" s="8">
        <v>6494.9443200000005</v>
      </c>
      <c r="R3015" s="8">
        <v>7908.6080000000002</v>
      </c>
      <c r="S3015" s="8">
        <v>9345.1324999999997</v>
      </c>
      <c r="T3015" s="8">
        <v>9681.8662000000004</v>
      </c>
      <c r="U3015" s="8">
        <v>10085.946640000002</v>
      </c>
      <c r="V3015" s="8">
        <v>10275.0118</v>
      </c>
      <c r="W3015" s="8">
        <v>10192.83642</v>
      </c>
      <c r="X3015" s="8">
        <v>2045.1166000000001</v>
      </c>
      <c r="Y3015" s="8">
        <v>2012.617164</v>
      </c>
      <c r="Z3015" s="8">
        <v>2085.4010720000001</v>
      </c>
      <c r="AA3015" s="8">
        <v>2338.6001000000001</v>
      </c>
      <c r="AB3015" s="8">
        <v>2852.0417599999996</v>
      </c>
      <c r="AC3015" s="8">
        <v>2759.9806199999998</v>
      </c>
      <c r="AD3015" s="8"/>
      <c r="AE3015" s="9">
        <v>17</v>
      </c>
      <c r="AF3015" s="126" t="s">
        <v>14</v>
      </c>
      <c r="AH3015" s="130" t="s">
        <v>14</v>
      </c>
      <c r="AI3015" s="130" t="s">
        <v>808</v>
      </c>
      <c r="AJ3015" s="130" t="str">
        <f>VLOOKUP(AI3015,Codes!$B$2:$C$166,2)</f>
        <v>Turmeric</v>
      </c>
    </row>
    <row r="3016" spans="1:36" ht="20.100000000000001" customHeight="1" x14ac:dyDescent="0.25">
      <c r="A3016" s="4">
        <v>18</v>
      </c>
      <c r="B3016" s="90" t="s">
        <v>114</v>
      </c>
      <c r="C3016" s="5">
        <v>2339.1999999999998</v>
      </c>
      <c r="D3016" s="5">
        <v>2164.9683</v>
      </c>
      <c r="E3016" s="5">
        <v>2346.5</v>
      </c>
      <c r="F3016" s="5">
        <v>2398.6584999999995</v>
      </c>
      <c r="G3016" s="5">
        <v>3234.0749999999998</v>
      </c>
      <c r="H3016" s="5">
        <v>4039.4640000000004</v>
      </c>
      <c r="I3016" s="5">
        <v>4398.45</v>
      </c>
      <c r="J3016" s="5">
        <v>5012.7420000000002</v>
      </c>
      <c r="K3016" s="5">
        <v>5845.9309999999996</v>
      </c>
      <c r="L3016" s="5">
        <v>5964</v>
      </c>
      <c r="M3016" s="5">
        <v>6188.2725</v>
      </c>
      <c r="N3016" s="5">
        <v>5860.2194999999992</v>
      </c>
      <c r="O3016" s="5">
        <v>6040.9748400000008</v>
      </c>
      <c r="Q3016" s="5">
        <v>2339.1999999999998</v>
      </c>
      <c r="R3016" s="5">
        <v>1839.2</v>
      </c>
      <c r="S3016" s="5">
        <v>1976</v>
      </c>
      <c r="T3016" s="5">
        <v>2010.4</v>
      </c>
      <c r="U3016" s="5">
        <v>2225.6</v>
      </c>
      <c r="V3016" s="5">
        <v>2225.6</v>
      </c>
      <c r="W3016" s="5">
        <v>2385.6</v>
      </c>
      <c r="X3016" s="5">
        <v>2385.6</v>
      </c>
      <c r="Y3016" s="5">
        <v>2360.8000000000002</v>
      </c>
      <c r="Z3016" s="5">
        <v>2385.6</v>
      </c>
      <c r="AA3016" s="5">
        <v>2385.84</v>
      </c>
      <c r="AB3016" s="5">
        <v>2385.84</v>
      </c>
      <c r="AC3016" s="5">
        <v>2398.64</v>
      </c>
      <c r="AD3016" s="5"/>
      <c r="AE3016" s="6">
        <v>18</v>
      </c>
      <c r="AF3016" s="122" t="s">
        <v>15</v>
      </c>
      <c r="AH3016" s="130" t="s">
        <v>15</v>
      </c>
      <c r="AI3016" s="130" t="s">
        <v>808</v>
      </c>
      <c r="AJ3016" s="130" t="str">
        <f>VLOOKUP(AI3016,Codes!$B$2:$C$166,2)</f>
        <v>Turmeric</v>
      </c>
    </row>
    <row r="3017" spans="1:36" ht="20.100000000000001" customHeight="1" x14ac:dyDescent="0.25">
      <c r="A3017" s="7">
        <v>19</v>
      </c>
      <c r="B3017" s="91" t="s">
        <v>127</v>
      </c>
      <c r="C3017" s="8">
        <v>112.8</v>
      </c>
      <c r="D3017" s="8">
        <v>1250</v>
      </c>
      <c r="E3017" s="8">
        <v>2220.3999999999996</v>
      </c>
      <c r="F3017" s="8">
        <v>2404.5909999999999</v>
      </c>
      <c r="G3017" s="8">
        <v>2599.1999999999998</v>
      </c>
      <c r="H3017" s="8">
        <v>3221.36</v>
      </c>
      <c r="I3017" s="8">
        <v>3254.82</v>
      </c>
      <c r="J3017" s="8">
        <v>651</v>
      </c>
      <c r="K3017" s="8">
        <v>641.91399999999999</v>
      </c>
      <c r="L3017" s="8">
        <v>698.44</v>
      </c>
      <c r="M3017" s="8">
        <v>688.78800000000001</v>
      </c>
      <c r="N3017" s="8">
        <v>713.26</v>
      </c>
      <c r="O3017" s="8">
        <v>712.88</v>
      </c>
      <c r="Q3017" s="8">
        <v>112.8</v>
      </c>
      <c r="R3017" s="8">
        <v>1200</v>
      </c>
      <c r="S3017" s="8">
        <v>2049.6</v>
      </c>
      <c r="T3017" s="8">
        <v>2145.36</v>
      </c>
      <c r="U3017" s="8">
        <v>2188.7999999999997</v>
      </c>
      <c r="V3017" s="8">
        <v>2572.8000000000002</v>
      </c>
      <c r="W3017" s="8">
        <v>2297.52</v>
      </c>
      <c r="X3017" s="8">
        <v>446.4</v>
      </c>
      <c r="Y3017" s="8">
        <v>440.1696</v>
      </c>
      <c r="Z3017" s="8">
        <v>441.12</v>
      </c>
      <c r="AA3017" s="8">
        <v>435.024</v>
      </c>
      <c r="AB3017" s="8">
        <v>450.48</v>
      </c>
      <c r="AC3017" s="8">
        <v>450.24</v>
      </c>
      <c r="AD3017" s="8"/>
      <c r="AE3017" s="9">
        <v>19</v>
      </c>
      <c r="AF3017" s="126" t="s">
        <v>16</v>
      </c>
      <c r="AH3017" s="130" t="s">
        <v>16</v>
      </c>
      <c r="AI3017" s="130" t="s">
        <v>808</v>
      </c>
      <c r="AJ3017" s="130" t="str">
        <f>VLOOKUP(AI3017,Codes!$B$2:$C$166,2)</f>
        <v>Turmeric</v>
      </c>
    </row>
    <row r="3018" spans="1:36" ht="20.100000000000001" customHeight="1" x14ac:dyDescent="0.25">
      <c r="A3018" s="4">
        <v>20</v>
      </c>
      <c r="B3018" s="90" t="s">
        <v>460</v>
      </c>
      <c r="C3018" s="5">
        <v>73479.075200000007</v>
      </c>
      <c r="D3018" s="5">
        <v>79510.587</v>
      </c>
      <c r="E3018" s="5">
        <v>81006.963000000003</v>
      </c>
      <c r="F3018" s="5">
        <v>85078.171199999997</v>
      </c>
      <c r="G3018" s="5">
        <v>13536.3</v>
      </c>
      <c r="H3018" s="5">
        <v>26380.724999999999</v>
      </c>
      <c r="I3018" s="5">
        <v>27960.134999999998</v>
      </c>
      <c r="J3018" s="5">
        <v>22929.7019</v>
      </c>
      <c r="K3018" s="5">
        <v>22932.330849999998</v>
      </c>
      <c r="L3018" s="5">
        <v>25901.640049999998</v>
      </c>
      <c r="M3018" s="5">
        <v>40352.097500000003</v>
      </c>
      <c r="N3018" s="5">
        <v>40347.227279999999</v>
      </c>
      <c r="O3018" s="5">
        <v>44989.33</v>
      </c>
      <c r="Q3018" s="5">
        <v>73479.075200000007</v>
      </c>
      <c r="R3018" s="5">
        <v>79316.493600000002</v>
      </c>
      <c r="S3018" s="5">
        <v>77914.247999999992</v>
      </c>
      <c r="T3018" s="5">
        <v>77573.35119999999</v>
      </c>
      <c r="U3018" s="5">
        <v>10543.2</v>
      </c>
      <c r="V3018" s="5">
        <v>19153.48</v>
      </c>
      <c r="W3018" s="5">
        <v>19153.48</v>
      </c>
      <c r="X3018" s="5">
        <v>15326.298400000001</v>
      </c>
      <c r="Y3018" s="5">
        <v>15328.0556</v>
      </c>
      <c r="Z3018" s="5">
        <v>15328.0556</v>
      </c>
      <c r="AA3018" s="5">
        <v>24187.858000000004</v>
      </c>
      <c r="AB3018" s="5">
        <v>24283.098239999999</v>
      </c>
      <c r="AC3018" s="5">
        <v>25919.75432</v>
      </c>
      <c r="AD3018" s="5"/>
      <c r="AE3018" s="6">
        <v>20</v>
      </c>
      <c r="AF3018" s="122" t="s">
        <v>186</v>
      </c>
      <c r="AH3018" s="130" t="s">
        <v>186</v>
      </c>
      <c r="AI3018" s="130" t="s">
        <v>808</v>
      </c>
      <c r="AJ3018" s="130" t="str">
        <f>VLOOKUP(AI3018,Codes!$B$2:$C$166,2)</f>
        <v>Turmeric</v>
      </c>
    </row>
    <row r="3019" spans="1:36" ht="20.100000000000001" customHeight="1" x14ac:dyDescent="0.25">
      <c r="A3019" s="7">
        <v>21</v>
      </c>
      <c r="B3019" s="91" t="s">
        <v>115</v>
      </c>
      <c r="C3019" s="8">
        <v>0</v>
      </c>
      <c r="D3019" s="8">
        <v>0</v>
      </c>
      <c r="E3019" s="8">
        <v>0</v>
      </c>
      <c r="F3019" s="8">
        <v>0</v>
      </c>
      <c r="G3019" s="8">
        <v>0</v>
      </c>
      <c r="H3019" s="8">
        <v>1377.4946030999999</v>
      </c>
      <c r="I3019" s="8">
        <v>1406.11928751</v>
      </c>
      <c r="J3019" s="8">
        <v>1507.5475695</v>
      </c>
      <c r="K3019" s="8">
        <v>1455.8289857999998</v>
      </c>
      <c r="L3019" s="8">
        <v>1410</v>
      </c>
      <c r="M3019" s="8">
        <v>1531.6561983471076</v>
      </c>
      <c r="N3019" s="8">
        <v>1518.6848642266827</v>
      </c>
      <c r="O3019" s="8">
        <v>2192.4373553719015</v>
      </c>
      <c r="Q3019" s="8">
        <v>0</v>
      </c>
      <c r="R3019" s="8">
        <v>0</v>
      </c>
      <c r="S3019" s="8">
        <v>0</v>
      </c>
      <c r="T3019" s="8">
        <v>0</v>
      </c>
      <c r="U3019" s="8">
        <v>0</v>
      </c>
      <c r="V3019" s="8">
        <v>1174.3347000000001</v>
      </c>
      <c r="W3019" s="8">
        <v>1174.7028299999999</v>
      </c>
      <c r="X3019" s="8">
        <v>1270.0485000000001</v>
      </c>
      <c r="Y3019" s="8">
        <v>1277.04297</v>
      </c>
      <c r="Z3019" s="8">
        <v>1214.829</v>
      </c>
      <c r="AA3019" s="8">
        <v>1229.18607</v>
      </c>
      <c r="AB3019" s="8">
        <v>1301.70768</v>
      </c>
      <c r="AC3019" s="8">
        <v>1423.19058</v>
      </c>
      <c r="AD3019" s="8"/>
      <c r="AE3019" s="9">
        <v>21</v>
      </c>
      <c r="AF3019" s="126" t="s">
        <v>17</v>
      </c>
      <c r="AH3019" s="130" t="s">
        <v>17</v>
      </c>
      <c r="AI3019" s="130" t="s">
        <v>808</v>
      </c>
      <c r="AJ3019" s="130" t="str">
        <f>VLOOKUP(AI3019,Codes!$B$2:$C$166,2)</f>
        <v>Turmeric</v>
      </c>
    </row>
    <row r="3020" spans="1:36" ht="20.100000000000001" customHeight="1" x14ac:dyDescent="0.25">
      <c r="A3020" s="4">
        <v>22</v>
      </c>
      <c r="B3020" s="90" t="s">
        <v>116</v>
      </c>
      <c r="C3020" s="5">
        <v>313.01985000000002</v>
      </c>
      <c r="D3020" s="5">
        <v>414.83456000000007</v>
      </c>
      <c r="E3020" s="5">
        <v>364.52325000000002</v>
      </c>
      <c r="F3020" s="5">
        <v>252.15630000000002</v>
      </c>
      <c r="G3020" s="5">
        <v>406.95688000000001</v>
      </c>
      <c r="H3020" s="5">
        <v>690.72</v>
      </c>
      <c r="I3020" s="5">
        <v>533.82780000000002</v>
      </c>
      <c r="J3020" s="5">
        <v>422.32499999999999</v>
      </c>
      <c r="K3020" s="5">
        <v>234.04349999999999</v>
      </c>
      <c r="L3020" s="5">
        <v>474.24223000000001</v>
      </c>
      <c r="M3020" s="5">
        <v>1623.8668749999999</v>
      </c>
      <c r="N3020" s="5">
        <v>2904.3090000000002</v>
      </c>
      <c r="O3020" s="5">
        <v>394.30244000000005</v>
      </c>
      <c r="Q3020" s="5">
        <v>313.01985000000002</v>
      </c>
      <c r="R3020" s="5">
        <v>338.55760000000004</v>
      </c>
      <c r="S3020" s="5">
        <v>284.56350000000003</v>
      </c>
      <c r="T3020" s="5">
        <v>188.24970000000002</v>
      </c>
      <c r="U3020" s="5">
        <v>272.88909999999998</v>
      </c>
      <c r="V3020" s="5">
        <v>466.976</v>
      </c>
      <c r="W3020" s="5">
        <v>345.12445000000002</v>
      </c>
      <c r="X3020" s="5">
        <v>328.34249999999997</v>
      </c>
      <c r="Y3020" s="5">
        <v>161.98230000000001</v>
      </c>
      <c r="Z3020" s="5">
        <v>314.47915</v>
      </c>
      <c r="AA3020" s="5">
        <v>900.38810000000001</v>
      </c>
      <c r="AB3020" s="5">
        <v>1535.1836000000001</v>
      </c>
      <c r="AC3020" s="5">
        <v>199.92410000000001</v>
      </c>
      <c r="AD3020" s="5"/>
      <c r="AE3020" s="6">
        <v>22</v>
      </c>
      <c r="AF3020" s="122" t="s">
        <v>18</v>
      </c>
      <c r="AH3020" s="130" t="s">
        <v>18</v>
      </c>
      <c r="AI3020" s="130" t="s">
        <v>808</v>
      </c>
      <c r="AJ3020" s="130" t="str">
        <f>VLOOKUP(AI3020,Codes!$B$2:$C$166,2)</f>
        <v>Turmeric</v>
      </c>
    </row>
    <row r="3021" spans="1:36" ht="20.100000000000001" customHeight="1" x14ac:dyDescent="0.25">
      <c r="A3021" s="7">
        <v>23</v>
      </c>
      <c r="B3021" s="91" t="s">
        <v>117</v>
      </c>
      <c r="C3021" s="8">
        <v>680.92499999999995</v>
      </c>
      <c r="D3021" s="8">
        <v>1069.848</v>
      </c>
      <c r="E3021" s="8">
        <v>1446.4267000000002</v>
      </c>
      <c r="F3021" s="8">
        <v>1355.4</v>
      </c>
      <c r="G3021" s="8">
        <v>1625.616</v>
      </c>
      <c r="H3021" s="8">
        <v>1698.6689999999999</v>
      </c>
      <c r="I3021" s="8">
        <v>5594.415</v>
      </c>
      <c r="J3021" s="8">
        <v>6192.8909999999996</v>
      </c>
      <c r="K3021" s="8">
        <v>6607.2439999999988</v>
      </c>
      <c r="L3021" s="8">
        <v>6454.9828800000005</v>
      </c>
      <c r="M3021" s="8">
        <v>7263.8370000000004</v>
      </c>
      <c r="N3021" s="8">
        <v>7774.3081164000005</v>
      </c>
      <c r="O3021" s="8">
        <v>8181.18053667</v>
      </c>
      <c r="Q3021" s="8">
        <v>680.92499999999995</v>
      </c>
      <c r="R3021" s="8">
        <v>910.49399999999991</v>
      </c>
      <c r="S3021" s="8">
        <v>1142.0085000000001</v>
      </c>
      <c r="T3021" s="8">
        <v>976.64099999999996</v>
      </c>
      <c r="U3021" s="8">
        <v>1105.0439999999999</v>
      </c>
      <c r="V3021" s="8">
        <v>1033.0604999999998</v>
      </c>
      <c r="W3021" s="8">
        <v>3093.3449999999998</v>
      </c>
      <c r="X3021" s="8">
        <v>3093.3449999999998</v>
      </c>
      <c r="Y3021" s="8">
        <v>3119.9983499999998</v>
      </c>
      <c r="Z3021" s="8">
        <v>3008.5212000000001</v>
      </c>
      <c r="AA3021" s="8">
        <v>3020.3887500000001</v>
      </c>
      <c r="AB3021" s="8">
        <v>3021.1669500000003</v>
      </c>
      <c r="AC3021" s="8">
        <v>3021.5560500000006</v>
      </c>
      <c r="AD3021" s="8"/>
      <c r="AE3021" s="9">
        <v>23</v>
      </c>
      <c r="AF3021" s="126" t="s">
        <v>19</v>
      </c>
      <c r="AH3021" s="130" t="s">
        <v>19</v>
      </c>
      <c r="AI3021" s="130" t="s">
        <v>808</v>
      </c>
      <c r="AJ3021" s="130" t="str">
        <f>VLOOKUP(AI3021,Codes!$B$2:$C$166,2)</f>
        <v>Turmeric</v>
      </c>
    </row>
    <row r="3022" spans="1:36" ht="20.100000000000001" customHeight="1" x14ac:dyDescent="0.25">
      <c r="A3022" s="4">
        <v>24</v>
      </c>
      <c r="B3022" s="90" t="s">
        <v>461</v>
      </c>
      <c r="C3022" s="5">
        <v>295631.40694999998</v>
      </c>
      <c r="D3022" s="5">
        <v>127656.44</v>
      </c>
      <c r="E3022" s="5">
        <v>86278.450959999987</v>
      </c>
      <c r="F3022" s="5">
        <v>87017.257439999987</v>
      </c>
      <c r="G3022" s="5">
        <v>116199.98336</v>
      </c>
      <c r="H3022" s="5">
        <v>149177.54256999999</v>
      </c>
      <c r="I3022" s="5">
        <v>97585.62156</v>
      </c>
      <c r="J3022" s="5">
        <v>94214.39360000001</v>
      </c>
      <c r="K3022" s="5">
        <v>83313.968400000012</v>
      </c>
      <c r="L3022" s="5">
        <v>107749.34611000001</v>
      </c>
      <c r="M3022" s="5">
        <v>167088.9792</v>
      </c>
      <c r="N3022" s="5">
        <v>190202.0575</v>
      </c>
      <c r="O3022" s="5">
        <v>209899.98260000002</v>
      </c>
      <c r="Q3022" s="5">
        <v>295631.40694999998</v>
      </c>
      <c r="R3022" s="5">
        <v>140268.26</v>
      </c>
      <c r="S3022" s="5">
        <v>94220.469199999992</v>
      </c>
      <c r="T3022" s="5">
        <v>84258.854900000006</v>
      </c>
      <c r="U3022" s="5">
        <v>92563.409949999987</v>
      </c>
      <c r="V3022" s="5">
        <v>103967.82934999999</v>
      </c>
      <c r="W3022" s="5">
        <v>58686.378300000004</v>
      </c>
      <c r="X3022" s="5">
        <v>64067.608</v>
      </c>
      <c r="Y3022" s="5">
        <v>56676.241050000004</v>
      </c>
      <c r="Z3022" s="5">
        <v>69422.356850000011</v>
      </c>
      <c r="AA3022" s="5">
        <v>100239.64665000001</v>
      </c>
      <c r="AB3022" s="5">
        <v>109430.10650000001</v>
      </c>
      <c r="AC3022" s="5">
        <v>111890.4182</v>
      </c>
      <c r="AD3022" s="5"/>
      <c r="AE3022" s="6">
        <v>24</v>
      </c>
      <c r="AF3022" s="122" t="s">
        <v>20</v>
      </c>
      <c r="AH3022" s="130" t="s">
        <v>20</v>
      </c>
      <c r="AI3022" s="130" t="s">
        <v>808</v>
      </c>
      <c r="AJ3022" s="130" t="str">
        <f>VLOOKUP(AI3022,Codes!$B$2:$C$166,2)</f>
        <v>Turmeric</v>
      </c>
    </row>
    <row r="3023" spans="1:36" ht="20.100000000000001" customHeight="1" x14ac:dyDescent="0.25">
      <c r="A3023" s="7">
        <v>25</v>
      </c>
      <c r="B3023" s="127" t="s">
        <v>188</v>
      </c>
      <c r="C3023" s="8">
        <v>113284.76834999998</v>
      </c>
      <c r="D3023" s="8">
        <v>145924.5968</v>
      </c>
      <c r="E3023" s="8">
        <v>134045.508</v>
      </c>
      <c r="F3023" s="8">
        <v>143422.44956000001</v>
      </c>
      <c r="G3023" s="8">
        <v>127838.5045</v>
      </c>
      <c r="H3023" s="8">
        <v>198064.86</v>
      </c>
      <c r="I3023" s="8">
        <v>242718.264</v>
      </c>
      <c r="J3023" s="8">
        <v>224080.23</v>
      </c>
      <c r="K3023" s="8">
        <v>181734.91364000001</v>
      </c>
      <c r="L3023" s="8">
        <v>205131.15616000001</v>
      </c>
      <c r="M3023" s="8">
        <v>141050.91665</v>
      </c>
      <c r="N3023" s="8">
        <v>113889.89610000001</v>
      </c>
      <c r="O3023" s="8">
        <v>74736.620685000002</v>
      </c>
      <c r="Q3023" s="8">
        <v>113284.76834999998</v>
      </c>
      <c r="R3023" s="8">
        <v>107685.64</v>
      </c>
      <c r="S3023" s="8">
        <v>94509.896999999997</v>
      </c>
      <c r="T3023" s="8">
        <v>81089.686600000001</v>
      </c>
      <c r="U3023" s="8">
        <v>69097.660749999995</v>
      </c>
      <c r="V3023" s="8">
        <v>110235.3</v>
      </c>
      <c r="W3023" s="8">
        <v>110445.64694999998</v>
      </c>
      <c r="X3023" s="8">
        <v>129458.98649999998</v>
      </c>
      <c r="Y3023" s="8">
        <v>144954.17019999999</v>
      </c>
      <c r="Z3023" s="8">
        <v>119894.01199999999</v>
      </c>
      <c r="AA3023" s="8">
        <v>81193.547749999998</v>
      </c>
      <c r="AB3023" s="8">
        <v>65095.069500000005</v>
      </c>
      <c r="AC3023" s="8">
        <v>42643.438449999994</v>
      </c>
      <c r="AD3023" s="8"/>
      <c r="AE3023" s="9">
        <v>25</v>
      </c>
      <c r="AF3023" s="126" t="s">
        <v>187</v>
      </c>
      <c r="AH3023" s="130" t="s">
        <v>187</v>
      </c>
      <c r="AI3023" s="130" t="s">
        <v>808</v>
      </c>
      <c r="AJ3023" s="130" t="str">
        <f>VLOOKUP(AI3023,Codes!$B$2:$C$166,2)</f>
        <v>Turmeric</v>
      </c>
    </row>
    <row r="3024" spans="1:36" ht="20.100000000000001" customHeight="1" x14ac:dyDescent="0.25">
      <c r="A3024" s="4">
        <v>26</v>
      </c>
      <c r="B3024" s="90" t="s">
        <v>118</v>
      </c>
      <c r="C3024" s="5">
        <v>3802.3020000000001</v>
      </c>
      <c r="D3024" s="5">
        <v>5932.8</v>
      </c>
      <c r="E3024" s="5">
        <v>2780.98</v>
      </c>
      <c r="F3024" s="5">
        <v>5207.4179999999997</v>
      </c>
      <c r="G3024" s="5">
        <v>5932.2520999999997</v>
      </c>
      <c r="H3024" s="5">
        <v>5727.1865953086417</v>
      </c>
      <c r="I3024" s="5">
        <v>9072</v>
      </c>
      <c r="J3024" s="5">
        <v>2181.6</v>
      </c>
      <c r="K3024" s="5">
        <v>5307.6381799999999</v>
      </c>
      <c r="L3024" s="5">
        <v>4770.8915999999999</v>
      </c>
      <c r="M3024" s="5">
        <v>4903.0235999999995</v>
      </c>
      <c r="N3024" s="5">
        <v>5398.4265000000005</v>
      </c>
      <c r="O3024" s="5">
        <v>6341.7815999999993</v>
      </c>
      <c r="Q3024" s="5">
        <v>3802.3020000000001</v>
      </c>
      <c r="R3024" s="5">
        <v>4088.07</v>
      </c>
      <c r="S3024" s="5">
        <v>2615.5709999999999</v>
      </c>
      <c r="T3024" s="5">
        <v>2615.5709999999999</v>
      </c>
      <c r="U3024" s="5">
        <v>2615.5709999999999</v>
      </c>
      <c r="V3024" s="5">
        <v>2615.5709999999999</v>
      </c>
      <c r="W3024" s="5">
        <v>4000.752</v>
      </c>
      <c r="X3024" s="5">
        <v>801.73800000000006</v>
      </c>
      <c r="Y3024" s="5">
        <v>812.13677999999982</v>
      </c>
      <c r="Z3024" s="5">
        <v>813.24810000000002</v>
      </c>
      <c r="AA3024" s="5">
        <v>818.40779999999995</v>
      </c>
      <c r="AB3024" s="5">
        <v>937.08090000000016</v>
      </c>
      <c r="AC3024" s="5">
        <v>943.03440000000001</v>
      </c>
      <c r="AD3024" s="5"/>
      <c r="AE3024" s="6">
        <v>26</v>
      </c>
      <c r="AF3024" s="122" t="s">
        <v>21</v>
      </c>
      <c r="AH3024" s="130" t="s">
        <v>21</v>
      </c>
      <c r="AI3024" s="130" t="s">
        <v>808</v>
      </c>
      <c r="AJ3024" s="130" t="str">
        <f>VLOOKUP(AI3024,Codes!$B$2:$C$166,2)</f>
        <v>Turmeric</v>
      </c>
    </row>
    <row r="3025" spans="1:36" ht="20.100000000000001" customHeight="1" x14ac:dyDescent="0.25">
      <c r="A3025" s="7">
        <v>27</v>
      </c>
      <c r="B3025" s="91" t="s">
        <v>119</v>
      </c>
      <c r="C3025" s="8">
        <v>2780.0751999999998</v>
      </c>
      <c r="D3025" s="8">
        <v>3670.17</v>
      </c>
      <c r="E3025" s="8">
        <v>4336.7584000000006</v>
      </c>
      <c r="F3025" s="8">
        <v>5145.576</v>
      </c>
      <c r="G3025" s="8">
        <v>6021.6</v>
      </c>
      <c r="H3025" s="8">
        <v>6075.5855999999994</v>
      </c>
      <c r="I3025" s="8">
        <v>5117.7235199999996</v>
      </c>
      <c r="J3025" s="8">
        <v>5517.0989899000006</v>
      </c>
      <c r="K3025" s="8">
        <v>1870.7226999999998</v>
      </c>
      <c r="L3025" s="8">
        <v>2354.0284392000003</v>
      </c>
      <c r="M3025" s="8">
        <v>6911.9419041000001</v>
      </c>
      <c r="N3025" s="8">
        <v>8170.9444200000007</v>
      </c>
      <c r="O3025" s="8">
        <v>10421.7254127</v>
      </c>
      <c r="Q3025" s="8">
        <v>2780.0751999999998</v>
      </c>
      <c r="R3025" s="8">
        <v>2482.21</v>
      </c>
      <c r="S3025" s="8">
        <v>2581.4983999999999</v>
      </c>
      <c r="T3025" s="8">
        <v>2978.6519999999996</v>
      </c>
      <c r="U3025" s="8">
        <v>2978.6519999999996</v>
      </c>
      <c r="V3025" s="8">
        <v>2978.6519999999996</v>
      </c>
      <c r="W3025" s="8">
        <v>2780.0751999999998</v>
      </c>
      <c r="X3025" s="8">
        <v>2805.3937419999997</v>
      </c>
      <c r="Y3025" s="8">
        <v>949.69354599999997</v>
      </c>
      <c r="Z3025" s="8">
        <v>1172.0995620000001</v>
      </c>
      <c r="AA3025" s="8">
        <v>3295.8784379999997</v>
      </c>
      <c r="AB3025" s="8">
        <v>3410.5565399999996</v>
      </c>
      <c r="AC3025" s="8">
        <v>3846.9290579999997</v>
      </c>
      <c r="AD3025" s="8"/>
      <c r="AE3025" s="9">
        <v>27</v>
      </c>
      <c r="AF3025" s="126" t="s">
        <v>22</v>
      </c>
      <c r="AH3025" s="130" t="s">
        <v>22</v>
      </c>
      <c r="AI3025" s="130" t="s">
        <v>808</v>
      </c>
      <c r="AJ3025" s="130" t="str">
        <f>VLOOKUP(AI3025,Codes!$B$2:$C$166,2)</f>
        <v>Turmeric</v>
      </c>
    </row>
    <row r="3026" spans="1:36" ht="20.100000000000001" customHeight="1" x14ac:dyDescent="0.25">
      <c r="A3026" s="4">
        <v>28</v>
      </c>
      <c r="B3026" s="90" t="s">
        <v>125</v>
      </c>
      <c r="C3026" s="5">
        <v>6636.7415625000003</v>
      </c>
      <c r="D3026" s="5">
        <v>2628.6618749999998</v>
      </c>
      <c r="E3026" s="5">
        <v>1941.5082780000002</v>
      </c>
      <c r="F3026" s="5">
        <v>2247.5238000000004</v>
      </c>
      <c r="G3026" s="5">
        <v>1924.0050000000001</v>
      </c>
      <c r="H3026" s="5">
        <v>1594.0662</v>
      </c>
      <c r="I3026" s="5">
        <v>1638.2876378000001</v>
      </c>
      <c r="J3026" s="5">
        <v>2726.2295999999997</v>
      </c>
      <c r="K3026" s="5">
        <v>2693.5117326320005</v>
      </c>
      <c r="L3026" s="5">
        <v>2833.4891241800001</v>
      </c>
      <c r="M3026" s="5">
        <v>2813.1263250000002</v>
      </c>
      <c r="N3026" s="5">
        <v>5202.2530559999996</v>
      </c>
      <c r="O3026" s="5">
        <v>5072.0366999999997</v>
      </c>
      <c r="Q3026" s="5">
        <v>6636.7415625000003</v>
      </c>
      <c r="R3026" s="5">
        <v>2181.582375</v>
      </c>
      <c r="S3026" s="5">
        <v>2181.582375</v>
      </c>
      <c r="T3026" s="5">
        <v>2181.582375</v>
      </c>
      <c r="U3026" s="5">
        <v>1524.4792499999999</v>
      </c>
      <c r="V3026" s="5">
        <v>1524.4792499999999</v>
      </c>
      <c r="W3026" s="5">
        <v>1522.726975</v>
      </c>
      <c r="X3026" s="5">
        <v>2488.2304999999997</v>
      </c>
      <c r="Y3026" s="5">
        <v>2584.3690678750004</v>
      </c>
      <c r="Z3026" s="5">
        <v>2595.3821162499999</v>
      </c>
      <c r="AA3026" s="5">
        <v>2662.5818625000002</v>
      </c>
      <c r="AB3026" s="5">
        <v>4934.4063999999998</v>
      </c>
      <c r="AC3026" s="5">
        <v>4810.8710124999998</v>
      </c>
      <c r="AD3026" s="5"/>
      <c r="AE3026" s="6">
        <v>28</v>
      </c>
      <c r="AF3026" s="122" t="s">
        <v>67</v>
      </c>
      <c r="AH3026" s="130" t="s">
        <v>67</v>
      </c>
      <c r="AI3026" s="130" t="s">
        <v>808</v>
      </c>
      <c r="AJ3026" s="130" t="str">
        <f>VLOOKUP(AI3026,Codes!$B$2:$C$166,2)</f>
        <v>Turmeric</v>
      </c>
    </row>
    <row r="3027" spans="1:36" ht="20.100000000000001" customHeight="1" x14ac:dyDescent="0.25">
      <c r="A3027" s="7">
        <v>29</v>
      </c>
      <c r="B3027" s="91" t="s">
        <v>120</v>
      </c>
      <c r="C3027" s="8">
        <v>21283.059000000005</v>
      </c>
      <c r="D3027" s="8">
        <v>21528.947999999997</v>
      </c>
      <c r="E3027" s="8">
        <v>28482.060389999999</v>
      </c>
      <c r="F3027" s="8">
        <v>33536.502904000001</v>
      </c>
      <c r="G3027" s="8">
        <v>35980.542215999994</v>
      </c>
      <c r="H3027" s="8">
        <v>41622.973980000002</v>
      </c>
      <c r="I3027" s="8">
        <v>51972.841979999997</v>
      </c>
      <c r="J3027" s="8">
        <v>48339.190916</v>
      </c>
      <c r="K3027" s="8">
        <v>45572.731012800003</v>
      </c>
      <c r="L3027" s="8">
        <v>51992.405799599997</v>
      </c>
      <c r="M3027" s="8">
        <v>57352.230117400002</v>
      </c>
      <c r="N3027" s="8">
        <v>59075.011032800001</v>
      </c>
      <c r="O3027" s="8">
        <v>78482.618277510104</v>
      </c>
      <c r="Q3027" s="8">
        <v>21283.059000000005</v>
      </c>
      <c r="R3027" s="8">
        <v>21528.947999999997</v>
      </c>
      <c r="S3027" s="8">
        <v>21802.157999999999</v>
      </c>
      <c r="T3027" s="8">
        <v>21987.9408</v>
      </c>
      <c r="U3027" s="8">
        <v>23173.672199999997</v>
      </c>
      <c r="V3027" s="8">
        <v>23714.627999999997</v>
      </c>
      <c r="W3027" s="8">
        <v>24424.974000000002</v>
      </c>
      <c r="X3027" s="8">
        <v>24840.253199999999</v>
      </c>
      <c r="Y3027" s="8">
        <v>24942.980160000003</v>
      </c>
      <c r="Z3027" s="8">
        <v>26328.154859999999</v>
      </c>
      <c r="AA3027" s="8">
        <v>27833.541959999999</v>
      </c>
      <c r="AB3027" s="8">
        <v>28997.416559999998</v>
      </c>
      <c r="AC3027" s="8">
        <v>29175.549479999998</v>
      </c>
      <c r="AD3027" s="8"/>
      <c r="AE3027" s="9">
        <v>29</v>
      </c>
      <c r="AF3027" s="126" t="s">
        <v>23</v>
      </c>
      <c r="AH3027" s="130" t="s">
        <v>23</v>
      </c>
      <c r="AI3027" s="130" t="s">
        <v>808</v>
      </c>
      <c r="AJ3027" s="130" t="str">
        <f>VLOOKUP(AI3027,Codes!$B$2:$C$166,2)</f>
        <v>Turmeric</v>
      </c>
    </row>
    <row r="3028" spans="1:36" ht="20.100000000000001" customHeight="1" x14ac:dyDescent="0.25">
      <c r="A3028" s="4">
        <v>30</v>
      </c>
      <c r="B3028" s="90" t="s">
        <v>442</v>
      </c>
      <c r="C3028" s="5">
        <v>315.25</v>
      </c>
      <c r="D3028" s="5">
        <v>305.5</v>
      </c>
      <c r="E3028" s="5">
        <v>468</v>
      </c>
      <c r="F3028" s="5">
        <v>714.16</v>
      </c>
      <c r="G3028" s="5">
        <v>939.11101439999993</v>
      </c>
      <c r="H3028" s="5">
        <v>1177.5798148592594</v>
      </c>
      <c r="I3028" s="5">
        <v>822.19767124444468</v>
      </c>
      <c r="J3028" s="5">
        <v>195.32053815604939</v>
      </c>
      <c r="K3028" s="5">
        <v>175.88404395851853</v>
      </c>
      <c r="L3028" s="5">
        <v>228.41466054814816</v>
      </c>
      <c r="M3028" s="5">
        <v>43.990636187654324</v>
      </c>
      <c r="N3028" s="5">
        <v>181.40249868000004</v>
      </c>
      <c r="O3028" s="5">
        <v>245.31195604740748</v>
      </c>
      <c r="Q3028" s="5">
        <v>315.25</v>
      </c>
      <c r="R3028" s="5">
        <v>305.5</v>
      </c>
      <c r="S3028" s="5">
        <v>468</v>
      </c>
      <c r="T3028" s="5">
        <v>580.255</v>
      </c>
      <c r="U3028" s="5">
        <v>665.6</v>
      </c>
      <c r="V3028" s="5">
        <v>864.5</v>
      </c>
      <c r="W3028" s="5">
        <v>591.5</v>
      </c>
      <c r="X3028" s="5">
        <v>141.69999999999999</v>
      </c>
      <c r="Y3028" s="5">
        <v>132.86000000000001</v>
      </c>
      <c r="Z3028" s="5">
        <v>170.3</v>
      </c>
      <c r="AA3028" s="5">
        <v>30.55</v>
      </c>
      <c r="AB3028" s="5">
        <v>134.55000000000001</v>
      </c>
      <c r="AC3028" s="5">
        <v>137.80000000000001</v>
      </c>
      <c r="AD3028" s="5"/>
      <c r="AE3028" s="6">
        <v>30</v>
      </c>
      <c r="AF3028" s="122" t="s">
        <v>24</v>
      </c>
      <c r="AH3028" s="130" t="s">
        <v>24</v>
      </c>
      <c r="AI3028" s="130" t="s">
        <v>808</v>
      </c>
      <c r="AJ3028" s="130" t="str">
        <f>VLOOKUP(AI3028,Codes!$B$2:$C$166,2)</f>
        <v>Turmeric</v>
      </c>
    </row>
    <row r="3029" spans="1:36" ht="20.100000000000001" customHeight="1" x14ac:dyDescent="0.25">
      <c r="A3029" s="7">
        <v>31</v>
      </c>
      <c r="B3029" s="91" t="s">
        <v>126</v>
      </c>
      <c r="C3029" s="8">
        <v>0</v>
      </c>
      <c r="D3029" s="8">
        <v>0</v>
      </c>
      <c r="E3029" s="8">
        <v>0</v>
      </c>
      <c r="F3029" s="8">
        <v>0</v>
      </c>
      <c r="G3029" s="8">
        <v>0</v>
      </c>
      <c r="H3029" s="8">
        <v>0</v>
      </c>
      <c r="I3029" s="8">
        <v>0</v>
      </c>
      <c r="J3029" s="8">
        <v>0</v>
      </c>
      <c r="K3029" s="8">
        <v>0</v>
      </c>
      <c r="L3029" s="8">
        <v>0</v>
      </c>
      <c r="M3029" s="8">
        <v>0</v>
      </c>
      <c r="N3029" s="8">
        <v>0</v>
      </c>
      <c r="O3029" s="8">
        <v>0</v>
      </c>
      <c r="Q3029" s="8">
        <v>0</v>
      </c>
      <c r="R3029" s="8">
        <v>0</v>
      </c>
      <c r="S3029" s="8">
        <v>0</v>
      </c>
      <c r="T3029" s="8">
        <v>0</v>
      </c>
      <c r="U3029" s="8">
        <v>0</v>
      </c>
      <c r="V3029" s="8">
        <v>0</v>
      </c>
      <c r="W3029" s="8">
        <v>0</v>
      </c>
      <c r="X3029" s="8">
        <v>0</v>
      </c>
      <c r="Y3029" s="8">
        <v>0</v>
      </c>
      <c r="Z3029" s="8">
        <v>0</v>
      </c>
      <c r="AA3029" s="8">
        <v>0</v>
      </c>
      <c r="AB3029" s="8">
        <v>0</v>
      </c>
      <c r="AC3029" s="8">
        <v>0</v>
      </c>
      <c r="AD3029" s="8"/>
      <c r="AE3029" s="9">
        <v>31</v>
      </c>
      <c r="AF3029" s="126" t="s">
        <v>29</v>
      </c>
      <c r="AH3029" s="130" t="s">
        <v>29</v>
      </c>
      <c r="AI3029" s="130" t="s">
        <v>808</v>
      </c>
      <c r="AJ3029" s="130" t="str">
        <f>VLOOKUP(AI3029,Codes!$B$2:$C$166,2)</f>
        <v>Turmeric</v>
      </c>
    </row>
    <row r="3030" spans="1:36" ht="20.100000000000001" customHeight="1" x14ac:dyDescent="0.25">
      <c r="A3030" s="4">
        <v>32</v>
      </c>
      <c r="B3030" s="90" t="s">
        <v>444</v>
      </c>
      <c r="C3030" s="5">
        <v>0</v>
      </c>
      <c r="D3030" s="5">
        <v>0</v>
      </c>
      <c r="E3030" s="5">
        <v>0</v>
      </c>
      <c r="F3030" s="5">
        <v>0</v>
      </c>
      <c r="G3030" s="5">
        <v>0</v>
      </c>
      <c r="H3030" s="5">
        <v>0</v>
      </c>
      <c r="I3030" s="5">
        <v>0</v>
      </c>
      <c r="J3030" s="5">
        <v>0</v>
      </c>
      <c r="K3030" s="5">
        <v>0</v>
      </c>
      <c r="L3030" s="5">
        <v>0</v>
      </c>
      <c r="M3030" s="5">
        <v>0</v>
      </c>
      <c r="N3030" s="5">
        <v>0</v>
      </c>
      <c r="O3030" s="5">
        <v>0</v>
      </c>
      <c r="Q3030" s="5">
        <v>0</v>
      </c>
      <c r="R3030" s="5">
        <v>0</v>
      </c>
      <c r="S3030" s="5">
        <v>0</v>
      </c>
      <c r="T3030" s="5">
        <v>0</v>
      </c>
      <c r="U3030" s="5">
        <v>0</v>
      </c>
      <c r="V3030" s="5">
        <v>0</v>
      </c>
      <c r="W3030" s="5">
        <v>0</v>
      </c>
      <c r="X3030" s="5">
        <v>0</v>
      </c>
      <c r="Y3030" s="5">
        <v>0</v>
      </c>
      <c r="Z3030" s="5">
        <v>0</v>
      </c>
      <c r="AA3030" s="5">
        <v>0</v>
      </c>
      <c r="AB3030" s="5">
        <v>0</v>
      </c>
      <c r="AC3030" s="5">
        <v>0</v>
      </c>
      <c r="AD3030" s="5"/>
      <c r="AE3030" s="6">
        <v>32</v>
      </c>
      <c r="AF3030" s="122" t="s">
        <v>25</v>
      </c>
      <c r="AH3030" s="130" t="s">
        <v>25</v>
      </c>
      <c r="AI3030" s="130" t="s">
        <v>808</v>
      </c>
      <c r="AJ3030" s="130" t="str">
        <f>VLOOKUP(AI3030,Codes!$B$2:$C$166,2)</f>
        <v>Turmeric</v>
      </c>
    </row>
    <row r="3031" spans="1:36" ht="20.100000000000001" customHeight="1" x14ac:dyDescent="0.25">
      <c r="A3031" s="7">
        <v>33</v>
      </c>
      <c r="B3031" s="91" t="s">
        <v>443</v>
      </c>
      <c r="C3031" s="8">
        <v>0</v>
      </c>
      <c r="D3031" s="8">
        <v>0</v>
      </c>
      <c r="E3031" s="8">
        <v>0</v>
      </c>
      <c r="F3031" s="8">
        <v>0</v>
      </c>
      <c r="G3031" s="8">
        <v>0</v>
      </c>
      <c r="H3031" s="8">
        <v>0</v>
      </c>
      <c r="I3031" s="8">
        <v>0</v>
      </c>
      <c r="J3031" s="8">
        <v>0</v>
      </c>
      <c r="K3031" s="8">
        <v>0</v>
      </c>
      <c r="L3031" s="8">
        <v>0</v>
      </c>
      <c r="M3031" s="8">
        <v>0</v>
      </c>
      <c r="N3031" s="8">
        <v>0</v>
      </c>
      <c r="O3031" s="8">
        <v>0</v>
      </c>
      <c r="Q3031" s="8">
        <v>0</v>
      </c>
      <c r="R3031" s="8">
        <v>0</v>
      </c>
      <c r="S3031" s="8">
        <v>0</v>
      </c>
      <c r="T3031" s="8">
        <v>0</v>
      </c>
      <c r="U3031" s="8">
        <v>0</v>
      </c>
      <c r="V3031" s="8">
        <v>0</v>
      </c>
      <c r="W3031" s="8">
        <v>0</v>
      </c>
      <c r="X3031" s="8">
        <v>0</v>
      </c>
      <c r="Y3031" s="8">
        <v>0</v>
      </c>
      <c r="Z3031" s="8">
        <v>0</v>
      </c>
      <c r="AA3031" s="8">
        <v>0</v>
      </c>
      <c r="AB3031" s="8">
        <v>0</v>
      </c>
      <c r="AC3031" s="8">
        <v>0</v>
      </c>
      <c r="AD3031" s="8"/>
      <c r="AE3031" s="9">
        <v>33</v>
      </c>
      <c r="AF3031" s="126" t="s">
        <v>26</v>
      </c>
      <c r="AH3031" s="130" t="s">
        <v>23</v>
      </c>
      <c r="AI3031" s="130" t="s">
        <v>808</v>
      </c>
      <c r="AJ3031" s="130" t="str">
        <f>VLOOKUP(AI3031,Codes!$B$2:$C$166,2)</f>
        <v>Turmeric</v>
      </c>
    </row>
    <row r="3032" spans="1:36" ht="20.100000000000001" customHeight="1" x14ac:dyDescent="0.25">
      <c r="A3032" s="4">
        <v>34</v>
      </c>
      <c r="B3032" s="90" t="s">
        <v>121</v>
      </c>
      <c r="C3032" s="5">
        <v>0</v>
      </c>
      <c r="D3032" s="5">
        <v>0</v>
      </c>
      <c r="E3032" s="5">
        <v>0</v>
      </c>
      <c r="F3032" s="5">
        <v>0</v>
      </c>
      <c r="G3032" s="5">
        <v>0</v>
      </c>
      <c r="H3032" s="5">
        <v>0</v>
      </c>
      <c r="I3032" s="5">
        <v>0</v>
      </c>
      <c r="J3032" s="5">
        <v>0</v>
      </c>
      <c r="K3032" s="5">
        <v>0</v>
      </c>
      <c r="L3032" s="5">
        <v>0</v>
      </c>
      <c r="M3032" s="5">
        <v>0</v>
      </c>
      <c r="N3032" s="5">
        <v>0</v>
      </c>
      <c r="O3032" s="5">
        <v>0</v>
      </c>
      <c r="Q3032" s="5">
        <v>0</v>
      </c>
      <c r="R3032" s="5">
        <v>0</v>
      </c>
      <c r="S3032" s="5">
        <v>0</v>
      </c>
      <c r="T3032" s="5">
        <v>0</v>
      </c>
      <c r="U3032" s="5">
        <v>0</v>
      </c>
      <c r="V3032" s="5">
        <v>0</v>
      </c>
      <c r="W3032" s="5">
        <v>0</v>
      </c>
      <c r="X3032" s="5">
        <v>0</v>
      </c>
      <c r="Y3032" s="5">
        <v>0</v>
      </c>
      <c r="Z3032" s="5">
        <v>0</v>
      </c>
      <c r="AA3032" s="5">
        <v>0</v>
      </c>
      <c r="AB3032" s="5">
        <v>0</v>
      </c>
      <c r="AC3032" s="5">
        <v>0</v>
      </c>
      <c r="AD3032" s="5"/>
      <c r="AE3032" s="6">
        <v>34</v>
      </c>
      <c r="AF3032" s="122" t="s">
        <v>27</v>
      </c>
      <c r="AH3032" s="130" t="s">
        <v>24</v>
      </c>
      <c r="AI3032" s="130" t="s">
        <v>808</v>
      </c>
      <c r="AJ3032" s="130" t="str">
        <f>VLOOKUP(AI3032,Codes!$B$2:$C$166,2)</f>
        <v>Turmeric</v>
      </c>
    </row>
    <row r="3033" spans="1:36" ht="20.100000000000001" customHeight="1" x14ac:dyDescent="0.25">
      <c r="A3033" s="7">
        <v>35</v>
      </c>
      <c r="B3033" s="91" t="s">
        <v>122</v>
      </c>
      <c r="C3033" s="8">
        <v>0</v>
      </c>
      <c r="D3033" s="8">
        <v>0</v>
      </c>
      <c r="E3033" s="8">
        <v>0</v>
      </c>
      <c r="F3033" s="8">
        <v>0</v>
      </c>
      <c r="G3033" s="8">
        <v>0</v>
      </c>
      <c r="H3033" s="8">
        <v>0</v>
      </c>
      <c r="I3033" s="8">
        <v>0</v>
      </c>
      <c r="J3033" s="8">
        <v>0</v>
      </c>
      <c r="K3033" s="8">
        <v>0</v>
      </c>
      <c r="L3033" s="8">
        <v>0</v>
      </c>
      <c r="M3033" s="8">
        <v>0</v>
      </c>
      <c r="N3033" s="8">
        <v>0</v>
      </c>
      <c r="O3033" s="8">
        <v>0</v>
      </c>
      <c r="Q3033" s="8">
        <v>0</v>
      </c>
      <c r="R3033" s="8">
        <v>0</v>
      </c>
      <c r="S3033" s="8">
        <v>0</v>
      </c>
      <c r="T3033" s="8">
        <v>0</v>
      </c>
      <c r="U3033" s="8">
        <v>0</v>
      </c>
      <c r="V3033" s="8">
        <v>0</v>
      </c>
      <c r="W3033" s="8">
        <v>0</v>
      </c>
      <c r="X3033" s="8">
        <v>0</v>
      </c>
      <c r="Y3033" s="8">
        <v>0</v>
      </c>
      <c r="Z3033" s="8">
        <v>0</v>
      </c>
      <c r="AA3033" s="8">
        <v>0</v>
      </c>
      <c r="AB3033" s="8">
        <v>0</v>
      </c>
      <c r="AC3033" s="8">
        <v>0</v>
      </c>
      <c r="AD3033" s="8"/>
      <c r="AE3033" s="9">
        <v>35</v>
      </c>
      <c r="AF3033" s="126" t="s">
        <v>28</v>
      </c>
      <c r="AH3033" s="130" t="s">
        <v>29</v>
      </c>
      <c r="AI3033" s="130" t="s">
        <v>808</v>
      </c>
      <c r="AJ3033" s="130" t="str">
        <f>VLOOKUP(AI3033,Codes!$B$2:$C$166,2)</f>
        <v>Turmeric</v>
      </c>
    </row>
    <row r="3034" spans="1:36" ht="20.100000000000001" customHeight="1" x14ac:dyDescent="0.25">
      <c r="A3034" s="4">
        <v>36</v>
      </c>
      <c r="B3034" s="90" t="s">
        <v>462</v>
      </c>
      <c r="C3034" s="5">
        <v>5.22</v>
      </c>
      <c r="D3034" s="5">
        <v>5.58</v>
      </c>
      <c r="E3034" s="5">
        <v>4.4874999999999998</v>
      </c>
      <c r="F3034" s="5">
        <v>1.9</v>
      </c>
      <c r="G3034" s="5">
        <v>4</v>
      </c>
      <c r="H3034" s="5">
        <v>21.6</v>
      </c>
      <c r="I3034" s="5">
        <v>21</v>
      </c>
      <c r="J3034" s="5">
        <v>30</v>
      </c>
      <c r="K3034" s="5">
        <v>7.5</v>
      </c>
      <c r="L3034" s="5">
        <v>48</v>
      </c>
      <c r="M3034" s="5">
        <v>53.142870000000002</v>
      </c>
      <c r="N3034" s="5">
        <v>57.296019999999999</v>
      </c>
      <c r="O3034" s="5">
        <v>24.124639999999999</v>
      </c>
      <c r="Q3034" s="5">
        <v>5.22</v>
      </c>
      <c r="R3034" s="5">
        <v>5.22</v>
      </c>
      <c r="S3034" s="5">
        <v>2.9</v>
      </c>
      <c r="T3034" s="5">
        <v>1.1599999999999999</v>
      </c>
      <c r="U3034" s="5">
        <v>2.3199999999999998</v>
      </c>
      <c r="V3034" s="5">
        <v>10.44</v>
      </c>
      <c r="W3034" s="5">
        <v>8.6999999999999993</v>
      </c>
      <c r="X3034" s="5">
        <v>11.6</v>
      </c>
      <c r="Y3034" s="5">
        <v>2.9</v>
      </c>
      <c r="Z3034" s="5">
        <v>18.559999999999999</v>
      </c>
      <c r="AA3034" s="5">
        <v>19.14</v>
      </c>
      <c r="AB3034" s="5">
        <v>22.04</v>
      </c>
      <c r="AC3034" s="5">
        <v>9.2799999999999994</v>
      </c>
      <c r="AD3034" s="5"/>
      <c r="AE3034" s="6">
        <v>36</v>
      </c>
      <c r="AF3034" s="122" t="s">
        <v>68</v>
      </c>
      <c r="AH3034" s="130" t="s">
        <v>495</v>
      </c>
      <c r="AI3034" s="130" t="s">
        <v>808</v>
      </c>
      <c r="AJ3034" s="130" t="str">
        <f>VLOOKUP(AI3034,Codes!$B$2:$C$166,2)</f>
        <v>Turmeric</v>
      </c>
    </row>
    <row r="3035" spans="1:36" ht="20.100000000000001" customHeight="1" x14ac:dyDescent="0.25">
      <c r="A3035" s="26"/>
      <c r="B3035" s="128" t="s">
        <v>463</v>
      </c>
      <c r="C3035" s="27">
        <v>727552.40103249997</v>
      </c>
      <c r="D3035" s="27">
        <v>640832.91659676004</v>
      </c>
      <c r="E3035" s="27">
        <v>629377.09398200014</v>
      </c>
      <c r="F3035" s="27">
        <v>719304.21735711384</v>
      </c>
      <c r="G3035" s="27">
        <v>779056.26834145223</v>
      </c>
      <c r="H3035" s="27">
        <v>845001.51977026777</v>
      </c>
      <c r="I3035" s="27">
        <v>944134.98912498681</v>
      </c>
      <c r="J3035" s="27">
        <v>694327.06918936188</v>
      </c>
      <c r="K3035" s="27">
        <v>768905.52584390785</v>
      </c>
      <c r="L3035" s="27">
        <v>822341.20268682681</v>
      </c>
      <c r="M3035" s="27">
        <v>967548.68064746296</v>
      </c>
      <c r="N3035" s="27">
        <v>924488.19038000342</v>
      </c>
      <c r="O3035" s="27">
        <v>1066314.3564355979</v>
      </c>
      <c r="P3035" s="16"/>
      <c r="Q3035" s="27">
        <v>727552.40103249997</v>
      </c>
      <c r="R3035" s="27">
        <v>600546.72468499979</v>
      </c>
      <c r="S3035" s="27">
        <v>525862.14533500001</v>
      </c>
      <c r="T3035" s="27">
        <v>522302.45287699992</v>
      </c>
      <c r="U3035" s="27">
        <v>492165.34144999983</v>
      </c>
      <c r="V3035" s="27">
        <v>580785.21085999999</v>
      </c>
      <c r="W3035" s="27">
        <v>584030.92492699996</v>
      </c>
      <c r="X3035" s="27">
        <v>428884.81017199997</v>
      </c>
      <c r="Y3035" s="27">
        <v>582162.34227667504</v>
      </c>
      <c r="Z3035" s="27">
        <v>587965.99013305013</v>
      </c>
      <c r="AA3035" s="27">
        <v>702685.29738810007</v>
      </c>
      <c r="AB3035" s="27">
        <v>670526.26634600002</v>
      </c>
      <c r="AC3035" s="27">
        <v>649179.38926710014</v>
      </c>
      <c r="AD3035" s="27"/>
      <c r="AE3035" s="27"/>
      <c r="AF3035" s="129" t="s">
        <v>464</v>
      </c>
      <c r="AH3035" s="130" t="s">
        <v>464</v>
      </c>
      <c r="AI3035" s="130" t="s">
        <v>808</v>
      </c>
      <c r="AJ3035" s="130" t="str">
        <f>VLOOKUP(AI3035,Codes!$B$2:$C$166,2)</f>
        <v>Turmeric</v>
      </c>
    </row>
    <row r="3036" spans="1:36" ht="9.9499999999999993" customHeight="1" x14ac:dyDescent="0.25">
      <c r="B3036" s="12"/>
      <c r="AF3036" s="12"/>
      <c r="AH3036" s="130" t="s">
        <v>494</v>
      </c>
      <c r="AI3036" s="130" t="s">
        <v>808</v>
      </c>
      <c r="AJ3036" s="130" t="str">
        <f>VLOOKUP(AI3036,Codes!$B$2:$C$166,2)</f>
        <v>Turmeric</v>
      </c>
    </row>
    <row r="3037" spans="1:36" ht="9.9499999999999993" customHeight="1" x14ac:dyDescent="0.25">
      <c r="B3037" s="12"/>
      <c r="AF3037" s="12"/>
      <c r="AH3037" s="130" t="s">
        <v>493</v>
      </c>
      <c r="AI3037" s="130" t="s">
        <v>809</v>
      </c>
      <c r="AJ3037" s="130" t="str">
        <f>VLOOKUP(AI3037,Codes!$B$2:$C$166,2)</f>
        <v>Arecanut</v>
      </c>
    </row>
    <row r="3038" spans="1:36" s="154" customFormat="1" ht="24" customHeight="1" x14ac:dyDescent="0.25">
      <c r="A3038" s="161" t="s">
        <v>231</v>
      </c>
      <c r="B3038" s="161"/>
      <c r="C3038" s="161"/>
      <c r="D3038" s="161"/>
      <c r="E3038" s="161"/>
      <c r="F3038" s="161"/>
      <c r="G3038" s="161"/>
      <c r="H3038" s="161"/>
      <c r="I3038" s="161"/>
      <c r="J3038" s="161"/>
      <c r="K3038" s="161"/>
      <c r="L3038" s="161"/>
      <c r="M3038" s="161"/>
      <c r="N3038" s="161"/>
      <c r="O3038" s="161"/>
      <c r="P3038" s="161"/>
      <c r="Q3038" s="161" t="s">
        <v>643</v>
      </c>
      <c r="R3038" s="161"/>
      <c r="S3038" s="161"/>
      <c r="T3038" s="161"/>
      <c r="U3038" s="161"/>
      <c r="V3038" s="161"/>
      <c r="W3038" s="161"/>
      <c r="X3038" s="161"/>
      <c r="Y3038" s="161"/>
      <c r="Z3038" s="161"/>
      <c r="AA3038" s="161"/>
      <c r="AB3038" s="161"/>
      <c r="AC3038" s="161"/>
      <c r="AD3038" s="161"/>
      <c r="AE3038" s="161"/>
      <c r="AF3038" s="161"/>
      <c r="AH3038" s="154" t="s">
        <v>490</v>
      </c>
      <c r="AI3038" s="130" t="s">
        <v>809</v>
      </c>
      <c r="AJ3038" s="130" t="str">
        <f>VLOOKUP(AI3038,Codes!$B$2:$C$166,2)</f>
        <v>Arecanut</v>
      </c>
    </row>
    <row r="3039" spans="1:36" s="154" customFormat="1" ht="24" customHeight="1" x14ac:dyDescent="0.25">
      <c r="A3039" s="161" t="s">
        <v>724</v>
      </c>
      <c r="B3039" s="161"/>
      <c r="C3039" s="161"/>
      <c r="D3039" s="161"/>
      <c r="E3039" s="161"/>
      <c r="F3039" s="161"/>
      <c r="G3039" s="161"/>
      <c r="H3039" s="161"/>
      <c r="I3039" s="161"/>
      <c r="J3039" s="161"/>
      <c r="K3039" s="161"/>
      <c r="L3039" s="161"/>
      <c r="M3039" s="161"/>
      <c r="N3039" s="161"/>
      <c r="O3039" s="161"/>
      <c r="P3039" s="161"/>
      <c r="Q3039" s="161" t="s">
        <v>723</v>
      </c>
      <c r="R3039" s="161"/>
      <c r="S3039" s="161"/>
      <c r="T3039" s="161"/>
      <c r="U3039" s="161"/>
      <c r="V3039" s="161"/>
      <c r="W3039" s="161"/>
      <c r="X3039" s="161"/>
      <c r="Y3039" s="161"/>
      <c r="Z3039" s="161"/>
      <c r="AA3039" s="161"/>
      <c r="AB3039" s="161"/>
      <c r="AC3039" s="161"/>
      <c r="AD3039" s="161"/>
      <c r="AE3039" s="161"/>
      <c r="AF3039" s="161"/>
      <c r="AH3039" s="154" t="s">
        <v>491</v>
      </c>
      <c r="AI3039" s="130" t="s">
        <v>809</v>
      </c>
      <c r="AJ3039" s="130" t="str">
        <f>VLOOKUP(AI3039,Codes!$B$2:$C$166,2)</f>
        <v>Arecanut</v>
      </c>
    </row>
    <row r="3040" spans="1:36" s="154" customFormat="1" ht="24" customHeight="1" x14ac:dyDescent="0.25">
      <c r="A3040" s="161" t="s">
        <v>428</v>
      </c>
      <c r="B3040" s="161"/>
      <c r="C3040" s="161"/>
      <c r="D3040" s="161"/>
      <c r="E3040" s="161"/>
      <c r="F3040" s="161"/>
      <c r="G3040" s="161"/>
      <c r="H3040" s="161"/>
      <c r="I3040" s="161"/>
      <c r="J3040" s="161"/>
      <c r="K3040" s="161"/>
      <c r="L3040" s="161"/>
      <c r="M3040" s="161"/>
      <c r="N3040" s="161"/>
      <c r="O3040" s="161"/>
      <c r="P3040" s="161"/>
      <c r="Q3040" s="161" t="s">
        <v>987</v>
      </c>
      <c r="R3040" s="161"/>
      <c r="S3040" s="161"/>
      <c r="T3040" s="161"/>
      <c r="U3040" s="161"/>
      <c r="V3040" s="161"/>
      <c r="W3040" s="161"/>
      <c r="X3040" s="161"/>
      <c r="Y3040" s="161"/>
      <c r="Z3040" s="161"/>
      <c r="AA3040" s="161"/>
      <c r="AB3040" s="161"/>
      <c r="AC3040" s="161"/>
      <c r="AD3040" s="161"/>
      <c r="AE3040" s="161"/>
      <c r="AF3040" s="161"/>
      <c r="AH3040" s="154" t="s">
        <v>935</v>
      </c>
      <c r="AI3040" s="130" t="s">
        <v>809</v>
      </c>
      <c r="AJ3040" s="130" t="str">
        <f>VLOOKUP(AI3040,Codes!$B$2:$C$166,2)</f>
        <v>Arecanut</v>
      </c>
    </row>
    <row r="3041" spans="1:36" ht="20.100000000000001" customHeight="1" x14ac:dyDescent="0.25">
      <c r="A3041" s="13"/>
      <c r="B3041" s="14" t="s">
        <v>434</v>
      </c>
      <c r="C3041" s="15"/>
      <c r="D3041" s="15"/>
      <c r="E3041" s="15"/>
      <c r="F3041" s="15"/>
      <c r="G3041" s="15"/>
      <c r="H3041" s="15"/>
      <c r="I3041" s="15"/>
      <c r="J3041" s="15"/>
      <c r="K3041" s="15"/>
      <c r="L3041" s="15"/>
      <c r="M3041" s="15"/>
      <c r="N3041" s="15"/>
      <c r="O3041" s="15"/>
      <c r="P3041" s="16"/>
      <c r="Q3041" s="16"/>
      <c r="R3041" s="16"/>
      <c r="S3041" s="16"/>
      <c r="T3041" s="16"/>
      <c r="U3041" s="16"/>
      <c r="V3041" s="16"/>
      <c r="W3041" s="16"/>
      <c r="X3041" s="16"/>
      <c r="Y3041" s="16"/>
      <c r="Z3041" s="16"/>
      <c r="AA3041" s="16"/>
      <c r="AB3041" s="16"/>
      <c r="AC3041" s="16"/>
      <c r="AD3041" s="13"/>
      <c r="AF3041" s="10" t="s">
        <v>435</v>
      </c>
      <c r="AH3041" s="130" t="s">
        <v>435</v>
      </c>
      <c r="AI3041" s="130" t="s">
        <v>809</v>
      </c>
      <c r="AJ3041" s="130" t="str">
        <f>VLOOKUP(AI3041,Codes!$B$2:$C$166,2)</f>
        <v>Arecanut</v>
      </c>
    </row>
    <row r="3042" spans="1:36" ht="20.100000000000001" customHeight="1" x14ac:dyDescent="0.25">
      <c r="A3042" s="17" t="s">
        <v>436</v>
      </c>
      <c r="B3042" s="18" t="s">
        <v>103</v>
      </c>
      <c r="C3042" s="19" t="s">
        <v>189</v>
      </c>
      <c r="D3042" s="19" t="s">
        <v>190</v>
      </c>
      <c r="E3042" s="19" t="s">
        <v>412</v>
      </c>
      <c r="F3042" s="19" t="s">
        <v>431</v>
      </c>
      <c r="G3042" s="19" t="s">
        <v>432</v>
      </c>
      <c r="H3042" s="19" t="s">
        <v>433</v>
      </c>
      <c r="I3042" s="19" t="s">
        <v>983</v>
      </c>
      <c r="J3042" s="19" t="s">
        <v>985</v>
      </c>
      <c r="K3042" s="19" t="s">
        <v>994</v>
      </c>
      <c r="L3042" s="19" t="s">
        <v>995</v>
      </c>
      <c r="M3042" s="19" t="s">
        <v>996</v>
      </c>
      <c r="N3042" s="19" t="s">
        <v>997</v>
      </c>
      <c r="O3042" s="19" t="s">
        <v>998</v>
      </c>
      <c r="P3042" s="25"/>
      <c r="Q3042" s="19" t="s">
        <v>189</v>
      </c>
      <c r="R3042" s="19" t="s">
        <v>190</v>
      </c>
      <c r="S3042" s="19" t="s">
        <v>412</v>
      </c>
      <c r="T3042" s="19" t="s">
        <v>431</v>
      </c>
      <c r="U3042" s="19" t="s">
        <v>432</v>
      </c>
      <c r="V3042" s="19" t="s">
        <v>433</v>
      </c>
      <c r="W3042" s="19" t="s">
        <v>983</v>
      </c>
      <c r="X3042" s="19" t="s">
        <v>985</v>
      </c>
      <c r="Y3042" s="19" t="s">
        <v>994</v>
      </c>
      <c r="Z3042" s="19" t="s">
        <v>995</v>
      </c>
      <c r="AA3042" s="19" t="s">
        <v>996</v>
      </c>
      <c r="AB3042" s="19" t="s">
        <v>997</v>
      </c>
      <c r="AC3042" s="19" t="s">
        <v>998</v>
      </c>
      <c r="AD3042" s="21"/>
      <c r="AE3042" s="19" t="s">
        <v>437</v>
      </c>
      <c r="AF3042" s="20" t="s">
        <v>64</v>
      </c>
      <c r="AH3042" s="130" t="s">
        <v>64</v>
      </c>
      <c r="AI3042" s="130" t="s">
        <v>809</v>
      </c>
      <c r="AJ3042" s="130" t="str">
        <f>VLOOKUP(AI3042,Codes!$B$2:$C$166,2)</f>
        <v>Arecanut</v>
      </c>
    </row>
    <row r="3043" spans="1:36" ht="20.100000000000001" customHeight="1" x14ac:dyDescent="0.25">
      <c r="A3043" s="1">
        <v>1</v>
      </c>
      <c r="B3043" s="89" t="s">
        <v>104</v>
      </c>
      <c r="C3043" s="2">
        <v>277.47500000000002</v>
      </c>
      <c r="D3043" s="2">
        <v>536.18499999999995</v>
      </c>
      <c r="E3043" s="2">
        <v>391.397266</v>
      </c>
      <c r="F3043" s="2">
        <v>511.81019400000002</v>
      </c>
      <c r="G3043" s="2">
        <v>3221.7164317158185</v>
      </c>
      <c r="H3043" s="2">
        <v>6138.3</v>
      </c>
      <c r="I3043" s="2">
        <v>8716.8959208158376</v>
      </c>
      <c r="J3043" s="2">
        <v>15805.155753400002</v>
      </c>
      <c r="K3043" s="2">
        <v>32882.883470399996</v>
      </c>
      <c r="L3043" s="2">
        <v>37519.5657336</v>
      </c>
      <c r="M3043" s="2">
        <v>23072.799999999999</v>
      </c>
      <c r="N3043" s="2">
        <v>97641.702422022267</v>
      </c>
      <c r="O3043" s="2">
        <v>155469.90409442838</v>
      </c>
      <c r="Q3043" s="2">
        <v>277.47500000000002</v>
      </c>
      <c r="R3043" s="2">
        <v>368.28500000000003</v>
      </c>
      <c r="S3043" s="2">
        <v>262.33999999999997</v>
      </c>
      <c r="T3043" s="2">
        <v>343.06</v>
      </c>
      <c r="U3043" s="2">
        <v>1816.2</v>
      </c>
      <c r="V3043" s="2">
        <v>2391.33</v>
      </c>
      <c r="W3043" s="2">
        <v>3339.79</v>
      </c>
      <c r="X3043" s="2">
        <v>5364.8530000000001</v>
      </c>
      <c r="Y3043" s="2">
        <v>10511.761999999999</v>
      </c>
      <c r="Z3043" s="2">
        <v>11993.983</v>
      </c>
      <c r="AA3043" s="2">
        <v>7708.76</v>
      </c>
      <c r="AB3043" s="2">
        <v>20426.196</v>
      </c>
      <c r="AC3043" s="2">
        <v>30787.617000000002</v>
      </c>
      <c r="AD3043" s="2"/>
      <c r="AE3043" s="3">
        <v>1</v>
      </c>
      <c r="AF3043" s="125" t="s">
        <v>0</v>
      </c>
      <c r="AH3043" s="130" t="s">
        <v>0</v>
      </c>
      <c r="AI3043" s="130" t="s">
        <v>809</v>
      </c>
      <c r="AJ3043" s="130" t="str">
        <f>VLOOKUP(AI3043,Codes!$B$2:$C$166,2)</f>
        <v>Arecanut</v>
      </c>
    </row>
    <row r="3044" spans="1:36" ht="20.100000000000001" customHeight="1" x14ac:dyDescent="0.25">
      <c r="A3044" s="4">
        <v>2</v>
      </c>
      <c r="B3044" s="90" t="s">
        <v>105</v>
      </c>
      <c r="C3044" s="5">
        <v>0</v>
      </c>
      <c r="D3044" s="5">
        <v>0</v>
      </c>
      <c r="E3044" s="5">
        <v>0</v>
      </c>
      <c r="F3044" s="5">
        <v>0</v>
      </c>
      <c r="G3044" s="5">
        <v>0</v>
      </c>
      <c r="H3044" s="5">
        <v>0</v>
      </c>
      <c r="I3044" s="5">
        <v>0</v>
      </c>
      <c r="J3044" s="5">
        <v>0</v>
      </c>
      <c r="K3044" s="5">
        <v>0</v>
      </c>
      <c r="L3044" s="5">
        <v>0</v>
      </c>
      <c r="M3044" s="5">
        <v>0</v>
      </c>
      <c r="N3044" s="5">
        <v>10633.5</v>
      </c>
      <c r="O3044" s="5">
        <v>12107.056021799999</v>
      </c>
      <c r="Q3044" s="5">
        <v>0</v>
      </c>
      <c r="R3044" s="5">
        <v>0</v>
      </c>
      <c r="S3044" s="5">
        <v>0</v>
      </c>
      <c r="T3044" s="5">
        <v>0</v>
      </c>
      <c r="U3044" s="5">
        <v>0</v>
      </c>
      <c r="V3044" s="5">
        <v>0</v>
      </c>
      <c r="W3044" s="5">
        <v>0</v>
      </c>
      <c r="X3044" s="5">
        <v>0</v>
      </c>
      <c r="Y3044" s="5">
        <v>0</v>
      </c>
      <c r="Z3044" s="5">
        <v>0</v>
      </c>
      <c r="AA3044" s="5">
        <v>0</v>
      </c>
      <c r="AB3044" s="5">
        <v>0</v>
      </c>
      <c r="AC3044" s="5">
        <v>0</v>
      </c>
      <c r="AD3044" s="5"/>
      <c r="AE3044" s="6">
        <v>2</v>
      </c>
      <c r="AF3044" s="122" t="s">
        <v>1</v>
      </c>
      <c r="AH3044" s="130" t="s">
        <v>1</v>
      </c>
      <c r="AI3044" s="130" t="s">
        <v>809</v>
      </c>
      <c r="AJ3044" s="130" t="str">
        <f>VLOOKUP(AI3044,Codes!$B$2:$C$166,2)</f>
        <v>Arecanut</v>
      </c>
    </row>
    <row r="3045" spans="1:36" ht="20.100000000000001" customHeight="1" x14ac:dyDescent="0.25">
      <c r="A3045" s="7">
        <v>3</v>
      </c>
      <c r="B3045" s="91" t="s">
        <v>106</v>
      </c>
      <c r="C3045" s="8">
        <v>106140</v>
      </c>
      <c r="D3045" s="8">
        <v>169372.93630000003</v>
      </c>
      <c r="E3045" s="8">
        <v>99750</v>
      </c>
      <c r="F3045" s="8">
        <v>173760.87387387388</v>
      </c>
      <c r="G3045" s="8">
        <v>221389.18120000002</v>
      </c>
      <c r="H3045" s="8">
        <v>217873.83600000001</v>
      </c>
      <c r="I3045" s="8">
        <v>217873.83600000001</v>
      </c>
      <c r="J3045" s="8">
        <v>220052.57436</v>
      </c>
      <c r="K3045" s="8">
        <v>142272.31200000001</v>
      </c>
      <c r="L3045" s="8">
        <v>160564.4664</v>
      </c>
      <c r="M3045" s="8">
        <v>193430.29808000001</v>
      </c>
      <c r="N3045" s="8">
        <v>150095.14064</v>
      </c>
      <c r="O3045" s="8">
        <v>174160.20241510001</v>
      </c>
      <c r="Q3045" s="8">
        <v>106140</v>
      </c>
      <c r="R3045" s="8">
        <v>157441</v>
      </c>
      <c r="S3045" s="8">
        <v>100833</v>
      </c>
      <c r="T3045" s="8">
        <v>130676.03</v>
      </c>
      <c r="U3045" s="8">
        <v>132285.82</v>
      </c>
      <c r="V3045" s="8">
        <v>137805.1</v>
      </c>
      <c r="W3045" s="8">
        <v>137805.1</v>
      </c>
      <c r="X3045" s="8">
        <v>139183.15099999998</v>
      </c>
      <c r="Y3045" s="8">
        <v>83709.08</v>
      </c>
      <c r="Z3045" s="8">
        <v>94471.676000000021</v>
      </c>
      <c r="AA3045" s="8">
        <v>95416.322000000015</v>
      </c>
      <c r="AB3045" s="8">
        <v>74039.725999999995</v>
      </c>
      <c r="AC3045" s="8">
        <v>83926.666999999987</v>
      </c>
      <c r="AD3045" s="8"/>
      <c r="AE3045" s="9">
        <v>3</v>
      </c>
      <c r="AF3045" s="126" t="s">
        <v>2</v>
      </c>
      <c r="AH3045" s="130" t="s">
        <v>2</v>
      </c>
      <c r="AI3045" s="130" t="s">
        <v>809</v>
      </c>
      <c r="AJ3045" s="130" t="str">
        <f>VLOOKUP(AI3045,Codes!$B$2:$C$166,2)</f>
        <v>Arecanut</v>
      </c>
    </row>
    <row r="3046" spans="1:36" ht="20.100000000000001" customHeight="1" x14ac:dyDescent="0.25">
      <c r="A3046" s="4">
        <v>4</v>
      </c>
      <c r="B3046" s="90" t="s">
        <v>107</v>
      </c>
      <c r="C3046" s="5">
        <v>0</v>
      </c>
      <c r="D3046" s="5">
        <v>0</v>
      </c>
      <c r="E3046" s="5">
        <v>0</v>
      </c>
      <c r="F3046" s="5">
        <v>0</v>
      </c>
      <c r="G3046" s="5">
        <v>0</v>
      </c>
      <c r="H3046" s="5">
        <v>0</v>
      </c>
      <c r="I3046" s="5">
        <v>0</v>
      </c>
      <c r="J3046" s="5">
        <v>0</v>
      </c>
      <c r="K3046" s="5">
        <v>0</v>
      </c>
      <c r="L3046" s="5">
        <v>0</v>
      </c>
      <c r="M3046" s="5">
        <v>0</v>
      </c>
      <c r="N3046" s="5">
        <v>0</v>
      </c>
      <c r="O3046" s="5">
        <v>0</v>
      </c>
      <c r="Q3046" s="5">
        <v>0</v>
      </c>
      <c r="R3046" s="5">
        <v>0</v>
      </c>
      <c r="S3046" s="5">
        <v>0</v>
      </c>
      <c r="T3046" s="5">
        <v>0</v>
      </c>
      <c r="U3046" s="5">
        <v>0</v>
      </c>
      <c r="V3046" s="5">
        <v>0</v>
      </c>
      <c r="W3046" s="5">
        <v>0</v>
      </c>
      <c r="X3046" s="5">
        <v>0</v>
      </c>
      <c r="Y3046" s="5">
        <v>0</v>
      </c>
      <c r="Z3046" s="5">
        <v>0</v>
      </c>
      <c r="AA3046" s="5">
        <v>0</v>
      </c>
      <c r="AB3046" s="5">
        <v>0</v>
      </c>
      <c r="AC3046" s="5">
        <v>0</v>
      </c>
      <c r="AD3046" s="5"/>
      <c r="AE3046" s="6">
        <v>4</v>
      </c>
      <c r="AF3046" s="122" t="s">
        <v>3</v>
      </c>
      <c r="AH3046" s="130" t="s">
        <v>3</v>
      </c>
      <c r="AI3046" s="130" t="s">
        <v>809</v>
      </c>
      <c r="AJ3046" s="130" t="str">
        <f>VLOOKUP(AI3046,Codes!$B$2:$C$166,2)</f>
        <v>Arecanut</v>
      </c>
    </row>
    <row r="3047" spans="1:36" ht="20.100000000000001" customHeight="1" x14ac:dyDescent="0.25">
      <c r="A3047" s="7">
        <v>5</v>
      </c>
      <c r="B3047" s="91" t="s">
        <v>124</v>
      </c>
      <c r="C3047" s="8">
        <v>0</v>
      </c>
      <c r="D3047" s="8">
        <v>0</v>
      </c>
      <c r="E3047" s="8">
        <v>0</v>
      </c>
      <c r="F3047" s="8">
        <v>0</v>
      </c>
      <c r="G3047" s="8">
        <v>0</v>
      </c>
      <c r="H3047" s="8">
        <v>0</v>
      </c>
      <c r="I3047" s="8">
        <v>0</v>
      </c>
      <c r="J3047" s="8">
        <v>0</v>
      </c>
      <c r="K3047" s="8">
        <v>0</v>
      </c>
      <c r="L3047" s="8">
        <v>0</v>
      </c>
      <c r="M3047" s="8">
        <v>0</v>
      </c>
      <c r="N3047" s="8">
        <v>0</v>
      </c>
      <c r="O3047" s="8">
        <v>0</v>
      </c>
      <c r="Q3047" s="8">
        <v>0</v>
      </c>
      <c r="R3047" s="8">
        <v>0</v>
      </c>
      <c r="S3047" s="8">
        <v>0</v>
      </c>
      <c r="T3047" s="8">
        <v>0</v>
      </c>
      <c r="U3047" s="8">
        <v>0</v>
      </c>
      <c r="V3047" s="8">
        <v>0</v>
      </c>
      <c r="W3047" s="8">
        <v>0</v>
      </c>
      <c r="X3047" s="8">
        <v>0</v>
      </c>
      <c r="Y3047" s="8">
        <v>0</v>
      </c>
      <c r="Z3047" s="8">
        <v>0</v>
      </c>
      <c r="AA3047" s="8">
        <v>0</v>
      </c>
      <c r="AB3047" s="8">
        <v>0</v>
      </c>
      <c r="AC3047" s="8">
        <v>0</v>
      </c>
      <c r="AD3047" s="8"/>
      <c r="AE3047" s="9">
        <v>5</v>
      </c>
      <c r="AF3047" s="126" t="s">
        <v>185</v>
      </c>
      <c r="AH3047" s="130" t="s">
        <v>185</v>
      </c>
      <c r="AI3047" s="130" t="s">
        <v>809</v>
      </c>
      <c r="AJ3047" s="130" t="str">
        <f>VLOOKUP(AI3047,Codes!$B$2:$C$166,2)</f>
        <v>Arecanut</v>
      </c>
    </row>
    <row r="3048" spans="1:36" ht="20.100000000000001" customHeight="1" x14ac:dyDescent="0.25">
      <c r="A3048" s="4">
        <v>6</v>
      </c>
      <c r="B3048" s="90" t="s">
        <v>108</v>
      </c>
      <c r="C3048" s="5">
        <v>4079.1310000000003</v>
      </c>
      <c r="D3048" s="5">
        <v>4002.7890000000002</v>
      </c>
      <c r="E3048" s="5">
        <v>4776.75</v>
      </c>
      <c r="F3048" s="5">
        <v>5510</v>
      </c>
      <c r="G3048" s="5">
        <v>6808</v>
      </c>
      <c r="H3048" s="5">
        <v>6514.2</v>
      </c>
      <c r="I3048" s="5">
        <v>7029</v>
      </c>
      <c r="J3048" s="5">
        <v>7251.2</v>
      </c>
      <c r="K3048" s="5">
        <v>8519.2000000000007</v>
      </c>
      <c r="L3048" s="5">
        <v>13693.999999999998</v>
      </c>
      <c r="M3048" s="5">
        <v>15299.5</v>
      </c>
      <c r="N3048" s="5">
        <v>14663.1</v>
      </c>
      <c r="O3048" s="5">
        <v>12622.5</v>
      </c>
      <c r="Q3048" s="5">
        <v>4079.1310000000003</v>
      </c>
      <c r="R3048" s="5">
        <v>4079.1310000000003</v>
      </c>
      <c r="S3048" s="5">
        <v>4114.6634999999997</v>
      </c>
      <c r="T3048" s="5">
        <v>4121.7700000000004</v>
      </c>
      <c r="U3048" s="5">
        <v>4207.0479999999998</v>
      </c>
      <c r="V3048" s="5">
        <v>4408.8725999999997</v>
      </c>
      <c r="W3048" s="5">
        <v>4690.29</v>
      </c>
      <c r="X3048" s="5">
        <v>4684.6048000000001</v>
      </c>
      <c r="Y3048" s="5">
        <v>5264.4952000000003</v>
      </c>
      <c r="Z3048" s="5">
        <v>5827.33</v>
      </c>
      <c r="AA3048" s="5">
        <v>5877.075499999999</v>
      </c>
      <c r="AB3048" s="5">
        <v>5632.6119000000008</v>
      </c>
      <c r="AC3048" s="5">
        <v>4784.0958000000001</v>
      </c>
      <c r="AD3048" s="5"/>
      <c r="AE3048" s="6">
        <v>6</v>
      </c>
      <c r="AF3048" s="122" t="s">
        <v>4</v>
      </c>
      <c r="AH3048" s="130" t="s">
        <v>4</v>
      </c>
      <c r="AI3048" s="130" t="s">
        <v>809</v>
      </c>
      <c r="AJ3048" s="130" t="str">
        <f>VLOOKUP(AI3048,Codes!$B$2:$C$166,2)</f>
        <v>Arecanut</v>
      </c>
    </row>
    <row r="3049" spans="1:36" ht="20.100000000000001" customHeight="1" x14ac:dyDescent="0.25">
      <c r="A3049" s="7">
        <v>7</v>
      </c>
      <c r="B3049" s="91" t="s">
        <v>109</v>
      </c>
      <c r="C3049" s="8">
        <v>0</v>
      </c>
      <c r="D3049" s="8">
        <v>0</v>
      </c>
      <c r="E3049" s="8">
        <v>0</v>
      </c>
      <c r="F3049" s="8">
        <v>0</v>
      </c>
      <c r="G3049" s="8">
        <v>0</v>
      </c>
      <c r="H3049" s="8">
        <v>0</v>
      </c>
      <c r="I3049" s="8">
        <v>0</v>
      </c>
      <c r="J3049" s="8">
        <v>0</v>
      </c>
      <c r="K3049" s="8">
        <v>0</v>
      </c>
      <c r="L3049" s="8">
        <v>0</v>
      </c>
      <c r="M3049" s="8">
        <v>0</v>
      </c>
      <c r="N3049" s="8">
        <v>0</v>
      </c>
      <c r="O3049" s="8">
        <v>0</v>
      </c>
      <c r="Q3049" s="8">
        <v>0</v>
      </c>
      <c r="R3049" s="8">
        <v>0</v>
      </c>
      <c r="S3049" s="8">
        <v>0</v>
      </c>
      <c r="T3049" s="8">
        <v>0</v>
      </c>
      <c r="U3049" s="8">
        <v>0</v>
      </c>
      <c r="V3049" s="8">
        <v>0</v>
      </c>
      <c r="W3049" s="8">
        <v>0</v>
      </c>
      <c r="X3049" s="8">
        <v>0</v>
      </c>
      <c r="Y3049" s="8">
        <v>0</v>
      </c>
      <c r="Z3049" s="8">
        <v>0</v>
      </c>
      <c r="AA3049" s="8">
        <v>0</v>
      </c>
      <c r="AB3049" s="8">
        <v>0</v>
      </c>
      <c r="AC3049" s="8">
        <v>0</v>
      </c>
      <c r="AD3049" s="8"/>
      <c r="AE3049" s="9">
        <v>7</v>
      </c>
      <c r="AF3049" s="126" t="s">
        <v>5</v>
      </c>
      <c r="AH3049" s="130" t="s">
        <v>5</v>
      </c>
      <c r="AI3049" s="130" t="s">
        <v>809</v>
      </c>
      <c r="AJ3049" s="130" t="str">
        <f>VLOOKUP(AI3049,Codes!$B$2:$C$166,2)</f>
        <v>Arecanut</v>
      </c>
    </row>
    <row r="3050" spans="1:36" ht="20.100000000000001" customHeight="1" x14ac:dyDescent="0.25">
      <c r="A3050" s="4">
        <v>8</v>
      </c>
      <c r="B3050" s="90" t="s">
        <v>129</v>
      </c>
      <c r="C3050" s="5">
        <v>0</v>
      </c>
      <c r="D3050" s="5">
        <v>0</v>
      </c>
      <c r="E3050" s="5">
        <v>0</v>
      </c>
      <c r="F3050" s="5">
        <v>0</v>
      </c>
      <c r="G3050" s="5">
        <v>0</v>
      </c>
      <c r="H3050" s="5">
        <v>0</v>
      </c>
      <c r="I3050" s="5">
        <v>0</v>
      </c>
      <c r="J3050" s="5">
        <v>0</v>
      </c>
      <c r="K3050" s="5">
        <v>0</v>
      </c>
      <c r="L3050" s="5">
        <v>0</v>
      </c>
      <c r="M3050" s="5">
        <v>0</v>
      </c>
      <c r="N3050" s="5">
        <v>0</v>
      </c>
      <c r="O3050" s="5">
        <v>0</v>
      </c>
      <c r="Q3050" s="5">
        <v>0</v>
      </c>
      <c r="R3050" s="5">
        <v>0</v>
      </c>
      <c r="S3050" s="5">
        <v>0</v>
      </c>
      <c r="T3050" s="5">
        <v>0</v>
      </c>
      <c r="U3050" s="5">
        <v>0</v>
      </c>
      <c r="V3050" s="5">
        <v>0</v>
      </c>
      <c r="W3050" s="5">
        <v>0</v>
      </c>
      <c r="X3050" s="5">
        <v>0</v>
      </c>
      <c r="Y3050" s="5">
        <v>0</v>
      </c>
      <c r="Z3050" s="5">
        <v>0</v>
      </c>
      <c r="AA3050" s="5">
        <v>0</v>
      </c>
      <c r="AB3050" s="5">
        <v>0</v>
      </c>
      <c r="AC3050" s="5">
        <v>0</v>
      </c>
      <c r="AD3050" s="5"/>
      <c r="AE3050" s="6">
        <v>8</v>
      </c>
      <c r="AF3050" s="122" t="s">
        <v>6</v>
      </c>
      <c r="AH3050" s="130" t="s">
        <v>6</v>
      </c>
      <c r="AI3050" s="130" t="s">
        <v>809</v>
      </c>
      <c r="AJ3050" s="130" t="str">
        <f>VLOOKUP(AI3050,Codes!$B$2:$C$166,2)</f>
        <v>Arecanut</v>
      </c>
    </row>
    <row r="3051" spans="1:36" ht="20.100000000000001" customHeight="1" x14ac:dyDescent="0.25">
      <c r="A3051" s="7">
        <v>9</v>
      </c>
      <c r="B3051" s="91" t="s">
        <v>110</v>
      </c>
      <c r="C3051" s="8">
        <v>0</v>
      </c>
      <c r="D3051" s="8">
        <v>0</v>
      </c>
      <c r="E3051" s="8">
        <v>0</v>
      </c>
      <c r="F3051" s="8">
        <v>0</v>
      </c>
      <c r="G3051" s="8">
        <v>0</v>
      </c>
      <c r="H3051" s="8">
        <v>0</v>
      </c>
      <c r="I3051" s="8">
        <v>0</v>
      </c>
      <c r="J3051" s="8">
        <v>0</v>
      </c>
      <c r="K3051" s="8">
        <v>0</v>
      </c>
      <c r="L3051" s="8">
        <v>0</v>
      </c>
      <c r="M3051" s="8">
        <v>0</v>
      </c>
      <c r="N3051" s="8">
        <v>0</v>
      </c>
      <c r="O3051" s="8">
        <v>0</v>
      </c>
      <c r="Q3051" s="8">
        <v>0</v>
      </c>
      <c r="R3051" s="8">
        <v>0</v>
      </c>
      <c r="S3051" s="8">
        <v>0</v>
      </c>
      <c r="T3051" s="8">
        <v>0</v>
      </c>
      <c r="U3051" s="8">
        <v>0</v>
      </c>
      <c r="V3051" s="8">
        <v>0</v>
      </c>
      <c r="W3051" s="8">
        <v>0</v>
      </c>
      <c r="X3051" s="8">
        <v>0</v>
      </c>
      <c r="Y3051" s="8">
        <v>0</v>
      </c>
      <c r="Z3051" s="8">
        <v>0</v>
      </c>
      <c r="AA3051" s="8">
        <v>0</v>
      </c>
      <c r="AB3051" s="8">
        <v>0</v>
      </c>
      <c r="AC3051" s="8">
        <v>0</v>
      </c>
      <c r="AD3051" s="8"/>
      <c r="AE3051" s="9">
        <v>9</v>
      </c>
      <c r="AF3051" s="126" t="s">
        <v>7</v>
      </c>
      <c r="AH3051" s="130" t="s">
        <v>7</v>
      </c>
      <c r="AI3051" s="130" t="s">
        <v>809</v>
      </c>
      <c r="AJ3051" s="130" t="str">
        <f>VLOOKUP(AI3051,Codes!$B$2:$C$166,2)</f>
        <v>Arecanut</v>
      </c>
    </row>
    <row r="3052" spans="1:36" ht="20.100000000000001" customHeight="1" x14ac:dyDescent="0.25">
      <c r="A3052" s="4">
        <v>10</v>
      </c>
      <c r="B3052" s="90" t="s">
        <v>445</v>
      </c>
      <c r="C3052" s="5">
        <v>0</v>
      </c>
      <c r="D3052" s="5">
        <v>0</v>
      </c>
      <c r="E3052" s="5">
        <v>0</v>
      </c>
      <c r="F3052" s="5">
        <v>0</v>
      </c>
      <c r="G3052" s="5">
        <v>0</v>
      </c>
      <c r="H3052" s="5">
        <v>0</v>
      </c>
      <c r="I3052" s="5">
        <v>0</v>
      </c>
      <c r="J3052" s="5">
        <v>0</v>
      </c>
      <c r="K3052" s="5">
        <v>0</v>
      </c>
      <c r="L3052" s="5">
        <v>0</v>
      </c>
      <c r="M3052" s="5">
        <v>0</v>
      </c>
      <c r="N3052" s="5">
        <v>0</v>
      </c>
      <c r="O3052" s="5">
        <v>0</v>
      </c>
      <c r="Q3052" s="5">
        <v>0</v>
      </c>
      <c r="R3052" s="5">
        <v>0</v>
      </c>
      <c r="S3052" s="5">
        <v>0</v>
      </c>
      <c r="T3052" s="5">
        <v>0</v>
      </c>
      <c r="U3052" s="5">
        <v>0</v>
      </c>
      <c r="V3052" s="5">
        <v>0</v>
      </c>
      <c r="W3052" s="5">
        <v>0</v>
      </c>
      <c r="X3052" s="5">
        <v>0</v>
      </c>
      <c r="Y3052" s="5">
        <v>0</v>
      </c>
      <c r="Z3052" s="5">
        <v>0</v>
      </c>
      <c r="AA3052" s="5">
        <v>0</v>
      </c>
      <c r="AB3052" s="5">
        <v>0</v>
      </c>
      <c r="AC3052" s="5">
        <v>0</v>
      </c>
      <c r="AD3052" s="5"/>
      <c r="AE3052" s="6">
        <v>10</v>
      </c>
      <c r="AF3052" s="122" t="s">
        <v>8</v>
      </c>
      <c r="AH3052" s="130" t="s">
        <v>8</v>
      </c>
      <c r="AI3052" s="130" t="s">
        <v>809</v>
      </c>
      <c r="AJ3052" s="130" t="str">
        <f>VLOOKUP(AI3052,Codes!$B$2:$C$166,2)</f>
        <v>Arecanut</v>
      </c>
    </row>
    <row r="3053" spans="1:36" ht="20.100000000000001" customHeight="1" x14ac:dyDescent="0.25">
      <c r="A3053" s="7">
        <v>11</v>
      </c>
      <c r="B3053" s="91" t="s">
        <v>123</v>
      </c>
      <c r="C3053" s="8">
        <v>0</v>
      </c>
      <c r="D3053" s="8">
        <v>0</v>
      </c>
      <c r="E3053" s="8">
        <v>0</v>
      </c>
      <c r="F3053" s="8">
        <v>0</v>
      </c>
      <c r="G3053" s="8">
        <v>0</v>
      </c>
      <c r="H3053" s="8">
        <v>0</v>
      </c>
      <c r="I3053" s="8">
        <v>0</v>
      </c>
      <c r="J3053" s="8">
        <v>0</v>
      </c>
      <c r="K3053" s="8">
        <v>0</v>
      </c>
      <c r="L3053" s="8">
        <v>0</v>
      </c>
      <c r="M3053" s="8">
        <v>0</v>
      </c>
      <c r="N3053" s="8">
        <v>0</v>
      </c>
      <c r="O3053" s="8">
        <v>0</v>
      </c>
      <c r="Q3053" s="8">
        <v>0</v>
      </c>
      <c r="R3053" s="8">
        <v>0</v>
      </c>
      <c r="S3053" s="8">
        <v>0</v>
      </c>
      <c r="T3053" s="8">
        <v>0</v>
      </c>
      <c r="U3053" s="8">
        <v>0</v>
      </c>
      <c r="V3053" s="8">
        <v>0</v>
      </c>
      <c r="W3053" s="8">
        <v>0</v>
      </c>
      <c r="X3053" s="8">
        <v>0</v>
      </c>
      <c r="Y3053" s="8">
        <v>0</v>
      </c>
      <c r="Z3053" s="8">
        <v>0</v>
      </c>
      <c r="AA3053" s="8">
        <v>0</v>
      </c>
      <c r="AB3053" s="8">
        <v>0</v>
      </c>
      <c r="AC3053" s="8">
        <v>0</v>
      </c>
      <c r="AD3053" s="8"/>
      <c r="AE3053" s="9">
        <v>11</v>
      </c>
      <c r="AF3053" s="126" t="s">
        <v>65</v>
      </c>
      <c r="AH3053" s="130" t="s">
        <v>65</v>
      </c>
      <c r="AI3053" s="130" t="s">
        <v>809</v>
      </c>
      <c r="AJ3053" s="130" t="str">
        <f>VLOOKUP(AI3053,Codes!$B$2:$C$166,2)</f>
        <v>Arecanut</v>
      </c>
    </row>
    <row r="3054" spans="1:36" ht="20.100000000000001" customHeight="1" x14ac:dyDescent="0.25">
      <c r="A3054" s="4">
        <v>12</v>
      </c>
      <c r="B3054" s="90" t="s">
        <v>128</v>
      </c>
      <c r="C3054" s="5">
        <v>455714.78399999999</v>
      </c>
      <c r="D3054" s="5">
        <v>437495.34479999996</v>
      </c>
      <c r="E3054" s="5">
        <v>717879.7419599999</v>
      </c>
      <c r="F3054" s="5">
        <v>943998.58020000008</v>
      </c>
      <c r="G3054" s="5">
        <v>1035974.9679</v>
      </c>
      <c r="H3054" s="5">
        <v>917885.58750000002</v>
      </c>
      <c r="I3054" s="5">
        <v>1650418.0831200001</v>
      </c>
      <c r="J3054" s="5">
        <v>2184970.6277999999</v>
      </c>
      <c r="K3054" s="5">
        <v>2761082.8663999997</v>
      </c>
      <c r="L3054" s="5">
        <v>4169507.3505999995</v>
      </c>
      <c r="M3054" s="5">
        <v>5531489.8045000006</v>
      </c>
      <c r="N3054" s="5">
        <v>4123678.7886899994</v>
      </c>
      <c r="O3054" s="5">
        <v>4003104.6982800001</v>
      </c>
      <c r="Q3054" s="5">
        <v>455714.78399999999</v>
      </c>
      <c r="R3054" s="5">
        <v>425174.23439999996</v>
      </c>
      <c r="S3054" s="5">
        <v>547579.36898999999</v>
      </c>
      <c r="T3054" s="5">
        <v>522115.34804999997</v>
      </c>
      <c r="U3054" s="5">
        <v>522121.33170000004</v>
      </c>
      <c r="V3054" s="5">
        <v>521475.09749999997</v>
      </c>
      <c r="W3054" s="5">
        <v>725437.38158999989</v>
      </c>
      <c r="X3054" s="5">
        <v>1018152.7526700001</v>
      </c>
      <c r="Y3054" s="5">
        <v>1294670.3832</v>
      </c>
      <c r="Z3054" s="5">
        <v>1481568.49422</v>
      </c>
      <c r="AA3054" s="5">
        <v>1614304.9989000002</v>
      </c>
      <c r="AB3054" s="5">
        <v>1225591.5374099999</v>
      </c>
      <c r="AC3054" s="5">
        <v>1209783.93084</v>
      </c>
      <c r="AD3054" s="5"/>
      <c r="AE3054" s="6">
        <v>12</v>
      </c>
      <c r="AF3054" s="122" t="s">
        <v>9</v>
      </c>
      <c r="AH3054" s="130" t="s">
        <v>9</v>
      </c>
      <c r="AI3054" s="130" t="s">
        <v>809</v>
      </c>
      <c r="AJ3054" s="130" t="str">
        <f>VLOOKUP(AI3054,Codes!$B$2:$C$166,2)</f>
        <v>Arecanut</v>
      </c>
    </row>
    <row r="3055" spans="1:36" ht="20.100000000000001" customHeight="1" x14ac:dyDescent="0.25">
      <c r="A3055" s="7">
        <v>13</v>
      </c>
      <c r="B3055" s="91" t="s">
        <v>459</v>
      </c>
      <c r="C3055" s="8">
        <v>138645.35508000001</v>
      </c>
      <c r="D3055" s="8">
        <v>147764.05641000002</v>
      </c>
      <c r="E3055" s="8">
        <v>128760.17266000001</v>
      </c>
      <c r="F3055" s="8">
        <v>228264.80094000002</v>
      </c>
      <c r="G3055" s="8">
        <v>261154.93104000002</v>
      </c>
      <c r="H3055" s="8">
        <v>248202.25609000001</v>
      </c>
      <c r="I3055" s="8">
        <v>246792.40905000002</v>
      </c>
      <c r="J3055" s="8">
        <v>251211.45</v>
      </c>
      <c r="K3055" s="8">
        <v>206340.57709999997</v>
      </c>
      <c r="L3055" s="8">
        <v>339071.55290273094</v>
      </c>
      <c r="M3055" s="8">
        <v>379647.91703641205</v>
      </c>
      <c r="N3055" s="8">
        <v>351795.65328428394</v>
      </c>
      <c r="O3055" s="8">
        <v>356703.32466719998</v>
      </c>
      <c r="Q3055" s="8">
        <v>138645.35508000001</v>
      </c>
      <c r="R3055" s="8">
        <v>134780.89068000001</v>
      </c>
      <c r="S3055" s="8">
        <v>114016.51927999999</v>
      </c>
      <c r="T3055" s="8">
        <v>143550.60295999999</v>
      </c>
      <c r="U3055" s="8">
        <v>150991.12188000002</v>
      </c>
      <c r="V3055" s="8">
        <v>133191.78644</v>
      </c>
      <c r="W3055" s="8">
        <v>123702.7594</v>
      </c>
      <c r="X3055" s="8">
        <v>113910.50299999998</v>
      </c>
      <c r="Y3055" s="8">
        <v>105736.98979999998</v>
      </c>
      <c r="Z3055" s="8">
        <v>117597.13364</v>
      </c>
      <c r="AA3055" s="8">
        <v>117958.50095999999</v>
      </c>
      <c r="AB3055" s="8">
        <v>112316.83892000001</v>
      </c>
      <c r="AC3055" s="8">
        <v>115099.48128000001</v>
      </c>
      <c r="AD3055" s="8"/>
      <c r="AE3055" s="9">
        <v>13</v>
      </c>
      <c r="AF3055" s="126" t="s">
        <v>10</v>
      </c>
      <c r="AH3055" s="130" t="s">
        <v>10</v>
      </c>
      <c r="AI3055" s="130" t="s">
        <v>809</v>
      </c>
      <c r="AJ3055" s="130" t="str">
        <f>VLOOKUP(AI3055,Codes!$B$2:$C$166,2)</f>
        <v>Arecanut</v>
      </c>
    </row>
    <row r="3056" spans="1:36" ht="20.100000000000001" customHeight="1" x14ac:dyDescent="0.25">
      <c r="A3056" s="4">
        <v>14</v>
      </c>
      <c r="B3056" s="90" t="s">
        <v>111</v>
      </c>
      <c r="C3056" s="5">
        <v>0</v>
      </c>
      <c r="D3056" s="5">
        <v>0</v>
      </c>
      <c r="E3056" s="5">
        <v>0</v>
      </c>
      <c r="F3056" s="5">
        <v>0</v>
      </c>
      <c r="G3056" s="5">
        <v>0</v>
      </c>
      <c r="H3056" s="5">
        <v>0</v>
      </c>
      <c r="I3056" s="5">
        <v>0</v>
      </c>
      <c r="J3056" s="5">
        <v>0</v>
      </c>
      <c r="K3056" s="5">
        <v>0</v>
      </c>
      <c r="L3056" s="5">
        <v>0</v>
      </c>
      <c r="M3056" s="5">
        <v>0</v>
      </c>
      <c r="N3056" s="5">
        <v>0</v>
      </c>
      <c r="O3056" s="5">
        <v>0</v>
      </c>
      <c r="Q3056" s="5">
        <v>0</v>
      </c>
      <c r="R3056" s="5">
        <v>0</v>
      </c>
      <c r="S3056" s="5">
        <v>0</v>
      </c>
      <c r="T3056" s="5">
        <v>0</v>
      </c>
      <c r="U3056" s="5">
        <v>0</v>
      </c>
      <c r="V3056" s="5">
        <v>0</v>
      </c>
      <c r="W3056" s="5">
        <v>0</v>
      </c>
      <c r="X3056" s="5">
        <v>0</v>
      </c>
      <c r="Y3056" s="5">
        <v>0</v>
      </c>
      <c r="Z3056" s="5">
        <v>0</v>
      </c>
      <c r="AA3056" s="5">
        <v>0</v>
      </c>
      <c r="AB3056" s="5">
        <v>0</v>
      </c>
      <c r="AC3056" s="5">
        <v>0</v>
      </c>
      <c r="AD3056" s="5"/>
      <c r="AE3056" s="6">
        <v>14</v>
      </c>
      <c r="AF3056" s="122" t="s">
        <v>11</v>
      </c>
      <c r="AH3056" s="130" t="s">
        <v>11</v>
      </c>
      <c r="AI3056" s="130" t="s">
        <v>809</v>
      </c>
      <c r="AJ3056" s="130" t="str">
        <f>VLOOKUP(AI3056,Codes!$B$2:$C$166,2)</f>
        <v>Arecanut</v>
      </c>
    </row>
    <row r="3057" spans="1:36" ht="20.100000000000001" customHeight="1" x14ac:dyDescent="0.25">
      <c r="A3057" s="7">
        <v>15</v>
      </c>
      <c r="B3057" s="91" t="s">
        <v>458</v>
      </c>
      <c r="C3057" s="8">
        <v>5854.4277000000002</v>
      </c>
      <c r="D3057" s="8">
        <v>6919.0659999999998</v>
      </c>
      <c r="E3057" s="8">
        <v>7621.1448120000005</v>
      </c>
      <c r="F3057" s="8">
        <v>9003.6355600000006</v>
      </c>
      <c r="G3057" s="8">
        <v>9027.173592000001</v>
      </c>
      <c r="H3057" s="8">
        <v>8718.2884799999993</v>
      </c>
      <c r="I3057" s="8">
        <v>7096.0374030000003</v>
      </c>
      <c r="J3057" s="8">
        <v>9672.5112502999982</v>
      </c>
      <c r="K3057" s="8">
        <v>13367.5</v>
      </c>
      <c r="L3057" s="8">
        <v>13476.566792</v>
      </c>
      <c r="M3057" s="8">
        <v>14265.968951999999</v>
      </c>
      <c r="N3057" s="8">
        <v>14163.331752658749</v>
      </c>
      <c r="O3057" s="8">
        <v>14887.296598100002</v>
      </c>
      <c r="Q3057" s="8">
        <v>5854.4277000000002</v>
      </c>
      <c r="R3057" s="8">
        <v>5854.4277000000002</v>
      </c>
      <c r="S3057" s="8">
        <v>5854.4277000000002</v>
      </c>
      <c r="T3057" s="8">
        <v>5854.4277000000002</v>
      </c>
      <c r="U3057" s="8">
        <v>5690.8962000000001</v>
      </c>
      <c r="V3057" s="8">
        <v>5756.3087999999998</v>
      </c>
      <c r="W3057" s="8">
        <v>4693.3540499999999</v>
      </c>
      <c r="X3057" s="8">
        <v>6497.1064949999991</v>
      </c>
      <c r="Y3057" s="8">
        <v>8176.5749999999998</v>
      </c>
      <c r="Z3057" s="8">
        <v>7759.5696750000006</v>
      </c>
      <c r="AA3057" s="8">
        <v>6884.6761500000002</v>
      </c>
      <c r="AB3057" s="8">
        <v>6829.0754399999996</v>
      </c>
      <c r="AC3057" s="8">
        <v>6634.4729550000002</v>
      </c>
      <c r="AD3057" s="8"/>
      <c r="AE3057" s="9">
        <v>15</v>
      </c>
      <c r="AF3057" s="126" t="s">
        <v>12</v>
      </c>
      <c r="AH3057" s="130" t="s">
        <v>12</v>
      </c>
      <c r="AI3057" s="130" t="s">
        <v>809</v>
      </c>
      <c r="AJ3057" s="130" t="str">
        <f>VLOOKUP(AI3057,Codes!$B$2:$C$166,2)</f>
        <v>Arecanut</v>
      </c>
    </row>
    <row r="3058" spans="1:36" ht="20.100000000000001" customHeight="1" x14ac:dyDescent="0.25">
      <c r="A3058" s="4">
        <v>16</v>
      </c>
      <c r="B3058" s="90" t="s">
        <v>112</v>
      </c>
      <c r="C3058" s="5">
        <v>0</v>
      </c>
      <c r="D3058" s="5">
        <v>0</v>
      </c>
      <c r="E3058" s="5">
        <v>0</v>
      </c>
      <c r="F3058" s="5">
        <v>0</v>
      </c>
      <c r="G3058" s="5">
        <v>0</v>
      </c>
      <c r="H3058" s="5">
        <v>0</v>
      </c>
      <c r="I3058" s="5">
        <v>0</v>
      </c>
      <c r="J3058" s="5">
        <v>0</v>
      </c>
      <c r="K3058" s="5">
        <v>0</v>
      </c>
      <c r="L3058" s="5">
        <v>0</v>
      </c>
      <c r="M3058" s="5">
        <v>0</v>
      </c>
      <c r="N3058" s="5">
        <v>0</v>
      </c>
      <c r="O3058" s="5">
        <v>0</v>
      </c>
      <c r="Q3058" s="5">
        <v>0</v>
      </c>
      <c r="R3058" s="5">
        <v>0</v>
      </c>
      <c r="S3058" s="5">
        <v>0</v>
      </c>
      <c r="T3058" s="5">
        <v>0</v>
      </c>
      <c r="U3058" s="5">
        <v>0</v>
      </c>
      <c r="V3058" s="5">
        <v>0</v>
      </c>
      <c r="W3058" s="5">
        <v>0</v>
      </c>
      <c r="X3058" s="5">
        <v>0</v>
      </c>
      <c r="Y3058" s="5">
        <v>0</v>
      </c>
      <c r="Z3058" s="5">
        <v>0</v>
      </c>
      <c r="AA3058" s="5">
        <v>0</v>
      </c>
      <c r="AB3058" s="5">
        <v>0</v>
      </c>
      <c r="AC3058" s="5">
        <v>0</v>
      </c>
      <c r="AD3058" s="5"/>
      <c r="AE3058" s="6">
        <v>16</v>
      </c>
      <c r="AF3058" s="122" t="s">
        <v>13</v>
      </c>
      <c r="AH3058" s="130" t="s">
        <v>13</v>
      </c>
      <c r="AI3058" s="130" t="s">
        <v>809</v>
      </c>
      <c r="AJ3058" s="130" t="str">
        <f>VLOOKUP(AI3058,Codes!$B$2:$C$166,2)</f>
        <v>Arecanut</v>
      </c>
    </row>
    <row r="3059" spans="1:36" ht="20.100000000000001" customHeight="1" x14ac:dyDescent="0.25">
      <c r="A3059" s="7">
        <v>17</v>
      </c>
      <c r="B3059" s="91" t="s">
        <v>113</v>
      </c>
      <c r="C3059" s="8">
        <v>2890.6570000000002</v>
      </c>
      <c r="D3059" s="8">
        <v>3242.4279999999999</v>
      </c>
      <c r="E3059" s="8">
        <v>3678.9498600000002</v>
      </c>
      <c r="F3059" s="8">
        <v>3961.8597999999997</v>
      </c>
      <c r="G3059" s="8">
        <v>4218.6347999999998</v>
      </c>
      <c r="H3059" s="8">
        <v>4547.8964999999998</v>
      </c>
      <c r="I3059" s="8">
        <v>4865.0531999999994</v>
      </c>
      <c r="J3059" s="8">
        <v>5411.0545299999994</v>
      </c>
      <c r="K3059" s="8">
        <v>5875.1288600000007</v>
      </c>
      <c r="L3059" s="8">
        <v>23564.804081000002</v>
      </c>
      <c r="M3059" s="8">
        <v>17967.765464</v>
      </c>
      <c r="N3059" s="8">
        <v>54906.015999999996</v>
      </c>
      <c r="O3059" s="8">
        <v>81007.534199999995</v>
      </c>
      <c r="Q3059" s="8">
        <v>2890.6570000000002</v>
      </c>
      <c r="R3059" s="8">
        <v>3103.7929999999997</v>
      </c>
      <c r="S3059" s="8">
        <v>3345.4359399999998</v>
      </c>
      <c r="T3059" s="8">
        <v>3435.4858999999997</v>
      </c>
      <c r="U3059" s="8">
        <v>3570.2944199999997</v>
      </c>
      <c r="V3059" s="8">
        <v>3187.7152999999998</v>
      </c>
      <c r="W3059" s="8">
        <v>3328.9178999999999</v>
      </c>
      <c r="X3059" s="8">
        <v>3196.90679</v>
      </c>
      <c r="Y3059" s="8">
        <v>3317.19542</v>
      </c>
      <c r="Z3059" s="8">
        <v>3204.89939</v>
      </c>
      <c r="AA3059" s="8">
        <v>3342.3721100000002</v>
      </c>
      <c r="AB3059" s="8">
        <v>6880.2965000000004</v>
      </c>
      <c r="AC3059" s="8">
        <v>6885.6248999999998</v>
      </c>
      <c r="AD3059" s="8"/>
      <c r="AE3059" s="9">
        <v>17</v>
      </c>
      <c r="AF3059" s="126" t="s">
        <v>14</v>
      </c>
      <c r="AH3059" s="130" t="s">
        <v>14</v>
      </c>
      <c r="AI3059" s="130" t="s">
        <v>809</v>
      </c>
      <c r="AJ3059" s="130" t="str">
        <f>VLOOKUP(AI3059,Codes!$B$2:$C$166,2)</f>
        <v>Arecanut</v>
      </c>
    </row>
    <row r="3060" spans="1:36" ht="20.100000000000001" customHeight="1" x14ac:dyDescent="0.25">
      <c r="A3060" s="4">
        <v>18</v>
      </c>
      <c r="B3060" s="90" t="s">
        <v>114</v>
      </c>
      <c r="C3060" s="5">
        <v>1189.44</v>
      </c>
      <c r="D3060" s="5">
        <v>1235.8281600000003</v>
      </c>
      <c r="E3060" s="5">
        <v>580.79999999999995</v>
      </c>
      <c r="F3060" s="5">
        <v>754.0444</v>
      </c>
      <c r="G3060" s="5">
        <v>806.82459999999992</v>
      </c>
      <c r="H3060" s="5">
        <v>863.3125</v>
      </c>
      <c r="I3060" s="5">
        <v>995.12500000000011</v>
      </c>
      <c r="J3060" s="5">
        <v>1365</v>
      </c>
      <c r="K3060" s="5">
        <v>1951.2</v>
      </c>
      <c r="L3060" s="5">
        <v>6708</v>
      </c>
      <c r="M3060" s="5">
        <v>6691.23</v>
      </c>
      <c r="N3060" s="5">
        <v>6087.51</v>
      </c>
      <c r="O3060" s="5">
        <v>6087.51</v>
      </c>
      <c r="Q3060" s="5">
        <v>1189.44</v>
      </c>
      <c r="R3060" s="5">
        <v>1189.44</v>
      </c>
      <c r="S3060" s="5">
        <v>580.79999999999995</v>
      </c>
      <c r="T3060" s="5">
        <v>697.92</v>
      </c>
      <c r="U3060" s="5">
        <v>697.92</v>
      </c>
      <c r="V3060" s="5">
        <v>697.92</v>
      </c>
      <c r="W3060" s="5">
        <v>804.48000000000013</v>
      </c>
      <c r="X3060" s="5">
        <v>873.6</v>
      </c>
      <c r="Y3060" s="5">
        <v>1040.6400000000001</v>
      </c>
      <c r="Z3060" s="5">
        <v>3219.84</v>
      </c>
      <c r="AA3060" s="5">
        <v>3219.84</v>
      </c>
      <c r="AB3060" s="5">
        <v>3219.84</v>
      </c>
      <c r="AC3060" s="5">
        <v>3219.84</v>
      </c>
      <c r="AD3060" s="5"/>
      <c r="AE3060" s="6">
        <v>18</v>
      </c>
      <c r="AF3060" s="122" t="s">
        <v>15</v>
      </c>
      <c r="AH3060" s="130" t="s">
        <v>15</v>
      </c>
      <c r="AI3060" s="130" t="s">
        <v>809</v>
      </c>
      <c r="AJ3060" s="130" t="str">
        <f>VLOOKUP(AI3060,Codes!$B$2:$C$166,2)</f>
        <v>Arecanut</v>
      </c>
    </row>
    <row r="3061" spans="1:36" ht="20.100000000000001" customHeight="1" x14ac:dyDescent="0.25">
      <c r="A3061" s="7">
        <v>19</v>
      </c>
      <c r="B3061" s="91" t="s">
        <v>127</v>
      </c>
      <c r="C3061" s="8">
        <v>26.25</v>
      </c>
      <c r="D3061" s="8">
        <v>344.5</v>
      </c>
      <c r="E3061" s="8">
        <v>560</v>
      </c>
      <c r="F3061" s="8">
        <v>2459.44</v>
      </c>
      <c r="G3061" s="8">
        <v>664.7</v>
      </c>
      <c r="H3061" s="8">
        <v>692.3</v>
      </c>
      <c r="I3061" s="8">
        <v>381.75900000000001</v>
      </c>
      <c r="J3061" s="8">
        <v>421.2</v>
      </c>
      <c r="K3061" s="8">
        <v>430.92</v>
      </c>
      <c r="L3061" s="8">
        <v>463.22</v>
      </c>
      <c r="M3061" s="8">
        <v>490.71999999999991</v>
      </c>
      <c r="N3061" s="8">
        <v>540.79999999999995</v>
      </c>
      <c r="O3061" s="8">
        <v>548.4</v>
      </c>
      <c r="Q3061" s="8">
        <v>26.25</v>
      </c>
      <c r="R3061" s="8">
        <v>325</v>
      </c>
      <c r="S3061" s="8">
        <v>500</v>
      </c>
      <c r="T3061" s="8">
        <v>2165</v>
      </c>
      <c r="U3061" s="8">
        <v>574.99999999999989</v>
      </c>
      <c r="V3061" s="8">
        <v>574.99999999999989</v>
      </c>
      <c r="W3061" s="8">
        <v>278.25</v>
      </c>
      <c r="X3061" s="8">
        <v>292.5</v>
      </c>
      <c r="Y3061" s="8">
        <v>299.25</v>
      </c>
      <c r="Z3061" s="8">
        <v>304.75000000000006</v>
      </c>
      <c r="AA3061" s="8">
        <v>306.7</v>
      </c>
      <c r="AB3061" s="8">
        <v>338</v>
      </c>
      <c r="AC3061" s="8">
        <v>342.75</v>
      </c>
      <c r="AD3061" s="8"/>
      <c r="AE3061" s="9">
        <v>19</v>
      </c>
      <c r="AF3061" s="126" t="s">
        <v>16</v>
      </c>
      <c r="AH3061" s="130" t="s">
        <v>16</v>
      </c>
      <c r="AI3061" s="130" t="s">
        <v>809</v>
      </c>
      <c r="AJ3061" s="130" t="str">
        <f>VLOOKUP(AI3061,Codes!$B$2:$C$166,2)</f>
        <v>Arecanut</v>
      </c>
    </row>
    <row r="3062" spans="1:36" ht="20.100000000000001" customHeight="1" x14ac:dyDescent="0.25">
      <c r="A3062" s="4">
        <v>20</v>
      </c>
      <c r="B3062" s="90" t="s">
        <v>460</v>
      </c>
      <c r="C3062" s="5">
        <v>0</v>
      </c>
      <c r="D3062" s="5">
        <v>0</v>
      </c>
      <c r="E3062" s="5">
        <v>0</v>
      </c>
      <c r="F3062" s="5">
        <v>0</v>
      </c>
      <c r="G3062" s="5">
        <v>0</v>
      </c>
      <c r="H3062" s="5">
        <v>0</v>
      </c>
      <c r="I3062" s="5">
        <v>0</v>
      </c>
      <c r="J3062" s="5">
        <v>0</v>
      </c>
      <c r="K3062" s="5">
        <v>0</v>
      </c>
      <c r="L3062" s="5">
        <v>0</v>
      </c>
      <c r="M3062" s="5">
        <v>0</v>
      </c>
      <c r="N3062" s="5">
        <v>7825.1916899999997</v>
      </c>
      <c r="O3062" s="5">
        <v>5381.31322</v>
      </c>
      <c r="Q3062" s="5">
        <v>0</v>
      </c>
      <c r="R3062" s="5">
        <v>0</v>
      </c>
      <c r="S3062" s="5">
        <v>0</v>
      </c>
      <c r="T3062" s="5">
        <v>0</v>
      </c>
      <c r="U3062" s="5">
        <v>0</v>
      </c>
      <c r="V3062" s="5">
        <v>0</v>
      </c>
      <c r="W3062" s="5">
        <v>0</v>
      </c>
      <c r="X3062" s="5">
        <v>0</v>
      </c>
      <c r="Y3062" s="5">
        <v>0</v>
      </c>
      <c r="Z3062" s="5">
        <v>0</v>
      </c>
      <c r="AA3062" s="5">
        <v>0</v>
      </c>
      <c r="AB3062" s="5">
        <v>400.25</v>
      </c>
      <c r="AC3062" s="5">
        <v>400.25</v>
      </c>
      <c r="AD3062" s="5"/>
      <c r="AE3062" s="6">
        <v>20</v>
      </c>
      <c r="AF3062" s="122" t="s">
        <v>186</v>
      </c>
      <c r="AH3062" s="130" t="s">
        <v>186</v>
      </c>
      <c r="AI3062" s="130" t="s">
        <v>809</v>
      </c>
      <c r="AJ3062" s="130" t="str">
        <f>VLOOKUP(AI3062,Codes!$B$2:$C$166,2)</f>
        <v>Arecanut</v>
      </c>
    </row>
    <row r="3063" spans="1:36" ht="20.100000000000001" customHeight="1" x14ac:dyDescent="0.25">
      <c r="A3063" s="7">
        <v>21</v>
      </c>
      <c r="B3063" s="91" t="s">
        <v>115</v>
      </c>
      <c r="C3063" s="8">
        <v>0</v>
      </c>
      <c r="D3063" s="8">
        <v>0</v>
      </c>
      <c r="E3063" s="8">
        <v>0</v>
      </c>
      <c r="F3063" s="8">
        <v>0</v>
      </c>
      <c r="G3063" s="8">
        <v>0</v>
      </c>
      <c r="H3063" s="8">
        <v>0</v>
      </c>
      <c r="I3063" s="8">
        <v>0</v>
      </c>
      <c r="J3063" s="8">
        <v>0</v>
      </c>
      <c r="K3063" s="8">
        <v>0</v>
      </c>
      <c r="L3063" s="8">
        <v>0</v>
      </c>
      <c r="M3063" s="8">
        <v>0</v>
      </c>
      <c r="N3063" s="8">
        <v>0</v>
      </c>
      <c r="O3063" s="8">
        <v>0</v>
      </c>
      <c r="Q3063" s="8">
        <v>0</v>
      </c>
      <c r="R3063" s="8">
        <v>0</v>
      </c>
      <c r="S3063" s="8">
        <v>0</v>
      </c>
      <c r="T3063" s="8">
        <v>0</v>
      </c>
      <c r="U3063" s="8">
        <v>0</v>
      </c>
      <c r="V3063" s="8">
        <v>0</v>
      </c>
      <c r="W3063" s="8">
        <v>0</v>
      </c>
      <c r="X3063" s="8">
        <v>0</v>
      </c>
      <c r="Y3063" s="8">
        <v>0</v>
      </c>
      <c r="Z3063" s="8">
        <v>0</v>
      </c>
      <c r="AA3063" s="8">
        <v>0</v>
      </c>
      <c r="AB3063" s="8">
        <v>0</v>
      </c>
      <c r="AC3063" s="8">
        <v>0</v>
      </c>
      <c r="AD3063" s="8"/>
      <c r="AE3063" s="9">
        <v>21</v>
      </c>
      <c r="AF3063" s="126" t="s">
        <v>17</v>
      </c>
      <c r="AH3063" s="130" t="s">
        <v>17</v>
      </c>
      <c r="AI3063" s="130" t="s">
        <v>809</v>
      </c>
      <c r="AJ3063" s="130" t="str">
        <f>VLOOKUP(AI3063,Codes!$B$2:$C$166,2)</f>
        <v>Arecanut</v>
      </c>
    </row>
    <row r="3064" spans="1:36" ht="20.100000000000001" customHeight="1" x14ac:dyDescent="0.25">
      <c r="A3064" s="4">
        <v>22</v>
      </c>
      <c r="B3064" s="90" t="s">
        <v>116</v>
      </c>
      <c r="C3064" s="5">
        <v>0</v>
      </c>
      <c r="D3064" s="5">
        <v>0</v>
      </c>
      <c r="E3064" s="5">
        <v>0</v>
      </c>
      <c r="F3064" s="5">
        <v>0</v>
      </c>
      <c r="G3064" s="5">
        <v>0</v>
      </c>
      <c r="H3064" s="5">
        <v>0</v>
      </c>
      <c r="I3064" s="5">
        <v>0</v>
      </c>
      <c r="J3064" s="5">
        <v>0</v>
      </c>
      <c r="K3064" s="5">
        <v>0</v>
      </c>
      <c r="L3064" s="5">
        <v>0</v>
      </c>
      <c r="M3064" s="5">
        <v>0</v>
      </c>
      <c r="N3064" s="5">
        <v>0</v>
      </c>
      <c r="O3064" s="5">
        <v>0</v>
      </c>
      <c r="Q3064" s="5">
        <v>0</v>
      </c>
      <c r="R3064" s="5">
        <v>0</v>
      </c>
      <c r="S3064" s="5">
        <v>0</v>
      </c>
      <c r="T3064" s="5">
        <v>0</v>
      </c>
      <c r="U3064" s="5">
        <v>0</v>
      </c>
      <c r="V3064" s="5">
        <v>0</v>
      </c>
      <c r="W3064" s="5">
        <v>0</v>
      </c>
      <c r="X3064" s="5">
        <v>0</v>
      </c>
      <c r="Y3064" s="5">
        <v>0</v>
      </c>
      <c r="Z3064" s="5">
        <v>0</v>
      </c>
      <c r="AA3064" s="5">
        <v>0</v>
      </c>
      <c r="AB3064" s="5">
        <v>0</v>
      </c>
      <c r="AC3064" s="5">
        <v>0</v>
      </c>
      <c r="AD3064" s="5"/>
      <c r="AE3064" s="6">
        <v>22</v>
      </c>
      <c r="AF3064" s="122" t="s">
        <v>18</v>
      </c>
      <c r="AH3064" s="130" t="s">
        <v>18</v>
      </c>
      <c r="AI3064" s="130" t="s">
        <v>809</v>
      </c>
      <c r="AJ3064" s="130" t="str">
        <f>VLOOKUP(AI3064,Codes!$B$2:$C$166,2)</f>
        <v>Arecanut</v>
      </c>
    </row>
    <row r="3065" spans="1:36" ht="20.100000000000001" customHeight="1" x14ac:dyDescent="0.25">
      <c r="A3065" s="7">
        <v>23</v>
      </c>
      <c r="B3065" s="91" t="s">
        <v>117</v>
      </c>
      <c r="C3065" s="8">
        <v>0</v>
      </c>
      <c r="D3065" s="8">
        <v>0</v>
      </c>
      <c r="E3065" s="8">
        <v>0</v>
      </c>
      <c r="F3065" s="8">
        <v>0</v>
      </c>
      <c r="G3065" s="8">
        <v>0</v>
      </c>
      <c r="H3065" s="8">
        <v>0</v>
      </c>
      <c r="I3065" s="8">
        <v>0</v>
      </c>
      <c r="J3065" s="8">
        <v>0</v>
      </c>
      <c r="K3065" s="8">
        <v>0</v>
      </c>
      <c r="L3065" s="8">
        <v>0</v>
      </c>
      <c r="M3065" s="8">
        <v>0</v>
      </c>
      <c r="N3065" s="8">
        <v>0</v>
      </c>
      <c r="O3065" s="8">
        <v>0</v>
      </c>
      <c r="Q3065" s="8">
        <v>0</v>
      </c>
      <c r="R3065" s="8">
        <v>0</v>
      </c>
      <c r="S3065" s="8">
        <v>0</v>
      </c>
      <c r="T3065" s="8">
        <v>0</v>
      </c>
      <c r="U3065" s="8">
        <v>0</v>
      </c>
      <c r="V3065" s="8">
        <v>0</v>
      </c>
      <c r="W3065" s="8">
        <v>0</v>
      </c>
      <c r="X3065" s="8">
        <v>0</v>
      </c>
      <c r="Y3065" s="8">
        <v>0</v>
      </c>
      <c r="Z3065" s="8">
        <v>0</v>
      </c>
      <c r="AA3065" s="8">
        <v>0</v>
      </c>
      <c r="AB3065" s="8">
        <v>0</v>
      </c>
      <c r="AC3065" s="8">
        <v>0</v>
      </c>
      <c r="AD3065" s="8"/>
      <c r="AE3065" s="9">
        <v>23</v>
      </c>
      <c r="AF3065" s="126" t="s">
        <v>19</v>
      </c>
      <c r="AH3065" s="130" t="s">
        <v>19</v>
      </c>
      <c r="AI3065" s="130" t="s">
        <v>809</v>
      </c>
      <c r="AJ3065" s="130" t="str">
        <f>VLOOKUP(AI3065,Codes!$B$2:$C$166,2)</f>
        <v>Arecanut</v>
      </c>
    </row>
    <row r="3066" spans="1:36" ht="20.100000000000001" customHeight="1" x14ac:dyDescent="0.25">
      <c r="A3066" s="4">
        <v>24</v>
      </c>
      <c r="B3066" s="90" t="s">
        <v>461</v>
      </c>
      <c r="C3066" s="5">
        <v>23557.712880000003</v>
      </c>
      <c r="D3066" s="5">
        <v>13791.585349999999</v>
      </c>
      <c r="E3066" s="5">
        <v>9658.3652099999999</v>
      </c>
      <c r="F3066" s="5">
        <v>16742.933680000002</v>
      </c>
      <c r="G3066" s="5">
        <v>24676.713480000002</v>
      </c>
      <c r="H3066" s="5">
        <v>27981.8</v>
      </c>
      <c r="I3066" s="5">
        <v>35264.764640000001</v>
      </c>
      <c r="J3066" s="5">
        <v>28259.618310000002</v>
      </c>
      <c r="K3066" s="5">
        <v>36067.717599999996</v>
      </c>
      <c r="L3066" s="5">
        <v>47376.573400000001</v>
      </c>
      <c r="M3066" s="5">
        <v>53638.355709999996</v>
      </c>
      <c r="N3066" s="5">
        <v>110209.80166</v>
      </c>
      <c r="O3066" s="5">
        <v>137997.9</v>
      </c>
      <c r="Q3066" s="5">
        <v>23557.712880000003</v>
      </c>
      <c r="R3066" s="5">
        <v>17582.256399999998</v>
      </c>
      <c r="S3066" s="5">
        <v>12729.228719999999</v>
      </c>
      <c r="T3066" s="5">
        <v>13051.188559999999</v>
      </c>
      <c r="U3066" s="5">
        <v>17470.01352</v>
      </c>
      <c r="V3066" s="5">
        <v>18784.436720000002</v>
      </c>
      <c r="W3066" s="5">
        <v>22043.910879999999</v>
      </c>
      <c r="X3066" s="5">
        <v>16158.54408</v>
      </c>
      <c r="Y3066" s="5">
        <v>20001.385839999999</v>
      </c>
      <c r="Z3066" s="5">
        <v>17586.687040000001</v>
      </c>
      <c r="AA3066" s="5">
        <v>19200.916879999997</v>
      </c>
      <c r="AB3066" s="5">
        <v>32327.426319999999</v>
      </c>
      <c r="AC3066" s="5">
        <v>38094.642719999996</v>
      </c>
      <c r="AD3066" s="5"/>
      <c r="AE3066" s="6">
        <v>24</v>
      </c>
      <c r="AF3066" s="122" t="s">
        <v>20</v>
      </c>
      <c r="AH3066" s="130" t="s">
        <v>20</v>
      </c>
      <c r="AI3066" s="130" t="s">
        <v>809</v>
      </c>
      <c r="AJ3066" s="130" t="str">
        <f>VLOOKUP(AI3066,Codes!$B$2:$C$166,2)</f>
        <v>Arecanut</v>
      </c>
    </row>
    <row r="3067" spans="1:36" ht="20.100000000000001" customHeight="1" x14ac:dyDescent="0.25">
      <c r="A3067" s="7">
        <v>25</v>
      </c>
      <c r="B3067" s="127" t="s">
        <v>188</v>
      </c>
      <c r="C3067" s="8">
        <v>0</v>
      </c>
      <c r="D3067" s="8">
        <v>0</v>
      </c>
      <c r="E3067" s="8">
        <v>0</v>
      </c>
      <c r="F3067" s="8">
        <v>0</v>
      </c>
      <c r="G3067" s="8">
        <v>0</v>
      </c>
      <c r="H3067" s="8">
        <v>0</v>
      </c>
      <c r="I3067" s="8">
        <v>0</v>
      </c>
      <c r="J3067" s="8">
        <v>0</v>
      </c>
      <c r="K3067" s="8">
        <v>0</v>
      </c>
      <c r="L3067" s="8">
        <v>0</v>
      </c>
      <c r="M3067" s="8">
        <v>0</v>
      </c>
      <c r="N3067" s="8">
        <v>0</v>
      </c>
      <c r="O3067" s="8">
        <v>0</v>
      </c>
      <c r="Q3067" s="8">
        <v>0</v>
      </c>
      <c r="R3067" s="8">
        <v>0</v>
      </c>
      <c r="S3067" s="8">
        <v>0</v>
      </c>
      <c r="T3067" s="8">
        <v>0</v>
      </c>
      <c r="U3067" s="8">
        <v>0</v>
      </c>
      <c r="V3067" s="8">
        <v>0</v>
      </c>
      <c r="W3067" s="8">
        <v>0</v>
      </c>
      <c r="X3067" s="8">
        <v>0</v>
      </c>
      <c r="Y3067" s="8">
        <v>0</v>
      </c>
      <c r="Z3067" s="8">
        <v>0</v>
      </c>
      <c r="AA3067" s="8">
        <v>0</v>
      </c>
      <c r="AB3067" s="8">
        <v>0</v>
      </c>
      <c r="AC3067" s="8">
        <v>0</v>
      </c>
      <c r="AD3067" s="8"/>
      <c r="AE3067" s="9">
        <v>25</v>
      </c>
      <c r="AF3067" s="126" t="s">
        <v>187</v>
      </c>
      <c r="AH3067" s="130" t="s">
        <v>187</v>
      </c>
      <c r="AI3067" s="130" t="s">
        <v>809</v>
      </c>
      <c r="AJ3067" s="130" t="str">
        <f>VLOOKUP(AI3067,Codes!$B$2:$C$166,2)</f>
        <v>Arecanut</v>
      </c>
    </row>
    <row r="3068" spans="1:36" ht="20.100000000000001" customHeight="1" x14ac:dyDescent="0.25">
      <c r="A3068" s="4">
        <v>26</v>
      </c>
      <c r="B3068" s="90" t="s">
        <v>118</v>
      </c>
      <c r="C3068" s="5">
        <v>11645.773200000001</v>
      </c>
      <c r="D3068" s="5">
        <v>12512.802</v>
      </c>
      <c r="E3068" s="5">
        <v>6646.4</v>
      </c>
      <c r="F3068" s="5">
        <v>9672</v>
      </c>
      <c r="G3068" s="5">
        <v>9753.84</v>
      </c>
      <c r="H3068" s="5">
        <v>9165.530597519728</v>
      </c>
      <c r="I3068" s="5">
        <v>27553.5</v>
      </c>
      <c r="J3068" s="5">
        <v>52967.543999999994</v>
      </c>
      <c r="K3068" s="5">
        <v>77577.315000000002</v>
      </c>
      <c r="L3068" s="5">
        <v>88371.918000000005</v>
      </c>
      <c r="M3068" s="5">
        <v>103376</v>
      </c>
      <c r="N3068" s="5">
        <v>105027.36749999999</v>
      </c>
      <c r="O3068" s="5">
        <v>102061.3</v>
      </c>
      <c r="Q3068" s="5">
        <v>11645.773200000001</v>
      </c>
      <c r="R3068" s="5">
        <v>12512.802</v>
      </c>
      <c r="S3068" s="5">
        <v>6515.8528000000006</v>
      </c>
      <c r="T3068" s="5">
        <v>6515.8528000000006</v>
      </c>
      <c r="U3068" s="5">
        <v>6515.8528000000006</v>
      </c>
      <c r="V3068" s="5">
        <v>6515.8528000000006</v>
      </c>
      <c r="W3068" s="5">
        <v>13406.1044</v>
      </c>
      <c r="X3068" s="5">
        <v>14074.11068</v>
      </c>
      <c r="Y3068" s="5">
        <v>16099.80524</v>
      </c>
      <c r="Z3068" s="5">
        <v>16209.497520000001</v>
      </c>
      <c r="AA3068" s="5">
        <v>16322.474000000002</v>
      </c>
      <c r="AB3068" s="5">
        <v>16404.579000000002</v>
      </c>
      <c r="AC3068" s="5">
        <v>15727.37696</v>
      </c>
      <c r="AD3068" s="5"/>
      <c r="AE3068" s="6">
        <v>26</v>
      </c>
      <c r="AF3068" s="122" t="s">
        <v>21</v>
      </c>
      <c r="AH3068" s="130" t="s">
        <v>495</v>
      </c>
      <c r="AI3068" s="130" t="s">
        <v>809</v>
      </c>
      <c r="AJ3068" s="130" t="str">
        <f>VLOOKUP(AI3068,Codes!$B$2:$C$166,2)</f>
        <v>Arecanut</v>
      </c>
    </row>
    <row r="3069" spans="1:36" ht="20.100000000000001" customHeight="1" x14ac:dyDescent="0.25">
      <c r="A3069" s="7">
        <v>27</v>
      </c>
      <c r="B3069" s="91" t="s">
        <v>119</v>
      </c>
      <c r="C3069" s="8">
        <v>0</v>
      </c>
      <c r="D3069" s="8">
        <v>0</v>
      </c>
      <c r="E3069" s="8">
        <v>0</v>
      </c>
      <c r="F3069" s="8">
        <v>0</v>
      </c>
      <c r="G3069" s="8">
        <v>0</v>
      </c>
      <c r="H3069" s="8">
        <v>0</v>
      </c>
      <c r="I3069" s="8">
        <v>0</v>
      </c>
      <c r="J3069" s="8">
        <v>0</v>
      </c>
      <c r="K3069" s="8">
        <v>0</v>
      </c>
      <c r="L3069" s="8">
        <v>0</v>
      </c>
      <c r="M3069" s="8">
        <v>0</v>
      </c>
      <c r="N3069" s="8">
        <v>0</v>
      </c>
      <c r="O3069" s="8">
        <v>0</v>
      </c>
      <c r="Q3069" s="8">
        <v>0</v>
      </c>
      <c r="R3069" s="8">
        <v>0</v>
      </c>
      <c r="S3069" s="8">
        <v>0</v>
      </c>
      <c r="T3069" s="8">
        <v>0</v>
      </c>
      <c r="U3069" s="8">
        <v>0</v>
      </c>
      <c r="V3069" s="8">
        <v>0</v>
      </c>
      <c r="W3069" s="8">
        <v>0</v>
      </c>
      <c r="X3069" s="8">
        <v>0</v>
      </c>
      <c r="Y3069" s="8">
        <v>0</v>
      </c>
      <c r="Z3069" s="8">
        <v>0</v>
      </c>
      <c r="AA3069" s="8">
        <v>0</v>
      </c>
      <c r="AB3069" s="8">
        <v>0</v>
      </c>
      <c r="AC3069" s="8">
        <v>0</v>
      </c>
      <c r="AD3069" s="8"/>
      <c r="AE3069" s="9">
        <v>27</v>
      </c>
      <c r="AF3069" s="126" t="s">
        <v>22</v>
      </c>
      <c r="AH3069" s="130" t="s">
        <v>26</v>
      </c>
      <c r="AI3069" s="130" t="s">
        <v>809</v>
      </c>
      <c r="AJ3069" s="130" t="str">
        <f>VLOOKUP(AI3069,Codes!$B$2:$C$166,2)</f>
        <v>Arecanut</v>
      </c>
    </row>
    <row r="3070" spans="1:36" ht="20.100000000000001" customHeight="1" x14ac:dyDescent="0.25">
      <c r="A3070" s="4">
        <v>28</v>
      </c>
      <c r="B3070" s="90" t="s">
        <v>125</v>
      </c>
      <c r="C3070" s="5">
        <v>0</v>
      </c>
      <c r="D3070" s="5">
        <v>0</v>
      </c>
      <c r="E3070" s="5">
        <v>0</v>
      </c>
      <c r="F3070" s="5">
        <v>0</v>
      </c>
      <c r="G3070" s="5">
        <v>0</v>
      </c>
      <c r="H3070" s="5">
        <v>0</v>
      </c>
      <c r="I3070" s="5">
        <v>0</v>
      </c>
      <c r="J3070" s="5">
        <v>0</v>
      </c>
      <c r="K3070" s="5">
        <v>0</v>
      </c>
      <c r="L3070" s="5">
        <v>0</v>
      </c>
      <c r="M3070" s="5">
        <v>0</v>
      </c>
      <c r="N3070" s="5">
        <v>0</v>
      </c>
      <c r="O3070" s="5">
        <v>0</v>
      </c>
      <c r="Q3070" s="5">
        <v>0</v>
      </c>
      <c r="R3070" s="5">
        <v>0</v>
      </c>
      <c r="S3070" s="5">
        <v>0</v>
      </c>
      <c r="T3070" s="5">
        <v>0</v>
      </c>
      <c r="U3070" s="5">
        <v>0</v>
      </c>
      <c r="V3070" s="5">
        <v>0</v>
      </c>
      <c r="W3070" s="5">
        <v>0</v>
      </c>
      <c r="X3070" s="5">
        <v>0</v>
      </c>
      <c r="Y3070" s="5">
        <v>0</v>
      </c>
      <c r="Z3070" s="5">
        <v>0</v>
      </c>
      <c r="AA3070" s="5">
        <v>0</v>
      </c>
      <c r="AB3070" s="5">
        <v>0</v>
      </c>
      <c r="AC3070" s="5">
        <v>0</v>
      </c>
      <c r="AD3070" s="5"/>
      <c r="AE3070" s="6">
        <v>28</v>
      </c>
      <c r="AF3070" s="122" t="s">
        <v>67</v>
      </c>
      <c r="AH3070" s="130" t="s">
        <v>27</v>
      </c>
      <c r="AI3070" s="130" t="s">
        <v>809</v>
      </c>
      <c r="AJ3070" s="130" t="str">
        <f>VLOOKUP(AI3070,Codes!$B$2:$C$166,2)</f>
        <v>Arecanut</v>
      </c>
    </row>
    <row r="3071" spans="1:36" ht="20.100000000000001" customHeight="1" x14ac:dyDescent="0.25">
      <c r="A3071" s="7">
        <v>29</v>
      </c>
      <c r="B3071" s="91" t="s">
        <v>120</v>
      </c>
      <c r="C3071" s="8">
        <v>38564.199999999997</v>
      </c>
      <c r="D3071" s="8">
        <v>41658.130063000004</v>
      </c>
      <c r="E3071" s="8">
        <v>42584.779260000003</v>
      </c>
      <c r="F3071" s="8">
        <v>58699.209074999999</v>
      </c>
      <c r="G3071" s="8">
        <v>64565.899376000001</v>
      </c>
      <c r="H3071" s="8">
        <v>69221.789999999994</v>
      </c>
      <c r="I3071" s="8">
        <v>68062.043879999997</v>
      </c>
      <c r="J3071" s="8">
        <v>74161.630570082372</v>
      </c>
      <c r="K3071" s="8">
        <v>80364.177274499991</v>
      </c>
      <c r="L3071" s="8">
        <v>86422.761822500004</v>
      </c>
      <c r="M3071" s="8">
        <v>97513.885035400002</v>
      </c>
      <c r="N3071" s="8">
        <v>98010.345856800006</v>
      </c>
      <c r="O3071" s="8">
        <v>98604.399469526281</v>
      </c>
      <c r="Q3071" s="8">
        <v>38564.199999999997</v>
      </c>
      <c r="R3071" s="8">
        <v>38723.410000000003</v>
      </c>
      <c r="S3071" s="8">
        <v>39271.800000000003</v>
      </c>
      <c r="T3071" s="8">
        <v>39360.25</v>
      </c>
      <c r="U3071" s="8">
        <v>40085.54</v>
      </c>
      <c r="V3071" s="8">
        <v>40421.65</v>
      </c>
      <c r="W3071" s="8">
        <v>40598.550000000003</v>
      </c>
      <c r="X3071" s="8">
        <v>39947.558000000005</v>
      </c>
      <c r="Y3071" s="8">
        <v>42203.032999999996</v>
      </c>
      <c r="Z3071" s="8">
        <v>41873.998999999996</v>
      </c>
      <c r="AA3071" s="8">
        <v>43945.498</v>
      </c>
      <c r="AB3071" s="8">
        <v>43855.279000000002</v>
      </c>
      <c r="AC3071" s="8">
        <v>44104.707999999999</v>
      </c>
      <c r="AD3071" s="8"/>
      <c r="AE3071" s="9">
        <v>29</v>
      </c>
      <c r="AF3071" s="126" t="s">
        <v>23</v>
      </c>
      <c r="AH3071" s="130" t="s">
        <v>28</v>
      </c>
      <c r="AI3071" s="130" t="s">
        <v>809</v>
      </c>
      <c r="AJ3071" s="130" t="str">
        <f>VLOOKUP(AI3071,Codes!$B$2:$C$166,2)</f>
        <v>Arecanut</v>
      </c>
    </row>
    <row r="3072" spans="1:36" ht="20.100000000000001" customHeight="1" x14ac:dyDescent="0.25">
      <c r="A3072" s="4">
        <v>30</v>
      </c>
      <c r="B3072" s="90" t="s">
        <v>442</v>
      </c>
      <c r="C3072" s="5">
        <v>4760</v>
      </c>
      <c r="D3072" s="5">
        <v>4744</v>
      </c>
      <c r="E3072" s="5">
        <v>4704</v>
      </c>
      <c r="F3072" s="5">
        <v>10052.047567567568</v>
      </c>
      <c r="G3072" s="5">
        <v>13170.631833000001</v>
      </c>
      <c r="H3072" s="5">
        <v>12714.777783406988</v>
      </c>
      <c r="I3072" s="5">
        <v>18622.870377689389</v>
      </c>
      <c r="J3072" s="5">
        <v>13695.822080417134</v>
      </c>
      <c r="K3072" s="5">
        <v>14684.019975193454</v>
      </c>
      <c r="L3072" s="5">
        <v>21558.204725698299</v>
      </c>
      <c r="M3072" s="5">
        <v>28813.183587100324</v>
      </c>
      <c r="N3072" s="5">
        <v>24227.158783080933</v>
      </c>
      <c r="O3072" s="5">
        <v>25018.282284166162</v>
      </c>
      <c r="Q3072" s="5">
        <v>4760</v>
      </c>
      <c r="R3072" s="5">
        <v>4744</v>
      </c>
      <c r="S3072" s="5">
        <v>4704</v>
      </c>
      <c r="T3072" s="5">
        <v>7478.4000000000015</v>
      </c>
      <c r="U3072" s="5">
        <v>8262</v>
      </c>
      <c r="V3072" s="5">
        <v>8488</v>
      </c>
      <c r="W3072" s="5">
        <v>12226.695999999998</v>
      </c>
      <c r="X3072" s="5">
        <v>8120</v>
      </c>
      <c r="Y3072" s="5">
        <v>8471.2000000000007</v>
      </c>
      <c r="Z3072" s="5">
        <v>10984.8</v>
      </c>
      <c r="AA3072" s="5">
        <v>12308.8</v>
      </c>
      <c r="AB3072" s="5">
        <v>10015.200000000001</v>
      </c>
      <c r="AC3072" s="5">
        <v>10338.4</v>
      </c>
      <c r="AD3072" s="5"/>
      <c r="AE3072" s="6">
        <v>30</v>
      </c>
      <c r="AF3072" s="122" t="s">
        <v>24</v>
      </c>
      <c r="AH3072" s="130" t="s">
        <v>68</v>
      </c>
      <c r="AI3072" s="130" t="s">
        <v>809</v>
      </c>
      <c r="AJ3072" s="130" t="str">
        <f>VLOOKUP(AI3072,Codes!$B$2:$C$166,2)</f>
        <v>Arecanut</v>
      </c>
    </row>
    <row r="3073" spans="1:36" ht="20.100000000000001" customHeight="1" x14ac:dyDescent="0.25">
      <c r="A3073" s="7">
        <v>31</v>
      </c>
      <c r="B3073" s="91" t="s">
        <v>126</v>
      </c>
      <c r="C3073" s="8">
        <v>0</v>
      </c>
      <c r="D3073" s="8">
        <v>0</v>
      </c>
      <c r="E3073" s="8">
        <v>0</v>
      </c>
      <c r="F3073" s="8">
        <v>0</v>
      </c>
      <c r="G3073" s="8">
        <v>0</v>
      </c>
      <c r="H3073" s="8">
        <v>0</v>
      </c>
      <c r="I3073" s="8">
        <v>0</v>
      </c>
      <c r="J3073" s="8">
        <v>0</v>
      </c>
      <c r="K3073" s="8">
        <v>0</v>
      </c>
      <c r="L3073" s="8">
        <v>0</v>
      </c>
      <c r="M3073" s="8">
        <v>0</v>
      </c>
      <c r="N3073" s="8">
        <v>0</v>
      </c>
      <c r="O3073" s="8">
        <v>0</v>
      </c>
      <c r="Q3073" s="8">
        <v>0</v>
      </c>
      <c r="R3073" s="8">
        <v>0</v>
      </c>
      <c r="S3073" s="8">
        <v>0</v>
      </c>
      <c r="T3073" s="8">
        <v>0</v>
      </c>
      <c r="U3073" s="8">
        <v>0</v>
      </c>
      <c r="V3073" s="8">
        <v>0</v>
      </c>
      <c r="W3073" s="8">
        <v>0</v>
      </c>
      <c r="X3073" s="8">
        <v>0</v>
      </c>
      <c r="Y3073" s="8">
        <v>0</v>
      </c>
      <c r="Z3073" s="8">
        <v>0</v>
      </c>
      <c r="AA3073" s="8">
        <v>0</v>
      </c>
      <c r="AB3073" s="8">
        <v>0</v>
      </c>
      <c r="AC3073" s="8">
        <v>0</v>
      </c>
      <c r="AD3073" s="8"/>
      <c r="AE3073" s="9">
        <v>31</v>
      </c>
      <c r="AF3073" s="126" t="s">
        <v>29</v>
      </c>
      <c r="AH3073" s="130" t="s">
        <v>187</v>
      </c>
      <c r="AI3073" s="130" t="s">
        <v>809</v>
      </c>
      <c r="AJ3073" s="130" t="str">
        <f>VLOOKUP(AI3073,Codes!$B$2:$C$166,2)</f>
        <v>Arecanut</v>
      </c>
    </row>
    <row r="3074" spans="1:36" ht="20.100000000000001" customHeight="1" x14ac:dyDescent="0.25">
      <c r="A3074" s="4">
        <v>32</v>
      </c>
      <c r="B3074" s="90" t="s">
        <v>444</v>
      </c>
      <c r="C3074" s="5">
        <v>0</v>
      </c>
      <c r="D3074" s="5">
        <v>0</v>
      </c>
      <c r="E3074" s="5">
        <v>0</v>
      </c>
      <c r="F3074" s="5">
        <v>0</v>
      </c>
      <c r="G3074" s="5">
        <v>0</v>
      </c>
      <c r="H3074" s="5">
        <v>0</v>
      </c>
      <c r="I3074" s="5">
        <v>0</v>
      </c>
      <c r="J3074" s="5">
        <v>0</v>
      </c>
      <c r="K3074" s="5">
        <v>0</v>
      </c>
      <c r="L3074" s="5">
        <v>0</v>
      </c>
      <c r="M3074" s="5">
        <v>0</v>
      </c>
      <c r="N3074" s="5">
        <v>0</v>
      </c>
      <c r="O3074" s="5">
        <v>0</v>
      </c>
      <c r="Q3074" s="5">
        <v>0</v>
      </c>
      <c r="R3074" s="5">
        <v>0</v>
      </c>
      <c r="S3074" s="5">
        <v>0</v>
      </c>
      <c r="T3074" s="5">
        <v>0</v>
      </c>
      <c r="U3074" s="5">
        <v>0</v>
      </c>
      <c r="V3074" s="5">
        <v>0</v>
      </c>
      <c r="W3074" s="5">
        <v>0</v>
      </c>
      <c r="X3074" s="5">
        <v>0</v>
      </c>
      <c r="Y3074" s="5">
        <v>0</v>
      </c>
      <c r="Z3074" s="5">
        <v>0</v>
      </c>
      <c r="AA3074" s="5">
        <v>0</v>
      </c>
      <c r="AB3074" s="5">
        <v>0</v>
      </c>
      <c r="AC3074" s="5">
        <v>0</v>
      </c>
      <c r="AD3074" s="5"/>
      <c r="AE3074" s="6">
        <v>32</v>
      </c>
      <c r="AF3074" s="122" t="s">
        <v>25</v>
      </c>
      <c r="AH3074" s="130" t="s">
        <v>25</v>
      </c>
      <c r="AI3074" s="130" t="s">
        <v>809</v>
      </c>
      <c r="AJ3074" s="130" t="str">
        <f>VLOOKUP(AI3074,Codes!$B$2:$C$166,2)</f>
        <v>Arecanut</v>
      </c>
    </row>
    <row r="3075" spans="1:36" ht="20.100000000000001" customHeight="1" x14ac:dyDescent="0.25">
      <c r="A3075" s="7">
        <v>33</v>
      </c>
      <c r="B3075" s="91" t="s">
        <v>443</v>
      </c>
      <c r="C3075" s="8">
        <v>0</v>
      </c>
      <c r="D3075" s="8">
        <v>0</v>
      </c>
      <c r="E3075" s="8">
        <v>0</v>
      </c>
      <c r="F3075" s="8">
        <v>0</v>
      </c>
      <c r="G3075" s="8">
        <v>0</v>
      </c>
      <c r="H3075" s="8">
        <v>0</v>
      </c>
      <c r="I3075" s="8">
        <v>0</v>
      </c>
      <c r="J3075" s="8">
        <v>0</v>
      </c>
      <c r="K3075" s="8">
        <v>0</v>
      </c>
      <c r="L3075" s="8">
        <v>0</v>
      </c>
      <c r="M3075" s="8">
        <v>0</v>
      </c>
      <c r="N3075" s="8">
        <v>0</v>
      </c>
      <c r="O3075" s="8">
        <v>0</v>
      </c>
      <c r="Q3075" s="8">
        <v>0</v>
      </c>
      <c r="R3075" s="8">
        <v>0</v>
      </c>
      <c r="S3075" s="8">
        <v>0</v>
      </c>
      <c r="T3075" s="8">
        <v>0</v>
      </c>
      <c r="U3075" s="8">
        <v>0</v>
      </c>
      <c r="V3075" s="8">
        <v>0</v>
      </c>
      <c r="W3075" s="8">
        <v>0</v>
      </c>
      <c r="X3075" s="8">
        <v>0</v>
      </c>
      <c r="Y3075" s="8">
        <v>0</v>
      </c>
      <c r="Z3075" s="8">
        <v>0</v>
      </c>
      <c r="AA3075" s="8">
        <v>0</v>
      </c>
      <c r="AB3075" s="8">
        <v>0</v>
      </c>
      <c r="AC3075" s="8">
        <v>0</v>
      </c>
      <c r="AD3075" s="8"/>
      <c r="AE3075" s="9">
        <v>33</v>
      </c>
      <c r="AF3075" s="126" t="s">
        <v>26</v>
      </c>
      <c r="AH3075" s="130" t="s">
        <v>26</v>
      </c>
      <c r="AI3075" s="130" t="s">
        <v>809</v>
      </c>
      <c r="AJ3075" s="130" t="str">
        <f>VLOOKUP(AI3075,Codes!$B$2:$C$166,2)</f>
        <v>Arecanut</v>
      </c>
    </row>
    <row r="3076" spans="1:36" ht="20.100000000000001" customHeight="1" x14ac:dyDescent="0.25">
      <c r="A3076" s="4">
        <v>34</v>
      </c>
      <c r="B3076" s="90" t="s">
        <v>121</v>
      </c>
      <c r="C3076" s="5">
        <v>0</v>
      </c>
      <c r="D3076" s="5">
        <v>0</v>
      </c>
      <c r="E3076" s="5">
        <v>0</v>
      </c>
      <c r="F3076" s="5">
        <v>0</v>
      </c>
      <c r="G3076" s="5">
        <v>0</v>
      </c>
      <c r="H3076" s="5">
        <v>0</v>
      </c>
      <c r="I3076" s="5">
        <v>0</v>
      </c>
      <c r="J3076" s="5">
        <v>0</v>
      </c>
      <c r="K3076" s="5">
        <v>0</v>
      </c>
      <c r="L3076" s="5">
        <v>0</v>
      </c>
      <c r="M3076" s="5">
        <v>0</v>
      </c>
      <c r="N3076" s="5">
        <v>0</v>
      </c>
      <c r="O3076" s="5">
        <v>0</v>
      </c>
      <c r="Q3076" s="5">
        <v>0</v>
      </c>
      <c r="R3076" s="5">
        <v>0</v>
      </c>
      <c r="S3076" s="5">
        <v>0</v>
      </c>
      <c r="T3076" s="5">
        <v>0</v>
      </c>
      <c r="U3076" s="5">
        <v>0</v>
      </c>
      <c r="V3076" s="5">
        <v>0</v>
      </c>
      <c r="W3076" s="5">
        <v>0</v>
      </c>
      <c r="X3076" s="5">
        <v>0</v>
      </c>
      <c r="Y3076" s="5">
        <v>0</v>
      </c>
      <c r="Z3076" s="5">
        <v>0</v>
      </c>
      <c r="AA3076" s="5">
        <v>0</v>
      </c>
      <c r="AB3076" s="5">
        <v>0</v>
      </c>
      <c r="AC3076" s="5">
        <v>0</v>
      </c>
      <c r="AD3076" s="5"/>
      <c r="AE3076" s="6">
        <v>34</v>
      </c>
      <c r="AF3076" s="122" t="s">
        <v>27</v>
      </c>
      <c r="AH3076" s="130" t="s">
        <v>27</v>
      </c>
      <c r="AI3076" s="130" t="s">
        <v>809</v>
      </c>
      <c r="AJ3076" s="130" t="str">
        <f>VLOOKUP(AI3076,Codes!$B$2:$C$166,2)</f>
        <v>Arecanut</v>
      </c>
    </row>
    <row r="3077" spans="1:36" ht="20.100000000000001" customHeight="1" x14ac:dyDescent="0.25">
      <c r="A3077" s="7">
        <v>35</v>
      </c>
      <c r="B3077" s="91" t="s">
        <v>122</v>
      </c>
      <c r="C3077" s="8">
        <v>0</v>
      </c>
      <c r="D3077" s="8">
        <v>0</v>
      </c>
      <c r="E3077" s="8">
        <v>0</v>
      </c>
      <c r="F3077" s="8">
        <v>0</v>
      </c>
      <c r="G3077" s="8">
        <v>0</v>
      </c>
      <c r="H3077" s="8">
        <v>0</v>
      </c>
      <c r="I3077" s="8">
        <v>0</v>
      </c>
      <c r="J3077" s="8">
        <v>0</v>
      </c>
      <c r="K3077" s="8">
        <v>0</v>
      </c>
      <c r="L3077" s="8">
        <v>0</v>
      </c>
      <c r="M3077" s="8">
        <v>0</v>
      </c>
      <c r="N3077" s="8">
        <v>0</v>
      </c>
      <c r="O3077" s="8">
        <v>0</v>
      </c>
      <c r="Q3077" s="8">
        <v>0</v>
      </c>
      <c r="R3077" s="8">
        <v>0</v>
      </c>
      <c r="S3077" s="8">
        <v>0</v>
      </c>
      <c r="T3077" s="8">
        <v>0</v>
      </c>
      <c r="U3077" s="8">
        <v>0</v>
      </c>
      <c r="V3077" s="8">
        <v>0</v>
      </c>
      <c r="W3077" s="8">
        <v>0</v>
      </c>
      <c r="X3077" s="8">
        <v>0</v>
      </c>
      <c r="Y3077" s="8">
        <v>0</v>
      </c>
      <c r="Z3077" s="8">
        <v>0</v>
      </c>
      <c r="AA3077" s="8">
        <v>0</v>
      </c>
      <c r="AB3077" s="8">
        <v>0</v>
      </c>
      <c r="AC3077" s="8">
        <v>0</v>
      </c>
      <c r="AD3077" s="8"/>
      <c r="AE3077" s="9">
        <v>35</v>
      </c>
      <c r="AF3077" s="126" t="s">
        <v>28</v>
      </c>
      <c r="AH3077" s="130" t="s">
        <v>28</v>
      </c>
      <c r="AI3077" s="130" t="s">
        <v>809</v>
      </c>
      <c r="AJ3077" s="130" t="str">
        <f>VLOOKUP(AI3077,Codes!$B$2:$C$166,2)</f>
        <v>Arecanut</v>
      </c>
    </row>
    <row r="3078" spans="1:36" ht="20.100000000000001" customHeight="1" x14ac:dyDescent="0.25">
      <c r="A3078" s="4">
        <v>36</v>
      </c>
      <c r="B3078" s="90" t="s">
        <v>462</v>
      </c>
      <c r="C3078" s="5">
        <v>187.495</v>
      </c>
      <c r="D3078" s="5">
        <v>197.98</v>
      </c>
      <c r="E3078" s="5">
        <v>261</v>
      </c>
      <c r="F3078" s="5">
        <v>350.8216216216216</v>
      </c>
      <c r="G3078" s="5">
        <v>418.04942000000005</v>
      </c>
      <c r="H3078" s="5">
        <v>483.6</v>
      </c>
      <c r="I3078" s="5">
        <v>440</v>
      </c>
      <c r="J3078" s="5">
        <v>436.8</v>
      </c>
      <c r="K3078" s="5">
        <v>431.2</v>
      </c>
      <c r="L3078" s="5">
        <v>464.8</v>
      </c>
      <c r="M3078" s="5">
        <v>521.00022000000001</v>
      </c>
      <c r="N3078" s="5">
        <v>427.95934</v>
      </c>
      <c r="O3078" s="5">
        <v>552.2056</v>
      </c>
      <c r="Q3078" s="5">
        <v>187.495</v>
      </c>
      <c r="R3078" s="5">
        <v>185.06</v>
      </c>
      <c r="S3078" s="5">
        <v>194.8</v>
      </c>
      <c r="T3078" s="5">
        <v>194.8</v>
      </c>
      <c r="U3078" s="5">
        <v>202.10499999999999</v>
      </c>
      <c r="V3078" s="5">
        <v>226.45500000000001</v>
      </c>
      <c r="W3078" s="5">
        <v>194.8</v>
      </c>
      <c r="X3078" s="5">
        <v>189.93</v>
      </c>
      <c r="Y3078" s="5">
        <v>187.495</v>
      </c>
      <c r="Z3078" s="5">
        <v>202.10499999999999</v>
      </c>
      <c r="AA3078" s="5">
        <v>189.93</v>
      </c>
      <c r="AB3078" s="5">
        <v>150.97</v>
      </c>
      <c r="AC3078" s="5">
        <v>194.8</v>
      </c>
      <c r="AD3078" s="5"/>
      <c r="AE3078" s="6">
        <v>36</v>
      </c>
      <c r="AF3078" s="122" t="s">
        <v>68</v>
      </c>
      <c r="AH3078" s="130" t="s">
        <v>68</v>
      </c>
      <c r="AI3078" s="130" t="s">
        <v>809</v>
      </c>
      <c r="AJ3078" s="130" t="str">
        <f>VLOOKUP(AI3078,Codes!$B$2:$C$166,2)</f>
        <v>Arecanut</v>
      </c>
    </row>
    <row r="3079" spans="1:36" ht="20.100000000000001" customHeight="1" x14ac:dyDescent="0.25">
      <c r="A3079" s="26"/>
      <c r="B3079" s="128" t="s">
        <v>463</v>
      </c>
      <c r="C3079" s="27">
        <v>793532.70085999998</v>
      </c>
      <c r="D3079" s="27">
        <v>843817.63108299987</v>
      </c>
      <c r="E3079" s="27">
        <v>1027853.501028</v>
      </c>
      <c r="F3079" s="27">
        <v>1463742.0569120632</v>
      </c>
      <c r="G3079" s="27">
        <v>1655851.2636727158</v>
      </c>
      <c r="H3079" s="27">
        <v>1531003.4754509272</v>
      </c>
      <c r="I3079" s="27">
        <v>2294111.3775915056</v>
      </c>
      <c r="J3079" s="27">
        <v>2865682.1886541992</v>
      </c>
      <c r="K3079" s="27">
        <v>3381847.0176800932</v>
      </c>
      <c r="L3079" s="27">
        <v>5008763.784457529</v>
      </c>
      <c r="M3079" s="27">
        <v>6466218.4285849137</v>
      </c>
      <c r="N3079" s="27">
        <v>5169933.3676188439</v>
      </c>
      <c r="O3079" s="27">
        <v>5186313.8268503211</v>
      </c>
      <c r="P3079" s="16"/>
      <c r="Q3079" s="27">
        <v>793532.70085999998</v>
      </c>
      <c r="R3079" s="27">
        <v>806063.73017999984</v>
      </c>
      <c r="S3079" s="27">
        <v>840502.23693000013</v>
      </c>
      <c r="T3079" s="27">
        <v>879560.13597000018</v>
      </c>
      <c r="U3079" s="27">
        <v>894491.14352000016</v>
      </c>
      <c r="V3079" s="27">
        <v>883925.52515999996</v>
      </c>
      <c r="W3079" s="27">
        <v>1092550.3842199999</v>
      </c>
      <c r="X3079" s="27">
        <v>1370646.1205149998</v>
      </c>
      <c r="Y3079" s="27">
        <v>1599689.2896999998</v>
      </c>
      <c r="Z3079" s="27">
        <v>1812804.7644849999</v>
      </c>
      <c r="AA3079" s="27">
        <v>1946986.8645000001</v>
      </c>
      <c r="AB3079" s="27">
        <v>1558427.8264899999</v>
      </c>
      <c r="AC3079" s="27">
        <v>1570324.6574549999</v>
      </c>
      <c r="AD3079" s="27"/>
      <c r="AE3079" s="27"/>
      <c r="AF3079" s="129" t="s">
        <v>464</v>
      </c>
      <c r="AH3079" s="130" t="s">
        <v>464</v>
      </c>
      <c r="AI3079" s="130" t="s">
        <v>809</v>
      </c>
      <c r="AJ3079" s="130" t="str">
        <f>VLOOKUP(AI3079,Codes!$B$2:$C$166,2)</f>
        <v>Arecanut</v>
      </c>
    </row>
    <row r="3080" spans="1:36" ht="9.9499999999999993" customHeight="1" x14ac:dyDescent="0.25">
      <c r="B3080" s="12"/>
      <c r="AF3080" s="12"/>
      <c r="AH3080" s="130" t="s">
        <v>494</v>
      </c>
      <c r="AI3080" s="130" t="s">
        <v>809</v>
      </c>
      <c r="AJ3080" s="130" t="str">
        <f>VLOOKUP(AI3080,Codes!$B$2:$C$166,2)</f>
        <v>Arecanut</v>
      </c>
    </row>
    <row r="3081" spans="1:36" ht="9.9499999999999993" customHeight="1" x14ac:dyDescent="0.25">
      <c r="B3081" s="12"/>
      <c r="AF3081" s="12"/>
      <c r="AH3081" s="130" t="s">
        <v>493</v>
      </c>
      <c r="AI3081" s="130" t="s">
        <v>810</v>
      </c>
      <c r="AJ3081" s="130" t="str">
        <f>VLOOKUP(AI3081,Codes!$B$2:$C$166,2)</f>
        <v>Garlic</v>
      </c>
    </row>
    <row r="3082" spans="1:36" s="154" customFormat="1" ht="24" customHeight="1" x14ac:dyDescent="0.25">
      <c r="A3082" s="161" t="s">
        <v>232</v>
      </c>
      <c r="B3082" s="161"/>
      <c r="C3082" s="161"/>
      <c r="D3082" s="161"/>
      <c r="E3082" s="161"/>
      <c r="F3082" s="161"/>
      <c r="G3082" s="161"/>
      <c r="H3082" s="161"/>
      <c r="I3082" s="161"/>
      <c r="J3082" s="161"/>
      <c r="K3082" s="161"/>
      <c r="L3082" s="161"/>
      <c r="M3082" s="161"/>
      <c r="N3082" s="161"/>
      <c r="O3082" s="161"/>
      <c r="P3082" s="161"/>
      <c r="Q3082" s="161" t="s">
        <v>644</v>
      </c>
      <c r="R3082" s="161"/>
      <c r="S3082" s="161"/>
      <c r="T3082" s="161"/>
      <c r="U3082" s="161"/>
      <c r="V3082" s="161"/>
      <c r="W3082" s="161"/>
      <c r="X3082" s="161"/>
      <c r="Y3082" s="161"/>
      <c r="Z3082" s="161"/>
      <c r="AA3082" s="161"/>
      <c r="AB3082" s="161"/>
      <c r="AC3082" s="161"/>
      <c r="AD3082" s="161"/>
      <c r="AE3082" s="161"/>
      <c r="AF3082" s="161"/>
      <c r="AH3082" s="154" t="s">
        <v>490</v>
      </c>
      <c r="AI3082" s="130" t="s">
        <v>810</v>
      </c>
      <c r="AJ3082" s="130" t="str">
        <f>VLOOKUP(AI3082,Codes!$B$2:$C$166,2)</f>
        <v>Garlic</v>
      </c>
    </row>
    <row r="3083" spans="1:36" s="154" customFormat="1" ht="24" customHeight="1" x14ac:dyDescent="0.25">
      <c r="A3083" s="161" t="s">
        <v>724</v>
      </c>
      <c r="B3083" s="161"/>
      <c r="C3083" s="161"/>
      <c r="D3083" s="161"/>
      <c r="E3083" s="161"/>
      <c r="F3083" s="161"/>
      <c r="G3083" s="161"/>
      <c r="H3083" s="161"/>
      <c r="I3083" s="161"/>
      <c r="J3083" s="161"/>
      <c r="K3083" s="161"/>
      <c r="L3083" s="161"/>
      <c r="M3083" s="161"/>
      <c r="N3083" s="161"/>
      <c r="O3083" s="161"/>
      <c r="P3083" s="161"/>
      <c r="Q3083" s="161" t="s">
        <v>723</v>
      </c>
      <c r="R3083" s="161"/>
      <c r="S3083" s="161"/>
      <c r="T3083" s="161"/>
      <c r="U3083" s="161"/>
      <c r="V3083" s="161"/>
      <c r="W3083" s="161"/>
      <c r="X3083" s="161"/>
      <c r="Y3083" s="161"/>
      <c r="Z3083" s="161"/>
      <c r="AA3083" s="161"/>
      <c r="AB3083" s="161"/>
      <c r="AC3083" s="161"/>
      <c r="AD3083" s="161"/>
      <c r="AE3083" s="161"/>
      <c r="AF3083" s="161"/>
      <c r="AH3083" s="154" t="s">
        <v>491</v>
      </c>
      <c r="AI3083" s="130" t="s">
        <v>810</v>
      </c>
      <c r="AJ3083" s="130" t="str">
        <f>VLOOKUP(AI3083,Codes!$B$2:$C$166,2)</f>
        <v>Garlic</v>
      </c>
    </row>
    <row r="3084" spans="1:36" s="154" customFormat="1" ht="24" customHeight="1" x14ac:dyDescent="0.25">
      <c r="A3084" s="161" t="s">
        <v>352</v>
      </c>
      <c r="B3084" s="161"/>
      <c r="C3084" s="161"/>
      <c r="D3084" s="161"/>
      <c r="E3084" s="161"/>
      <c r="F3084" s="161"/>
      <c r="G3084" s="161"/>
      <c r="H3084" s="161"/>
      <c r="I3084" s="161"/>
      <c r="J3084" s="161"/>
      <c r="K3084" s="161"/>
      <c r="L3084" s="161"/>
      <c r="M3084" s="161"/>
      <c r="N3084" s="161"/>
      <c r="O3084" s="161"/>
      <c r="P3084" s="161"/>
      <c r="Q3084" s="161" t="s">
        <v>56</v>
      </c>
      <c r="R3084" s="161"/>
      <c r="S3084" s="161"/>
      <c r="T3084" s="161"/>
      <c r="U3084" s="161"/>
      <c r="V3084" s="161"/>
      <c r="W3084" s="161"/>
      <c r="X3084" s="161"/>
      <c r="Y3084" s="161"/>
      <c r="Z3084" s="161"/>
      <c r="AA3084" s="161"/>
      <c r="AB3084" s="161"/>
      <c r="AC3084" s="161"/>
      <c r="AD3084" s="161"/>
      <c r="AE3084" s="161"/>
      <c r="AF3084" s="161"/>
      <c r="AH3084" s="154" t="s">
        <v>935</v>
      </c>
      <c r="AI3084" s="130" t="s">
        <v>810</v>
      </c>
      <c r="AJ3084" s="130" t="str">
        <f>VLOOKUP(AI3084,Codes!$B$2:$C$166,2)</f>
        <v>Garlic</v>
      </c>
    </row>
    <row r="3085" spans="1:36" ht="20.100000000000001" customHeight="1" x14ac:dyDescent="0.25">
      <c r="A3085" s="13"/>
      <c r="B3085" s="14" t="s">
        <v>434</v>
      </c>
      <c r="C3085" s="15"/>
      <c r="D3085" s="15"/>
      <c r="E3085" s="15"/>
      <c r="F3085" s="15"/>
      <c r="G3085" s="15"/>
      <c r="H3085" s="15"/>
      <c r="I3085" s="15"/>
      <c r="J3085" s="15"/>
      <c r="K3085" s="15"/>
      <c r="L3085" s="15"/>
      <c r="M3085" s="15"/>
      <c r="N3085" s="15"/>
      <c r="O3085" s="15"/>
      <c r="P3085" s="16"/>
      <c r="Q3085" s="16"/>
      <c r="R3085" s="16"/>
      <c r="S3085" s="16"/>
      <c r="T3085" s="16"/>
      <c r="U3085" s="16"/>
      <c r="V3085" s="16"/>
      <c r="W3085" s="16"/>
      <c r="X3085" s="16"/>
      <c r="Y3085" s="16"/>
      <c r="Z3085" s="16"/>
      <c r="AA3085" s="16"/>
      <c r="AB3085" s="16"/>
      <c r="AC3085" s="16"/>
      <c r="AD3085" s="13"/>
      <c r="AF3085" s="10" t="s">
        <v>435</v>
      </c>
      <c r="AH3085" s="130" t="s">
        <v>435</v>
      </c>
      <c r="AI3085" s="130" t="s">
        <v>810</v>
      </c>
      <c r="AJ3085" s="130" t="str">
        <f>VLOOKUP(AI3085,Codes!$B$2:$C$166,2)</f>
        <v>Garlic</v>
      </c>
    </row>
    <row r="3086" spans="1:36" ht="20.100000000000001" customHeight="1" x14ac:dyDescent="0.25">
      <c r="A3086" s="17" t="s">
        <v>436</v>
      </c>
      <c r="B3086" s="18" t="s">
        <v>103</v>
      </c>
      <c r="C3086" s="19" t="s">
        <v>189</v>
      </c>
      <c r="D3086" s="19" t="s">
        <v>190</v>
      </c>
      <c r="E3086" s="19" t="s">
        <v>412</v>
      </c>
      <c r="F3086" s="19" t="s">
        <v>431</v>
      </c>
      <c r="G3086" s="19" t="s">
        <v>432</v>
      </c>
      <c r="H3086" s="19" t="s">
        <v>433</v>
      </c>
      <c r="I3086" s="19" t="s">
        <v>983</v>
      </c>
      <c r="J3086" s="19" t="s">
        <v>985</v>
      </c>
      <c r="K3086" s="19" t="s">
        <v>994</v>
      </c>
      <c r="L3086" s="19" t="s">
        <v>995</v>
      </c>
      <c r="M3086" s="19" t="s">
        <v>996</v>
      </c>
      <c r="N3086" s="19" t="s">
        <v>997</v>
      </c>
      <c r="O3086" s="19" t="s">
        <v>998</v>
      </c>
      <c r="P3086" s="25"/>
      <c r="Q3086" s="19" t="s">
        <v>189</v>
      </c>
      <c r="R3086" s="19" t="s">
        <v>190</v>
      </c>
      <c r="S3086" s="19" t="s">
        <v>412</v>
      </c>
      <c r="T3086" s="19" t="s">
        <v>431</v>
      </c>
      <c r="U3086" s="19" t="s">
        <v>432</v>
      </c>
      <c r="V3086" s="19" t="s">
        <v>433</v>
      </c>
      <c r="W3086" s="19" t="s">
        <v>983</v>
      </c>
      <c r="X3086" s="19" t="s">
        <v>985</v>
      </c>
      <c r="Y3086" s="19" t="s">
        <v>994</v>
      </c>
      <c r="Z3086" s="19" t="s">
        <v>995</v>
      </c>
      <c r="AA3086" s="19" t="s">
        <v>996</v>
      </c>
      <c r="AB3086" s="19" t="s">
        <v>997</v>
      </c>
      <c r="AC3086" s="19" t="s">
        <v>998</v>
      </c>
      <c r="AD3086" s="21"/>
      <c r="AE3086" s="19" t="s">
        <v>437</v>
      </c>
      <c r="AF3086" s="20" t="s">
        <v>64</v>
      </c>
      <c r="AH3086" s="130" t="s">
        <v>64</v>
      </c>
      <c r="AI3086" s="130" t="s">
        <v>810</v>
      </c>
      <c r="AJ3086" s="130" t="str">
        <f>VLOOKUP(AI3086,Codes!$B$2:$C$166,2)</f>
        <v>Garlic</v>
      </c>
    </row>
    <row r="3087" spans="1:36" ht="20.100000000000001" customHeight="1" x14ac:dyDescent="0.25">
      <c r="A3087" s="1">
        <v>1</v>
      </c>
      <c r="B3087" s="89" t="s">
        <v>104</v>
      </c>
      <c r="C3087" s="2">
        <v>0.54622120000000007</v>
      </c>
      <c r="D3087" s="2">
        <v>0</v>
      </c>
      <c r="E3087" s="2">
        <v>0</v>
      </c>
      <c r="F3087" s="2">
        <v>0</v>
      </c>
      <c r="G3087" s="2">
        <v>0</v>
      </c>
      <c r="H3087" s="2">
        <v>0</v>
      </c>
      <c r="I3087" s="2">
        <v>0</v>
      </c>
      <c r="J3087" s="2">
        <v>0</v>
      </c>
      <c r="K3087" s="2">
        <v>0</v>
      </c>
      <c r="L3087" s="2">
        <v>0</v>
      </c>
      <c r="M3087" s="2">
        <v>0</v>
      </c>
      <c r="N3087" s="2">
        <v>0</v>
      </c>
      <c r="O3087" s="2">
        <v>2072.8124999999995</v>
      </c>
      <c r="Q3087" s="2">
        <v>0.54622120000000007</v>
      </c>
      <c r="R3087" s="2">
        <v>0</v>
      </c>
      <c r="S3087" s="2">
        <v>0</v>
      </c>
      <c r="T3087" s="2">
        <v>0</v>
      </c>
      <c r="U3087" s="2">
        <v>0</v>
      </c>
      <c r="V3087" s="2">
        <v>0</v>
      </c>
      <c r="W3087" s="2">
        <v>0</v>
      </c>
      <c r="X3087" s="2">
        <v>0</v>
      </c>
      <c r="Y3087" s="2">
        <v>0</v>
      </c>
      <c r="Z3087" s="2">
        <v>0</v>
      </c>
      <c r="AA3087" s="2">
        <v>0</v>
      </c>
      <c r="AB3087" s="2">
        <v>0</v>
      </c>
      <c r="AC3087" s="2">
        <v>405.56924100000003</v>
      </c>
      <c r="AD3087" s="2"/>
      <c r="AE3087" s="3">
        <v>1</v>
      </c>
      <c r="AF3087" s="125" t="s">
        <v>0</v>
      </c>
      <c r="AH3087" s="130" t="s">
        <v>0</v>
      </c>
      <c r="AI3087" s="130" t="s">
        <v>810</v>
      </c>
      <c r="AJ3087" s="130" t="str">
        <f>VLOOKUP(AI3087,Codes!$B$2:$C$166,2)</f>
        <v>Garlic</v>
      </c>
    </row>
    <row r="3088" spans="1:36" ht="20.100000000000001" customHeight="1" x14ac:dyDescent="0.25">
      <c r="A3088" s="4">
        <v>2</v>
      </c>
      <c r="B3088" s="90" t="s">
        <v>105</v>
      </c>
      <c r="C3088" s="5">
        <v>0</v>
      </c>
      <c r="D3088" s="5">
        <v>0</v>
      </c>
      <c r="E3088" s="5">
        <v>0</v>
      </c>
      <c r="F3088" s="5">
        <v>0</v>
      </c>
      <c r="G3088" s="5">
        <v>0</v>
      </c>
      <c r="H3088" s="5">
        <v>0</v>
      </c>
      <c r="I3088" s="5">
        <v>0</v>
      </c>
      <c r="J3088" s="5">
        <v>0</v>
      </c>
      <c r="K3088" s="5">
        <v>0</v>
      </c>
      <c r="L3088" s="5">
        <v>0</v>
      </c>
      <c r="M3088" s="5">
        <v>0</v>
      </c>
      <c r="N3088" s="5">
        <v>0</v>
      </c>
      <c r="O3088" s="5">
        <v>0</v>
      </c>
      <c r="Q3088" s="5">
        <v>0</v>
      </c>
      <c r="R3088" s="5">
        <v>0</v>
      </c>
      <c r="S3088" s="5">
        <v>0</v>
      </c>
      <c r="T3088" s="5">
        <v>0</v>
      </c>
      <c r="U3088" s="5">
        <v>0</v>
      </c>
      <c r="V3088" s="5">
        <v>0</v>
      </c>
      <c r="W3088" s="5">
        <v>0</v>
      </c>
      <c r="X3088" s="5">
        <v>0</v>
      </c>
      <c r="Y3088" s="5">
        <v>0</v>
      </c>
      <c r="Z3088" s="5">
        <v>0</v>
      </c>
      <c r="AA3088" s="5">
        <v>0</v>
      </c>
      <c r="AB3088" s="5">
        <v>0</v>
      </c>
      <c r="AC3088" s="5">
        <v>0</v>
      </c>
      <c r="AD3088" s="5"/>
      <c r="AE3088" s="6">
        <v>2</v>
      </c>
      <c r="AF3088" s="122" t="s">
        <v>1</v>
      </c>
      <c r="AH3088" s="130" t="s">
        <v>1</v>
      </c>
      <c r="AI3088" s="130" t="s">
        <v>810</v>
      </c>
      <c r="AJ3088" s="130" t="str">
        <f>VLOOKUP(AI3088,Codes!$B$2:$C$166,2)</f>
        <v>Garlic</v>
      </c>
    </row>
    <row r="3089" spans="1:36" ht="20.100000000000001" customHeight="1" x14ac:dyDescent="0.25">
      <c r="A3089" s="7">
        <v>3</v>
      </c>
      <c r="B3089" s="91" t="s">
        <v>106</v>
      </c>
      <c r="C3089" s="8">
        <v>21145.76154</v>
      </c>
      <c r="D3089" s="8">
        <v>32795.039460000007</v>
      </c>
      <c r="E3089" s="8">
        <v>34033.154999999999</v>
      </c>
      <c r="F3089" s="8">
        <v>30148</v>
      </c>
      <c r="G3089" s="8">
        <v>29790.423000000003</v>
      </c>
      <c r="H3089" s="8">
        <v>34331.3295</v>
      </c>
      <c r="I3089" s="8">
        <v>37761.397700000001</v>
      </c>
      <c r="J3089" s="8">
        <v>38205.173500000004</v>
      </c>
      <c r="K3089" s="8">
        <v>103179.16134021053</v>
      </c>
      <c r="L3089" s="8">
        <v>99928.2</v>
      </c>
      <c r="M3089" s="8">
        <v>100661.9</v>
      </c>
      <c r="N3089" s="8">
        <v>108113.62968</v>
      </c>
      <c r="O3089" s="8">
        <v>111140.7</v>
      </c>
      <c r="Q3089" s="8">
        <v>21145.76154</v>
      </c>
      <c r="R3089" s="8">
        <v>32795.039460000007</v>
      </c>
      <c r="S3089" s="8">
        <v>33583.591079999998</v>
      </c>
      <c r="T3089" s="8">
        <v>24188.7</v>
      </c>
      <c r="U3089" s="8">
        <v>37226.409299999999</v>
      </c>
      <c r="V3089" s="8">
        <v>27096.18174</v>
      </c>
      <c r="W3089" s="8">
        <v>29803.381044000002</v>
      </c>
      <c r="X3089" s="8">
        <v>30153.633420000002</v>
      </c>
      <c r="Y3089" s="8">
        <v>32615.075532000003</v>
      </c>
      <c r="Z3089" s="8">
        <v>33339.768983999995</v>
      </c>
      <c r="AA3089" s="8">
        <v>33584.558627999999</v>
      </c>
      <c r="AB3089" s="8">
        <v>34500.826584000002</v>
      </c>
      <c r="AC3089" s="8">
        <v>48879.073638000002</v>
      </c>
      <c r="AD3089" s="8"/>
      <c r="AE3089" s="9">
        <v>3</v>
      </c>
      <c r="AF3089" s="126" t="s">
        <v>2</v>
      </c>
      <c r="AH3089" s="130" t="s">
        <v>2</v>
      </c>
      <c r="AI3089" s="130" t="s">
        <v>810</v>
      </c>
      <c r="AJ3089" s="130" t="str">
        <f>VLOOKUP(AI3089,Codes!$B$2:$C$166,2)</f>
        <v>Garlic</v>
      </c>
    </row>
    <row r="3090" spans="1:36" ht="20.100000000000001" customHeight="1" x14ac:dyDescent="0.25">
      <c r="A3090" s="4">
        <v>4</v>
      </c>
      <c r="B3090" s="90" t="s">
        <v>107</v>
      </c>
      <c r="C3090" s="5">
        <v>1453.338</v>
      </c>
      <c r="D3090" s="5">
        <v>1893.6</v>
      </c>
      <c r="E3090" s="5">
        <v>1284.4814999999999</v>
      </c>
      <c r="F3090" s="5">
        <v>2651.4</v>
      </c>
      <c r="G3090" s="5">
        <v>5648.4268000000002</v>
      </c>
      <c r="H3090" s="5">
        <v>3174.8177999999998</v>
      </c>
      <c r="I3090" s="5">
        <v>3870.923264</v>
      </c>
      <c r="J3090" s="5">
        <v>2546.133698677249</v>
      </c>
      <c r="K3090" s="5">
        <v>5817.6642400000001</v>
      </c>
      <c r="L3090" s="5">
        <v>5755.1641696000006</v>
      </c>
      <c r="M3090" s="5">
        <v>1674.1135079902444</v>
      </c>
      <c r="N3090" s="5">
        <v>1233.9474</v>
      </c>
      <c r="O3090" s="5">
        <v>5349.5375999999997</v>
      </c>
      <c r="Q3090" s="5">
        <v>1453.338</v>
      </c>
      <c r="R3090" s="5">
        <v>1893.6</v>
      </c>
      <c r="S3090" s="5">
        <v>1254.51</v>
      </c>
      <c r="T3090" s="5">
        <v>1893.6</v>
      </c>
      <c r="U3090" s="5">
        <v>2859.3359999999998</v>
      </c>
      <c r="V3090" s="5">
        <v>1391.796</v>
      </c>
      <c r="W3090" s="5">
        <v>1211.904</v>
      </c>
      <c r="X3090" s="5">
        <v>1268.7120000000002</v>
      </c>
      <c r="Y3090" s="5">
        <v>1160.7767999999999</v>
      </c>
      <c r="Z3090" s="5">
        <v>1241.7282</v>
      </c>
      <c r="AA3090" s="5">
        <v>1045.7406000000001</v>
      </c>
      <c r="AB3090" s="5">
        <v>1045.7406000000001</v>
      </c>
      <c r="AC3090" s="5">
        <v>1344.4560000000001</v>
      </c>
      <c r="AD3090" s="5"/>
      <c r="AE3090" s="6">
        <v>4</v>
      </c>
      <c r="AF3090" s="122" t="s">
        <v>3</v>
      </c>
      <c r="AH3090" s="130" t="s">
        <v>3</v>
      </c>
      <c r="AI3090" s="130" t="s">
        <v>810</v>
      </c>
      <c r="AJ3090" s="130" t="str">
        <f>VLOOKUP(AI3090,Codes!$B$2:$C$166,2)</f>
        <v>Garlic</v>
      </c>
    </row>
    <row r="3091" spans="1:36" ht="20.100000000000001" customHeight="1" x14ac:dyDescent="0.25">
      <c r="A3091" s="7">
        <v>5</v>
      </c>
      <c r="B3091" s="91" t="s">
        <v>124</v>
      </c>
      <c r="C3091" s="8">
        <v>1123.8618300000001</v>
      </c>
      <c r="D3091" s="8">
        <v>1554.7950000000001</v>
      </c>
      <c r="E3091" s="8">
        <v>2954.8186800000003</v>
      </c>
      <c r="F3091" s="8">
        <v>3416.6505025641022</v>
      </c>
      <c r="G3091" s="8">
        <v>5978.2467692307682</v>
      </c>
      <c r="H3091" s="8">
        <v>5812.17</v>
      </c>
      <c r="I3091" s="8">
        <v>1811.595</v>
      </c>
      <c r="J3091" s="8">
        <v>2101.1949000000004</v>
      </c>
      <c r="K3091" s="8">
        <v>922.86900000000014</v>
      </c>
      <c r="L3091" s="8">
        <v>1023.8971</v>
      </c>
      <c r="M3091" s="8">
        <v>1834.5957599999999</v>
      </c>
      <c r="N3091" s="8">
        <v>1080.7238159999999</v>
      </c>
      <c r="O3091" s="8">
        <v>1442.9991</v>
      </c>
      <c r="Q3091" s="8">
        <v>1123.8618300000001</v>
      </c>
      <c r="R3091" s="8">
        <v>994.66047000000003</v>
      </c>
      <c r="S3091" s="8">
        <v>1076.36133</v>
      </c>
      <c r="T3091" s="8">
        <v>912.00959999999986</v>
      </c>
      <c r="U3091" s="8">
        <v>1140.0119999999999</v>
      </c>
      <c r="V3091" s="8">
        <v>1108.345</v>
      </c>
      <c r="W3091" s="8">
        <v>1092.5115000000001</v>
      </c>
      <c r="X3091" s="8">
        <v>1114.3617300000001</v>
      </c>
      <c r="Y3091" s="8">
        <v>532.32227</v>
      </c>
      <c r="Z3091" s="8">
        <v>532.32227</v>
      </c>
      <c r="AA3091" s="8">
        <v>956.97673999999995</v>
      </c>
      <c r="AB3091" s="8">
        <v>764.75805000000003</v>
      </c>
      <c r="AC3091" s="8">
        <v>721.37426000000005</v>
      </c>
      <c r="AD3091" s="8"/>
      <c r="AE3091" s="9">
        <v>5</v>
      </c>
      <c r="AF3091" s="126" t="s">
        <v>185</v>
      </c>
      <c r="AH3091" s="130" t="s">
        <v>185</v>
      </c>
      <c r="AI3091" s="130" t="s">
        <v>810</v>
      </c>
      <c r="AJ3091" s="130" t="str">
        <f>VLOOKUP(AI3091,Codes!$B$2:$C$166,2)</f>
        <v>Garlic</v>
      </c>
    </row>
    <row r="3092" spans="1:36" ht="20.100000000000001" customHeight="1" x14ac:dyDescent="0.25">
      <c r="A3092" s="4">
        <v>6</v>
      </c>
      <c r="B3092" s="90" t="s">
        <v>108</v>
      </c>
      <c r="C3092" s="5">
        <v>0</v>
      </c>
      <c r="D3092" s="5">
        <v>0</v>
      </c>
      <c r="E3092" s="5">
        <v>0</v>
      </c>
      <c r="F3092" s="5">
        <v>0</v>
      </c>
      <c r="G3092" s="5">
        <v>0</v>
      </c>
      <c r="H3092" s="5">
        <v>0</v>
      </c>
      <c r="I3092" s="5">
        <v>0</v>
      </c>
      <c r="J3092" s="5">
        <v>0</v>
      </c>
      <c r="K3092" s="5">
        <v>0</v>
      </c>
      <c r="L3092" s="5">
        <v>0</v>
      </c>
      <c r="M3092" s="5">
        <v>0</v>
      </c>
      <c r="N3092" s="5">
        <v>0</v>
      </c>
      <c r="O3092" s="5">
        <v>0</v>
      </c>
      <c r="Q3092" s="5">
        <v>0</v>
      </c>
      <c r="R3092" s="5">
        <v>0</v>
      </c>
      <c r="S3092" s="5">
        <v>0</v>
      </c>
      <c r="T3092" s="5">
        <v>0</v>
      </c>
      <c r="U3092" s="5">
        <v>0</v>
      </c>
      <c r="V3092" s="5">
        <v>0</v>
      </c>
      <c r="W3092" s="5">
        <v>0</v>
      </c>
      <c r="X3092" s="5">
        <v>0</v>
      </c>
      <c r="Y3092" s="5">
        <v>0</v>
      </c>
      <c r="Z3092" s="5">
        <v>0</v>
      </c>
      <c r="AA3092" s="5">
        <v>0</v>
      </c>
      <c r="AB3092" s="5">
        <v>0</v>
      </c>
      <c r="AC3092" s="5">
        <v>0</v>
      </c>
      <c r="AD3092" s="5"/>
      <c r="AE3092" s="6">
        <v>6</v>
      </c>
      <c r="AF3092" s="122" t="s">
        <v>4</v>
      </c>
      <c r="AH3092" s="130" t="s">
        <v>4</v>
      </c>
      <c r="AI3092" s="130" t="s">
        <v>810</v>
      </c>
      <c r="AJ3092" s="130" t="str">
        <f>VLOOKUP(AI3092,Codes!$B$2:$C$166,2)</f>
        <v>Garlic</v>
      </c>
    </row>
    <row r="3093" spans="1:36" ht="20.100000000000001" customHeight="1" x14ac:dyDescent="0.25">
      <c r="A3093" s="7">
        <v>7</v>
      </c>
      <c r="B3093" s="91" t="s">
        <v>109</v>
      </c>
      <c r="C3093" s="8">
        <v>66374.687999999995</v>
      </c>
      <c r="D3093" s="8">
        <v>55799.980599999995</v>
      </c>
      <c r="E3093" s="8">
        <v>54777.5</v>
      </c>
      <c r="F3093" s="8">
        <v>104442.78599999999</v>
      </c>
      <c r="G3093" s="8">
        <v>146198.09606054277</v>
      </c>
      <c r="H3093" s="8">
        <v>44650.889500000005</v>
      </c>
      <c r="I3093" s="8">
        <v>25362.465400000001</v>
      </c>
      <c r="J3093" s="8">
        <v>26659.707599999998</v>
      </c>
      <c r="K3093" s="8">
        <v>71415.500400000004</v>
      </c>
      <c r="L3093" s="8">
        <v>82591.114212000015</v>
      </c>
      <c r="M3093" s="8">
        <v>63853.9864352</v>
      </c>
      <c r="N3093" s="8">
        <v>59660.826592453217</v>
      </c>
      <c r="O3093" s="8">
        <v>175534.9252426</v>
      </c>
      <c r="Q3093" s="8">
        <v>66374.687999999995</v>
      </c>
      <c r="R3093" s="8">
        <v>70452.643199999991</v>
      </c>
      <c r="S3093" s="8">
        <v>63480</v>
      </c>
      <c r="T3093" s="8">
        <v>80797.343999999997</v>
      </c>
      <c r="U3093" s="8">
        <v>80797.343999999997</v>
      </c>
      <c r="V3093" s="8">
        <v>20097.768</v>
      </c>
      <c r="W3093" s="8">
        <v>38344.967039999996</v>
      </c>
      <c r="X3093" s="8">
        <v>21072.820800000001</v>
      </c>
      <c r="Y3093" s="8">
        <v>24009.405600000002</v>
      </c>
      <c r="Z3093" s="8">
        <v>30017.914560000001</v>
      </c>
      <c r="AA3093" s="8">
        <v>51502.085760000002</v>
      </c>
      <c r="AB3093" s="8">
        <v>41572.036319999999</v>
      </c>
      <c r="AC3093" s="8">
        <v>35681.346239999999</v>
      </c>
      <c r="AD3093" s="8"/>
      <c r="AE3093" s="9">
        <v>7</v>
      </c>
      <c r="AF3093" s="126" t="s">
        <v>5</v>
      </c>
      <c r="AH3093" s="130" t="s">
        <v>5</v>
      </c>
      <c r="AI3093" s="130" t="s">
        <v>810</v>
      </c>
      <c r="AJ3093" s="130" t="str">
        <f>VLOOKUP(AI3093,Codes!$B$2:$C$166,2)</f>
        <v>Garlic</v>
      </c>
    </row>
    <row r="3094" spans="1:36" ht="20.100000000000001" customHeight="1" x14ac:dyDescent="0.25">
      <c r="A3094" s="4">
        <v>8</v>
      </c>
      <c r="B3094" s="90" t="s">
        <v>129</v>
      </c>
      <c r="C3094" s="5">
        <v>2386.4320520000001</v>
      </c>
      <c r="D3094" s="5">
        <v>2820.4930274799995</v>
      </c>
      <c r="E3094" s="5">
        <v>5247.5895856799998</v>
      </c>
      <c r="F3094" s="5">
        <v>6333.181842452007</v>
      </c>
      <c r="G3094" s="5">
        <v>9875.407701959999</v>
      </c>
      <c r="H3094" s="5">
        <v>10051.7184</v>
      </c>
      <c r="I3094" s="5">
        <v>4905.808</v>
      </c>
      <c r="J3094" s="5">
        <v>4107.2359669628368</v>
      </c>
      <c r="K3094" s="5">
        <v>10010.286623400001</v>
      </c>
      <c r="L3094" s="5">
        <v>7623.5179806000006</v>
      </c>
      <c r="M3094" s="5">
        <v>7081.2116672000002</v>
      </c>
      <c r="N3094" s="5">
        <v>2566.5026583999997</v>
      </c>
      <c r="O3094" s="5">
        <v>13437.349193000002</v>
      </c>
      <c r="Q3094" s="5">
        <v>2386.4320520000001</v>
      </c>
      <c r="R3094" s="5">
        <v>7364.2115599999997</v>
      </c>
      <c r="S3094" s="5">
        <v>7475.19884</v>
      </c>
      <c r="T3094" s="5">
        <v>6700.3432000000003</v>
      </c>
      <c r="U3094" s="5">
        <v>7364.2115599999997</v>
      </c>
      <c r="V3094" s="5">
        <v>6577.0240000000003</v>
      </c>
      <c r="W3094" s="5">
        <v>6577.0240000000003</v>
      </c>
      <c r="X3094" s="5">
        <v>8763.8844800000006</v>
      </c>
      <c r="Y3094" s="5">
        <v>8554.6529040000005</v>
      </c>
      <c r="Z3094" s="5">
        <v>6514.9533360000005</v>
      </c>
      <c r="AA3094" s="5">
        <v>8202.371056</v>
      </c>
      <c r="AB3094" s="5">
        <v>4032.9489040000003</v>
      </c>
      <c r="AC3094" s="5">
        <v>6261.7379120000005</v>
      </c>
      <c r="AD3094" s="5"/>
      <c r="AE3094" s="6">
        <v>8</v>
      </c>
      <c r="AF3094" s="122" t="s">
        <v>6</v>
      </c>
      <c r="AH3094" s="130" t="s">
        <v>6</v>
      </c>
      <c r="AI3094" s="130" t="s">
        <v>810</v>
      </c>
      <c r="AJ3094" s="130" t="str">
        <f>VLOOKUP(AI3094,Codes!$B$2:$C$166,2)</f>
        <v>Garlic</v>
      </c>
    </row>
    <row r="3095" spans="1:36" ht="20.100000000000001" customHeight="1" x14ac:dyDescent="0.25">
      <c r="A3095" s="7">
        <v>9</v>
      </c>
      <c r="B3095" s="91" t="s">
        <v>110</v>
      </c>
      <c r="C3095" s="8">
        <v>19542.876600000003</v>
      </c>
      <c r="D3095" s="8">
        <v>7415.2585571999989</v>
      </c>
      <c r="E3095" s="8">
        <v>36570.590100000001</v>
      </c>
      <c r="F3095" s="8">
        <v>40338.254000000001</v>
      </c>
      <c r="G3095" s="8">
        <v>7803.0424999999996</v>
      </c>
      <c r="H3095" s="8">
        <v>9330.3919999999998</v>
      </c>
      <c r="I3095" s="8">
        <v>6903.3257999999996</v>
      </c>
      <c r="J3095" s="8">
        <v>772.05399999999997</v>
      </c>
      <c r="K3095" s="8">
        <v>1564.5957500000002</v>
      </c>
      <c r="L3095" s="8">
        <v>7137.5731526138288</v>
      </c>
      <c r="M3095" s="8">
        <v>13594.902900000001</v>
      </c>
      <c r="N3095" s="8">
        <v>16251.4</v>
      </c>
      <c r="O3095" s="8">
        <v>18748.493279999999</v>
      </c>
      <c r="Q3095" s="8">
        <v>19542.876600000003</v>
      </c>
      <c r="R3095" s="8">
        <v>19360.988399999998</v>
      </c>
      <c r="S3095" s="8">
        <v>20826.198899999999</v>
      </c>
      <c r="T3095" s="8">
        <v>22971.806</v>
      </c>
      <c r="U3095" s="8">
        <v>3149.3604999999998</v>
      </c>
      <c r="V3095" s="8">
        <v>2600.3275999999996</v>
      </c>
      <c r="W3095" s="8">
        <v>2858.6762099999996</v>
      </c>
      <c r="X3095" s="8">
        <v>478.29860000000002</v>
      </c>
      <c r="Y3095" s="8">
        <v>867.33725000000004</v>
      </c>
      <c r="Z3095" s="8">
        <v>4277.741</v>
      </c>
      <c r="AA3095" s="8">
        <v>4574.8250600000001</v>
      </c>
      <c r="AB3095" s="8">
        <v>4976.3264200000003</v>
      </c>
      <c r="AC3095" s="8">
        <v>4595.7085200000001</v>
      </c>
      <c r="AD3095" s="8"/>
      <c r="AE3095" s="9">
        <v>9</v>
      </c>
      <c r="AF3095" s="126" t="s">
        <v>7</v>
      </c>
      <c r="AH3095" s="130" t="s">
        <v>7</v>
      </c>
      <c r="AI3095" s="130" t="s">
        <v>810</v>
      </c>
      <c r="AJ3095" s="130" t="str">
        <f>VLOOKUP(AI3095,Codes!$B$2:$C$166,2)</f>
        <v>Garlic</v>
      </c>
    </row>
    <row r="3096" spans="1:36" ht="20.100000000000001" customHeight="1" x14ac:dyDescent="0.25">
      <c r="A3096" s="4">
        <v>10</v>
      </c>
      <c r="B3096" s="90" t="s">
        <v>445</v>
      </c>
      <c r="C3096" s="5">
        <v>334.2</v>
      </c>
      <c r="D3096" s="5">
        <v>320.33999999999997</v>
      </c>
      <c r="E3096" s="5">
        <v>400.02</v>
      </c>
      <c r="F3096" s="5">
        <v>396.1395</v>
      </c>
      <c r="G3096" s="5">
        <v>712.9</v>
      </c>
      <c r="H3096" s="5">
        <v>411.58876000000004</v>
      </c>
      <c r="I3096" s="5">
        <v>323.41339999999997</v>
      </c>
      <c r="J3096" s="5">
        <v>332.75</v>
      </c>
      <c r="K3096" s="5">
        <v>448.05599999999998</v>
      </c>
      <c r="L3096" s="5">
        <v>362.20331426999996</v>
      </c>
      <c r="M3096" s="5">
        <v>433.29849999999999</v>
      </c>
      <c r="N3096" s="5">
        <v>360.64654801831324</v>
      </c>
      <c r="O3096" s="5">
        <v>368.11857420000001</v>
      </c>
      <c r="Q3096" s="5">
        <v>334.2</v>
      </c>
      <c r="R3096" s="5">
        <v>317.48999999999995</v>
      </c>
      <c r="S3096" s="5">
        <v>334.2</v>
      </c>
      <c r="T3096" s="5">
        <v>312.97829999999999</v>
      </c>
      <c r="U3096" s="5">
        <v>397.08529999999996</v>
      </c>
      <c r="V3096" s="5">
        <v>339.43580000000003</v>
      </c>
      <c r="W3096" s="5">
        <v>307.4083</v>
      </c>
      <c r="X3096" s="5">
        <v>306.35000000000002</v>
      </c>
      <c r="Y3096" s="5">
        <v>297.10379999999998</v>
      </c>
      <c r="Z3096" s="5">
        <v>318.54829999999998</v>
      </c>
      <c r="AA3096" s="5">
        <v>314.70499999999998</v>
      </c>
      <c r="AB3096" s="5">
        <v>356.48</v>
      </c>
      <c r="AC3096" s="5">
        <v>333.08600000000001</v>
      </c>
      <c r="AD3096" s="5"/>
      <c r="AE3096" s="6">
        <v>10</v>
      </c>
      <c r="AF3096" s="122" t="s">
        <v>8</v>
      </c>
      <c r="AH3096" s="130" t="s">
        <v>8</v>
      </c>
      <c r="AI3096" s="130" t="s">
        <v>810</v>
      </c>
      <c r="AJ3096" s="130" t="str">
        <f>VLOOKUP(AI3096,Codes!$B$2:$C$166,2)</f>
        <v>Garlic</v>
      </c>
    </row>
    <row r="3097" spans="1:36" ht="20.100000000000001" customHeight="1" x14ac:dyDescent="0.25">
      <c r="A3097" s="7">
        <v>11</v>
      </c>
      <c r="B3097" s="91" t="s">
        <v>123</v>
      </c>
      <c r="C3097" s="8">
        <v>578.12079999999992</v>
      </c>
      <c r="D3097" s="8">
        <v>303.44940000000003</v>
      </c>
      <c r="E3097" s="8">
        <v>0</v>
      </c>
      <c r="F3097" s="8">
        <v>0</v>
      </c>
      <c r="G3097" s="8">
        <v>0</v>
      </c>
      <c r="H3097" s="8">
        <v>0</v>
      </c>
      <c r="I3097" s="8">
        <v>0</v>
      </c>
      <c r="J3097" s="8">
        <v>0</v>
      </c>
      <c r="K3097" s="8">
        <v>0</v>
      </c>
      <c r="L3097" s="8">
        <v>0</v>
      </c>
      <c r="M3097" s="8">
        <v>0</v>
      </c>
      <c r="N3097" s="8">
        <v>0</v>
      </c>
      <c r="O3097" s="8">
        <v>0</v>
      </c>
      <c r="Q3097" s="8">
        <v>578.12079999999992</v>
      </c>
      <c r="R3097" s="8">
        <v>319.46157999999997</v>
      </c>
      <c r="S3097" s="8">
        <v>0</v>
      </c>
      <c r="T3097" s="8">
        <v>0</v>
      </c>
      <c r="U3097" s="8">
        <v>0</v>
      </c>
      <c r="V3097" s="8">
        <v>0</v>
      </c>
      <c r="W3097" s="8">
        <v>0</v>
      </c>
      <c r="X3097" s="8">
        <v>0</v>
      </c>
      <c r="Y3097" s="8">
        <v>0</v>
      </c>
      <c r="Z3097" s="8">
        <v>0</v>
      </c>
      <c r="AA3097" s="8">
        <v>0</v>
      </c>
      <c r="AB3097" s="8">
        <v>0</v>
      </c>
      <c r="AC3097" s="8">
        <v>0</v>
      </c>
      <c r="AD3097" s="8"/>
      <c r="AE3097" s="9">
        <v>11</v>
      </c>
      <c r="AF3097" s="126" t="s">
        <v>65</v>
      </c>
      <c r="AH3097" s="130" t="s">
        <v>65</v>
      </c>
      <c r="AI3097" s="130" t="s">
        <v>810</v>
      </c>
      <c r="AJ3097" s="130" t="str">
        <f>VLOOKUP(AI3097,Codes!$B$2:$C$166,2)</f>
        <v>Garlic</v>
      </c>
    </row>
    <row r="3098" spans="1:36" ht="20.100000000000001" customHeight="1" x14ac:dyDescent="0.25">
      <c r="A3098" s="4">
        <v>12</v>
      </c>
      <c r="B3098" s="90" t="s">
        <v>128</v>
      </c>
      <c r="C3098" s="5">
        <v>1589.71434</v>
      </c>
      <c r="D3098" s="5">
        <v>1811.94</v>
      </c>
      <c r="E3098" s="5">
        <v>2521.9584</v>
      </c>
      <c r="F3098" s="5">
        <v>2804.5415699999999</v>
      </c>
      <c r="G3098" s="5">
        <v>3558.8868000000007</v>
      </c>
      <c r="H3098" s="5">
        <v>3614.8935999999999</v>
      </c>
      <c r="I3098" s="5">
        <v>1786.7575699999998</v>
      </c>
      <c r="J3098" s="5">
        <v>7419.3975</v>
      </c>
      <c r="K3098" s="5">
        <v>7066.5740399999995</v>
      </c>
      <c r="L3098" s="5">
        <v>13457.933779999999</v>
      </c>
      <c r="M3098" s="5">
        <v>9327.2739000000001</v>
      </c>
      <c r="N3098" s="5">
        <v>8280.50965</v>
      </c>
      <c r="O3098" s="5">
        <v>13260.0816</v>
      </c>
      <c r="Q3098" s="5">
        <v>1589.71434</v>
      </c>
      <c r="R3098" s="5">
        <v>2239.56</v>
      </c>
      <c r="S3098" s="5">
        <v>2042.8519800000001</v>
      </c>
      <c r="T3098" s="5">
        <v>1937.59266</v>
      </c>
      <c r="U3098" s="5">
        <v>1937.2194</v>
      </c>
      <c r="V3098" s="5">
        <v>2344.0727999999999</v>
      </c>
      <c r="W3098" s="5">
        <v>1829.34726</v>
      </c>
      <c r="X3098" s="5">
        <v>9910.0529999999999</v>
      </c>
      <c r="Y3098" s="5">
        <v>3262.6656600000001</v>
      </c>
      <c r="Z3098" s="5">
        <v>7920.95046</v>
      </c>
      <c r="AA3098" s="5">
        <v>9159.4271399999998</v>
      </c>
      <c r="AB3098" s="5">
        <v>5238.7040999999999</v>
      </c>
      <c r="AC3098" s="5">
        <v>4568.7024000000001</v>
      </c>
      <c r="AD3098" s="5"/>
      <c r="AE3098" s="6">
        <v>12</v>
      </c>
      <c r="AF3098" s="122" t="s">
        <v>9</v>
      </c>
      <c r="AH3098" s="130" t="s">
        <v>9</v>
      </c>
      <c r="AI3098" s="130" t="s">
        <v>810</v>
      </c>
      <c r="AJ3098" s="130" t="str">
        <f>VLOOKUP(AI3098,Codes!$B$2:$C$166,2)</f>
        <v>Garlic</v>
      </c>
    </row>
    <row r="3099" spans="1:36" ht="20.100000000000001" customHeight="1" x14ac:dyDescent="0.25">
      <c r="A3099" s="7">
        <v>13</v>
      </c>
      <c r="B3099" s="91" t="s">
        <v>459</v>
      </c>
      <c r="C3099" s="8">
        <v>1147.77</v>
      </c>
      <c r="D3099" s="8">
        <v>532.98</v>
      </c>
      <c r="E3099" s="8">
        <v>1182.5999999999999</v>
      </c>
      <c r="F3099" s="8">
        <v>562.5</v>
      </c>
      <c r="G3099" s="8">
        <v>469.80379999999997</v>
      </c>
      <c r="H3099" s="8">
        <v>557.34105801640578</v>
      </c>
      <c r="I3099" s="8">
        <v>583.74261999999999</v>
      </c>
      <c r="J3099" s="8">
        <v>513.3415</v>
      </c>
      <c r="K3099" s="8">
        <v>1422.6863899999998</v>
      </c>
      <c r="L3099" s="8">
        <v>1566.4217160000003</v>
      </c>
      <c r="M3099" s="8">
        <v>1044.4749999999999</v>
      </c>
      <c r="N3099" s="8">
        <v>1474.721667211008</v>
      </c>
      <c r="O3099" s="8">
        <v>1866.375</v>
      </c>
      <c r="Q3099" s="8">
        <v>1147.77</v>
      </c>
      <c r="R3099" s="8">
        <v>532.98</v>
      </c>
      <c r="S3099" s="8">
        <v>1064.3399999999999</v>
      </c>
      <c r="T3099" s="8">
        <v>506.25</v>
      </c>
      <c r="U3099" s="8">
        <v>299.7</v>
      </c>
      <c r="V3099" s="8">
        <v>307.8</v>
      </c>
      <c r="W3099" s="8">
        <v>322.38</v>
      </c>
      <c r="X3099" s="8">
        <v>283.5</v>
      </c>
      <c r="Y3099" s="8">
        <v>785.7</v>
      </c>
      <c r="Z3099" s="8">
        <v>865.08</v>
      </c>
      <c r="AA3099" s="8">
        <v>825.38999999999987</v>
      </c>
      <c r="AB3099" s="8">
        <v>843.21</v>
      </c>
      <c r="AC3099" s="8">
        <v>639.9</v>
      </c>
      <c r="AD3099" s="8"/>
      <c r="AE3099" s="9">
        <v>13</v>
      </c>
      <c r="AF3099" s="126" t="s">
        <v>10</v>
      </c>
      <c r="AH3099" s="130" t="s">
        <v>10</v>
      </c>
      <c r="AI3099" s="130" t="s">
        <v>810</v>
      </c>
      <c r="AJ3099" s="130" t="str">
        <f>VLOOKUP(AI3099,Codes!$B$2:$C$166,2)</f>
        <v>Garlic</v>
      </c>
    </row>
    <row r="3100" spans="1:36" ht="20.100000000000001" customHeight="1" x14ac:dyDescent="0.25">
      <c r="A3100" s="4">
        <v>14</v>
      </c>
      <c r="B3100" s="90" t="s">
        <v>111</v>
      </c>
      <c r="C3100" s="5">
        <v>64800</v>
      </c>
      <c r="D3100" s="5">
        <v>69427.8</v>
      </c>
      <c r="E3100" s="5">
        <v>82350</v>
      </c>
      <c r="F3100" s="5">
        <v>91607.22</v>
      </c>
      <c r="G3100" s="5">
        <v>207644.17499999999</v>
      </c>
      <c r="H3100" s="5">
        <v>207619.20000000001</v>
      </c>
      <c r="I3100" s="5">
        <v>249289.81200000001</v>
      </c>
      <c r="J3100" s="5">
        <v>1825094.6669999999</v>
      </c>
      <c r="K3100" s="5">
        <v>1929531.844212</v>
      </c>
      <c r="L3100" s="5">
        <v>2180864.4</v>
      </c>
      <c r="M3100" s="5">
        <v>1848142.9898000001</v>
      </c>
      <c r="N3100" s="5">
        <v>1654360.6186499998</v>
      </c>
      <c r="O3100" s="5">
        <v>5680390.0733232554</v>
      </c>
      <c r="Q3100" s="5">
        <v>64800</v>
      </c>
      <c r="R3100" s="5">
        <v>64800</v>
      </c>
      <c r="S3100" s="5">
        <v>64800</v>
      </c>
      <c r="T3100" s="5">
        <v>64800</v>
      </c>
      <c r="U3100" s="5">
        <v>101880</v>
      </c>
      <c r="V3100" s="5">
        <v>97200</v>
      </c>
      <c r="W3100" s="5">
        <v>97200</v>
      </c>
      <c r="X3100" s="5">
        <v>437104.8</v>
      </c>
      <c r="Y3100" s="5">
        <v>448663.12320000003</v>
      </c>
      <c r="Z3100" s="5">
        <v>475824.96</v>
      </c>
      <c r="AA3100" s="5">
        <v>505590.24000000005</v>
      </c>
      <c r="AB3100" s="5">
        <v>500518.8</v>
      </c>
      <c r="AC3100" s="5">
        <v>509646.23999999993</v>
      </c>
      <c r="AD3100" s="5"/>
      <c r="AE3100" s="6">
        <v>14</v>
      </c>
      <c r="AF3100" s="122" t="s">
        <v>11</v>
      </c>
      <c r="AH3100" s="130" t="s">
        <v>11</v>
      </c>
      <c r="AI3100" s="130" t="s">
        <v>810</v>
      </c>
      <c r="AJ3100" s="130" t="str">
        <f>VLOOKUP(AI3100,Codes!$B$2:$C$166,2)</f>
        <v>Garlic</v>
      </c>
    </row>
    <row r="3101" spans="1:36" ht="20.100000000000001" customHeight="1" x14ac:dyDescent="0.25">
      <c r="A3101" s="7">
        <v>15</v>
      </c>
      <c r="B3101" s="91" t="s">
        <v>458</v>
      </c>
      <c r="C3101" s="8">
        <v>20109.599999999999</v>
      </c>
      <c r="D3101" s="8">
        <v>16316</v>
      </c>
      <c r="E3101" s="8">
        <v>17129.556</v>
      </c>
      <c r="F3101" s="8">
        <v>18647.223999999998</v>
      </c>
      <c r="G3101" s="8">
        <v>8145.2351249999992</v>
      </c>
      <c r="H3101" s="8">
        <v>11577.548430000001</v>
      </c>
      <c r="I3101" s="8">
        <v>6465.0239760000004</v>
      </c>
      <c r="J3101" s="8">
        <v>4058.148248</v>
      </c>
      <c r="K3101" s="8">
        <v>9712.8513999999996</v>
      </c>
      <c r="L3101" s="8">
        <v>15398.1047738</v>
      </c>
      <c r="M3101" s="8">
        <v>13056.1913448</v>
      </c>
      <c r="N3101" s="8">
        <v>10303.02276706446</v>
      </c>
      <c r="O3101" s="8">
        <v>32360.665206599999</v>
      </c>
      <c r="Q3101" s="8">
        <v>20109.599999999999</v>
      </c>
      <c r="R3101" s="8">
        <v>20109.599999999999</v>
      </c>
      <c r="S3101" s="8">
        <v>20109.599999999999</v>
      </c>
      <c r="T3101" s="8">
        <v>20109.599999999999</v>
      </c>
      <c r="U3101" s="8">
        <v>6379.7705999999998</v>
      </c>
      <c r="V3101" s="8">
        <v>7194.2094000000006</v>
      </c>
      <c r="W3101" s="8">
        <v>7018.2504000000008</v>
      </c>
      <c r="X3101" s="8">
        <v>6897.5928000000004</v>
      </c>
      <c r="Y3101" s="8">
        <v>6954.9051599999993</v>
      </c>
      <c r="Z3101" s="8">
        <v>11282.49108</v>
      </c>
      <c r="AA3101" s="8">
        <v>12240.713519999999</v>
      </c>
      <c r="AB3101" s="8">
        <v>15287.317920000001</v>
      </c>
      <c r="AC3101" s="8">
        <v>17643.15756</v>
      </c>
      <c r="AD3101" s="8"/>
      <c r="AE3101" s="9">
        <v>15</v>
      </c>
      <c r="AF3101" s="126" t="s">
        <v>12</v>
      </c>
      <c r="AH3101" s="130" t="s">
        <v>12</v>
      </c>
      <c r="AI3101" s="130" t="s">
        <v>810</v>
      </c>
      <c r="AJ3101" s="130" t="str">
        <f>VLOOKUP(AI3101,Codes!$B$2:$C$166,2)</f>
        <v>Garlic</v>
      </c>
    </row>
    <row r="3102" spans="1:36" ht="20.100000000000001" customHeight="1" x14ac:dyDescent="0.25">
      <c r="A3102" s="4">
        <v>16</v>
      </c>
      <c r="B3102" s="90" t="s">
        <v>112</v>
      </c>
      <c r="C3102" s="5">
        <v>0</v>
      </c>
      <c r="D3102" s="5">
        <v>0</v>
      </c>
      <c r="E3102" s="5">
        <v>0</v>
      </c>
      <c r="F3102" s="5">
        <v>0</v>
      </c>
      <c r="G3102" s="5">
        <v>0</v>
      </c>
      <c r="H3102" s="5">
        <v>0</v>
      </c>
      <c r="I3102" s="5">
        <v>0</v>
      </c>
      <c r="J3102" s="5">
        <v>0</v>
      </c>
      <c r="K3102" s="5">
        <v>0</v>
      </c>
      <c r="L3102" s="5">
        <v>0</v>
      </c>
      <c r="M3102" s="5">
        <v>0</v>
      </c>
      <c r="N3102" s="5">
        <v>0</v>
      </c>
      <c r="O3102" s="5">
        <v>0</v>
      </c>
      <c r="Q3102" s="5">
        <v>0</v>
      </c>
      <c r="R3102" s="5">
        <v>0</v>
      </c>
      <c r="S3102" s="5">
        <v>0</v>
      </c>
      <c r="T3102" s="5">
        <v>0</v>
      </c>
      <c r="U3102" s="5">
        <v>0</v>
      </c>
      <c r="V3102" s="5">
        <v>0</v>
      </c>
      <c r="W3102" s="5">
        <v>0</v>
      </c>
      <c r="X3102" s="5">
        <v>0</v>
      </c>
      <c r="Y3102" s="5">
        <v>0</v>
      </c>
      <c r="Z3102" s="5">
        <v>0</v>
      </c>
      <c r="AA3102" s="5">
        <v>0</v>
      </c>
      <c r="AB3102" s="5">
        <v>0</v>
      </c>
      <c r="AC3102" s="5">
        <v>0</v>
      </c>
      <c r="AD3102" s="5"/>
      <c r="AE3102" s="6">
        <v>16</v>
      </c>
      <c r="AF3102" s="122" t="s">
        <v>13</v>
      </c>
      <c r="AH3102" s="130" t="s">
        <v>13</v>
      </c>
      <c r="AI3102" s="130" t="s">
        <v>810</v>
      </c>
      <c r="AJ3102" s="130" t="str">
        <f>VLOOKUP(AI3102,Codes!$B$2:$C$166,2)</f>
        <v>Garlic</v>
      </c>
    </row>
    <row r="3103" spans="1:36" ht="20.100000000000001" customHeight="1" x14ac:dyDescent="0.25">
      <c r="A3103" s="7">
        <v>17</v>
      </c>
      <c r="B3103" s="91" t="s">
        <v>113</v>
      </c>
      <c r="C3103" s="8">
        <v>0</v>
      </c>
      <c r="D3103" s="8">
        <v>0</v>
      </c>
      <c r="E3103" s="8">
        <v>0</v>
      </c>
      <c r="F3103" s="8">
        <v>0</v>
      </c>
      <c r="G3103" s="8">
        <v>0</v>
      </c>
      <c r="H3103" s="8">
        <v>0</v>
      </c>
      <c r="I3103" s="8">
        <v>1665.0000000000002</v>
      </c>
      <c r="J3103" s="8">
        <v>0</v>
      </c>
      <c r="K3103" s="8">
        <v>1748.9382000000001</v>
      </c>
      <c r="L3103" s="8">
        <v>316.51064315805439</v>
      </c>
      <c r="M3103" s="8">
        <v>324.39815509951075</v>
      </c>
      <c r="N3103" s="8">
        <v>961.82477999999992</v>
      </c>
      <c r="O3103" s="8">
        <v>0</v>
      </c>
      <c r="Q3103" s="8">
        <v>0</v>
      </c>
      <c r="R3103" s="8">
        <v>0</v>
      </c>
      <c r="S3103" s="8">
        <v>0</v>
      </c>
      <c r="T3103" s="8">
        <v>0</v>
      </c>
      <c r="U3103" s="8">
        <v>0</v>
      </c>
      <c r="V3103" s="8">
        <v>0</v>
      </c>
      <c r="W3103" s="8">
        <v>1665.0000000000002</v>
      </c>
      <c r="X3103" s="8">
        <v>0</v>
      </c>
      <c r="Y3103" s="8">
        <v>1665.0000000000002</v>
      </c>
      <c r="Z3103" s="8">
        <v>294</v>
      </c>
      <c r="AA3103" s="8">
        <v>294</v>
      </c>
      <c r="AB3103" s="8">
        <v>850.49999999999989</v>
      </c>
      <c r="AC3103" s="8">
        <v>0</v>
      </c>
      <c r="AD3103" s="8"/>
      <c r="AE3103" s="9">
        <v>17</v>
      </c>
      <c r="AF3103" s="126" t="s">
        <v>14</v>
      </c>
      <c r="AH3103" s="130" t="s">
        <v>14</v>
      </c>
      <c r="AI3103" s="130" t="s">
        <v>810</v>
      </c>
      <c r="AJ3103" s="130" t="str">
        <f>VLOOKUP(AI3103,Codes!$B$2:$C$166,2)</f>
        <v>Garlic</v>
      </c>
    </row>
    <row r="3104" spans="1:36" ht="20.100000000000001" customHeight="1" x14ac:dyDescent="0.25">
      <c r="A3104" s="4">
        <v>18</v>
      </c>
      <c r="B3104" s="90" t="s">
        <v>114</v>
      </c>
      <c r="C3104" s="5">
        <v>1.6080000000000001</v>
      </c>
      <c r="D3104" s="5">
        <v>0</v>
      </c>
      <c r="E3104" s="5">
        <v>2.68</v>
      </c>
      <c r="F3104" s="5">
        <v>4.2</v>
      </c>
      <c r="G3104" s="5">
        <v>4.0250000000000004</v>
      </c>
      <c r="H3104" s="5">
        <v>4.6287000000000003</v>
      </c>
      <c r="I3104" s="5">
        <v>5.5544399999999996</v>
      </c>
      <c r="J3104" s="5">
        <v>4.6287000000000003</v>
      </c>
      <c r="K3104" s="5">
        <v>5.5544399999999996</v>
      </c>
      <c r="L3104" s="5">
        <v>6.3</v>
      </c>
      <c r="M3104" s="5">
        <v>5.3402439999999993</v>
      </c>
      <c r="N3104" s="5">
        <v>5.6040000000000001</v>
      </c>
      <c r="O3104" s="5">
        <v>5.76</v>
      </c>
      <c r="Q3104" s="5">
        <v>1.6080000000000001</v>
      </c>
      <c r="R3104" s="5">
        <v>0</v>
      </c>
      <c r="S3104" s="5">
        <v>2.68</v>
      </c>
      <c r="T3104" s="5">
        <v>3.2160000000000002</v>
      </c>
      <c r="U3104" s="5">
        <v>2.68</v>
      </c>
      <c r="V3104" s="5">
        <v>2.68</v>
      </c>
      <c r="W3104" s="5">
        <v>3.2160000000000002</v>
      </c>
      <c r="X3104" s="5">
        <v>2.68</v>
      </c>
      <c r="Y3104" s="5">
        <v>3.2160000000000002</v>
      </c>
      <c r="Z3104" s="5">
        <v>3.2160000000000002</v>
      </c>
      <c r="AA3104" s="5">
        <v>3.2379759999999997</v>
      </c>
      <c r="AB3104" s="5">
        <v>3.2160000000000002</v>
      </c>
      <c r="AC3104" s="5">
        <v>3.2160000000000002</v>
      </c>
      <c r="AD3104" s="5"/>
      <c r="AE3104" s="6">
        <v>18</v>
      </c>
      <c r="AF3104" s="122" t="s">
        <v>15</v>
      </c>
      <c r="AH3104" s="130" t="s">
        <v>15</v>
      </c>
      <c r="AI3104" s="130" t="s">
        <v>810</v>
      </c>
      <c r="AJ3104" s="130" t="str">
        <f>VLOOKUP(AI3104,Codes!$B$2:$C$166,2)</f>
        <v>Garlic</v>
      </c>
    </row>
    <row r="3105" spans="1:36" ht="20.100000000000001" customHeight="1" x14ac:dyDescent="0.25">
      <c r="A3105" s="7">
        <v>19</v>
      </c>
      <c r="B3105" s="91" t="s">
        <v>127</v>
      </c>
      <c r="C3105" s="8">
        <v>32.340000000000003</v>
      </c>
      <c r="D3105" s="8">
        <v>36</v>
      </c>
      <c r="E3105" s="8">
        <v>650</v>
      </c>
      <c r="F3105" s="8">
        <v>775.69399999999996</v>
      </c>
      <c r="G3105" s="8">
        <v>867</v>
      </c>
      <c r="H3105" s="8">
        <v>956.58</v>
      </c>
      <c r="I3105" s="8">
        <v>882.06149999999991</v>
      </c>
      <c r="J3105" s="8">
        <v>955.59999999999991</v>
      </c>
      <c r="K3105" s="8">
        <v>959.6</v>
      </c>
      <c r="L3105" s="8">
        <v>1071.9000000000001</v>
      </c>
      <c r="M3105" s="8">
        <v>1090.3999999999999</v>
      </c>
      <c r="N3105" s="8">
        <v>1263.3599999999999</v>
      </c>
      <c r="O3105" s="8">
        <v>1308.5</v>
      </c>
      <c r="Q3105" s="8">
        <v>32.340000000000003</v>
      </c>
      <c r="R3105" s="8">
        <v>31.5</v>
      </c>
      <c r="S3105" s="8">
        <v>525</v>
      </c>
      <c r="T3105" s="8">
        <v>594.51</v>
      </c>
      <c r="U3105" s="8">
        <v>606.9</v>
      </c>
      <c r="V3105" s="8">
        <v>625.79999999999995</v>
      </c>
      <c r="W3105" s="8">
        <v>500.62949999999995</v>
      </c>
      <c r="X3105" s="8">
        <v>501.68999999999994</v>
      </c>
      <c r="Y3105" s="8">
        <v>503.79</v>
      </c>
      <c r="Z3105" s="8">
        <v>500.22</v>
      </c>
      <c r="AA3105" s="8">
        <v>487.2</v>
      </c>
      <c r="AB3105" s="8">
        <v>552.72</v>
      </c>
      <c r="AC3105" s="8">
        <v>549.57000000000005</v>
      </c>
      <c r="AD3105" s="8"/>
      <c r="AE3105" s="9">
        <v>19</v>
      </c>
      <c r="AF3105" s="126" t="s">
        <v>16</v>
      </c>
      <c r="AH3105" s="130" t="s">
        <v>16</v>
      </c>
      <c r="AI3105" s="130" t="s">
        <v>810</v>
      </c>
      <c r="AJ3105" s="130" t="str">
        <f>VLOOKUP(AI3105,Codes!$B$2:$C$166,2)</f>
        <v>Garlic</v>
      </c>
    </row>
    <row r="3106" spans="1:36" ht="20.100000000000001" customHeight="1" x14ac:dyDescent="0.25">
      <c r="A3106" s="4">
        <v>20</v>
      </c>
      <c r="B3106" s="90" t="s">
        <v>460</v>
      </c>
      <c r="C3106" s="5">
        <v>9015.7116000000005</v>
      </c>
      <c r="D3106" s="5">
        <v>11790.003500000001</v>
      </c>
      <c r="E3106" s="5">
        <v>11915.2215</v>
      </c>
      <c r="F3106" s="5">
        <v>13182.0741</v>
      </c>
      <c r="G3106" s="5">
        <v>18688.974999999999</v>
      </c>
      <c r="H3106" s="5">
        <v>21222.61</v>
      </c>
      <c r="I3106" s="5">
        <v>21255.98</v>
      </c>
      <c r="J3106" s="5">
        <v>24031.631999999998</v>
      </c>
      <c r="K3106" s="5">
        <v>24032.662379999998</v>
      </c>
      <c r="L3106" s="5">
        <v>40960.634380000003</v>
      </c>
      <c r="M3106" s="5">
        <v>25916.576699999998</v>
      </c>
      <c r="N3106" s="5">
        <v>26599.892639999998</v>
      </c>
      <c r="O3106" s="5">
        <v>62535.044160000005</v>
      </c>
      <c r="Q3106" s="5">
        <v>9015.7116000000005</v>
      </c>
      <c r="R3106" s="5">
        <v>9045.6828000000005</v>
      </c>
      <c r="S3106" s="5">
        <v>9034.4436000000005</v>
      </c>
      <c r="T3106" s="5">
        <v>8805.9131999999991</v>
      </c>
      <c r="U3106" s="5">
        <v>6649.86</v>
      </c>
      <c r="V3106" s="5">
        <v>6649.86</v>
      </c>
      <c r="W3106" s="5">
        <v>6649.86</v>
      </c>
      <c r="X3106" s="5">
        <v>8519.3135999999995</v>
      </c>
      <c r="Y3106" s="5">
        <v>8519.6788739999993</v>
      </c>
      <c r="Z3106" s="5">
        <v>8519.6882399999995</v>
      </c>
      <c r="AA3106" s="5">
        <v>7401.5751599999994</v>
      </c>
      <c r="AB3106" s="5">
        <v>7435.8547199999994</v>
      </c>
      <c r="AC3106" s="5">
        <v>8529.8035200000013</v>
      </c>
      <c r="AD3106" s="5"/>
      <c r="AE3106" s="6">
        <v>20</v>
      </c>
      <c r="AF3106" s="122" t="s">
        <v>186</v>
      </c>
      <c r="AH3106" s="130" t="s">
        <v>186</v>
      </c>
      <c r="AI3106" s="130" t="s">
        <v>810</v>
      </c>
      <c r="AJ3106" s="130" t="str">
        <f>VLOOKUP(AI3106,Codes!$B$2:$C$166,2)</f>
        <v>Garlic</v>
      </c>
    </row>
    <row r="3107" spans="1:36" ht="20.100000000000001" customHeight="1" x14ac:dyDescent="0.25">
      <c r="A3107" s="7">
        <v>21</v>
      </c>
      <c r="B3107" s="91" t="s">
        <v>115</v>
      </c>
      <c r="C3107" s="8">
        <v>20778.162120000001</v>
      </c>
      <c r="D3107" s="8">
        <v>28926.843059999999</v>
      </c>
      <c r="E3107" s="8">
        <v>28979.903999999999</v>
      </c>
      <c r="F3107" s="8">
        <v>32720.089</v>
      </c>
      <c r="G3107" s="8">
        <v>33653.756159999997</v>
      </c>
      <c r="H3107" s="8">
        <v>42764.261999999995</v>
      </c>
      <c r="I3107" s="8">
        <v>33212.946400000001</v>
      </c>
      <c r="J3107" s="8">
        <v>47316.277580916038</v>
      </c>
      <c r="K3107" s="8">
        <v>42079.24</v>
      </c>
      <c r="L3107" s="8">
        <v>44512.82</v>
      </c>
      <c r="M3107" s="8">
        <v>46869.840553010654</v>
      </c>
      <c r="N3107" s="8">
        <v>48911.242469842349</v>
      </c>
      <c r="O3107" s="8">
        <v>49209.531856049958</v>
      </c>
      <c r="Q3107" s="8">
        <v>20778.162120000001</v>
      </c>
      <c r="R3107" s="8">
        <v>30307.096079999999</v>
      </c>
      <c r="S3107" s="8">
        <v>30307.096079999999</v>
      </c>
      <c r="T3107" s="8">
        <v>36250.837200000002</v>
      </c>
      <c r="U3107" s="8">
        <v>36769.418639999996</v>
      </c>
      <c r="V3107" s="8">
        <v>47218.336020000002</v>
      </c>
      <c r="W3107" s="8">
        <v>36769.917276</v>
      </c>
      <c r="X3107" s="8">
        <v>52311.902759999997</v>
      </c>
      <c r="Y3107" s="8">
        <v>46194.636311999995</v>
      </c>
      <c r="Z3107" s="8">
        <v>48251.509811999997</v>
      </c>
      <c r="AA3107" s="8">
        <v>48387.138804000002</v>
      </c>
      <c r="AB3107" s="8">
        <v>49875.068627999994</v>
      </c>
      <c r="AC3107" s="8">
        <v>50179.236587999992</v>
      </c>
      <c r="AD3107" s="8"/>
      <c r="AE3107" s="9">
        <v>21</v>
      </c>
      <c r="AF3107" s="126" t="s">
        <v>17</v>
      </c>
      <c r="AH3107" s="130" t="s">
        <v>17</v>
      </c>
      <c r="AI3107" s="130" t="s">
        <v>810</v>
      </c>
      <c r="AJ3107" s="130" t="str">
        <f>VLOOKUP(AI3107,Codes!$B$2:$C$166,2)</f>
        <v>Garlic</v>
      </c>
    </row>
    <row r="3108" spans="1:36" ht="20.100000000000001" customHeight="1" x14ac:dyDescent="0.25">
      <c r="A3108" s="4">
        <v>22</v>
      </c>
      <c r="B3108" s="90" t="s">
        <v>116</v>
      </c>
      <c r="C3108" s="5">
        <v>24139.609489999999</v>
      </c>
      <c r="D3108" s="5">
        <v>18712.8998178</v>
      </c>
      <c r="E3108" s="5">
        <v>61729.860399999998</v>
      </c>
      <c r="F3108" s="5">
        <v>69888.310880000005</v>
      </c>
      <c r="G3108" s="5">
        <v>216348.55118000001</v>
      </c>
      <c r="H3108" s="5">
        <v>524803.94999999995</v>
      </c>
      <c r="I3108" s="5">
        <v>249765.99446999998</v>
      </c>
      <c r="J3108" s="5">
        <v>139281.36040000001</v>
      </c>
      <c r="K3108" s="5">
        <v>308989.60676999995</v>
      </c>
      <c r="L3108" s="5">
        <v>312450.424</v>
      </c>
      <c r="M3108" s="5">
        <v>317000.34000000003</v>
      </c>
      <c r="N3108" s="5">
        <v>174657.9375</v>
      </c>
      <c r="O3108" s="5">
        <v>548438.73810000008</v>
      </c>
      <c r="Q3108" s="5">
        <v>24139.609489999999</v>
      </c>
      <c r="R3108" s="5">
        <v>18712.770420000001</v>
      </c>
      <c r="S3108" s="5">
        <v>22110.656599999998</v>
      </c>
      <c r="T3108" s="5">
        <v>17415.305509999998</v>
      </c>
      <c r="U3108" s="5">
        <v>38212.907780000001</v>
      </c>
      <c r="V3108" s="5">
        <v>73644.824999999997</v>
      </c>
      <c r="W3108" s="5">
        <v>58924.262089999997</v>
      </c>
      <c r="X3108" s="5">
        <v>42059.040399999998</v>
      </c>
      <c r="Y3108" s="5">
        <v>42141.947769999999</v>
      </c>
      <c r="Z3108" s="5">
        <v>52344.818240000001</v>
      </c>
      <c r="AA3108" s="5">
        <v>59981.204519999999</v>
      </c>
      <c r="AB3108" s="5">
        <v>39019.305959999998</v>
      </c>
      <c r="AC3108" s="5">
        <v>37783.591350000002</v>
      </c>
      <c r="AD3108" s="5"/>
      <c r="AE3108" s="6">
        <v>22</v>
      </c>
      <c r="AF3108" s="122" t="s">
        <v>18</v>
      </c>
      <c r="AH3108" s="130" t="s">
        <v>18</v>
      </c>
      <c r="AI3108" s="130" t="s">
        <v>810</v>
      </c>
      <c r="AJ3108" s="130" t="str">
        <f>VLOOKUP(AI3108,Codes!$B$2:$C$166,2)</f>
        <v>Garlic</v>
      </c>
    </row>
    <row r="3109" spans="1:36" ht="20.100000000000001" customHeight="1" x14ac:dyDescent="0.25">
      <c r="A3109" s="7">
        <v>23</v>
      </c>
      <c r="B3109" s="91" t="s">
        <v>117</v>
      </c>
      <c r="C3109" s="8">
        <v>0</v>
      </c>
      <c r="D3109" s="8">
        <v>0</v>
      </c>
      <c r="E3109" s="8">
        <v>0</v>
      </c>
      <c r="F3109" s="8">
        <v>0</v>
      </c>
      <c r="G3109" s="8">
        <v>0</v>
      </c>
      <c r="H3109" s="8">
        <v>0</v>
      </c>
      <c r="I3109" s="8">
        <v>0</v>
      </c>
      <c r="J3109" s="8">
        <v>0</v>
      </c>
      <c r="K3109" s="8">
        <v>0</v>
      </c>
      <c r="L3109" s="8">
        <v>0</v>
      </c>
      <c r="M3109" s="8">
        <v>0</v>
      </c>
      <c r="N3109" s="8">
        <v>0</v>
      </c>
      <c r="O3109" s="8">
        <v>0</v>
      </c>
      <c r="Q3109" s="8">
        <v>0</v>
      </c>
      <c r="R3109" s="8">
        <v>0</v>
      </c>
      <c r="S3109" s="8">
        <v>0</v>
      </c>
      <c r="T3109" s="8">
        <v>0</v>
      </c>
      <c r="U3109" s="8">
        <v>0</v>
      </c>
      <c r="V3109" s="8">
        <v>0</v>
      </c>
      <c r="W3109" s="8">
        <v>0</v>
      </c>
      <c r="X3109" s="8">
        <v>0</v>
      </c>
      <c r="Y3109" s="8">
        <v>0</v>
      </c>
      <c r="Z3109" s="8">
        <v>0</v>
      </c>
      <c r="AA3109" s="8">
        <v>0</v>
      </c>
      <c r="AB3109" s="8">
        <v>0</v>
      </c>
      <c r="AC3109" s="8">
        <v>0</v>
      </c>
      <c r="AD3109" s="8"/>
      <c r="AE3109" s="9">
        <v>23</v>
      </c>
      <c r="AF3109" s="126" t="s">
        <v>19</v>
      </c>
      <c r="AH3109" s="130" t="s">
        <v>19</v>
      </c>
      <c r="AI3109" s="130" t="s">
        <v>810</v>
      </c>
      <c r="AJ3109" s="130" t="str">
        <f>VLOOKUP(AI3109,Codes!$B$2:$C$166,2)</f>
        <v>Garlic</v>
      </c>
    </row>
    <row r="3110" spans="1:36" ht="20.100000000000001" customHeight="1" x14ac:dyDescent="0.25">
      <c r="A3110" s="4">
        <v>24</v>
      </c>
      <c r="B3110" s="90" t="s">
        <v>461</v>
      </c>
      <c r="C3110" s="5">
        <v>1318.9341899999999</v>
      </c>
      <c r="D3110" s="5">
        <v>1158.05375</v>
      </c>
      <c r="E3110" s="5">
        <v>1325.6176499999999</v>
      </c>
      <c r="F3110" s="5">
        <v>1840.5390000000002</v>
      </c>
      <c r="G3110" s="5">
        <v>2908.8149800000001</v>
      </c>
      <c r="H3110" s="5">
        <v>4995.9094500000001</v>
      </c>
      <c r="I3110" s="5">
        <v>4660.1832599999998</v>
      </c>
      <c r="J3110" s="5">
        <v>7578.8338000000003</v>
      </c>
      <c r="K3110" s="5">
        <v>6219.9995000000008</v>
      </c>
      <c r="L3110" s="5">
        <v>7973.7392</v>
      </c>
      <c r="M3110" s="5">
        <v>10594.267679999999</v>
      </c>
      <c r="N3110" s="5">
        <v>12589.566669999998</v>
      </c>
      <c r="O3110" s="5">
        <v>39500.034080000005</v>
      </c>
      <c r="Q3110" s="5">
        <v>1318.9341899999999</v>
      </c>
      <c r="R3110" s="5">
        <v>1392.1224100000002</v>
      </c>
      <c r="S3110" s="5">
        <v>1489.0194899999999</v>
      </c>
      <c r="T3110" s="5">
        <v>1323.05747</v>
      </c>
      <c r="U3110" s="5">
        <v>1718.3769400000001</v>
      </c>
      <c r="V3110" s="5">
        <v>2342.53845</v>
      </c>
      <c r="W3110" s="5">
        <v>2235.8485799999999</v>
      </c>
      <c r="X3110" s="5">
        <v>4937.6278000000002</v>
      </c>
      <c r="Y3110" s="5">
        <v>3685.1815000000001</v>
      </c>
      <c r="Z3110" s="5">
        <v>3795.4792400000001</v>
      </c>
      <c r="AA3110" s="5">
        <v>5764.3454400000001</v>
      </c>
      <c r="AB3110" s="5">
        <v>5281.4062699999995</v>
      </c>
      <c r="AC3110" s="5">
        <v>11835.359829999999</v>
      </c>
      <c r="AD3110" s="5"/>
      <c r="AE3110" s="6">
        <v>24</v>
      </c>
      <c r="AF3110" s="122" t="s">
        <v>20</v>
      </c>
      <c r="AH3110" s="130" t="s">
        <v>20</v>
      </c>
      <c r="AI3110" s="130" t="s">
        <v>810</v>
      </c>
      <c r="AJ3110" s="130" t="str">
        <f>VLOOKUP(AI3110,Codes!$B$2:$C$166,2)</f>
        <v>Garlic</v>
      </c>
    </row>
    <row r="3111" spans="1:36" ht="20.100000000000001" customHeight="1" x14ac:dyDescent="0.25">
      <c r="A3111" s="7">
        <v>25</v>
      </c>
      <c r="B3111" s="127" t="s">
        <v>188</v>
      </c>
      <c r="C3111" s="8">
        <v>254.5968</v>
      </c>
      <c r="D3111" s="8">
        <v>398.56</v>
      </c>
      <c r="E3111" s="8">
        <v>664.2</v>
      </c>
      <c r="F3111" s="8">
        <v>743.46525000000008</v>
      </c>
      <c r="G3111" s="8">
        <v>612.00894999999991</v>
      </c>
      <c r="H3111" s="8">
        <v>692.99130000000002</v>
      </c>
      <c r="I3111" s="8">
        <v>149.61131499999999</v>
      </c>
      <c r="J3111" s="8">
        <v>124.3</v>
      </c>
      <c r="K3111" s="8">
        <v>85.340519999999998</v>
      </c>
      <c r="L3111" s="8">
        <v>79.058181600000012</v>
      </c>
      <c r="M3111" s="8">
        <v>829.01207599999998</v>
      </c>
      <c r="N3111" s="8">
        <v>110.76763999999999</v>
      </c>
      <c r="O3111" s="8">
        <v>65.239500000000007</v>
      </c>
      <c r="Q3111" s="8">
        <v>254.5968</v>
      </c>
      <c r="R3111" s="8">
        <v>274.35000000000002</v>
      </c>
      <c r="S3111" s="8">
        <v>411.52499999999998</v>
      </c>
      <c r="T3111" s="8">
        <v>461.73105000000004</v>
      </c>
      <c r="U3111" s="8">
        <v>276.81914999999998</v>
      </c>
      <c r="V3111" s="8">
        <v>277.09350000000001</v>
      </c>
      <c r="W3111" s="8">
        <v>72.702750000000009</v>
      </c>
      <c r="X3111" s="8">
        <v>60.356999999999999</v>
      </c>
      <c r="Y3111" s="8">
        <v>29.629799999999999</v>
      </c>
      <c r="Z3111" s="8">
        <v>29.629799999999999</v>
      </c>
      <c r="AA3111" s="8">
        <v>308.09505000000001</v>
      </c>
      <c r="AB3111" s="8">
        <v>40.6038</v>
      </c>
      <c r="AC3111" s="8">
        <v>18.930150000000001</v>
      </c>
      <c r="AD3111" s="8"/>
      <c r="AE3111" s="9">
        <v>25</v>
      </c>
      <c r="AF3111" s="126" t="s">
        <v>187</v>
      </c>
      <c r="AH3111" s="130" t="s">
        <v>187</v>
      </c>
      <c r="AI3111" s="130" t="s">
        <v>810</v>
      </c>
      <c r="AJ3111" s="130" t="str">
        <f>VLOOKUP(AI3111,Codes!$B$2:$C$166,2)</f>
        <v>Garlic</v>
      </c>
    </row>
    <row r="3112" spans="1:36" ht="20.100000000000001" customHeight="1" x14ac:dyDescent="0.25">
      <c r="A3112" s="4">
        <v>26</v>
      </c>
      <c r="B3112" s="90" t="s">
        <v>118</v>
      </c>
      <c r="C3112" s="5">
        <v>0</v>
      </c>
      <c r="D3112" s="5">
        <v>0</v>
      </c>
      <c r="E3112" s="5">
        <v>0</v>
      </c>
      <c r="F3112" s="5">
        <v>0</v>
      </c>
      <c r="G3112" s="5">
        <v>0</v>
      </c>
      <c r="H3112" s="5">
        <v>0</v>
      </c>
      <c r="I3112" s="5">
        <v>0</v>
      </c>
      <c r="J3112" s="5">
        <v>0</v>
      </c>
      <c r="K3112" s="5">
        <v>0</v>
      </c>
      <c r="L3112" s="5">
        <v>0</v>
      </c>
      <c r="M3112" s="5">
        <v>0</v>
      </c>
      <c r="N3112" s="5">
        <v>0</v>
      </c>
      <c r="O3112" s="5">
        <v>0</v>
      </c>
      <c r="Q3112" s="5">
        <v>0</v>
      </c>
      <c r="R3112" s="5">
        <v>0</v>
      </c>
      <c r="S3112" s="5">
        <v>0</v>
      </c>
      <c r="T3112" s="5">
        <v>0</v>
      </c>
      <c r="U3112" s="5">
        <v>0</v>
      </c>
      <c r="V3112" s="5">
        <v>0</v>
      </c>
      <c r="W3112" s="5">
        <v>0</v>
      </c>
      <c r="X3112" s="5">
        <v>0</v>
      </c>
      <c r="Y3112" s="5">
        <v>0</v>
      </c>
      <c r="Z3112" s="5">
        <v>0</v>
      </c>
      <c r="AA3112" s="5">
        <v>0</v>
      </c>
      <c r="AB3112" s="5">
        <v>0</v>
      </c>
      <c r="AC3112" s="5">
        <v>0</v>
      </c>
      <c r="AD3112" s="5"/>
      <c r="AE3112" s="6">
        <v>26</v>
      </c>
      <c r="AF3112" s="122" t="s">
        <v>21</v>
      </c>
      <c r="AH3112" s="130" t="s">
        <v>21</v>
      </c>
      <c r="AI3112" s="130" t="s">
        <v>810</v>
      </c>
      <c r="AJ3112" s="130" t="str">
        <f>VLOOKUP(AI3112,Codes!$B$2:$C$166,2)</f>
        <v>Garlic</v>
      </c>
    </row>
    <row r="3113" spans="1:36" ht="20.100000000000001" customHeight="1" x14ac:dyDescent="0.25">
      <c r="A3113" s="7">
        <v>27</v>
      </c>
      <c r="B3113" s="91" t="s">
        <v>119</v>
      </c>
      <c r="C3113" s="8">
        <v>29687.892000000003</v>
      </c>
      <c r="D3113" s="8">
        <v>27974.555699999997</v>
      </c>
      <c r="E3113" s="8">
        <v>63184.928</v>
      </c>
      <c r="F3113" s="8">
        <v>66393.535340000002</v>
      </c>
      <c r="G3113" s="8">
        <v>108871.15359999999</v>
      </c>
      <c r="H3113" s="8">
        <v>137157.43769000002</v>
      </c>
      <c r="I3113" s="8">
        <v>65533.655630000001</v>
      </c>
      <c r="J3113" s="8">
        <v>80572.413312000004</v>
      </c>
      <c r="K3113" s="8">
        <v>162257.23700999998</v>
      </c>
      <c r="L3113" s="8">
        <v>135236.4668424</v>
      </c>
      <c r="M3113" s="8">
        <v>122709.75485300001</v>
      </c>
      <c r="N3113" s="8">
        <v>109817.91898840001</v>
      </c>
      <c r="O3113" s="8">
        <v>240662.16484759998</v>
      </c>
      <c r="Q3113" s="8">
        <v>29687.892000000003</v>
      </c>
      <c r="R3113" s="8">
        <v>27975.129000000001</v>
      </c>
      <c r="S3113" s="8">
        <v>31939.370200000001</v>
      </c>
      <c r="T3113" s="8">
        <v>28711.470699999998</v>
      </c>
      <c r="U3113" s="8">
        <v>28341.103999999999</v>
      </c>
      <c r="V3113" s="8">
        <v>29614.697</v>
      </c>
      <c r="W3113" s="8">
        <v>32952.388999999996</v>
      </c>
      <c r="X3113" s="8">
        <v>33038.759100000003</v>
      </c>
      <c r="Y3113" s="8">
        <v>33279.863429999998</v>
      </c>
      <c r="Z3113" s="8">
        <v>30323.810160000005</v>
      </c>
      <c r="AA3113" s="8">
        <v>35461.074430000001</v>
      </c>
      <c r="AB3113" s="8">
        <v>35950.309809999999</v>
      </c>
      <c r="AC3113" s="8">
        <v>37075.02418</v>
      </c>
      <c r="AD3113" s="8"/>
      <c r="AE3113" s="9">
        <v>27</v>
      </c>
      <c r="AF3113" s="126" t="s">
        <v>22</v>
      </c>
      <c r="AH3113" s="130" t="s">
        <v>22</v>
      </c>
      <c r="AI3113" s="130" t="s">
        <v>810</v>
      </c>
      <c r="AJ3113" s="130" t="str">
        <f>VLOOKUP(AI3113,Codes!$B$2:$C$166,2)</f>
        <v>Garlic</v>
      </c>
    </row>
    <row r="3114" spans="1:36" ht="20.100000000000001" customHeight="1" x14ac:dyDescent="0.25">
      <c r="A3114" s="4">
        <v>28</v>
      </c>
      <c r="B3114" s="90" t="s">
        <v>125</v>
      </c>
      <c r="C3114" s="5">
        <v>1866.1299228</v>
      </c>
      <c r="D3114" s="5">
        <v>382.93378200000006</v>
      </c>
      <c r="E3114" s="5">
        <v>427.98487800000004</v>
      </c>
      <c r="F3114" s="5">
        <v>637.39321799999993</v>
      </c>
      <c r="G3114" s="5">
        <v>1140.0509999999999</v>
      </c>
      <c r="H3114" s="5">
        <v>817.89470000000006</v>
      </c>
      <c r="I3114" s="5">
        <v>499.8690411</v>
      </c>
      <c r="J3114" s="5">
        <v>5187.4589650000007</v>
      </c>
      <c r="K3114" s="5">
        <v>11197.686193492998</v>
      </c>
      <c r="L3114" s="5">
        <v>8878.2336780679998</v>
      </c>
      <c r="M3114" s="5">
        <v>8862.1859129999993</v>
      </c>
      <c r="N3114" s="5">
        <v>6412.4550252000008</v>
      </c>
      <c r="O3114" s="5">
        <v>6331.8661199999997</v>
      </c>
      <c r="Q3114" s="5">
        <v>1866.1299228</v>
      </c>
      <c r="R3114" s="5">
        <v>327.95162400000004</v>
      </c>
      <c r="S3114" s="5">
        <v>285.36050400000005</v>
      </c>
      <c r="T3114" s="5">
        <v>327.95162400000004</v>
      </c>
      <c r="U3114" s="5">
        <v>411.00430800000004</v>
      </c>
      <c r="V3114" s="5">
        <v>462.113652</v>
      </c>
      <c r="W3114" s="5">
        <v>461.47478519999999</v>
      </c>
      <c r="X3114" s="5">
        <v>2353.1593800000001</v>
      </c>
      <c r="Y3114" s="5">
        <v>2436.5506634040003</v>
      </c>
      <c r="Z3114" s="5">
        <v>2452.3690053720002</v>
      </c>
      <c r="AA3114" s="5">
        <v>2400.0096120000003</v>
      </c>
      <c r="AB3114" s="5">
        <v>3033.9784332000004</v>
      </c>
      <c r="AC3114" s="5">
        <v>2995.8593808000001</v>
      </c>
      <c r="AD3114" s="5"/>
      <c r="AE3114" s="6">
        <v>28</v>
      </c>
      <c r="AF3114" s="122" t="s">
        <v>67</v>
      </c>
      <c r="AH3114" s="130" t="s">
        <v>67</v>
      </c>
      <c r="AI3114" s="130" t="s">
        <v>810</v>
      </c>
      <c r="AJ3114" s="130" t="str">
        <f>VLOOKUP(AI3114,Codes!$B$2:$C$166,2)</f>
        <v>Garlic</v>
      </c>
    </row>
    <row r="3115" spans="1:36" ht="20.100000000000001" customHeight="1" x14ac:dyDescent="0.25">
      <c r="A3115" s="7">
        <v>29</v>
      </c>
      <c r="B3115" s="91" t="s">
        <v>120</v>
      </c>
      <c r="C3115" s="8">
        <v>21156.33</v>
      </c>
      <c r="D3115" s="8">
        <v>14912.252399999999</v>
      </c>
      <c r="E3115" s="8">
        <v>21426.714899999999</v>
      </c>
      <c r="F3115" s="8">
        <v>21478.259832</v>
      </c>
      <c r="G3115" s="8">
        <v>31501.633503999998</v>
      </c>
      <c r="H3115" s="8">
        <v>39819.715120000001</v>
      </c>
      <c r="I3115" s="8">
        <v>24610.568730000003</v>
      </c>
      <c r="J3115" s="8">
        <v>25101.153494999999</v>
      </c>
      <c r="K3115" s="8">
        <v>51136.513740000009</v>
      </c>
      <c r="L3115" s="8">
        <v>41842.453747500003</v>
      </c>
      <c r="M3115" s="8">
        <v>32471.244641399997</v>
      </c>
      <c r="N3115" s="8">
        <v>28913.990202500001</v>
      </c>
      <c r="O3115" s="8">
        <v>108281.11195558141</v>
      </c>
      <c r="Q3115" s="8">
        <v>21156.33</v>
      </c>
      <c r="R3115" s="8">
        <v>21467.452499999999</v>
      </c>
      <c r="S3115" s="8">
        <v>21467.452499999999</v>
      </c>
      <c r="T3115" s="8">
        <v>21753.6852</v>
      </c>
      <c r="U3115" s="8">
        <v>22444.37715</v>
      </c>
      <c r="V3115" s="8">
        <v>22463.044500000004</v>
      </c>
      <c r="W3115" s="8">
        <v>22587.493499999997</v>
      </c>
      <c r="X3115" s="8">
        <v>23066.622149999999</v>
      </c>
      <c r="Y3115" s="8">
        <v>23314.275659999999</v>
      </c>
      <c r="Z3115" s="8">
        <v>23629.753875000002</v>
      </c>
      <c r="AA3115" s="8">
        <v>23736.157770000002</v>
      </c>
      <c r="AB3115" s="8">
        <v>21638.569874999997</v>
      </c>
      <c r="AC3115" s="8">
        <v>24031.101899999998</v>
      </c>
      <c r="AD3115" s="8"/>
      <c r="AE3115" s="9">
        <v>29</v>
      </c>
      <c r="AF3115" s="126" t="s">
        <v>23</v>
      </c>
      <c r="AH3115" s="130" t="s">
        <v>23</v>
      </c>
      <c r="AI3115" s="130" t="s">
        <v>810</v>
      </c>
      <c r="AJ3115" s="130" t="str">
        <f>VLOOKUP(AI3115,Codes!$B$2:$C$166,2)</f>
        <v>Garlic</v>
      </c>
    </row>
    <row r="3116" spans="1:36" ht="20.100000000000001" customHeight="1" x14ac:dyDescent="0.25">
      <c r="A3116" s="4">
        <v>30</v>
      </c>
      <c r="B3116" s="90" t="s">
        <v>442</v>
      </c>
      <c r="C3116" s="5">
        <v>0</v>
      </c>
      <c r="D3116" s="5">
        <v>0</v>
      </c>
      <c r="E3116" s="5">
        <v>0</v>
      </c>
      <c r="F3116" s="5">
        <v>0</v>
      </c>
      <c r="G3116" s="5">
        <v>0</v>
      </c>
      <c r="H3116" s="5">
        <v>0</v>
      </c>
      <c r="I3116" s="5">
        <v>0</v>
      </c>
      <c r="J3116" s="5">
        <v>0</v>
      </c>
      <c r="K3116" s="5">
        <v>0</v>
      </c>
      <c r="L3116" s="5">
        <v>0</v>
      </c>
      <c r="M3116" s="5">
        <v>0</v>
      </c>
      <c r="N3116" s="5">
        <v>0</v>
      </c>
      <c r="O3116" s="5">
        <v>0</v>
      </c>
      <c r="Q3116" s="5">
        <v>0</v>
      </c>
      <c r="R3116" s="5">
        <v>0</v>
      </c>
      <c r="S3116" s="5">
        <v>0</v>
      </c>
      <c r="T3116" s="5">
        <v>0</v>
      </c>
      <c r="U3116" s="5">
        <v>0</v>
      </c>
      <c r="V3116" s="5">
        <v>0</v>
      </c>
      <c r="W3116" s="5">
        <v>0</v>
      </c>
      <c r="X3116" s="5">
        <v>0</v>
      </c>
      <c r="Y3116" s="5">
        <v>0</v>
      </c>
      <c r="Z3116" s="5">
        <v>0</v>
      </c>
      <c r="AA3116" s="5">
        <v>0</v>
      </c>
      <c r="AB3116" s="5">
        <v>0</v>
      </c>
      <c r="AC3116" s="5">
        <v>0</v>
      </c>
      <c r="AD3116" s="5"/>
      <c r="AE3116" s="6">
        <v>30</v>
      </c>
      <c r="AF3116" s="122" t="s">
        <v>24</v>
      </c>
      <c r="AH3116" s="130" t="s">
        <v>24</v>
      </c>
      <c r="AI3116" s="130" t="s">
        <v>810</v>
      </c>
      <c r="AJ3116" s="130" t="str">
        <f>VLOOKUP(AI3116,Codes!$B$2:$C$166,2)</f>
        <v>Garlic</v>
      </c>
    </row>
    <row r="3117" spans="1:36" ht="20.100000000000001" customHeight="1" x14ac:dyDescent="0.25">
      <c r="A3117" s="7">
        <v>31</v>
      </c>
      <c r="B3117" s="91" t="s">
        <v>126</v>
      </c>
      <c r="C3117" s="8">
        <v>0</v>
      </c>
      <c r="D3117" s="8">
        <v>0</v>
      </c>
      <c r="E3117" s="8">
        <v>0</v>
      </c>
      <c r="F3117" s="8">
        <v>0</v>
      </c>
      <c r="G3117" s="8">
        <v>0</v>
      </c>
      <c r="H3117" s="8">
        <v>0</v>
      </c>
      <c r="I3117" s="8">
        <v>0</v>
      </c>
      <c r="J3117" s="8">
        <v>0</v>
      </c>
      <c r="K3117" s="8">
        <v>0</v>
      </c>
      <c r="L3117" s="8">
        <v>0</v>
      </c>
      <c r="M3117" s="8">
        <v>0</v>
      </c>
      <c r="N3117" s="8">
        <v>0</v>
      </c>
      <c r="O3117" s="8">
        <v>0</v>
      </c>
      <c r="Q3117" s="8">
        <v>0</v>
      </c>
      <c r="R3117" s="8">
        <v>0</v>
      </c>
      <c r="S3117" s="8">
        <v>0</v>
      </c>
      <c r="T3117" s="8">
        <v>0</v>
      </c>
      <c r="U3117" s="8">
        <v>0</v>
      </c>
      <c r="V3117" s="8">
        <v>0</v>
      </c>
      <c r="W3117" s="8">
        <v>0</v>
      </c>
      <c r="X3117" s="8">
        <v>0</v>
      </c>
      <c r="Y3117" s="8">
        <v>0</v>
      </c>
      <c r="Z3117" s="8">
        <v>0</v>
      </c>
      <c r="AA3117" s="8">
        <v>0</v>
      </c>
      <c r="AB3117" s="8">
        <v>0</v>
      </c>
      <c r="AC3117" s="8">
        <v>0</v>
      </c>
      <c r="AD3117" s="8"/>
      <c r="AE3117" s="9">
        <v>31</v>
      </c>
      <c r="AF3117" s="126" t="s">
        <v>29</v>
      </c>
      <c r="AH3117" s="130" t="s">
        <v>29</v>
      </c>
      <c r="AI3117" s="130" t="s">
        <v>810</v>
      </c>
      <c r="AJ3117" s="130" t="str">
        <f>VLOOKUP(AI3117,Codes!$B$2:$C$166,2)</f>
        <v>Garlic</v>
      </c>
    </row>
    <row r="3118" spans="1:36" ht="20.100000000000001" customHeight="1" x14ac:dyDescent="0.25">
      <c r="A3118" s="4">
        <v>32</v>
      </c>
      <c r="B3118" s="90" t="s">
        <v>444</v>
      </c>
      <c r="C3118" s="5">
        <v>0</v>
      </c>
      <c r="D3118" s="5">
        <v>0</v>
      </c>
      <c r="E3118" s="5">
        <v>0</v>
      </c>
      <c r="F3118" s="5">
        <v>0</v>
      </c>
      <c r="G3118" s="5">
        <v>0</v>
      </c>
      <c r="H3118" s="5">
        <v>0</v>
      </c>
      <c r="I3118" s="5">
        <v>0</v>
      </c>
      <c r="J3118" s="5">
        <v>0</v>
      </c>
      <c r="K3118" s="5">
        <v>0</v>
      </c>
      <c r="L3118" s="5">
        <v>0</v>
      </c>
      <c r="M3118" s="5">
        <v>0</v>
      </c>
      <c r="N3118" s="5">
        <v>0</v>
      </c>
      <c r="O3118" s="5">
        <v>0</v>
      </c>
      <c r="Q3118" s="5">
        <v>0</v>
      </c>
      <c r="R3118" s="5">
        <v>0</v>
      </c>
      <c r="S3118" s="5">
        <v>0</v>
      </c>
      <c r="T3118" s="5">
        <v>0</v>
      </c>
      <c r="U3118" s="5">
        <v>0</v>
      </c>
      <c r="V3118" s="5">
        <v>0</v>
      </c>
      <c r="W3118" s="5">
        <v>0</v>
      </c>
      <c r="X3118" s="5">
        <v>0</v>
      </c>
      <c r="Y3118" s="5">
        <v>0</v>
      </c>
      <c r="Z3118" s="5">
        <v>0</v>
      </c>
      <c r="AA3118" s="5">
        <v>0</v>
      </c>
      <c r="AB3118" s="5">
        <v>0</v>
      </c>
      <c r="AC3118" s="5">
        <v>0</v>
      </c>
      <c r="AD3118" s="5"/>
      <c r="AE3118" s="6">
        <v>32</v>
      </c>
      <c r="AF3118" s="122" t="s">
        <v>25</v>
      </c>
      <c r="AH3118" s="130" t="s">
        <v>25</v>
      </c>
      <c r="AI3118" s="130" t="s">
        <v>810</v>
      </c>
      <c r="AJ3118" s="130" t="str">
        <f>VLOOKUP(AI3118,Codes!$B$2:$C$166,2)</f>
        <v>Garlic</v>
      </c>
    </row>
    <row r="3119" spans="1:36" ht="20.100000000000001" customHeight="1" x14ac:dyDescent="0.25">
      <c r="A3119" s="7">
        <v>33</v>
      </c>
      <c r="B3119" s="91" t="s">
        <v>443</v>
      </c>
      <c r="C3119" s="8">
        <v>0</v>
      </c>
      <c r="D3119" s="8">
        <v>0</v>
      </c>
      <c r="E3119" s="8">
        <v>0</v>
      </c>
      <c r="F3119" s="8">
        <v>0</v>
      </c>
      <c r="G3119" s="8">
        <v>0</v>
      </c>
      <c r="H3119" s="8">
        <v>0</v>
      </c>
      <c r="I3119" s="8">
        <v>0</v>
      </c>
      <c r="J3119" s="8">
        <v>0</v>
      </c>
      <c r="K3119" s="8">
        <v>0</v>
      </c>
      <c r="L3119" s="8">
        <v>0</v>
      </c>
      <c r="M3119" s="8">
        <v>0</v>
      </c>
      <c r="N3119" s="8">
        <v>0</v>
      </c>
      <c r="O3119" s="8">
        <v>0</v>
      </c>
      <c r="Q3119" s="8">
        <v>0</v>
      </c>
      <c r="R3119" s="8">
        <v>0</v>
      </c>
      <c r="S3119" s="8">
        <v>0</v>
      </c>
      <c r="T3119" s="8">
        <v>0</v>
      </c>
      <c r="U3119" s="8">
        <v>0</v>
      </c>
      <c r="V3119" s="8">
        <v>0</v>
      </c>
      <c r="W3119" s="8">
        <v>0</v>
      </c>
      <c r="X3119" s="8">
        <v>0</v>
      </c>
      <c r="Y3119" s="8">
        <v>0</v>
      </c>
      <c r="Z3119" s="8">
        <v>0</v>
      </c>
      <c r="AA3119" s="8">
        <v>0</v>
      </c>
      <c r="AB3119" s="8">
        <v>0</v>
      </c>
      <c r="AC3119" s="8">
        <v>0</v>
      </c>
      <c r="AD3119" s="8"/>
      <c r="AE3119" s="9">
        <v>33</v>
      </c>
      <c r="AF3119" s="126" t="s">
        <v>26</v>
      </c>
      <c r="AH3119" s="130" t="s">
        <v>187</v>
      </c>
      <c r="AI3119" s="130" t="s">
        <v>810</v>
      </c>
      <c r="AJ3119" s="130" t="str">
        <f>VLOOKUP(AI3119,Codes!$B$2:$C$166,2)</f>
        <v>Garlic</v>
      </c>
    </row>
    <row r="3120" spans="1:36" ht="20.100000000000001" customHeight="1" x14ac:dyDescent="0.25">
      <c r="A3120" s="4">
        <v>34</v>
      </c>
      <c r="B3120" s="90" t="s">
        <v>121</v>
      </c>
      <c r="C3120" s="5">
        <v>0</v>
      </c>
      <c r="D3120" s="5">
        <v>0</v>
      </c>
      <c r="E3120" s="5">
        <v>0</v>
      </c>
      <c r="F3120" s="5">
        <v>0</v>
      </c>
      <c r="G3120" s="5">
        <v>0</v>
      </c>
      <c r="H3120" s="5">
        <v>0</v>
      </c>
      <c r="I3120" s="5">
        <v>0</v>
      </c>
      <c r="J3120" s="5">
        <v>0</v>
      </c>
      <c r="K3120" s="5">
        <v>0</v>
      </c>
      <c r="L3120" s="5">
        <v>0</v>
      </c>
      <c r="M3120" s="5">
        <v>0</v>
      </c>
      <c r="N3120" s="5">
        <v>0</v>
      </c>
      <c r="O3120" s="5">
        <v>0</v>
      </c>
      <c r="Q3120" s="5">
        <v>0</v>
      </c>
      <c r="R3120" s="5">
        <v>0</v>
      </c>
      <c r="S3120" s="5">
        <v>0</v>
      </c>
      <c r="T3120" s="5">
        <v>0</v>
      </c>
      <c r="U3120" s="5">
        <v>0</v>
      </c>
      <c r="V3120" s="5">
        <v>0</v>
      </c>
      <c r="W3120" s="5">
        <v>0</v>
      </c>
      <c r="X3120" s="5">
        <v>0</v>
      </c>
      <c r="Y3120" s="5">
        <v>0</v>
      </c>
      <c r="Z3120" s="5">
        <v>0</v>
      </c>
      <c r="AA3120" s="5">
        <v>0</v>
      </c>
      <c r="AB3120" s="5">
        <v>0</v>
      </c>
      <c r="AC3120" s="5">
        <v>0</v>
      </c>
      <c r="AD3120" s="5"/>
      <c r="AE3120" s="6">
        <v>34</v>
      </c>
      <c r="AF3120" s="122" t="s">
        <v>27</v>
      </c>
      <c r="AH3120" s="130" t="s">
        <v>21</v>
      </c>
      <c r="AI3120" s="130" t="s">
        <v>810</v>
      </c>
      <c r="AJ3120" s="130" t="str">
        <f>VLOOKUP(AI3120,Codes!$B$2:$C$166,2)</f>
        <v>Garlic</v>
      </c>
    </row>
    <row r="3121" spans="1:36" ht="20.100000000000001" customHeight="1" x14ac:dyDescent="0.25">
      <c r="A3121" s="7">
        <v>35</v>
      </c>
      <c r="B3121" s="91" t="s">
        <v>122</v>
      </c>
      <c r="C3121" s="8">
        <v>0</v>
      </c>
      <c r="D3121" s="8">
        <v>0</v>
      </c>
      <c r="E3121" s="8">
        <v>0</v>
      </c>
      <c r="F3121" s="8">
        <v>0</v>
      </c>
      <c r="G3121" s="8">
        <v>0</v>
      </c>
      <c r="H3121" s="8">
        <v>0</v>
      </c>
      <c r="I3121" s="8">
        <v>0</v>
      </c>
      <c r="J3121" s="8">
        <v>0</v>
      </c>
      <c r="K3121" s="8">
        <v>0</v>
      </c>
      <c r="L3121" s="8">
        <v>0</v>
      </c>
      <c r="M3121" s="8">
        <v>0</v>
      </c>
      <c r="N3121" s="8">
        <v>0</v>
      </c>
      <c r="O3121" s="8">
        <v>0</v>
      </c>
      <c r="Q3121" s="8">
        <v>0</v>
      </c>
      <c r="R3121" s="8">
        <v>0</v>
      </c>
      <c r="S3121" s="8">
        <v>0</v>
      </c>
      <c r="T3121" s="8">
        <v>0</v>
      </c>
      <c r="U3121" s="8">
        <v>0</v>
      </c>
      <c r="V3121" s="8">
        <v>0</v>
      </c>
      <c r="W3121" s="8">
        <v>0</v>
      </c>
      <c r="X3121" s="8">
        <v>0</v>
      </c>
      <c r="Y3121" s="8">
        <v>0</v>
      </c>
      <c r="Z3121" s="8">
        <v>0</v>
      </c>
      <c r="AA3121" s="8">
        <v>0</v>
      </c>
      <c r="AB3121" s="8">
        <v>0</v>
      </c>
      <c r="AC3121" s="8">
        <v>0</v>
      </c>
      <c r="AD3121" s="8"/>
      <c r="AE3121" s="9">
        <v>35</v>
      </c>
      <c r="AF3121" s="126" t="s">
        <v>28</v>
      </c>
      <c r="AH3121" s="130" t="s">
        <v>22</v>
      </c>
      <c r="AI3121" s="130" t="s">
        <v>810</v>
      </c>
      <c r="AJ3121" s="130" t="str">
        <f>VLOOKUP(AI3121,Codes!$B$2:$C$166,2)</f>
        <v>Garlic</v>
      </c>
    </row>
    <row r="3122" spans="1:36" ht="20.100000000000001" customHeight="1" x14ac:dyDescent="0.25">
      <c r="A3122" s="4">
        <v>36</v>
      </c>
      <c r="B3122" s="90" t="s">
        <v>462</v>
      </c>
      <c r="C3122" s="5">
        <v>0</v>
      </c>
      <c r="D3122" s="5">
        <v>0</v>
      </c>
      <c r="E3122" s="5">
        <v>0</v>
      </c>
      <c r="F3122" s="5">
        <v>0</v>
      </c>
      <c r="G3122" s="5">
        <v>0</v>
      </c>
      <c r="H3122" s="5">
        <v>0</v>
      </c>
      <c r="I3122" s="5">
        <v>0</v>
      </c>
      <c r="J3122" s="5">
        <v>0</v>
      </c>
      <c r="K3122" s="5">
        <v>0</v>
      </c>
      <c r="L3122" s="5">
        <v>0</v>
      </c>
      <c r="M3122" s="5">
        <v>0</v>
      </c>
      <c r="N3122" s="5">
        <v>0</v>
      </c>
      <c r="O3122" s="5">
        <v>0</v>
      </c>
      <c r="Q3122" s="5">
        <v>0</v>
      </c>
      <c r="R3122" s="5">
        <v>0</v>
      </c>
      <c r="S3122" s="5">
        <v>0</v>
      </c>
      <c r="T3122" s="5">
        <v>0</v>
      </c>
      <c r="U3122" s="5">
        <v>0</v>
      </c>
      <c r="V3122" s="5">
        <v>0</v>
      </c>
      <c r="W3122" s="5">
        <v>0</v>
      </c>
      <c r="X3122" s="5">
        <v>0</v>
      </c>
      <c r="Y3122" s="5">
        <v>0</v>
      </c>
      <c r="Z3122" s="5">
        <v>0</v>
      </c>
      <c r="AA3122" s="5">
        <v>0</v>
      </c>
      <c r="AB3122" s="5">
        <v>0</v>
      </c>
      <c r="AC3122" s="5">
        <v>0</v>
      </c>
      <c r="AD3122" s="5"/>
      <c r="AE3122" s="6">
        <v>36</v>
      </c>
      <c r="AF3122" s="122" t="s">
        <v>68</v>
      </c>
      <c r="AH3122" s="130" t="s">
        <v>67</v>
      </c>
      <c r="AI3122" s="130" t="s">
        <v>810</v>
      </c>
      <c r="AJ3122" s="130" t="str">
        <f>VLOOKUP(AI3122,Codes!$B$2:$C$166,2)</f>
        <v>Garlic</v>
      </c>
    </row>
    <row r="3123" spans="1:36" ht="20.100000000000001" customHeight="1" x14ac:dyDescent="0.25">
      <c r="A3123" s="26"/>
      <c r="B3123" s="128" t="s">
        <v>463</v>
      </c>
      <c r="C3123" s="27">
        <v>308838.22350600007</v>
      </c>
      <c r="D3123" s="27">
        <v>295283.77805447998</v>
      </c>
      <c r="E3123" s="27">
        <v>428759.38059368002</v>
      </c>
      <c r="F3123" s="27">
        <v>509011.45803501608</v>
      </c>
      <c r="G3123" s="27">
        <v>840420.61293073359</v>
      </c>
      <c r="H3123" s="27">
        <v>1104367.8680080166</v>
      </c>
      <c r="I3123" s="27">
        <v>741305.6895161001</v>
      </c>
      <c r="J3123" s="27">
        <v>2241963.4621665566</v>
      </c>
      <c r="K3123" s="27">
        <v>2749804.4681491042</v>
      </c>
      <c r="L3123" s="27">
        <v>3009037.0708716102</v>
      </c>
      <c r="M3123" s="27">
        <v>2627378.2996307001</v>
      </c>
      <c r="N3123" s="27">
        <v>2273931.1093450896</v>
      </c>
      <c r="O3123" s="27">
        <v>7112310.1212388864</v>
      </c>
      <c r="P3123" s="16"/>
      <c r="Q3123" s="27">
        <v>308838.22350600007</v>
      </c>
      <c r="R3123" s="27">
        <v>330714.28950399999</v>
      </c>
      <c r="S3123" s="27">
        <v>333619.45610399998</v>
      </c>
      <c r="T3123" s="27">
        <v>340777.90171399998</v>
      </c>
      <c r="U3123" s="27">
        <v>378863.89662799996</v>
      </c>
      <c r="V3123" s="27">
        <v>349557.94846199994</v>
      </c>
      <c r="W3123" s="27">
        <v>349388.64323519985</v>
      </c>
      <c r="X3123" s="27">
        <v>684205.1590199999</v>
      </c>
      <c r="Y3123" s="27">
        <v>689476.83818540408</v>
      </c>
      <c r="Z3123" s="27">
        <v>742280.95256237208</v>
      </c>
      <c r="AA3123" s="27">
        <v>812221.07226599997</v>
      </c>
      <c r="AB3123" s="27">
        <v>772818.6823942</v>
      </c>
      <c r="AC3123" s="27">
        <v>803722.04466979974</v>
      </c>
      <c r="AD3123" s="27"/>
      <c r="AE3123" s="27"/>
      <c r="AF3123" s="129" t="s">
        <v>464</v>
      </c>
      <c r="AH3123" s="130" t="s">
        <v>464</v>
      </c>
      <c r="AI3123" s="130" t="s">
        <v>810</v>
      </c>
      <c r="AJ3123" s="130" t="str">
        <f>VLOOKUP(AI3123,Codes!$B$2:$C$166,2)</f>
        <v>Garlic</v>
      </c>
    </row>
    <row r="3124" spans="1:36" ht="9.9499999999999993" customHeight="1" x14ac:dyDescent="0.25">
      <c r="B3124" s="12"/>
      <c r="AF3124" s="12"/>
      <c r="AH3124" s="130" t="s">
        <v>494</v>
      </c>
      <c r="AI3124" s="130" t="s">
        <v>810</v>
      </c>
      <c r="AJ3124" s="130" t="str">
        <f>VLOOKUP(AI3124,Codes!$B$2:$C$166,2)</f>
        <v>Garlic</v>
      </c>
    </row>
    <row r="3125" spans="1:36" ht="9.9499999999999993" customHeight="1" x14ac:dyDescent="0.25">
      <c r="B3125" s="12"/>
      <c r="AF3125" s="12"/>
      <c r="AH3125" s="130" t="s">
        <v>493</v>
      </c>
      <c r="AI3125" s="130" t="s">
        <v>811</v>
      </c>
      <c r="AJ3125" s="130" t="str">
        <f>VLOOKUP(AI3125,Codes!$B$2:$C$166,2)</f>
        <v>Coriander</v>
      </c>
    </row>
    <row r="3126" spans="1:36" s="154" customFormat="1" ht="24" customHeight="1" x14ac:dyDescent="0.25">
      <c r="A3126" s="161" t="s">
        <v>233</v>
      </c>
      <c r="B3126" s="161"/>
      <c r="C3126" s="161"/>
      <c r="D3126" s="161"/>
      <c r="E3126" s="161"/>
      <c r="F3126" s="161"/>
      <c r="G3126" s="161"/>
      <c r="H3126" s="161"/>
      <c r="I3126" s="161"/>
      <c r="J3126" s="161"/>
      <c r="K3126" s="161"/>
      <c r="L3126" s="161"/>
      <c r="M3126" s="161"/>
      <c r="N3126" s="161"/>
      <c r="O3126" s="161"/>
      <c r="P3126" s="161"/>
      <c r="Q3126" s="161" t="s">
        <v>645</v>
      </c>
      <c r="R3126" s="161"/>
      <c r="S3126" s="161"/>
      <c r="T3126" s="161"/>
      <c r="U3126" s="161"/>
      <c r="V3126" s="161"/>
      <c r="W3126" s="161"/>
      <c r="X3126" s="161"/>
      <c r="Y3126" s="161"/>
      <c r="Z3126" s="161"/>
      <c r="AA3126" s="161"/>
      <c r="AB3126" s="161"/>
      <c r="AC3126" s="161"/>
      <c r="AD3126" s="161"/>
      <c r="AE3126" s="161"/>
      <c r="AF3126" s="161"/>
      <c r="AH3126" s="154" t="s">
        <v>490</v>
      </c>
      <c r="AI3126" s="130" t="s">
        <v>811</v>
      </c>
      <c r="AJ3126" s="130" t="str">
        <f>VLOOKUP(AI3126,Codes!$B$2:$C$166,2)</f>
        <v>Coriander</v>
      </c>
    </row>
    <row r="3127" spans="1:36" s="154" customFormat="1" ht="24" customHeight="1" x14ac:dyDescent="0.25">
      <c r="A3127" s="161" t="s">
        <v>724</v>
      </c>
      <c r="B3127" s="161"/>
      <c r="C3127" s="161"/>
      <c r="D3127" s="161"/>
      <c r="E3127" s="161"/>
      <c r="F3127" s="161"/>
      <c r="G3127" s="161"/>
      <c r="H3127" s="161"/>
      <c r="I3127" s="161"/>
      <c r="J3127" s="161"/>
      <c r="K3127" s="161"/>
      <c r="L3127" s="161"/>
      <c r="M3127" s="161"/>
      <c r="N3127" s="161"/>
      <c r="O3127" s="161"/>
      <c r="P3127" s="161"/>
      <c r="Q3127" s="161" t="s">
        <v>723</v>
      </c>
      <c r="R3127" s="161"/>
      <c r="S3127" s="161"/>
      <c r="T3127" s="161"/>
      <c r="U3127" s="161"/>
      <c r="V3127" s="161"/>
      <c r="W3127" s="161"/>
      <c r="X3127" s="161"/>
      <c r="Y3127" s="161"/>
      <c r="Z3127" s="161"/>
      <c r="AA3127" s="161"/>
      <c r="AB3127" s="161"/>
      <c r="AC3127" s="161"/>
      <c r="AD3127" s="161"/>
      <c r="AE3127" s="161"/>
      <c r="AF3127" s="161"/>
      <c r="AH3127" s="154" t="s">
        <v>491</v>
      </c>
      <c r="AI3127" s="130" t="s">
        <v>811</v>
      </c>
      <c r="AJ3127" s="130" t="str">
        <f>VLOOKUP(AI3127,Codes!$B$2:$C$166,2)</f>
        <v>Coriander</v>
      </c>
    </row>
    <row r="3128" spans="1:36" s="154" customFormat="1" ht="24" customHeight="1" x14ac:dyDescent="0.25">
      <c r="A3128" s="161" t="s">
        <v>353</v>
      </c>
      <c r="B3128" s="161"/>
      <c r="C3128" s="161"/>
      <c r="D3128" s="161"/>
      <c r="E3128" s="161"/>
      <c r="F3128" s="161"/>
      <c r="G3128" s="161"/>
      <c r="H3128" s="161"/>
      <c r="I3128" s="161"/>
      <c r="J3128" s="161"/>
      <c r="K3128" s="161"/>
      <c r="L3128" s="161"/>
      <c r="M3128" s="161"/>
      <c r="N3128" s="161"/>
      <c r="O3128" s="161"/>
      <c r="P3128" s="161"/>
      <c r="Q3128" s="161" t="s">
        <v>57</v>
      </c>
      <c r="R3128" s="161"/>
      <c r="S3128" s="161"/>
      <c r="T3128" s="161"/>
      <c r="U3128" s="161"/>
      <c r="V3128" s="161"/>
      <c r="W3128" s="161"/>
      <c r="X3128" s="161"/>
      <c r="Y3128" s="161"/>
      <c r="Z3128" s="161"/>
      <c r="AA3128" s="161"/>
      <c r="AB3128" s="161"/>
      <c r="AC3128" s="161"/>
      <c r="AD3128" s="161"/>
      <c r="AE3128" s="161"/>
      <c r="AF3128" s="161"/>
      <c r="AH3128" s="154" t="s">
        <v>935</v>
      </c>
      <c r="AI3128" s="130" t="s">
        <v>811</v>
      </c>
      <c r="AJ3128" s="130" t="str">
        <f>VLOOKUP(AI3128,Codes!$B$2:$C$166,2)</f>
        <v>Coriander</v>
      </c>
    </row>
    <row r="3129" spans="1:36" ht="20.100000000000001" customHeight="1" x14ac:dyDescent="0.25">
      <c r="A3129" s="13"/>
      <c r="B3129" s="14" t="s">
        <v>434</v>
      </c>
      <c r="C3129" s="15"/>
      <c r="D3129" s="15"/>
      <c r="E3129" s="15"/>
      <c r="F3129" s="15"/>
      <c r="G3129" s="15"/>
      <c r="H3129" s="15"/>
      <c r="I3129" s="15"/>
      <c r="J3129" s="15"/>
      <c r="K3129" s="15"/>
      <c r="L3129" s="15"/>
      <c r="M3129" s="15"/>
      <c r="N3129" s="15"/>
      <c r="O3129" s="15"/>
      <c r="P3129" s="16"/>
      <c r="Q3129" s="16"/>
      <c r="R3129" s="16"/>
      <c r="S3129" s="16"/>
      <c r="T3129" s="16"/>
      <c r="U3129" s="16"/>
      <c r="V3129" s="16"/>
      <c r="W3129" s="16"/>
      <c r="X3129" s="16"/>
      <c r="Y3129" s="16"/>
      <c r="Z3129" s="16"/>
      <c r="AA3129" s="16"/>
      <c r="AB3129" s="16"/>
      <c r="AC3129" s="16"/>
      <c r="AD3129" s="13"/>
      <c r="AF3129" s="10" t="s">
        <v>435</v>
      </c>
      <c r="AH3129" s="130" t="s">
        <v>435</v>
      </c>
      <c r="AI3129" s="130" t="s">
        <v>811</v>
      </c>
      <c r="AJ3129" s="130" t="str">
        <f>VLOOKUP(AI3129,Codes!$B$2:$C$166,2)</f>
        <v>Coriander</v>
      </c>
    </row>
    <row r="3130" spans="1:36" ht="20.100000000000001" customHeight="1" x14ac:dyDescent="0.25">
      <c r="A3130" s="17" t="s">
        <v>436</v>
      </c>
      <c r="B3130" s="18" t="s">
        <v>103</v>
      </c>
      <c r="C3130" s="19" t="s">
        <v>189</v>
      </c>
      <c r="D3130" s="19" t="s">
        <v>190</v>
      </c>
      <c r="E3130" s="19" t="s">
        <v>412</v>
      </c>
      <c r="F3130" s="19" t="s">
        <v>431</v>
      </c>
      <c r="G3130" s="19" t="s">
        <v>432</v>
      </c>
      <c r="H3130" s="19" t="s">
        <v>433</v>
      </c>
      <c r="I3130" s="19" t="s">
        <v>983</v>
      </c>
      <c r="J3130" s="19" t="s">
        <v>985</v>
      </c>
      <c r="K3130" s="19" t="s">
        <v>994</v>
      </c>
      <c r="L3130" s="19" t="s">
        <v>995</v>
      </c>
      <c r="M3130" s="19" t="s">
        <v>996</v>
      </c>
      <c r="N3130" s="19" t="s">
        <v>997</v>
      </c>
      <c r="O3130" s="19" t="s">
        <v>998</v>
      </c>
      <c r="P3130" s="25"/>
      <c r="Q3130" s="19" t="s">
        <v>189</v>
      </c>
      <c r="R3130" s="19" t="s">
        <v>190</v>
      </c>
      <c r="S3130" s="19" t="s">
        <v>412</v>
      </c>
      <c r="T3130" s="19" t="s">
        <v>431</v>
      </c>
      <c r="U3130" s="19" t="s">
        <v>432</v>
      </c>
      <c r="V3130" s="19" t="s">
        <v>433</v>
      </c>
      <c r="W3130" s="19" t="s">
        <v>983</v>
      </c>
      <c r="X3130" s="19" t="s">
        <v>985</v>
      </c>
      <c r="Y3130" s="19" t="s">
        <v>994</v>
      </c>
      <c r="Z3130" s="19" t="s">
        <v>995</v>
      </c>
      <c r="AA3130" s="19" t="s">
        <v>996</v>
      </c>
      <c r="AB3130" s="19" t="s">
        <v>997</v>
      </c>
      <c r="AC3130" s="19" t="s">
        <v>998</v>
      </c>
      <c r="AD3130" s="21"/>
      <c r="AE3130" s="19" t="s">
        <v>437</v>
      </c>
      <c r="AF3130" s="20" t="s">
        <v>64</v>
      </c>
      <c r="AH3130" s="130" t="s">
        <v>64</v>
      </c>
      <c r="AI3130" s="130" t="s">
        <v>811</v>
      </c>
      <c r="AJ3130" s="130" t="str">
        <f>VLOOKUP(AI3130,Codes!$B$2:$C$166,2)</f>
        <v>Coriander</v>
      </c>
    </row>
    <row r="3131" spans="1:36" ht="20.100000000000001" customHeight="1" x14ac:dyDescent="0.25">
      <c r="A3131" s="1">
        <v>1</v>
      </c>
      <c r="B3131" s="89" t="s">
        <v>104</v>
      </c>
      <c r="C3131" s="2">
        <v>2376.3555108000005</v>
      </c>
      <c r="D3131" s="2">
        <v>2527.7332062999999</v>
      </c>
      <c r="E3131" s="2">
        <v>3634.6135320000003</v>
      </c>
      <c r="F3131" s="2">
        <v>15148.62</v>
      </c>
      <c r="G3131" s="2">
        <v>7306.1840800000009</v>
      </c>
      <c r="H3131" s="2">
        <v>1499.7101670000002</v>
      </c>
      <c r="I3131" s="2">
        <v>1256.7099628000003</v>
      </c>
      <c r="J3131" s="2">
        <v>962.032692</v>
      </c>
      <c r="K3131" s="2">
        <v>280.92400000000004</v>
      </c>
      <c r="L3131" s="2">
        <v>385.32741964866625</v>
      </c>
      <c r="M3131" s="2">
        <v>1279.8730812000001</v>
      </c>
      <c r="N3131" s="2">
        <v>3269.6176458300101</v>
      </c>
      <c r="O3131" s="2">
        <v>531.8540206404607</v>
      </c>
      <c r="Q3131" s="2">
        <v>2376.3555108000005</v>
      </c>
      <c r="R3131" s="2">
        <v>1977.8479612000001</v>
      </c>
      <c r="S3131" s="2">
        <v>1890.8392240000001</v>
      </c>
      <c r="T3131" s="2">
        <v>7827.0197360000011</v>
      </c>
      <c r="U3131" s="2">
        <v>3917.2764800000004</v>
      </c>
      <c r="V3131" s="2">
        <v>892.68704400000013</v>
      </c>
      <c r="W3131" s="2">
        <v>892.31038280000007</v>
      </c>
      <c r="X3131" s="2">
        <v>617.72436800000003</v>
      </c>
      <c r="Y3131" s="2">
        <v>208.29364360000002</v>
      </c>
      <c r="Z3131" s="2">
        <v>266.29946840000002</v>
      </c>
      <c r="AA3131" s="2">
        <v>516.77916640000012</v>
      </c>
      <c r="AB3131" s="2">
        <v>1701.0019792000001</v>
      </c>
      <c r="AC3131" s="2">
        <v>261.02621160000001</v>
      </c>
      <c r="AD3131" s="2"/>
      <c r="AE3131" s="3">
        <v>1</v>
      </c>
      <c r="AF3131" s="125" t="s">
        <v>0</v>
      </c>
      <c r="AH3131" s="130" t="s">
        <v>0</v>
      </c>
      <c r="AI3131" s="130" t="s">
        <v>811</v>
      </c>
      <c r="AJ3131" s="130" t="str">
        <f>VLOOKUP(AI3131,Codes!$B$2:$C$166,2)</f>
        <v>Coriander</v>
      </c>
    </row>
    <row r="3132" spans="1:36" ht="20.100000000000001" customHeight="1" x14ac:dyDescent="0.25">
      <c r="A3132" s="4">
        <v>2</v>
      </c>
      <c r="B3132" s="90" t="s">
        <v>105</v>
      </c>
      <c r="C3132" s="5">
        <v>0</v>
      </c>
      <c r="D3132" s="5">
        <v>0</v>
      </c>
      <c r="E3132" s="5">
        <v>0</v>
      </c>
      <c r="F3132" s="5">
        <v>0</v>
      </c>
      <c r="G3132" s="5">
        <v>0</v>
      </c>
      <c r="H3132" s="5">
        <v>0</v>
      </c>
      <c r="I3132" s="5">
        <v>0</v>
      </c>
      <c r="J3132" s="5">
        <v>0</v>
      </c>
      <c r="K3132" s="5">
        <v>0</v>
      </c>
      <c r="L3132" s="5">
        <v>0</v>
      </c>
      <c r="M3132" s="5">
        <v>0</v>
      </c>
      <c r="N3132" s="5">
        <v>0</v>
      </c>
      <c r="O3132" s="5">
        <v>0</v>
      </c>
      <c r="Q3132" s="5">
        <v>0</v>
      </c>
      <c r="R3132" s="5">
        <v>0</v>
      </c>
      <c r="S3132" s="5">
        <v>0</v>
      </c>
      <c r="T3132" s="5">
        <v>0</v>
      </c>
      <c r="U3132" s="5">
        <v>0</v>
      </c>
      <c r="V3132" s="5">
        <v>0</v>
      </c>
      <c r="W3132" s="5">
        <v>0</v>
      </c>
      <c r="X3132" s="5">
        <v>0</v>
      </c>
      <c r="Y3132" s="5">
        <v>0</v>
      </c>
      <c r="Z3132" s="5">
        <v>0</v>
      </c>
      <c r="AA3132" s="5">
        <v>0</v>
      </c>
      <c r="AB3132" s="5">
        <v>0</v>
      </c>
      <c r="AC3132" s="5">
        <v>0</v>
      </c>
      <c r="AD3132" s="5"/>
      <c r="AE3132" s="6">
        <v>2</v>
      </c>
      <c r="AF3132" s="122" t="s">
        <v>1</v>
      </c>
      <c r="AH3132" s="130" t="s">
        <v>1</v>
      </c>
      <c r="AI3132" s="130" t="s">
        <v>811</v>
      </c>
      <c r="AJ3132" s="130" t="str">
        <f>VLOOKUP(AI3132,Codes!$B$2:$C$166,2)</f>
        <v>Coriander</v>
      </c>
    </row>
    <row r="3133" spans="1:36" ht="20.100000000000001" customHeight="1" x14ac:dyDescent="0.25">
      <c r="A3133" s="7">
        <v>3</v>
      </c>
      <c r="B3133" s="91" t="s">
        <v>106</v>
      </c>
      <c r="C3133" s="8">
        <v>7063.5435200000011</v>
      </c>
      <c r="D3133" s="8">
        <v>11970.485999999999</v>
      </c>
      <c r="E3133" s="8">
        <v>25273.383999999998</v>
      </c>
      <c r="F3133" s="8">
        <v>37888.559999999998</v>
      </c>
      <c r="G3133" s="8">
        <v>38019.853200000005</v>
      </c>
      <c r="H3133" s="8">
        <v>20820.52</v>
      </c>
      <c r="I3133" s="8">
        <v>21402.764999999999</v>
      </c>
      <c r="J3133" s="8">
        <v>21599.185000000001</v>
      </c>
      <c r="K3133" s="8">
        <v>26188.750306582839</v>
      </c>
      <c r="L3133" s="8">
        <v>27179.88</v>
      </c>
      <c r="M3133" s="8">
        <v>29091.22</v>
      </c>
      <c r="N3133" s="8">
        <v>30256.008299999998</v>
      </c>
      <c r="O3133" s="8">
        <v>32741.750000000004</v>
      </c>
      <c r="Q3133" s="8">
        <v>7063.5435200000011</v>
      </c>
      <c r="R3133" s="8">
        <v>10940.094000000001</v>
      </c>
      <c r="S3133" s="8">
        <v>11744.577680000002</v>
      </c>
      <c r="T3133" s="8">
        <v>11934.648000000001</v>
      </c>
      <c r="U3133" s="8">
        <v>12184.391560000002</v>
      </c>
      <c r="V3133" s="8">
        <v>6559.63616</v>
      </c>
      <c r="W3133" s="8">
        <v>6743.0761200000006</v>
      </c>
      <c r="X3133" s="8">
        <v>6804.9594799999995</v>
      </c>
      <c r="Y3133" s="8">
        <v>7257.8130680000004</v>
      </c>
      <c r="Z3133" s="8">
        <v>7904.0521559999997</v>
      </c>
      <c r="AA3133" s="8">
        <v>7476.1729240000004</v>
      </c>
      <c r="AB3133" s="8">
        <v>7530.7628880000002</v>
      </c>
      <c r="AC3133" s="8">
        <v>7617.1785800000016</v>
      </c>
      <c r="AD3133" s="8"/>
      <c r="AE3133" s="9">
        <v>3</v>
      </c>
      <c r="AF3133" s="126" t="s">
        <v>2</v>
      </c>
      <c r="AH3133" s="130" t="s">
        <v>2</v>
      </c>
      <c r="AI3133" s="130" t="s">
        <v>811</v>
      </c>
      <c r="AJ3133" s="130" t="str">
        <f>VLOOKUP(AI3133,Codes!$B$2:$C$166,2)</f>
        <v>Coriander</v>
      </c>
    </row>
    <row r="3134" spans="1:36" ht="20.100000000000001" customHeight="1" x14ac:dyDescent="0.25">
      <c r="A3134" s="4">
        <v>4</v>
      </c>
      <c r="B3134" s="90" t="s">
        <v>107</v>
      </c>
      <c r="C3134" s="5">
        <v>756.9</v>
      </c>
      <c r="D3134" s="5">
        <v>802.17899999999997</v>
      </c>
      <c r="E3134" s="5">
        <v>1026.6116</v>
      </c>
      <c r="F3134" s="5">
        <v>1095.4262618231667</v>
      </c>
      <c r="G3134" s="5">
        <v>1109.1989999999998</v>
      </c>
      <c r="H3134" s="5">
        <v>1539.8266039999999</v>
      </c>
      <c r="I3134" s="5">
        <v>990.90762542476193</v>
      </c>
      <c r="J3134" s="5">
        <v>1288.2014548825396</v>
      </c>
      <c r="K3134" s="5">
        <v>1567.2572999999998</v>
      </c>
      <c r="L3134" s="5">
        <v>1599.4046670000002</v>
      </c>
      <c r="M3134" s="5">
        <v>2145.1608099999999</v>
      </c>
      <c r="N3134" s="5">
        <v>2250.48135</v>
      </c>
      <c r="O3134" s="5">
        <v>2415.7487999999998</v>
      </c>
      <c r="Q3134" s="5">
        <v>756.9</v>
      </c>
      <c r="R3134" s="5">
        <v>643.36500000000001</v>
      </c>
      <c r="S3134" s="5">
        <v>768.25349999999992</v>
      </c>
      <c r="T3134" s="5">
        <v>643.36500000000001</v>
      </c>
      <c r="U3134" s="5">
        <v>643.36500000000001</v>
      </c>
      <c r="V3134" s="5">
        <v>893.14199999999994</v>
      </c>
      <c r="W3134" s="5">
        <v>703.91699999999992</v>
      </c>
      <c r="X3134" s="5">
        <v>870.43499999999995</v>
      </c>
      <c r="Y3134" s="5">
        <v>760.68449999999996</v>
      </c>
      <c r="Z3134" s="5">
        <v>776.20095000000003</v>
      </c>
      <c r="AA3134" s="5">
        <v>817.07354999999995</v>
      </c>
      <c r="AB3134" s="5">
        <v>857.18925000000002</v>
      </c>
      <c r="AC3134" s="5">
        <v>876.11175000000003</v>
      </c>
      <c r="AD3134" s="5"/>
      <c r="AE3134" s="6">
        <v>4</v>
      </c>
      <c r="AF3134" s="122" t="s">
        <v>3</v>
      </c>
      <c r="AH3134" s="130" t="s">
        <v>3</v>
      </c>
      <c r="AI3134" s="130" t="s">
        <v>811</v>
      </c>
      <c r="AJ3134" s="130" t="str">
        <f>VLOOKUP(AI3134,Codes!$B$2:$C$166,2)</f>
        <v>Coriander</v>
      </c>
    </row>
    <row r="3135" spans="1:36" ht="20.100000000000001" customHeight="1" x14ac:dyDescent="0.25">
      <c r="A3135" s="7">
        <v>5</v>
      </c>
      <c r="B3135" s="91" t="s">
        <v>124</v>
      </c>
      <c r="C3135" s="8">
        <v>432.86</v>
      </c>
      <c r="D3135" s="8">
        <v>342.62339999999995</v>
      </c>
      <c r="E3135" s="8">
        <v>507.17979999999994</v>
      </c>
      <c r="F3135" s="8">
        <v>574.28250000000003</v>
      </c>
      <c r="G3135" s="8">
        <v>643.39499999999998</v>
      </c>
      <c r="H3135" s="8">
        <v>561.298</v>
      </c>
      <c r="I3135" s="8">
        <v>678.87540000000013</v>
      </c>
      <c r="J3135" s="8">
        <v>617.16935000000001</v>
      </c>
      <c r="K3135" s="8">
        <v>506.52850000000001</v>
      </c>
      <c r="L3135" s="8">
        <v>553.09075000000007</v>
      </c>
      <c r="M3135" s="8">
        <v>484.68648000000002</v>
      </c>
      <c r="N3135" s="8">
        <v>889.93577395301315</v>
      </c>
      <c r="O3135" s="8">
        <v>518.17499999999995</v>
      </c>
      <c r="Q3135" s="8">
        <v>432.86</v>
      </c>
      <c r="R3135" s="8">
        <v>364.03525999999999</v>
      </c>
      <c r="S3135" s="8">
        <v>359.27379999999999</v>
      </c>
      <c r="T3135" s="8">
        <v>324.64499999999998</v>
      </c>
      <c r="U3135" s="8">
        <v>324.64499999999998</v>
      </c>
      <c r="V3135" s="8">
        <v>328.97360000000003</v>
      </c>
      <c r="W3135" s="8">
        <v>335.03363999999999</v>
      </c>
      <c r="X3135" s="8">
        <v>348.45230000000004</v>
      </c>
      <c r="Y3135" s="8">
        <v>391.73830000000004</v>
      </c>
      <c r="Z3135" s="8">
        <v>391.73830000000004</v>
      </c>
      <c r="AA3135" s="8">
        <v>316.85352</v>
      </c>
      <c r="AB3135" s="8">
        <v>419.87419999999997</v>
      </c>
      <c r="AC3135" s="8">
        <v>427.23282</v>
      </c>
      <c r="AD3135" s="8"/>
      <c r="AE3135" s="9">
        <v>5</v>
      </c>
      <c r="AF3135" s="126" t="s">
        <v>185</v>
      </c>
      <c r="AH3135" s="130" t="s">
        <v>185</v>
      </c>
      <c r="AI3135" s="130" t="s">
        <v>811</v>
      </c>
      <c r="AJ3135" s="130" t="str">
        <f>VLOOKUP(AI3135,Codes!$B$2:$C$166,2)</f>
        <v>Coriander</v>
      </c>
    </row>
    <row r="3136" spans="1:36" ht="20.100000000000001" customHeight="1" x14ac:dyDescent="0.25">
      <c r="A3136" s="4">
        <v>6</v>
      </c>
      <c r="B3136" s="90" t="s">
        <v>108</v>
      </c>
      <c r="C3136" s="5">
        <v>0</v>
      </c>
      <c r="D3136" s="5">
        <v>0</v>
      </c>
      <c r="E3136" s="5">
        <v>0</v>
      </c>
      <c r="F3136" s="5">
        <v>0</v>
      </c>
      <c r="G3136" s="5">
        <v>0</v>
      </c>
      <c r="H3136" s="5">
        <v>0</v>
      </c>
      <c r="I3136" s="5">
        <v>0</v>
      </c>
      <c r="J3136" s="5">
        <v>0</v>
      </c>
      <c r="K3136" s="5">
        <v>0</v>
      </c>
      <c r="L3136" s="5">
        <v>0</v>
      </c>
      <c r="M3136" s="5">
        <v>0</v>
      </c>
      <c r="N3136" s="5">
        <v>0</v>
      </c>
      <c r="O3136" s="5">
        <v>0</v>
      </c>
      <c r="Q3136" s="5">
        <v>0</v>
      </c>
      <c r="R3136" s="5">
        <v>0</v>
      </c>
      <c r="S3136" s="5">
        <v>0</v>
      </c>
      <c r="T3136" s="5">
        <v>0</v>
      </c>
      <c r="U3136" s="5">
        <v>0</v>
      </c>
      <c r="V3136" s="5">
        <v>0</v>
      </c>
      <c r="W3136" s="5">
        <v>0</v>
      </c>
      <c r="X3136" s="5">
        <v>0</v>
      </c>
      <c r="Y3136" s="5">
        <v>0</v>
      </c>
      <c r="Z3136" s="5">
        <v>0</v>
      </c>
      <c r="AA3136" s="5">
        <v>0</v>
      </c>
      <c r="AB3136" s="5">
        <v>0</v>
      </c>
      <c r="AC3136" s="5">
        <v>0</v>
      </c>
      <c r="AD3136" s="5"/>
      <c r="AE3136" s="6">
        <v>6</v>
      </c>
      <c r="AF3136" s="122" t="s">
        <v>4</v>
      </c>
      <c r="AH3136" s="130" t="s">
        <v>4</v>
      </c>
      <c r="AI3136" s="130" t="s">
        <v>811</v>
      </c>
      <c r="AJ3136" s="130" t="str">
        <f>VLOOKUP(AI3136,Codes!$B$2:$C$166,2)</f>
        <v>Coriander</v>
      </c>
    </row>
    <row r="3137" spans="1:36" ht="20.100000000000001" customHeight="1" x14ac:dyDescent="0.25">
      <c r="A3137" s="7">
        <v>7</v>
      </c>
      <c r="B3137" s="91" t="s">
        <v>109</v>
      </c>
      <c r="C3137" s="8">
        <v>20105.220600000001</v>
      </c>
      <c r="D3137" s="8">
        <v>18151.772000000001</v>
      </c>
      <c r="E3137" s="8">
        <v>21099.722400000002</v>
      </c>
      <c r="F3137" s="8">
        <v>51084.242399999996</v>
      </c>
      <c r="G3137" s="8">
        <v>103678.04800000001</v>
      </c>
      <c r="H3137" s="8">
        <v>94926.232499999998</v>
      </c>
      <c r="I3137" s="8">
        <v>50643.842599999996</v>
      </c>
      <c r="J3137" s="8">
        <v>25650.036600000003</v>
      </c>
      <c r="K3137" s="8">
        <v>82912.366509999993</v>
      </c>
      <c r="L3137" s="8">
        <v>150219.3560631912</v>
      </c>
      <c r="M3137" s="8">
        <v>155486.58563900003</v>
      </c>
      <c r="N3137" s="8">
        <v>190852.25965779211</v>
      </c>
      <c r="O3137" s="8">
        <v>113943.63645000002</v>
      </c>
      <c r="Q3137" s="8">
        <v>20105.220600000001</v>
      </c>
      <c r="R3137" s="8">
        <v>27317.214</v>
      </c>
      <c r="S3137" s="8">
        <v>20105.220600000001</v>
      </c>
      <c r="T3137" s="8">
        <v>40061.0988</v>
      </c>
      <c r="U3137" s="8">
        <v>86369.688000000009</v>
      </c>
      <c r="V3137" s="8">
        <v>118073.83500000001</v>
      </c>
      <c r="W3137" s="8">
        <v>72687.435119999995</v>
      </c>
      <c r="X3137" s="8">
        <v>28263.049199999998</v>
      </c>
      <c r="Y3137" s="8">
        <v>80364.256739999997</v>
      </c>
      <c r="Z3137" s="8">
        <v>135710.55017999999</v>
      </c>
      <c r="AA3137" s="8">
        <v>117197.69292000002</v>
      </c>
      <c r="AB3137" s="8">
        <v>194558.30064</v>
      </c>
      <c r="AC3137" s="8">
        <v>115134.27876</v>
      </c>
      <c r="AD3137" s="8"/>
      <c r="AE3137" s="9">
        <v>7</v>
      </c>
      <c r="AF3137" s="126" t="s">
        <v>5</v>
      </c>
      <c r="AH3137" s="130" t="s">
        <v>5</v>
      </c>
      <c r="AI3137" s="130" t="s">
        <v>811</v>
      </c>
      <c r="AJ3137" s="130" t="str">
        <f>VLOOKUP(AI3137,Codes!$B$2:$C$166,2)</f>
        <v>Coriander</v>
      </c>
    </row>
    <row r="3138" spans="1:36" ht="20.100000000000001" customHeight="1" x14ac:dyDescent="0.25">
      <c r="A3138" s="4">
        <v>8</v>
      </c>
      <c r="B3138" s="90" t="s">
        <v>129</v>
      </c>
      <c r="C3138" s="5">
        <v>1691.3909772000002</v>
      </c>
      <c r="D3138" s="5">
        <v>2422.5317061750002</v>
      </c>
      <c r="E3138" s="5">
        <v>2400.4943180310001</v>
      </c>
      <c r="F3138" s="5">
        <v>3824.4059236591497</v>
      </c>
      <c r="G3138" s="5">
        <v>4440.9142203930005</v>
      </c>
      <c r="H3138" s="5">
        <v>3697.0947100000003</v>
      </c>
      <c r="I3138" s="5">
        <v>3018.7068950000003</v>
      </c>
      <c r="J3138" s="5">
        <v>4214.8697452355382</v>
      </c>
      <c r="K3138" s="5">
        <v>5100.5094038999996</v>
      </c>
      <c r="L3138" s="5">
        <v>1269.6547013999998</v>
      </c>
      <c r="M3138" s="5">
        <v>3981.5951159999995</v>
      </c>
      <c r="N3138" s="5">
        <v>5873.2319376000005</v>
      </c>
      <c r="O3138" s="5">
        <v>1488.7041036000001</v>
      </c>
      <c r="Q3138" s="5">
        <v>1691.3909772000002</v>
      </c>
      <c r="R3138" s="5">
        <v>2363.4455670000002</v>
      </c>
      <c r="S3138" s="5">
        <v>1645.301109</v>
      </c>
      <c r="T3138" s="5">
        <v>2090.1219299999998</v>
      </c>
      <c r="U3138" s="5">
        <v>2363.4455670000002</v>
      </c>
      <c r="V3138" s="5">
        <v>2384.8827150000002</v>
      </c>
      <c r="W3138" s="5">
        <v>2384.8827150000002</v>
      </c>
      <c r="X3138" s="5">
        <v>3167.3386169999999</v>
      </c>
      <c r="Y3138" s="5">
        <v>3371.5274517000003</v>
      </c>
      <c r="Z3138" s="5">
        <v>839.2643442000001</v>
      </c>
      <c r="AA3138" s="5">
        <v>2066.0051385000002</v>
      </c>
      <c r="AB3138" s="5">
        <v>2199.4513848000001</v>
      </c>
      <c r="AC3138" s="5">
        <v>735.2941764000002</v>
      </c>
      <c r="AD3138" s="5"/>
      <c r="AE3138" s="6">
        <v>8</v>
      </c>
      <c r="AF3138" s="122" t="s">
        <v>6</v>
      </c>
      <c r="AH3138" s="130" t="s">
        <v>6</v>
      </c>
      <c r="AI3138" s="130" t="s">
        <v>811</v>
      </c>
      <c r="AJ3138" s="130" t="str">
        <f>VLOOKUP(AI3138,Codes!$B$2:$C$166,2)</f>
        <v>Coriander</v>
      </c>
    </row>
    <row r="3139" spans="1:36" ht="20.100000000000001" customHeight="1" x14ac:dyDescent="0.25">
      <c r="A3139" s="7">
        <v>9</v>
      </c>
      <c r="B3139" s="91" t="s">
        <v>110</v>
      </c>
      <c r="C3139" s="8">
        <v>61.475505600000005</v>
      </c>
      <c r="D3139" s="8">
        <v>65.637909625000006</v>
      </c>
      <c r="E3139" s="8">
        <v>16.163800000000002</v>
      </c>
      <c r="F3139" s="8">
        <v>78.184000000000012</v>
      </c>
      <c r="G3139" s="8">
        <v>297.0992</v>
      </c>
      <c r="H3139" s="8">
        <v>401.8614</v>
      </c>
      <c r="I3139" s="8">
        <v>129.59054639999999</v>
      </c>
      <c r="J3139" s="8">
        <v>54.972900000000003</v>
      </c>
      <c r="K3139" s="8">
        <v>137.48917460059172</v>
      </c>
      <c r="L3139" s="8">
        <v>422.40899869082847</v>
      </c>
      <c r="M3139" s="8">
        <v>440.5259305029586</v>
      </c>
      <c r="N3139" s="8">
        <v>625.09988187869817</v>
      </c>
      <c r="O3139" s="8">
        <v>493.46716440088744</v>
      </c>
      <c r="Q3139" s="8">
        <v>61.475505600000005</v>
      </c>
      <c r="R3139" s="8">
        <v>64.036985000000001</v>
      </c>
      <c r="S3139" s="8">
        <v>12.807397000000002</v>
      </c>
      <c r="T3139" s="8">
        <v>64.036985000000001</v>
      </c>
      <c r="U3139" s="8">
        <v>243.340543</v>
      </c>
      <c r="V3139" s="8">
        <v>243.340543</v>
      </c>
      <c r="W3139" s="8">
        <v>94.774737799999997</v>
      </c>
      <c r="X3139" s="8">
        <v>38.422190999999998</v>
      </c>
      <c r="Y3139" s="8">
        <v>84.528820200000013</v>
      </c>
      <c r="Z3139" s="8">
        <v>242.05980330000003</v>
      </c>
      <c r="AA3139" s="8">
        <v>212.60279020000002</v>
      </c>
      <c r="AB3139" s="8">
        <v>217.72574900000004</v>
      </c>
      <c r="AC3139" s="8">
        <v>226.69092689999997</v>
      </c>
      <c r="AD3139" s="8"/>
      <c r="AE3139" s="9">
        <v>9</v>
      </c>
      <c r="AF3139" s="126" t="s">
        <v>7</v>
      </c>
      <c r="AH3139" s="130" t="s">
        <v>7</v>
      </c>
      <c r="AI3139" s="130" t="s">
        <v>811</v>
      </c>
      <c r="AJ3139" s="130" t="str">
        <f>VLOOKUP(AI3139,Codes!$B$2:$C$166,2)</f>
        <v>Coriander</v>
      </c>
    </row>
    <row r="3140" spans="1:36" ht="20.100000000000001" customHeight="1" x14ac:dyDescent="0.25">
      <c r="A3140" s="4">
        <v>10</v>
      </c>
      <c r="B3140" s="90" t="s">
        <v>445</v>
      </c>
      <c r="C3140" s="5">
        <v>0</v>
      </c>
      <c r="D3140" s="5">
        <v>0</v>
      </c>
      <c r="E3140" s="5">
        <v>0</v>
      </c>
      <c r="F3140" s="5">
        <v>0</v>
      </c>
      <c r="G3140" s="5">
        <v>0</v>
      </c>
      <c r="H3140" s="5">
        <v>0</v>
      </c>
      <c r="I3140" s="5">
        <v>0</v>
      </c>
      <c r="J3140" s="5">
        <v>0</v>
      </c>
      <c r="K3140" s="5">
        <v>0</v>
      </c>
      <c r="L3140" s="5">
        <v>0</v>
      </c>
      <c r="M3140" s="5">
        <v>0</v>
      </c>
      <c r="N3140" s="5">
        <v>0</v>
      </c>
      <c r="O3140" s="5">
        <v>0</v>
      </c>
      <c r="Q3140" s="5">
        <v>0</v>
      </c>
      <c r="R3140" s="5">
        <v>0</v>
      </c>
      <c r="S3140" s="5">
        <v>0</v>
      </c>
      <c r="T3140" s="5">
        <v>0</v>
      </c>
      <c r="U3140" s="5">
        <v>0</v>
      </c>
      <c r="V3140" s="5">
        <v>0</v>
      </c>
      <c r="W3140" s="5">
        <v>0</v>
      </c>
      <c r="X3140" s="5">
        <v>0</v>
      </c>
      <c r="Y3140" s="5">
        <v>0</v>
      </c>
      <c r="Z3140" s="5">
        <v>0</v>
      </c>
      <c r="AA3140" s="5">
        <v>0</v>
      </c>
      <c r="AB3140" s="5">
        <v>0</v>
      </c>
      <c r="AC3140" s="5">
        <v>0</v>
      </c>
      <c r="AD3140" s="5"/>
      <c r="AE3140" s="6">
        <v>10</v>
      </c>
      <c r="AF3140" s="122" t="s">
        <v>8</v>
      </c>
      <c r="AH3140" s="130" t="s">
        <v>8</v>
      </c>
      <c r="AI3140" s="130" t="s">
        <v>811</v>
      </c>
      <c r="AJ3140" s="130" t="str">
        <f>VLOOKUP(AI3140,Codes!$B$2:$C$166,2)</f>
        <v>Coriander</v>
      </c>
    </row>
    <row r="3141" spans="1:36" ht="20.100000000000001" customHeight="1" x14ac:dyDescent="0.25">
      <c r="A3141" s="7">
        <v>11</v>
      </c>
      <c r="B3141" s="91" t="s">
        <v>123</v>
      </c>
      <c r="C3141" s="8">
        <v>4.9198499999999994</v>
      </c>
      <c r="D3141" s="8">
        <v>3.5301599999999995</v>
      </c>
      <c r="E3141" s="8">
        <v>0</v>
      </c>
      <c r="F3141" s="8">
        <v>0</v>
      </c>
      <c r="G3141" s="8">
        <v>0</v>
      </c>
      <c r="H3141" s="8">
        <v>0</v>
      </c>
      <c r="I3141" s="8">
        <v>0</v>
      </c>
      <c r="J3141" s="8">
        <v>0</v>
      </c>
      <c r="K3141" s="8">
        <v>0</v>
      </c>
      <c r="L3141" s="8">
        <v>0</v>
      </c>
      <c r="M3141" s="8">
        <v>0</v>
      </c>
      <c r="N3141" s="8">
        <v>0</v>
      </c>
      <c r="O3141" s="8">
        <v>0</v>
      </c>
      <c r="Q3141" s="8">
        <v>4.9198499999999994</v>
      </c>
      <c r="R3141" s="8">
        <v>3.4060499999999996</v>
      </c>
      <c r="S3141" s="8">
        <v>0</v>
      </c>
      <c r="T3141" s="8">
        <v>0</v>
      </c>
      <c r="U3141" s="8">
        <v>0</v>
      </c>
      <c r="V3141" s="8">
        <v>0</v>
      </c>
      <c r="W3141" s="8">
        <v>0</v>
      </c>
      <c r="X3141" s="8">
        <v>0</v>
      </c>
      <c r="Y3141" s="8">
        <v>0</v>
      </c>
      <c r="Z3141" s="8">
        <v>0</v>
      </c>
      <c r="AA3141" s="8">
        <v>0</v>
      </c>
      <c r="AB3141" s="8">
        <v>0</v>
      </c>
      <c r="AC3141" s="8">
        <v>0</v>
      </c>
      <c r="AD3141" s="8"/>
      <c r="AE3141" s="9">
        <v>11</v>
      </c>
      <c r="AF3141" s="126" t="s">
        <v>65</v>
      </c>
      <c r="AH3141" s="130" t="s">
        <v>65</v>
      </c>
      <c r="AI3141" s="130" t="s">
        <v>811</v>
      </c>
      <c r="AJ3141" s="130" t="str">
        <f>VLOOKUP(AI3141,Codes!$B$2:$C$166,2)</f>
        <v>Coriander</v>
      </c>
    </row>
    <row r="3142" spans="1:36" ht="20.100000000000001" customHeight="1" x14ac:dyDescent="0.25">
      <c r="A3142" s="4">
        <v>12</v>
      </c>
      <c r="B3142" s="90" t="s">
        <v>128</v>
      </c>
      <c r="C3142" s="5">
        <v>443.71821999999997</v>
      </c>
      <c r="D3142" s="5">
        <v>3549.2</v>
      </c>
      <c r="E3142" s="5">
        <v>425.76311999999996</v>
      </c>
      <c r="F3142" s="5">
        <v>589.99446999999998</v>
      </c>
      <c r="G3142" s="5">
        <v>895.62689999999998</v>
      </c>
      <c r="H3142" s="5">
        <v>1042.8175999999999</v>
      </c>
      <c r="I3142" s="5">
        <v>188.41605999999999</v>
      </c>
      <c r="J3142" s="5">
        <v>1848.6369</v>
      </c>
      <c r="K3142" s="5">
        <v>145.386</v>
      </c>
      <c r="L3142" s="5">
        <v>318.50773999999996</v>
      </c>
      <c r="M3142" s="5">
        <v>429.81939</v>
      </c>
      <c r="N3142" s="5">
        <v>308.69219999999996</v>
      </c>
      <c r="O3142" s="5">
        <v>367.93264000000005</v>
      </c>
      <c r="Q3142" s="5">
        <v>443.71821999999997</v>
      </c>
      <c r="R3142" s="5">
        <v>2408.2399999999998</v>
      </c>
      <c r="S3142" s="5">
        <v>247.44665999999998</v>
      </c>
      <c r="T3142" s="5">
        <v>442.21307000000002</v>
      </c>
      <c r="U3142" s="5">
        <v>442.51409999999998</v>
      </c>
      <c r="V3142" s="5">
        <v>580.98789999999997</v>
      </c>
      <c r="W3142" s="5">
        <v>114.09037000000001</v>
      </c>
      <c r="X3142" s="5">
        <v>785.68830000000003</v>
      </c>
      <c r="Y3142" s="5">
        <v>90.308999999999997</v>
      </c>
      <c r="Z3142" s="5">
        <v>146.60160999999999</v>
      </c>
      <c r="AA3142" s="5">
        <v>110.47801</v>
      </c>
      <c r="AB3142" s="5">
        <v>103.85535</v>
      </c>
      <c r="AC3142" s="5">
        <v>189.04684</v>
      </c>
      <c r="AD3142" s="5"/>
      <c r="AE3142" s="6">
        <v>12</v>
      </c>
      <c r="AF3142" s="122" t="s">
        <v>9</v>
      </c>
      <c r="AH3142" s="130" t="s">
        <v>9</v>
      </c>
      <c r="AI3142" s="130" t="s">
        <v>811</v>
      </c>
      <c r="AJ3142" s="130" t="str">
        <f>VLOOKUP(AI3142,Codes!$B$2:$C$166,2)</f>
        <v>Coriander</v>
      </c>
    </row>
    <row r="3143" spans="1:36" ht="20.100000000000001" customHeight="1" x14ac:dyDescent="0.25">
      <c r="A3143" s="7">
        <v>13</v>
      </c>
      <c r="B3143" s="91" t="s">
        <v>459</v>
      </c>
      <c r="C3143" s="8">
        <v>0</v>
      </c>
      <c r="D3143" s="8">
        <v>0</v>
      </c>
      <c r="E3143" s="8">
        <v>0</v>
      </c>
      <c r="F3143" s="8">
        <v>0</v>
      </c>
      <c r="G3143" s="8">
        <v>0</v>
      </c>
      <c r="H3143" s="8">
        <v>0</v>
      </c>
      <c r="I3143" s="8">
        <v>0</v>
      </c>
      <c r="J3143" s="8">
        <v>0</v>
      </c>
      <c r="K3143" s="8">
        <v>0</v>
      </c>
      <c r="L3143" s="8">
        <v>0</v>
      </c>
      <c r="M3143" s="8">
        <v>0</v>
      </c>
      <c r="N3143" s="8">
        <v>0</v>
      </c>
      <c r="O3143" s="8">
        <v>0</v>
      </c>
      <c r="Q3143" s="8">
        <v>0</v>
      </c>
      <c r="R3143" s="8">
        <v>0</v>
      </c>
      <c r="S3143" s="8">
        <v>0</v>
      </c>
      <c r="T3143" s="8">
        <v>0</v>
      </c>
      <c r="U3143" s="8">
        <v>0</v>
      </c>
      <c r="V3143" s="8">
        <v>0</v>
      </c>
      <c r="W3143" s="8">
        <v>0</v>
      </c>
      <c r="X3143" s="8">
        <v>0</v>
      </c>
      <c r="Y3143" s="8">
        <v>0</v>
      </c>
      <c r="Z3143" s="8">
        <v>0</v>
      </c>
      <c r="AA3143" s="8">
        <v>0</v>
      </c>
      <c r="AB3143" s="8">
        <v>0</v>
      </c>
      <c r="AC3143" s="8">
        <v>0</v>
      </c>
      <c r="AD3143" s="8"/>
      <c r="AE3143" s="9">
        <v>13</v>
      </c>
      <c r="AF3143" s="126" t="s">
        <v>10</v>
      </c>
      <c r="AH3143" s="130" t="s">
        <v>10</v>
      </c>
      <c r="AI3143" s="130" t="s">
        <v>811</v>
      </c>
      <c r="AJ3143" s="130" t="str">
        <f>VLOOKUP(AI3143,Codes!$B$2:$C$166,2)</f>
        <v>Coriander</v>
      </c>
    </row>
    <row r="3144" spans="1:36" ht="20.100000000000001" customHeight="1" x14ac:dyDescent="0.25">
      <c r="A3144" s="4">
        <v>14</v>
      </c>
      <c r="B3144" s="90" t="s">
        <v>111</v>
      </c>
      <c r="C3144" s="5">
        <v>37833.340400000001</v>
      </c>
      <c r="D3144" s="5">
        <v>38299.502199999995</v>
      </c>
      <c r="E3144" s="5">
        <v>36564</v>
      </c>
      <c r="F3144" s="5">
        <v>36401.122499999998</v>
      </c>
      <c r="G3144" s="5">
        <v>53252.316499999994</v>
      </c>
      <c r="H3144" s="5">
        <v>190540.21149999998</v>
      </c>
      <c r="I3144" s="5">
        <v>183815.15962730002</v>
      </c>
      <c r="J3144" s="5">
        <v>184202.14199999999</v>
      </c>
      <c r="K3144" s="5">
        <v>380503.21150880004</v>
      </c>
      <c r="L3144" s="5">
        <v>489634.8</v>
      </c>
      <c r="M3144" s="5">
        <v>566234.56240000005</v>
      </c>
      <c r="N3144" s="5">
        <v>646690.3778761999</v>
      </c>
      <c r="O3144" s="5">
        <v>525969.79533363599</v>
      </c>
      <c r="Q3144" s="5">
        <v>37833.340400000001</v>
      </c>
      <c r="R3144" s="5">
        <v>37833.340400000001</v>
      </c>
      <c r="S3144" s="5">
        <v>34603.665000000001</v>
      </c>
      <c r="T3144" s="5">
        <v>34603.665000000001</v>
      </c>
      <c r="U3144" s="5">
        <v>50055.354878000006</v>
      </c>
      <c r="V3144" s="5">
        <v>182711.96502199999</v>
      </c>
      <c r="W3144" s="5">
        <v>177023.58387819998</v>
      </c>
      <c r="X3144" s="5">
        <v>170863.67012600001</v>
      </c>
      <c r="Y3144" s="5">
        <v>182134.27759702399</v>
      </c>
      <c r="Z3144" s="5">
        <v>185171.132148</v>
      </c>
      <c r="AA3144" s="5">
        <v>180346.9198648</v>
      </c>
      <c r="AB3144" s="5">
        <v>197329.93726459998</v>
      </c>
      <c r="AC3144" s="5">
        <v>211676.61677360002</v>
      </c>
      <c r="AD3144" s="5"/>
      <c r="AE3144" s="6">
        <v>14</v>
      </c>
      <c r="AF3144" s="122" t="s">
        <v>11</v>
      </c>
      <c r="AH3144" s="130" t="s">
        <v>11</v>
      </c>
      <c r="AI3144" s="130" t="s">
        <v>811</v>
      </c>
      <c r="AJ3144" s="130" t="str">
        <f>VLOOKUP(AI3144,Codes!$B$2:$C$166,2)</f>
        <v>Coriander</v>
      </c>
    </row>
    <row r="3145" spans="1:36" ht="20.100000000000001" customHeight="1" x14ac:dyDescent="0.25">
      <c r="A3145" s="7">
        <v>15</v>
      </c>
      <c r="B3145" s="91" t="s">
        <v>458</v>
      </c>
      <c r="C3145" s="8">
        <v>0</v>
      </c>
      <c r="D3145" s="8">
        <v>0</v>
      </c>
      <c r="E3145" s="8">
        <v>0</v>
      </c>
      <c r="F3145" s="8">
        <v>0</v>
      </c>
      <c r="G3145" s="8">
        <v>103.58977</v>
      </c>
      <c r="H3145" s="8">
        <v>7141.490663999999</v>
      </c>
      <c r="I3145" s="8">
        <v>2337.5138869999996</v>
      </c>
      <c r="J3145" s="8">
        <v>2616.6713970000001</v>
      </c>
      <c r="K3145" s="8">
        <v>2594.3887199999999</v>
      </c>
      <c r="L3145" s="8">
        <v>3368.1061973000005</v>
      </c>
      <c r="M3145" s="8">
        <v>4854.9759048000005</v>
      </c>
      <c r="N3145" s="8">
        <v>13533.159179127708</v>
      </c>
      <c r="O3145" s="8">
        <v>8016.4982827999993</v>
      </c>
      <c r="Q3145" s="8">
        <v>0</v>
      </c>
      <c r="R3145" s="8">
        <v>0</v>
      </c>
      <c r="S3145" s="8">
        <v>0</v>
      </c>
      <c r="T3145" s="8">
        <v>0</v>
      </c>
      <c r="U3145" s="8">
        <v>59.140220000000006</v>
      </c>
      <c r="V3145" s="8">
        <v>5724.7732959999994</v>
      </c>
      <c r="W3145" s="8">
        <v>2596.255658</v>
      </c>
      <c r="X3145" s="8">
        <v>2643.5678339999999</v>
      </c>
      <c r="Y3145" s="8">
        <v>2558.4059171999997</v>
      </c>
      <c r="Z3145" s="8">
        <v>3254.4863066000003</v>
      </c>
      <c r="AA3145" s="8">
        <v>4123.2561384000001</v>
      </c>
      <c r="AB3145" s="8">
        <v>7213.9240356</v>
      </c>
      <c r="AC3145" s="8">
        <v>5903.3767603999995</v>
      </c>
      <c r="AD3145" s="8"/>
      <c r="AE3145" s="9">
        <v>15</v>
      </c>
      <c r="AF3145" s="126" t="s">
        <v>12</v>
      </c>
      <c r="AH3145" s="130" t="s">
        <v>12</v>
      </c>
      <c r="AI3145" s="130" t="s">
        <v>811</v>
      </c>
      <c r="AJ3145" s="130" t="str">
        <f>VLOOKUP(AI3145,Codes!$B$2:$C$166,2)</f>
        <v>Coriander</v>
      </c>
    </row>
    <row r="3146" spans="1:36" ht="20.100000000000001" customHeight="1" x14ac:dyDescent="0.25">
      <c r="A3146" s="4">
        <v>16</v>
      </c>
      <c r="B3146" s="90" t="s">
        <v>112</v>
      </c>
      <c r="C3146" s="5">
        <v>0</v>
      </c>
      <c r="D3146" s="5">
        <v>0</v>
      </c>
      <c r="E3146" s="5">
        <v>0</v>
      </c>
      <c r="F3146" s="5">
        <v>0</v>
      </c>
      <c r="G3146" s="5">
        <v>0</v>
      </c>
      <c r="H3146" s="5">
        <v>0</v>
      </c>
      <c r="I3146" s="5">
        <v>0</v>
      </c>
      <c r="J3146" s="5">
        <v>0</v>
      </c>
      <c r="K3146" s="5">
        <v>3.7882355000000003</v>
      </c>
      <c r="L3146" s="5">
        <v>56.823532499999999</v>
      </c>
      <c r="M3146" s="5">
        <v>59.374905663311111</v>
      </c>
      <c r="N3146" s="5">
        <v>59.374906799999998</v>
      </c>
      <c r="O3146" s="5">
        <v>127.7450176</v>
      </c>
      <c r="Q3146" s="5">
        <v>0</v>
      </c>
      <c r="R3146" s="5">
        <v>0</v>
      </c>
      <c r="S3146" s="5">
        <v>0</v>
      </c>
      <c r="T3146" s="5">
        <v>0</v>
      </c>
      <c r="U3146" s="5">
        <v>0</v>
      </c>
      <c r="V3146" s="5">
        <v>0</v>
      </c>
      <c r="W3146" s="5">
        <v>0</v>
      </c>
      <c r="X3146" s="5">
        <v>0</v>
      </c>
      <c r="Y3146" s="5">
        <v>0</v>
      </c>
      <c r="Z3146" s="5">
        <v>0</v>
      </c>
      <c r="AA3146" s="5">
        <v>0</v>
      </c>
      <c r="AB3146" s="5">
        <v>0</v>
      </c>
      <c r="AC3146" s="5">
        <v>0</v>
      </c>
      <c r="AD3146" s="5"/>
      <c r="AE3146" s="6">
        <v>16</v>
      </c>
      <c r="AF3146" s="122" t="s">
        <v>13</v>
      </c>
      <c r="AH3146" s="130" t="s">
        <v>13</v>
      </c>
      <c r="AI3146" s="130" t="s">
        <v>811</v>
      </c>
      <c r="AJ3146" s="130" t="str">
        <f>VLOOKUP(AI3146,Codes!$B$2:$C$166,2)</f>
        <v>Coriander</v>
      </c>
    </row>
    <row r="3147" spans="1:36" ht="20.100000000000001" customHeight="1" x14ac:dyDescent="0.25">
      <c r="A3147" s="7">
        <v>17</v>
      </c>
      <c r="B3147" s="91" t="s">
        <v>113</v>
      </c>
      <c r="C3147" s="8">
        <v>0</v>
      </c>
      <c r="D3147" s="8">
        <v>0</v>
      </c>
      <c r="E3147" s="8">
        <v>0</v>
      </c>
      <c r="F3147" s="8">
        <v>0</v>
      </c>
      <c r="G3147" s="8">
        <v>0</v>
      </c>
      <c r="H3147" s="8">
        <v>0</v>
      </c>
      <c r="I3147" s="8">
        <v>0</v>
      </c>
      <c r="J3147" s="8">
        <v>0</v>
      </c>
      <c r="K3147" s="8">
        <v>0</v>
      </c>
      <c r="L3147" s="8">
        <v>0</v>
      </c>
      <c r="M3147" s="8">
        <v>0</v>
      </c>
      <c r="N3147" s="8">
        <v>1723.7232000000001</v>
      </c>
      <c r="O3147" s="8">
        <v>2627.6786000000006</v>
      </c>
      <c r="Q3147" s="8">
        <v>0</v>
      </c>
      <c r="R3147" s="8">
        <v>0</v>
      </c>
      <c r="S3147" s="8">
        <v>0</v>
      </c>
      <c r="T3147" s="8">
        <v>0</v>
      </c>
      <c r="U3147" s="8">
        <v>0</v>
      </c>
      <c r="V3147" s="8">
        <v>0</v>
      </c>
      <c r="W3147" s="8">
        <v>0</v>
      </c>
      <c r="X3147" s="8">
        <v>0</v>
      </c>
      <c r="Y3147" s="8">
        <v>0</v>
      </c>
      <c r="Z3147" s="8">
        <v>0</v>
      </c>
      <c r="AA3147" s="8">
        <v>0</v>
      </c>
      <c r="AB3147" s="8">
        <v>0</v>
      </c>
      <c r="AC3147" s="8">
        <v>0</v>
      </c>
      <c r="AD3147" s="8"/>
      <c r="AE3147" s="9">
        <v>17</v>
      </c>
      <c r="AF3147" s="126" t="s">
        <v>14</v>
      </c>
      <c r="AH3147" s="130" t="s">
        <v>14</v>
      </c>
      <c r="AI3147" s="130" t="s">
        <v>811</v>
      </c>
      <c r="AJ3147" s="130" t="str">
        <f>VLOOKUP(AI3147,Codes!$B$2:$C$166,2)</f>
        <v>Coriander</v>
      </c>
    </row>
    <row r="3148" spans="1:36" ht="20.100000000000001" customHeight="1" x14ac:dyDescent="0.25">
      <c r="A3148" s="4">
        <v>18</v>
      </c>
      <c r="B3148" s="90" t="s">
        <v>114</v>
      </c>
      <c r="C3148" s="5">
        <v>0</v>
      </c>
      <c r="D3148" s="5">
        <v>0</v>
      </c>
      <c r="E3148" s="5">
        <v>0</v>
      </c>
      <c r="F3148" s="5">
        <v>0</v>
      </c>
      <c r="G3148" s="5">
        <v>0</v>
      </c>
      <c r="H3148" s="5">
        <v>0</v>
      </c>
      <c r="I3148" s="5">
        <v>0</v>
      </c>
      <c r="J3148" s="5">
        <v>0</v>
      </c>
      <c r="K3148" s="5">
        <v>0</v>
      </c>
      <c r="L3148" s="5">
        <v>0</v>
      </c>
      <c r="M3148" s="5">
        <v>0</v>
      </c>
      <c r="N3148" s="5">
        <v>0</v>
      </c>
      <c r="O3148" s="5">
        <v>0</v>
      </c>
      <c r="Q3148" s="5">
        <v>0</v>
      </c>
      <c r="R3148" s="5">
        <v>0</v>
      </c>
      <c r="S3148" s="5">
        <v>0</v>
      </c>
      <c r="T3148" s="5">
        <v>0</v>
      </c>
      <c r="U3148" s="5">
        <v>0</v>
      </c>
      <c r="V3148" s="5">
        <v>0</v>
      </c>
      <c r="W3148" s="5">
        <v>0</v>
      </c>
      <c r="X3148" s="5">
        <v>0</v>
      </c>
      <c r="Y3148" s="5">
        <v>0</v>
      </c>
      <c r="Z3148" s="5">
        <v>0</v>
      </c>
      <c r="AA3148" s="5">
        <v>0</v>
      </c>
      <c r="AB3148" s="5">
        <v>0</v>
      </c>
      <c r="AC3148" s="5">
        <v>0</v>
      </c>
      <c r="AD3148" s="5"/>
      <c r="AE3148" s="6">
        <v>18</v>
      </c>
      <c r="AF3148" s="122" t="s">
        <v>15</v>
      </c>
      <c r="AH3148" s="130" t="s">
        <v>15</v>
      </c>
      <c r="AI3148" s="130" t="s">
        <v>811</v>
      </c>
      <c r="AJ3148" s="130" t="str">
        <f>VLOOKUP(AI3148,Codes!$B$2:$C$166,2)</f>
        <v>Coriander</v>
      </c>
    </row>
    <row r="3149" spans="1:36" ht="20.100000000000001" customHeight="1" x14ac:dyDescent="0.25">
      <c r="A3149" s="7">
        <v>19</v>
      </c>
      <c r="B3149" s="91" t="s">
        <v>127</v>
      </c>
      <c r="C3149" s="8">
        <v>0</v>
      </c>
      <c r="D3149" s="8">
        <v>0</v>
      </c>
      <c r="E3149" s="8">
        <v>91.2</v>
      </c>
      <c r="F3149" s="8">
        <v>101.964</v>
      </c>
      <c r="G3149" s="8">
        <v>108.18</v>
      </c>
      <c r="H3149" s="8">
        <v>92.025000000000006</v>
      </c>
      <c r="I3149" s="8">
        <v>53.72</v>
      </c>
      <c r="J3149" s="8">
        <v>63.2</v>
      </c>
      <c r="K3149" s="8">
        <v>49.928000000000004</v>
      </c>
      <c r="L3149" s="8">
        <v>48.75</v>
      </c>
      <c r="M3149" s="8">
        <v>30.36</v>
      </c>
      <c r="N3149" s="8">
        <v>54.78</v>
      </c>
      <c r="O3149" s="8">
        <v>54.78</v>
      </c>
      <c r="Q3149" s="8">
        <v>0</v>
      </c>
      <c r="R3149" s="8">
        <v>0</v>
      </c>
      <c r="S3149" s="8">
        <v>84.8</v>
      </c>
      <c r="T3149" s="8">
        <v>92.22</v>
      </c>
      <c r="U3149" s="8">
        <v>95.4</v>
      </c>
      <c r="V3149" s="8">
        <v>79.5</v>
      </c>
      <c r="W3149" s="8">
        <v>45.05</v>
      </c>
      <c r="X3149" s="8">
        <v>53</v>
      </c>
      <c r="Y3149" s="8">
        <v>41.87</v>
      </c>
      <c r="Z3149" s="8">
        <v>39.75</v>
      </c>
      <c r="AA3149" s="8">
        <v>24.38</v>
      </c>
      <c r="AB3149" s="8">
        <v>43.99</v>
      </c>
      <c r="AC3149" s="8">
        <v>43.99</v>
      </c>
      <c r="AD3149" s="8"/>
      <c r="AE3149" s="9">
        <v>19</v>
      </c>
      <c r="AF3149" s="126" t="s">
        <v>16</v>
      </c>
      <c r="AH3149" s="130" t="s">
        <v>16</v>
      </c>
      <c r="AI3149" s="130" t="s">
        <v>811</v>
      </c>
      <c r="AJ3149" s="130" t="str">
        <f>VLOOKUP(AI3149,Codes!$B$2:$C$166,2)</f>
        <v>Coriander</v>
      </c>
    </row>
    <row r="3150" spans="1:36" ht="20.100000000000001" customHeight="1" x14ac:dyDescent="0.25">
      <c r="A3150" s="4">
        <v>20</v>
      </c>
      <c r="B3150" s="90" t="s">
        <v>460</v>
      </c>
      <c r="C3150" s="5">
        <v>4796.643</v>
      </c>
      <c r="D3150" s="5">
        <v>5133.7828</v>
      </c>
      <c r="E3150" s="5">
        <v>5063.1966000000002</v>
      </c>
      <c r="F3150" s="5">
        <v>5207.1647999999996</v>
      </c>
      <c r="G3150" s="5">
        <v>5543.45</v>
      </c>
      <c r="H3150" s="5">
        <v>6256.0080000000007</v>
      </c>
      <c r="I3150" s="5">
        <v>6272.2080000000005</v>
      </c>
      <c r="J3150" s="5">
        <v>7135.5629999999992</v>
      </c>
      <c r="K3150" s="5">
        <v>8114.3954607572987</v>
      </c>
      <c r="L3150" s="5">
        <v>8662.4820899999995</v>
      </c>
      <c r="M3150" s="5">
        <v>11497.9602</v>
      </c>
      <c r="N3150" s="5">
        <v>11957.35548</v>
      </c>
      <c r="O3150" s="5">
        <v>11566.631719999999</v>
      </c>
      <c r="Q3150" s="5">
        <v>4796.643</v>
      </c>
      <c r="R3150" s="5">
        <v>4792.3216999999995</v>
      </c>
      <c r="S3150" s="5">
        <v>4783.6791000000003</v>
      </c>
      <c r="T3150" s="5">
        <v>4697.253099999999</v>
      </c>
      <c r="U3150" s="5">
        <v>4753.43</v>
      </c>
      <c r="V3150" s="5">
        <v>4667.0039999999999</v>
      </c>
      <c r="W3150" s="5">
        <v>4667.0039999999999</v>
      </c>
      <c r="X3150" s="5">
        <v>4692.9318000000003</v>
      </c>
      <c r="Y3150" s="5">
        <v>4694.3448650999999</v>
      </c>
      <c r="Z3150" s="5">
        <v>4694.2281899999998</v>
      </c>
      <c r="AA3150" s="5">
        <v>6166.06297</v>
      </c>
      <c r="AB3150" s="5">
        <v>6216.6221800000003</v>
      </c>
      <c r="AC3150" s="5">
        <v>6216.6221800000003</v>
      </c>
      <c r="AD3150" s="5"/>
      <c r="AE3150" s="6">
        <v>20</v>
      </c>
      <c r="AF3150" s="122" t="s">
        <v>186</v>
      </c>
      <c r="AH3150" s="130" t="s">
        <v>186</v>
      </c>
      <c r="AI3150" s="130" t="s">
        <v>811</v>
      </c>
      <c r="AJ3150" s="130" t="str">
        <f>VLOOKUP(AI3150,Codes!$B$2:$C$166,2)</f>
        <v>Coriander</v>
      </c>
    </row>
    <row r="3151" spans="1:36" ht="20.100000000000001" customHeight="1" x14ac:dyDescent="0.25">
      <c r="A3151" s="7">
        <v>21</v>
      </c>
      <c r="B3151" s="91" t="s">
        <v>115</v>
      </c>
      <c r="C3151" s="8">
        <v>0</v>
      </c>
      <c r="D3151" s="8">
        <v>0</v>
      </c>
      <c r="E3151" s="8">
        <v>0</v>
      </c>
      <c r="F3151" s="8">
        <v>0</v>
      </c>
      <c r="G3151" s="8">
        <v>0</v>
      </c>
      <c r="H3151" s="8">
        <v>0</v>
      </c>
      <c r="I3151" s="8">
        <v>0</v>
      </c>
      <c r="J3151" s="8">
        <v>0</v>
      </c>
      <c r="K3151" s="8">
        <v>0</v>
      </c>
      <c r="L3151" s="8">
        <v>0</v>
      </c>
      <c r="M3151" s="8">
        <v>0</v>
      </c>
      <c r="N3151" s="8">
        <v>0</v>
      </c>
      <c r="O3151" s="8">
        <v>0</v>
      </c>
      <c r="Q3151" s="8">
        <v>0</v>
      </c>
      <c r="R3151" s="8">
        <v>0</v>
      </c>
      <c r="S3151" s="8">
        <v>0</v>
      </c>
      <c r="T3151" s="8">
        <v>0</v>
      </c>
      <c r="U3151" s="8">
        <v>0</v>
      </c>
      <c r="V3151" s="8">
        <v>0</v>
      </c>
      <c r="W3151" s="8">
        <v>0</v>
      </c>
      <c r="X3151" s="8">
        <v>0</v>
      </c>
      <c r="Y3151" s="8">
        <v>0</v>
      </c>
      <c r="Z3151" s="8">
        <v>0</v>
      </c>
      <c r="AA3151" s="8">
        <v>0</v>
      </c>
      <c r="AB3151" s="8">
        <v>0</v>
      </c>
      <c r="AC3151" s="8">
        <v>0</v>
      </c>
      <c r="AD3151" s="8"/>
      <c r="AE3151" s="9">
        <v>21</v>
      </c>
      <c r="AF3151" s="126" t="s">
        <v>17</v>
      </c>
      <c r="AH3151" s="130" t="s">
        <v>17</v>
      </c>
      <c r="AI3151" s="130" t="s">
        <v>811</v>
      </c>
      <c r="AJ3151" s="130" t="str">
        <f>VLOOKUP(AI3151,Codes!$B$2:$C$166,2)</f>
        <v>Coriander</v>
      </c>
    </row>
    <row r="3152" spans="1:36" ht="20.100000000000001" customHeight="1" x14ac:dyDescent="0.25">
      <c r="A3152" s="4">
        <v>22</v>
      </c>
      <c r="B3152" s="90" t="s">
        <v>116</v>
      </c>
      <c r="C3152" s="5">
        <v>103486.71057</v>
      </c>
      <c r="D3152" s="5">
        <v>106413.70572000001</v>
      </c>
      <c r="E3152" s="5">
        <v>85492.986799999999</v>
      </c>
      <c r="F3152" s="5">
        <v>149212.1348</v>
      </c>
      <c r="G3152" s="5">
        <v>172494.78962999998</v>
      </c>
      <c r="H3152" s="5">
        <v>131628.62960000001</v>
      </c>
      <c r="I3152" s="5">
        <v>79405.848330000008</v>
      </c>
      <c r="J3152" s="5">
        <v>58903.517400000004</v>
      </c>
      <c r="K3152" s="5">
        <v>55456.638929999994</v>
      </c>
      <c r="L3152" s="5">
        <v>122854.49610000002</v>
      </c>
      <c r="M3152" s="5">
        <v>55332.244464999996</v>
      </c>
      <c r="N3152" s="5">
        <v>98074.866576</v>
      </c>
      <c r="O3152" s="5">
        <v>75462.069210000001</v>
      </c>
      <c r="Q3152" s="5">
        <v>103486.71057</v>
      </c>
      <c r="R3152" s="5">
        <v>58671.633419999998</v>
      </c>
      <c r="S3152" s="5">
        <v>36754.924399999996</v>
      </c>
      <c r="T3152" s="5">
        <v>62397.982520000005</v>
      </c>
      <c r="U3152" s="5">
        <v>71325.837790000005</v>
      </c>
      <c r="V3152" s="5">
        <v>64970.952799999999</v>
      </c>
      <c r="W3152" s="5">
        <v>40872.744210000004</v>
      </c>
      <c r="X3152" s="5">
        <v>28037.088299999999</v>
      </c>
      <c r="Y3152" s="5">
        <v>28046.820129999996</v>
      </c>
      <c r="Z3152" s="5">
        <v>57356.580650000004</v>
      </c>
      <c r="AA3152" s="5">
        <v>20086.81105</v>
      </c>
      <c r="AB3152" s="5">
        <v>40576.08036</v>
      </c>
      <c r="AC3152" s="5">
        <v>30422.642370000001</v>
      </c>
      <c r="AD3152" s="5"/>
      <c r="AE3152" s="6">
        <v>22</v>
      </c>
      <c r="AF3152" s="122" t="s">
        <v>18</v>
      </c>
      <c r="AH3152" s="130" t="s">
        <v>18</v>
      </c>
      <c r="AI3152" s="130" t="s">
        <v>811</v>
      </c>
      <c r="AJ3152" s="130" t="str">
        <f>VLOOKUP(AI3152,Codes!$B$2:$C$166,2)</f>
        <v>Coriander</v>
      </c>
    </row>
    <row r="3153" spans="1:36" ht="20.100000000000001" customHeight="1" x14ac:dyDescent="0.25">
      <c r="A3153" s="7">
        <v>23</v>
      </c>
      <c r="B3153" s="91" t="s">
        <v>117</v>
      </c>
      <c r="C3153" s="8">
        <v>0</v>
      </c>
      <c r="D3153" s="8">
        <v>0</v>
      </c>
      <c r="E3153" s="8">
        <v>0</v>
      </c>
      <c r="F3153" s="8">
        <v>0</v>
      </c>
      <c r="G3153" s="8">
        <v>0</v>
      </c>
      <c r="H3153" s="8">
        <v>0</v>
      </c>
      <c r="I3153" s="8">
        <v>0</v>
      </c>
      <c r="J3153" s="8">
        <v>0</v>
      </c>
      <c r="K3153" s="8">
        <v>0</v>
      </c>
      <c r="L3153" s="8">
        <v>0</v>
      </c>
      <c r="M3153" s="8">
        <v>0</v>
      </c>
      <c r="N3153" s="8">
        <v>0</v>
      </c>
      <c r="O3153" s="8">
        <v>0</v>
      </c>
      <c r="Q3153" s="8">
        <v>0</v>
      </c>
      <c r="R3153" s="8">
        <v>0</v>
      </c>
      <c r="S3153" s="8">
        <v>0</v>
      </c>
      <c r="T3153" s="8">
        <v>0</v>
      </c>
      <c r="U3153" s="8">
        <v>0</v>
      </c>
      <c r="V3153" s="8">
        <v>0</v>
      </c>
      <c r="W3153" s="8">
        <v>0</v>
      </c>
      <c r="X3153" s="8">
        <v>0</v>
      </c>
      <c r="Y3153" s="8">
        <v>0</v>
      </c>
      <c r="Z3153" s="8">
        <v>0</v>
      </c>
      <c r="AA3153" s="8">
        <v>0</v>
      </c>
      <c r="AB3153" s="8">
        <v>0</v>
      </c>
      <c r="AC3153" s="8">
        <v>0</v>
      </c>
      <c r="AD3153" s="8"/>
      <c r="AE3153" s="9">
        <v>23</v>
      </c>
      <c r="AF3153" s="126" t="s">
        <v>19</v>
      </c>
      <c r="AH3153" s="130" t="s">
        <v>19</v>
      </c>
      <c r="AI3153" s="130" t="s">
        <v>811</v>
      </c>
      <c r="AJ3153" s="130" t="str">
        <f>VLOOKUP(AI3153,Codes!$B$2:$C$166,2)</f>
        <v>Coriander</v>
      </c>
    </row>
    <row r="3154" spans="1:36" ht="20.100000000000001" customHeight="1" x14ac:dyDescent="0.25">
      <c r="A3154" s="4">
        <v>24</v>
      </c>
      <c r="B3154" s="90" t="s">
        <v>461</v>
      </c>
      <c r="C3154" s="5">
        <v>2537.6778900000004</v>
      </c>
      <c r="D3154" s="5">
        <v>454.21895999999998</v>
      </c>
      <c r="E3154" s="5">
        <v>2272.0626600000001</v>
      </c>
      <c r="F3154" s="5">
        <v>8824.7124800000001</v>
      </c>
      <c r="G3154" s="5">
        <v>7443.9907999999996</v>
      </c>
      <c r="H3154" s="5">
        <v>1669.4201999999998</v>
      </c>
      <c r="I3154" s="5">
        <v>4726.4561600000006</v>
      </c>
      <c r="J3154" s="5">
        <v>3993.6833999999999</v>
      </c>
      <c r="K3154" s="5">
        <v>4304.4393600000003</v>
      </c>
      <c r="L3154" s="5">
        <v>4475.6666399999995</v>
      </c>
      <c r="M3154" s="5">
        <v>3292.6737599999997</v>
      </c>
      <c r="N3154" s="5">
        <v>4243.0234799999998</v>
      </c>
      <c r="O3154" s="5">
        <v>2972.1218799999997</v>
      </c>
      <c r="Q3154" s="5">
        <v>2537.6778900000004</v>
      </c>
      <c r="R3154" s="5">
        <v>371.42878999999999</v>
      </c>
      <c r="S3154" s="5">
        <v>1313.8225399999999</v>
      </c>
      <c r="T3154" s="5">
        <v>4045.0052799999999</v>
      </c>
      <c r="U3154" s="5">
        <v>3301.64509</v>
      </c>
      <c r="V3154" s="5">
        <v>738.83669999999995</v>
      </c>
      <c r="W3154" s="5">
        <v>2066.7323200000001</v>
      </c>
      <c r="X3154" s="5">
        <v>1899.8657999999998</v>
      </c>
      <c r="Y3154" s="5">
        <v>1986.3147200000001</v>
      </c>
      <c r="Z3154" s="5">
        <v>2102.9202399999999</v>
      </c>
      <c r="AA3154" s="5">
        <v>1188.17004</v>
      </c>
      <c r="AB3154" s="5">
        <v>1363.5809299999999</v>
      </c>
      <c r="AC3154" s="5">
        <v>1180.1282799999999</v>
      </c>
      <c r="AD3154" s="5"/>
      <c r="AE3154" s="6">
        <v>24</v>
      </c>
      <c r="AF3154" s="122" t="s">
        <v>20</v>
      </c>
      <c r="AH3154" s="130" t="s">
        <v>20</v>
      </c>
      <c r="AI3154" s="130" t="s">
        <v>811</v>
      </c>
      <c r="AJ3154" s="130" t="str">
        <f>VLOOKUP(AI3154,Codes!$B$2:$C$166,2)</f>
        <v>Coriander</v>
      </c>
    </row>
    <row r="3155" spans="1:36" ht="20.100000000000001" customHeight="1" x14ac:dyDescent="0.25">
      <c r="A3155" s="7">
        <v>25</v>
      </c>
      <c r="B3155" s="127" t="s">
        <v>188</v>
      </c>
      <c r="C3155" s="8">
        <v>714.82684000000006</v>
      </c>
      <c r="D3155" s="8">
        <v>494.50950000000006</v>
      </c>
      <c r="E3155" s="8">
        <v>671.78550000000007</v>
      </c>
      <c r="F3155" s="8">
        <v>381.17870000000005</v>
      </c>
      <c r="G3155" s="8">
        <v>273</v>
      </c>
      <c r="H3155" s="8">
        <v>302.67900000000003</v>
      </c>
      <c r="I3155" s="8">
        <v>713.92499999999995</v>
      </c>
      <c r="J3155" s="8">
        <v>736.69399999999996</v>
      </c>
      <c r="K3155" s="8">
        <v>367.54417999999998</v>
      </c>
      <c r="L3155" s="8">
        <v>561.08959199999993</v>
      </c>
      <c r="M3155" s="8">
        <v>881.51184000000012</v>
      </c>
      <c r="N3155" s="8">
        <v>1691.70859</v>
      </c>
      <c r="O3155" s="8">
        <v>538.47425399999997</v>
      </c>
      <c r="Q3155" s="8">
        <v>714.82684000000006</v>
      </c>
      <c r="R3155" s="8">
        <v>575.44200000000001</v>
      </c>
      <c r="S3155" s="8">
        <v>594.62340000000006</v>
      </c>
      <c r="T3155" s="8">
        <v>244.24315999999999</v>
      </c>
      <c r="U3155" s="8">
        <v>249.35820000000001</v>
      </c>
      <c r="V3155" s="8">
        <v>249.35820000000001</v>
      </c>
      <c r="W3155" s="8">
        <v>640.65875999999992</v>
      </c>
      <c r="X3155" s="8">
        <v>645.77379999999994</v>
      </c>
      <c r="Y3155" s="8">
        <v>375.31605999999999</v>
      </c>
      <c r="Z3155" s="8">
        <v>550.50617999999997</v>
      </c>
      <c r="AA3155" s="8">
        <v>815.84888000000001</v>
      </c>
      <c r="AB3155" s="8">
        <v>1554.33278</v>
      </c>
      <c r="AC3155" s="8">
        <v>489.76508000000001</v>
      </c>
      <c r="AD3155" s="8"/>
      <c r="AE3155" s="9">
        <v>25</v>
      </c>
      <c r="AF3155" s="126" t="s">
        <v>187</v>
      </c>
      <c r="AH3155" s="130" t="s">
        <v>187</v>
      </c>
      <c r="AI3155" s="130" t="s">
        <v>811</v>
      </c>
      <c r="AJ3155" s="130" t="str">
        <f>VLOOKUP(AI3155,Codes!$B$2:$C$166,2)</f>
        <v>Coriander</v>
      </c>
    </row>
    <row r="3156" spans="1:36" ht="20.100000000000001" customHeight="1" x14ac:dyDescent="0.25">
      <c r="A3156" s="4">
        <v>26</v>
      </c>
      <c r="B3156" s="90" t="s">
        <v>118</v>
      </c>
      <c r="C3156" s="5">
        <v>0</v>
      </c>
      <c r="D3156" s="5">
        <v>0</v>
      </c>
      <c r="E3156" s="5">
        <v>0</v>
      </c>
      <c r="F3156" s="5">
        <v>0</v>
      </c>
      <c r="G3156" s="5">
        <v>0</v>
      </c>
      <c r="H3156" s="5">
        <v>0</v>
      </c>
      <c r="I3156" s="5">
        <v>0</v>
      </c>
      <c r="J3156" s="5">
        <v>0</v>
      </c>
      <c r="K3156" s="5">
        <v>0</v>
      </c>
      <c r="L3156" s="5">
        <v>0</v>
      </c>
      <c r="M3156" s="5">
        <v>112.052387</v>
      </c>
      <c r="N3156" s="5">
        <v>37.983860000000007</v>
      </c>
      <c r="O3156" s="5">
        <v>37.604021400000001</v>
      </c>
      <c r="Q3156" s="5">
        <v>0</v>
      </c>
      <c r="R3156" s="5">
        <v>0</v>
      </c>
      <c r="S3156" s="5">
        <v>0</v>
      </c>
      <c r="T3156" s="5">
        <v>0</v>
      </c>
      <c r="U3156" s="5">
        <v>0</v>
      </c>
      <c r="V3156" s="5">
        <v>0</v>
      </c>
      <c r="W3156" s="5">
        <v>0</v>
      </c>
      <c r="X3156" s="5">
        <v>0</v>
      </c>
      <c r="Y3156" s="5">
        <v>0</v>
      </c>
      <c r="Z3156" s="5">
        <v>0</v>
      </c>
      <c r="AA3156" s="5">
        <v>86.269799999999989</v>
      </c>
      <c r="AB3156" s="5">
        <v>29.244</v>
      </c>
      <c r="AC3156" s="5">
        <v>28.951560000000001</v>
      </c>
      <c r="AD3156" s="5"/>
      <c r="AE3156" s="6">
        <v>26</v>
      </c>
      <c r="AF3156" s="122" t="s">
        <v>21</v>
      </c>
      <c r="AH3156" s="130" t="s">
        <v>495</v>
      </c>
      <c r="AI3156" s="130" t="s">
        <v>811</v>
      </c>
      <c r="AJ3156" s="130" t="str">
        <f>VLOOKUP(AI3156,Codes!$B$2:$C$166,2)</f>
        <v>Coriander</v>
      </c>
    </row>
    <row r="3157" spans="1:36" ht="20.100000000000001" customHeight="1" x14ac:dyDescent="0.25">
      <c r="A3157" s="7">
        <v>27</v>
      </c>
      <c r="B3157" s="91" t="s">
        <v>119</v>
      </c>
      <c r="C3157" s="8">
        <v>1362.7636000000002</v>
      </c>
      <c r="D3157" s="8">
        <v>1084.0165000000002</v>
      </c>
      <c r="E3157" s="8">
        <v>1362.7636000000002</v>
      </c>
      <c r="F3157" s="8">
        <v>1314.1234941261139</v>
      </c>
      <c r="G3157" s="8">
        <v>1030.9422</v>
      </c>
      <c r="H3157" s="8">
        <v>2447.7254760000001</v>
      </c>
      <c r="I3157" s="8">
        <v>2883.3062699999996</v>
      </c>
      <c r="J3157" s="8">
        <v>2566.0979659999998</v>
      </c>
      <c r="K3157" s="8">
        <v>4193.3614674000009</v>
      </c>
      <c r="L3157" s="8">
        <v>4352.6543960999998</v>
      </c>
      <c r="M3157" s="8">
        <v>3934.3074624000001</v>
      </c>
      <c r="N3157" s="8">
        <v>5405.5831250000001</v>
      </c>
      <c r="O3157" s="8">
        <v>5869.74125</v>
      </c>
      <c r="Q3157" s="8">
        <v>1362.7636000000002</v>
      </c>
      <c r="R3157" s="8">
        <v>1084.0165000000002</v>
      </c>
      <c r="S3157" s="8">
        <v>1362.7636000000002</v>
      </c>
      <c r="T3157" s="8">
        <v>1031.36427</v>
      </c>
      <c r="U3157" s="8">
        <v>799.07502000000011</v>
      </c>
      <c r="V3157" s="8">
        <v>1108.79402</v>
      </c>
      <c r="W3157" s="8">
        <v>1207.9041</v>
      </c>
      <c r="X3157" s="8">
        <v>1220.29286</v>
      </c>
      <c r="Y3157" s="8">
        <v>1628.8122210000001</v>
      </c>
      <c r="Z3157" s="8">
        <v>1643.678733</v>
      </c>
      <c r="AA3157" s="8">
        <v>1312.8988409999999</v>
      </c>
      <c r="AB3157" s="8">
        <v>1395.9035329999999</v>
      </c>
      <c r="AC3157" s="8">
        <v>1515.764786</v>
      </c>
      <c r="AD3157" s="8"/>
      <c r="AE3157" s="9">
        <v>27</v>
      </c>
      <c r="AF3157" s="126" t="s">
        <v>22</v>
      </c>
      <c r="AH3157" s="130" t="s">
        <v>26</v>
      </c>
      <c r="AI3157" s="130" t="s">
        <v>811</v>
      </c>
      <c r="AJ3157" s="130" t="str">
        <f>VLOOKUP(AI3157,Codes!$B$2:$C$166,2)</f>
        <v>Coriander</v>
      </c>
    </row>
    <row r="3158" spans="1:36" ht="20.100000000000001" customHeight="1" x14ac:dyDescent="0.25">
      <c r="A3158" s="4">
        <v>28</v>
      </c>
      <c r="B3158" s="90" t="s">
        <v>125</v>
      </c>
      <c r="C3158" s="5">
        <v>1849.1551569000001</v>
      </c>
      <c r="D3158" s="5">
        <v>2648.5050000000001</v>
      </c>
      <c r="E3158" s="5">
        <v>3531.4984599999998</v>
      </c>
      <c r="F3158" s="5">
        <v>4499.6954332693631</v>
      </c>
      <c r="G3158" s="5">
        <v>4548.1052819328315</v>
      </c>
      <c r="H3158" s="5">
        <v>2543.1739400000001</v>
      </c>
      <c r="I3158" s="5">
        <v>3480.6339400000002</v>
      </c>
      <c r="J3158" s="5">
        <v>4015.0963999999994</v>
      </c>
      <c r="K3158" s="5">
        <v>3955.7341819710005</v>
      </c>
      <c r="L3158" s="5">
        <v>3916.4220556020005</v>
      </c>
      <c r="M3158" s="5">
        <v>3727.2713764000005</v>
      </c>
      <c r="N3158" s="5">
        <v>5322.9989808000009</v>
      </c>
      <c r="O3158" s="5">
        <v>5597.2727199999999</v>
      </c>
      <c r="Q3158" s="5">
        <v>1849.1551569000001</v>
      </c>
      <c r="R3158" s="5">
        <v>2543.1739400000001</v>
      </c>
      <c r="S3158" s="5">
        <v>2543.1739400000001</v>
      </c>
      <c r="T3158" s="5">
        <v>2543.1739400000001</v>
      </c>
      <c r="U3158" s="5">
        <v>2543.1739400000001</v>
      </c>
      <c r="V3158" s="5">
        <v>2543.1739400000001</v>
      </c>
      <c r="W3158" s="5">
        <v>2543.1739400000001</v>
      </c>
      <c r="X3158" s="5">
        <v>2717.180578</v>
      </c>
      <c r="Y3158" s="5">
        <v>2776.3629126090004</v>
      </c>
      <c r="Z3158" s="5">
        <v>2797.1031653460004</v>
      </c>
      <c r="AA3158" s="5">
        <v>2631.5157715999999</v>
      </c>
      <c r="AB3158" s="5">
        <v>2324.9963862000004</v>
      </c>
      <c r="AC3158" s="5">
        <v>2444.7932639000005</v>
      </c>
      <c r="AD3158" s="5"/>
      <c r="AE3158" s="6">
        <v>28</v>
      </c>
      <c r="AF3158" s="122" t="s">
        <v>67</v>
      </c>
      <c r="AH3158" s="130" t="s">
        <v>27</v>
      </c>
      <c r="AI3158" s="130" t="s">
        <v>811</v>
      </c>
      <c r="AJ3158" s="130" t="str">
        <f>VLOOKUP(AI3158,Codes!$B$2:$C$166,2)</f>
        <v>Coriander</v>
      </c>
    </row>
    <row r="3159" spans="1:36" ht="20.100000000000001" customHeight="1" x14ac:dyDescent="0.25">
      <c r="A3159" s="7">
        <v>29</v>
      </c>
      <c r="B3159" s="91" t="s">
        <v>120</v>
      </c>
      <c r="C3159" s="8">
        <v>6549.7271559999999</v>
      </c>
      <c r="D3159" s="8">
        <v>6385.7429999999995</v>
      </c>
      <c r="E3159" s="8">
        <v>8712.69</v>
      </c>
      <c r="F3159" s="8">
        <v>8815.7132970000002</v>
      </c>
      <c r="G3159" s="8">
        <v>12053.052</v>
      </c>
      <c r="H3159" s="8">
        <v>9163.481600000001</v>
      </c>
      <c r="I3159" s="8">
        <v>9466.34</v>
      </c>
      <c r="J3159" s="8">
        <v>10024.655975738726</v>
      </c>
      <c r="K3159" s="8">
        <v>11229.066935999999</v>
      </c>
      <c r="L3159" s="8">
        <v>12403.954634400001</v>
      </c>
      <c r="M3159" s="8">
        <v>12808.839495900002</v>
      </c>
      <c r="N3159" s="8">
        <v>13240.596932799999</v>
      </c>
      <c r="O3159" s="8">
        <v>10560.619869285072</v>
      </c>
      <c r="Q3159" s="8">
        <v>6549.7271559999999</v>
      </c>
      <c r="R3159" s="8">
        <v>6554.1888229999995</v>
      </c>
      <c r="S3159" s="8">
        <v>6558.65049</v>
      </c>
      <c r="T3159" s="8">
        <v>6563.1121570000005</v>
      </c>
      <c r="U3159" s="8">
        <v>6478.3404839999994</v>
      </c>
      <c r="V3159" s="8">
        <v>6496.1871519999995</v>
      </c>
      <c r="W3159" s="8">
        <v>6670.1921649999995</v>
      </c>
      <c r="X3159" s="8">
        <v>6719.2705019999994</v>
      </c>
      <c r="Y3159" s="8">
        <v>7040.5105259999991</v>
      </c>
      <c r="Z3159" s="8">
        <v>7336.3190481000001</v>
      </c>
      <c r="AA3159" s="8">
        <v>7188.1917036999994</v>
      </c>
      <c r="AB3159" s="8">
        <v>7050.3261934000002</v>
      </c>
      <c r="AC3159" s="8">
        <v>7416.6290540999998</v>
      </c>
      <c r="AD3159" s="8"/>
      <c r="AE3159" s="9">
        <v>29</v>
      </c>
      <c r="AF3159" s="126" t="s">
        <v>23</v>
      </c>
      <c r="AH3159" s="130" t="s">
        <v>28</v>
      </c>
      <c r="AI3159" s="130" t="s">
        <v>811</v>
      </c>
      <c r="AJ3159" s="130" t="str">
        <f>VLOOKUP(AI3159,Codes!$B$2:$C$166,2)</f>
        <v>Coriander</v>
      </c>
    </row>
    <row r="3160" spans="1:36" ht="20.100000000000001" customHeight="1" x14ac:dyDescent="0.25">
      <c r="A3160" s="4">
        <v>30</v>
      </c>
      <c r="B3160" s="90" t="s">
        <v>442</v>
      </c>
      <c r="C3160" s="5">
        <v>0</v>
      </c>
      <c r="D3160" s="5">
        <v>0</v>
      </c>
      <c r="E3160" s="5">
        <v>0</v>
      </c>
      <c r="F3160" s="5">
        <v>0</v>
      </c>
      <c r="G3160" s="5">
        <v>0</v>
      </c>
      <c r="H3160" s="5">
        <v>0</v>
      </c>
      <c r="I3160" s="5">
        <v>0</v>
      </c>
      <c r="J3160" s="5">
        <v>0</v>
      </c>
      <c r="K3160" s="5">
        <v>0</v>
      </c>
      <c r="L3160" s="5">
        <v>0</v>
      </c>
      <c r="M3160" s="5">
        <v>0</v>
      </c>
      <c r="N3160" s="5">
        <v>0</v>
      </c>
      <c r="O3160" s="5">
        <v>0</v>
      </c>
      <c r="Q3160" s="5">
        <v>0</v>
      </c>
      <c r="R3160" s="5">
        <v>0</v>
      </c>
      <c r="S3160" s="5">
        <v>0</v>
      </c>
      <c r="T3160" s="5">
        <v>0</v>
      </c>
      <c r="U3160" s="5">
        <v>0</v>
      </c>
      <c r="V3160" s="5">
        <v>0</v>
      </c>
      <c r="W3160" s="5">
        <v>0</v>
      </c>
      <c r="X3160" s="5">
        <v>0</v>
      </c>
      <c r="Y3160" s="5">
        <v>0</v>
      </c>
      <c r="Z3160" s="5">
        <v>0</v>
      </c>
      <c r="AA3160" s="5">
        <v>0</v>
      </c>
      <c r="AB3160" s="5">
        <v>0</v>
      </c>
      <c r="AC3160" s="5">
        <v>0</v>
      </c>
      <c r="AD3160" s="5"/>
      <c r="AE3160" s="6">
        <v>30</v>
      </c>
      <c r="AF3160" s="122" t="s">
        <v>24</v>
      </c>
      <c r="AH3160" s="130" t="s">
        <v>68</v>
      </c>
      <c r="AI3160" s="130" t="s">
        <v>811</v>
      </c>
      <c r="AJ3160" s="130" t="str">
        <f>VLOOKUP(AI3160,Codes!$B$2:$C$166,2)</f>
        <v>Coriander</v>
      </c>
    </row>
    <row r="3161" spans="1:36" ht="20.100000000000001" customHeight="1" x14ac:dyDescent="0.25">
      <c r="A3161" s="7">
        <v>31</v>
      </c>
      <c r="B3161" s="91" t="s">
        <v>126</v>
      </c>
      <c r="C3161" s="8">
        <v>0</v>
      </c>
      <c r="D3161" s="8">
        <v>0</v>
      </c>
      <c r="E3161" s="8">
        <v>0</v>
      </c>
      <c r="F3161" s="8">
        <v>0</v>
      </c>
      <c r="G3161" s="8">
        <v>0</v>
      </c>
      <c r="H3161" s="8">
        <v>0</v>
      </c>
      <c r="I3161" s="8">
        <v>0</v>
      </c>
      <c r="J3161" s="8">
        <v>0</v>
      </c>
      <c r="K3161" s="8">
        <v>0</v>
      </c>
      <c r="L3161" s="8">
        <v>0</v>
      </c>
      <c r="M3161" s="8">
        <v>0</v>
      </c>
      <c r="N3161" s="8">
        <v>0</v>
      </c>
      <c r="O3161" s="8">
        <v>0</v>
      </c>
      <c r="Q3161" s="8">
        <v>0</v>
      </c>
      <c r="R3161" s="8">
        <v>0</v>
      </c>
      <c r="S3161" s="8">
        <v>0</v>
      </c>
      <c r="T3161" s="8">
        <v>0</v>
      </c>
      <c r="U3161" s="8">
        <v>0</v>
      </c>
      <c r="V3161" s="8">
        <v>0</v>
      </c>
      <c r="W3161" s="8">
        <v>0</v>
      </c>
      <c r="X3161" s="8">
        <v>0</v>
      </c>
      <c r="Y3161" s="8">
        <v>0</v>
      </c>
      <c r="Z3161" s="8">
        <v>0</v>
      </c>
      <c r="AA3161" s="8">
        <v>0</v>
      </c>
      <c r="AB3161" s="8">
        <v>0</v>
      </c>
      <c r="AC3161" s="8">
        <v>0</v>
      </c>
      <c r="AD3161" s="8"/>
      <c r="AE3161" s="9">
        <v>31</v>
      </c>
      <c r="AF3161" s="126" t="s">
        <v>29</v>
      </c>
      <c r="AH3161" s="130" t="s">
        <v>187</v>
      </c>
      <c r="AI3161" s="130" t="s">
        <v>811</v>
      </c>
      <c r="AJ3161" s="130" t="str">
        <f>VLOOKUP(AI3161,Codes!$B$2:$C$166,2)</f>
        <v>Coriander</v>
      </c>
    </row>
    <row r="3162" spans="1:36" ht="20.100000000000001" customHeight="1" x14ac:dyDescent="0.25">
      <c r="A3162" s="4">
        <v>32</v>
      </c>
      <c r="B3162" s="90" t="s">
        <v>444</v>
      </c>
      <c r="C3162" s="5">
        <v>0</v>
      </c>
      <c r="D3162" s="5">
        <v>0</v>
      </c>
      <c r="E3162" s="5">
        <v>0</v>
      </c>
      <c r="F3162" s="5">
        <v>0</v>
      </c>
      <c r="G3162" s="5">
        <v>0</v>
      </c>
      <c r="H3162" s="5">
        <v>0</v>
      </c>
      <c r="I3162" s="5">
        <v>0</v>
      </c>
      <c r="J3162" s="5">
        <v>0</v>
      </c>
      <c r="K3162" s="5">
        <v>0</v>
      </c>
      <c r="L3162" s="5">
        <v>0</v>
      </c>
      <c r="M3162" s="5">
        <v>0</v>
      </c>
      <c r="N3162" s="5">
        <v>0</v>
      </c>
      <c r="O3162" s="5">
        <v>0</v>
      </c>
      <c r="Q3162" s="5">
        <v>0</v>
      </c>
      <c r="R3162" s="5">
        <v>0</v>
      </c>
      <c r="S3162" s="5">
        <v>0</v>
      </c>
      <c r="T3162" s="5">
        <v>0</v>
      </c>
      <c r="U3162" s="5">
        <v>0</v>
      </c>
      <c r="V3162" s="5">
        <v>0</v>
      </c>
      <c r="W3162" s="5">
        <v>0</v>
      </c>
      <c r="X3162" s="5">
        <v>0</v>
      </c>
      <c r="Y3162" s="5">
        <v>0</v>
      </c>
      <c r="Z3162" s="5">
        <v>0</v>
      </c>
      <c r="AA3162" s="5">
        <v>0</v>
      </c>
      <c r="AB3162" s="5">
        <v>0</v>
      </c>
      <c r="AC3162" s="5">
        <v>0</v>
      </c>
      <c r="AD3162" s="5"/>
      <c r="AE3162" s="6">
        <v>32</v>
      </c>
      <c r="AF3162" s="122" t="s">
        <v>25</v>
      </c>
      <c r="AH3162" s="130" t="s">
        <v>25</v>
      </c>
      <c r="AI3162" s="130" t="s">
        <v>811</v>
      </c>
      <c r="AJ3162" s="130" t="str">
        <f>VLOOKUP(AI3162,Codes!$B$2:$C$166,2)</f>
        <v>Coriander</v>
      </c>
    </row>
    <row r="3163" spans="1:36" ht="20.100000000000001" customHeight="1" x14ac:dyDescent="0.25">
      <c r="A3163" s="7">
        <v>33</v>
      </c>
      <c r="B3163" s="91" t="s">
        <v>443</v>
      </c>
      <c r="C3163" s="8">
        <v>0</v>
      </c>
      <c r="D3163" s="8">
        <v>0</v>
      </c>
      <c r="E3163" s="8">
        <v>0</v>
      </c>
      <c r="F3163" s="8">
        <v>0</v>
      </c>
      <c r="G3163" s="8">
        <v>0</v>
      </c>
      <c r="H3163" s="8">
        <v>0</v>
      </c>
      <c r="I3163" s="8">
        <v>0</v>
      </c>
      <c r="J3163" s="8">
        <v>0</v>
      </c>
      <c r="K3163" s="8">
        <v>0</v>
      </c>
      <c r="L3163" s="8">
        <v>0</v>
      </c>
      <c r="M3163" s="8">
        <v>0</v>
      </c>
      <c r="N3163" s="8">
        <v>0</v>
      </c>
      <c r="O3163" s="8">
        <v>0</v>
      </c>
      <c r="Q3163" s="8">
        <v>0</v>
      </c>
      <c r="R3163" s="8">
        <v>0</v>
      </c>
      <c r="S3163" s="8">
        <v>0</v>
      </c>
      <c r="T3163" s="8">
        <v>0</v>
      </c>
      <c r="U3163" s="8">
        <v>0</v>
      </c>
      <c r="V3163" s="8">
        <v>0</v>
      </c>
      <c r="W3163" s="8">
        <v>0</v>
      </c>
      <c r="X3163" s="8">
        <v>0</v>
      </c>
      <c r="Y3163" s="8">
        <v>0</v>
      </c>
      <c r="Z3163" s="8">
        <v>0</v>
      </c>
      <c r="AA3163" s="8">
        <v>0</v>
      </c>
      <c r="AB3163" s="8">
        <v>0</v>
      </c>
      <c r="AC3163" s="8">
        <v>0</v>
      </c>
      <c r="AD3163" s="8"/>
      <c r="AE3163" s="9">
        <v>33</v>
      </c>
      <c r="AF3163" s="126" t="s">
        <v>26</v>
      </c>
      <c r="AH3163" s="130" t="s">
        <v>23</v>
      </c>
      <c r="AI3163" s="130" t="s">
        <v>811</v>
      </c>
      <c r="AJ3163" s="130" t="str">
        <f>VLOOKUP(AI3163,Codes!$B$2:$C$166,2)</f>
        <v>Coriander</v>
      </c>
    </row>
    <row r="3164" spans="1:36" ht="20.100000000000001" customHeight="1" x14ac:dyDescent="0.25">
      <c r="A3164" s="4">
        <v>34</v>
      </c>
      <c r="B3164" s="90" t="s">
        <v>121</v>
      </c>
      <c r="C3164" s="5">
        <v>0</v>
      </c>
      <c r="D3164" s="5">
        <v>0</v>
      </c>
      <c r="E3164" s="5">
        <v>0</v>
      </c>
      <c r="F3164" s="5">
        <v>0</v>
      </c>
      <c r="G3164" s="5">
        <v>0</v>
      </c>
      <c r="H3164" s="5">
        <v>0</v>
      </c>
      <c r="I3164" s="5">
        <v>0</v>
      </c>
      <c r="J3164" s="5">
        <v>0</v>
      </c>
      <c r="K3164" s="5">
        <v>0</v>
      </c>
      <c r="L3164" s="5">
        <v>0</v>
      </c>
      <c r="M3164" s="5">
        <v>0</v>
      </c>
      <c r="N3164" s="5">
        <v>0</v>
      </c>
      <c r="O3164" s="5">
        <v>0</v>
      </c>
      <c r="Q3164" s="5">
        <v>0</v>
      </c>
      <c r="R3164" s="5">
        <v>0</v>
      </c>
      <c r="S3164" s="5">
        <v>0</v>
      </c>
      <c r="T3164" s="5">
        <v>0</v>
      </c>
      <c r="U3164" s="5">
        <v>0</v>
      </c>
      <c r="V3164" s="5">
        <v>0</v>
      </c>
      <c r="W3164" s="5">
        <v>0</v>
      </c>
      <c r="X3164" s="5">
        <v>0</v>
      </c>
      <c r="Y3164" s="5">
        <v>0</v>
      </c>
      <c r="Z3164" s="5">
        <v>0</v>
      </c>
      <c r="AA3164" s="5">
        <v>0</v>
      </c>
      <c r="AB3164" s="5">
        <v>0</v>
      </c>
      <c r="AC3164" s="5">
        <v>0</v>
      </c>
      <c r="AD3164" s="5"/>
      <c r="AE3164" s="6">
        <v>34</v>
      </c>
      <c r="AF3164" s="122" t="s">
        <v>27</v>
      </c>
      <c r="AH3164" s="130" t="s">
        <v>24</v>
      </c>
      <c r="AI3164" s="130" t="s">
        <v>811</v>
      </c>
      <c r="AJ3164" s="130" t="str">
        <f>VLOOKUP(AI3164,Codes!$B$2:$C$166,2)</f>
        <v>Coriander</v>
      </c>
    </row>
    <row r="3165" spans="1:36" ht="20.100000000000001" customHeight="1" x14ac:dyDescent="0.25">
      <c r="A3165" s="7">
        <v>35</v>
      </c>
      <c r="B3165" s="91" t="s">
        <v>122</v>
      </c>
      <c r="C3165" s="8">
        <v>0</v>
      </c>
      <c r="D3165" s="8">
        <v>0</v>
      </c>
      <c r="E3165" s="8">
        <v>0</v>
      </c>
      <c r="F3165" s="8">
        <v>0</v>
      </c>
      <c r="G3165" s="8">
        <v>0</v>
      </c>
      <c r="H3165" s="8">
        <v>0</v>
      </c>
      <c r="I3165" s="8">
        <v>0</v>
      </c>
      <c r="J3165" s="8">
        <v>0</v>
      </c>
      <c r="K3165" s="8">
        <v>0</v>
      </c>
      <c r="L3165" s="8">
        <v>0</v>
      </c>
      <c r="M3165" s="8">
        <v>0</v>
      </c>
      <c r="N3165" s="8">
        <v>0</v>
      </c>
      <c r="O3165" s="8">
        <v>0</v>
      </c>
      <c r="Q3165" s="8">
        <v>0</v>
      </c>
      <c r="R3165" s="8">
        <v>0</v>
      </c>
      <c r="S3165" s="8">
        <v>0</v>
      </c>
      <c r="T3165" s="8">
        <v>0</v>
      </c>
      <c r="U3165" s="8">
        <v>0</v>
      </c>
      <c r="V3165" s="8">
        <v>0</v>
      </c>
      <c r="W3165" s="8">
        <v>0</v>
      </c>
      <c r="X3165" s="8">
        <v>0</v>
      </c>
      <c r="Y3165" s="8">
        <v>0</v>
      </c>
      <c r="Z3165" s="8">
        <v>0</v>
      </c>
      <c r="AA3165" s="8">
        <v>0</v>
      </c>
      <c r="AB3165" s="8">
        <v>0</v>
      </c>
      <c r="AC3165" s="8">
        <v>0</v>
      </c>
      <c r="AD3165" s="8"/>
      <c r="AE3165" s="9">
        <v>35</v>
      </c>
      <c r="AF3165" s="126" t="s">
        <v>28</v>
      </c>
      <c r="AH3165" s="130" t="s">
        <v>29</v>
      </c>
      <c r="AI3165" s="130" t="s">
        <v>811</v>
      </c>
      <c r="AJ3165" s="130" t="str">
        <f>VLOOKUP(AI3165,Codes!$B$2:$C$166,2)</f>
        <v>Coriander</v>
      </c>
    </row>
    <row r="3166" spans="1:36" ht="20.100000000000001" customHeight="1" x14ac:dyDescent="0.25">
      <c r="A3166" s="4">
        <v>36</v>
      </c>
      <c r="B3166" s="90" t="s">
        <v>462</v>
      </c>
      <c r="C3166" s="5">
        <v>0</v>
      </c>
      <c r="D3166" s="5">
        <v>0.69200000000000006</v>
      </c>
      <c r="E3166" s="5">
        <v>0.67500000000000004</v>
      </c>
      <c r="F3166" s="5">
        <v>0.70482</v>
      </c>
      <c r="G3166" s="5">
        <v>0</v>
      </c>
      <c r="H3166" s="5">
        <v>0</v>
      </c>
      <c r="I3166" s="5">
        <v>0</v>
      </c>
      <c r="J3166" s="5">
        <v>0</v>
      </c>
      <c r="K3166" s="5">
        <v>0</v>
      </c>
      <c r="L3166" s="5">
        <v>0</v>
      </c>
      <c r="M3166" s="5">
        <v>0</v>
      </c>
      <c r="N3166" s="5">
        <v>0</v>
      </c>
      <c r="O3166" s="5">
        <v>0</v>
      </c>
      <c r="Q3166" s="5">
        <v>0</v>
      </c>
      <c r="R3166" s="5">
        <v>0.67882999999999993</v>
      </c>
      <c r="S3166" s="5">
        <v>0.67882999999999993</v>
      </c>
      <c r="T3166" s="5">
        <v>0.67882999999999993</v>
      </c>
      <c r="U3166" s="5">
        <v>0</v>
      </c>
      <c r="V3166" s="5">
        <v>0</v>
      </c>
      <c r="W3166" s="5">
        <v>0</v>
      </c>
      <c r="X3166" s="5">
        <v>0</v>
      </c>
      <c r="Y3166" s="5">
        <v>0</v>
      </c>
      <c r="Z3166" s="5">
        <v>0</v>
      </c>
      <c r="AA3166" s="5">
        <v>0</v>
      </c>
      <c r="AB3166" s="5">
        <v>0</v>
      </c>
      <c r="AC3166" s="5">
        <v>0</v>
      </c>
      <c r="AD3166" s="5"/>
      <c r="AE3166" s="6">
        <v>36</v>
      </c>
      <c r="AF3166" s="122" t="s">
        <v>68</v>
      </c>
      <c r="AH3166" s="130" t="s">
        <v>495</v>
      </c>
      <c r="AI3166" s="130" t="s">
        <v>811</v>
      </c>
      <c r="AJ3166" s="130" t="str">
        <f>VLOOKUP(AI3166,Codes!$B$2:$C$166,2)</f>
        <v>Coriander</v>
      </c>
    </row>
    <row r="3167" spans="1:36" ht="20.100000000000001" customHeight="1" x14ac:dyDescent="0.25">
      <c r="A3167" s="26"/>
      <c r="B3167" s="128" t="s">
        <v>463</v>
      </c>
      <c r="C3167" s="27">
        <v>192067.22879649999</v>
      </c>
      <c r="D3167" s="27">
        <v>200750.36906210001</v>
      </c>
      <c r="E3167" s="27">
        <v>198146.79119003098</v>
      </c>
      <c r="F3167" s="27">
        <v>325042.22987987776</v>
      </c>
      <c r="G3167" s="27">
        <v>413241.73578232585</v>
      </c>
      <c r="H3167" s="27">
        <v>476274.20596099994</v>
      </c>
      <c r="I3167" s="27">
        <v>371464.92530392477</v>
      </c>
      <c r="J3167" s="27">
        <v>330492.42618085677</v>
      </c>
      <c r="K3167" s="27">
        <v>587611.7081755118</v>
      </c>
      <c r="L3167" s="27">
        <v>832282.87557783246</v>
      </c>
      <c r="M3167" s="27">
        <v>856105.60064386635</v>
      </c>
      <c r="N3167" s="27">
        <v>1036360.8589337816</v>
      </c>
      <c r="O3167" s="27">
        <v>801902.30033736222</v>
      </c>
      <c r="P3167" s="16"/>
      <c r="Q3167" s="27">
        <v>192067.22879649999</v>
      </c>
      <c r="R3167" s="27">
        <v>158507.90922620002</v>
      </c>
      <c r="S3167" s="27">
        <v>125374.50126999999</v>
      </c>
      <c r="T3167" s="27">
        <v>179605.84677800001</v>
      </c>
      <c r="U3167" s="27">
        <v>246149.42187200001</v>
      </c>
      <c r="V3167" s="27">
        <v>399248.03009200009</v>
      </c>
      <c r="W3167" s="27">
        <v>322288.81911679998</v>
      </c>
      <c r="X3167" s="27">
        <v>260388.71105599997</v>
      </c>
      <c r="Y3167" s="27">
        <v>323812.18647243298</v>
      </c>
      <c r="Z3167" s="27">
        <v>411223.47147294605</v>
      </c>
      <c r="AA3167" s="27">
        <v>352683.98307860008</v>
      </c>
      <c r="AB3167" s="27">
        <v>472687.09910380002</v>
      </c>
      <c r="AC3167" s="27">
        <v>392806.14017290005</v>
      </c>
      <c r="AD3167" s="27"/>
      <c r="AE3167" s="27"/>
      <c r="AF3167" s="129" t="s">
        <v>464</v>
      </c>
      <c r="AH3167" s="130" t="s">
        <v>464</v>
      </c>
      <c r="AI3167" s="130" t="s">
        <v>811</v>
      </c>
      <c r="AJ3167" s="130" t="str">
        <f>VLOOKUP(AI3167,Codes!$B$2:$C$166,2)</f>
        <v>Coriander</v>
      </c>
    </row>
    <row r="3168" spans="1:36" ht="9.9499999999999993" customHeight="1" x14ac:dyDescent="0.25">
      <c r="B3168" s="12"/>
      <c r="AF3168" s="22"/>
      <c r="AH3168" s="130" t="s">
        <v>494</v>
      </c>
      <c r="AI3168" s="130" t="s">
        <v>811</v>
      </c>
      <c r="AJ3168" s="130" t="str">
        <f>VLOOKUP(AI3168,Codes!$B$2:$C$166,2)</f>
        <v>Coriander</v>
      </c>
    </row>
    <row r="3169" spans="1:36" ht="9.9499999999999993" customHeight="1" x14ac:dyDescent="0.25">
      <c r="B3169" s="12"/>
      <c r="AF3169" s="22"/>
      <c r="AH3169" s="130" t="s">
        <v>493</v>
      </c>
      <c r="AI3169" s="130" t="s">
        <v>812</v>
      </c>
      <c r="AJ3169" s="130" t="str">
        <f>VLOOKUP(AI3169,Codes!$B$2:$C$166,2)</f>
        <v>Fennel</v>
      </c>
    </row>
    <row r="3170" spans="1:36" s="154" customFormat="1" ht="24" customHeight="1" x14ac:dyDescent="0.25">
      <c r="A3170" s="161" t="s">
        <v>234</v>
      </c>
      <c r="B3170" s="161"/>
      <c r="C3170" s="161"/>
      <c r="D3170" s="161"/>
      <c r="E3170" s="161"/>
      <c r="F3170" s="161"/>
      <c r="G3170" s="161"/>
      <c r="H3170" s="161"/>
      <c r="I3170" s="161"/>
      <c r="J3170" s="161"/>
      <c r="K3170" s="161"/>
      <c r="L3170" s="161"/>
      <c r="M3170" s="161"/>
      <c r="N3170" s="161"/>
      <c r="O3170" s="161"/>
      <c r="P3170" s="161"/>
      <c r="Q3170" s="161" t="s">
        <v>646</v>
      </c>
      <c r="R3170" s="161"/>
      <c r="S3170" s="161"/>
      <c r="T3170" s="161"/>
      <c r="U3170" s="161"/>
      <c r="V3170" s="161"/>
      <c r="W3170" s="161"/>
      <c r="X3170" s="161"/>
      <c r="Y3170" s="161"/>
      <c r="Z3170" s="161"/>
      <c r="AA3170" s="161"/>
      <c r="AB3170" s="161"/>
      <c r="AC3170" s="161"/>
      <c r="AD3170" s="161"/>
      <c r="AE3170" s="161"/>
      <c r="AF3170" s="161"/>
      <c r="AH3170" s="154" t="s">
        <v>490</v>
      </c>
      <c r="AI3170" s="130" t="s">
        <v>812</v>
      </c>
      <c r="AJ3170" s="130" t="str">
        <f>VLOOKUP(AI3170,Codes!$B$2:$C$166,2)</f>
        <v>Fennel</v>
      </c>
    </row>
    <row r="3171" spans="1:36" s="154" customFormat="1" ht="24" customHeight="1" x14ac:dyDescent="0.25">
      <c r="A3171" s="161" t="s">
        <v>724</v>
      </c>
      <c r="B3171" s="161"/>
      <c r="C3171" s="161"/>
      <c r="D3171" s="161"/>
      <c r="E3171" s="161"/>
      <c r="F3171" s="161"/>
      <c r="G3171" s="161"/>
      <c r="H3171" s="161"/>
      <c r="I3171" s="161"/>
      <c r="J3171" s="161"/>
      <c r="K3171" s="161"/>
      <c r="L3171" s="161"/>
      <c r="M3171" s="161"/>
      <c r="N3171" s="161"/>
      <c r="O3171" s="161"/>
      <c r="P3171" s="161"/>
      <c r="Q3171" s="161" t="s">
        <v>723</v>
      </c>
      <c r="R3171" s="161"/>
      <c r="S3171" s="161"/>
      <c r="T3171" s="161"/>
      <c r="U3171" s="161"/>
      <c r="V3171" s="161"/>
      <c r="W3171" s="161"/>
      <c r="X3171" s="161"/>
      <c r="Y3171" s="161"/>
      <c r="Z3171" s="161"/>
      <c r="AA3171" s="161"/>
      <c r="AB3171" s="161"/>
      <c r="AC3171" s="161"/>
      <c r="AD3171" s="161"/>
      <c r="AE3171" s="161"/>
      <c r="AF3171" s="161"/>
      <c r="AH3171" s="154" t="s">
        <v>491</v>
      </c>
      <c r="AI3171" s="130" t="s">
        <v>812</v>
      </c>
      <c r="AJ3171" s="130" t="str">
        <f>VLOOKUP(AI3171,Codes!$B$2:$C$166,2)</f>
        <v>Fennel</v>
      </c>
    </row>
    <row r="3172" spans="1:36" s="154" customFormat="1" ht="24" customHeight="1" x14ac:dyDescent="0.25">
      <c r="A3172" s="161" t="s">
        <v>354</v>
      </c>
      <c r="B3172" s="161"/>
      <c r="C3172" s="161"/>
      <c r="D3172" s="161"/>
      <c r="E3172" s="161"/>
      <c r="F3172" s="161"/>
      <c r="G3172" s="161"/>
      <c r="H3172" s="161"/>
      <c r="I3172" s="161"/>
      <c r="J3172" s="161"/>
      <c r="K3172" s="161"/>
      <c r="L3172" s="161"/>
      <c r="M3172" s="161"/>
      <c r="N3172" s="161"/>
      <c r="O3172" s="161"/>
      <c r="P3172" s="161"/>
      <c r="Q3172" s="161" t="s">
        <v>76</v>
      </c>
      <c r="R3172" s="161"/>
      <c r="S3172" s="161"/>
      <c r="T3172" s="161"/>
      <c r="U3172" s="161"/>
      <c r="V3172" s="161"/>
      <c r="W3172" s="161"/>
      <c r="X3172" s="161"/>
      <c r="Y3172" s="161"/>
      <c r="Z3172" s="161"/>
      <c r="AA3172" s="161"/>
      <c r="AB3172" s="161"/>
      <c r="AC3172" s="161"/>
      <c r="AD3172" s="161"/>
      <c r="AE3172" s="161"/>
      <c r="AF3172" s="161"/>
      <c r="AH3172" s="154" t="s">
        <v>935</v>
      </c>
      <c r="AI3172" s="130" t="s">
        <v>812</v>
      </c>
      <c r="AJ3172" s="130" t="str">
        <f>VLOOKUP(AI3172,Codes!$B$2:$C$166,2)</f>
        <v>Fennel</v>
      </c>
    </row>
    <row r="3173" spans="1:36" ht="20.100000000000001" customHeight="1" x14ac:dyDescent="0.25">
      <c r="A3173" s="13"/>
      <c r="B3173" s="14" t="s">
        <v>434</v>
      </c>
      <c r="C3173" s="15"/>
      <c r="D3173" s="15"/>
      <c r="E3173" s="15"/>
      <c r="F3173" s="15"/>
      <c r="G3173" s="15"/>
      <c r="H3173" s="15"/>
      <c r="I3173" s="15"/>
      <c r="J3173" s="15"/>
      <c r="K3173" s="15"/>
      <c r="L3173" s="15"/>
      <c r="M3173" s="15"/>
      <c r="N3173" s="15"/>
      <c r="O3173" s="15"/>
      <c r="P3173" s="16"/>
      <c r="Q3173" s="16"/>
      <c r="R3173" s="16"/>
      <c r="S3173" s="16"/>
      <c r="T3173" s="16"/>
      <c r="U3173" s="16"/>
      <c r="V3173" s="16"/>
      <c r="W3173" s="16"/>
      <c r="X3173" s="16"/>
      <c r="Y3173" s="16"/>
      <c r="Z3173" s="16"/>
      <c r="AA3173" s="16"/>
      <c r="AB3173" s="16"/>
      <c r="AC3173" s="16"/>
      <c r="AD3173" s="13"/>
      <c r="AF3173" s="10" t="s">
        <v>435</v>
      </c>
      <c r="AH3173" s="130" t="s">
        <v>435</v>
      </c>
      <c r="AI3173" s="130" t="s">
        <v>812</v>
      </c>
      <c r="AJ3173" s="130" t="str">
        <f>VLOOKUP(AI3173,Codes!$B$2:$C$166,2)</f>
        <v>Fennel</v>
      </c>
    </row>
    <row r="3174" spans="1:36" ht="20.100000000000001" customHeight="1" x14ac:dyDescent="0.25">
      <c r="A3174" s="17" t="s">
        <v>436</v>
      </c>
      <c r="B3174" s="18" t="s">
        <v>103</v>
      </c>
      <c r="C3174" s="19" t="s">
        <v>189</v>
      </c>
      <c r="D3174" s="19" t="s">
        <v>190</v>
      </c>
      <c r="E3174" s="19" t="s">
        <v>412</v>
      </c>
      <c r="F3174" s="19" t="s">
        <v>431</v>
      </c>
      <c r="G3174" s="19" t="s">
        <v>432</v>
      </c>
      <c r="H3174" s="19" t="s">
        <v>433</v>
      </c>
      <c r="I3174" s="19" t="s">
        <v>983</v>
      </c>
      <c r="J3174" s="19" t="s">
        <v>985</v>
      </c>
      <c r="K3174" s="19" t="s">
        <v>994</v>
      </c>
      <c r="L3174" s="19" t="s">
        <v>995</v>
      </c>
      <c r="M3174" s="19" t="s">
        <v>996</v>
      </c>
      <c r="N3174" s="19" t="s">
        <v>997</v>
      </c>
      <c r="O3174" s="19" t="s">
        <v>998</v>
      </c>
      <c r="P3174" s="25"/>
      <c r="Q3174" s="19" t="s">
        <v>189</v>
      </c>
      <c r="R3174" s="19" t="s">
        <v>190</v>
      </c>
      <c r="S3174" s="19" t="s">
        <v>412</v>
      </c>
      <c r="T3174" s="19" t="s">
        <v>431</v>
      </c>
      <c r="U3174" s="19" t="s">
        <v>432</v>
      </c>
      <c r="V3174" s="19" t="s">
        <v>433</v>
      </c>
      <c r="W3174" s="19" t="s">
        <v>983</v>
      </c>
      <c r="X3174" s="19" t="s">
        <v>985</v>
      </c>
      <c r="Y3174" s="19" t="s">
        <v>994</v>
      </c>
      <c r="Z3174" s="19" t="s">
        <v>995</v>
      </c>
      <c r="AA3174" s="19" t="s">
        <v>996</v>
      </c>
      <c r="AB3174" s="19" t="s">
        <v>997</v>
      </c>
      <c r="AC3174" s="19" t="s">
        <v>998</v>
      </c>
      <c r="AD3174" s="21"/>
      <c r="AE3174" s="19" t="s">
        <v>437</v>
      </c>
      <c r="AF3174" s="20" t="s">
        <v>64</v>
      </c>
      <c r="AH3174" s="130" t="s">
        <v>64</v>
      </c>
      <c r="AI3174" s="130" t="s">
        <v>812</v>
      </c>
      <c r="AJ3174" s="130" t="str">
        <f>VLOOKUP(AI3174,Codes!$B$2:$C$166,2)</f>
        <v>Fennel</v>
      </c>
    </row>
    <row r="3175" spans="1:36" ht="20.100000000000001" customHeight="1" x14ac:dyDescent="0.25">
      <c r="A3175" s="1">
        <v>1</v>
      </c>
      <c r="B3175" s="89" t="s">
        <v>104</v>
      </c>
      <c r="C3175" s="2">
        <v>0</v>
      </c>
      <c r="D3175" s="2">
        <v>0</v>
      </c>
      <c r="E3175" s="2">
        <v>0</v>
      </c>
      <c r="F3175" s="2">
        <v>0</v>
      </c>
      <c r="G3175" s="2">
        <v>0</v>
      </c>
      <c r="H3175" s="2">
        <v>0</v>
      </c>
      <c r="I3175" s="2">
        <v>0</v>
      </c>
      <c r="J3175" s="2">
        <v>0</v>
      </c>
      <c r="K3175" s="2">
        <v>0</v>
      </c>
      <c r="L3175" s="2">
        <v>0</v>
      </c>
      <c r="M3175" s="2">
        <v>0</v>
      </c>
      <c r="N3175" s="2">
        <v>0</v>
      </c>
      <c r="O3175" s="2">
        <v>0</v>
      </c>
      <c r="Q3175" s="2">
        <v>0</v>
      </c>
      <c r="R3175" s="2">
        <v>0</v>
      </c>
      <c r="S3175" s="2">
        <v>0</v>
      </c>
      <c r="T3175" s="2">
        <v>0</v>
      </c>
      <c r="U3175" s="2">
        <v>0</v>
      </c>
      <c r="V3175" s="2">
        <v>0</v>
      </c>
      <c r="W3175" s="2">
        <v>0</v>
      </c>
      <c r="X3175" s="2">
        <v>0</v>
      </c>
      <c r="Y3175" s="2">
        <v>0</v>
      </c>
      <c r="Z3175" s="2">
        <v>0</v>
      </c>
      <c r="AA3175" s="2">
        <v>0</v>
      </c>
      <c r="AB3175" s="2">
        <v>0</v>
      </c>
      <c r="AC3175" s="2">
        <v>0</v>
      </c>
      <c r="AD3175" s="2"/>
      <c r="AE3175" s="3">
        <v>1</v>
      </c>
      <c r="AF3175" s="125" t="s">
        <v>0</v>
      </c>
      <c r="AH3175" s="130" t="s">
        <v>0</v>
      </c>
      <c r="AI3175" s="130" t="s">
        <v>812</v>
      </c>
      <c r="AJ3175" s="130" t="str">
        <f>VLOOKUP(AI3175,Codes!$B$2:$C$166,2)</f>
        <v>Fennel</v>
      </c>
    </row>
    <row r="3176" spans="1:36" ht="20.100000000000001" customHeight="1" x14ac:dyDescent="0.25">
      <c r="A3176" s="4">
        <v>2</v>
      </c>
      <c r="B3176" s="90" t="s">
        <v>105</v>
      </c>
      <c r="C3176" s="5">
        <v>0</v>
      </c>
      <c r="D3176" s="5">
        <v>0</v>
      </c>
      <c r="E3176" s="5">
        <v>0</v>
      </c>
      <c r="F3176" s="5">
        <v>0</v>
      </c>
      <c r="G3176" s="5">
        <v>0</v>
      </c>
      <c r="H3176" s="5">
        <v>0</v>
      </c>
      <c r="I3176" s="5">
        <v>0</v>
      </c>
      <c r="J3176" s="5">
        <v>0</v>
      </c>
      <c r="K3176" s="5">
        <v>0</v>
      </c>
      <c r="L3176" s="5">
        <v>0</v>
      </c>
      <c r="M3176" s="5">
        <v>0</v>
      </c>
      <c r="N3176" s="5">
        <v>0</v>
      </c>
      <c r="O3176" s="5">
        <v>0</v>
      </c>
      <c r="Q3176" s="5">
        <v>0</v>
      </c>
      <c r="R3176" s="5">
        <v>0</v>
      </c>
      <c r="S3176" s="5">
        <v>0</v>
      </c>
      <c r="T3176" s="5">
        <v>0</v>
      </c>
      <c r="U3176" s="5">
        <v>0</v>
      </c>
      <c r="V3176" s="5">
        <v>0</v>
      </c>
      <c r="W3176" s="5">
        <v>0</v>
      </c>
      <c r="X3176" s="5">
        <v>0</v>
      </c>
      <c r="Y3176" s="5">
        <v>0</v>
      </c>
      <c r="Z3176" s="5">
        <v>0</v>
      </c>
      <c r="AA3176" s="5">
        <v>0</v>
      </c>
      <c r="AB3176" s="5">
        <v>0</v>
      </c>
      <c r="AC3176" s="5">
        <v>0</v>
      </c>
      <c r="AD3176" s="5"/>
      <c r="AE3176" s="6">
        <v>2</v>
      </c>
      <c r="AF3176" s="122" t="s">
        <v>1</v>
      </c>
      <c r="AH3176" s="130" t="s">
        <v>1</v>
      </c>
      <c r="AI3176" s="130" t="s">
        <v>812</v>
      </c>
      <c r="AJ3176" s="130" t="str">
        <f>VLOOKUP(AI3176,Codes!$B$2:$C$166,2)</f>
        <v>Fennel</v>
      </c>
    </row>
    <row r="3177" spans="1:36" ht="20.100000000000001" customHeight="1" x14ac:dyDescent="0.25">
      <c r="A3177" s="7">
        <v>3</v>
      </c>
      <c r="B3177" s="91" t="s">
        <v>106</v>
      </c>
      <c r="C3177" s="8">
        <v>0</v>
      </c>
      <c r="D3177" s="8">
        <v>0</v>
      </c>
      <c r="E3177" s="8">
        <v>0</v>
      </c>
      <c r="F3177" s="8">
        <v>0</v>
      </c>
      <c r="G3177" s="8">
        <v>0</v>
      </c>
      <c r="H3177" s="8">
        <v>0</v>
      </c>
      <c r="I3177" s="8">
        <v>0</v>
      </c>
      <c r="J3177" s="8">
        <v>0</v>
      </c>
      <c r="K3177" s="8">
        <v>0</v>
      </c>
      <c r="L3177" s="8">
        <v>0</v>
      </c>
      <c r="M3177" s="8">
        <v>0</v>
      </c>
      <c r="N3177" s="8">
        <v>0</v>
      </c>
      <c r="O3177" s="8">
        <v>0</v>
      </c>
      <c r="Q3177" s="8">
        <v>0</v>
      </c>
      <c r="R3177" s="8">
        <v>0</v>
      </c>
      <c r="S3177" s="8">
        <v>0</v>
      </c>
      <c r="T3177" s="8">
        <v>0</v>
      </c>
      <c r="U3177" s="8">
        <v>0</v>
      </c>
      <c r="V3177" s="8">
        <v>0</v>
      </c>
      <c r="W3177" s="8">
        <v>0</v>
      </c>
      <c r="X3177" s="8">
        <v>0</v>
      </c>
      <c r="Y3177" s="8">
        <v>0</v>
      </c>
      <c r="Z3177" s="8">
        <v>0</v>
      </c>
      <c r="AA3177" s="8">
        <v>0</v>
      </c>
      <c r="AB3177" s="8">
        <v>0</v>
      </c>
      <c r="AC3177" s="8">
        <v>0</v>
      </c>
      <c r="AD3177" s="8"/>
      <c r="AE3177" s="9">
        <v>3</v>
      </c>
      <c r="AF3177" s="126" t="s">
        <v>2</v>
      </c>
      <c r="AH3177" s="130" t="s">
        <v>2</v>
      </c>
      <c r="AI3177" s="130" t="s">
        <v>812</v>
      </c>
      <c r="AJ3177" s="130" t="str">
        <f>VLOOKUP(AI3177,Codes!$B$2:$C$166,2)</f>
        <v>Fennel</v>
      </c>
    </row>
    <row r="3178" spans="1:36" ht="20.100000000000001" customHeight="1" x14ac:dyDescent="0.25">
      <c r="A3178" s="4">
        <v>4</v>
      </c>
      <c r="B3178" s="90" t="s">
        <v>107</v>
      </c>
      <c r="C3178" s="5">
        <v>0</v>
      </c>
      <c r="D3178" s="5">
        <v>0</v>
      </c>
      <c r="E3178" s="5">
        <v>0</v>
      </c>
      <c r="F3178" s="5">
        <v>0</v>
      </c>
      <c r="G3178" s="5">
        <v>0</v>
      </c>
      <c r="H3178" s="5">
        <v>0</v>
      </c>
      <c r="I3178" s="5">
        <v>0</v>
      </c>
      <c r="J3178" s="5">
        <v>0</v>
      </c>
      <c r="K3178" s="5">
        <v>0</v>
      </c>
      <c r="L3178" s="5">
        <v>0</v>
      </c>
      <c r="M3178" s="5">
        <v>0</v>
      </c>
      <c r="N3178" s="5">
        <v>0</v>
      </c>
      <c r="O3178" s="5">
        <v>0</v>
      </c>
      <c r="Q3178" s="5">
        <v>0</v>
      </c>
      <c r="R3178" s="5">
        <v>0</v>
      </c>
      <c r="S3178" s="5">
        <v>0</v>
      </c>
      <c r="T3178" s="5">
        <v>0</v>
      </c>
      <c r="U3178" s="5">
        <v>0</v>
      </c>
      <c r="V3178" s="5">
        <v>0</v>
      </c>
      <c r="W3178" s="5">
        <v>0</v>
      </c>
      <c r="X3178" s="5">
        <v>0</v>
      </c>
      <c r="Y3178" s="5">
        <v>0</v>
      </c>
      <c r="Z3178" s="5">
        <v>0</v>
      </c>
      <c r="AA3178" s="5">
        <v>0</v>
      </c>
      <c r="AB3178" s="5">
        <v>0</v>
      </c>
      <c r="AC3178" s="5">
        <v>0</v>
      </c>
      <c r="AD3178" s="5"/>
      <c r="AE3178" s="6">
        <v>4</v>
      </c>
      <c r="AF3178" s="122" t="s">
        <v>3</v>
      </c>
      <c r="AH3178" s="130" t="s">
        <v>3</v>
      </c>
      <c r="AI3178" s="130" t="s">
        <v>812</v>
      </c>
      <c r="AJ3178" s="130" t="str">
        <f>VLOOKUP(AI3178,Codes!$B$2:$C$166,2)</f>
        <v>Fennel</v>
      </c>
    </row>
    <row r="3179" spans="1:36" ht="20.100000000000001" customHeight="1" x14ac:dyDescent="0.25">
      <c r="A3179" s="7">
        <v>5</v>
      </c>
      <c r="B3179" s="91" t="s">
        <v>124</v>
      </c>
      <c r="C3179" s="8">
        <v>0</v>
      </c>
      <c r="D3179" s="8">
        <v>0</v>
      </c>
      <c r="E3179" s="8">
        <v>0</v>
      </c>
      <c r="F3179" s="8">
        <v>0</v>
      </c>
      <c r="G3179" s="8">
        <v>0</v>
      </c>
      <c r="H3179" s="8">
        <v>0</v>
      </c>
      <c r="I3179" s="8">
        <v>0</v>
      </c>
      <c r="J3179" s="8">
        <v>0</v>
      </c>
      <c r="K3179" s="8">
        <v>0</v>
      </c>
      <c r="L3179" s="8">
        <v>0</v>
      </c>
      <c r="M3179" s="8">
        <v>0</v>
      </c>
      <c r="N3179" s="8">
        <v>0</v>
      </c>
      <c r="O3179" s="8">
        <v>0</v>
      </c>
      <c r="Q3179" s="8">
        <v>0</v>
      </c>
      <c r="R3179" s="8">
        <v>0</v>
      </c>
      <c r="S3179" s="8">
        <v>0</v>
      </c>
      <c r="T3179" s="8">
        <v>0</v>
      </c>
      <c r="U3179" s="8">
        <v>0</v>
      </c>
      <c r="V3179" s="8">
        <v>0</v>
      </c>
      <c r="W3179" s="8">
        <v>0</v>
      </c>
      <c r="X3179" s="8">
        <v>0</v>
      </c>
      <c r="Y3179" s="8">
        <v>0</v>
      </c>
      <c r="Z3179" s="8">
        <v>0</v>
      </c>
      <c r="AA3179" s="8">
        <v>0</v>
      </c>
      <c r="AB3179" s="8">
        <v>0</v>
      </c>
      <c r="AC3179" s="8">
        <v>0</v>
      </c>
      <c r="AD3179" s="8"/>
      <c r="AE3179" s="9">
        <v>5</v>
      </c>
      <c r="AF3179" s="126" t="s">
        <v>185</v>
      </c>
      <c r="AH3179" s="130" t="s">
        <v>185</v>
      </c>
      <c r="AI3179" s="130" t="s">
        <v>812</v>
      </c>
      <c r="AJ3179" s="130" t="str">
        <f>VLOOKUP(AI3179,Codes!$B$2:$C$166,2)</f>
        <v>Fennel</v>
      </c>
    </row>
    <row r="3180" spans="1:36" ht="20.100000000000001" customHeight="1" x14ac:dyDescent="0.25">
      <c r="A3180" s="4">
        <v>6</v>
      </c>
      <c r="B3180" s="90" t="s">
        <v>108</v>
      </c>
      <c r="C3180" s="5">
        <v>0</v>
      </c>
      <c r="D3180" s="5">
        <v>0</v>
      </c>
      <c r="E3180" s="5">
        <v>0</v>
      </c>
      <c r="F3180" s="5">
        <v>0</v>
      </c>
      <c r="G3180" s="5">
        <v>0</v>
      </c>
      <c r="H3180" s="5">
        <v>0</v>
      </c>
      <c r="I3180" s="5">
        <v>0</v>
      </c>
      <c r="J3180" s="5">
        <v>0</v>
      </c>
      <c r="K3180" s="5">
        <v>0</v>
      </c>
      <c r="L3180" s="5">
        <v>0</v>
      </c>
      <c r="M3180" s="5">
        <v>0</v>
      </c>
      <c r="N3180" s="5">
        <v>0</v>
      </c>
      <c r="O3180" s="5">
        <v>0</v>
      </c>
      <c r="Q3180" s="5">
        <v>0</v>
      </c>
      <c r="R3180" s="5">
        <v>0</v>
      </c>
      <c r="S3180" s="5">
        <v>0</v>
      </c>
      <c r="T3180" s="5">
        <v>0</v>
      </c>
      <c r="U3180" s="5">
        <v>0</v>
      </c>
      <c r="V3180" s="5">
        <v>0</v>
      </c>
      <c r="W3180" s="5">
        <v>0</v>
      </c>
      <c r="X3180" s="5">
        <v>0</v>
      </c>
      <c r="Y3180" s="5">
        <v>0</v>
      </c>
      <c r="Z3180" s="5">
        <v>0</v>
      </c>
      <c r="AA3180" s="5">
        <v>0</v>
      </c>
      <c r="AB3180" s="5">
        <v>0</v>
      </c>
      <c r="AC3180" s="5">
        <v>0</v>
      </c>
      <c r="AD3180" s="5"/>
      <c r="AE3180" s="6">
        <v>6</v>
      </c>
      <c r="AF3180" s="122" t="s">
        <v>4</v>
      </c>
      <c r="AH3180" s="130" t="s">
        <v>4</v>
      </c>
      <c r="AI3180" s="130" t="s">
        <v>812</v>
      </c>
      <c r="AJ3180" s="130" t="str">
        <f>VLOOKUP(AI3180,Codes!$B$2:$C$166,2)</f>
        <v>Fennel</v>
      </c>
    </row>
    <row r="3181" spans="1:36" ht="20.100000000000001" customHeight="1" x14ac:dyDescent="0.25">
      <c r="A3181" s="7">
        <v>7</v>
      </c>
      <c r="B3181" s="91" t="s">
        <v>109</v>
      </c>
      <c r="C3181" s="8">
        <v>27404.091</v>
      </c>
      <c r="D3181" s="8">
        <v>31768.501999999997</v>
      </c>
      <c r="E3181" s="8">
        <v>37968.699999999997</v>
      </c>
      <c r="F3181" s="8">
        <v>32230.268200000002</v>
      </c>
      <c r="G3181" s="8">
        <v>63932.068199999994</v>
      </c>
      <c r="H3181" s="8">
        <v>49826.561399999999</v>
      </c>
      <c r="I3181" s="8">
        <v>47413.464189999999</v>
      </c>
      <c r="J3181" s="8">
        <v>75365.135200000004</v>
      </c>
      <c r="K3181" s="8">
        <v>63688.628159999993</v>
      </c>
      <c r="L3181" s="8">
        <v>58095.313333083119</v>
      </c>
      <c r="M3181" s="8">
        <v>83830.909222200004</v>
      </c>
      <c r="N3181" s="8">
        <v>157700.46177752706</v>
      </c>
      <c r="O3181" s="8">
        <v>232589.34554120002</v>
      </c>
      <c r="Q3181" s="8">
        <v>27404.091</v>
      </c>
      <c r="R3181" s="8">
        <v>26596.198199999999</v>
      </c>
      <c r="S3181" s="8">
        <v>25246.65</v>
      </c>
      <c r="T3181" s="8">
        <v>20665.530600000002</v>
      </c>
      <c r="U3181" s="8">
        <v>44420.333099999996</v>
      </c>
      <c r="V3181" s="8">
        <v>40032.006300000001</v>
      </c>
      <c r="W3181" s="8">
        <v>36374.914289999993</v>
      </c>
      <c r="X3181" s="8">
        <v>53862.580200000004</v>
      </c>
      <c r="Y3181" s="8">
        <v>50046.20478</v>
      </c>
      <c r="Z3181" s="8">
        <v>45250.259340000004</v>
      </c>
      <c r="AA3181" s="8">
        <v>40015.022190000003</v>
      </c>
      <c r="AB3181" s="8">
        <v>54093.472290000005</v>
      </c>
      <c r="AC3181" s="8">
        <v>135228.40188000002</v>
      </c>
      <c r="AD3181" s="8"/>
      <c r="AE3181" s="9">
        <v>7</v>
      </c>
      <c r="AF3181" s="126" t="s">
        <v>5</v>
      </c>
      <c r="AH3181" s="130" t="s">
        <v>5</v>
      </c>
      <c r="AI3181" s="130" t="s">
        <v>812</v>
      </c>
      <c r="AJ3181" s="130" t="str">
        <f>VLOOKUP(AI3181,Codes!$B$2:$C$166,2)</f>
        <v>Fennel</v>
      </c>
    </row>
    <row r="3182" spans="1:36" ht="20.100000000000001" customHeight="1" x14ac:dyDescent="0.25">
      <c r="A3182" s="4">
        <v>8</v>
      </c>
      <c r="B3182" s="90" t="s">
        <v>129</v>
      </c>
      <c r="C3182" s="5">
        <v>0</v>
      </c>
      <c r="D3182" s="5">
        <v>0</v>
      </c>
      <c r="E3182" s="5">
        <v>0</v>
      </c>
      <c r="F3182" s="5">
        <v>0</v>
      </c>
      <c r="G3182" s="5">
        <v>0</v>
      </c>
      <c r="H3182" s="5">
        <v>0</v>
      </c>
      <c r="I3182" s="5">
        <v>0</v>
      </c>
      <c r="J3182" s="5">
        <v>0</v>
      </c>
      <c r="K3182" s="5">
        <v>0</v>
      </c>
      <c r="L3182" s="5">
        <v>0</v>
      </c>
      <c r="M3182" s="5">
        <v>0</v>
      </c>
      <c r="N3182" s="5">
        <v>0</v>
      </c>
      <c r="O3182" s="5">
        <v>0</v>
      </c>
      <c r="Q3182" s="5">
        <v>0</v>
      </c>
      <c r="R3182" s="5">
        <v>0</v>
      </c>
      <c r="S3182" s="5">
        <v>0</v>
      </c>
      <c r="T3182" s="5">
        <v>0</v>
      </c>
      <c r="U3182" s="5">
        <v>0</v>
      </c>
      <c r="V3182" s="5">
        <v>0</v>
      </c>
      <c r="W3182" s="5">
        <v>0</v>
      </c>
      <c r="X3182" s="5">
        <v>0</v>
      </c>
      <c r="Y3182" s="5">
        <v>0</v>
      </c>
      <c r="Z3182" s="5">
        <v>0</v>
      </c>
      <c r="AA3182" s="5">
        <v>0</v>
      </c>
      <c r="AB3182" s="5">
        <v>0</v>
      </c>
      <c r="AC3182" s="5">
        <v>0</v>
      </c>
      <c r="AD3182" s="5"/>
      <c r="AE3182" s="6">
        <v>8</v>
      </c>
      <c r="AF3182" s="122" t="s">
        <v>6</v>
      </c>
      <c r="AH3182" s="130" t="s">
        <v>6</v>
      </c>
      <c r="AI3182" s="130" t="s">
        <v>812</v>
      </c>
      <c r="AJ3182" s="130" t="str">
        <f>VLOOKUP(AI3182,Codes!$B$2:$C$166,2)</f>
        <v>Fennel</v>
      </c>
    </row>
    <row r="3183" spans="1:36" ht="20.100000000000001" customHeight="1" x14ac:dyDescent="0.25">
      <c r="A3183" s="7">
        <v>9</v>
      </c>
      <c r="B3183" s="91" t="s">
        <v>110</v>
      </c>
      <c r="C3183" s="8">
        <v>0</v>
      </c>
      <c r="D3183" s="8">
        <v>0</v>
      </c>
      <c r="E3183" s="8">
        <v>0</v>
      </c>
      <c r="F3183" s="8">
        <v>0</v>
      </c>
      <c r="G3183" s="8">
        <v>0</v>
      </c>
      <c r="H3183" s="8">
        <v>0</v>
      </c>
      <c r="I3183" s="8">
        <v>0</v>
      </c>
      <c r="J3183" s="8">
        <v>0</v>
      </c>
      <c r="K3183" s="8">
        <v>0</v>
      </c>
      <c r="L3183" s="8">
        <v>0</v>
      </c>
      <c r="M3183" s="8">
        <v>0</v>
      </c>
      <c r="N3183" s="8">
        <v>0</v>
      </c>
      <c r="O3183" s="8">
        <v>0</v>
      </c>
      <c r="Q3183" s="8">
        <v>0</v>
      </c>
      <c r="R3183" s="8">
        <v>0</v>
      </c>
      <c r="S3183" s="8">
        <v>0</v>
      </c>
      <c r="T3183" s="8">
        <v>0</v>
      </c>
      <c r="U3183" s="8">
        <v>0</v>
      </c>
      <c r="V3183" s="8">
        <v>0</v>
      </c>
      <c r="W3183" s="8">
        <v>0</v>
      </c>
      <c r="X3183" s="8">
        <v>0</v>
      </c>
      <c r="Y3183" s="8">
        <v>0</v>
      </c>
      <c r="Z3183" s="8">
        <v>0</v>
      </c>
      <c r="AA3183" s="8">
        <v>0</v>
      </c>
      <c r="AB3183" s="8">
        <v>0</v>
      </c>
      <c r="AC3183" s="8">
        <v>0</v>
      </c>
      <c r="AD3183" s="8"/>
      <c r="AE3183" s="9">
        <v>9</v>
      </c>
      <c r="AF3183" s="126" t="s">
        <v>7</v>
      </c>
      <c r="AH3183" s="130" t="s">
        <v>7</v>
      </c>
      <c r="AI3183" s="130" t="s">
        <v>812</v>
      </c>
      <c r="AJ3183" s="130" t="str">
        <f>VLOOKUP(AI3183,Codes!$B$2:$C$166,2)</f>
        <v>Fennel</v>
      </c>
    </row>
    <row r="3184" spans="1:36" ht="20.100000000000001" customHeight="1" x14ac:dyDescent="0.25">
      <c r="A3184" s="4">
        <v>10</v>
      </c>
      <c r="B3184" s="90" t="s">
        <v>445</v>
      </c>
      <c r="C3184" s="5">
        <v>0</v>
      </c>
      <c r="D3184" s="5">
        <v>0</v>
      </c>
      <c r="E3184" s="5">
        <v>0</v>
      </c>
      <c r="F3184" s="5">
        <v>0</v>
      </c>
      <c r="G3184" s="5">
        <v>0</v>
      </c>
      <c r="H3184" s="5">
        <v>0</v>
      </c>
      <c r="I3184" s="5">
        <v>0</v>
      </c>
      <c r="J3184" s="5">
        <v>0</v>
      </c>
      <c r="K3184" s="5">
        <v>0</v>
      </c>
      <c r="L3184" s="5">
        <v>0</v>
      </c>
      <c r="M3184" s="5">
        <v>0</v>
      </c>
      <c r="N3184" s="5">
        <v>0</v>
      </c>
      <c r="O3184" s="5">
        <v>0</v>
      </c>
      <c r="Q3184" s="5">
        <v>0</v>
      </c>
      <c r="R3184" s="5">
        <v>0</v>
      </c>
      <c r="S3184" s="5">
        <v>0</v>
      </c>
      <c r="T3184" s="5">
        <v>0</v>
      </c>
      <c r="U3184" s="5">
        <v>0</v>
      </c>
      <c r="V3184" s="5">
        <v>0</v>
      </c>
      <c r="W3184" s="5">
        <v>0</v>
      </c>
      <c r="X3184" s="5">
        <v>0</v>
      </c>
      <c r="Y3184" s="5">
        <v>0</v>
      </c>
      <c r="Z3184" s="5">
        <v>0</v>
      </c>
      <c r="AA3184" s="5">
        <v>0</v>
      </c>
      <c r="AB3184" s="5">
        <v>0</v>
      </c>
      <c r="AC3184" s="5">
        <v>0</v>
      </c>
      <c r="AD3184" s="5"/>
      <c r="AE3184" s="6">
        <v>10</v>
      </c>
      <c r="AF3184" s="122" t="s">
        <v>8</v>
      </c>
      <c r="AH3184" s="130" t="s">
        <v>8</v>
      </c>
      <c r="AI3184" s="130" t="s">
        <v>812</v>
      </c>
      <c r="AJ3184" s="130" t="str">
        <f>VLOOKUP(AI3184,Codes!$B$2:$C$166,2)</f>
        <v>Fennel</v>
      </c>
    </row>
    <row r="3185" spans="1:36" ht="20.100000000000001" customHeight="1" x14ac:dyDescent="0.25">
      <c r="A3185" s="7">
        <v>11</v>
      </c>
      <c r="B3185" s="91" t="s">
        <v>123</v>
      </c>
      <c r="C3185" s="8">
        <v>0</v>
      </c>
      <c r="D3185" s="8">
        <v>0</v>
      </c>
      <c r="E3185" s="8">
        <v>0</v>
      </c>
      <c r="F3185" s="8">
        <v>0</v>
      </c>
      <c r="G3185" s="8">
        <v>0</v>
      </c>
      <c r="H3185" s="8">
        <v>0</v>
      </c>
      <c r="I3185" s="8">
        <v>0</v>
      </c>
      <c r="J3185" s="8">
        <v>0</v>
      </c>
      <c r="K3185" s="8">
        <v>0</v>
      </c>
      <c r="L3185" s="8">
        <v>0</v>
      </c>
      <c r="M3185" s="8">
        <v>0</v>
      </c>
      <c r="N3185" s="8">
        <v>0</v>
      </c>
      <c r="O3185" s="8">
        <v>0</v>
      </c>
      <c r="Q3185" s="8">
        <v>0</v>
      </c>
      <c r="R3185" s="8">
        <v>0</v>
      </c>
      <c r="S3185" s="8">
        <v>0</v>
      </c>
      <c r="T3185" s="8">
        <v>0</v>
      </c>
      <c r="U3185" s="8">
        <v>0</v>
      </c>
      <c r="V3185" s="8">
        <v>0</v>
      </c>
      <c r="W3185" s="8">
        <v>0</v>
      </c>
      <c r="X3185" s="8">
        <v>0</v>
      </c>
      <c r="Y3185" s="8">
        <v>0</v>
      </c>
      <c r="Z3185" s="8">
        <v>0</v>
      </c>
      <c r="AA3185" s="8">
        <v>0</v>
      </c>
      <c r="AB3185" s="8">
        <v>0</v>
      </c>
      <c r="AC3185" s="8">
        <v>0</v>
      </c>
      <c r="AD3185" s="8"/>
      <c r="AE3185" s="9">
        <v>11</v>
      </c>
      <c r="AF3185" s="126" t="s">
        <v>65</v>
      </c>
      <c r="AH3185" s="130" t="s">
        <v>65</v>
      </c>
      <c r="AI3185" s="130" t="s">
        <v>812</v>
      </c>
      <c r="AJ3185" s="130" t="str">
        <f>VLOOKUP(AI3185,Codes!$B$2:$C$166,2)</f>
        <v>Fennel</v>
      </c>
    </row>
    <row r="3186" spans="1:36" ht="20.100000000000001" customHeight="1" x14ac:dyDescent="0.25">
      <c r="A3186" s="4">
        <v>12</v>
      </c>
      <c r="B3186" s="90" t="s">
        <v>128</v>
      </c>
      <c r="C3186" s="5">
        <v>0</v>
      </c>
      <c r="D3186" s="5">
        <v>0</v>
      </c>
      <c r="E3186" s="5">
        <v>0</v>
      </c>
      <c r="F3186" s="5">
        <v>0</v>
      </c>
      <c r="G3186" s="5">
        <v>0</v>
      </c>
      <c r="H3186" s="5">
        <v>0</v>
      </c>
      <c r="I3186" s="5">
        <v>0</v>
      </c>
      <c r="J3186" s="5">
        <v>0</v>
      </c>
      <c r="K3186" s="5">
        <v>0</v>
      </c>
      <c r="L3186" s="5">
        <v>0</v>
      </c>
      <c r="M3186" s="5">
        <v>0</v>
      </c>
      <c r="N3186" s="5">
        <v>0</v>
      </c>
      <c r="O3186" s="5">
        <v>0</v>
      </c>
      <c r="Q3186" s="5">
        <v>0</v>
      </c>
      <c r="R3186" s="5">
        <v>0</v>
      </c>
      <c r="S3186" s="5">
        <v>0</v>
      </c>
      <c r="T3186" s="5">
        <v>0</v>
      </c>
      <c r="U3186" s="5">
        <v>0</v>
      </c>
      <c r="V3186" s="5">
        <v>0</v>
      </c>
      <c r="W3186" s="5">
        <v>0</v>
      </c>
      <c r="X3186" s="5">
        <v>0</v>
      </c>
      <c r="Y3186" s="5">
        <v>0</v>
      </c>
      <c r="Z3186" s="5">
        <v>0</v>
      </c>
      <c r="AA3186" s="5">
        <v>0</v>
      </c>
      <c r="AB3186" s="5">
        <v>0</v>
      </c>
      <c r="AC3186" s="5">
        <v>0</v>
      </c>
      <c r="AD3186" s="5"/>
      <c r="AE3186" s="6">
        <v>12</v>
      </c>
      <c r="AF3186" s="122" t="s">
        <v>9</v>
      </c>
      <c r="AH3186" s="130" t="s">
        <v>9</v>
      </c>
      <c r="AI3186" s="130" t="s">
        <v>812</v>
      </c>
      <c r="AJ3186" s="130" t="str">
        <f>VLOOKUP(AI3186,Codes!$B$2:$C$166,2)</f>
        <v>Fennel</v>
      </c>
    </row>
    <row r="3187" spans="1:36" ht="20.100000000000001" customHeight="1" x14ac:dyDescent="0.25">
      <c r="A3187" s="7">
        <v>13</v>
      </c>
      <c r="B3187" s="91" t="s">
        <v>459</v>
      </c>
      <c r="C3187" s="8">
        <v>0</v>
      </c>
      <c r="D3187" s="8">
        <v>0</v>
      </c>
      <c r="E3187" s="8">
        <v>0</v>
      </c>
      <c r="F3187" s="8">
        <v>0</v>
      </c>
      <c r="G3187" s="8">
        <v>0</v>
      </c>
      <c r="H3187" s="8">
        <v>0</v>
      </c>
      <c r="I3187" s="8">
        <v>0</v>
      </c>
      <c r="J3187" s="8">
        <v>0</v>
      </c>
      <c r="K3187" s="8">
        <v>0</v>
      </c>
      <c r="L3187" s="8">
        <v>0</v>
      </c>
      <c r="M3187" s="8">
        <v>0</v>
      </c>
      <c r="N3187" s="8">
        <v>0</v>
      </c>
      <c r="O3187" s="8">
        <v>0</v>
      </c>
      <c r="Q3187" s="8">
        <v>0</v>
      </c>
      <c r="R3187" s="8">
        <v>0</v>
      </c>
      <c r="S3187" s="8">
        <v>0</v>
      </c>
      <c r="T3187" s="8">
        <v>0</v>
      </c>
      <c r="U3187" s="8">
        <v>0</v>
      </c>
      <c r="V3187" s="8">
        <v>0</v>
      </c>
      <c r="W3187" s="8">
        <v>0</v>
      </c>
      <c r="X3187" s="8">
        <v>0</v>
      </c>
      <c r="Y3187" s="8">
        <v>0</v>
      </c>
      <c r="Z3187" s="8">
        <v>0</v>
      </c>
      <c r="AA3187" s="8">
        <v>0</v>
      </c>
      <c r="AB3187" s="8">
        <v>0</v>
      </c>
      <c r="AC3187" s="8">
        <v>0</v>
      </c>
      <c r="AD3187" s="8"/>
      <c r="AE3187" s="9">
        <v>13</v>
      </c>
      <c r="AF3187" s="126" t="s">
        <v>10</v>
      </c>
      <c r="AH3187" s="130" t="s">
        <v>10</v>
      </c>
      <c r="AI3187" s="130" t="s">
        <v>812</v>
      </c>
      <c r="AJ3187" s="130" t="str">
        <f>VLOOKUP(AI3187,Codes!$B$2:$C$166,2)</f>
        <v>Fennel</v>
      </c>
    </row>
    <row r="3188" spans="1:36" ht="20.100000000000001" customHeight="1" x14ac:dyDescent="0.25">
      <c r="A3188" s="4">
        <v>14</v>
      </c>
      <c r="B3188" s="90" t="s">
        <v>111</v>
      </c>
      <c r="C3188" s="5">
        <v>0</v>
      </c>
      <c r="D3188" s="5">
        <v>0</v>
      </c>
      <c r="E3188" s="5">
        <v>0</v>
      </c>
      <c r="F3188" s="5">
        <v>0</v>
      </c>
      <c r="G3188" s="5">
        <v>0</v>
      </c>
      <c r="H3188" s="5">
        <v>0</v>
      </c>
      <c r="I3188" s="5">
        <v>0</v>
      </c>
      <c r="J3188" s="5">
        <v>0</v>
      </c>
      <c r="K3188" s="5">
        <v>0</v>
      </c>
      <c r="L3188" s="5">
        <v>0</v>
      </c>
      <c r="M3188" s="5">
        <v>0</v>
      </c>
      <c r="N3188" s="5">
        <v>0</v>
      </c>
      <c r="O3188" s="5">
        <v>0</v>
      </c>
      <c r="Q3188" s="5">
        <v>0</v>
      </c>
      <c r="R3188" s="5">
        <v>0</v>
      </c>
      <c r="S3188" s="5">
        <v>0</v>
      </c>
      <c r="T3188" s="5">
        <v>0</v>
      </c>
      <c r="U3188" s="5">
        <v>0</v>
      </c>
      <c r="V3188" s="5">
        <v>0</v>
      </c>
      <c r="W3188" s="5">
        <v>0</v>
      </c>
      <c r="X3188" s="5">
        <v>0</v>
      </c>
      <c r="Y3188" s="5">
        <v>0</v>
      </c>
      <c r="Z3188" s="5">
        <v>0</v>
      </c>
      <c r="AA3188" s="5">
        <v>0</v>
      </c>
      <c r="AB3188" s="5">
        <v>0</v>
      </c>
      <c r="AC3188" s="5">
        <v>0</v>
      </c>
      <c r="AD3188" s="5"/>
      <c r="AE3188" s="6">
        <v>14</v>
      </c>
      <c r="AF3188" s="122" t="s">
        <v>11</v>
      </c>
      <c r="AH3188" s="130" t="s">
        <v>11</v>
      </c>
      <c r="AI3188" s="130" t="s">
        <v>812</v>
      </c>
      <c r="AJ3188" s="130" t="str">
        <f>VLOOKUP(AI3188,Codes!$B$2:$C$166,2)</f>
        <v>Fennel</v>
      </c>
    </row>
    <row r="3189" spans="1:36" ht="20.100000000000001" customHeight="1" x14ac:dyDescent="0.25">
      <c r="A3189" s="7">
        <v>15</v>
      </c>
      <c r="B3189" s="91" t="s">
        <v>458</v>
      </c>
      <c r="C3189" s="8">
        <v>0</v>
      </c>
      <c r="D3189" s="8">
        <v>0</v>
      </c>
      <c r="E3189" s="8">
        <v>0</v>
      </c>
      <c r="F3189" s="8">
        <v>0</v>
      </c>
      <c r="G3189" s="8">
        <v>0</v>
      </c>
      <c r="H3189" s="8">
        <v>0</v>
      </c>
      <c r="I3189" s="8">
        <v>0</v>
      </c>
      <c r="J3189" s="8">
        <v>0</v>
      </c>
      <c r="K3189" s="8">
        <v>0</v>
      </c>
      <c r="L3189" s="8">
        <v>0</v>
      </c>
      <c r="M3189" s="8">
        <v>0</v>
      </c>
      <c r="N3189" s="8">
        <v>0</v>
      </c>
      <c r="O3189" s="8">
        <v>0</v>
      </c>
      <c r="Q3189" s="8">
        <v>0</v>
      </c>
      <c r="R3189" s="8">
        <v>0</v>
      </c>
      <c r="S3189" s="8">
        <v>0</v>
      </c>
      <c r="T3189" s="8">
        <v>0</v>
      </c>
      <c r="U3189" s="8">
        <v>0</v>
      </c>
      <c r="V3189" s="8">
        <v>0</v>
      </c>
      <c r="W3189" s="8">
        <v>0</v>
      </c>
      <c r="X3189" s="8">
        <v>0</v>
      </c>
      <c r="Y3189" s="8">
        <v>0</v>
      </c>
      <c r="Z3189" s="8">
        <v>0</v>
      </c>
      <c r="AA3189" s="8">
        <v>0</v>
      </c>
      <c r="AB3189" s="8">
        <v>0</v>
      </c>
      <c r="AC3189" s="8">
        <v>0</v>
      </c>
      <c r="AD3189" s="8"/>
      <c r="AE3189" s="9">
        <v>15</v>
      </c>
      <c r="AF3189" s="126" t="s">
        <v>12</v>
      </c>
      <c r="AH3189" s="130" t="s">
        <v>12</v>
      </c>
      <c r="AI3189" s="130" t="s">
        <v>812</v>
      </c>
      <c r="AJ3189" s="130" t="str">
        <f>VLOOKUP(AI3189,Codes!$B$2:$C$166,2)</f>
        <v>Fennel</v>
      </c>
    </row>
    <row r="3190" spans="1:36" ht="20.100000000000001" customHeight="1" x14ac:dyDescent="0.25">
      <c r="A3190" s="4">
        <v>16</v>
      </c>
      <c r="B3190" s="90" t="s">
        <v>112</v>
      </c>
      <c r="C3190" s="5">
        <v>0</v>
      </c>
      <c r="D3190" s="5">
        <v>0</v>
      </c>
      <c r="E3190" s="5">
        <v>0</v>
      </c>
      <c r="F3190" s="5">
        <v>0</v>
      </c>
      <c r="G3190" s="5">
        <v>0</v>
      </c>
      <c r="H3190" s="5">
        <v>0</v>
      </c>
      <c r="I3190" s="5">
        <v>0</v>
      </c>
      <c r="J3190" s="5">
        <v>0</v>
      </c>
      <c r="K3190" s="5">
        <v>0</v>
      </c>
      <c r="L3190" s="5">
        <v>0</v>
      </c>
      <c r="M3190" s="5">
        <v>0</v>
      </c>
      <c r="N3190" s="5">
        <v>0</v>
      </c>
      <c r="O3190" s="5">
        <v>0</v>
      </c>
      <c r="Q3190" s="5">
        <v>0</v>
      </c>
      <c r="R3190" s="5">
        <v>0</v>
      </c>
      <c r="S3190" s="5">
        <v>0</v>
      </c>
      <c r="T3190" s="5">
        <v>0</v>
      </c>
      <c r="U3190" s="5">
        <v>0</v>
      </c>
      <c r="V3190" s="5">
        <v>0</v>
      </c>
      <c r="W3190" s="5">
        <v>0</v>
      </c>
      <c r="X3190" s="5">
        <v>0</v>
      </c>
      <c r="Y3190" s="5">
        <v>0</v>
      </c>
      <c r="Z3190" s="5">
        <v>0</v>
      </c>
      <c r="AA3190" s="5">
        <v>0</v>
      </c>
      <c r="AB3190" s="5">
        <v>0</v>
      </c>
      <c r="AC3190" s="5">
        <v>0</v>
      </c>
      <c r="AD3190" s="5"/>
      <c r="AE3190" s="6">
        <v>16</v>
      </c>
      <c r="AF3190" s="122" t="s">
        <v>13</v>
      </c>
      <c r="AH3190" s="130" t="s">
        <v>13</v>
      </c>
      <c r="AI3190" s="130" t="s">
        <v>812</v>
      </c>
      <c r="AJ3190" s="130" t="str">
        <f>VLOOKUP(AI3190,Codes!$B$2:$C$166,2)</f>
        <v>Fennel</v>
      </c>
    </row>
    <row r="3191" spans="1:36" ht="20.100000000000001" customHeight="1" x14ac:dyDescent="0.25">
      <c r="A3191" s="7">
        <v>17</v>
      </c>
      <c r="B3191" s="91" t="s">
        <v>113</v>
      </c>
      <c r="C3191" s="8">
        <v>0</v>
      </c>
      <c r="D3191" s="8">
        <v>0</v>
      </c>
      <c r="E3191" s="8">
        <v>0</v>
      </c>
      <c r="F3191" s="8">
        <v>0</v>
      </c>
      <c r="G3191" s="8">
        <v>0</v>
      </c>
      <c r="H3191" s="8">
        <v>0</v>
      </c>
      <c r="I3191" s="8">
        <v>0</v>
      </c>
      <c r="J3191" s="8">
        <v>0</v>
      </c>
      <c r="K3191" s="8">
        <v>0</v>
      </c>
      <c r="L3191" s="8">
        <v>0</v>
      </c>
      <c r="M3191" s="8">
        <v>0</v>
      </c>
      <c r="N3191" s="8">
        <v>0</v>
      </c>
      <c r="O3191" s="8">
        <v>0</v>
      </c>
      <c r="Q3191" s="8">
        <v>0</v>
      </c>
      <c r="R3191" s="8">
        <v>0</v>
      </c>
      <c r="S3191" s="8">
        <v>0</v>
      </c>
      <c r="T3191" s="8">
        <v>0</v>
      </c>
      <c r="U3191" s="8">
        <v>0</v>
      </c>
      <c r="V3191" s="8">
        <v>0</v>
      </c>
      <c r="W3191" s="8">
        <v>0</v>
      </c>
      <c r="X3191" s="8">
        <v>0</v>
      </c>
      <c r="Y3191" s="8">
        <v>0</v>
      </c>
      <c r="Z3191" s="8">
        <v>0</v>
      </c>
      <c r="AA3191" s="8">
        <v>0</v>
      </c>
      <c r="AB3191" s="8">
        <v>0</v>
      </c>
      <c r="AC3191" s="8">
        <v>0</v>
      </c>
      <c r="AD3191" s="8"/>
      <c r="AE3191" s="9">
        <v>17</v>
      </c>
      <c r="AF3191" s="126" t="s">
        <v>14</v>
      </c>
      <c r="AH3191" s="130" t="s">
        <v>14</v>
      </c>
      <c r="AI3191" s="130" t="s">
        <v>812</v>
      </c>
      <c r="AJ3191" s="130" t="str">
        <f>VLOOKUP(AI3191,Codes!$B$2:$C$166,2)</f>
        <v>Fennel</v>
      </c>
    </row>
    <row r="3192" spans="1:36" ht="20.100000000000001" customHeight="1" x14ac:dyDescent="0.25">
      <c r="A3192" s="4">
        <v>18</v>
      </c>
      <c r="B3192" s="90" t="s">
        <v>114</v>
      </c>
      <c r="C3192" s="5">
        <v>0</v>
      </c>
      <c r="D3192" s="5">
        <v>0</v>
      </c>
      <c r="E3192" s="5">
        <v>0</v>
      </c>
      <c r="F3192" s="5">
        <v>0</v>
      </c>
      <c r="G3192" s="5">
        <v>0</v>
      </c>
      <c r="H3192" s="5">
        <v>0</v>
      </c>
      <c r="I3192" s="5">
        <v>0</v>
      </c>
      <c r="J3192" s="5">
        <v>0</v>
      </c>
      <c r="K3192" s="5">
        <v>0</v>
      </c>
      <c r="L3192" s="5">
        <v>0</v>
      </c>
      <c r="M3192" s="5">
        <v>0</v>
      </c>
      <c r="N3192" s="5">
        <v>0</v>
      </c>
      <c r="O3192" s="5">
        <v>0</v>
      </c>
      <c r="Q3192" s="5">
        <v>0</v>
      </c>
      <c r="R3192" s="5">
        <v>0</v>
      </c>
      <c r="S3192" s="5">
        <v>0</v>
      </c>
      <c r="T3192" s="5">
        <v>0</v>
      </c>
      <c r="U3192" s="5">
        <v>0</v>
      </c>
      <c r="V3192" s="5">
        <v>0</v>
      </c>
      <c r="W3192" s="5">
        <v>0</v>
      </c>
      <c r="X3192" s="5">
        <v>0</v>
      </c>
      <c r="Y3192" s="5">
        <v>0</v>
      </c>
      <c r="Z3192" s="5">
        <v>0</v>
      </c>
      <c r="AA3192" s="5">
        <v>0</v>
      </c>
      <c r="AB3192" s="5">
        <v>0</v>
      </c>
      <c r="AC3192" s="5">
        <v>0</v>
      </c>
      <c r="AD3192" s="5"/>
      <c r="AE3192" s="6">
        <v>18</v>
      </c>
      <c r="AF3192" s="122" t="s">
        <v>15</v>
      </c>
      <c r="AH3192" s="130" t="s">
        <v>15</v>
      </c>
      <c r="AI3192" s="130" t="s">
        <v>812</v>
      </c>
      <c r="AJ3192" s="130" t="str">
        <f>VLOOKUP(AI3192,Codes!$B$2:$C$166,2)</f>
        <v>Fennel</v>
      </c>
    </row>
    <row r="3193" spans="1:36" ht="20.100000000000001" customHeight="1" x14ac:dyDescent="0.25">
      <c r="A3193" s="7">
        <v>19</v>
      </c>
      <c r="B3193" s="91" t="s">
        <v>127</v>
      </c>
      <c r="C3193" s="8">
        <v>0</v>
      </c>
      <c r="D3193" s="8">
        <v>0</v>
      </c>
      <c r="E3193" s="8">
        <v>0</v>
      </c>
      <c r="F3193" s="8">
        <v>0</v>
      </c>
      <c r="G3193" s="8">
        <v>0</v>
      </c>
      <c r="H3193" s="8">
        <v>0</v>
      </c>
      <c r="I3193" s="8">
        <v>0</v>
      </c>
      <c r="J3193" s="8">
        <v>0</v>
      </c>
      <c r="K3193" s="8">
        <v>0</v>
      </c>
      <c r="L3193" s="8">
        <v>0</v>
      </c>
      <c r="M3193" s="8">
        <v>0</v>
      </c>
      <c r="N3193" s="8">
        <v>0</v>
      </c>
      <c r="O3193" s="8">
        <v>0</v>
      </c>
      <c r="Q3193" s="8">
        <v>0</v>
      </c>
      <c r="R3193" s="8">
        <v>0</v>
      </c>
      <c r="S3193" s="8">
        <v>0</v>
      </c>
      <c r="T3193" s="8">
        <v>0</v>
      </c>
      <c r="U3193" s="8">
        <v>0</v>
      </c>
      <c r="V3193" s="8">
        <v>0</v>
      </c>
      <c r="W3193" s="8">
        <v>0</v>
      </c>
      <c r="X3193" s="8">
        <v>0</v>
      </c>
      <c r="Y3193" s="8">
        <v>0</v>
      </c>
      <c r="Z3193" s="8">
        <v>0</v>
      </c>
      <c r="AA3193" s="8">
        <v>0</v>
      </c>
      <c r="AB3193" s="8">
        <v>0</v>
      </c>
      <c r="AC3193" s="8">
        <v>0</v>
      </c>
      <c r="AD3193" s="8"/>
      <c r="AE3193" s="9">
        <v>19</v>
      </c>
      <c r="AF3193" s="126" t="s">
        <v>16</v>
      </c>
      <c r="AH3193" s="130" t="s">
        <v>16</v>
      </c>
      <c r="AI3193" s="130" t="s">
        <v>812</v>
      </c>
      <c r="AJ3193" s="130" t="str">
        <f>VLOOKUP(AI3193,Codes!$B$2:$C$166,2)</f>
        <v>Fennel</v>
      </c>
    </row>
    <row r="3194" spans="1:36" ht="20.100000000000001" customHeight="1" x14ac:dyDescent="0.25">
      <c r="A3194" s="4">
        <v>20</v>
      </c>
      <c r="B3194" s="90" t="s">
        <v>460</v>
      </c>
      <c r="C3194" s="5">
        <v>0</v>
      </c>
      <c r="D3194" s="5">
        <v>0</v>
      </c>
      <c r="E3194" s="5">
        <v>0</v>
      </c>
      <c r="F3194" s="5">
        <v>0</v>
      </c>
      <c r="G3194" s="5">
        <v>0</v>
      </c>
      <c r="H3194" s="5">
        <v>0</v>
      </c>
      <c r="I3194" s="5">
        <v>0</v>
      </c>
      <c r="J3194" s="5">
        <v>0</v>
      </c>
      <c r="K3194" s="5">
        <v>0</v>
      </c>
      <c r="L3194" s="5">
        <v>0</v>
      </c>
      <c r="M3194" s="5">
        <v>0</v>
      </c>
      <c r="N3194" s="5">
        <v>0</v>
      </c>
      <c r="O3194" s="5">
        <v>0</v>
      </c>
      <c r="Q3194" s="5">
        <v>0</v>
      </c>
      <c r="R3194" s="5">
        <v>0</v>
      </c>
      <c r="S3194" s="5">
        <v>0</v>
      </c>
      <c r="T3194" s="5">
        <v>0</v>
      </c>
      <c r="U3194" s="5">
        <v>0</v>
      </c>
      <c r="V3194" s="5">
        <v>0</v>
      </c>
      <c r="W3194" s="5">
        <v>0</v>
      </c>
      <c r="X3194" s="5">
        <v>0</v>
      </c>
      <c r="Y3194" s="5">
        <v>0</v>
      </c>
      <c r="Z3194" s="5">
        <v>0</v>
      </c>
      <c r="AA3194" s="5">
        <v>0</v>
      </c>
      <c r="AB3194" s="5">
        <v>0</v>
      </c>
      <c r="AC3194" s="5">
        <v>0</v>
      </c>
      <c r="AD3194" s="5"/>
      <c r="AE3194" s="6">
        <v>20</v>
      </c>
      <c r="AF3194" s="122" t="s">
        <v>186</v>
      </c>
      <c r="AH3194" s="130" t="s">
        <v>186</v>
      </c>
      <c r="AI3194" s="130" t="s">
        <v>812</v>
      </c>
      <c r="AJ3194" s="130" t="str">
        <f>VLOOKUP(AI3194,Codes!$B$2:$C$166,2)</f>
        <v>Fennel</v>
      </c>
    </row>
    <row r="3195" spans="1:36" ht="20.100000000000001" customHeight="1" x14ac:dyDescent="0.25">
      <c r="A3195" s="7">
        <v>21</v>
      </c>
      <c r="B3195" s="91" t="s">
        <v>115</v>
      </c>
      <c r="C3195" s="8">
        <v>0</v>
      </c>
      <c r="D3195" s="8">
        <v>0</v>
      </c>
      <c r="E3195" s="8">
        <v>0</v>
      </c>
      <c r="F3195" s="8">
        <v>0</v>
      </c>
      <c r="G3195" s="8">
        <v>0</v>
      </c>
      <c r="H3195" s="8">
        <v>0</v>
      </c>
      <c r="I3195" s="8">
        <v>0</v>
      </c>
      <c r="J3195" s="8">
        <v>0</v>
      </c>
      <c r="K3195" s="8">
        <v>0</v>
      </c>
      <c r="L3195" s="8">
        <v>0</v>
      </c>
      <c r="M3195" s="8">
        <v>0</v>
      </c>
      <c r="N3195" s="8">
        <v>0</v>
      </c>
      <c r="O3195" s="8">
        <v>0</v>
      </c>
      <c r="Q3195" s="8">
        <v>0</v>
      </c>
      <c r="R3195" s="8">
        <v>0</v>
      </c>
      <c r="S3195" s="8">
        <v>0</v>
      </c>
      <c r="T3195" s="8">
        <v>0</v>
      </c>
      <c r="U3195" s="8">
        <v>0</v>
      </c>
      <c r="V3195" s="8">
        <v>0</v>
      </c>
      <c r="W3195" s="8">
        <v>0</v>
      </c>
      <c r="X3195" s="8">
        <v>0</v>
      </c>
      <c r="Y3195" s="8">
        <v>0</v>
      </c>
      <c r="Z3195" s="8">
        <v>0</v>
      </c>
      <c r="AA3195" s="8">
        <v>0</v>
      </c>
      <c r="AB3195" s="8">
        <v>0</v>
      </c>
      <c r="AC3195" s="8">
        <v>0</v>
      </c>
      <c r="AD3195" s="8"/>
      <c r="AE3195" s="9">
        <v>21</v>
      </c>
      <c r="AF3195" s="126" t="s">
        <v>17</v>
      </c>
      <c r="AH3195" s="130" t="s">
        <v>17</v>
      </c>
      <c r="AI3195" s="130" t="s">
        <v>812</v>
      </c>
      <c r="AJ3195" s="130" t="str">
        <f>VLOOKUP(AI3195,Codes!$B$2:$C$166,2)</f>
        <v>Fennel</v>
      </c>
    </row>
    <row r="3196" spans="1:36" ht="20.100000000000001" customHeight="1" x14ac:dyDescent="0.25">
      <c r="A3196" s="4">
        <v>22</v>
      </c>
      <c r="B3196" s="90" t="s">
        <v>116</v>
      </c>
      <c r="C3196" s="5">
        <v>51975.512679999993</v>
      </c>
      <c r="D3196" s="5">
        <v>8107.6602987999995</v>
      </c>
      <c r="E3196" s="5">
        <v>9792.3672000000006</v>
      </c>
      <c r="F3196" s="5">
        <v>16880.435250000002</v>
      </c>
      <c r="G3196" s="5">
        <v>30741.883788045856</v>
      </c>
      <c r="H3196" s="5">
        <v>64564.379563318791</v>
      </c>
      <c r="I3196" s="5">
        <v>24439.596509770752</v>
      </c>
      <c r="J3196" s="5">
        <v>43225.309399999998</v>
      </c>
      <c r="K3196" s="5">
        <v>15951.634599999999</v>
      </c>
      <c r="L3196" s="5">
        <v>23241.03498</v>
      </c>
      <c r="M3196" s="5">
        <v>21003.255738666667</v>
      </c>
      <c r="N3196" s="5">
        <v>40574.493436000004</v>
      </c>
      <c r="O3196" s="5">
        <v>111105.77716</v>
      </c>
      <c r="Q3196" s="5">
        <v>51975.512679999993</v>
      </c>
      <c r="R3196" s="5">
        <v>9138.3773600000004</v>
      </c>
      <c r="S3196" s="5">
        <v>8712.5136000000002</v>
      </c>
      <c r="T3196" s="5">
        <v>12144.438600000001</v>
      </c>
      <c r="U3196" s="5">
        <v>18741.056039999999</v>
      </c>
      <c r="V3196" s="5">
        <v>34313.148800000003</v>
      </c>
      <c r="W3196" s="5">
        <v>12173.72436</v>
      </c>
      <c r="X3196" s="5">
        <v>21531.1348</v>
      </c>
      <c r="Y3196" s="5">
        <v>15631.884519999998</v>
      </c>
      <c r="Z3196" s="5">
        <v>20477.457559999999</v>
      </c>
      <c r="AA3196" s="5">
        <v>13930.259839999999</v>
      </c>
      <c r="AB3196" s="5">
        <v>17881.396959999998</v>
      </c>
      <c r="AC3196" s="5">
        <v>46825.489760000004</v>
      </c>
      <c r="AD3196" s="5"/>
      <c r="AE3196" s="6">
        <v>22</v>
      </c>
      <c r="AF3196" s="122" t="s">
        <v>18</v>
      </c>
      <c r="AH3196" s="130" t="s">
        <v>18</v>
      </c>
      <c r="AI3196" s="130" t="s">
        <v>812</v>
      </c>
      <c r="AJ3196" s="130" t="str">
        <f>VLOOKUP(AI3196,Codes!$B$2:$C$166,2)</f>
        <v>Fennel</v>
      </c>
    </row>
    <row r="3197" spans="1:36" ht="20.100000000000001" customHeight="1" x14ac:dyDescent="0.25">
      <c r="A3197" s="7">
        <v>23</v>
      </c>
      <c r="B3197" s="91" t="s">
        <v>117</v>
      </c>
      <c r="C3197" s="8">
        <v>0</v>
      </c>
      <c r="D3197" s="8">
        <v>0</v>
      </c>
      <c r="E3197" s="8">
        <v>0</v>
      </c>
      <c r="F3197" s="8">
        <v>0</v>
      </c>
      <c r="G3197" s="8">
        <v>0</v>
      </c>
      <c r="H3197" s="8">
        <v>0</v>
      </c>
      <c r="I3197" s="8">
        <v>0</v>
      </c>
      <c r="J3197" s="8">
        <v>0</v>
      </c>
      <c r="K3197" s="8">
        <v>0</v>
      </c>
      <c r="L3197" s="8">
        <v>0</v>
      </c>
      <c r="M3197" s="8">
        <v>0</v>
      </c>
      <c r="N3197" s="8">
        <v>0</v>
      </c>
      <c r="O3197" s="8">
        <v>0</v>
      </c>
      <c r="Q3197" s="8">
        <v>0</v>
      </c>
      <c r="R3197" s="8">
        <v>0</v>
      </c>
      <c r="S3197" s="8">
        <v>0</v>
      </c>
      <c r="T3197" s="8">
        <v>0</v>
      </c>
      <c r="U3197" s="8">
        <v>0</v>
      </c>
      <c r="V3197" s="8">
        <v>0</v>
      </c>
      <c r="W3197" s="8">
        <v>0</v>
      </c>
      <c r="X3197" s="8">
        <v>0</v>
      </c>
      <c r="Y3197" s="8">
        <v>0</v>
      </c>
      <c r="Z3197" s="8">
        <v>0</v>
      </c>
      <c r="AA3197" s="8">
        <v>0</v>
      </c>
      <c r="AB3197" s="8">
        <v>0</v>
      </c>
      <c r="AC3197" s="8">
        <v>0</v>
      </c>
      <c r="AD3197" s="8"/>
      <c r="AE3197" s="9">
        <v>23</v>
      </c>
      <c r="AF3197" s="126" t="s">
        <v>19</v>
      </c>
      <c r="AH3197" s="130" t="s">
        <v>19</v>
      </c>
      <c r="AI3197" s="130" t="s">
        <v>812</v>
      </c>
      <c r="AJ3197" s="130" t="str">
        <f>VLOOKUP(AI3197,Codes!$B$2:$C$166,2)</f>
        <v>Fennel</v>
      </c>
    </row>
    <row r="3198" spans="1:36" ht="20.100000000000001" customHeight="1" x14ac:dyDescent="0.25">
      <c r="A3198" s="4">
        <v>24</v>
      </c>
      <c r="B3198" s="90" t="s">
        <v>461</v>
      </c>
      <c r="C3198" s="5">
        <v>0</v>
      </c>
      <c r="D3198" s="5">
        <v>0</v>
      </c>
      <c r="E3198" s="5">
        <v>0</v>
      </c>
      <c r="F3198" s="5">
        <v>0</v>
      </c>
      <c r="G3198" s="5">
        <v>0</v>
      </c>
      <c r="H3198" s="5">
        <v>0</v>
      </c>
      <c r="I3198" s="5">
        <v>0</v>
      </c>
      <c r="J3198" s="5">
        <v>0</v>
      </c>
      <c r="K3198" s="5">
        <v>0</v>
      </c>
      <c r="L3198" s="5">
        <v>0</v>
      </c>
      <c r="M3198" s="5">
        <v>0</v>
      </c>
      <c r="N3198" s="5">
        <v>0</v>
      </c>
      <c r="O3198" s="5">
        <v>0</v>
      </c>
      <c r="Q3198" s="5">
        <v>0</v>
      </c>
      <c r="R3198" s="5">
        <v>0</v>
      </c>
      <c r="S3198" s="5">
        <v>0</v>
      </c>
      <c r="T3198" s="5">
        <v>0</v>
      </c>
      <c r="U3198" s="5">
        <v>0</v>
      </c>
      <c r="V3198" s="5">
        <v>0</v>
      </c>
      <c r="W3198" s="5">
        <v>0</v>
      </c>
      <c r="X3198" s="5">
        <v>0</v>
      </c>
      <c r="Y3198" s="5">
        <v>0</v>
      </c>
      <c r="Z3198" s="5">
        <v>0</v>
      </c>
      <c r="AA3198" s="5">
        <v>0</v>
      </c>
      <c r="AB3198" s="5">
        <v>0</v>
      </c>
      <c r="AC3198" s="5">
        <v>0</v>
      </c>
      <c r="AD3198" s="5"/>
      <c r="AE3198" s="6">
        <v>24</v>
      </c>
      <c r="AF3198" s="122" t="s">
        <v>20</v>
      </c>
      <c r="AH3198" s="130" t="s">
        <v>20</v>
      </c>
      <c r="AI3198" s="130" t="s">
        <v>812</v>
      </c>
      <c r="AJ3198" s="130" t="str">
        <f>VLOOKUP(AI3198,Codes!$B$2:$C$166,2)</f>
        <v>Fennel</v>
      </c>
    </row>
    <row r="3199" spans="1:36" ht="20.100000000000001" customHeight="1" x14ac:dyDescent="0.25">
      <c r="A3199" s="7">
        <v>25</v>
      </c>
      <c r="B3199" s="127" t="s">
        <v>188</v>
      </c>
      <c r="C3199" s="8">
        <v>0</v>
      </c>
      <c r="D3199" s="8">
        <v>0</v>
      </c>
      <c r="E3199" s="8">
        <v>0</v>
      </c>
      <c r="F3199" s="8">
        <v>0</v>
      </c>
      <c r="G3199" s="8">
        <v>0</v>
      </c>
      <c r="H3199" s="8">
        <v>0</v>
      </c>
      <c r="I3199" s="8">
        <v>0</v>
      </c>
      <c r="J3199" s="8">
        <v>0</v>
      </c>
      <c r="K3199" s="8">
        <v>0</v>
      </c>
      <c r="L3199" s="8">
        <v>0</v>
      </c>
      <c r="M3199" s="8">
        <v>0</v>
      </c>
      <c r="N3199" s="8">
        <v>0</v>
      </c>
      <c r="O3199" s="8">
        <v>0</v>
      </c>
      <c r="Q3199" s="8">
        <v>0</v>
      </c>
      <c r="R3199" s="8">
        <v>0</v>
      </c>
      <c r="S3199" s="8">
        <v>0</v>
      </c>
      <c r="T3199" s="8">
        <v>0</v>
      </c>
      <c r="U3199" s="8">
        <v>0</v>
      </c>
      <c r="V3199" s="8">
        <v>0</v>
      </c>
      <c r="W3199" s="8">
        <v>0</v>
      </c>
      <c r="X3199" s="8">
        <v>0</v>
      </c>
      <c r="Y3199" s="8">
        <v>0</v>
      </c>
      <c r="Z3199" s="8">
        <v>0</v>
      </c>
      <c r="AA3199" s="8">
        <v>0</v>
      </c>
      <c r="AB3199" s="8">
        <v>0</v>
      </c>
      <c r="AC3199" s="8">
        <v>0</v>
      </c>
      <c r="AD3199" s="8"/>
      <c r="AE3199" s="9">
        <v>25</v>
      </c>
      <c r="AF3199" s="126" t="s">
        <v>187</v>
      </c>
      <c r="AH3199" s="130" t="s">
        <v>187</v>
      </c>
      <c r="AI3199" s="130" t="s">
        <v>812</v>
      </c>
      <c r="AJ3199" s="130" t="str">
        <f>VLOOKUP(AI3199,Codes!$B$2:$C$166,2)</f>
        <v>Fennel</v>
      </c>
    </row>
    <row r="3200" spans="1:36" ht="20.100000000000001" customHeight="1" x14ac:dyDescent="0.25">
      <c r="A3200" s="4">
        <v>26</v>
      </c>
      <c r="B3200" s="90" t="s">
        <v>118</v>
      </c>
      <c r="C3200" s="5">
        <v>0</v>
      </c>
      <c r="D3200" s="5">
        <v>0</v>
      </c>
      <c r="E3200" s="5">
        <v>0</v>
      </c>
      <c r="F3200" s="5">
        <v>0</v>
      </c>
      <c r="G3200" s="5">
        <v>0</v>
      </c>
      <c r="H3200" s="5">
        <v>0</v>
      </c>
      <c r="I3200" s="5">
        <v>0</v>
      </c>
      <c r="J3200" s="5">
        <v>0</v>
      </c>
      <c r="K3200" s="5">
        <v>0</v>
      </c>
      <c r="L3200" s="5">
        <v>0</v>
      </c>
      <c r="M3200" s="5">
        <v>0</v>
      </c>
      <c r="N3200" s="5">
        <v>0</v>
      </c>
      <c r="O3200" s="5">
        <v>0</v>
      </c>
      <c r="Q3200" s="5">
        <v>0</v>
      </c>
      <c r="R3200" s="5">
        <v>0</v>
      </c>
      <c r="S3200" s="5">
        <v>0</v>
      </c>
      <c r="T3200" s="5">
        <v>0</v>
      </c>
      <c r="U3200" s="5">
        <v>0</v>
      </c>
      <c r="V3200" s="5">
        <v>0</v>
      </c>
      <c r="W3200" s="5">
        <v>0</v>
      </c>
      <c r="X3200" s="5">
        <v>0</v>
      </c>
      <c r="Y3200" s="5">
        <v>0</v>
      </c>
      <c r="Z3200" s="5">
        <v>0</v>
      </c>
      <c r="AA3200" s="5">
        <v>0</v>
      </c>
      <c r="AB3200" s="5">
        <v>0</v>
      </c>
      <c r="AC3200" s="5">
        <v>0</v>
      </c>
      <c r="AD3200" s="5"/>
      <c r="AE3200" s="6">
        <v>26</v>
      </c>
      <c r="AF3200" s="122" t="s">
        <v>21</v>
      </c>
      <c r="AH3200" s="130" t="s">
        <v>21</v>
      </c>
      <c r="AI3200" s="130" t="s">
        <v>812</v>
      </c>
      <c r="AJ3200" s="130" t="str">
        <f>VLOOKUP(AI3200,Codes!$B$2:$C$166,2)</f>
        <v>Fennel</v>
      </c>
    </row>
    <row r="3201" spans="1:36" ht="20.100000000000001" customHeight="1" x14ac:dyDescent="0.25">
      <c r="A3201" s="7">
        <v>27</v>
      </c>
      <c r="B3201" s="91" t="s">
        <v>119</v>
      </c>
      <c r="C3201" s="8">
        <v>0</v>
      </c>
      <c r="D3201" s="8">
        <v>0</v>
      </c>
      <c r="E3201" s="8">
        <v>0</v>
      </c>
      <c r="F3201" s="8">
        <v>348.26148210506261</v>
      </c>
      <c r="G3201" s="8">
        <v>505.46810000000005</v>
      </c>
      <c r="H3201" s="8">
        <v>505.46810000000005</v>
      </c>
      <c r="I3201" s="8">
        <v>573.36680000000001</v>
      </c>
      <c r="J3201" s="8">
        <v>550.73389999999995</v>
      </c>
      <c r="K3201" s="8">
        <v>605.80729000000008</v>
      </c>
      <c r="L3201" s="8">
        <v>591.47312000000011</v>
      </c>
      <c r="M3201" s="8">
        <v>597.50855999999999</v>
      </c>
      <c r="N3201" s="8">
        <v>894.6</v>
      </c>
      <c r="O3201" s="8">
        <v>996.45</v>
      </c>
      <c r="Q3201" s="8">
        <v>0</v>
      </c>
      <c r="R3201" s="8">
        <v>0</v>
      </c>
      <c r="S3201" s="8">
        <v>0</v>
      </c>
      <c r="T3201" s="8">
        <v>391.19415497618689</v>
      </c>
      <c r="U3201" s="8">
        <v>369.15504765358492</v>
      </c>
      <c r="V3201" s="8">
        <v>369.15504765358492</v>
      </c>
      <c r="W3201" s="8">
        <v>418.74303912943958</v>
      </c>
      <c r="X3201" s="8">
        <v>402.21370863748803</v>
      </c>
      <c r="Y3201" s="8">
        <v>442.43507950123683</v>
      </c>
      <c r="Z3201" s="8">
        <v>431.96650352300077</v>
      </c>
      <c r="AA3201" s="8">
        <v>436.37432498752128</v>
      </c>
      <c r="AB3201" s="8">
        <v>469.43298597142433</v>
      </c>
      <c r="AC3201" s="8">
        <v>522.87782122873443</v>
      </c>
      <c r="AD3201" s="8"/>
      <c r="AE3201" s="9">
        <v>27</v>
      </c>
      <c r="AF3201" s="126" t="s">
        <v>22</v>
      </c>
      <c r="AH3201" s="130" t="s">
        <v>22</v>
      </c>
      <c r="AI3201" s="130" t="s">
        <v>812</v>
      </c>
      <c r="AJ3201" s="130" t="str">
        <f>VLOOKUP(AI3201,Codes!$B$2:$C$166,2)</f>
        <v>Fennel</v>
      </c>
    </row>
    <row r="3202" spans="1:36" ht="20.100000000000001" customHeight="1" x14ac:dyDescent="0.25">
      <c r="A3202" s="4">
        <v>28</v>
      </c>
      <c r="B3202" s="90" t="s">
        <v>125</v>
      </c>
      <c r="C3202" s="5">
        <v>0</v>
      </c>
      <c r="D3202" s="5">
        <v>0</v>
      </c>
      <c r="E3202" s="5">
        <v>0</v>
      </c>
      <c r="F3202" s="5">
        <v>0</v>
      </c>
      <c r="G3202" s="5">
        <v>0</v>
      </c>
      <c r="H3202" s="5">
        <v>0</v>
      </c>
      <c r="I3202" s="5">
        <v>0</v>
      </c>
      <c r="J3202" s="5">
        <v>0</v>
      </c>
      <c r="K3202" s="5">
        <v>0</v>
      </c>
      <c r="L3202" s="5">
        <v>0</v>
      </c>
      <c r="M3202" s="5">
        <v>0</v>
      </c>
      <c r="N3202" s="5">
        <v>0</v>
      </c>
      <c r="O3202" s="5">
        <v>0</v>
      </c>
      <c r="Q3202" s="5">
        <v>0</v>
      </c>
      <c r="R3202" s="5">
        <v>0</v>
      </c>
      <c r="S3202" s="5">
        <v>0</v>
      </c>
      <c r="T3202" s="5">
        <v>0</v>
      </c>
      <c r="U3202" s="5">
        <v>0</v>
      </c>
      <c r="V3202" s="5">
        <v>0</v>
      </c>
      <c r="W3202" s="5">
        <v>0</v>
      </c>
      <c r="X3202" s="5">
        <v>0</v>
      </c>
      <c r="Y3202" s="5">
        <v>0</v>
      </c>
      <c r="Z3202" s="5">
        <v>0</v>
      </c>
      <c r="AA3202" s="5">
        <v>0</v>
      </c>
      <c r="AB3202" s="5">
        <v>0</v>
      </c>
      <c r="AC3202" s="5">
        <v>0</v>
      </c>
      <c r="AD3202" s="5"/>
      <c r="AE3202" s="6">
        <v>28</v>
      </c>
      <c r="AF3202" s="122" t="s">
        <v>67</v>
      </c>
      <c r="AH3202" s="130" t="s">
        <v>67</v>
      </c>
      <c r="AI3202" s="130" t="s">
        <v>812</v>
      </c>
      <c r="AJ3202" s="130" t="str">
        <f>VLOOKUP(AI3202,Codes!$B$2:$C$166,2)</f>
        <v>Fennel</v>
      </c>
    </row>
    <row r="3203" spans="1:36" ht="20.100000000000001" customHeight="1" x14ac:dyDescent="0.25">
      <c r="A3203" s="7">
        <v>29</v>
      </c>
      <c r="B3203" s="91" t="s">
        <v>120</v>
      </c>
      <c r="C3203" s="8">
        <v>1024.018632</v>
      </c>
      <c r="D3203" s="8">
        <v>834.16270099999997</v>
      </c>
      <c r="E3203" s="8">
        <v>962.98129900000004</v>
      </c>
      <c r="F3203" s="8">
        <v>1079.44</v>
      </c>
      <c r="G3203" s="8">
        <v>1067.9386080000002</v>
      </c>
      <c r="H3203" s="8">
        <v>997.68240000000003</v>
      </c>
      <c r="I3203" s="8">
        <v>1027.74</v>
      </c>
      <c r="J3203" s="8">
        <v>951.38971200000015</v>
      </c>
      <c r="K3203" s="8">
        <v>1434.7299656999999</v>
      </c>
      <c r="L3203" s="8">
        <v>1457.3571041999999</v>
      </c>
      <c r="M3203" s="8">
        <v>1464.2212915</v>
      </c>
      <c r="N3203" s="8">
        <v>1384.6214778000001</v>
      </c>
      <c r="O3203" s="8">
        <v>2479.2306419982183</v>
      </c>
      <c r="Q3203" s="8">
        <v>1024.018632</v>
      </c>
      <c r="R3203" s="8">
        <v>1014.1722990000001</v>
      </c>
      <c r="S3203" s="8">
        <v>1014.1722990000001</v>
      </c>
      <c r="T3203" s="8">
        <v>1014.1722990000001</v>
      </c>
      <c r="U3203" s="8">
        <v>1014.1722990000001</v>
      </c>
      <c r="V3203" s="8">
        <v>1004.325966</v>
      </c>
      <c r="W3203" s="8">
        <v>1033.864965</v>
      </c>
      <c r="X3203" s="8">
        <v>797.55297300000007</v>
      </c>
      <c r="Y3203" s="8">
        <v>1060.4500641</v>
      </c>
      <c r="Z3203" s="8">
        <v>1057.4961642000001</v>
      </c>
      <c r="AA3203" s="8">
        <v>1028.9417985</v>
      </c>
      <c r="AB3203" s="8">
        <v>942.2940681</v>
      </c>
      <c r="AC3203" s="8">
        <v>841.86147149999999</v>
      </c>
      <c r="AD3203" s="8"/>
      <c r="AE3203" s="9">
        <v>29</v>
      </c>
      <c r="AF3203" s="126" t="s">
        <v>23</v>
      </c>
      <c r="AH3203" s="130" t="s">
        <v>23</v>
      </c>
      <c r="AI3203" s="130" t="s">
        <v>812</v>
      </c>
      <c r="AJ3203" s="130" t="str">
        <f>VLOOKUP(AI3203,Codes!$B$2:$C$166,2)</f>
        <v>Fennel</v>
      </c>
    </row>
    <row r="3204" spans="1:36" ht="20.100000000000001" customHeight="1" x14ac:dyDescent="0.25">
      <c r="A3204" s="4">
        <v>30</v>
      </c>
      <c r="B3204" s="90" t="s">
        <v>442</v>
      </c>
      <c r="C3204" s="5">
        <v>0</v>
      </c>
      <c r="D3204" s="5">
        <v>0</v>
      </c>
      <c r="E3204" s="5">
        <v>0</v>
      </c>
      <c r="F3204" s="5">
        <v>0</v>
      </c>
      <c r="G3204" s="5">
        <v>0</v>
      </c>
      <c r="H3204" s="5">
        <v>0</v>
      </c>
      <c r="I3204" s="5">
        <v>0</v>
      </c>
      <c r="J3204" s="5">
        <v>0</v>
      </c>
      <c r="K3204" s="5">
        <v>0</v>
      </c>
      <c r="L3204" s="5">
        <v>0</v>
      </c>
      <c r="M3204" s="5">
        <v>0</v>
      </c>
      <c r="N3204" s="5">
        <v>0</v>
      </c>
      <c r="O3204" s="5">
        <v>0</v>
      </c>
      <c r="Q3204" s="5">
        <v>0</v>
      </c>
      <c r="R3204" s="5">
        <v>0</v>
      </c>
      <c r="S3204" s="5">
        <v>0</v>
      </c>
      <c r="T3204" s="5">
        <v>0</v>
      </c>
      <c r="U3204" s="5">
        <v>0</v>
      </c>
      <c r="V3204" s="5">
        <v>0</v>
      </c>
      <c r="W3204" s="5">
        <v>0</v>
      </c>
      <c r="X3204" s="5">
        <v>0</v>
      </c>
      <c r="Y3204" s="5">
        <v>0</v>
      </c>
      <c r="Z3204" s="5">
        <v>0</v>
      </c>
      <c r="AA3204" s="5">
        <v>0</v>
      </c>
      <c r="AB3204" s="5">
        <v>0</v>
      </c>
      <c r="AC3204" s="5">
        <v>0</v>
      </c>
      <c r="AD3204" s="5"/>
      <c r="AE3204" s="6">
        <v>30</v>
      </c>
      <c r="AF3204" s="122" t="s">
        <v>24</v>
      </c>
      <c r="AH3204" s="130" t="s">
        <v>24</v>
      </c>
      <c r="AI3204" s="130" t="s">
        <v>812</v>
      </c>
      <c r="AJ3204" s="130" t="str">
        <f>VLOOKUP(AI3204,Codes!$B$2:$C$166,2)</f>
        <v>Fennel</v>
      </c>
    </row>
    <row r="3205" spans="1:36" ht="20.100000000000001" customHeight="1" x14ac:dyDescent="0.25">
      <c r="A3205" s="7">
        <v>31</v>
      </c>
      <c r="B3205" s="91" t="s">
        <v>126</v>
      </c>
      <c r="C3205" s="8">
        <v>0</v>
      </c>
      <c r="D3205" s="8">
        <v>0</v>
      </c>
      <c r="E3205" s="8">
        <v>0</v>
      </c>
      <c r="F3205" s="8">
        <v>0</v>
      </c>
      <c r="G3205" s="8">
        <v>0</v>
      </c>
      <c r="H3205" s="8">
        <v>0</v>
      </c>
      <c r="I3205" s="8">
        <v>0</v>
      </c>
      <c r="J3205" s="8">
        <v>0</v>
      </c>
      <c r="K3205" s="8">
        <v>0</v>
      </c>
      <c r="L3205" s="8">
        <v>0</v>
      </c>
      <c r="M3205" s="8">
        <v>0</v>
      </c>
      <c r="N3205" s="8">
        <v>0</v>
      </c>
      <c r="O3205" s="8">
        <v>0</v>
      </c>
      <c r="Q3205" s="8">
        <v>0</v>
      </c>
      <c r="R3205" s="8">
        <v>0</v>
      </c>
      <c r="S3205" s="8">
        <v>0</v>
      </c>
      <c r="T3205" s="8">
        <v>0</v>
      </c>
      <c r="U3205" s="8">
        <v>0</v>
      </c>
      <c r="V3205" s="8">
        <v>0</v>
      </c>
      <c r="W3205" s="8">
        <v>0</v>
      </c>
      <c r="X3205" s="8">
        <v>0</v>
      </c>
      <c r="Y3205" s="8">
        <v>0</v>
      </c>
      <c r="Z3205" s="8">
        <v>0</v>
      </c>
      <c r="AA3205" s="8">
        <v>0</v>
      </c>
      <c r="AB3205" s="8">
        <v>0</v>
      </c>
      <c r="AC3205" s="8">
        <v>0</v>
      </c>
      <c r="AD3205" s="8"/>
      <c r="AE3205" s="9">
        <v>31</v>
      </c>
      <c r="AF3205" s="126" t="s">
        <v>29</v>
      </c>
      <c r="AH3205" s="130" t="s">
        <v>29</v>
      </c>
      <c r="AI3205" s="130" t="s">
        <v>812</v>
      </c>
      <c r="AJ3205" s="130" t="str">
        <f>VLOOKUP(AI3205,Codes!$B$2:$C$166,2)</f>
        <v>Fennel</v>
      </c>
    </row>
    <row r="3206" spans="1:36" ht="20.100000000000001" customHeight="1" x14ac:dyDescent="0.25">
      <c r="A3206" s="4">
        <v>32</v>
      </c>
      <c r="B3206" s="90" t="s">
        <v>444</v>
      </c>
      <c r="C3206" s="5">
        <v>0</v>
      </c>
      <c r="D3206" s="5">
        <v>0</v>
      </c>
      <c r="E3206" s="5">
        <v>0</v>
      </c>
      <c r="F3206" s="5">
        <v>0</v>
      </c>
      <c r="G3206" s="5">
        <v>0</v>
      </c>
      <c r="H3206" s="5">
        <v>0</v>
      </c>
      <c r="I3206" s="5">
        <v>0</v>
      </c>
      <c r="J3206" s="5">
        <v>0</v>
      </c>
      <c r="K3206" s="5">
        <v>0</v>
      </c>
      <c r="L3206" s="5">
        <v>0</v>
      </c>
      <c r="M3206" s="5">
        <v>0</v>
      </c>
      <c r="N3206" s="5">
        <v>0</v>
      </c>
      <c r="O3206" s="5">
        <v>0</v>
      </c>
      <c r="Q3206" s="5">
        <v>0</v>
      </c>
      <c r="R3206" s="5">
        <v>0</v>
      </c>
      <c r="S3206" s="5">
        <v>0</v>
      </c>
      <c r="T3206" s="5">
        <v>0</v>
      </c>
      <c r="U3206" s="5">
        <v>0</v>
      </c>
      <c r="V3206" s="5">
        <v>0</v>
      </c>
      <c r="W3206" s="5">
        <v>0</v>
      </c>
      <c r="X3206" s="5">
        <v>0</v>
      </c>
      <c r="Y3206" s="5">
        <v>0</v>
      </c>
      <c r="Z3206" s="5">
        <v>0</v>
      </c>
      <c r="AA3206" s="5">
        <v>0</v>
      </c>
      <c r="AB3206" s="5">
        <v>0</v>
      </c>
      <c r="AC3206" s="5">
        <v>0</v>
      </c>
      <c r="AD3206" s="5"/>
      <c r="AE3206" s="6">
        <v>32</v>
      </c>
      <c r="AF3206" s="122" t="s">
        <v>25</v>
      </c>
      <c r="AH3206" s="130" t="s">
        <v>25</v>
      </c>
      <c r="AI3206" s="130" t="s">
        <v>812</v>
      </c>
      <c r="AJ3206" s="130" t="str">
        <f>VLOOKUP(AI3206,Codes!$B$2:$C$166,2)</f>
        <v>Fennel</v>
      </c>
    </row>
    <row r="3207" spans="1:36" ht="20.100000000000001" customHeight="1" x14ac:dyDescent="0.25">
      <c r="A3207" s="7">
        <v>33</v>
      </c>
      <c r="B3207" s="91" t="s">
        <v>443</v>
      </c>
      <c r="C3207" s="8">
        <v>0</v>
      </c>
      <c r="D3207" s="8">
        <v>0</v>
      </c>
      <c r="E3207" s="8">
        <v>0</v>
      </c>
      <c r="F3207" s="8">
        <v>0</v>
      </c>
      <c r="G3207" s="8">
        <v>0</v>
      </c>
      <c r="H3207" s="8">
        <v>0</v>
      </c>
      <c r="I3207" s="8">
        <v>0</v>
      </c>
      <c r="J3207" s="8">
        <v>0</v>
      </c>
      <c r="K3207" s="8">
        <v>0</v>
      </c>
      <c r="L3207" s="8">
        <v>0</v>
      </c>
      <c r="M3207" s="8">
        <v>0</v>
      </c>
      <c r="N3207" s="8">
        <v>0</v>
      </c>
      <c r="O3207" s="8">
        <v>0</v>
      </c>
      <c r="Q3207" s="8">
        <v>0</v>
      </c>
      <c r="R3207" s="8">
        <v>0</v>
      </c>
      <c r="S3207" s="8">
        <v>0</v>
      </c>
      <c r="T3207" s="8">
        <v>0</v>
      </c>
      <c r="U3207" s="8">
        <v>0</v>
      </c>
      <c r="V3207" s="8">
        <v>0</v>
      </c>
      <c r="W3207" s="8">
        <v>0</v>
      </c>
      <c r="X3207" s="8">
        <v>0</v>
      </c>
      <c r="Y3207" s="8">
        <v>0</v>
      </c>
      <c r="Z3207" s="8">
        <v>0</v>
      </c>
      <c r="AA3207" s="8">
        <v>0</v>
      </c>
      <c r="AB3207" s="8">
        <v>0</v>
      </c>
      <c r="AC3207" s="8">
        <v>0</v>
      </c>
      <c r="AD3207" s="8"/>
      <c r="AE3207" s="9">
        <v>33</v>
      </c>
      <c r="AF3207" s="126" t="s">
        <v>26</v>
      </c>
      <c r="AH3207" s="130" t="s">
        <v>26</v>
      </c>
      <c r="AI3207" s="130" t="s">
        <v>812</v>
      </c>
      <c r="AJ3207" s="130" t="str">
        <f>VLOOKUP(AI3207,Codes!$B$2:$C$166,2)</f>
        <v>Fennel</v>
      </c>
    </row>
    <row r="3208" spans="1:36" ht="20.100000000000001" customHeight="1" x14ac:dyDescent="0.25">
      <c r="A3208" s="4">
        <v>34</v>
      </c>
      <c r="B3208" s="90" t="s">
        <v>121</v>
      </c>
      <c r="C3208" s="5">
        <v>0</v>
      </c>
      <c r="D3208" s="5">
        <v>0</v>
      </c>
      <c r="E3208" s="5">
        <v>0</v>
      </c>
      <c r="F3208" s="5">
        <v>0</v>
      </c>
      <c r="G3208" s="5">
        <v>0</v>
      </c>
      <c r="H3208" s="5">
        <v>0</v>
      </c>
      <c r="I3208" s="5">
        <v>0</v>
      </c>
      <c r="J3208" s="5">
        <v>0</v>
      </c>
      <c r="K3208" s="5">
        <v>0</v>
      </c>
      <c r="L3208" s="5">
        <v>0</v>
      </c>
      <c r="M3208" s="5">
        <v>0</v>
      </c>
      <c r="N3208" s="5">
        <v>0</v>
      </c>
      <c r="O3208" s="5">
        <v>0</v>
      </c>
      <c r="Q3208" s="5">
        <v>0</v>
      </c>
      <c r="R3208" s="5">
        <v>0</v>
      </c>
      <c r="S3208" s="5">
        <v>0</v>
      </c>
      <c r="T3208" s="5">
        <v>0</v>
      </c>
      <c r="U3208" s="5">
        <v>0</v>
      </c>
      <c r="V3208" s="5">
        <v>0</v>
      </c>
      <c r="W3208" s="5">
        <v>0</v>
      </c>
      <c r="X3208" s="5">
        <v>0</v>
      </c>
      <c r="Y3208" s="5">
        <v>0</v>
      </c>
      <c r="Z3208" s="5">
        <v>0</v>
      </c>
      <c r="AA3208" s="5">
        <v>0</v>
      </c>
      <c r="AB3208" s="5">
        <v>0</v>
      </c>
      <c r="AC3208" s="5">
        <v>0</v>
      </c>
      <c r="AD3208" s="5"/>
      <c r="AE3208" s="6">
        <v>34</v>
      </c>
      <c r="AF3208" s="122" t="s">
        <v>27</v>
      </c>
      <c r="AH3208" s="130" t="s">
        <v>27</v>
      </c>
      <c r="AI3208" s="130" t="s">
        <v>812</v>
      </c>
      <c r="AJ3208" s="130" t="str">
        <f>VLOOKUP(AI3208,Codes!$B$2:$C$166,2)</f>
        <v>Fennel</v>
      </c>
    </row>
    <row r="3209" spans="1:36" ht="20.100000000000001" customHeight="1" x14ac:dyDescent="0.25">
      <c r="A3209" s="7">
        <v>35</v>
      </c>
      <c r="B3209" s="91" t="s">
        <v>122</v>
      </c>
      <c r="C3209" s="8">
        <v>0</v>
      </c>
      <c r="D3209" s="8">
        <v>0</v>
      </c>
      <c r="E3209" s="8">
        <v>0</v>
      </c>
      <c r="F3209" s="8">
        <v>0</v>
      </c>
      <c r="G3209" s="8">
        <v>0</v>
      </c>
      <c r="H3209" s="8">
        <v>0</v>
      </c>
      <c r="I3209" s="8">
        <v>0</v>
      </c>
      <c r="J3209" s="8">
        <v>0</v>
      </c>
      <c r="K3209" s="8">
        <v>0</v>
      </c>
      <c r="L3209" s="8">
        <v>0</v>
      </c>
      <c r="M3209" s="8">
        <v>0</v>
      </c>
      <c r="N3209" s="8">
        <v>0</v>
      </c>
      <c r="O3209" s="8">
        <v>0</v>
      </c>
      <c r="Q3209" s="8">
        <v>0</v>
      </c>
      <c r="R3209" s="8">
        <v>0</v>
      </c>
      <c r="S3209" s="8">
        <v>0</v>
      </c>
      <c r="T3209" s="8">
        <v>0</v>
      </c>
      <c r="U3209" s="8">
        <v>0</v>
      </c>
      <c r="V3209" s="8">
        <v>0</v>
      </c>
      <c r="W3209" s="8">
        <v>0</v>
      </c>
      <c r="X3209" s="8">
        <v>0</v>
      </c>
      <c r="Y3209" s="8">
        <v>0</v>
      </c>
      <c r="Z3209" s="8">
        <v>0</v>
      </c>
      <c r="AA3209" s="8">
        <v>0</v>
      </c>
      <c r="AB3209" s="8">
        <v>0</v>
      </c>
      <c r="AC3209" s="8">
        <v>0</v>
      </c>
      <c r="AD3209" s="8"/>
      <c r="AE3209" s="9">
        <v>35</v>
      </c>
      <c r="AF3209" s="126" t="s">
        <v>28</v>
      </c>
      <c r="AH3209" s="130" t="s">
        <v>28</v>
      </c>
      <c r="AI3209" s="130" t="s">
        <v>812</v>
      </c>
      <c r="AJ3209" s="130" t="str">
        <f>VLOOKUP(AI3209,Codes!$B$2:$C$166,2)</f>
        <v>Fennel</v>
      </c>
    </row>
    <row r="3210" spans="1:36" ht="20.100000000000001" customHeight="1" x14ac:dyDescent="0.25">
      <c r="A3210" s="4">
        <v>36</v>
      </c>
      <c r="B3210" s="90" t="s">
        <v>462</v>
      </c>
      <c r="C3210" s="5">
        <v>0</v>
      </c>
      <c r="D3210" s="5">
        <v>0</v>
      </c>
      <c r="E3210" s="5">
        <v>0</v>
      </c>
      <c r="F3210" s="5">
        <v>0</v>
      </c>
      <c r="G3210" s="5">
        <v>0</v>
      </c>
      <c r="H3210" s="5">
        <v>0</v>
      </c>
      <c r="I3210" s="5">
        <v>0</v>
      </c>
      <c r="J3210" s="5">
        <v>0</v>
      </c>
      <c r="K3210" s="5">
        <v>0</v>
      </c>
      <c r="L3210" s="5">
        <v>0</v>
      </c>
      <c r="M3210" s="5">
        <v>0</v>
      </c>
      <c r="N3210" s="5">
        <v>0</v>
      </c>
      <c r="O3210" s="5">
        <v>0</v>
      </c>
      <c r="Q3210" s="5">
        <v>0</v>
      </c>
      <c r="R3210" s="5">
        <v>0</v>
      </c>
      <c r="S3210" s="5">
        <v>0</v>
      </c>
      <c r="T3210" s="5">
        <v>0</v>
      </c>
      <c r="U3210" s="5">
        <v>0</v>
      </c>
      <c r="V3210" s="5">
        <v>0</v>
      </c>
      <c r="W3210" s="5">
        <v>0</v>
      </c>
      <c r="X3210" s="5">
        <v>0</v>
      </c>
      <c r="Y3210" s="5">
        <v>0</v>
      </c>
      <c r="Z3210" s="5">
        <v>0</v>
      </c>
      <c r="AA3210" s="5">
        <v>0</v>
      </c>
      <c r="AB3210" s="5">
        <v>0</v>
      </c>
      <c r="AC3210" s="5">
        <v>0</v>
      </c>
      <c r="AD3210" s="5"/>
      <c r="AE3210" s="6">
        <v>36</v>
      </c>
      <c r="AF3210" s="122" t="s">
        <v>68</v>
      </c>
      <c r="AH3210" s="130" t="s">
        <v>68</v>
      </c>
      <c r="AI3210" s="130" t="s">
        <v>812</v>
      </c>
      <c r="AJ3210" s="130" t="str">
        <f>VLOOKUP(AI3210,Codes!$B$2:$C$166,2)</f>
        <v>Fennel</v>
      </c>
    </row>
    <row r="3211" spans="1:36" ht="20.100000000000001" customHeight="1" x14ac:dyDescent="0.25">
      <c r="A3211" s="26"/>
      <c r="B3211" s="128" t="s">
        <v>463</v>
      </c>
      <c r="C3211" s="27">
        <v>80403.622312000007</v>
      </c>
      <c r="D3211" s="27">
        <v>40710.324999799996</v>
      </c>
      <c r="E3211" s="27">
        <v>48724.048498999997</v>
      </c>
      <c r="F3211" s="27">
        <v>50538.404932105062</v>
      </c>
      <c r="G3211" s="27">
        <v>96247.358696045849</v>
      </c>
      <c r="H3211" s="27">
        <v>115894.09146331879</v>
      </c>
      <c r="I3211" s="27">
        <v>73454.16749977076</v>
      </c>
      <c r="J3211" s="27">
        <v>120092.56821200001</v>
      </c>
      <c r="K3211" s="27">
        <v>81680.800015699991</v>
      </c>
      <c r="L3211" s="27">
        <v>83385.178537283107</v>
      </c>
      <c r="M3211" s="27">
        <v>106895.89481236668</v>
      </c>
      <c r="N3211" s="27">
        <v>200554.1766913271</v>
      </c>
      <c r="O3211" s="27">
        <v>347170.80334319826</v>
      </c>
      <c r="P3211" s="16"/>
      <c r="Q3211" s="27">
        <v>80403.622312000007</v>
      </c>
      <c r="R3211" s="27">
        <v>36748.747858999996</v>
      </c>
      <c r="S3211" s="27">
        <v>34973.335898999998</v>
      </c>
      <c r="T3211" s="27">
        <v>34215.335653976195</v>
      </c>
      <c r="U3211" s="27">
        <v>64544.716486653582</v>
      </c>
      <c r="V3211" s="27">
        <v>75718.6361136536</v>
      </c>
      <c r="W3211" s="27">
        <v>50001.246654129434</v>
      </c>
      <c r="X3211" s="27">
        <v>76593.481681637481</v>
      </c>
      <c r="Y3211" s="27">
        <v>67180.974443601241</v>
      </c>
      <c r="Z3211" s="27">
        <v>67217.179567722997</v>
      </c>
      <c r="AA3211" s="27">
        <v>55410.598153487517</v>
      </c>
      <c r="AB3211" s="27">
        <v>73386.596304071427</v>
      </c>
      <c r="AC3211" s="27">
        <v>183418.63093272873</v>
      </c>
      <c r="AD3211" s="27"/>
      <c r="AE3211" s="27"/>
      <c r="AF3211" s="129" t="s">
        <v>464</v>
      </c>
      <c r="AH3211" s="130" t="s">
        <v>464</v>
      </c>
      <c r="AI3211" s="130" t="s">
        <v>812</v>
      </c>
      <c r="AJ3211" s="130" t="str">
        <f>VLOOKUP(AI3211,Codes!$B$2:$C$166,2)</f>
        <v>Fennel</v>
      </c>
    </row>
    <row r="3212" spans="1:36" ht="9.9499999999999993" customHeight="1" x14ac:dyDescent="0.25">
      <c r="B3212" s="12"/>
      <c r="AF3212" s="22"/>
      <c r="AH3212" s="130" t="s">
        <v>494</v>
      </c>
      <c r="AI3212" s="130" t="s">
        <v>812</v>
      </c>
      <c r="AJ3212" s="130" t="str">
        <f>VLOOKUP(AI3212,Codes!$B$2:$C$166,2)</f>
        <v>Fennel</v>
      </c>
    </row>
    <row r="3213" spans="1:36" ht="9.9499999999999993" customHeight="1" x14ac:dyDescent="0.25">
      <c r="B3213" s="12"/>
      <c r="AF3213" s="22"/>
      <c r="AH3213" s="130" t="s">
        <v>493</v>
      </c>
      <c r="AI3213" s="130" t="s">
        <v>813</v>
      </c>
      <c r="AJ3213" s="130" t="str">
        <f>VLOOKUP(AI3213,Codes!$B$2:$C$166,2)</f>
        <v>Cumin</v>
      </c>
    </row>
    <row r="3214" spans="1:36" s="154" customFormat="1" ht="24" customHeight="1" x14ac:dyDescent="0.25">
      <c r="A3214" s="161" t="s">
        <v>235</v>
      </c>
      <c r="B3214" s="161"/>
      <c r="C3214" s="161"/>
      <c r="D3214" s="161"/>
      <c r="E3214" s="161"/>
      <c r="F3214" s="161"/>
      <c r="G3214" s="161"/>
      <c r="H3214" s="161"/>
      <c r="I3214" s="161"/>
      <c r="J3214" s="161"/>
      <c r="K3214" s="161"/>
      <c r="L3214" s="161"/>
      <c r="M3214" s="161"/>
      <c r="N3214" s="161"/>
      <c r="O3214" s="161"/>
      <c r="P3214" s="161"/>
      <c r="Q3214" s="161" t="s">
        <v>647</v>
      </c>
      <c r="R3214" s="161"/>
      <c r="S3214" s="161"/>
      <c r="T3214" s="161"/>
      <c r="U3214" s="161"/>
      <c r="V3214" s="161"/>
      <c r="W3214" s="161"/>
      <c r="X3214" s="161"/>
      <c r="Y3214" s="161"/>
      <c r="Z3214" s="161"/>
      <c r="AA3214" s="161"/>
      <c r="AB3214" s="161"/>
      <c r="AC3214" s="161"/>
      <c r="AD3214" s="161"/>
      <c r="AE3214" s="161"/>
      <c r="AF3214" s="161"/>
      <c r="AH3214" s="154" t="s">
        <v>490</v>
      </c>
      <c r="AI3214" s="130" t="s">
        <v>813</v>
      </c>
      <c r="AJ3214" s="130" t="str">
        <f>VLOOKUP(AI3214,Codes!$B$2:$C$166,2)</f>
        <v>Cumin</v>
      </c>
    </row>
    <row r="3215" spans="1:36" s="154" customFormat="1" ht="24" customHeight="1" x14ac:dyDescent="0.25">
      <c r="A3215" s="161" t="s">
        <v>724</v>
      </c>
      <c r="B3215" s="161"/>
      <c r="C3215" s="161"/>
      <c r="D3215" s="161"/>
      <c r="E3215" s="161"/>
      <c r="F3215" s="161"/>
      <c r="G3215" s="161"/>
      <c r="H3215" s="161"/>
      <c r="I3215" s="161"/>
      <c r="J3215" s="161"/>
      <c r="K3215" s="161"/>
      <c r="L3215" s="161"/>
      <c r="M3215" s="161"/>
      <c r="N3215" s="161"/>
      <c r="O3215" s="161"/>
      <c r="P3215" s="161"/>
      <c r="Q3215" s="161" t="s">
        <v>723</v>
      </c>
      <c r="R3215" s="161"/>
      <c r="S3215" s="161"/>
      <c r="T3215" s="161"/>
      <c r="U3215" s="161"/>
      <c r="V3215" s="161"/>
      <c r="W3215" s="161"/>
      <c r="X3215" s="161"/>
      <c r="Y3215" s="161"/>
      <c r="Z3215" s="161"/>
      <c r="AA3215" s="161"/>
      <c r="AB3215" s="161"/>
      <c r="AC3215" s="161"/>
      <c r="AD3215" s="161"/>
      <c r="AE3215" s="161"/>
      <c r="AF3215" s="161"/>
      <c r="AH3215" s="154" t="s">
        <v>491</v>
      </c>
      <c r="AI3215" s="130" t="s">
        <v>813</v>
      </c>
      <c r="AJ3215" s="130" t="str">
        <f>VLOOKUP(AI3215,Codes!$B$2:$C$166,2)</f>
        <v>Cumin</v>
      </c>
    </row>
    <row r="3216" spans="1:36" s="154" customFormat="1" ht="24" customHeight="1" x14ac:dyDescent="0.25">
      <c r="A3216" s="161" t="s">
        <v>355</v>
      </c>
      <c r="B3216" s="161"/>
      <c r="C3216" s="161"/>
      <c r="D3216" s="161"/>
      <c r="E3216" s="161"/>
      <c r="F3216" s="161"/>
      <c r="G3216" s="161"/>
      <c r="H3216" s="161"/>
      <c r="I3216" s="161"/>
      <c r="J3216" s="161"/>
      <c r="K3216" s="161"/>
      <c r="L3216" s="161"/>
      <c r="M3216" s="161"/>
      <c r="N3216" s="161"/>
      <c r="O3216" s="161"/>
      <c r="P3216" s="161"/>
      <c r="Q3216" s="161" t="s">
        <v>77</v>
      </c>
      <c r="R3216" s="161"/>
      <c r="S3216" s="161"/>
      <c r="T3216" s="161"/>
      <c r="U3216" s="161"/>
      <c r="V3216" s="161"/>
      <c r="W3216" s="161"/>
      <c r="X3216" s="161"/>
      <c r="Y3216" s="161"/>
      <c r="Z3216" s="161"/>
      <c r="AA3216" s="161"/>
      <c r="AB3216" s="161"/>
      <c r="AC3216" s="161"/>
      <c r="AD3216" s="161"/>
      <c r="AE3216" s="161"/>
      <c r="AF3216" s="161"/>
      <c r="AH3216" s="154" t="s">
        <v>935</v>
      </c>
      <c r="AI3216" s="130" t="s">
        <v>813</v>
      </c>
      <c r="AJ3216" s="130" t="str">
        <f>VLOOKUP(AI3216,Codes!$B$2:$C$166,2)</f>
        <v>Cumin</v>
      </c>
    </row>
    <row r="3217" spans="1:36" ht="20.100000000000001" customHeight="1" x14ac:dyDescent="0.25">
      <c r="A3217" s="13"/>
      <c r="B3217" s="14" t="s">
        <v>434</v>
      </c>
      <c r="C3217" s="15"/>
      <c r="D3217" s="15"/>
      <c r="E3217" s="15"/>
      <c r="F3217" s="15"/>
      <c r="G3217" s="15"/>
      <c r="H3217" s="15"/>
      <c r="I3217" s="15"/>
      <c r="J3217" s="15"/>
      <c r="K3217" s="15"/>
      <c r="L3217" s="15"/>
      <c r="M3217" s="15"/>
      <c r="N3217" s="15"/>
      <c r="O3217" s="15"/>
      <c r="P3217" s="16"/>
      <c r="Q3217" s="16"/>
      <c r="R3217" s="16"/>
      <c r="S3217" s="16"/>
      <c r="T3217" s="16"/>
      <c r="U3217" s="16"/>
      <c r="V3217" s="16"/>
      <c r="W3217" s="16"/>
      <c r="X3217" s="16"/>
      <c r="Y3217" s="16"/>
      <c r="Z3217" s="16"/>
      <c r="AA3217" s="16"/>
      <c r="AB3217" s="16"/>
      <c r="AC3217" s="16"/>
      <c r="AD3217" s="13"/>
      <c r="AF3217" s="10" t="s">
        <v>435</v>
      </c>
      <c r="AH3217" s="130" t="s">
        <v>435</v>
      </c>
      <c r="AI3217" s="130" t="s">
        <v>813</v>
      </c>
      <c r="AJ3217" s="130" t="str">
        <f>VLOOKUP(AI3217,Codes!$B$2:$C$166,2)</f>
        <v>Cumin</v>
      </c>
    </row>
    <row r="3218" spans="1:36" ht="20.100000000000001" customHeight="1" x14ac:dyDescent="0.25">
      <c r="A3218" s="17" t="s">
        <v>436</v>
      </c>
      <c r="B3218" s="18" t="s">
        <v>103</v>
      </c>
      <c r="C3218" s="19" t="s">
        <v>189</v>
      </c>
      <c r="D3218" s="19" t="s">
        <v>190</v>
      </c>
      <c r="E3218" s="19" t="s">
        <v>412</v>
      </c>
      <c r="F3218" s="19" t="s">
        <v>431</v>
      </c>
      <c r="G3218" s="19" t="s">
        <v>432</v>
      </c>
      <c r="H3218" s="19" t="s">
        <v>433</v>
      </c>
      <c r="I3218" s="19" t="s">
        <v>983</v>
      </c>
      <c r="J3218" s="19" t="s">
        <v>985</v>
      </c>
      <c r="K3218" s="19" t="s">
        <v>994</v>
      </c>
      <c r="L3218" s="19" t="s">
        <v>995</v>
      </c>
      <c r="M3218" s="19" t="s">
        <v>996</v>
      </c>
      <c r="N3218" s="19" t="s">
        <v>997</v>
      </c>
      <c r="O3218" s="19" t="s">
        <v>998</v>
      </c>
      <c r="P3218" s="25"/>
      <c r="Q3218" s="19" t="s">
        <v>189</v>
      </c>
      <c r="R3218" s="19" t="s">
        <v>190</v>
      </c>
      <c r="S3218" s="19" t="s">
        <v>412</v>
      </c>
      <c r="T3218" s="19" t="s">
        <v>431</v>
      </c>
      <c r="U3218" s="19" t="s">
        <v>432</v>
      </c>
      <c r="V3218" s="19" t="s">
        <v>433</v>
      </c>
      <c r="W3218" s="19" t="s">
        <v>983</v>
      </c>
      <c r="X3218" s="19" t="s">
        <v>985</v>
      </c>
      <c r="Y3218" s="19" t="s">
        <v>994</v>
      </c>
      <c r="Z3218" s="19" t="s">
        <v>995</v>
      </c>
      <c r="AA3218" s="19" t="s">
        <v>996</v>
      </c>
      <c r="AB3218" s="19" t="s">
        <v>997</v>
      </c>
      <c r="AC3218" s="19" t="s">
        <v>998</v>
      </c>
      <c r="AD3218" s="21"/>
      <c r="AE3218" s="19" t="s">
        <v>437</v>
      </c>
      <c r="AF3218" s="20" t="s">
        <v>64</v>
      </c>
      <c r="AH3218" s="130" t="s">
        <v>64</v>
      </c>
      <c r="AI3218" s="130" t="s">
        <v>813</v>
      </c>
      <c r="AJ3218" s="130" t="str">
        <f>VLOOKUP(AI3218,Codes!$B$2:$C$166,2)</f>
        <v>Cumin</v>
      </c>
    </row>
    <row r="3219" spans="1:36" ht="20.100000000000001" customHeight="1" x14ac:dyDescent="0.25">
      <c r="A3219" s="1">
        <v>1</v>
      </c>
      <c r="B3219" s="89" t="s">
        <v>104</v>
      </c>
      <c r="C3219" s="2">
        <v>0</v>
      </c>
      <c r="D3219" s="2">
        <v>0</v>
      </c>
      <c r="E3219" s="2">
        <v>0</v>
      </c>
      <c r="F3219" s="2">
        <v>0</v>
      </c>
      <c r="G3219" s="2">
        <v>0</v>
      </c>
      <c r="H3219" s="2">
        <v>0</v>
      </c>
      <c r="I3219" s="2">
        <v>0</v>
      </c>
      <c r="J3219" s="2">
        <v>0</v>
      </c>
      <c r="K3219" s="2">
        <v>0</v>
      </c>
      <c r="L3219" s="2">
        <v>0</v>
      </c>
      <c r="M3219" s="2">
        <v>0</v>
      </c>
      <c r="N3219" s="2">
        <v>0</v>
      </c>
      <c r="O3219" s="2">
        <v>0</v>
      </c>
      <c r="Q3219" s="2">
        <v>0</v>
      </c>
      <c r="R3219" s="2">
        <v>0</v>
      </c>
      <c r="S3219" s="2">
        <v>0</v>
      </c>
      <c r="T3219" s="2">
        <v>0</v>
      </c>
      <c r="U3219" s="2">
        <v>0</v>
      </c>
      <c r="V3219" s="2">
        <v>0</v>
      </c>
      <c r="W3219" s="2">
        <v>0</v>
      </c>
      <c r="X3219" s="2">
        <v>0</v>
      </c>
      <c r="Y3219" s="2">
        <v>0</v>
      </c>
      <c r="Z3219" s="2">
        <v>0</v>
      </c>
      <c r="AA3219" s="2">
        <v>0</v>
      </c>
      <c r="AB3219" s="2">
        <v>0</v>
      </c>
      <c r="AC3219" s="2">
        <v>0</v>
      </c>
      <c r="AD3219" s="2"/>
      <c r="AE3219" s="3">
        <v>1</v>
      </c>
      <c r="AF3219" s="125" t="s">
        <v>0</v>
      </c>
      <c r="AH3219" s="130" t="s">
        <v>0</v>
      </c>
      <c r="AI3219" s="130" t="s">
        <v>813</v>
      </c>
      <c r="AJ3219" s="130" t="str">
        <f>VLOOKUP(AI3219,Codes!$B$2:$C$166,2)</f>
        <v>Cumin</v>
      </c>
    </row>
    <row r="3220" spans="1:36" ht="20.100000000000001" customHeight="1" x14ac:dyDescent="0.25">
      <c r="A3220" s="4">
        <v>2</v>
      </c>
      <c r="B3220" s="90" t="s">
        <v>105</v>
      </c>
      <c r="C3220" s="5">
        <v>0</v>
      </c>
      <c r="D3220" s="5">
        <v>0</v>
      </c>
      <c r="E3220" s="5">
        <v>0</v>
      </c>
      <c r="F3220" s="5">
        <v>0</v>
      </c>
      <c r="G3220" s="5">
        <v>0</v>
      </c>
      <c r="H3220" s="5">
        <v>0</v>
      </c>
      <c r="I3220" s="5">
        <v>0</v>
      </c>
      <c r="J3220" s="5">
        <v>0</v>
      </c>
      <c r="K3220" s="5">
        <v>0</v>
      </c>
      <c r="L3220" s="5">
        <v>0</v>
      </c>
      <c r="M3220" s="5">
        <v>0</v>
      </c>
      <c r="N3220" s="5">
        <v>0</v>
      </c>
      <c r="O3220" s="5">
        <v>0</v>
      </c>
      <c r="Q3220" s="5">
        <v>0</v>
      </c>
      <c r="R3220" s="5">
        <v>0</v>
      </c>
      <c r="S3220" s="5">
        <v>0</v>
      </c>
      <c r="T3220" s="5">
        <v>0</v>
      </c>
      <c r="U3220" s="5">
        <v>0</v>
      </c>
      <c r="V3220" s="5">
        <v>0</v>
      </c>
      <c r="W3220" s="5">
        <v>0</v>
      </c>
      <c r="X3220" s="5">
        <v>0</v>
      </c>
      <c r="Y3220" s="5">
        <v>0</v>
      </c>
      <c r="Z3220" s="5">
        <v>0</v>
      </c>
      <c r="AA3220" s="5">
        <v>0</v>
      </c>
      <c r="AB3220" s="5">
        <v>0</v>
      </c>
      <c r="AC3220" s="5">
        <v>0</v>
      </c>
      <c r="AD3220" s="5"/>
      <c r="AE3220" s="6">
        <v>2</v>
      </c>
      <c r="AF3220" s="122" t="s">
        <v>1</v>
      </c>
      <c r="AH3220" s="130" t="s">
        <v>1</v>
      </c>
      <c r="AI3220" s="130" t="s">
        <v>813</v>
      </c>
      <c r="AJ3220" s="130" t="str">
        <f>VLOOKUP(AI3220,Codes!$B$2:$C$166,2)</f>
        <v>Cumin</v>
      </c>
    </row>
    <row r="3221" spans="1:36" ht="20.100000000000001" customHeight="1" x14ac:dyDescent="0.25">
      <c r="A3221" s="7">
        <v>3</v>
      </c>
      <c r="B3221" s="91" t="s">
        <v>106</v>
      </c>
      <c r="C3221" s="8">
        <v>0</v>
      </c>
      <c r="D3221" s="8">
        <v>0</v>
      </c>
      <c r="E3221" s="8">
        <v>0</v>
      </c>
      <c r="F3221" s="8">
        <v>0</v>
      </c>
      <c r="G3221" s="8">
        <v>0</v>
      </c>
      <c r="H3221" s="8">
        <v>0</v>
      </c>
      <c r="I3221" s="8">
        <v>0</v>
      </c>
      <c r="J3221" s="8">
        <v>0</v>
      </c>
      <c r="K3221" s="8">
        <v>0</v>
      </c>
      <c r="L3221" s="8">
        <v>0</v>
      </c>
      <c r="M3221" s="8">
        <v>0</v>
      </c>
      <c r="N3221" s="8">
        <v>0</v>
      </c>
      <c r="O3221" s="8">
        <v>0</v>
      </c>
      <c r="Q3221" s="8">
        <v>0</v>
      </c>
      <c r="R3221" s="8">
        <v>0</v>
      </c>
      <c r="S3221" s="8">
        <v>0</v>
      </c>
      <c r="T3221" s="8">
        <v>0</v>
      </c>
      <c r="U3221" s="8">
        <v>0</v>
      </c>
      <c r="V3221" s="8">
        <v>0</v>
      </c>
      <c r="W3221" s="8">
        <v>0</v>
      </c>
      <c r="X3221" s="8">
        <v>0</v>
      </c>
      <c r="Y3221" s="8">
        <v>0</v>
      </c>
      <c r="Z3221" s="8">
        <v>0</v>
      </c>
      <c r="AA3221" s="8">
        <v>0</v>
      </c>
      <c r="AB3221" s="8">
        <v>0</v>
      </c>
      <c r="AC3221" s="8">
        <v>0</v>
      </c>
      <c r="AD3221" s="8"/>
      <c r="AE3221" s="9">
        <v>3</v>
      </c>
      <c r="AF3221" s="126" t="s">
        <v>2</v>
      </c>
      <c r="AH3221" s="130" t="s">
        <v>2</v>
      </c>
      <c r="AI3221" s="130" t="s">
        <v>813</v>
      </c>
      <c r="AJ3221" s="130" t="str">
        <f>VLOOKUP(AI3221,Codes!$B$2:$C$166,2)</f>
        <v>Cumin</v>
      </c>
    </row>
    <row r="3222" spans="1:36" ht="20.100000000000001" customHeight="1" x14ac:dyDescent="0.25">
      <c r="A3222" s="4">
        <v>4</v>
      </c>
      <c r="B3222" s="90" t="s">
        <v>107</v>
      </c>
      <c r="C3222" s="5">
        <v>0</v>
      </c>
      <c r="D3222" s="5">
        <v>0</v>
      </c>
      <c r="E3222" s="5">
        <v>0</v>
      </c>
      <c r="F3222" s="5">
        <v>0</v>
      </c>
      <c r="G3222" s="5">
        <v>0</v>
      </c>
      <c r="H3222" s="5">
        <v>0</v>
      </c>
      <c r="I3222" s="5">
        <v>0</v>
      </c>
      <c r="J3222" s="5">
        <v>0</v>
      </c>
      <c r="K3222" s="5">
        <v>0</v>
      </c>
      <c r="L3222" s="5">
        <v>0</v>
      </c>
      <c r="M3222" s="5">
        <v>0</v>
      </c>
      <c r="N3222" s="5">
        <v>0</v>
      </c>
      <c r="O3222" s="5">
        <v>0</v>
      </c>
      <c r="Q3222" s="5">
        <v>0</v>
      </c>
      <c r="R3222" s="5">
        <v>0</v>
      </c>
      <c r="S3222" s="5">
        <v>0</v>
      </c>
      <c r="T3222" s="5">
        <v>0</v>
      </c>
      <c r="U3222" s="5">
        <v>0</v>
      </c>
      <c r="V3222" s="5">
        <v>0</v>
      </c>
      <c r="W3222" s="5">
        <v>0</v>
      </c>
      <c r="X3222" s="5">
        <v>0</v>
      </c>
      <c r="Y3222" s="5">
        <v>0</v>
      </c>
      <c r="Z3222" s="5">
        <v>0</v>
      </c>
      <c r="AA3222" s="5">
        <v>0</v>
      </c>
      <c r="AB3222" s="5">
        <v>0</v>
      </c>
      <c r="AC3222" s="5">
        <v>0</v>
      </c>
      <c r="AD3222" s="5"/>
      <c r="AE3222" s="6">
        <v>4</v>
      </c>
      <c r="AF3222" s="122" t="s">
        <v>3</v>
      </c>
      <c r="AH3222" s="130" t="s">
        <v>3</v>
      </c>
      <c r="AI3222" s="130" t="s">
        <v>813</v>
      </c>
      <c r="AJ3222" s="130" t="str">
        <f>VLOOKUP(AI3222,Codes!$B$2:$C$166,2)</f>
        <v>Cumin</v>
      </c>
    </row>
    <row r="3223" spans="1:36" ht="20.100000000000001" customHeight="1" x14ac:dyDescent="0.25">
      <c r="A3223" s="7">
        <v>5</v>
      </c>
      <c r="B3223" s="91" t="s">
        <v>124</v>
      </c>
      <c r="C3223" s="8">
        <v>0</v>
      </c>
      <c r="D3223" s="8">
        <v>0</v>
      </c>
      <c r="E3223" s="8">
        <v>0</v>
      </c>
      <c r="F3223" s="8">
        <v>0</v>
      </c>
      <c r="G3223" s="8">
        <v>0</v>
      </c>
      <c r="H3223" s="8">
        <v>0</v>
      </c>
      <c r="I3223" s="8">
        <v>0</v>
      </c>
      <c r="J3223" s="8">
        <v>0</v>
      </c>
      <c r="K3223" s="8">
        <v>0</v>
      </c>
      <c r="L3223" s="8">
        <v>0</v>
      </c>
      <c r="M3223" s="8">
        <v>0</v>
      </c>
      <c r="N3223" s="8">
        <v>0</v>
      </c>
      <c r="O3223" s="8">
        <v>0</v>
      </c>
      <c r="Q3223" s="8">
        <v>0</v>
      </c>
      <c r="R3223" s="8">
        <v>0</v>
      </c>
      <c r="S3223" s="8">
        <v>0</v>
      </c>
      <c r="T3223" s="8">
        <v>0</v>
      </c>
      <c r="U3223" s="8">
        <v>0</v>
      </c>
      <c r="V3223" s="8">
        <v>0</v>
      </c>
      <c r="W3223" s="8">
        <v>0</v>
      </c>
      <c r="X3223" s="8">
        <v>0</v>
      </c>
      <c r="Y3223" s="8">
        <v>0</v>
      </c>
      <c r="Z3223" s="8">
        <v>0</v>
      </c>
      <c r="AA3223" s="8">
        <v>0</v>
      </c>
      <c r="AB3223" s="8">
        <v>0</v>
      </c>
      <c r="AC3223" s="8">
        <v>0</v>
      </c>
      <c r="AD3223" s="8"/>
      <c r="AE3223" s="9">
        <v>5</v>
      </c>
      <c r="AF3223" s="126" t="s">
        <v>185</v>
      </c>
      <c r="AH3223" s="130" t="s">
        <v>185</v>
      </c>
      <c r="AI3223" s="130" t="s">
        <v>813</v>
      </c>
      <c r="AJ3223" s="130" t="str">
        <f>VLOOKUP(AI3223,Codes!$B$2:$C$166,2)</f>
        <v>Cumin</v>
      </c>
    </row>
    <row r="3224" spans="1:36" ht="20.100000000000001" customHeight="1" x14ac:dyDescent="0.25">
      <c r="A3224" s="4">
        <v>6</v>
      </c>
      <c r="B3224" s="90" t="s">
        <v>108</v>
      </c>
      <c r="C3224" s="5">
        <v>0</v>
      </c>
      <c r="D3224" s="5">
        <v>0</v>
      </c>
      <c r="E3224" s="5">
        <v>0</v>
      </c>
      <c r="F3224" s="5">
        <v>0</v>
      </c>
      <c r="G3224" s="5">
        <v>0</v>
      </c>
      <c r="H3224" s="5">
        <v>0</v>
      </c>
      <c r="I3224" s="5">
        <v>0</v>
      </c>
      <c r="J3224" s="5">
        <v>0</v>
      </c>
      <c r="K3224" s="5">
        <v>0</v>
      </c>
      <c r="L3224" s="5">
        <v>0</v>
      </c>
      <c r="M3224" s="5">
        <v>0</v>
      </c>
      <c r="N3224" s="5">
        <v>0</v>
      </c>
      <c r="O3224" s="5">
        <v>0</v>
      </c>
      <c r="Q3224" s="5">
        <v>0</v>
      </c>
      <c r="R3224" s="5">
        <v>0</v>
      </c>
      <c r="S3224" s="5">
        <v>0</v>
      </c>
      <c r="T3224" s="5">
        <v>0</v>
      </c>
      <c r="U3224" s="5">
        <v>0</v>
      </c>
      <c r="V3224" s="5">
        <v>0</v>
      </c>
      <c r="W3224" s="5">
        <v>0</v>
      </c>
      <c r="X3224" s="5">
        <v>0</v>
      </c>
      <c r="Y3224" s="5">
        <v>0</v>
      </c>
      <c r="Z3224" s="5">
        <v>0</v>
      </c>
      <c r="AA3224" s="5">
        <v>0</v>
      </c>
      <c r="AB3224" s="5">
        <v>0</v>
      </c>
      <c r="AC3224" s="5">
        <v>0</v>
      </c>
      <c r="AD3224" s="5"/>
      <c r="AE3224" s="6">
        <v>6</v>
      </c>
      <c r="AF3224" s="122" t="s">
        <v>4</v>
      </c>
      <c r="AH3224" s="130" t="s">
        <v>4</v>
      </c>
      <c r="AI3224" s="130" t="s">
        <v>813</v>
      </c>
      <c r="AJ3224" s="130" t="str">
        <f>VLOOKUP(AI3224,Codes!$B$2:$C$166,2)</f>
        <v>Cumin</v>
      </c>
    </row>
    <row r="3225" spans="1:36" ht="20.100000000000001" customHeight="1" x14ac:dyDescent="0.25">
      <c r="A3225" s="7">
        <v>7</v>
      </c>
      <c r="B3225" s="91" t="s">
        <v>109</v>
      </c>
      <c r="C3225" s="8">
        <v>361031.97</v>
      </c>
      <c r="D3225" s="8">
        <v>296923.89700000006</v>
      </c>
      <c r="E3225" s="8">
        <v>256874.8</v>
      </c>
      <c r="F3225" s="8">
        <v>395634.31049999996</v>
      </c>
      <c r="G3225" s="8">
        <v>410145.10719999997</v>
      </c>
      <c r="H3225" s="8">
        <v>419482.2</v>
      </c>
      <c r="I3225" s="8">
        <v>605892.38647999999</v>
      </c>
      <c r="J3225" s="8">
        <v>475958.0772</v>
      </c>
      <c r="K3225" s="8">
        <v>578560.64064</v>
      </c>
      <c r="L3225" s="8">
        <v>550500.99933480285</v>
      </c>
      <c r="M3225" s="8">
        <v>554692.49898299994</v>
      </c>
      <c r="N3225" s="8">
        <v>768813.68100508302</v>
      </c>
      <c r="O3225" s="8">
        <v>1554187.3946200002</v>
      </c>
      <c r="Q3225" s="8">
        <v>361031.97</v>
      </c>
      <c r="R3225" s="8">
        <v>394143.95800000004</v>
      </c>
      <c r="S3225" s="8">
        <v>389552.8</v>
      </c>
      <c r="T3225" s="8">
        <v>507322.95899999997</v>
      </c>
      <c r="U3225" s="8">
        <v>418685.7844</v>
      </c>
      <c r="V3225" s="8">
        <v>395117.84</v>
      </c>
      <c r="W3225" s="8">
        <v>534896.34094000002</v>
      </c>
      <c r="X3225" s="8">
        <v>445008.42359999998</v>
      </c>
      <c r="Y3225" s="8">
        <v>669969.60055999993</v>
      </c>
      <c r="Z3225" s="8">
        <v>660184.86898000003</v>
      </c>
      <c r="AA3225" s="8">
        <v>448852.47497999994</v>
      </c>
      <c r="AB3225" s="8">
        <v>382251.46752000006</v>
      </c>
      <c r="AC3225" s="8">
        <v>772736.41172000009</v>
      </c>
      <c r="AD3225" s="8"/>
      <c r="AE3225" s="9">
        <v>7</v>
      </c>
      <c r="AF3225" s="126" t="s">
        <v>5</v>
      </c>
      <c r="AH3225" s="130" t="s">
        <v>5</v>
      </c>
      <c r="AI3225" s="130" t="s">
        <v>813</v>
      </c>
      <c r="AJ3225" s="130" t="str">
        <f>VLOOKUP(AI3225,Codes!$B$2:$C$166,2)</f>
        <v>Cumin</v>
      </c>
    </row>
    <row r="3226" spans="1:36" ht="20.100000000000001" customHeight="1" x14ac:dyDescent="0.25">
      <c r="A3226" s="4">
        <v>8</v>
      </c>
      <c r="B3226" s="90" t="s">
        <v>129</v>
      </c>
      <c r="C3226" s="5">
        <v>0</v>
      </c>
      <c r="D3226" s="5">
        <v>0</v>
      </c>
      <c r="E3226" s="5">
        <v>0</v>
      </c>
      <c r="F3226" s="5">
        <v>0</v>
      </c>
      <c r="G3226" s="5">
        <v>0</v>
      </c>
      <c r="H3226" s="5">
        <v>0</v>
      </c>
      <c r="I3226" s="5">
        <v>0</v>
      </c>
      <c r="J3226" s="5">
        <v>0</v>
      </c>
      <c r="K3226" s="5">
        <v>0</v>
      </c>
      <c r="L3226" s="5">
        <v>0</v>
      </c>
      <c r="M3226" s="5">
        <v>0</v>
      </c>
      <c r="N3226" s="5">
        <v>0</v>
      </c>
      <c r="O3226" s="5">
        <v>0</v>
      </c>
      <c r="Q3226" s="5">
        <v>0</v>
      </c>
      <c r="R3226" s="5">
        <v>0</v>
      </c>
      <c r="S3226" s="5">
        <v>0</v>
      </c>
      <c r="T3226" s="5">
        <v>0</v>
      </c>
      <c r="U3226" s="5">
        <v>0</v>
      </c>
      <c r="V3226" s="5">
        <v>0</v>
      </c>
      <c r="W3226" s="5">
        <v>0</v>
      </c>
      <c r="X3226" s="5">
        <v>0</v>
      </c>
      <c r="Y3226" s="5">
        <v>0</v>
      </c>
      <c r="Z3226" s="5">
        <v>0</v>
      </c>
      <c r="AA3226" s="5">
        <v>0</v>
      </c>
      <c r="AB3226" s="5">
        <v>0</v>
      </c>
      <c r="AC3226" s="5">
        <v>0</v>
      </c>
      <c r="AD3226" s="5"/>
      <c r="AE3226" s="6">
        <v>8</v>
      </c>
      <c r="AF3226" s="122" t="s">
        <v>6</v>
      </c>
      <c r="AH3226" s="130" t="s">
        <v>6</v>
      </c>
      <c r="AI3226" s="130" t="s">
        <v>813</v>
      </c>
      <c r="AJ3226" s="130" t="str">
        <f>VLOOKUP(AI3226,Codes!$B$2:$C$166,2)</f>
        <v>Cumin</v>
      </c>
    </row>
    <row r="3227" spans="1:36" ht="20.100000000000001" customHeight="1" x14ac:dyDescent="0.25">
      <c r="A3227" s="7">
        <v>9</v>
      </c>
      <c r="B3227" s="91" t="s">
        <v>110</v>
      </c>
      <c r="C3227" s="8">
        <v>0</v>
      </c>
      <c r="D3227" s="8">
        <v>0</v>
      </c>
      <c r="E3227" s="8">
        <v>0</v>
      </c>
      <c r="F3227" s="8">
        <v>0</v>
      </c>
      <c r="G3227" s="8">
        <v>0</v>
      </c>
      <c r="H3227" s="8">
        <v>0</v>
      </c>
      <c r="I3227" s="8">
        <v>0</v>
      </c>
      <c r="J3227" s="8">
        <v>0</v>
      </c>
      <c r="K3227" s="8">
        <v>0</v>
      </c>
      <c r="L3227" s="8">
        <v>0</v>
      </c>
      <c r="M3227" s="8">
        <v>0</v>
      </c>
      <c r="N3227" s="8">
        <v>0</v>
      </c>
      <c r="O3227" s="8">
        <v>0</v>
      </c>
      <c r="Q3227" s="8">
        <v>0</v>
      </c>
      <c r="R3227" s="8">
        <v>0</v>
      </c>
      <c r="S3227" s="8">
        <v>0</v>
      </c>
      <c r="T3227" s="8">
        <v>0</v>
      </c>
      <c r="U3227" s="8">
        <v>0</v>
      </c>
      <c r="V3227" s="8">
        <v>0</v>
      </c>
      <c r="W3227" s="8">
        <v>0</v>
      </c>
      <c r="X3227" s="8">
        <v>0</v>
      </c>
      <c r="Y3227" s="8">
        <v>0</v>
      </c>
      <c r="Z3227" s="8">
        <v>0</v>
      </c>
      <c r="AA3227" s="8">
        <v>0</v>
      </c>
      <c r="AB3227" s="8">
        <v>0</v>
      </c>
      <c r="AC3227" s="8">
        <v>0</v>
      </c>
      <c r="AD3227" s="8"/>
      <c r="AE3227" s="9">
        <v>9</v>
      </c>
      <c r="AF3227" s="126" t="s">
        <v>7</v>
      </c>
      <c r="AH3227" s="130" t="s">
        <v>7</v>
      </c>
      <c r="AI3227" s="130" t="s">
        <v>813</v>
      </c>
      <c r="AJ3227" s="130" t="str">
        <f>VLOOKUP(AI3227,Codes!$B$2:$C$166,2)</f>
        <v>Cumin</v>
      </c>
    </row>
    <row r="3228" spans="1:36" ht="20.100000000000001" customHeight="1" x14ac:dyDescent="0.25">
      <c r="A3228" s="4">
        <v>10</v>
      </c>
      <c r="B3228" s="90" t="s">
        <v>445</v>
      </c>
      <c r="C3228" s="5">
        <v>0</v>
      </c>
      <c r="D3228" s="5">
        <v>0</v>
      </c>
      <c r="E3228" s="5">
        <v>0</v>
      </c>
      <c r="F3228" s="5">
        <v>0</v>
      </c>
      <c r="G3228" s="5">
        <v>0</v>
      </c>
      <c r="H3228" s="5">
        <v>0</v>
      </c>
      <c r="I3228" s="5">
        <v>0</v>
      </c>
      <c r="J3228" s="5">
        <v>0</v>
      </c>
      <c r="K3228" s="5">
        <v>0</v>
      </c>
      <c r="L3228" s="5">
        <v>0</v>
      </c>
      <c r="M3228" s="5">
        <v>0</v>
      </c>
      <c r="N3228" s="5">
        <v>0</v>
      </c>
      <c r="O3228" s="5">
        <v>0</v>
      </c>
      <c r="Q3228" s="5">
        <v>0</v>
      </c>
      <c r="R3228" s="5">
        <v>0</v>
      </c>
      <c r="S3228" s="5">
        <v>0</v>
      </c>
      <c r="T3228" s="5">
        <v>0</v>
      </c>
      <c r="U3228" s="5">
        <v>0</v>
      </c>
      <c r="V3228" s="5">
        <v>0</v>
      </c>
      <c r="W3228" s="5">
        <v>0</v>
      </c>
      <c r="X3228" s="5">
        <v>0</v>
      </c>
      <c r="Y3228" s="5">
        <v>0</v>
      </c>
      <c r="Z3228" s="5">
        <v>0</v>
      </c>
      <c r="AA3228" s="5">
        <v>0</v>
      </c>
      <c r="AB3228" s="5">
        <v>0</v>
      </c>
      <c r="AC3228" s="5">
        <v>0</v>
      </c>
      <c r="AD3228" s="5"/>
      <c r="AE3228" s="6">
        <v>10</v>
      </c>
      <c r="AF3228" s="122" t="s">
        <v>8</v>
      </c>
      <c r="AH3228" s="130" t="s">
        <v>8</v>
      </c>
      <c r="AI3228" s="130" t="s">
        <v>813</v>
      </c>
      <c r="AJ3228" s="130" t="str">
        <f>VLOOKUP(AI3228,Codes!$B$2:$C$166,2)</f>
        <v>Cumin</v>
      </c>
    </row>
    <row r="3229" spans="1:36" ht="20.100000000000001" customHeight="1" x14ac:dyDescent="0.25">
      <c r="A3229" s="7">
        <v>11</v>
      </c>
      <c r="B3229" s="91" t="s">
        <v>123</v>
      </c>
      <c r="C3229" s="8">
        <v>0</v>
      </c>
      <c r="D3229" s="8">
        <v>0</v>
      </c>
      <c r="E3229" s="8">
        <v>0</v>
      </c>
      <c r="F3229" s="8">
        <v>0</v>
      </c>
      <c r="G3229" s="8">
        <v>0</v>
      </c>
      <c r="H3229" s="8">
        <v>0</v>
      </c>
      <c r="I3229" s="8">
        <v>0</v>
      </c>
      <c r="J3229" s="8">
        <v>0</v>
      </c>
      <c r="K3229" s="8">
        <v>0</v>
      </c>
      <c r="L3229" s="8">
        <v>0</v>
      </c>
      <c r="M3229" s="8">
        <v>0</v>
      </c>
      <c r="N3229" s="8">
        <v>0</v>
      </c>
      <c r="O3229" s="8">
        <v>0</v>
      </c>
      <c r="Q3229" s="8">
        <v>0</v>
      </c>
      <c r="R3229" s="8">
        <v>0</v>
      </c>
      <c r="S3229" s="8">
        <v>0</v>
      </c>
      <c r="T3229" s="8">
        <v>0</v>
      </c>
      <c r="U3229" s="8">
        <v>0</v>
      </c>
      <c r="V3229" s="8">
        <v>0</v>
      </c>
      <c r="W3229" s="8">
        <v>0</v>
      </c>
      <c r="X3229" s="8">
        <v>0</v>
      </c>
      <c r="Y3229" s="8">
        <v>0</v>
      </c>
      <c r="Z3229" s="8">
        <v>0</v>
      </c>
      <c r="AA3229" s="8">
        <v>0</v>
      </c>
      <c r="AB3229" s="8">
        <v>0</v>
      </c>
      <c r="AC3229" s="8">
        <v>0</v>
      </c>
      <c r="AD3229" s="8"/>
      <c r="AE3229" s="9">
        <v>11</v>
      </c>
      <c r="AF3229" s="126" t="s">
        <v>65</v>
      </c>
      <c r="AH3229" s="130" t="s">
        <v>65</v>
      </c>
      <c r="AI3229" s="130" t="s">
        <v>813</v>
      </c>
      <c r="AJ3229" s="130" t="str">
        <f>VLOOKUP(AI3229,Codes!$B$2:$C$166,2)</f>
        <v>Cumin</v>
      </c>
    </row>
    <row r="3230" spans="1:36" ht="20.100000000000001" customHeight="1" x14ac:dyDescent="0.25">
      <c r="A3230" s="4">
        <v>12</v>
      </c>
      <c r="B3230" s="90" t="s">
        <v>128</v>
      </c>
      <c r="C3230" s="5">
        <v>0</v>
      </c>
      <c r="D3230" s="5">
        <v>0</v>
      </c>
      <c r="E3230" s="5">
        <v>0</v>
      </c>
      <c r="F3230" s="5">
        <v>0</v>
      </c>
      <c r="G3230" s="5">
        <v>0</v>
      </c>
      <c r="H3230" s="5">
        <v>0</v>
      </c>
      <c r="I3230" s="5">
        <v>0</v>
      </c>
      <c r="J3230" s="5">
        <v>0</v>
      </c>
      <c r="K3230" s="5">
        <v>0</v>
      </c>
      <c r="L3230" s="5">
        <v>0</v>
      </c>
      <c r="M3230" s="5">
        <v>0</v>
      </c>
      <c r="N3230" s="5">
        <v>0</v>
      </c>
      <c r="O3230" s="5">
        <v>0</v>
      </c>
      <c r="Q3230" s="5">
        <v>0</v>
      </c>
      <c r="R3230" s="5">
        <v>0</v>
      </c>
      <c r="S3230" s="5">
        <v>0</v>
      </c>
      <c r="T3230" s="5">
        <v>0</v>
      </c>
      <c r="U3230" s="5">
        <v>0</v>
      </c>
      <c r="V3230" s="5">
        <v>0</v>
      </c>
      <c r="W3230" s="5">
        <v>0</v>
      </c>
      <c r="X3230" s="5">
        <v>0</v>
      </c>
      <c r="Y3230" s="5">
        <v>0</v>
      </c>
      <c r="Z3230" s="5">
        <v>0</v>
      </c>
      <c r="AA3230" s="5">
        <v>0</v>
      </c>
      <c r="AB3230" s="5">
        <v>0</v>
      </c>
      <c r="AC3230" s="5">
        <v>0</v>
      </c>
      <c r="AD3230" s="5"/>
      <c r="AE3230" s="6">
        <v>12</v>
      </c>
      <c r="AF3230" s="122" t="s">
        <v>9</v>
      </c>
      <c r="AH3230" s="130" t="s">
        <v>9</v>
      </c>
      <c r="AI3230" s="130" t="s">
        <v>813</v>
      </c>
      <c r="AJ3230" s="130" t="str">
        <f>VLOOKUP(AI3230,Codes!$B$2:$C$166,2)</f>
        <v>Cumin</v>
      </c>
    </row>
    <row r="3231" spans="1:36" ht="20.100000000000001" customHeight="1" x14ac:dyDescent="0.25">
      <c r="A3231" s="7">
        <v>13</v>
      </c>
      <c r="B3231" s="91" t="s">
        <v>459</v>
      </c>
      <c r="C3231" s="8">
        <v>0</v>
      </c>
      <c r="D3231" s="8">
        <v>0</v>
      </c>
      <c r="E3231" s="8">
        <v>0</v>
      </c>
      <c r="F3231" s="8">
        <v>0</v>
      </c>
      <c r="G3231" s="8">
        <v>0</v>
      </c>
      <c r="H3231" s="8">
        <v>0</v>
      </c>
      <c r="I3231" s="8">
        <v>0</v>
      </c>
      <c r="J3231" s="8">
        <v>0</v>
      </c>
      <c r="K3231" s="8">
        <v>0</v>
      </c>
      <c r="L3231" s="8">
        <v>0</v>
      </c>
      <c r="M3231" s="8">
        <v>0</v>
      </c>
      <c r="N3231" s="8">
        <v>0</v>
      </c>
      <c r="O3231" s="8">
        <v>0</v>
      </c>
      <c r="Q3231" s="8">
        <v>0</v>
      </c>
      <c r="R3231" s="8">
        <v>0</v>
      </c>
      <c r="S3231" s="8">
        <v>0</v>
      </c>
      <c r="T3231" s="8">
        <v>0</v>
      </c>
      <c r="U3231" s="8">
        <v>0</v>
      </c>
      <c r="V3231" s="8">
        <v>0</v>
      </c>
      <c r="W3231" s="8">
        <v>0</v>
      </c>
      <c r="X3231" s="8">
        <v>0</v>
      </c>
      <c r="Y3231" s="8">
        <v>0</v>
      </c>
      <c r="Z3231" s="8">
        <v>0</v>
      </c>
      <c r="AA3231" s="8">
        <v>0</v>
      </c>
      <c r="AB3231" s="8">
        <v>0</v>
      </c>
      <c r="AC3231" s="8">
        <v>0</v>
      </c>
      <c r="AD3231" s="8"/>
      <c r="AE3231" s="9">
        <v>13</v>
      </c>
      <c r="AF3231" s="126" t="s">
        <v>10</v>
      </c>
      <c r="AH3231" s="130" t="s">
        <v>10</v>
      </c>
      <c r="AI3231" s="130" t="s">
        <v>813</v>
      </c>
      <c r="AJ3231" s="130" t="str">
        <f>VLOOKUP(AI3231,Codes!$B$2:$C$166,2)</f>
        <v>Cumin</v>
      </c>
    </row>
    <row r="3232" spans="1:36" ht="20.100000000000001" customHeight="1" x14ac:dyDescent="0.25">
      <c r="A3232" s="4">
        <v>14</v>
      </c>
      <c r="B3232" s="90" t="s">
        <v>111</v>
      </c>
      <c r="C3232" s="5">
        <v>0</v>
      </c>
      <c r="D3232" s="5">
        <v>0</v>
      </c>
      <c r="E3232" s="5">
        <v>0</v>
      </c>
      <c r="F3232" s="5">
        <v>0</v>
      </c>
      <c r="G3232" s="5">
        <v>0</v>
      </c>
      <c r="H3232" s="5">
        <v>0</v>
      </c>
      <c r="I3232" s="5">
        <v>0</v>
      </c>
      <c r="J3232" s="5">
        <v>0</v>
      </c>
      <c r="K3232" s="5">
        <v>0</v>
      </c>
      <c r="L3232" s="5">
        <v>0</v>
      </c>
      <c r="M3232" s="5">
        <v>0</v>
      </c>
      <c r="N3232" s="5">
        <v>0</v>
      </c>
      <c r="O3232" s="5">
        <v>0</v>
      </c>
      <c r="Q3232" s="5">
        <v>0</v>
      </c>
      <c r="R3232" s="5">
        <v>0</v>
      </c>
      <c r="S3232" s="5">
        <v>0</v>
      </c>
      <c r="T3232" s="5">
        <v>0</v>
      </c>
      <c r="U3232" s="5">
        <v>0</v>
      </c>
      <c r="V3232" s="5">
        <v>0</v>
      </c>
      <c r="W3232" s="5">
        <v>0</v>
      </c>
      <c r="X3232" s="5">
        <v>0</v>
      </c>
      <c r="Y3232" s="5">
        <v>0</v>
      </c>
      <c r="Z3232" s="5">
        <v>0</v>
      </c>
      <c r="AA3232" s="5">
        <v>0</v>
      </c>
      <c r="AB3232" s="5">
        <v>0</v>
      </c>
      <c r="AC3232" s="5">
        <v>0</v>
      </c>
      <c r="AD3232" s="5"/>
      <c r="AE3232" s="6">
        <v>14</v>
      </c>
      <c r="AF3232" s="122" t="s">
        <v>11</v>
      </c>
      <c r="AH3232" s="130" t="s">
        <v>11</v>
      </c>
      <c r="AI3232" s="130" t="s">
        <v>813</v>
      </c>
      <c r="AJ3232" s="130" t="str">
        <f>VLOOKUP(AI3232,Codes!$B$2:$C$166,2)</f>
        <v>Cumin</v>
      </c>
    </row>
    <row r="3233" spans="1:36" ht="20.100000000000001" customHeight="1" x14ac:dyDescent="0.25">
      <c r="A3233" s="7">
        <v>15</v>
      </c>
      <c r="B3233" s="91" t="s">
        <v>458</v>
      </c>
      <c r="C3233" s="8">
        <v>0</v>
      </c>
      <c r="D3233" s="8">
        <v>0</v>
      </c>
      <c r="E3233" s="8">
        <v>0</v>
      </c>
      <c r="F3233" s="8">
        <v>0</v>
      </c>
      <c r="G3233" s="8">
        <v>0</v>
      </c>
      <c r="H3233" s="8">
        <v>0</v>
      </c>
      <c r="I3233" s="8">
        <v>0</v>
      </c>
      <c r="J3233" s="8">
        <v>0</v>
      </c>
      <c r="K3233" s="8">
        <v>0</v>
      </c>
      <c r="L3233" s="8">
        <v>0</v>
      </c>
      <c r="M3233" s="8">
        <v>0</v>
      </c>
      <c r="N3233" s="8">
        <v>0</v>
      </c>
      <c r="O3233" s="8">
        <v>0</v>
      </c>
      <c r="Q3233" s="8">
        <v>0</v>
      </c>
      <c r="R3233" s="8">
        <v>0</v>
      </c>
      <c r="S3233" s="8">
        <v>0</v>
      </c>
      <c r="T3233" s="8">
        <v>0</v>
      </c>
      <c r="U3233" s="8">
        <v>0</v>
      </c>
      <c r="V3233" s="8">
        <v>0</v>
      </c>
      <c r="W3233" s="8">
        <v>0</v>
      </c>
      <c r="X3233" s="8">
        <v>0</v>
      </c>
      <c r="Y3233" s="8">
        <v>0</v>
      </c>
      <c r="Z3233" s="8">
        <v>0</v>
      </c>
      <c r="AA3233" s="8">
        <v>0</v>
      </c>
      <c r="AB3233" s="8">
        <v>0</v>
      </c>
      <c r="AC3233" s="8">
        <v>0</v>
      </c>
      <c r="AD3233" s="8"/>
      <c r="AE3233" s="9">
        <v>15</v>
      </c>
      <c r="AF3233" s="126" t="s">
        <v>12</v>
      </c>
      <c r="AH3233" s="130" t="s">
        <v>12</v>
      </c>
      <c r="AI3233" s="130" t="s">
        <v>813</v>
      </c>
      <c r="AJ3233" s="130" t="str">
        <f>VLOOKUP(AI3233,Codes!$B$2:$C$166,2)</f>
        <v>Cumin</v>
      </c>
    </row>
    <row r="3234" spans="1:36" ht="20.100000000000001" customHeight="1" x14ac:dyDescent="0.25">
      <c r="A3234" s="4">
        <v>16</v>
      </c>
      <c r="B3234" s="90" t="s">
        <v>112</v>
      </c>
      <c r="C3234" s="5">
        <v>0</v>
      </c>
      <c r="D3234" s="5">
        <v>0</v>
      </c>
      <c r="E3234" s="5">
        <v>0</v>
      </c>
      <c r="F3234" s="5">
        <v>0</v>
      </c>
      <c r="G3234" s="5">
        <v>0</v>
      </c>
      <c r="H3234" s="5">
        <v>0</v>
      </c>
      <c r="I3234" s="5">
        <v>0</v>
      </c>
      <c r="J3234" s="5">
        <v>0</v>
      </c>
      <c r="K3234" s="5">
        <v>0</v>
      </c>
      <c r="L3234" s="5">
        <v>0</v>
      </c>
      <c r="M3234" s="5">
        <v>0</v>
      </c>
      <c r="N3234" s="5">
        <v>0</v>
      </c>
      <c r="O3234" s="5">
        <v>0</v>
      </c>
      <c r="Q3234" s="5">
        <v>0</v>
      </c>
      <c r="R3234" s="5">
        <v>0</v>
      </c>
      <c r="S3234" s="5">
        <v>0</v>
      </c>
      <c r="T3234" s="5">
        <v>0</v>
      </c>
      <c r="U3234" s="5">
        <v>0</v>
      </c>
      <c r="V3234" s="5">
        <v>0</v>
      </c>
      <c r="W3234" s="5">
        <v>0</v>
      </c>
      <c r="X3234" s="5">
        <v>0</v>
      </c>
      <c r="Y3234" s="5">
        <v>0</v>
      </c>
      <c r="Z3234" s="5">
        <v>0</v>
      </c>
      <c r="AA3234" s="5">
        <v>0</v>
      </c>
      <c r="AB3234" s="5">
        <v>0</v>
      </c>
      <c r="AC3234" s="5">
        <v>0</v>
      </c>
      <c r="AD3234" s="5"/>
      <c r="AE3234" s="6">
        <v>16</v>
      </c>
      <c r="AF3234" s="122" t="s">
        <v>13</v>
      </c>
      <c r="AH3234" s="130" t="s">
        <v>13</v>
      </c>
      <c r="AI3234" s="130" t="s">
        <v>813</v>
      </c>
      <c r="AJ3234" s="130" t="str">
        <f>VLOOKUP(AI3234,Codes!$B$2:$C$166,2)</f>
        <v>Cumin</v>
      </c>
    </row>
    <row r="3235" spans="1:36" ht="20.100000000000001" customHeight="1" x14ac:dyDescent="0.25">
      <c r="A3235" s="7">
        <v>17</v>
      </c>
      <c r="B3235" s="91" t="s">
        <v>113</v>
      </c>
      <c r="C3235" s="8">
        <v>0</v>
      </c>
      <c r="D3235" s="8">
        <v>0</v>
      </c>
      <c r="E3235" s="8">
        <v>0</v>
      </c>
      <c r="F3235" s="8">
        <v>0</v>
      </c>
      <c r="G3235" s="8">
        <v>0</v>
      </c>
      <c r="H3235" s="8">
        <v>0</v>
      </c>
      <c r="I3235" s="8">
        <v>0</v>
      </c>
      <c r="J3235" s="8">
        <v>0</v>
      </c>
      <c r="K3235" s="8">
        <v>0</v>
      </c>
      <c r="L3235" s="8">
        <v>0</v>
      </c>
      <c r="M3235" s="8">
        <v>0</v>
      </c>
      <c r="N3235" s="8">
        <v>0</v>
      </c>
      <c r="O3235" s="8">
        <v>0</v>
      </c>
      <c r="Q3235" s="8">
        <v>0</v>
      </c>
      <c r="R3235" s="8">
        <v>0</v>
      </c>
      <c r="S3235" s="8">
        <v>0</v>
      </c>
      <c r="T3235" s="8">
        <v>0</v>
      </c>
      <c r="U3235" s="8">
        <v>0</v>
      </c>
      <c r="V3235" s="8">
        <v>0</v>
      </c>
      <c r="W3235" s="8">
        <v>0</v>
      </c>
      <c r="X3235" s="8">
        <v>0</v>
      </c>
      <c r="Y3235" s="8">
        <v>0</v>
      </c>
      <c r="Z3235" s="8">
        <v>0</v>
      </c>
      <c r="AA3235" s="8">
        <v>0</v>
      </c>
      <c r="AB3235" s="8">
        <v>0</v>
      </c>
      <c r="AC3235" s="8">
        <v>0</v>
      </c>
      <c r="AD3235" s="8"/>
      <c r="AE3235" s="9">
        <v>17</v>
      </c>
      <c r="AF3235" s="126" t="s">
        <v>14</v>
      </c>
      <c r="AH3235" s="130" t="s">
        <v>14</v>
      </c>
      <c r="AI3235" s="130" t="s">
        <v>813</v>
      </c>
      <c r="AJ3235" s="130" t="str">
        <f>VLOOKUP(AI3235,Codes!$B$2:$C$166,2)</f>
        <v>Cumin</v>
      </c>
    </row>
    <row r="3236" spans="1:36" ht="20.100000000000001" customHeight="1" x14ac:dyDescent="0.25">
      <c r="A3236" s="4">
        <v>18</v>
      </c>
      <c r="B3236" s="90" t="s">
        <v>114</v>
      </c>
      <c r="C3236" s="5">
        <v>0</v>
      </c>
      <c r="D3236" s="5">
        <v>0</v>
      </c>
      <c r="E3236" s="5">
        <v>0</v>
      </c>
      <c r="F3236" s="5">
        <v>0</v>
      </c>
      <c r="G3236" s="5">
        <v>0</v>
      </c>
      <c r="H3236" s="5">
        <v>0</v>
      </c>
      <c r="I3236" s="5">
        <v>0</v>
      </c>
      <c r="J3236" s="5">
        <v>0</v>
      </c>
      <c r="K3236" s="5">
        <v>0</v>
      </c>
      <c r="L3236" s="5">
        <v>0</v>
      </c>
      <c r="M3236" s="5">
        <v>0</v>
      </c>
      <c r="N3236" s="5">
        <v>0</v>
      </c>
      <c r="O3236" s="5">
        <v>0</v>
      </c>
      <c r="Q3236" s="5">
        <v>0</v>
      </c>
      <c r="R3236" s="5">
        <v>0</v>
      </c>
      <c r="S3236" s="5">
        <v>0</v>
      </c>
      <c r="T3236" s="5">
        <v>0</v>
      </c>
      <c r="U3236" s="5">
        <v>0</v>
      </c>
      <c r="V3236" s="5">
        <v>0</v>
      </c>
      <c r="W3236" s="5">
        <v>0</v>
      </c>
      <c r="X3236" s="5">
        <v>0</v>
      </c>
      <c r="Y3236" s="5">
        <v>0</v>
      </c>
      <c r="Z3236" s="5">
        <v>0</v>
      </c>
      <c r="AA3236" s="5">
        <v>0</v>
      </c>
      <c r="AB3236" s="5">
        <v>0</v>
      </c>
      <c r="AC3236" s="5">
        <v>0</v>
      </c>
      <c r="AD3236" s="5"/>
      <c r="AE3236" s="6">
        <v>18</v>
      </c>
      <c r="AF3236" s="122" t="s">
        <v>15</v>
      </c>
      <c r="AH3236" s="130" t="s">
        <v>15</v>
      </c>
      <c r="AI3236" s="130" t="s">
        <v>813</v>
      </c>
      <c r="AJ3236" s="130" t="str">
        <f>VLOOKUP(AI3236,Codes!$B$2:$C$166,2)</f>
        <v>Cumin</v>
      </c>
    </row>
    <row r="3237" spans="1:36" ht="20.100000000000001" customHeight="1" x14ac:dyDescent="0.25">
      <c r="A3237" s="7">
        <v>19</v>
      </c>
      <c r="B3237" s="91" t="s">
        <v>127</v>
      </c>
      <c r="C3237" s="8">
        <v>0</v>
      </c>
      <c r="D3237" s="8">
        <v>0</v>
      </c>
      <c r="E3237" s="8">
        <v>0</v>
      </c>
      <c r="F3237" s="8">
        <v>0</v>
      </c>
      <c r="G3237" s="8">
        <v>0</v>
      </c>
      <c r="H3237" s="8">
        <v>0</v>
      </c>
      <c r="I3237" s="8">
        <v>0</v>
      </c>
      <c r="J3237" s="8">
        <v>0</v>
      </c>
      <c r="K3237" s="8">
        <v>0</v>
      </c>
      <c r="L3237" s="8">
        <v>0</v>
      </c>
      <c r="M3237" s="8">
        <v>0</v>
      </c>
      <c r="N3237" s="8">
        <v>0</v>
      </c>
      <c r="O3237" s="8">
        <v>0</v>
      </c>
      <c r="Q3237" s="8">
        <v>0</v>
      </c>
      <c r="R3237" s="8">
        <v>0</v>
      </c>
      <c r="S3237" s="8">
        <v>0</v>
      </c>
      <c r="T3237" s="8">
        <v>0</v>
      </c>
      <c r="U3237" s="8">
        <v>0</v>
      </c>
      <c r="V3237" s="8">
        <v>0</v>
      </c>
      <c r="W3237" s="8">
        <v>0</v>
      </c>
      <c r="X3237" s="8">
        <v>0</v>
      </c>
      <c r="Y3237" s="8">
        <v>0</v>
      </c>
      <c r="Z3237" s="8">
        <v>0</v>
      </c>
      <c r="AA3237" s="8">
        <v>0</v>
      </c>
      <c r="AB3237" s="8">
        <v>0</v>
      </c>
      <c r="AC3237" s="8">
        <v>0</v>
      </c>
      <c r="AD3237" s="8"/>
      <c r="AE3237" s="9">
        <v>19</v>
      </c>
      <c r="AF3237" s="126" t="s">
        <v>16</v>
      </c>
      <c r="AH3237" s="130" t="s">
        <v>16</v>
      </c>
      <c r="AI3237" s="130" t="s">
        <v>813</v>
      </c>
      <c r="AJ3237" s="130" t="str">
        <f>VLOOKUP(AI3237,Codes!$B$2:$C$166,2)</f>
        <v>Cumin</v>
      </c>
    </row>
    <row r="3238" spans="1:36" ht="20.100000000000001" customHeight="1" x14ac:dyDescent="0.25">
      <c r="A3238" s="4">
        <v>20</v>
      </c>
      <c r="B3238" s="90" t="s">
        <v>460</v>
      </c>
      <c r="C3238" s="5">
        <v>0</v>
      </c>
      <c r="D3238" s="5">
        <v>0</v>
      </c>
      <c r="E3238" s="5">
        <v>0</v>
      </c>
      <c r="F3238" s="5">
        <v>0</v>
      </c>
      <c r="G3238" s="5">
        <v>0</v>
      </c>
      <c r="H3238" s="5">
        <v>0</v>
      </c>
      <c r="I3238" s="5">
        <v>0</v>
      </c>
      <c r="J3238" s="5">
        <v>0</v>
      </c>
      <c r="K3238" s="5">
        <v>0</v>
      </c>
      <c r="L3238" s="5">
        <v>0</v>
      </c>
      <c r="M3238" s="5">
        <v>0</v>
      </c>
      <c r="N3238" s="5">
        <v>0</v>
      </c>
      <c r="O3238" s="5">
        <v>0</v>
      </c>
      <c r="Q3238" s="5">
        <v>0</v>
      </c>
      <c r="R3238" s="5">
        <v>0</v>
      </c>
      <c r="S3238" s="5">
        <v>0</v>
      </c>
      <c r="T3238" s="5">
        <v>0</v>
      </c>
      <c r="U3238" s="5">
        <v>0</v>
      </c>
      <c r="V3238" s="5">
        <v>0</v>
      </c>
      <c r="W3238" s="5">
        <v>0</v>
      </c>
      <c r="X3238" s="5">
        <v>0</v>
      </c>
      <c r="Y3238" s="5">
        <v>0</v>
      </c>
      <c r="Z3238" s="5">
        <v>0</v>
      </c>
      <c r="AA3238" s="5">
        <v>0</v>
      </c>
      <c r="AB3238" s="5">
        <v>0</v>
      </c>
      <c r="AC3238" s="5">
        <v>0</v>
      </c>
      <c r="AD3238" s="5"/>
      <c r="AE3238" s="6">
        <v>20</v>
      </c>
      <c r="AF3238" s="122" t="s">
        <v>186</v>
      </c>
      <c r="AH3238" s="130" t="s">
        <v>186</v>
      </c>
      <c r="AI3238" s="130" t="s">
        <v>813</v>
      </c>
      <c r="AJ3238" s="130" t="str">
        <f>VLOOKUP(AI3238,Codes!$B$2:$C$166,2)</f>
        <v>Cumin</v>
      </c>
    </row>
    <row r="3239" spans="1:36" ht="20.100000000000001" customHeight="1" x14ac:dyDescent="0.25">
      <c r="A3239" s="7">
        <v>21</v>
      </c>
      <c r="B3239" s="91" t="s">
        <v>115</v>
      </c>
      <c r="C3239" s="8">
        <v>0</v>
      </c>
      <c r="D3239" s="8">
        <v>0</v>
      </c>
      <c r="E3239" s="8">
        <v>0</v>
      </c>
      <c r="F3239" s="8">
        <v>0</v>
      </c>
      <c r="G3239" s="8">
        <v>0</v>
      </c>
      <c r="H3239" s="8">
        <v>0</v>
      </c>
      <c r="I3239" s="8">
        <v>0</v>
      </c>
      <c r="J3239" s="8">
        <v>0</v>
      </c>
      <c r="K3239" s="8">
        <v>0</v>
      </c>
      <c r="L3239" s="8">
        <v>0</v>
      </c>
      <c r="M3239" s="8">
        <v>0</v>
      </c>
      <c r="N3239" s="8">
        <v>0</v>
      </c>
      <c r="O3239" s="8">
        <v>0</v>
      </c>
      <c r="Q3239" s="8">
        <v>0</v>
      </c>
      <c r="R3239" s="8">
        <v>0</v>
      </c>
      <c r="S3239" s="8">
        <v>0</v>
      </c>
      <c r="T3239" s="8">
        <v>0</v>
      </c>
      <c r="U3239" s="8">
        <v>0</v>
      </c>
      <c r="V3239" s="8">
        <v>0</v>
      </c>
      <c r="W3239" s="8">
        <v>0</v>
      </c>
      <c r="X3239" s="8">
        <v>0</v>
      </c>
      <c r="Y3239" s="8">
        <v>0</v>
      </c>
      <c r="Z3239" s="8">
        <v>0</v>
      </c>
      <c r="AA3239" s="8">
        <v>0</v>
      </c>
      <c r="AB3239" s="8">
        <v>0</v>
      </c>
      <c r="AC3239" s="8">
        <v>0</v>
      </c>
      <c r="AD3239" s="8"/>
      <c r="AE3239" s="9">
        <v>21</v>
      </c>
      <c r="AF3239" s="126" t="s">
        <v>17</v>
      </c>
      <c r="AH3239" s="130" t="s">
        <v>17</v>
      </c>
      <c r="AI3239" s="130" t="s">
        <v>813</v>
      </c>
      <c r="AJ3239" s="130" t="str">
        <f>VLOOKUP(AI3239,Codes!$B$2:$C$166,2)</f>
        <v>Cumin</v>
      </c>
    </row>
    <row r="3240" spans="1:36" ht="20.100000000000001" customHeight="1" x14ac:dyDescent="0.25">
      <c r="A3240" s="4">
        <v>22</v>
      </c>
      <c r="B3240" s="90" t="s">
        <v>116</v>
      </c>
      <c r="C3240" s="5">
        <v>216864.44745000001</v>
      </c>
      <c r="D3240" s="5">
        <v>223399.292025</v>
      </c>
      <c r="E3240" s="5">
        <v>285136.54554600001</v>
      </c>
      <c r="F3240" s="5">
        <v>144068.05752</v>
      </c>
      <c r="G3240" s="5">
        <v>283985.01264000003</v>
      </c>
      <c r="H3240" s="5">
        <v>329423.64720000001</v>
      </c>
      <c r="I3240" s="5">
        <v>493902.89903999999</v>
      </c>
      <c r="J3240" s="5">
        <v>589482.31999999995</v>
      </c>
      <c r="K3240" s="5">
        <v>657572.31556000002</v>
      </c>
      <c r="L3240" s="5">
        <v>466760.00543999998</v>
      </c>
      <c r="M3240" s="5">
        <v>397185.41378749994</v>
      </c>
      <c r="N3240" s="5">
        <v>697908.07807500008</v>
      </c>
      <c r="O3240" s="5">
        <v>1024959.4825</v>
      </c>
      <c r="Q3240" s="5">
        <v>216864.44745000001</v>
      </c>
      <c r="R3240" s="5">
        <v>215063.29026000001</v>
      </c>
      <c r="S3240" s="5">
        <v>285136.4754</v>
      </c>
      <c r="T3240" s="5">
        <v>147346.12116000001</v>
      </c>
      <c r="U3240" s="5">
        <v>244928.11056000003</v>
      </c>
      <c r="V3240" s="5">
        <v>252357.12179999999</v>
      </c>
      <c r="W3240" s="5">
        <v>369411.60816</v>
      </c>
      <c r="X3240" s="5">
        <v>461752.31549999997</v>
      </c>
      <c r="Y3240" s="5">
        <v>522111.20262</v>
      </c>
      <c r="Z3240" s="5">
        <v>388630.45535999996</v>
      </c>
      <c r="AA3240" s="5">
        <v>281645.13279</v>
      </c>
      <c r="AB3240" s="5">
        <v>366303.17913</v>
      </c>
      <c r="AC3240" s="5">
        <v>411119.92109999998</v>
      </c>
      <c r="AD3240" s="5"/>
      <c r="AE3240" s="6">
        <v>22</v>
      </c>
      <c r="AF3240" s="122" t="s">
        <v>18</v>
      </c>
      <c r="AH3240" s="130" t="s">
        <v>18</v>
      </c>
      <c r="AI3240" s="130" t="s">
        <v>813</v>
      </c>
      <c r="AJ3240" s="130" t="str">
        <f>VLOOKUP(AI3240,Codes!$B$2:$C$166,2)</f>
        <v>Cumin</v>
      </c>
    </row>
    <row r="3241" spans="1:36" ht="20.100000000000001" customHeight="1" x14ac:dyDescent="0.25">
      <c r="A3241" s="7">
        <v>23</v>
      </c>
      <c r="B3241" s="91" t="s">
        <v>117</v>
      </c>
      <c r="C3241" s="8">
        <v>0</v>
      </c>
      <c r="D3241" s="8">
        <v>0</v>
      </c>
      <c r="E3241" s="8">
        <v>0</v>
      </c>
      <c r="F3241" s="8">
        <v>0</v>
      </c>
      <c r="G3241" s="8">
        <v>0</v>
      </c>
      <c r="H3241" s="8">
        <v>0</v>
      </c>
      <c r="I3241" s="8">
        <v>0</v>
      </c>
      <c r="J3241" s="8">
        <v>0</v>
      </c>
      <c r="K3241" s="8">
        <v>0</v>
      </c>
      <c r="L3241" s="8">
        <v>0</v>
      </c>
      <c r="M3241" s="8">
        <v>0</v>
      </c>
      <c r="N3241" s="8">
        <v>0</v>
      </c>
      <c r="O3241" s="8">
        <v>0</v>
      </c>
      <c r="Q3241" s="8">
        <v>0</v>
      </c>
      <c r="R3241" s="8">
        <v>0</v>
      </c>
      <c r="S3241" s="8">
        <v>0</v>
      </c>
      <c r="T3241" s="8">
        <v>0</v>
      </c>
      <c r="U3241" s="8">
        <v>0</v>
      </c>
      <c r="V3241" s="8">
        <v>0</v>
      </c>
      <c r="W3241" s="8">
        <v>0</v>
      </c>
      <c r="X3241" s="8">
        <v>0</v>
      </c>
      <c r="Y3241" s="8">
        <v>0</v>
      </c>
      <c r="Z3241" s="8">
        <v>0</v>
      </c>
      <c r="AA3241" s="8">
        <v>0</v>
      </c>
      <c r="AB3241" s="8">
        <v>0</v>
      </c>
      <c r="AC3241" s="8">
        <v>0</v>
      </c>
      <c r="AD3241" s="8"/>
      <c r="AE3241" s="9">
        <v>23</v>
      </c>
      <c r="AF3241" s="126" t="s">
        <v>19</v>
      </c>
      <c r="AH3241" s="130" t="s">
        <v>19</v>
      </c>
      <c r="AI3241" s="130" t="s">
        <v>813</v>
      </c>
      <c r="AJ3241" s="130" t="str">
        <f>VLOOKUP(AI3241,Codes!$B$2:$C$166,2)</f>
        <v>Cumin</v>
      </c>
    </row>
    <row r="3242" spans="1:36" ht="20.100000000000001" customHeight="1" x14ac:dyDescent="0.25">
      <c r="A3242" s="4">
        <v>24</v>
      </c>
      <c r="B3242" s="90" t="s">
        <v>461</v>
      </c>
      <c r="C3242" s="5">
        <v>0</v>
      </c>
      <c r="D3242" s="5">
        <v>0</v>
      </c>
      <c r="E3242" s="5">
        <v>0</v>
      </c>
      <c r="F3242" s="5">
        <v>0</v>
      </c>
      <c r="G3242" s="5">
        <v>0</v>
      </c>
      <c r="H3242" s="5">
        <v>0</v>
      </c>
      <c r="I3242" s="5">
        <v>0</v>
      </c>
      <c r="J3242" s="5">
        <v>0</v>
      </c>
      <c r="K3242" s="5">
        <v>0</v>
      </c>
      <c r="L3242" s="5">
        <v>0</v>
      </c>
      <c r="M3242" s="5">
        <v>0</v>
      </c>
      <c r="N3242" s="5">
        <v>0</v>
      </c>
      <c r="O3242" s="5">
        <v>0</v>
      </c>
      <c r="Q3242" s="5">
        <v>0</v>
      </c>
      <c r="R3242" s="5">
        <v>0</v>
      </c>
      <c r="S3242" s="5">
        <v>0</v>
      </c>
      <c r="T3242" s="5">
        <v>0</v>
      </c>
      <c r="U3242" s="5">
        <v>0</v>
      </c>
      <c r="V3242" s="5">
        <v>0</v>
      </c>
      <c r="W3242" s="5">
        <v>0</v>
      </c>
      <c r="X3242" s="5">
        <v>0</v>
      </c>
      <c r="Y3242" s="5">
        <v>0</v>
      </c>
      <c r="Z3242" s="5">
        <v>0</v>
      </c>
      <c r="AA3242" s="5">
        <v>0</v>
      </c>
      <c r="AB3242" s="5">
        <v>0</v>
      </c>
      <c r="AC3242" s="5">
        <v>0</v>
      </c>
      <c r="AD3242" s="5"/>
      <c r="AE3242" s="6">
        <v>24</v>
      </c>
      <c r="AF3242" s="122" t="s">
        <v>20</v>
      </c>
      <c r="AH3242" s="130" t="s">
        <v>20</v>
      </c>
      <c r="AI3242" s="130" t="s">
        <v>813</v>
      </c>
      <c r="AJ3242" s="130" t="str">
        <f>VLOOKUP(AI3242,Codes!$B$2:$C$166,2)</f>
        <v>Cumin</v>
      </c>
    </row>
    <row r="3243" spans="1:36" ht="20.100000000000001" customHeight="1" x14ac:dyDescent="0.25">
      <c r="A3243" s="7">
        <v>25</v>
      </c>
      <c r="B3243" s="127" t="s">
        <v>188</v>
      </c>
      <c r="C3243" s="8">
        <v>0</v>
      </c>
      <c r="D3243" s="8">
        <v>0</v>
      </c>
      <c r="E3243" s="8">
        <v>0</v>
      </c>
      <c r="F3243" s="8">
        <v>0</v>
      </c>
      <c r="G3243" s="8">
        <v>0</v>
      </c>
      <c r="H3243" s="8">
        <v>0</v>
      </c>
      <c r="I3243" s="8">
        <v>0</v>
      </c>
      <c r="J3243" s="8">
        <v>0</v>
      </c>
      <c r="K3243" s="8">
        <v>0</v>
      </c>
      <c r="L3243" s="8">
        <v>0</v>
      </c>
      <c r="M3243" s="8">
        <v>0</v>
      </c>
      <c r="N3243" s="8">
        <v>0</v>
      </c>
      <c r="O3243" s="8">
        <v>0</v>
      </c>
      <c r="Q3243" s="8">
        <v>0</v>
      </c>
      <c r="R3243" s="8">
        <v>0</v>
      </c>
      <c r="S3243" s="8">
        <v>0</v>
      </c>
      <c r="T3243" s="8">
        <v>0</v>
      </c>
      <c r="U3243" s="8">
        <v>0</v>
      </c>
      <c r="V3243" s="8">
        <v>0</v>
      </c>
      <c r="W3243" s="8">
        <v>0</v>
      </c>
      <c r="X3243" s="8">
        <v>0</v>
      </c>
      <c r="Y3243" s="8">
        <v>0</v>
      </c>
      <c r="Z3243" s="8">
        <v>0</v>
      </c>
      <c r="AA3243" s="8">
        <v>0</v>
      </c>
      <c r="AB3243" s="8">
        <v>0</v>
      </c>
      <c r="AC3243" s="8">
        <v>0</v>
      </c>
      <c r="AD3243" s="8"/>
      <c r="AE3243" s="9">
        <v>25</v>
      </c>
      <c r="AF3243" s="126" t="s">
        <v>187</v>
      </c>
      <c r="AH3243" s="130" t="s">
        <v>187</v>
      </c>
      <c r="AI3243" s="130" t="s">
        <v>813</v>
      </c>
      <c r="AJ3243" s="130" t="str">
        <f>VLOOKUP(AI3243,Codes!$B$2:$C$166,2)</f>
        <v>Cumin</v>
      </c>
    </row>
    <row r="3244" spans="1:36" ht="20.100000000000001" customHeight="1" x14ac:dyDescent="0.25">
      <c r="A3244" s="4">
        <v>26</v>
      </c>
      <c r="B3244" s="90" t="s">
        <v>118</v>
      </c>
      <c r="C3244" s="5">
        <v>0</v>
      </c>
      <c r="D3244" s="5">
        <v>0</v>
      </c>
      <c r="E3244" s="5">
        <v>0</v>
      </c>
      <c r="F3244" s="5">
        <v>0</v>
      </c>
      <c r="G3244" s="5">
        <v>0</v>
      </c>
      <c r="H3244" s="5">
        <v>0</v>
      </c>
      <c r="I3244" s="5">
        <v>0</v>
      </c>
      <c r="J3244" s="5">
        <v>0</v>
      </c>
      <c r="K3244" s="5">
        <v>0</v>
      </c>
      <c r="L3244" s="5">
        <v>0</v>
      </c>
      <c r="M3244" s="5">
        <v>0</v>
      </c>
      <c r="N3244" s="5">
        <v>0</v>
      </c>
      <c r="O3244" s="5">
        <v>0</v>
      </c>
      <c r="Q3244" s="5">
        <v>0</v>
      </c>
      <c r="R3244" s="5">
        <v>0</v>
      </c>
      <c r="S3244" s="5">
        <v>0</v>
      </c>
      <c r="T3244" s="5">
        <v>0</v>
      </c>
      <c r="U3244" s="5">
        <v>0</v>
      </c>
      <c r="V3244" s="5">
        <v>0</v>
      </c>
      <c r="W3244" s="5">
        <v>0</v>
      </c>
      <c r="X3244" s="5">
        <v>0</v>
      </c>
      <c r="Y3244" s="5">
        <v>0</v>
      </c>
      <c r="Z3244" s="5">
        <v>0</v>
      </c>
      <c r="AA3244" s="5">
        <v>0</v>
      </c>
      <c r="AB3244" s="5">
        <v>0</v>
      </c>
      <c r="AC3244" s="5">
        <v>0</v>
      </c>
      <c r="AD3244" s="5"/>
      <c r="AE3244" s="6">
        <v>26</v>
      </c>
      <c r="AF3244" s="122" t="s">
        <v>21</v>
      </c>
      <c r="AH3244" s="130" t="s">
        <v>495</v>
      </c>
      <c r="AI3244" s="130" t="s">
        <v>813</v>
      </c>
      <c r="AJ3244" s="130" t="str">
        <f>VLOOKUP(AI3244,Codes!$B$2:$C$166,2)</f>
        <v>Cumin</v>
      </c>
    </row>
    <row r="3245" spans="1:36" ht="20.100000000000001" customHeight="1" x14ac:dyDescent="0.25">
      <c r="A3245" s="7">
        <v>27</v>
      </c>
      <c r="B3245" s="91" t="s">
        <v>119</v>
      </c>
      <c r="C3245" s="8">
        <v>0</v>
      </c>
      <c r="D3245" s="8">
        <v>0</v>
      </c>
      <c r="E3245" s="8">
        <v>0</v>
      </c>
      <c r="F3245" s="8">
        <v>0</v>
      </c>
      <c r="G3245" s="8">
        <v>0</v>
      </c>
      <c r="H3245" s="8">
        <v>0</v>
      </c>
      <c r="I3245" s="8">
        <v>0</v>
      </c>
      <c r="J3245" s="8">
        <v>0</v>
      </c>
      <c r="K3245" s="8">
        <v>0</v>
      </c>
      <c r="L3245" s="8">
        <v>0</v>
      </c>
      <c r="M3245" s="8">
        <v>0</v>
      </c>
      <c r="N3245" s="8">
        <v>0</v>
      </c>
      <c r="O3245" s="8">
        <v>0</v>
      </c>
      <c r="Q3245" s="8">
        <v>0</v>
      </c>
      <c r="R3245" s="8">
        <v>0</v>
      </c>
      <c r="S3245" s="8">
        <v>0</v>
      </c>
      <c r="T3245" s="8">
        <v>0</v>
      </c>
      <c r="U3245" s="8">
        <v>0</v>
      </c>
      <c r="V3245" s="8">
        <v>0</v>
      </c>
      <c r="W3245" s="8">
        <v>0</v>
      </c>
      <c r="X3245" s="8">
        <v>0</v>
      </c>
      <c r="Y3245" s="8">
        <v>0</v>
      </c>
      <c r="Z3245" s="8">
        <v>0</v>
      </c>
      <c r="AA3245" s="8">
        <v>0</v>
      </c>
      <c r="AB3245" s="8">
        <v>0</v>
      </c>
      <c r="AC3245" s="8">
        <v>0</v>
      </c>
      <c r="AD3245" s="8"/>
      <c r="AE3245" s="9">
        <v>27</v>
      </c>
      <c r="AF3245" s="126" t="s">
        <v>22</v>
      </c>
      <c r="AH3245" s="130" t="s">
        <v>26</v>
      </c>
      <c r="AI3245" s="130" t="s">
        <v>813</v>
      </c>
      <c r="AJ3245" s="130" t="str">
        <f>VLOOKUP(AI3245,Codes!$B$2:$C$166,2)</f>
        <v>Cumin</v>
      </c>
    </row>
    <row r="3246" spans="1:36" ht="20.100000000000001" customHeight="1" x14ac:dyDescent="0.25">
      <c r="A3246" s="4">
        <v>28</v>
      </c>
      <c r="B3246" s="90" t="s">
        <v>125</v>
      </c>
      <c r="C3246" s="5">
        <v>0</v>
      </c>
      <c r="D3246" s="5">
        <v>0</v>
      </c>
      <c r="E3246" s="5">
        <v>0</v>
      </c>
      <c r="F3246" s="5">
        <v>0</v>
      </c>
      <c r="G3246" s="5">
        <v>0</v>
      </c>
      <c r="H3246" s="5">
        <v>0</v>
      </c>
      <c r="I3246" s="5">
        <v>0</v>
      </c>
      <c r="J3246" s="5">
        <v>0</v>
      </c>
      <c r="K3246" s="5">
        <v>0</v>
      </c>
      <c r="L3246" s="5">
        <v>0</v>
      </c>
      <c r="M3246" s="5">
        <v>0</v>
      </c>
      <c r="N3246" s="5">
        <v>0</v>
      </c>
      <c r="O3246" s="5">
        <v>0</v>
      </c>
      <c r="Q3246" s="5">
        <v>0</v>
      </c>
      <c r="R3246" s="5">
        <v>0</v>
      </c>
      <c r="S3246" s="5">
        <v>0</v>
      </c>
      <c r="T3246" s="5">
        <v>0</v>
      </c>
      <c r="U3246" s="5">
        <v>0</v>
      </c>
      <c r="V3246" s="5">
        <v>0</v>
      </c>
      <c r="W3246" s="5">
        <v>0</v>
      </c>
      <c r="X3246" s="5">
        <v>0</v>
      </c>
      <c r="Y3246" s="5">
        <v>0</v>
      </c>
      <c r="Z3246" s="5">
        <v>0</v>
      </c>
      <c r="AA3246" s="5">
        <v>0</v>
      </c>
      <c r="AB3246" s="5">
        <v>0</v>
      </c>
      <c r="AC3246" s="5">
        <v>0</v>
      </c>
      <c r="AD3246" s="5"/>
      <c r="AE3246" s="6">
        <v>28</v>
      </c>
      <c r="AF3246" s="122" t="s">
        <v>67</v>
      </c>
      <c r="AH3246" s="130" t="s">
        <v>27</v>
      </c>
      <c r="AI3246" s="130" t="s">
        <v>813</v>
      </c>
      <c r="AJ3246" s="130" t="str">
        <f>VLOOKUP(AI3246,Codes!$B$2:$C$166,2)</f>
        <v>Cumin</v>
      </c>
    </row>
    <row r="3247" spans="1:36" ht="20.100000000000001" customHeight="1" x14ac:dyDescent="0.25">
      <c r="A3247" s="7">
        <v>29</v>
      </c>
      <c r="B3247" s="91" t="s">
        <v>120</v>
      </c>
      <c r="C3247" s="8">
        <v>1002.740717</v>
      </c>
      <c r="D3247" s="8">
        <v>907.76171699999986</v>
      </c>
      <c r="E3247" s="8">
        <v>1377.2500500000001</v>
      </c>
      <c r="F3247" s="8">
        <v>1416.6981000000001</v>
      </c>
      <c r="G3247" s="8">
        <v>2842.1937199999998</v>
      </c>
      <c r="H3247" s="8">
        <v>2377.3472000000002</v>
      </c>
      <c r="I3247" s="8">
        <v>2441.3760000000002</v>
      </c>
      <c r="J3247" s="8">
        <v>619.07167346938763</v>
      </c>
      <c r="K3247" s="8">
        <v>2284.1666640000003</v>
      </c>
      <c r="L3247" s="8">
        <v>2581.2617624000004</v>
      </c>
      <c r="M3247" s="8">
        <v>3051.0617136999999</v>
      </c>
      <c r="N3247" s="8">
        <v>3107.0357977000003</v>
      </c>
      <c r="O3247" s="8">
        <v>6250.2074121511278</v>
      </c>
      <c r="Q3247" s="8">
        <v>1002.740717</v>
      </c>
      <c r="R3247" s="8">
        <v>1002.740717</v>
      </c>
      <c r="S3247" s="8">
        <v>996.10005000000001</v>
      </c>
      <c r="T3247" s="8">
        <v>996.10005000000001</v>
      </c>
      <c r="U3247" s="8">
        <v>962.89671499999997</v>
      </c>
      <c r="V3247" s="8">
        <v>969.53738199999998</v>
      </c>
      <c r="W3247" s="8">
        <v>976.17804899999999</v>
      </c>
      <c r="X3247" s="8">
        <v>258.98601299999996</v>
      </c>
      <c r="Y3247" s="8">
        <v>1035.9440519999998</v>
      </c>
      <c r="Z3247" s="8">
        <v>1060.5145199000001</v>
      </c>
      <c r="AA3247" s="8">
        <v>1146.8431909000001</v>
      </c>
      <c r="AB3247" s="8">
        <v>1068.4833202999998</v>
      </c>
      <c r="AC3247" s="8">
        <v>1072.4677205</v>
      </c>
      <c r="AD3247" s="8"/>
      <c r="AE3247" s="9">
        <v>29</v>
      </c>
      <c r="AF3247" s="126" t="s">
        <v>23</v>
      </c>
      <c r="AH3247" s="130" t="s">
        <v>28</v>
      </c>
      <c r="AI3247" s="130" t="s">
        <v>813</v>
      </c>
      <c r="AJ3247" s="130" t="str">
        <f>VLOOKUP(AI3247,Codes!$B$2:$C$166,2)</f>
        <v>Cumin</v>
      </c>
    </row>
    <row r="3248" spans="1:36" ht="20.100000000000001" customHeight="1" x14ac:dyDescent="0.25">
      <c r="A3248" s="4">
        <v>30</v>
      </c>
      <c r="B3248" s="90" t="s">
        <v>442</v>
      </c>
      <c r="C3248" s="5">
        <v>0</v>
      </c>
      <c r="D3248" s="5">
        <v>0</v>
      </c>
      <c r="E3248" s="5">
        <v>0</v>
      </c>
      <c r="F3248" s="5">
        <v>0</v>
      </c>
      <c r="G3248" s="5">
        <v>0</v>
      </c>
      <c r="H3248" s="5">
        <v>0</v>
      </c>
      <c r="I3248" s="5">
        <v>0</v>
      </c>
      <c r="J3248" s="5">
        <v>0</v>
      </c>
      <c r="K3248" s="5">
        <v>0</v>
      </c>
      <c r="L3248" s="5">
        <v>0</v>
      </c>
      <c r="M3248" s="5">
        <v>0</v>
      </c>
      <c r="N3248" s="5">
        <v>0</v>
      </c>
      <c r="O3248" s="5">
        <v>0</v>
      </c>
      <c r="Q3248" s="5">
        <v>0</v>
      </c>
      <c r="R3248" s="5">
        <v>0</v>
      </c>
      <c r="S3248" s="5">
        <v>0</v>
      </c>
      <c r="T3248" s="5">
        <v>0</v>
      </c>
      <c r="U3248" s="5">
        <v>0</v>
      </c>
      <c r="V3248" s="5">
        <v>0</v>
      </c>
      <c r="W3248" s="5">
        <v>0</v>
      </c>
      <c r="X3248" s="5">
        <v>0</v>
      </c>
      <c r="Y3248" s="5">
        <v>0</v>
      </c>
      <c r="Z3248" s="5">
        <v>0</v>
      </c>
      <c r="AA3248" s="5">
        <v>0</v>
      </c>
      <c r="AB3248" s="5">
        <v>0</v>
      </c>
      <c r="AC3248" s="5">
        <v>0</v>
      </c>
      <c r="AD3248" s="5"/>
      <c r="AE3248" s="6">
        <v>30</v>
      </c>
      <c r="AF3248" s="122" t="s">
        <v>24</v>
      </c>
      <c r="AH3248" s="130" t="s">
        <v>68</v>
      </c>
      <c r="AI3248" s="130" t="s">
        <v>813</v>
      </c>
      <c r="AJ3248" s="130" t="str">
        <f>VLOOKUP(AI3248,Codes!$B$2:$C$166,2)</f>
        <v>Cumin</v>
      </c>
    </row>
    <row r="3249" spans="1:36" ht="20.100000000000001" customHeight="1" x14ac:dyDescent="0.25">
      <c r="A3249" s="7">
        <v>31</v>
      </c>
      <c r="B3249" s="91" t="s">
        <v>126</v>
      </c>
      <c r="C3249" s="8">
        <v>0</v>
      </c>
      <c r="D3249" s="8">
        <v>0</v>
      </c>
      <c r="E3249" s="8">
        <v>0</v>
      </c>
      <c r="F3249" s="8">
        <v>0</v>
      </c>
      <c r="G3249" s="8">
        <v>0</v>
      </c>
      <c r="H3249" s="8">
        <v>0</v>
      </c>
      <c r="I3249" s="8">
        <v>0</v>
      </c>
      <c r="J3249" s="8">
        <v>0</v>
      </c>
      <c r="K3249" s="8">
        <v>0</v>
      </c>
      <c r="L3249" s="8">
        <v>0</v>
      </c>
      <c r="M3249" s="8">
        <v>0</v>
      </c>
      <c r="N3249" s="8">
        <v>0</v>
      </c>
      <c r="O3249" s="8">
        <v>0</v>
      </c>
      <c r="Q3249" s="8">
        <v>0</v>
      </c>
      <c r="R3249" s="8">
        <v>0</v>
      </c>
      <c r="S3249" s="8">
        <v>0</v>
      </c>
      <c r="T3249" s="8">
        <v>0</v>
      </c>
      <c r="U3249" s="8">
        <v>0</v>
      </c>
      <c r="V3249" s="8">
        <v>0</v>
      </c>
      <c r="W3249" s="8">
        <v>0</v>
      </c>
      <c r="X3249" s="8">
        <v>0</v>
      </c>
      <c r="Y3249" s="8">
        <v>0</v>
      </c>
      <c r="Z3249" s="8">
        <v>0</v>
      </c>
      <c r="AA3249" s="8">
        <v>0</v>
      </c>
      <c r="AB3249" s="8">
        <v>0</v>
      </c>
      <c r="AC3249" s="8">
        <v>0</v>
      </c>
      <c r="AD3249" s="8"/>
      <c r="AE3249" s="9">
        <v>31</v>
      </c>
      <c r="AF3249" s="126" t="s">
        <v>29</v>
      </c>
      <c r="AH3249" s="130" t="s">
        <v>187</v>
      </c>
      <c r="AI3249" s="130" t="s">
        <v>813</v>
      </c>
      <c r="AJ3249" s="130" t="str">
        <f>VLOOKUP(AI3249,Codes!$B$2:$C$166,2)</f>
        <v>Cumin</v>
      </c>
    </row>
    <row r="3250" spans="1:36" ht="20.100000000000001" customHeight="1" x14ac:dyDescent="0.25">
      <c r="A3250" s="4">
        <v>32</v>
      </c>
      <c r="B3250" s="90" t="s">
        <v>444</v>
      </c>
      <c r="C3250" s="5">
        <v>0</v>
      </c>
      <c r="D3250" s="5">
        <v>0</v>
      </c>
      <c r="E3250" s="5">
        <v>0</v>
      </c>
      <c r="F3250" s="5">
        <v>0</v>
      </c>
      <c r="G3250" s="5">
        <v>0</v>
      </c>
      <c r="H3250" s="5">
        <v>0</v>
      </c>
      <c r="I3250" s="5">
        <v>0</v>
      </c>
      <c r="J3250" s="5">
        <v>0</v>
      </c>
      <c r="K3250" s="5">
        <v>0</v>
      </c>
      <c r="L3250" s="5">
        <v>0</v>
      </c>
      <c r="M3250" s="5">
        <v>0</v>
      </c>
      <c r="N3250" s="5">
        <v>0</v>
      </c>
      <c r="O3250" s="5">
        <v>0</v>
      </c>
      <c r="Q3250" s="5">
        <v>0</v>
      </c>
      <c r="R3250" s="5">
        <v>0</v>
      </c>
      <c r="S3250" s="5">
        <v>0</v>
      </c>
      <c r="T3250" s="5">
        <v>0</v>
      </c>
      <c r="U3250" s="5">
        <v>0</v>
      </c>
      <c r="V3250" s="5">
        <v>0</v>
      </c>
      <c r="W3250" s="5">
        <v>0</v>
      </c>
      <c r="X3250" s="5">
        <v>0</v>
      </c>
      <c r="Y3250" s="5">
        <v>0</v>
      </c>
      <c r="Z3250" s="5">
        <v>0</v>
      </c>
      <c r="AA3250" s="5">
        <v>0</v>
      </c>
      <c r="AB3250" s="5">
        <v>0</v>
      </c>
      <c r="AC3250" s="5">
        <v>0</v>
      </c>
      <c r="AD3250" s="5"/>
      <c r="AE3250" s="6">
        <v>32</v>
      </c>
      <c r="AF3250" s="122" t="s">
        <v>25</v>
      </c>
      <c r="AH3250" s="130" t="s">
        <v>25</v>
      </c>
      <c r="AI3250" s="130" t="s">
        <v>813</v>
      </c>
      <c r="AJ3250" s="130" t="str">
        <f>VLOOKUP(AI3250,Codes!$B$2:$C$166,2)</f>
        <v>Cumin</v>
      </c>
    </row>
    <row r="3251" spans="1:36" ht="20.100000000000001" customHeight="1" x14ac:dyDescent="0.25">
      <c r="A3251" s="7">
        <v>33</v>
      </c>
      <c r="B3251" s="91" t="s">
        <v>443</v>
      </c>
      <c r="C3251" s="8">
        <v>0</v>
      </c>
      <c r="D3251" s="8">
        <v>0</v>
      </c>
      <c r="E3251" s="8">
        <v>0</v>
      </c>
      <c r="F3251" s="8">
        <v>0</v>
      </c>
      <c r="G3251" s="8">
        <v>0</v>
      </c>
      <c r="H3251" s="8">
        <v>0</v>
      </c>
      <c r="I3251" s="8">
        <v>0</v>
      </c>
      <c r="J3251" s="8">
        <v>0</v>
      </c>
      <c r="K3251" s="8">
        <v>0</v>
      </c>
      <c r="L3251" s="8">
        <v>0</v>
      </c>
      <c r="M3251" s="8">
        <v>0</v>
      </c>
      <c r="N3251" s="8">
        <v>0</v>
      </c>
      <c r="O3251" s="8">
        <v>0</v>
      </c>
      <c r="Q3251" s="8">
        <v>0</v>
      </c>
      <c r="R3251" s="8">
        <v>0</v>
      </c>
      <c r="S3251" s="8">
        <v>0</v>
      </c>
      <c r="T3251" s="8">
        <v>0</v>
      </c>
      <c r="U3251" s="8">
        <v>0</v>
      </c>
      <c r="V3251" s="8">
        <v>0</v>
      </c>
      <c r="W3251" s="8">
        <v>0</v>
      </c>
      <c r="X3251" s="8">
        <v>0</v>
      </c>
      <c r="Y3251" s="8">
        <v>0</v>
      </c>
      <c r="Z3251" s="8">
        <v>0</v>
      </c>
      <c r="AA3251" s="8">
        <v>0</v>
      </c>
      <c r="AB3251" s="8">
        <v>0</v>
      </c>
      <c r="AC3251" s="8">
        <v>0</v>
      </c>
      <c r="AD3251" s="8"/>
      <c r="AE3251" s="9">
        <v>33</v>
      </c>
      <c r="AF3251" s="126" t="s">
        <v>26</v>
      </c>
      <c r="AH3251" s="130" t="s">
        <v>187</v>
      </c>
      <c r="AI3251" s="130" t="s">
        <v>813</v>
      </c>
      <c r="AJ3251" s="130" t="str">
        <f>VLOOKUP(AI3251,Codes!$B$2:$C$166,2)</f>
        <v>Cumin</v>
      </c>
    </row>
    <row r="3252" spans="1:36" ht="20.100000000000001" customHeight="1" x14ac:dyDescent="0.25">
      <c r="A3252" s="4">
        <v>34</v>
      </c>
      <c r="B3252" s="90" t="s">
        <v>121</v>
      </c>
      <c r="C3252" s="5">
        <v>0</v>
      </c>
      <c r="D3252" s="5">
        <v>0</v>
      </c>
      <c r="E3252" s="5">
        <v>0</v>
      </c>
      <c r="F3252" s="5">
        <v>0</v>
      </c>
      <c r="G3252" s="5">
        <v>0</v>
      </c>
      <c r="H3252" s="5">
        <v>0</v>
      </c>
      <c r="I3252" s="5">
        <v>0</v>
      </c>
      <c r="J3252" s="5">
        <v>0</v>
      </c>
      <c r="K3252" s="5">
        <v>0</v>
      </c>
      <c r="L3252" s="5">
        <v>0</v>
      </c>
      <c r="M3252" s="5">
        <v>0</v>
      </c>
      <c r="N3252" s="5">
        <v>0</v>
      </c>
      <c r="O3252" s="5">
        <v>0</v>
      </c>
      <c r="Q3252" s="5">
        <v>0</v>
      </c>
      <c r="R3252" s="5">
        <v>0</v>
      </c>
      <c r="S3252" s="5">
        <v>0</v>
      </c>
      <c r="T3252" s="5">
        <v>0</v>
      </c>
      <c r="U3252" s="5">
        <v>0</v>
      </c>
      <c r="V3252" s="5">
        <v>0</v>
      </c>
      <c r="W3252" s="5">
        <v>0</v>
      </c>
      <c r="X3252" s="5">
        <v>0</v>
      </c>
      <c r="Y3252" s="5">
        <v>0</v>
      </c>
      <c r="Z3252" s="5">
        <v>0</v>
      </c>
      <c r="AA3252" s="5">
        <v>0</v>
      </c>
      <c r="AB3252" s="5">
        <v>0</v>
      </c>
      <c r="AC3252" s="5">
        <v>0</v>
      </c>
      <c r="AD3252" s="5"/>
      <c r="AE3252" s="6">
        <v>34</v>
      </c>
      <c r="AF3252" s="122" t="s">
        <v>27</v>
      </c>
      <c r="AH3252" s="130" t="s">
        <v>21</v>
      </c>
      <c r="AI3252" s="130" t="s">
        <v>813</v>
      </c>
      <c r="AJ3252" s="130" t="str">
        <f>VLOOKUP(AI3252,Codes!$B$2:$C$166,2)</f>
        <v>Cumin</v>
      </c>
    </row>
    <row r="3253" spans="1:36" ht="20.100000000000001" customHeight="1" x14ac:dyDescent="0.25">
      <c r="A3253" s="7">
        <v>35</v>
      </c>
      <c r="B3253" s="91" t="s">
        <v>122</v>
      </c>
      <c r="C3253" s="8">
        <v>0</v>
      </c>
      <c r="D3253" s="8">
        <v>0</v>
      </c>
      <c r="E3253" s="8">
        <v>0</v>
      </c>
      <c r="F3253" s="8">
        <v>0</v>
      </c>
      <c r="G3253" s="8">
        <v>0</v>
      </c>
      <c r="H3253" s="8">
        <v>0</v>
      </c>
      <c r="I3253" s="8">
        <v>0</v>
      </c>
      <c r="J3253" s="8">
        <v>0</v>
      </c>
      <c r="K3253" s="8">
        <v>0</v>
      </c>
      <c r="L3253" s="8">
        <v>0</v>
      </c>
      <c r="M3253" s="8">
        <v>0</v>
      </c>
      <c r="N3253" s="8">
        <v>0</v>
      </c>
      <c r="O3253" s="8">
        <v>0</v>
      </c>
      <c r="Q3253" s="8">
        <v>0</v>
      </c>
      <c r="R3253" s="8">
        <v>0</v>
      </c>
      <c r="S3253" s="8">
        <v>0</v>
      </c>
      <c r="T3253" s="8">
        <v>0</v>
      </c>
      <c r="U3253" s="8">
        <v>0</v>
      </c>
      <c r="V3253" s="8">
        <v>0</v>
      </c>
      <c r="W3253" s="8">
        <v>0</v>
      </c>
      <c r="X3253" s="8">
        <v>0</v>
      </c>
      <c r="Y3253" s="8">
        <v>0</v>
      </c>
      <c r="Z3253" s="8">
        <v>0</v>
      </c>
      <c r="AA3253" s="8">
        <v>0</v>
      </c>
      <c r="AB3253" s="8">
        <v>0</v>
      </c>
      <c r="AC3253" s="8">
        <v>0</v>
      </c>
      <c r="AD3253" s="8"/>
      <c r="AE3253" s="9">
        <v>35</v>
      </c>
      <c r="AF3253" s="126" t="s">
        <v>28</v>
      </c>
      <c r="AH3253" s="130" t="s">
        <v>22</v>
      </c>
      <c r="AI3253" s="130" t="s">
        <v>813</v>
      </c>
      <c r="AJ3253" s="130" t="str">
        <f>VLOOKUP(AI3253,Codes!$B$2:$C$166,2)</f>
        <v>Cumin</v>
      </c>
    </row>
    <row r="3254" spans="1:36" ht="20.100000000000001" customHeight="1" x14ac:dyDescent="0.25">
      <c r="A3254" s="4">
        <v>36</v>
      </c>
      <c r="B3254" s="90" t="s">
        <v>462</v>
      </c>
      <c r="C3254" s="5">
        <v>0</v>
      </c>
      <c r="D3254" s="5">
        <v>0</v>
      </c>
      <c r="E3254" s="5">
        <v>0</v>
      </c>
      <c r="F3254" s="5">
        <v>0</v>
      </c>
      <c r="G3254" s="5">
        <v>0</v>
      </c>
      <c r="H3254" s="5">
        <v>0</v>
      </c>
      <c r="I3254" s="5">
        <v>0</v>
      </c>
      <c r="J3254" s="5">
        <v>0</v>
      </c>
      <c r="K3254" s="5">
        <v>0</v>
      </c>
      <c r="L3254" s="5">
        <v>0</v>
      </c>
      <c r="M3254" s="5">
        <v>0</v>
      </c>
      <c r="N3254" s="5">
        <v>0</v>
      </c>
      <c r="O3254" s="5">
        <v>0</v>
      </c>
      <c r="Q3254" s="5">
        <v>0</v>
      </c>
      <c r="R3254" s="5">
        <v>0</v>
      </c>
      <c r="S3254" s="5">
        <v>0</v>
      </c>
      <c r="T3254" s="5">
        <v>0</v>
      </c>
      <c r="U3254" s="5">
        <v>0</v>
      </c>
      <c r="V3254" s="5">
        <v>0</v>
      </c>
      <c r="W3254" s="5">
        <v>0</v>
      </c>
      <c r="X3254" s="5">
        <v>0</v>
      </c>
      <c r="Y3254" s="5">
        <v>0</v>
      </c>
      <c r="Z3254" s="5">
        <v>0</v>
      </c>
      <c r="AA3254" s="5">
        <v>0</v>
      </c>
      <c r="AB3254" s="5">
        <v>0</v>
      </c>
      <c r="AC3254" s="5">
        <v>0</v>
      </c>
      <c r="AD3254" s="5"/>
      <c r="AE3254" s="6">
        <v>36</v>
      </c>
      <c r="AF3254" s="122" t="s">
        <v>68</v>
      </c>
      <c r="AH3254" s="130" t="s">
        <v>67</v>
      </c>
      <c r="AI3254" s="130" t="s">
        <v>813</v>
      </c>
      <c r="AJ3254" s="130" t="str">
        <f>VLOOKUP(AI3254,Codes!$B$2:$C$166,2)</f>
        <v>Cumin</v>
      </c>
    </row>
    <row r="3255" spans="1:36" ht="20.100000000000001" customHeight="1" x14ac:dyDescent="0.25">
      <c r="A3255" s="26"/>
      <c r="B3255" s="128" t="s">
        <v>463</v>
      </c>
      <c r="C3255" s="27">
        <v>578899.15816699993</v>
      </c>
      <c r="D3255" s="27">
        <v>521230.95074200007</v>
      </c>
      <c r="E3255" s="27">
        <v>543388.59559599997</v>
      </c>
      <c r="F3255" s="27">
        <v>541119.06611999997</v>
      </c>
      <c r="G3255" s="27">
        <v>696972.31356000004</v>
      </c>
      <c r="H3255" s="27">
        <v>751283.19439999992</v>
      </c>
      <c r="I3255" s="27">
        <v>1102236.6615199998</v>
      </c>
      <c r="J3255" s="27">
        <v>1066059.4688734694</v>
      </c>
      <c r="K3255" s="27">
        <v>1238417.1228639998</v>
      </c>
      <c r="L3255" s="27">
        <v>1019842.2665372029</v>
      </c>
      <c r="M3255" s="27">
        <v>954928.97448419989</v>
      </c>
      <c r="N3255" s="27">
        <v>1469828.7948777832</v>
      </c>
      <c r="O3255" s="27">
        <v>2585397.0845321515</v>
      </c>
      <c r="P3255" s="16"/>
      <c r="Q3255" s="27">
        <v>578899.15816699993</v>
      </c>
      <c r="R3255" s="27">
        <v>610209.988977</v>
      </c>
      <c r="S3255" s="27">
        <v>675685.37544999993</v>
      </c>
      <c r="T3255" s="27">
        <v>655665.18021000002</v>
      </c>
      <c r="U3255" s="27">
        <v>664576.7916750001</v>
      </c>
      <c r="V3255" s="27">
        <v>648444.49918200006</v>
      </c>
      <c r="W3255" s="27">
        <v>905284.12714900007</v>
      </c>
      <c r="X3255" s="27">
        <v>907019.72511299991</v>
      </c>
      <c r="Y3255" s="27">
        <v>1193116.7472319999</v>
      </c>
      <c r="Z3255" s="27">
        <v>1049875.8388599001</v>
      </c>
      <c r="AA3255" s="27">
        <v>731644.45096089994</v>
      </c>
      <c r="AB3255" s="27">
        <v>749623.12997030001</v>
      </c>
      <c r="AC3255" s="27">
        <v>1184928.8005405001</v>
      </c>
      <c r="AD3255" s="27"/>
      <c r="AE3255" s="27"/>
      <c r="AF3255" s="129" t="s">
        <v>464</v>
      </c>
      <c r="AH3255" s="130" t="s">
        <v>464</v>
      </c>
      <c r="AI3255" s="130" t="s">
        <v>813</v>
      </c>
      <c r="AJ3255" s="130" t="str">
        <f>VLOOKUP(AI3255,Codes!$B$2:$C$166,2)</f>
        <v>Cumin</v>
      </c>
    </row>
    <row r="3256" spans="1:36" ht="9.9499999999999993" customHeight="1" x14ac:dyDescent="0.25">
      <c r="B3256" s="12"/>
      <c r="AF3256" s="22"/>
      <c r="AH3256" s="130" t="s">
        <v>494</v>
      </c>
      <c r="AI3256" s="130" t="s">
        <v>813</v>
      </c>
      <c r="AJ3256" s="130" t="str">
        <f>VLOOKUP(AI3256,Codes!$B$2:$C$166,2)</f>
        <v>Cumin</v>
      </c>
    </row>
    <row r="3257" spans="1:36" ht="9.9499999999999993" customHeight="1" x14ac:dyDescent="0.25">
      <c r="B3257" s="12"/>
      <c r="AF3257" s="22"/>
      <c r="AH3257" s="130" t="s">
        <v>493</v>
      </c>
      <c r="AI3257" s="130" t="s">
        <v>814</v>
      </c>
      <c r="AJ3257" s="130" t="str">
        <f>VLOOKUP(AI3257,Codes!$B$2:$C$166,2)</f>
        <v>Ajwain</v>
      </c>
    </row>
    <row r="3258" spans="1:36" s="154" customFormat="1" ht="24" customHeight="1" x14ac:dyDescent="0.25">
      <c r="A3258" s="161" t="s">
        <v>236</v>
      </c>
      <c r="B3258" s="161"/>
      <c r="C3258" s="161"/>
      <c r="D3258" s="161"/>
      <c r="E3258" s="161"/>
      <c r="F3258" s="161"/>
      <c r="G3258" s="161"/>
      <c r="H3258" s="161"/>
      <c r="I3258" s="161"/>
      <c r="J3258" s="161"/>
      <c r="K3258" s="161"/>
      <c r="L3258" s="161"/>
      <c r="M3258" s="161"/>
      <c r="N3258" s="161"/>
      <c r="O3258" s="161"/>
      <c r="P3258" s="161"/>
      <c r="Q3258" s="161" t="s">
        <v>648</v>
      </c>
      <c r="R3258" s="161"/>
      <c r="S3258" s="161"/>
      <c r="T3258" s="161"/>
      <c r="U3258" s="161"/>
      <c r="V3258" s="161"/>
      <c r="W3258" s="161"/>
      <c r="X3258" s="161"/>
      <c r="Y3258" s="161"/>
      <c r="Z3258" s="161"/>
      <c r="AA3258" s="161"/>
      <c r="AB3258" s="161"/>
      <c r="AC3258" s="161"/>
      <c r="AD3258" s="161"/>
      <c r="AE3258" s="161"/>
      <c r="AF3258" s="161"/>
      <c r="AH3258" s="154" t="s">
        <v>490</v>
      </c>
      <c r="AI3258" s="130" t="s">
        <v>814</v>
      </c>
      <c r="AJ3258" s="130" t="str">
        <f>VLOOKUP(AI3258,Codes!$B$2:$C$166,2)</f>
        <v>Ajwain</v>
      </c>
    </row>
    <row r="3259" spans="1:36" s="154" customFormat="1" ht="24" customHeight="1" x14ac:dyDescent="0.25">
      <c r="A3259" s="161" t="s">
        <v>724</v>
      </c>
      <c r="B3259" s="161"/>
      <c r="C3259" s="161"/>
      <c r="D3259" s="161"/>
      <c r="E3259" s="161"/>
      <c r="F3259" s="161"/>
      <c r="G3259" s="161"/>
      <c r="H3259" s="161"/>
      <c r="I3259" s="161"/>
      <c r="J3259" s="161"/>
      <c r="K3259" s="161"/>
      <c r="L3259" s="161"/>
      <c r="M3259" s="161"/>
      <c r="N3259" s="161"/>
      <c r="O3259" s="161"/>
      <c r="P3259" s="161"/>
      <c r="Q3259" s="161" t="s">
        <v>723</v>
      </c>
      <c r="R3259" s="161"/>
      <c r="S3259" s="161"/>
      <c r="T3259" s="161"/>
      <c r="U3259" s="161"/>
      <c r="V3259" s="161"/>
      <c r="W3259" s="161"/>
      <c r="X3259" s="161"/>
      <c r="Y3259" s="161"/>
      <c r="Z3259" s="161"/>
      <c r="AA3259" s="161"/>
      <c r="AB3259" s="161"/>
      <c r="AC3259" s="161"/>
      <c r="AD3259" s="161"/>
      <c r="AE3259" s="161"/>
      <c r="AF3259" s="161"/>
      <c r="AH3259" s="154" t="s">
        <v>491</v>
      </c>
      <c r="AI3259" s="130" t="s">
        <v>814</v>
      </c>
      <c r="AJ3259" s="130" t="str">
        <f>VLOOKUP(AI3259,Codes!$B$2:$C$166,2)</f>
        <v>Ajwain</v>
      </c>
    </row>
    <row r="3260" spans="1:36" s="154" customFormat="1" ht="24" customHeight="1" x14ac:dyDescent="0.25">
      <c r="A3260" s="161" t="s">
        <v>425</v>
      </c>
      <c r="B3260" s="161"/>
      <c r="C3260" s="161"/>
      <c r="D3260" s="161"/>
      <c r="E3260" s="161"/>
      <c r="F3260" s="161"/>
      <c r="G3260" s="161"/>
      <c r="H3260" s="161"/>
      <c r="I3260" s="161"/>
      <c r="J3260" s="161"/>
      <c r="K3260" s="161"/>
      <c r="L3260" s="161"/>
      <c r="M3260" s="161"/>
      <c r="N3260" s="161"/>
      <c r="O3260" s="161"/>
      <c r="P3260" s="161"/>
      <c r="Q3260" s="161" t="s">
        <v>78</v>
      </c>
      <c r="R3260" s="161"/>
      <c r="S3260" s="161"/>
      <c r="T3260" s="161"/>
      <c r="U3260" s="161"/>
      <c r="V3260" s="161"/>
      <c r="W3260" s="161"/>
      <c r="X3260" s="161"/>
      <c r="Y3260" s="161"/>
      <c r="Z3260" s="161"/>
      <c r="AA3260" s="161"/>
      <c r="AB3260" s="161"/>
      <c r="AC3260" s="161"/>
      <c r="AD3260" s="161"/>
      <c r="AE3260" s="161"/>
      <c r="AF3260" s="161"/>
      <c r="AH3260" s="154" t="s">
        <v>935</v>
      </c>
      <c r="AI3260" s="130" t="s">
        <v>814</v>
      </c>
      <c r="AJ3260" s="130" t="str">
        <f>VLOOKUP(AI3260,Codes!$B$2:$C$166,2)</f>
        <v>Ajwain</v>
      </c>
    </row>
    <row r="3261" spans="1:36" ht="20.100000000000001" customHeight="1" x14ac:dyDescent="0.25">
      <c r="A3261" s="13"/>
      <c r="B3261" s="14" t="s">
        <v>434</v>
      </c>
      <c r="C3261" s="15"/>
      <c r="D3261" s="15"/>
      <c r="E3261" s="15"/>
      <c r="F3261" s="15"/>
      <c r="G3261" s="15"/>
      <c r="H3261" s="15"/>
      <c r="I3261" s="15"/>
      <c r="J3261" s="15"/>
      <c r="K3261" s="15"/>
      <c r="L3261" s="15"/>
      <c r="M3261" s="15"/>
      <c r="N3261" s="15"/>
      <c r="O3261" s="15"/>
      <c r="P3261" s="16"/>
      <c r="Q3261" s="16"/>
      <c r="R3261" s="16"/>
      <c r="S3261" s="16"/>
      <c r="T3261" s="16"/>
      <c r="U3261" s="16"/>
      <c r="V3261" s="16"/>
      <c r="W3261" s="16"/>
      <c r="X3261" s="16"/>
      <c r="Y3261" s="16"/>
      <c r="Z3261" s="16"/>
      <c r="AA3261" s="16"/>
      <c r="AB3261" s="16"/>
      <c r="AC3261" s="16"/>
      <c r="AD3261" s="13"/>
      <c r="AF3261" s="10" t="s">
        <v>435</v>
      </c>
      <c r="AH3261" s="130" t="s">
        <v>435</v>
      </c>
      <c r="AI3261" s="130" t="s">
        <v>814</v>
      </c>
      <c r="AJ3261" s="130" t="str">
        <f>VLOOKUP(AI3261,Codes!$B$2:$C$166,2)</f>
        <v>Ajwain</v>
      </c>
    </row>
    <row r="3262" spans="1:36" ht="20.100000000000001" customHeight="1" x14ac:dyDescent="0.25">
      <c r="A3262" s="17" t="s">
        <v>436</v>
      </c>
      <c r="B3262" s="18" t="s">
        <v>103</v>
      </c>
      <c r="C3262" s="19" t="s">
        <v>189</v>
      </c>
      <c r="D3262" s="19" t="s">
        <v>190</v>
      </c>
      <c r="E3262" s="19" t="s">
        <v>412</v>
      </c>
      <c r="F3262" s="19" t="s">
        <v>431</v>
      </c>
      <c r="G3262" s="19" t="s">
        <v>432</v>
      </c>
      <c r="H3262" s="19" t="s">
        <v>433</v>
      </c>
      <c r="I3262" s="19" t="s">
        <v>983</v>
      </c>
      <c r="J3262" s="19" t="s">
        <v>985</v>
      </c>
      <c r="K3262" s="19" t="s">
        <v>994</v>
      </c>
      <c r="L3262" s="19" t="s">
        <v>995</v>
      </c>
      <c r="M3262" s="19" t="s">
        <v>996</v>
      </c>
      <c r="N3262" s="19" t="s">
        <v>997</v>
      </c>
      <c r="O3262" s="19" t="s">
        <v>998</v>
      </c>
      <c r="P3262" s="25"/>
      <c r="Q3262" s="19" t="s">
        <v>189</v>
      </c>
      <c r="R3262" s="19" t="s">
        <v>190</v>
      </c>
      <c r="S3262" s="19" t="s">
        <v>412</v>
      </c>
      <c r="T3262" s="19" t="s">
        <v>431</v>
      </c>
      <c r="U3262" s="19" t="s">
        <v>432</v>
      </c>
      <c r="V3262" s="19" t="s">
        <v>433</v>
      </c>
      <c r="W3262" s="19" t="s">
        <v>983</v>
      </c>
      <c r="X3262" s="19" t="s">
        <v>985</v>
      </c>
      <c r="Y3262" s="19" t="s">
        <v>994</v>
      </c>
      <c r="Z3262" s="19" t="s">
        <v>995</v>
      </c>
      <c r="AA3262" s="19" t="s">
        <v>996</v>
      </c>
      <c r="AB3262" s="19" t="s">
        <v>997</v>
      </c>
      <c r="AC3262" s="19" t="s">
        <v>998</v>
      </c>
      <c r="AD3262" s="21"/>
      <c r="AE3262" s="19" t="s">
        <v>437</v>
      </c>
      <c r="AF3262" s="20" t="s">
        <v>64</v>
      </c>
      <c r="AH3262" s="130" t="s">
        <v>64</v>
      </c>
      <c r="AI3262" s="130" t="s">
        <v>814</v>
      </c>
      <c r="AJ3262" s="130" t="str">
        <f>VLOOKUP(AI3262,Codes!$B$2:$C$166,2)</f>
        <v>Ajwain</v>
      </c>
    </row>
    <row r="3263" spans="1:36" ht="20.100000000000001" customHeight="1" x14ac:dyDescent="0.25">
      <c r="A3263" s="1">
        <v>1</v>
      </c>
      <c r="B3263" s="89" t="s">
        <v>104</v>
      </c>
      <c r="C3263" s="2">
        <v>2296.6029352999999</v>
      </c>
      <c r="D3263" s="2">
        <v>1322.4938477999999</v>
      </c>
      <c r="E3263" s="2">
        <v>2572.7451839999999</v>
      </c>
      <c r="F3263" s="2">
        <v>2128.91</v>
      </c>
      <c r="G3263" s="2">
        <v>6063.98</v>
      </c>
      <c r="H3263" s="2">
        <v>3685.5</v>
      </c>
      <c r="I3263" s="2">
        <v>3097.57</v>
      </c>
      <c r="J3263" s="2">
        <v>3646.0261039999996</v>
      </c>
      <c r="K3263" s="2">
        <v>3281.9343994000001</v>
      </c>
      <c r="L3263" s="2">
        <v>930.755</v>
      </c>
      <c r="M3263" s="2">
        <v>828.2</v>
      </c>
      <c r="N3263" s="2">
        <v>1949.2804774740082</v>
      </c>
      <c r="O3263" s="2">
        <v>1438.5366486486487</v>
      </c>
      <c r="Q3263" s="2">
        <v>2296.6029352999999</v>
      </c>
      <c r="R3263" s="2">
        <v>1869.6632297999997</v>
      </c>
      <c r="S3263" s="2">
        <v>3193.7307839999994</v>
      </c>
      <c r="T3263" s="2">
        <v>1885.1883099999998</v>
      </c>
      <c r="U3263" s="2">
        <v>4602.0773450000006</v>
      </c>
      <c r="V3263" s="2">
        <v>2883.2291800000003</v>
      </c>
      <c r="W3263" s="2">
        <v>2886.5559828999999</v>
      </c>
      <c r="X3263" s="2">
        <v>4347.0224559999997</v>
      </c>
      <c r="Y3263" s="2">
        <v>3222.5630758000002</v>
      </c>
      <c r="Z3263" s="2">
        <v>1016.8927530999999</v>
      </c>
      <c r="AA3263" s="2">
        <v>560.0118215</v>
      </c>
      <c r="AB3263" s="2">
        <v>1654.5299755999999</v>
      </c>
      <c r="AC3263" s="2">
        <v>1117.8057744</v>
      </c>
      <c r="AD3263" s="2"/>
      <c r="AE3263" s="3">
        <v>1</v>
      </c>
      <c r="AF3263" s="125" t="s">
        <v>0</v>
      </c>
      <c r="AH3263" s="130" t="s">
        <v>0</v>
      </c>
      <c r="AI3263" s="130" t="s">
        <v>814</v>
      </c>
      <c r="AJ3263" s="130" t="str">
        <f>VLOOKUP(AI3263,Codes!$B$2:$C$166,2)</f>
        <v>Ajwain</v>
      </c>
    </row>
    <row r="3264" spans="1:36" ht="20.100000000000001" customHeight="1" x14ac:dyDescent="0.25">
      <c r="A3264" s="4">
        <v>2</v>
      </c>
      <c r="B3264" s="90" t="s">
        <v>105</v>
      </c>
      <c r="C3264" s="5">
        <v>0</v>
      </c>
      <c r="D3264" s="5">
        <v>0</v>
      </c>
      <c r="E3264" s="5">
        <v>0</v>
      </c>
      <c r="F3264" s="5">
        <v>0</v>
      </c>
      <c r="G3264" s="5">
        <v>0</v>
      </c>
      <c r="H3264" s="5">
        <v>0</v>
      </c>
      <c r="I3264" s="5">
        <v>0</v>
      </c>
      <c r="J3264" s="5">
        <v>0</v>
      </c>
      <c r="K3264" s="5">
        <v>0</v>
      </c>
      <c r="L3264" s="5">
        <v>0</v>
      </c>
      <c r="M3264" s="5">
        <v>0</v>
      </c>
      <c r="N3264" s="5">
        <v>0</v>
      </c>
      <c r="O3264" s="5">
        <v>0</v>
      </c>
      <c r="Q3264" s="5">
        <v>0</v>
      </c>
      <c r="R3264" s="5">
        <v>0</v>
      </c>
      <c r="S3264" s="5">
        <v>0</v>
      </c>
      <c r="T3264" s="5">
        <v>0</v>
      </c>
      <c r="U3264" s="5">
        <v>0</v>
      </c>
      <c r="V3264" s="5">
        <v>0</v>
      </c>
      <c r="W3264" s="5">
        <v>0</v>
      </c>
      <c r="X3264" s="5">
        <v>0</v>
      </c>
      <c r="Y3264" s="5">
        <v>0</v>
      </c>
      <c r="Z3264" s="5">
        <v>0</v>
      </c>
      <c r="AA3264" s="5">
        <v>0</v>
      </c>
      <c r="AB3264" s="5">
        <v>0</v>
      </c>
      <c r="AC3264" s="5">
        <v>0</v>
      </c>
      <c r="AD3264" s="5"/>
      <c r="AE3264" s="6">
        <v>2</v>
      </c>
      <c r="AF3264" s="122" t="s">
        <v>1</v>
      </c>
      <c r="AH3264" s="130" t="s">
        <v>1</v>
      </c>
      <c r="AI3264" s="130" t="s">
        <v>814</v>
      </c>
      <c r="AJ3264" s="130" t="str">
        <f>VLOOKUP(AI3264,Codes!$B$2:$C$166,2)</f>
        <v>Ajwain</v>
      </c>
    </row>
    <row r="3265" spans="1:36" ht="20.100000000000001" customHeight="1" x14ac:dyDescent="0.25">
      <c r="A3265" s="7">
        <v>3</v>
      </c>
      <c r="B3265" s="91" t="s">
        <v>106</v>
      </c>
      <c r="C3265" s="8">
        <v>0</v>
      </c>
      <c r="D3265" s="8">
        <v>0</v>
      </c>
      <c r="E3265" s="8">
        <v>0</v>
      </c>
      <c r="F3265" s="8">
        <v>0</v>
      </c>
      <c r="G3265" s="8">
        <v>0</v>
      </c>
      <c r="H3265" s="8">
        <v>0</v>
      </c>
      <c r="I3265" s="8">
        <v>0</v>
      </c>
      <c r="J3265" s="8">
        <v>0</v>
      </c>
      <c r="K3265" s="8">
        <v>0</v>
      </c>
      <c r="L3265" s="8">
        <v>0</v>
      </c>
      <c r="M3265" s="8">
        <v>0</v>
      </c>
      <c r="N3265" s="8">
        <v>0</v>
      </c>
      <c r="O3265" s="8">
        <v>0</v>
      </c>
      <c r="Q3265" s="8">
        <v>0</v>
      </c>
      <c r="R3265" s="8">
        <v>0</v>
      </c>
      <c r="S3265" s="8">
        <v>0</v>
      </c>
      <c r="T3265" s="8">
        <v>0</v>
      </c>
      <c r="U3265" s="8">
        <v>0</v>
      </c>
      <c r="V3265" s="8">
        <v>0</v>
      </c>
      <c r="W3265" s="8">
        <v>0</v>
      </c>
      <c r="X3265" s="8">
        <v>0</v>
      </c>
      <c r="Y3265" s="8">
        <v>0</v>
      </c>
      <c r="Z3265" s="8">
        <v>0</v>
      </c>
      <c r="AA3265" s="8">
        <v>0</v>
      </c>
      <c r="AB3265" s="8">
        <v>0</v>
      </c>
      <c r="AC3265" s="8">
        <v>0</v>
      </c>
      <c r="AD3265" s="8"/>
      <c r="AE3265" s="9">
        <v>3</v>
      </c>
      <c r="AF3265" s="126" t="s">
        <v>2</v>
      </c>
      <c r="AH3265" s="130" t="s">
        <v>2</v>
      </c>
      <c r="AI3265" s="130" t="s">
        <v>814</v>
      </c>
      <c r="AJ3265" s="130" t="str">
        <f>VLOOKUP(AI3265,Codes!$B$2:$C$166,2)</f>
        <v>Ajwain</v>
      </c>
    </row>
    <row r="3266" spans="1:36" ht="20.100000000000001" customHeight="1" x14ac:dyDescent="0.25">
      <c r="A3266" s="4">
        <v>4</v>
      </c>
      <c r="B3266" s="90" t="s">
        <v>107</v>
      </c>
      <c r="C3266" s="5">
        <v>0</v>
      </c>
      <c r="D3266" s="5">
        <v>0</v>
      </c>
      <c r="E3266" s="5">
        <v>0</v>
      </c>
      <c r="F3266" s="5">
        <v>0</v>
      </c>
      <c r="G3266" s="5">
        <v>0</v>
      </c>
      <c r="H3266" s="5">
        <v>0</v>
      </c>
      <c r="I3266" s="5">
        <v>0</v>
      </c>
      <c r="J3266" s="5">
        <v>0</v>
      </c>
      <c r="K3266" s="5">
        <v>0</v>
      </c>
      <c r="L3266" s="5">
        <v>0</v>
      </c>
      <c r="M3266" s="5">
        <v>0</v>
      </c>
      <c r="N3266" s="5">
        <v>0</v>
      </c>
      <c r="O3266" s="5">
        <v>0</v>
      </c>
      <c r="Q3266" s="5">
        <v>0</v>
      </c>
      <c r="R3266" s="5">
        <v>0</v>
      </c>
      <c r="S3266" s="5">
        <v>0</v>
      </c>
      <c r="T3266" s="5">
        <v>0</v>
      </c>
      <c r="U3266" s="5">
        <v>0</v>
      </c>
      <c r="V3266" s="5">
        <v>0</v>
      </c>
      <c r="W3266" s="5">
        <v>0</v>
      </c>
      <c r="X3266" s="5">
        <v>0</v>
      </c>
      <c r="Y3266" s="5">
        <v>0</v>
      </c>
      <c r="Z3266" s="5">
        <v>0</v>
      </c>
      <c r="AA3266" s="5">
        <v>0</v>
      </c>
      <c r="AB3266" s="5">
        <v>0</v>
      </c>
      <c r="AC3266" s="5">
        <v>0</v>
      </c>
      <c r="AD3266" s="5"/>
      <c r="AE3266" s="6">
        <v>4</v>
      </c>
      <c r="AF3266" s="122" t="s">
        <v>3</v>
      </c>
      <c r="AH3266" s="130" t="s">
        <v>3</v>
      </c>
      <c r="AI3266" s="130" t="s">
        <v>814</v>
      </c>
      <c r="AJ3266" s="130" t="str">
        <f>VLOOKUP(AI3266,Codes!$B$2:$C$166,2)</f>
        <v>Ajwain</v>
      </c>
    </row>
    <row r="3267" spans="1:36" ht="20.100000000000001" customHeight="1" x14ac:dyDescent="0.25">
      <c r="A3267" s="7">
        <v>5</v>
      </c>
      <c r="B3267" s="91" t="s">
        <v>124</v>
      </c>
      <c r="C3267" s="8">
        <v>0</v>
      </c>
      <c r="D3267" s="8">
        <v>0</v>
      </c>
      <c r="E3267" s="8">
        <v>0</v>
      </c>
      <c r="F3267" s="8">
        <v>0</v>
      </c>
      <c r="G3267" s="8">
        <v>0</v>
      </c>
      <c r="H3267" s="8">
        <v>0</v>
      </c>
      <c r="I3267" s="8">
        <v>0</v>
      </c>
      <c r="J3267" s="8">
        <v>0</v>
      </c>
      <c r="K3267" s="8">
        <v>0</v>
      </c>
      <c r="L3267" s="8">
        <v>0</v>
      </c>
      <c r="M3267" s="8">
        <v>0</v>
      </c>
      <c r="N3267" s="8">
        <v>0</v>
      </c>
      <c r="O3267" s="8">
        <v>0</v>
      </c>
      <c r="Q3267" s="8">
        <v>0</v>
      </c>
      <c r="R3267" s="8">
        <v>0</v>
      </c>
      <c r="S3267" s="8">
        <v>0</v>
      </c>
      <c r="T3267" s="8">
        <v>0</v>
      </c>
      <c r="U3267" s="8">
        <v>0</v>
      </c>
      <c r="V3267" s="8">
        <v>0</v>
      </c>
      <c r="W3267" s="8">
        <v>0</v>
      </c>
      <c r="X3267" s="8">
        <v>0</v>
      </c>
      <c r="Y3267" s="8">
        <v>0</v>
      </c>
      <c r="Z3267" s="8">
        <v>0</v>
      </c>
      <c r="AA3267" s="8">
        <v>0</v>
      </c>
      <c r="AB3267" s="8">
        <v>0</v>
      </c>
      <c r="AC3267" s="8">
        <v>0</v>
      </c>
      <c r="AD3267" s="8"/>
      <c r="AE3267" s="9">
        <v>5</v>
      </c>
      <c r="AF3267" s="126" t="s">
        <v>185</v>
      </c>
      <c r="AH3267" s="130" t="s">
        <v>185</v>
      </c>
      <c r="AI3267" s="130" t="s">
        <v>814</v>
      </c>
      <c r="AJ3267" s="130" t="str">
        <f>VLOOKUP(AI3267,Codes!$B$2:$C$166,2)</f>
        <v>Ajwain</v>
      </c>
    </row>
    <row r="3268" spans="1:36" ht="20.100000000000001" customHeight="1" x14ac:dyDescent="0.25">
      <c r="A3268" s="4">
        <v>6</v>
      </c>
      <c r="B3268" s="90" t="s">
        <v>108</v>
      </c>
      <c r="C3268" s="5">
        <v>0</v>
      </c>
      <c r="D3268" s="5">
        <v>0</v>
      </c>
      <c r="E3268" s="5">
        <v>0</v>
      </c>
      <c r="F3268" s="5">
        <v>0</v>
      </c>
      <c r="G3268" s="5">
        <v>0</v>
      </c>
      <c r="H3268" s="5">
        <v>0</v>
      </c>
      <c r="I3268" s="5">
        <v>0</v>
      </c>
      <c r="J3268" s="5">
        <v>0</v>
      </c>
      <c r="K3268" s="5">
        <v>0</v>
      </c>
      <c r="L3268" s="5">
        <v>0</v>
      </c>
      <c r="M3268" s="5">
        <v>0</v>
      </c>
      <c r="N3268" s="5">
        <v>0</v>
      </c>
      <c r="O3268" s="5">
        <v>0</v>
      </c>
      <c r="Q3268" s="5">
        <v>0</v>
      </c>
      <c r="R3268" s="5">
        <v>0</v>
      </c>
      <c r="S3268" s="5">
        <v>0</v>
      </c>
      <c r="T3268" s="5">
        <v>0</v>
      </c>
      <c r="U3268" s="5">
        <v>0</v>
      </c>
      <c r="V3268" s="5">
        <v>0</v>
      </c>
      <c r="W3268" s="5">
        <v>0</v>
      </c>
      <c r="X3268" s="5">
        <v>0</v>
      </c>
      <c r="Y3268" s="5">
        <v>0</v>
      </c>
      <c r="Z3268" s="5">
        <v>0</v>
      </c>
      <c r="AA3268" s="5">
        <v>0</v>
      </c>
      <c r="AB3268" s="5">
        <v>0</v>
      </c>
      <c r="AC3268" s="5">
        <v>0</v>
      </c>
      <c r="AD3268" s="5"/>
      <c r="AE3268" s="6">
        <v>6</v>
      </c>
      <c r="AF3268" s="122" t="s">
        <v>4</v>
      </c>
      <c r="AH3268" s="130" t="s">
        <v>4</v>
      </c>
      <c r="AI3268" s="130" t="s">
        <v>814</v>
      </c>
      <c r="AJ3268" s="130" t="str">
        <f>VLOOKUP(AI3268,Codes!$B$2:$C$166,2)</f>
        <v>Ajwain</v>
      </c>
    </row>
    <row r="3269" spans="1:36" ht="20.100000000000001" customHeight="1" x14ac:dyDescent="0.25">
      <c r="A3269" s="7">
        <v>7</v>
      </c>
      <c r="B3269" s="91" t="s">
        <v>109</v>
      </c>
      <c r="C3269" s="8">
        <v>0</v>
      </c>
      <c r="D3269" s="8">
        <v>0</v>
      </c>
      <c r="E3269" s="8">
        <v>0</v>
      </c>
      <c r="F3269" s="8">
        <v>0</v>
      </c>
      <c r="G3269" s="8">
        <v>0</v>
      </c>
      <c r="H3269" s="8">
        <v>0</v>
      </c>
      <c r="I3269" s="8">
        <v>0</v>
      </c>
      <c r="J3269" s="8">
        <v>0</v>
      </c>
      <c r="K3269" s="8">
        <v>0</v>
      </c>
      <c r="L3269" s="8">
        <v>0</v>
      </c>
      <c r="M3269" s="8">
        <v>0</v>
      </c>
      <c r="N3269" s="8">
        <v>0</v>
      </c>
      <c r="O3269" s="8">
        <v>0</v>
      </c>
      <c r="Q3269" s="8">
        <v>0</v>
      </c>
      <c r="R3269" s="8">
        <v>0</v>
      </c>
      <c r="S3269" s="8">
        <v>0</v>
      </c>
      <c r="T3269" s="8">
        <v>0</v>
      </c>
      <c r="U3269" s="8">
        <v>0</v>
      </c>
      <c r="V3269" s="8">
        <v>0</v>
      </c>
      <c r="W3269" s="8">
        <v>0</v>
      </c>
      <c r="X3269" s="8">
        <v>0</v>
      </c>
      <c r="Y3269" s="8">
        <v>0</v>
      </c>
      <c r="Z3269" s="8">
        <v>0</v>
      </c>
      <c r="AA3269" s="8">
        <v>0</v>
      </c>
      <c r="AB3269" s="8">
        <v>0</v>
      </c>
      <c r="AC3269" s="8">
        <v>0</v>
      </c>
      <c r="AD3269" s="8"/>
      <c r="AE3269" s="9">
        <v>7</v>
      </c>
      <c r="AF3269" s="126" t="s">
        <v>5</v>
      </c>
      <c r="AH3269" s="130" t="s">
        <v>5</v>
      </c>
      <c r="AI3269" s="130" t="s">
        <v>814</v>
      </c>
      <c r="AJ3269" s="130" t="str">
        <f>VLOOKUP(AI3269,Codes!$B$2:$C$166,2)</f>
        <v>Ajwain</v>
      </c>
    </row>
    <row r="3270" spans="1:36" ht="20.100000000000001" customHeight="1" x14ac:dyDescent="0.25">
      <c r="A3270" s="4">
        <v>8</v>
      </c>
      <c r="B3270" s="90" t="s">
        <v>129</v>
      </c>
      <c r="C3270" s="5">
        <v>0</v>
      </c>
      <c r="D3270" s="5">
        <v>0</v>
      </c>
      <c r="E3270" s="5">
        <v>0</v>
      </c>
      <c r="F3270" s="5">
        <v>0</v>
      </c>
      <c r="G3270" s="5">
        <v>0</v>
      </c>
      <c r="H3270" s="5">
        <v>0</v>
      </c>
      <c r="I3270" s="5">
        <v>0</v>
      </c>
      <c r="J3270" s="5">
        <v>0</v>
      </c>
      <c r="K3270" s="5">
        <v>0</v>
      </c>
      <c r="L3270" s="5">
        <v>0</v>
      </c>
      <c r="M3270" s="5">
        <v>0</v>
      </c>
      <c r="N3270" s="5">
        <v>0</v>
      </c>
      <c r="O3270" s="5">
        <v>0</v>
      </c>
      <c r="Q3270" s="5">
        <v>0</v>
      </c>
      <c r="R3270" s="5">
        <v>0</v>
      </c>
      <c r="S3270" s="5">
        <v>0</v>
      </c>
      <c r="T3270" s="5">
        <v>0</v>
      </c>
      <c r="U3270" s="5">
        <v>0</v>
      </c>
      <c r="V3270" s="5">
        <v>0</v>
      </c>
      <c r="W3270" s="5">
        <v>0</v>
      </c>
      <c r="X3270" s="5">
        <v>0</v>
      </c>
      <c r="Y3270" s="5">
        <v>0</v>
      </c>
      <c r="Z3270" s="5">
        <v>0</v>
      </c>
      <c r="AA3270" s="5">
        <v>0</v>
      </c>
      <c r="AB3270" s="5">
        <v>0</v>
      </c>
      <c r="AC3270" s="5">
        <v>0</v>
      </c>
      <c r="AD3270" s="5"/>
      <c r="AE3270" s="6">
        <v>8</v>
      </c>
      <c r="AF3270" s="122" t="s">
        <v>6</v>
      </c>
      <c r="AH3270" s="130" t="s">
        <v>6</v>
      </c>
      <c r="AI3270" s="130" t="s">
        <v>814</v>
      </c>
      <c r="AJ3270" s="130" t="str">
        <f>VLOOKUP(AI3270,Codes!$B$2:$C$166,2)</f>
        <v>Ajwain</v>
      </c>
    </row>
    <row r="3271" spans="1:36" ht="20.100000000000001" customHeight="1" x14ac:dyDescent="0.25">
      <c r="A3271" s="7">
        <v>9</v>
      </c>
      <c r="B3271" s="91" t="s">
        <v>110</v>
      </c>
      <c r="C3271" s="8">
        <v>0</v>
      </c>
      <c r="D3271" s="8">
        <v>0</v>
      </c>
      <c r="E3271" s="8">
        <v>0</v>
      </c>
      <c r="F3271" s="8">
        <v>0</v>
      </c>
      <c r="G3271" s="8">
        <v>0</v>
      </c>
      <c r="H3271" s="8">
        <v>0</v>
      </c>
      <c r="I3271" s="8">
        <v>0</v>
      </c>
      <c r="J3271" s="8">
        <v>0</v>
      </c>
      <c r="K3271" s="8">
        <v>0</v>
      </c>
      <c r="L3271" s="8">
        <v>0</v>
      </c>
      <c r="M3271" s="8">
        <v>0</v>
      </c>
      <c r="N3271" s="8">
        <v>0</v>
      </c>
      <c r="O3271" s="8">
        <v>0</v>
      </c>
      <c r="Q3271" s="8">
        <v>0</v>
      </c>
      <c r="R3271" s="8">
        <v>0</v>
      </c>
      <c r="S3271" s="8">
        <v>0</v>
      </c>
      <c r="T3271" s="8">
        <v>0</v>
      </c>
      <c r="U3271" s="8">
        <v>0</v>
      </c>
      <c r="V3271" s="8">
        <v>0</v>
      </c>
      <c r="W3271" s="8">
        <v>0</v>
      </c>
      <c r="X3271" s="8">
        <v>0</v>
      </c>
      <c r="Y3271" s="8">
        <v>0</v>
      </c>
      <c r="Z3271" s="8">
        <v>0</v>
      </c>
      <c r="AA3271" s="8">
        <v>0</v>
      </c>
      <c r="AB3271" s="8">
        <v>0</v>
      </c>
      <c r="AC3271" s="8">
        <v>0</v>
      </c>
      <c r="AD3271" s="8"/>
      <c r="AE3271" s="9">
        <v>9</v>
      </c>
      <c r="AF3271" s="126" t="s">
        <v>7</v>
      </c>
      <c r="AH3271" s="130" t="s">
        <v>7</v>
      </c>
      <c r="AI3271" s="130" t="s">
        <v>814</v>
      </c>
      <c r="AJ3271" s="130" t="str">
        <f>VLOOKUP(AI3271,Codes!$B$2:$C$166,2)</f>
        <v>Ajwain</v>
      </c>
    </row>
    <row r="3272" spans="1:36" ht="20.100000000000001" customHeight="1" x14ac:dyDescent="0.25">
      <c r="A3272" s="4">
        <v>10</v>
      </c>
      <c r="B3272" s="90" t="s">
        <v>445</v>
      </c>
      <c r="C3272" s="5">
        <v>0</v>
      </c>
      <c r="D3272" s="5">
        <v>0</v>
      </c>
      <c r="E3272" s="5">
        <v>0</v>
      </c>
      <c r="F3272" s="5">
        <v>0</v>
      </c>
      <c r="G3272" s="5">
        <v>0</v>
      </c>
      <c r="H3272" s="5">
        <v>0</v>
      </c>
      <c r="I3272" s="5">
        <v>0</v>
      </c>
      <c r="J3272" s="5">
        <v>0</v>
      </c>
      <c r="K3272" s="5">
        <v>0</v>
      </c>
      <c r="L3272" s="5">
        <v>0</v>
      </c>
      <c r="M3272" s="5">
        <v>0</v>
      </c>
      <c r="N3272" s="5">
        <v>0</v>
      </c>
      <c r="O3272" s="5">
        <v>0</v>
      </c>
      <c r="Q3272" s="5">
        <v>0</v>
      </c>
      <c r="R3272" s="5">
        <v>0</v>
      </c>
      <c r="S3272" s="5">
        <v>0</v>
      </c>
      <c r="T3272" s="5">
        <v>0</v>
      </c>
      <c r="U3272" s="5">
        <v>0</v>
      </c>
      <c r="V3272" s="5">
        <v>0</v>
      </c>
      <c r="W3272" s="5">
        <v>0</v>
      </c>
      <c r="X3272" s="5">
        <v>0</v>
      </c>
      <c r="Y3272" s="5">
        <v>0</v>
      </c>
      <c r="Z3272" s="5">
        <v>0</v>
      </c>
      <c r="AA3272" s="5">
        <v>0</v>
      </c>
      <c r="AB3272" s="5">
        <v>0</v>
      </c>
      <c r="AC3272" s="5">
        <v>0</v>
      </c>
      <c r="AD3272" s="5"/>
      <c r="AE3272" s="6">
        <v>10</v>
      </c>
      <c r="AF3272" s="122" t="s">
        <v>8</v>
      </c>
      <c r="AH3272" s="130" t="s">
        <v>8</v>
      </c>
      <c r="AI3272" s="130" t="s">
        <v>814</v>
      </c>
      <c r="AJ3272" s="130" t="str">
        <f>VLOOKUP(AI3272,Codes!$B$2:$C$166,2)</f>
        <v>Ajwain</v>
      </c>
    </row>
    <row r="3273" spans="1:36" ht="20.100000000000001" customHeight="1" x14ac:dyDescent="0.25">
      <c r="A3273" s="7">
        <v>11</v>
      </c>
      <c r="B3273" s="91" t="s">
        <v>123</v>
      </c>
      <c r="C3273" s="8">
        <v>0</v>
      </c>
      <c r="D3273" s="8">
        <v>0</v>
      </c>
      <c r="E3273" s="8">
        <v>0</v>
      </c>
      <c r="F3273" s="8">
        <v>0</v>
      </c>
      <c r="G3273" s="8">
        <v>0</v>
      </c>
      <c r="H3273" s="8">
        <v>0</v>
      </c>
      <c r="I3273" s="8">
        <v>0</v>
      </c>
      <c r="J3273" s="8">
        <v>0</v>
      </c>
      <c r="K3273" s="8">
        <v>0</v>
      </c>
      <c r="L3273" s="8">
        <v>0</v>
      </c>
      <c r="M3273" s="8">
        <v>0</v>
      </c>
      <c r="N3273" s="8">
        <v>0</v>
      </c>
      <c r="O3273" s="8">
        <v>0</v>
      </c>
      <c r="Q3273" s="8">
        <v>0</v>
      </c>
      <c r="R3273" s="8">
        <v>0</v>
      </c>
      <c r="S3273" s="8">
        <v>0</v>
      </c>
      <c r="T3273" s="8">
        <v>0</v>
      </c>
      <c r="U3273" s="8">
        <v>0</v>
      </c>
      <c r="V3273" s="8">
        <v>0</v>
      </c>
      <c r="W3273" s="8">
        <v>0</v>
      </c>
      <c r="X3273" s="8">
        <v>0</v>
      </c>
      <c r="Y3273" s="8">
        <v>0</v>
      </c>
      <c r="Z3273" s="8">
        <v>0</v>
      </c>
      <c r="AA3273" s="8">
        <v>0</v>
      </c>
      <c r="AB3273" s="8">
        <v>0</v>
      </c>
      <c r="AC3273" s="8">
        <v>0</v>
      </c>
      <c r="AD3273" s="8"/>
      <c r="AE3273" s="9">
        <v>11</v>
      </c>
      <c r="AF3273" s="126" t="s">
        <v>65</v>
      </c>
      <c r="AH3273" s="130" t="s">
        <v>65</v>
      </c>
      <c r="AI3273" s="130" t="s">
        <v>814</v>
      </c>
      <c r="AJ3273" s="130" t="str">
        <f>VLOOKUP(AI3273,Codes!$B$2:$C$166,2)</f>
        <v>Ajwain</v>
      </c>
    </row>
    <row r="3274" spans="1:36" ht="20.100000000000001" customHeight="1" x14ac:dyDescent="0.25">
      <c r="A3274" s="4">
        <v>12</v>
      </c>
      <c r="B3274" s="90" t="s">
        <v>128</v>
      </c>
      <c r="C3274" s="5">
        <v>0</v>
      </c>
      <c r="D3274" s="5">
        <v>0</v>
      </c>
      <c r="E3274" s="5">
        <v>0</v>
      </c>
      <c r="F3274" s="5">
        <v>0</v>
      </c>
      <c r="G3274" s="5">
        <v>0</v>
      </c>
      <c r="H3274" s="5">
        <v>0</v>
      </c>
      <c r="I3274" s="5">
        <v>0</v>
      </c>
      <c r="J3274" s="5">
        <v>0</v>
      </c>
      <c r="K3274" s="5">
        <v>0</v>
      </c>
      <c r="L3274" s="5">
        <v>0</v>
      </c>
      <c r="M3274" s="5">
        <v>0</v>
      </c>
      <c r="N3274" s="5">
        <v>0</v>
      </c>
      <c r="O3274" s="5">
        <v>0</v>
      </c>
      <c r="Q3274" s="5">
        <v>0</v>
      </c>
      <c r="R3274" s="5">
        <v>0</v>
      </c>
      <c r="S3274" s="5">
        <v>0</v>
      </c>
      <c r="T3274" s="5">
        <v>0</v>
      </c>
      <c r="U3274" s="5">
        <v>0</v>
      </c>
      <c r="V3274" s="5">
        <v>0</v>
      </c>
      <c r="W3274" s="5">
        <v>0</v>
      </c>
      <c r="X3274" s="5">
        <v>0</v>
      </c>
      <c r="Y3274" s="5">
        <v>0</v>
      </c>
      <c r="Z3274" s="5">
        <v>0</v>
      </c>
      <c r="AA3274" s="5">
        <v>0</v>
      </c>
      <c r="AB3274" s="5">
        <v>0</v>
      </c>
      <c r="AC3274" s="5">
        <v>0</v>
      </c>
      <c r="AD3274" s="5"/>
      <c r="AE3274" s="6">
        <v>12</v>
      </c>
      <c r="AF3274" s="122" t="s">
        <v>9</v>
      </c>
      <c r="AH3274" s="130" t="s">
        <v>9</v>
      </c>
      <c r="AI3274" s="130" t="s">
        <v>814</v>
      </c>
      <c r="AJ3274" s="130" t="str">
        <f>VLOOKUP(AI3274,Codes!$B$2:$C$166,2)</f>
        <v>Ajwain</v>
      </c>
    </row>
    <row r="3275" spans="1:36" ht="20.100000000000001" customHeight="1" x14ac:dyDescent="0.25">
      <c r="A3275" s="7">
        <v>13</v>
      </c>
      <c r="B3275" s="91" t="s">
        <v>459</v>
      </c>
      <c r="C3275" s="8">
        <v>0</v>
      </c>
      <c r="D3275" s="8">
        <v>0</v>
      </c>
      <c r="E3275" s="8">
        <v>0</v>
      </c>
      <c r="F3275" s="8">
        <v>0</v>
      </c>
      <c r="G3275" s="8">
        <v>0</v>
      </c>
      <c r="H3275" s="8">
        <v>0</v>
      </c>
      <c r="I3275" s="8">
        <v>0</v>
      </c>
      <c r="J3275" s="8">
        <v>0</v>
      </c>
      <c r="K3275" s="8">
        <v>0</v>
      </c>
      <c r="L3275" s="8">
        <v>0</v>
      </c>
      <c r="M3275" s="8">
        <v>0</v>
      </c>
      <c r="N3275" s="8">
        <v>0</v>
      </c>
      <c r="O3275" s="8">
        <v>0</v>
      </c>
      <c r="Q3275" s="8">
        <v>0</v>
      </c>
      <c r="R3275" s="8">
        <v>0</v>
      </c>
      <c r="S3275" s="8">
        <v>0</v>
      </c>
      <c r="T3275" s="8">
        <v>0</v>
      </c>
      <c r="U3275" s="8">
        <v>0</v>
      </c>
      <c r="V3275" s="8">
        <v>0</v>
      </c>
      <c r="W3275" s="8">
        <v>0</v>
      </c>
      <c r="X3275" s="8">
        <v>0</v>
      </c>
      <c r="Y3275" s="8">
        <v>0</v>
      </c>
      <c r="Z3275" s="8">
        <v>0</v>
      </c>
      <c r="AA3275" s="8">
        <v>0</v>
      </c>
      <c r="AB3275" s="8">
        <v>0</v>
      </c>
      <c r="AC3275" s="8">
        <v>0</v>
      </c>
      <c r="AD3275" s="8"/>
      <c r="AE3275" s="9">
        <v>13</v>
      </c>
      <c r="AF3275" s="126" t="s">
        <v>10</v>
      </c>
      <c r="AH3275" s="130" t="s">
        <v>10</v>
      </c>
      <c r="AI3275" s="130" t="s">
        <v>814</v>
      </c>
      <c r="AJ3275" s="130" t="str">
        <f>VLOOKUP(AI3275,Codes!$B$2:$C$166,2)</f>
        <v>Ajwain</v>
      </c>
    </row>
    <row r="3276" spans="1:36" ht="20.100000000000001" customHeight="1" x14ac:dyDescent="0.25">
      <c r="A3276" s="4">
        <v>14</v>
      </c>
      <c r="B3276" s="90" t="s">
        <v>111</v>
      </c>
      <c r="C3276" s="5">
        <v>0</v>
      </c>
      <c r="D3276" s="5">
        <v>0</v>
      </c>
      <c r="E3276" s="5">
        <v>0</v>
      </c>
      <c r="F3276" s="5">
        <v>0</v>
      </c>
      <c r="G3276" s="5">
        <v>0</v>
      </c>
      <c r="H3276" s="5">
        <v>0</v>
      </c>
      <c r="I3276" s="5">
        <v>0</v>
      </c>
      <c r="J3276" s="5">
        <v>0</v>
      </c>
      <c r="K3276" s="5">
        <v>0</v>
      </c>
      <c r="L3276" s="5">
        <v>0</v>
      </c>
      <c r="M3276" s="5">
        <v>0</v>
      </c>
      <c r="N3276" s="5">
        <v>0</v>
      </c>
      <c r="O3276" s="5">
        <v>0</v>
      </c>
      <c r="Q3276" s="5">
        <v>0</v>
      </c>
      <c r="R3276" s="5">
        <v>0</v>
      </c>
      <c r="S3276" s="5">
        <v>0</v>
      </c>
      <c r="T3276" s="5">
        <v>0</v>
      </c>
      <c r="U3276" s="5">
        <v>0</v>
      </c>
      <c r="V3276" s="5">
        <v>0</v>
      </c>
      <c r="W3276" s="5">
        <v>0</v>
      </c>
      <c r="X3276" s="5">
        <v>0</v>
      </c>
      <c r="Y3276" s="5">
        <v>0</v>
      </c>
      <c r="Z3276" s="5">
        <v>0</v>
      </c>
      <c r="AA3276" s="5">
        <v>0</v>
      </c>
      <c r="AB3276" s="5">
        <v>0</v>
      </c>
      <c r="AC3276" s="5">
        <v>0</v>
      </c>
      <c r="AD3276" s="5"/>
      <c r="AE3276" s="6">
        <v>14</v>
      </c>
      <c r="AF3276" s="122" t="s">
        <v>11</v>
      </c>
      <c r="AH3276" s="130" t="s">
        <v>11</v>
      </c>
      <c r="AI3276" s="130" t="s">
        <v>814</v>
      </c>
      <c r="AJ3276" s="130" t="str">
        <f>VLOOKUP(AI3276,Codes!$B$2:$C$166,2)</f>
        <v>Ajwain</v>
      </c>
    </row>
    <row r="3277" spans="1:36" ht="20.100000000000001" customHeight="1" x14ac:dyDescent="0.25">
      <c r="A3277" s="7">
        <v>15</v>
      </c>
      <c r="B3277" s="91" t="s">
        <v>458</v>
      </c>
      <c r="C3277" s="8">
        <v>0</v>
      </c>
      <c r="D3277" s="8">
        <v>0</v>
      </c>
      <c r="E3277" s="8">
        <v>0</v>
      </c>
      <c r="F3277" s="8">
        <v>0</v>
      </c>
      <c r="G3277" s="8">
        <v>0</v>
      </c>
      <c r="H3277" s="8">
        <v>0</v>
      </c>
      <c r="I3277" s="8">
        <v>0</v>
      </c>
      <c r="J3277" s="8">
        <v>0</v>
      </c>
      <c r="K3277" s="8">
        <v>0</v>
      </c>
      <c r="L3277" s="8">
        <v>0</v>
      </c>
      <c r="M3277" s="8">
        <v>0</v>
      </c>
      <c r="N3277" s="8">
        <v>0</v>
      </c>
      <c r="O3277" s="8">
        <v>0</v>
      </c>
      <c r="Q3277" s="8">
        <v>0</v>
      </c>
      <c r="R3277" s="8">
        <v>0</v>
      </c>
      <c r="S3277" s="8">
        <v>0</v>
      </c>
      <c r="T3277" s="8">
        <v>0</v>
      </c>
      <c r="U3277" s="8">
        <v>0</v>
      </c>
      <c r="V3277" s="8">
        <v>0</v>
      </c>
      <c r="W3277" s="8">
        <v>0</v>
      </c>
      <c r="X3277" s="8">
        <v>0</v>
      </c>
      <c r="Y3277" s="8">
        <v>0</v>
      </c>
      <c r="Z3277" s="8">
        <v>0</v>
      </c>
      <c r="AA3277" s="8">
        <v>0</v>
      </c>
      <c r="AB3277" s="8">
        <v>0</v>
      </c>
      <c r="AC3277" s="8">
        <v>0</v>
      </c>
      <c r="AD3277" s="8"/>
      <c r="AE3277" s="9">
        <v>15</v>
      </c>
      <c r="AF3277" s="126" t="s">
        <v>12</v>
      </c>
      <c r="AH3277" s="130" t="s">
        <v>12</v>
      </c>
      <c r="AI3277" s="130" t="s">
        <v>814</v>
      </c>
      <c r="AJ3277" s="130" t="str">
        <f>VLOOKUP(AI3277,Codes!$B$2:$C$166,2)</f>
        <v>Ajwain</v>
      </c>
    </row>
    <row r="3278" spans="1:36" ht="20.100000000000001" customHeight="1" x14ac:dyDescent="0.25">
      <c r="A3278" s="4">
        <v>16</v>
      </c>
      <c r="B3278" s="90" t="s">
        <v>112</v>
      </c>
      <c r="C3278" s="5">
        <v>0</v>
      </c>
      <c r="D3278" s="5">
        <v>0</v>
      </c>
      <c r="E3278" s="5">
        <v>0</v>
      </c>
      <c r="F3278" s="5">
        <v>0</v>
      </c>
      <c r="G3278" s="5">
        <v>0</v>
      </c>
      <c r="H3278" s="5">
        <v>0</v>
      </c>
      <c r="I3278" s="5">
        <v>0</v>
      </c>
      <c r="J3278" s="5">
        <v>0</v>
      </c>
      <c r="K3278" s="5">
        <v>0</v>
      </c>
      <c r="L3278" s="5">
        <v>0</v>
      </c>
      <c r="M3278" s="5">
        <v>0</v>
      </c>
      <c r="N3278" s="5">
        <v>0</v>
      </c>
      <c r="O3278" s="5">
        <v>0</v>
      </c>
      <c r="Q3278" s="5">
        <v>0</v>
      </c>
      <c r="R3278" s="5">
        <v>0</v>
      </c>
      <c r="S3278" s="5">
        <v>0</v>
      </c>
      <c r="T3278" s="5">
        <v>0</v>
      </c>
      <c r="U3278" s="5">
        <v>0</v>
      </c>
      <c r="V3278" s="5">
        <v>0</v>
      </c>
      <c r="W3278" s="5">
        <v>0</v>
      </c>
      <c r="X3278" s="5">
        <v>0</v>
      </c>
      <c r="Y3278" s="5">
        <v>0</v>
      </c>
      <c r="Z3278" s="5">
        <v>0</v>
      </c>
      <c r="AA3278" s="5">
        <v>0</v>
      </c>
      <c r="AB3278" s="5">
        <v>0</v>
      </c>
      <c r="AC3278" s="5">
        <v>0</v>
      </c>
      <c r="AD3278" s="5"/>
      <c r="AE3278" s="6">
        <v>16</v>
      </c>
      <c r="AF3278" s="122" t="s">
        <v>13</v>
      </c>
      <c r="AH3278" s="130" t="s">
        <v>13</v>
      </c>
      <c r="AI3278" s="130" t="s">
        <v>814</v>
      </c>
      <c r="AJ3278" s="130" t="str">
        <f>VLOOKUP(AI3278,Codes!$B$2:$C$166,2)</f>
        <v>Ajwain</v>
      </c>
    </row>
    <row r="3279" spans="1:36" ht="20.100000000000001" customHeight="1" x14ac:dyDescent="0.25">
      <c r="A3279" s="7">
        <v>17</v>
      </c>
      <c r="B3279" s="91" t="s">
        <v>113</v>
      </c>
      <c r="C3279" s="8">
        <v>0</v>
      </c>
      <c r="D3279" s="8">
        <v>0</v>
      </c>
      <c r="E3279" s="8">
        <v>0</v>
      </c>
      <c r="F3279" s="8">
        <v>0</v>
      </c>
      <c r="G3279" s="8">
        <v>0</v>
      </c>
      <c r="H3279" s="8">
        <v>0</v>
      </c>
      <c r="I3279" s="8">
        <v>0</v>
      </c>
      <c r="J3279" s="8">
        <v>0</v>
      </c>
      <c r="K3279" s="8">
        <v>0</v>
      </c>
      <c r="L3279" s="8">
        <v>0</v>
      </c>
      <c r="M3279" s="8">
        <v>0</v>
      </c>
      <c r="N3279" s="8">
        <v>0</v>
      </c>
      <c r="O3279" s="8">
        <v>0</v>
      </c>
      <c r="Q3279" s="8">
        <v>0</v>
      </c>
      <c r="R3279" s="8">
        <v>0</v>
      </c>
      <c r="S3279" s="8">
        <v>0</v>
      </c>
      <c r="T3279" s="8">
        <v>0</v>
      </c>
      <c r="U3279" s="8">
        <v>0</v>
      </c>
      <c r="V3279" s="8">
        <v>0</v>
      </c>
      <c r="W3279" s="8">
        <v>0</v>
      </c>
      <c r="X3279" s="8">
        <v>0</v>
      </c>
      <c r="Y3279" s="8">
        <v>0</v>
      </c>
      <c r="Z3279" s="8">
        <v>0</v>
      </c>
      <c r="AA3279" s="8">
        <v>0</v>
      </c>
      <c r="AB3279" s="8">
        <v>0</v>
      </c>
      <c r="AC3279" s="8">
        <v>0</v>
      </c>
      <c r="AD3279" s="8"/>
      <c r="AE3279" s="9">
        <v>17</v>
      </c>
      <c r="AF3279" s="126" t="s">
        <v>14</v>
      </c>
      <c r="AH3279" s="130" t="s">
        <v>14</v>
      </c>
      <c r="AI3279" s="130" t="s">
        <v>814</v>
      </c>
      <c r="AJ3279" s="130" t="str">
        <f>VLOOKUP(AI3279,Codes!$B$2:$C$166,2)</f>
        <v>Ajwain</v>
      </c>
    </row>
    <row r="3280" spans="1:36" ht="20.100000000000001" customHeight="1" x14ac:dyDescent="0.25">
      <c r="A3280" s="4">
        <v>18</v>
      </c>
      <c r="B3280" s="90" t="s">
        <v>114</v>
      </c>
      <c r="C3280" s="5">
        <v>0</v>
      </c>
      <c r="D3280" s="5">
        <v>0</v>
      </c>
      <c r="E3280" s="5">
        <v>0</v>
      </c>
      <c r="F3280" s="5">
        <v>0</v>
      </c>
      <c r="G3280" s="5">
        <v>0</v>
      </c>
      <c r="H3280" s="5">
        <v>0</v>
      </c>
      <c r="I3280" s="5">
        <v>0</v>
      </c>
      <c r="J3280" s="5">
        <v>0</v>
      </c>
      <c r="K3280" s="5">
        <v>0</v>
      </c>
      <c r="L3280" s="5">
        <v>0</v>
      </c>
      <c r="M3280" s="5">
        <v>0</v>
      </c>
      <c r="N3280" s="5">
        <v>0</v>
      </c>
      <c r="O3280" s="5">
        <v>0</v>
      </c>
      <c r="Q3280" s="5">
        <v>0</v>
      </c>
      <c r="R3280" s="5">
        <v>0</v>
      </c>
      <c r="S3280" s="5">
        <v>0</v>
      </c>
      <c r="T3280" s="5">
        <v>0</v>
      </c>
      <c r="U3280" s="5">
        <v>0</v>
      </c>
      <c r="V3280" s="5">
        <v>0</v>
      </c>
      <c r="W3280" s="5">
        <v>0</v>
      </c>
      <c r="X3280" s="5">
        <v>0</v>
      </c>
      <c r="Y3280" s="5">
        <v>0</v>
      </c>
      <c r="Z3280" s="5">
        <v>0</v>
      </c>
      <c r="AA3280" s="5">
        <v>0</v>
      </c>
      <c r="AB3280" s="5">
        <v>0</v>
      </c>
      <c r="AC3280" s="5">
        <v>0</v>
      </c>
      <c r="AD3280" s="5"/>
      <c r="AE3280" s="6">
        <v>18</v>
      </c>
      <c r="AF3280" s="122" t="s">
        <v>15</v>
      </c>
      <c r="AH3280" s="130" t="s">
        <v>15</v>
      </c>
      <c r="AI3280" s="130" t="s">
        <v>814</v>
      </c>
      <c r="AJ3280" s="130" t="str">
        <f>VLOOKUP(AI3280,Codes!$B$2:$C$166,2)</f>
        <v>Ajwain</v>
      </c>
    </row>
    <row r="3281" spans="1:36" ht="20.100000000000001" customHeight="1" x14ac:dyDescent="0.25">
      <c r="A3281" s="7">
        <v>19</v>
      </c>
      <c r="B3281" s="91" t="s">
        <v>127</v>
      </c>
      <c r="C3281" s="8">
        <v>0</v>
      </c>
      <c r="D3281" s="8">
        <v>0</v>
      </c>
      <c r="E3281" s="8">
        <v>0</v>
      </c>
      <c r="F3281" s="8">
        <v>0</v>
      </c>
      <c r="G3281" s="8">
        <v>0</v>
      </c>
      <c r="H3281" s="8">
        <v>0</v>
      </c>
      <c r="I3281" s="8">
        <v>0</v>
      </c>
      <c r="J3281" s="8">
        <v>0</v>
      </c>
      <c r="K3281" s="8">
        <v>0</v>
      </c>
      <c r="L3281" s="8">
        <v>0</v>
      </c>
      <c r="M3281" s="8">
        <v>0</v>
      </c>
      <c r="N3281" s="8">
        <v>0</v>
      </c>
      <c r="O3281" s="8">
        <v>0</v>
      </c>
      <c r="Q3281" s="8">
        <v>0</v>
      </c>
      <c r="R3281" s="8">
        <v>0</v>
      </c>
      <c r="S3281" s="8">
        <v>0</v>
      </c>
      <c r="T3281" s="8">
        <v>0</v>
      </c>
      <c r="U3281" s="8">
        <v>0</v>
      </c>
      <c r="V3281" s="8">
        <v>0</v>
      </c>
      <c r="W3281" s="8">
        <v>0</v>
      </c>
      <c r="X3281" s="8">
        <v>0</v>
      </c>
      <c r="Y3281" s="8">
        <v>0</v>
      </c>
      <c r="Z3281" s="8">
        <v>0</v>
      </c>
      <c r="AA3281" s="8">
        <v>0</v>
      </c>
      <c r="AB3281" s="8">
        <v>0</v>
      </c>
      <c r="AC3281" s="8">
        <v>0</v>
      </c>
      <c r="AD3281" s="8"/>
      <c r="AE3281" s="9">
        <v>19</v>
      </c>
      <c r="AF3281" s="126" t="s">
        <v>16</v>
      </c>
      <c r="AH3281" s="130" t="s">
        <v>16</v>
      </c>
      <c r="AI3281" s="130" t="s">
        <v>814</v>
      </c>
      <c r="AJ3281" s="130" t="str">
        <f>VLOOKUP(AI3281,Codes!$B$2:$C$166,2)</f>
        <v>Ajwain</v>
      </c>
    </row>
    <row r="3282" spans="1:36" ht="20.100000000000001" customHeight="1" x14ac:dyDescent="0.25">
      <c r="A3282" s="4">
        <v>20</v>
      </c>
      <c r="B3282" s="90" t="s">
        <v>460</v>
      </c>
      <c r="C3282" s="5">
        <v>0</v>
      </c>
      <c r="D3282" s="5">
        <v>0</v>
      </c>
      <c r="E3282" s="5">
        <v>0</v>
      </c>
      <c r="F3282" s="5">
        <v>0</v>
      </c>
      <c r="G3282" s="5">
        <v>0</v>
      </c>
      <c r="H3282" s="5">
        <v>0</v>
      </c>
      <c r="I3282" s="5">
        <v>0</v>
      </c>
      <c r="J3282" s="5">
        <v>0</v>
      </c>
      <c r="K3282" s="5">
        <v>0</v>
      </c>
      <c r="L3282" s="5">
        <v>0</v>
      </c>
      <c r="M3282" s="5">
        <v>0</v>
      </c>
      <c r="N3282" s="5">
        <v>0</v>
      </c>
      <c r="O3282" s="5">
        <v>0</v>
      </c>
      <c r="Q3282" s="5">
        <v>0</v>
      </c>
      <c r="R3282" s="5">
        <v>0</v>
      </c>
      <c r="S3282" s="5">
        <v>0</v>
      </c>
      <c r="T3282" s="5">
        <v>0</v>
      </c>
      <c r="U3282" s="5">
        <v>0</v>
      </c>
      <c r="V3282" s="5">
        <v>0</v>
      </c>
      <c r="W3282" s="5">
        <v>0</v>
      </c>
      <c r="X3282" s="5">
        <v>0</v>
      </c>
      <c r="Y3282" s="5">
        <v>0</v>
      </c>
      <c r="Z3282" s="5">
        <v>0</v>
      </c>
      <c r="AA3282" s="5">
        <v>0</v>
      </c>
      <c r="AB3282" s="5">
        <v>0</v>
      </c>
      <c r="AC3282" s="5">
        <v>0</v>
      </c>
      <c r="AD3282" s="5"/>
      <c r="AE3282" s="6">
        <v>20</v>
      </c>
      <c r="AF3282" s="122" t="s">
        <v>186</v>
      </c>
      <c r="AH3282" s="130" t="s">
        <v>186</v>
      </c>
      <c r="AI3282" s="130" t="s">
        <v>814</v>
      </c>
      <c r="AJ3282" s="130" t="str">
        <f>VLOOKUP(AI3282,Codes!$B$2:$C$166,2)</f>
        <v>Ajwain</v>
      </c>
    </row>
    <row r="3283" spans="1:36" ht="20.100000000000001" customHeight="1" x14ac:dyDescent="0.25">
      <c r="A3283" s="7">
        <v>21</v>
      </c>
      <c r="B3283" s="91" t="s">
        <v>115</v>
      </c>
      <c r="C3283" s="8">
        <v>0</v>
      </c>
      <c r="D3283" s="8">
        <v>0</v>
      </c>
      <c r="E3283" s="8">
        <v>0</v>
      </c>
      <c r="F3283" s="8">
        <v>0</v>
      </c>
      <c r="G3283" s="8">
        <v>0</v>
      </c>
      <c r="H3283" s="8">
        <v>0</v>
      </c>
      <c r="I3283" s="8">
        <v>0</v>
      </c>
      <c r="J3283" s="8">
        <v>0</v>
      </c>
      <c r="K3283" s="8">
        <v>0</v>
      </c>
      <c r="L3283" s="8">
        <v>0</v>
      </c>
      <c r="M3283" s="8">
        <v>0</v>
      </c>
      <c r="N3283" s="8">
        <v>0</v>
      </c>
      <c r="O3283" s="8">
        <v>0</v>
      </c>
      <c r="Q3283" s="8">
        <v>0</v>
      </c>
      <c r="R3283" s="8">
        <v>0</v>
      </c>
      <c r="S3283" s="8">
        <v>0</v>
      </c>
      <c r="T3283" s="8">
        <v>0</v>
      </c>
      <c r="U3283" s="8">
        <v>0</v>
      </c>
      <c r="V3283" s="8">
        <v>0</v>
      </c>
      <c r="W3283" s="8">
        <v>0</v>
      </c>
      <c r="X3283" s="8">
        <v>0</v>
      </c>
      <c r="Y3283" s="8">
        <v>0</v>
      </c>
      <c r="Z3283" s="8">
        <v>0</v>
      </c>
      <c r="AA3283" s="8">
        <v>0</v>
      </c>
      <c r="AB3283" s="8">
        <v>0</v>
      </c>
      <c r="AC3283" s="8">
        <v>0</v>
      </c>
      <c r="AD3283" s="8"/>
      <c r="AE3283" s="9">
        <v>21</v>
      </c>
      <c r="AF3283" s="126" t="s">
        <v>17</v>
      </c>
      <c r="AH3283" s="130" t="s">
        <v>17</v>
      </c>
      <c r="AI3283" s="130" t="s">
        <v>814</v>
      </c>
      <c r="AJ3283" s="130" t="str">
        <f>VLOOKUP(AI3283,Codes!$B$2:$C$166,2)</f>
        <v>Ajwain</v>
      </c>
    </row>
    <row r="3284" spans="1:36" ht="20.100000000000001" customHeight="1" x14ac:dyDescent="0.25">
      <c r="A3284" s="4">
        <v>22</v>
      </c>
      <c r="B3284" s="90" t="s">
        <v>116</v>
      </c>
      <c r="C3284" s="5">
        <v>17892.667729999997</v>
      </c>
      <c r="D3284" s="5">
        <v>9751.9316400000007</v>
      </c>
      <c r="E3284" s="5">
        <v>8122.9481580000011</v>
      </c>
      <c r="F3284" s="5">
        <v>9379.4564200000004</v>
      </c>
      <c r="G3284" s="5">
        <v>5791.4579199999998</v>
      </c>
      <c r="H3284" s="5">
        <v>13776.833999999999</v>
      </c>
      <c r="I3284" s="5">
        <v>10176.516825907474</v>
      </c>
      <c r="J3284" s="5">
        <v>9247.6813323843417</v>
      </c>
      <c r="K3284" s="5">
        <v>8215.7915332999983</v>
      </c>
      <c r="L3284" s="5">
        <v>9647.91</v>
      </c>
      <c r="M3284" s="5">
        <v>10260.81</v>
      </c>
      <c r="N3284" s="5">
        <v>3762.4825000000001</v>
      </c>
      <c r="O3284" s="5">
        <v>1860.82</v>
      </c>
      <c r="Q3284" s="5">
        <v>17892.667729999997</v>
      </c>
      <c r="R3284" s="5">
        <v>12534.106310000001</v>
      </c>
      <c r="S3284" s="5">
        <v>9159.4246000000003</v>
      </c>
      <c r="T3284" s="5">
        <v>8617.0118199999997</v>
      </c>
      <c r="U3284" s="5">
        <v>4641.3049599999995</v>
      </c>
      <c r="V3284" s="5">
        <v>10470.752199999999</v>
      </c>
      <c r="W3284" s="5">
        <v>8679.5979100000004</v>
      </c>
      <c r="X3284" s="5">
        <v>7619.6080999999995</v>
      </c>
      <c r="Y3284" s="5">
        <v>6096.6799099999989</v>
      </c>
      <c r="Z3284" s="5">
        <v>7429.8629700000001</v>
      </c>
      <c r="AA3284" s="5">
        <v>6544.71684</v>
      </c>
      <c r="AB3284" s="5">
        <v>2364.3634000000002</v>
      </c>
      <c r="AC3284" s="5">
        <v>1097.7401500000001</v>
      </c>
      <c r="AD3284" s="5"/>
      <c r="AE3284" s="6">
        <v>22</v>
      </c>
      <c r="AF3284" s="122" t="s">
        <v>18</v>
      </c>
      <c r="AH3284" s="130" t="s">
        <v>18</v>
      </c>
      <c r="AI3284" s="130" t="s">
        <v>814</v>
      </c>
      <c r="AJ3284" s="130" t="str">
        <f>VLOOKUP(AI3284,Codes!$B$2:$C$166,2)</f>
        <v>Ajwain</v>
      </c>
    </row>
    <row r="3285" spans="1:36" ht="20.100000000000001" customHeight="1" x14ac:dyDescent="0.25">
      <c r="A3285" s="7">
        <v>23</v>
      </c>
      <c r="B3285" s="91" t="s">
        <v>117</v>
      </c>
      <c r="C3285" s="8">
        <v>0</v>
      </c>
      <c r="D3285" s="8">
        <v>0</v>
      </c>
      <c r="E3285" s="8">
        <v>0</v>
      </c>
      <c r="F3285" s="8">
        <v>0</v>
      </c>
      <c r="G3285" s="8">
        <v>0</v>
      </c>
      <c r="H3285" s="8">
        <v>0</v>
      </c>
      <c r="I3285" s="8">
        <v>0</v>
      </c>
      <c r="J3285" s="8">
        <v>0</v>
      </c>
      <c r="K3285" s="8">
        <v>0</v>
      </c>
      <c r="L3285" s="8">
        <v>0</v>
      </c>
      <c r="M3285" s="8">
        <v>0</v>
      </c>
      <c r="N3285" s="8">
        <v>0</v>
      </c>
      <c r="O3285" s="8">
        <v>0</v>
      </c>
      <c r="Q3285" s="8">
        <v>0</v>
      </c>
      <c r="R3285" s="8">
        <v>0</v>
      </c>
      <c r="S3285" s="8">
        <v>0</v>
      </c>
      <c r="T3285" s="8">
        <v>0</v>
      </c>
      <c r="U3285" s="8">
        <v>0</v>
      </c>
      <c r="V3285" s="8">
        <v>0</v>
      </c>
      <c r="W3285" s="8">
        <v>0</v>
      </c>
      <c r="X3285" s="8">
        <v>0</v>
      </c>
      <c r="Y3285" s="8">
        <v>0</v>
      </c>
      <c r="Z3285" s="8">
        <v>0</v>
      </c>
      <c r="AA3285" s="8">
        <v>0</v>
      </c>
      <c r="AB3285" s="8">
        <v>0</v>
      </c>
      <c r="AC3285" s="8">
        <v>0</v>
      </c>
      <c r="AD3285" s="8"/>
      <c r="AE3285" s="9">
        <v>23</v>
      </c>
      <c r="AF3285" s="126" t="s">
        <v>19</v>
      </c>
      <c r="AH3285" s="130" t="s">
        <v>19</v>
      </c>
      <c r="AI3285" s="130" t="s">
        <v>814</v>
      </c>
      <c r="AJ3285" s="130" t="str">
        <f>VLOOKUP(AI3285,Codes!$B$2:$C$166,2)</f>
        <v>Ajwain</v>
      </c>
    </row>
    <row r="3286" spans="1:36" ht="20.100000000000001" customHeight="1" x14ac:dyDescent="0.25">
      <c r="A3286" s="4">
        <v>24</v>
      </c>
      <c r="B3286" s="90" t="s">
        <v>461</v>
      </c>
      <c r="C3286" s="5">
        <v>0</v>
      </c>
      <c r="D3286" s="5">
        <v>0</v>
      </c>
      <c r="E3286" s="5">
        <v>0</v>
      </c>
      <c r="F3286" s="5">
        <v>0</v>
      </c>
      <c r="G3286" s="5">
        <v>0</v>
      </c>
      <c r="H3286" s="5">
        <v>0</v>
      </c>
      <c r="I3286" s="5">
        <v>0</v>
      </c>
      <c r="J3286" s="5">
        <v>0</v>
      </c>
      <c r="K3286" s="5">
        <v>0</v>
      </c>
      <c r="L3286" s="5">
        <v>0</v>
      </c>
      <c r="M3286" s="5">
        <v>0</v>
      </c>
      <c r="N3286" s="5">
        <v>0</v>
      </c>
      <c r="O3286" s="5">
        <v>0</v>
      </c>
      <c r="Q3286" s="5">
        <v>0</v>
      </c>
      <c r="R3286" s="5">
        <v>0</v>
      </c>
      <c r="S3286" s="5">
        <v>0</v>
      </c>
      <c r="T3286" s="5">
        <v>0</v>
      </c>
      <c r="U3286" s="5">
        <v>0</v>
      </c>
      <c r="V3286" s="5">
        <v>0</v>
      </c>
      <c r="W3286" s="5">
        <v>0</v>
      </c>
      <c r="X3286" s="5">
        <v>0</v>
      </c>
      <c r="Y3286" s="5">
        <v>0</v>
      </c>
      <c r="Z3286" s="5">
        <v>0</v>
      </c>
      <c r="AA3286" s="5">
        <v>0</v>
      </c>
      <c r="AB3286" s="5">
        <v>0</v>
      </c>
      <c r="AC3286" s="5">
        <v>0</v>
      </c>
      <c r="AD3286" s="5"/>
      <c r="AE3286" s="6">
        <v>24</v>
      </c>
      <c r="AF3286" s="122" t="s">
        <v>20</v>
      </c>
      <c r="AH3286" s="130" t="s">
        <v>20</v>
      </c>
      <c r="AI3286" s="130" t="s">
        <v>814</v>
      </c>
      <c r="AJ3286" s="130" t="str">
        <f>VLOOKUP(AI3286,Codes!$B$2:$C$166,2)</f>
        <v>Ajwain</v>
      </c>
    </row>
    <row r="3287" spans="1:36" ht="20.100000000000001" customHeight="1" x14ac:dyDescent="0.25">
      <c r="A3287" s="7">
        <v>25</v>
      </c>
      <c r="B3287" s="127" t="s">
        <v>188</v>
      </c>
      <c r="C3287" s="8">
        <v>1133.9727600000001</v>
      </c>
      <c r="D3287" s="8">
        <v>0</v>
      </c>
      <c r="E3287" s="8">
        <v>599.91399999999999</v>
      </c>
      <c r="F3287" s="8">
        <v>411.09723200000002</v>
      </c>
      <c r="G3287" s="8">
        <v>5050.5100920000004</v>
      </c>
      <c r="H3287" s="8">
        <v>5596.1339719999987</v>
      </c>
      <c r="I3287" s="8">
        <v>857.77162999999996</v>
      </c>
      <c r="J3287" s="8">
        <v>594.88800000000003</v>
      </c>
      <c r="K3287" s="8">
        <v>629.01129899999989</v>
      </c>
      <c r="L3287" s="8">
        <v>572.24358800000005</v>
      </c>
      <c r="M3287" s="8">
        <v>2735.2143179999998</v>
      </c>
      <c r="N3287" s="8">
        <v>1499.9427700000001</v>
      </c>
      <c r="O3287" s="8">
        <v>1332.1626500000002</v>
      </c>
      <c r="Q3287" s="8">
        <v>1133.9727600000001</v>
      </c>
      <c r="R3287" s="8">
        <v>0</v>
      </c>
      <c r="S3287" s="8">
        <v>518.02260000000001</v>
      </c>
      <c r="T3287" s="8">
        <v>341.32722000000001</v>
      </c>
      <c r="U3287" s="8">
        <v>4055.4783000000002</v>
      </c>
      <c r="V3287" s="8">
        <v>4059.0263999999997</v>
      </c>
      <c r="W3287" s="8">
        <v>609.56358</v>
      </c>
      <c r="X3287" s="8">
        <v>397.38720000000001</v>
      </c>
      <c r="Y3287" s="8">
        <v>610.98281999999995</v>
      </c>
      <c r="Z3287" s="8">
        <v>456.99527999999998</v>
      </c>
      <c r="AA3287" s="8">
        <v>2167.1794799999998</v>
      </c>
      <c r="AB3287" s="8">
        <v>1251.06006</v>
      </c>
      <c r="AC3287" s="8">
        <v>1042.4317799999999</v>
      </c>
      <c r="AD3287" s="8"/>
      <c r="AE3287" s="9">
        <v>25</v>
      </c>
      <c r="AF3287" s="126" t="s">
        <v>187</v>
      </c>
      <c r="AH3287" s="130" t="s">
        <v>187</v>
      </c>
      <c r="AI3287" s="130" t="s">
        <v>814</v>
      </c>
      <c r="AJ3287" s="130" t="str">
        <f>VLOOKUP(AI3287,Codes!$B$2:$C$166,2)</f>
        <v>Ajwain</v>
      </c>
    </row>
    <row r="3288" spans="1:36" ht="20.100000000000001" customHeight="1" x14ac:dyDescent="0.25">
      <c r="A3288" s="4">
        <v>26</v>
      </c>
      <c r="B3288" s="90" t="s">
        <v>118</v>
      </c>
      <c r="C3288" s="5">
        <v>0</v>
      </c>
      <c r="D3288" s="5">
        <v>0</v>
      </c>
      <c r="E3288" s="5">
        <v>0</v>
      </c>
      <c r="F3288" s="5">
        <v>0</v>
      </c>
      <c r="G3288" s="5">
        <v>0</v>
      </c>
      <c r="H3288" s="5">
        <v>0</v>
      </c>
      <c r="I3288" s="5">
        <v>0</v>
      </c>
      <c r="J3288" s="5">
        <v>0</v>
      </c>
      <c r="K3288" s="5">
        <v>0</v>
      </c>
      <c r="L3288" s="5">
        <v>0</v>
      </c>
      <c r="M3288" s="5">
        <v>0</v>
      </c>
      <c r="N3288" s="5">
        <v>0</v>
      </c>
      <c r="O3288" s="5">
        <v>0</v>
      </c>
      <c r="Q3288" s="5">
        <v>0</v>
      </c>
      <c r="R3288" s="5">
        <v>0</v>
      </c>
      <c r="S3288" s="5">
        <v>0</v>
      </c>
      <c r="T3288" s="5">
        <v>0</v>
      </c>
      <c r="U3288" s="5">
        <v>0</v>
      </c>
      <c r="V3288" s="5">
        <v>0</v>
      </c>
      <c r="W3288" s="5">
        <v>0</v>
      </c>
      <c r="X3288" s="5">
        <v>0</v>
      </c>
      <c r="Y3288" s="5">
        <v>0</v>
      </c>
      <c r="Z3288" s="5">
        <v>0</v>
      </c>
      <c r="AA3288" s="5">
        <v>0</v>
      </c>
      <c r="AB3288" s="5">
        <v>0</v>
      </c>
      <c r="AC3288" s="5">
        <v>0</v>
      </c>
      <c r="AD3288" s="5"/>
      <c r="AE3288" s="6">
        <v>26</v>
      </c>
      <c r="AF3288" s="122" t="s">
        <v>21</v>
      </c>
      <c r="AH3288" s="130" t="s">
        <v>21</v>
      </c>
      <c r="AI3288" s="130" t="s">
        <v>814</v>
      </c>
      <c r="AJ3288" s="130" t="str">
        <f>VLOOKUP(AI3288,Codes!$B$2:$C$166,2)</f>
        <v>Ajwain</v>
      </c>
    </row>
    <row r="3289" spans="1:36" ht="20.100000000000001" customHeight="1" x14ac:dyDescent="0.25">
      <c r="A3289" s="7">
        <v>27</v>
      </c>
      <c r="B3289" s="91" t="s">
        <v>119</v>
      </c>
      <c r="C3289" s="8">
        <v>0</v>
      </c>
      <c r="D3289" s="8">
        <v>0</v>
      </c>
      <c r="E3289" s="8">
        <v>0</v>
      </c>
      <c r="F3289" s="8">
        <v>0</v>
      </c>
      <c r="G3289" s="8">
        <v>0</v>
      </c>
      <c r="H3289" s="8">
        <v>0</v>
      </c>
      <c r="I3289" s="8">
        <v>0</v>
      </c>
      <c r="J3289" s="8">
        <v>0</v>
      </c>
      <c r="K3289" s="8">
        <v>0</v>
      </c>
      <c r="L3289" s="8">
        <v>0</v>
      </c>
      <c r="M3289" s="8">
        <v>0</v>
      </c>
      <c r="N3289" s="8">
        <v>0</v>
      </c>
      <c r="O3289" s="8">
        <v>0</v>
      </c>
      <c r="Q3289" s="8">
        <v>0</v>
      </c>
      <c r="R3289" s="8">
        <v>0</v>
      </c>
      <c r="S3289" s="8">
        <v>0</v>
      </c>
      <c r="T3289" s="8">
        <v>0</v>
      </c>
      <c r="U3289" s="8">
        <v>0</v>
      </c>
      <c r="V3289" s="8">
        <v>0</v>
      </c>
      <c r="W3289" s="8">
        <v>0</v>
      </c>
      <c r="X3289" s="8">
        <v>0</v>
      </c>
      <c r="Y3289" s="8">
        <v>0</v>
      </c>
      <c r="Z3289" s="8">
        <v>0</v>
      </c>
      <c r="AA3289" s="8">
        <v>0</v>
      </c>
      <c r="AB3289" s="8">
        <v>0</v>
      </c>
      <c r="AC3289" s="8">
        <v>0</v>
      </c>
      <c r="AD3289" s="8"/>
      <c r="AE3289" s="9">
        <v>27</v>
      </c>
      <c r="AF3289" s="126" t="s">
        <v>22</v>
      </c>
      <c r="AH3289" s="130" t="s">
        <v>22</v>
      </c>
      <c r="AI3289" s="130" t="s">
        <v>814</v>
      </c>
      <c r="AJ3289" s="130" t="str">
        <f>VLOOKUP(AI3289,Codes!$B$2:$C$166,2)</f>
        <v>Ajwain</v>
      </c>
    </row>
    <row r="3290" spans="1:36" ht="20.100000000000001" customHeight="1" x14ac:dyDescent="0.25">
      <c r="A3290" s="4">
        <v>28</v>
      </c>
      <c r="B3290" s="90" t="s">
        <v>125</v>
      </c>
      <c r="C3290" s="5">
        <v>0</v>
      </c>
      <c r="D3290" s="5">
        <v>0</v>
      </c>
      <c r="E3290" s="5">
        <v>0</v>
      </c>
      <c r="F3290" s="5">
        <v>0</v>
      </c>
      <c r="G3290" s="5">
        <v>0</v>
      </c>
      <c r="H3290" s="5">
        <v>0</v>
      </c>
      <c r="I3290" s="5">
        <v>0</v>
      </c>
      <c r="J3290" s="5">
        <v>0</v>
      </c>
      <c r="K3290" s="5">
        <v>0</v>
      </c>
      <c r="L3290" s="5">
        <v>0</v>
      </c>
      <c r="M3290" s="5">
        <v>0</v>
      </c>
      <c r="N3290" s="5">
        <v>0</v>
      </c>
      <c r="O3290" s="5">
        <v>0</v>
      </c>
      <c r="Q3290" s="5">
        <v>0</v>
      </c>
      <c r="R3290" s="5">
        <v>0</v>
      </c>
      <c r="S3290" s="5">
        <v>0</v>
      </c>
      <c r="T3290" s="5">
        <v>0</v>
      </c>
      <c r="U3290" s="5">
        <v>0</v>
      </c>
      <c r="V3290" s="5">
        <v>0</v>
      </c>
      <c r="W3290" s="5">
        <v>0</v>
      </c>
      <c r="X3290" s="5">
        <v>0</v>
      </c>
      <c r="Y3290" s="5">
        <v>0</v>
      </c>
      <c r="Z3290" s="5">
        <v>0</v>
      </c>
      <c r="AA3290" s="5">
        <v>0</v>
      </c>
      <c r="AB3290" s="5">
        <v>0</v>
      </c>
      <c r="AC3290" s="5">
        <v>0</v>
      </c>
      <c r="AD3290" s="5"/>
      <c r="AE3290" s="6">
        <v>28</v>
      </c>
      <c r="AF3290" s="122" t="s">
        <v>67</v>
      </c>
      <c r="AH3290" s="130" t="s">
        <v>67</v>
      </c>
      <c r="AI3290" s="130" t="s">
        <v>814</v>
      </c>
      <c r="AJ3290" s="130" t="str">
        <f>VLOOKUP(AI3290,Codes!$B$2:$C$166,2)</f>
        <v>Ajwain</v>
      </c>
    </row>
    <row r="3291" spans="1:36" ht="20.100000000000001" customHeight="1" x14ac:dyDescent="0.25">
      <c r="A3291" s="7">
        <v>29</v>
      </c>
      <c r="B3291" s="91" t="s">
        <v>120</v>
      </c>
      <c r="C3291" s="8">
        <v>0</v>
      </c>
      <c r="D3291" s="8">
        <v>0</v>
      </c>
      <c r="E3291" s="8">
        <v>0</v>
      </c>
      <c r="F3291" s="8">
        <v>0</v>
      </c>
      <c r="G3291" s="8">
        <v>0</v>
      </c>
      <c r="H3291" s="8">
        <v>0</v>
      </c>
      <c r="I3291" s="8">
        <v>0</v>
      </c>
      <c r="J3291" s="8">
        <v>0</v>
      </c>
      <c r="K3291" s="8">
        <v>0</v>
      </c>
      <c r="L3291" s="8">
        <v>0</v>
      </c>
      <c r="M3291" s="8">
        <v>0</v>
      </c>
      <c r="N3291" s="8">
        <v>0</v>
      </c>
      <c r="O3291" s="8">
        <v>0</v>
      </c>
      <c r="Q3291" s="8">
        <v>0</v>
      </c>
      <c r="R3291" s="8">
        <v>0</v>
      </c>
      <c r="S3291" s="8">
        <v>0</v>
      </c>
      <c r="T3291" s="8">
        <v>0</v>
      </c>
      <c r="U3291" s="8">
        <v>0</v>
      </c>
      <c r="V3291" s="8">
        <v>0</v>
      </c>
      <c r="W3291" s="8">
        <v>0</v>
      </c>
      <c r="X3291" s="8">
        <v>0</v>
      </c>
      <c r="Y3291" s="8">
        <v>0</v>
      </c>
      <c r="Z3291" s="8">
        <v>0</v>
      </c>
      <c r="AA3291" s="8">
        <v>0</v>
      </c>
      <c r="AB3291" s="8">
        <v>0</v>
      </c>
      <c r="AC3291" s="8">
        <v>0</v>
      </c>
      <c r="AD3291" s="8"/>
      <c r="AE3291" s="9">
        <v>29</v>
      </c>
      <c r="AF3291" s="126" t="s">
        <v>23</v>
      </c>
      <c r="AH3291" s="130" t="s">
        <v>23</v>
      </c>
      <c r="AI3291" s="130" t="s">
        <v>814</v>
      </c>
      <c r="AJ3291" s="130" t="str">
        <f>VLOOKUP(AI3291,Codes!$B$2:$C$166,2)</f>
        <v>Ajwain</v>
      </c>
    </row>
    <row r="3292" spans="1:36" ht="20.100000000000001" customHeight="1" x14ac:dyDescent="0.25">
      <c r="A3292" s="4">
        <v>30</v>
      </c>
      <c r="B3292" s="90" t="s">
        <v>442</v>
      </c>
      <c r="C3292" s="5">
        <v>0</v>
      </c>
      <c r="D3292" s="5">
        <v>0</v>
      </c>
      <c r="E3292" s="5">
        <v>0</v>
      </c>
      <c r="F3292" s="5">
        <v>0</v>
      </c>
      <c r="G3292" s="5">
        <v>0</v>
      </c>
      <c r="H3292" s="5">
        <v>0</v>
      </c>
      <c r="I3292" s="5">
        <v>0</v>
      </c>
      <c r="J3292" s="5">
        <v>0</v>
      </c>
      <c r="K3292" s="5">
        <v>0</v>
      </c>
      <c r="L3292" s="5">
        <v>0</v>
      </c>
      <c r="M3292" s="5">
        <v>0</v>
      </c>
      <c r="N3292" s="5">
        <v>0</v>
      </c>
      <c r="O3292" s="5">
        <v>0</v>
      </c>
      <c r="Q3292" s="5">
        <v>0</v>
      </c>
      <c r="R3292" s="5">
        <v>0</v>
      </c>
      <c r="S3292" s="5">
        <v>0</v>
      </c>
      <c r="T3292" s="5">
        <v>0</v>
      </c>
      <c r="U3292" s="5">
        <v>0</v>
      </c>
      <c r="V3292" s="5">
        <v>0</v>
      </c>
      <c r="W3292" s="5">
        <v>0</v>
      </c>
      <c r="X3292" s="5">
        <v>0</v>
      </c>
      <c r="Y3292" s="5">
        <v>0</v>
      </c>
      <c r="Z3292" s="5">
        <v>0</v>
      </c>
      <c r="AA3292" s="5">
        <v>0</v>
      </c>
      <c r="AB3292" s="5">
        <v>0</v>
      </c>
      <c r="AC3292" s="5">
        <v>0</v>
      </c>
      <c r="AD3292" s="5"/>
      <c r="AE3292" s="6">
        <v>30</v>
      </c>
      <c r="AF3292" s="122" t="s">
        <v>24</v>
      </c>
      <c r="AH3292" s="130" t="s">
        <v>24</v>
      </c>
      <c r="AI3292" s="130" t="s">
        <v>814</v>
      </c>
      <c r="AJ3292" s="130" t="str">
        <f>VLOOKUP(AI3292,Codes!$B$2:$C$166,2)</f>
        <v>Ajwain</v>
      </c>
    </row>
    <row r="3293" spans="1:36" ht="20.100000000000001" customHeight="1" x14ac:dyDescent="0.25">
      <c r="A3293" s="7">
        <v>31</v>
      </c>
      <c r="B3293" s="91" t="s">
        <v>126</v>
      </c>
      <c r="C3293" s="8">
        <v>0</v>
      </c>
      <c r="D3293" s="8">
        <v>0</v>
      </c>
      <c r="E3293" s="8">
        <v>0</v>
      </c>
      <c r="F3293" s="8">
        <v>0</v>
      </c>
      <c r="G3293" s="8">
        <v>0</v>
      </c>
      <c r="H3293" s="8">
        <v>0</v>
      </c>
      <c r="I3293" s="8">
        <v>0</v>
      </c>
      <c r="J3293" s="8">
        <v>0</v>
      </c>
      <c r="K3293" s="8">
        <v>0</v>
      </c>
      <c r="L3293" s="8">
        <v>0</v>
      </c>
      <c r="M3293" s="8">
        <v>0</v>
      </c>
      <c r="N3293" s="8">
        <v>0</v>
      </c>
      <c r="O3293" s="8">
        <v>0</v>
      </c>
      <c r="Q3293" s="8">
        <v>0</v>
      </c>
      <c r="R3293" s="8">
        <v>0</v>
      </c>
      <c r="S3293" s="8">
        <v>0</v>
      </c>
      <c r="T3293" s="8">
        <v>0</v>
      </c>
      <c r="U3293" s="8">
        <v>0</v>
      </c>
      <c r="V3293" s="8">
        <v>0</v>
      </c>
      <c r="W3293" s="8">
        <v>0</v>
      </c>
      <c r="X3293" s="8">
        <v>0</v>
      </c>
      <c r="Y3293" s="8">
        <v>0</v>
      </c>
      <c r="Z3293" s="8">
        <v>0</v>
      </c>
      <c r="AA3293" s="8">
        <v>0</v>
      </c>
      <c r="AB3293" s="8">
        <v>0</v>
      </c>
      <c r="AC3293" s="8">
        <v>0</v>
      </c>
      <c r="AD3293" s="8"/>
      <c r="AE3293" s="9">
        <v>31</v>
      </c>
      <c r="AF3293" s="126" t="s">
        <v>29</v>
      </c>
      <c r="AH3293" s="130" t="s">
        <v>29</v>
      </c>
      <c r="AI3293" s="130" t="s">
        <v>814</v>
      </c>
      <c r="AJ3293" s="130" t="str">
        <f>VLOOKUP(AI3293,Codes!$B$2:$C$166,2)</f>
        <v>Ajwain</v>
      </c>
    </row>
    <row r="3294" spans="1:36" ht="20.100000000000001" customHeight="1" x14ac:dyDescent="0.25">
      <c r="A3294" s="4">
        <v>32</v>
      </c>
      <c r="B3294" s="90" t="s">
        <v>444</v>
      </c>
      <c r="C3294" s="5">
        <v>0</v>
      </c>
      <c r="D3294" s="5">
        <v>0</v>
      </c>
      <c r="E3294" s="5">
        <v>0</v>
      </c>
      <c r="F3294" s="5">
        <v>0</v>
      </c>
      <c r="G3294" s="5">
        <v>0</v>
      </c>
      <c r="H3294" s="5">
        <v>0</v>
      </c>
      <c r="I3294" s="5">
        <v>0</v>
      </c>
      <c r="J3294" s="5">
        <v>0</v>
      </c>
      <c r="K3294" s="5">
        <v>0</v>
      </c>
      <c r="L3294" s="5">
        <v>0</v>
      </c>
      <c r="M3294" s="5">
        <v>0</v>
      </c>
      <c r="N3294" s="5">
        <v>0</v>
      </c>
      <c r="O3294" s="5">
        <v>0</v>
      </c>
      <c r="Q3294" s="5">
        <v>0</v>
      </c>
      <c r="R3294" s="5">
        <v>0</v>
      </c>
      <c r="S3294" s="5">
        <v>0</v>
      </c>
      <c r="T3294" s="5">
        <v>0</v>
      </c>
      <c r="U3294" s="5">
        <v>0</v>
      </c>
      <c r="V3294" s="5">
        <v>0</v>
      </c>
      <c r="W3294" s="5">
        <v>0</v>
      </c>
      <c r="X3294" s="5">
        <v>0</v>
      </c>
      <c r="Y3294" s="5">
        <v>0</v>
      </c>
      <c r="Z3294" s="5">
        <v>0</v>
      </c>
      <c r="AA3294" s="5">
        <v>0</v>
      </c>
      <c r="AB3294" s="5">
        <v>0</v>
      </c>
      <c r="AC3294" s="5">
        <v>0</v>
      </c>
      <c r="AD3294" s="5"/>
      <c r="AE3294" s="6">
        <v>32</v>
      </c>
      <c r="AF3294" s="122" t="s">
        <v>25</v>
      </c>
      <c r="AH3294" s="130" t="s">
        <v>25</v>
      </c>
      <c r="AI3294" s="130" t="s">
        <v>814</v>
      </c>
      <c r="AJ3294" s="130" t="str">
        <f>VLOOKUP(AI3294,Codes!$B$2:$C$166,2)</f>
        <v>Ajwain</v>
      </c>
    </row>
    <row r="3295" spans="1:36" ht="20.100000000000001" customHeight="1" x14ac:dyDescent="0.25">
      <c r="A3295" s="7">
        <v>33</v>
      </c>
      <c r="B3295" s="91" t="s">
        <v>443</v>
      </c>
      <c r="C3295" s="8">
        <v>0</v>
      </c>
      <c r="D3295" s="8">
        <v>0</v>
      </c>
      <c r="E3295" s="8">
        <v>0</v>
      </c>
      <c r="F3295" s="8">
        <v>0</v>
      </c>
      <c r="G3295" s="8">
        <v>0</v>
      </c>
      <c r="H3295" s="8">
        <v>0</v>
      </c>
      <c r="I3295" s="8">
        <v>0</v>
      </c>
      <c r="J3295" s="8">
        <v>0</v>
      </c>
      <c r="K3295" s="8">
        <v>0</v>
      </c>
      <c r="L3295" s="8">
        <v>0</v>
      </c>
      <c r="M3295" s="8">
        <v>0</v>
      </c>
      <c r="N3295" s="8">
        <v>0</v>
      </c>
      <c r="O3295" s="8">
        <v>0</v>
      </c>
      <c r="Q3295" s="8">
        <v>0</v>
      </c>
      <c r="R3295" s="8">
        <v>0</v>
      </c>
      <c r="S3295" s="8">
        <v>0</v>
      </c>
      <c r="T3295" s="8">
        <v>0</v>
      </c>
      <c r="U3295" s="8">
        <v>0</v>
      </c>
      <c r="V3295" s="8">
        <v>0</v>
      </c>
      <c r="W3295" s="8">
        <v>0</v>
      </c>
      <c r="X3295" s="8">
        <v>0</v>
      </c>
      <c r="Y3295" s="8">
        <v>0</v>
      </c>
      <c r="Z3295" s="8">
        <v>0</v>
      </c>
      <c r="AA3295" s="8">
        <v>0</v>
      </c>
      <c r="AB3295" s="8">
        <v>0</v>
      </c>
      <c r="AC3295" s="8">
        <v>0</v>
      </c>
      <c r="AD3295" s="8"/>
      <c r="AE3295" s="9">
        <v>33</v>
      </c>
      <c r="AF3295" s="126" t="s">
        <v>26</v>
      </c>
      <c r="AH3295" s="130" t="s">
        <v>23</v>
      </c>
      <c r="AI3295" s="130" t="s">
        <v>814</v>
      </c>
      <c r="AJ3295" s="130" t="str">
        <f>VLOOKUP(AI3295,Codes!$B$2:$C$166,2)</f>
        <v>Ajwain</v>
      </c>
    </row>
    <row r="3296" spans="1:36" ht="20.100000000000001" customHeight="1" x14ac:dyDescent="0.25">
      <c r="A3296" s="4">
        <v>34</v>
      </c>
      <c r="B3296" s="90" t="s">
        <v>121</v>
      </c>
      <c r="C3296" s="5">
        <v>0</v>
      </c>
      <c r="D3296" s="5">
        <v>0</v>
      </c>
      <c r="E3296" s="5">
        <v>0</v>
      </c>
      <c r="F3296" s="5">
        <v>0</v>
      </c>
      <c r="G3296" s="5">
        <v>0</v>
      </c>
      <c r="H3296" s="5">
        <v>0</v>
      </c>
      <c r="I3296" s="5">
        <v>0</v>
      </c>
      <c r="J3296" s="5">
        <v>0</v>
      </c>
      <c r="K3296" s="5">
        <v>0</v>
      </c>
      <c r="L3296" s="5">
        <v>0</v>
      </c>
      <c r="M3296" s="5">
        <v>0</v>
      </c>
      <c r="N3296" s="5">
        <v>0</v>
      </c>
      <c r="O3296" s="5">
        <v>0</v>
      </c>
      <c r="Q3296" s="5">
        <v>0</v>
      </c>
      <c r="R3296" s="5">
        <v>0</v>
      </c>
      <c r="S3296" s="5">
        <v>0</v>
      </c>
      <c r="T3296" s="5">
        <v>0</v>
      </c>
      <c r="U3296" s="5">
        <v>0</v>
      </c>
      <c r="V3296" s="5">
        <v>0</v>
      </c>
      <c r="W3296" s="5">
        <v>0</v>
      </c>
      <c r="X3296" s="5">
        <v>0</v>
      </c>
      <c r="Y3296" s="5">
        <v>0</v>
      </c>
      <c r="Z3296" s="5">
        <v>0</v>
      </c>
      <c r="AA3296" s="5">
        <v>0</v>
      </c>
      <c r="AB3296" s="5">
        <v>0</v>
      </c>
      <c r="AC3296" s="5">
        <v>0</v>
      </c>
      <c r="AD3296" s="5"/>
      <c r="AE3296" s="6">
        <v>34</v>
      </c>
      <c r="AF3296" s="122" t="s">
        <v>27</v>
      </c>
      <c r="AH3296" s="130" t="s">
        <v>24</v>
      </c>
      <c r="AI3296" s="130" t="s">
        <v>814</v>
      </c>
      <c r="AJ3296" s="130" t="str">
        <f>VLOOKUP(AI3296,Codes!$B$2:$C$166,2)</f>
        <v>Ajwain</v>
      </c>
    </row>
    <row r="3297" spans="1:36" ht="20.100000000000001" customHeight="1" x14ac:dyDescent="0.25">
      <c r="A3297" s="7">
        <v>35</v>
      </c>
      <c r="B3297" s="91" t="s">
        <v>122</v>
      </c>
      <c r="C3297" s="8">
        <v>0</v>
      </c>
      <c r="D3297" s="8">
        <v>0</v>
      </c>
      <c r="E3297" s="8">
        <v>0</v>
      </c>
      <c r="F3297" s="8">
        <v>0</v>
      </c>
      <c r="G3297" s="8">
        <v>0</v>
      </c>
      <c r="H3297" s="8">
        <v>0</v>
      </c>
      <c r="I3297" s="8">
        <v>0</v>
      </c>
      <c r="J3297" s="8">
        <v>0</v>
      </c>
      <c r="K3297" s="8">
        <v>0</v>
      </c>
      <c r="L3297" s="8">
        <v>0</v>
      </c>
      <c r="M3297" s="8">
        <v>0</v>
      </c>
      <c r="N3297" s="8">
        <v>0</v>
      </c>
      <c r="O3297" s="8">
        <v>0</v>
      </c>
      <c r="Q3297" s="8">
        <v>0</v>
      </c>
      <c r="R3297" s="8">
        <v>0</v>
      </c>
      <c r="S3297" s="8">
        <v>0</v>
      </c>
      <c r="T3297" s="8">
        <v>0</v>
      </c>
      <c r="U3297" s="8">
        <v>0</v>
      </c>
      <c r="V3297" s="8">
        <v>0</v>
      </c>
      <c r="W3297" s="8">
        <v>0</v>
      </c>
      <c r="X3297" s="8">
        <v>0</v>
      </c>
      <c r="Y3297" s="8">
        <v>0</v>
      </c>
      <c r="Z3297" s="8">
        <v>0</v>
      </c>
      <c r="AA3297" s="8">
        <v>0</v>
      </c>
      <c r="AB3297" s="8">
        <v>0</v>
      </c>
      <c r="AC3297" s="8">
        <v>0</v>
      </c>
      <c r="AD3297" s="8"/>
      <c r="AE3297" s="9">
        <v>35</v>
      </c>
      <c r="AF3297" s="126" t="s">
        <v>28</v>
      </c>
      <c r="AH3297" s="130" t="s">
        <v>29</v>
      </c>
      <c r="AI3297" s="130" t="s">
        <v>814</v>
      </c>
      <c r="AJ3297" s="130" t="str">
        <f>VLOOKUP(AI3297,Codes!$B$2:$C$166,2)</f>
        <v>Ajwain</v>
      </c>
    </row>
    <row r="3298" spans="1:36" ht="20.100000000000001" customHeight="1" x14ac:dyDescent="0.25">
      <c r="A3298" s="4">
        <v>36</v>
      </c>
      <c r="B3298" s="90" t="s">
        <v>462</v>
      </c>
      <c r="C3298" s="5">
        <v>0</v>
      </c>
      <c r="D3298" s="5">
        <v>0</v>
      </c>
      <c r="E3298" s="5">
        <v>0</v>
      </c>
      <c r="F3298" s="5">
        <v>0</v>
      </c>
      <c r="G3298" s="5">
        <v>0</v>
      </c>
      <c r="H3298" s="5">
        <v>0</v>
      </c>
      <c r="I3298" s="5">
        <v>0</v>
      </c>
      <c r="J3298" s="5">
        <v>0</v>
      </c>
      <c r="K3298" s="5">
        <v>0</v>
      </c>
      <c r="L3298" s="5">
        <v>0</v>
      </c>
      <c r="M3298" s="5">
        <v>0</v>
      </c>
      <c r="N3298" s="5">
        <v>0</v>
      </c>
      <c r="O3298" s="5">
        <v>0</v>
      </c>
      <c r="Q3298" s="5">
        <v>0</v>
      </c>
      <c r="R3298" s="5">
        <v>0</v>
      </c>
      <c r="S3298" s="5">
        <v>0</v>
      </c>
      <c r="T3298" s="5">
        <v>0</v>
      </c>
      <c r="U3298" s="5">
        <v>0</v>
      </c>
      <c r="V3298" s="5">
        <v>0</v>
      </c>
      <c r="W3298" s="5">
        <v>0</v>
      </c>
      <c r="X3298" s="5">
        <v>0</v>
      </c>
      <c r="Y3298" s="5">
        <v>0</v>
      </c>
      <c r="Z3298" s="5">
        <v>0</v>
      </c>
      <c r="AA3298" s="5">
        <v>0</v>
      </c>
      <c r="AB3298" s="5">
        <v>0</v>
      </c>
      <c r="AC3298" s="5">
        <v>0</v>
      </c>
      <c r="AD3298" s="5"/>
      <c r="AE3298" s="6">
        <v>36</v>
      </c>
      <c r="AF3298" s="122" t="s">
        <v>68</v>
      </c>
      <c r="AH3298" s="130" t="s">
        <v>495</v>
      </c>
      <c r="AI3298" s="130" t="s">
        <v>814</v>
      </c>
      <c r="AJ3298" s="130" t="str">
        <f>VLOOKUP(AI3298,Codes!$B$2:$C$166,2)</f>
        <v>Ajwain</v>
      </c>
    </row>
    <row r="3299" spans="1:36" ht="20.100000000000001" customHeight="1" x14ac:dyDescent="0.25">
      <c r="A3299" s="26"/>
      <c r="B3299" s="128" t="s">
        <v>463</v>
      </c>
      <c r="C3299" s="27">
        <v>21323.243425299999</v>
      </c>
      <c r="D3299" s="27">
        <v>11074.425487800001</v>
      </c>
      <c r="E3299" s="27">
        <v>11295.607342000001</v>
      </c>
      <c r="F3299" s="27">
        <v>11919.463652</v>
      </c>
      <c r="G3299" s="27">
        <v>16905.948012000001</v>
      </c>
      <c r="H3299" s="27">
        <v>23058.467971999999</v>
      </c>
      <c r="I3299" s="27">
        <v>14131.858455907473</v>
      </c>
      <c r="J3299" s="27">
        <v>13488.595436384343</v>
      </c>
      <c r="K3299" s="27">
        <v>12126.737231699999</v>
      </c>
      <c r="L3299" s="27">
        <v>11150.908587999998</v>
      </c>
      <c r="M3299" s="27">
        <v>13824.224318</v>
      </c>
      <c r="N3299" s="27">
        <v>7211.7057474740086</v>
      </c>
      <c r="O3299" s="27">
        <v>4631.5192986486491</v>
      </c>
      <c r="P3299" s="16"/>
      <c r="Q3299" s="27">
        <v>21323.243425299999</v>
      </c>
      <c r="R3299" s="27">
        <v>14403.769539800001</v>
      </c>
      <c r="S3299" s="27">
        <v>12871.177984</v>
      </c>
      <c r="T3299" s="27">
        <v>10843.527349999998</v>
      </c>
      <c r="U3299" s="27">
        <v>13298.860605</v>
      </c>
      <c r="V3299" s="27">
        <v>17413.00778</v>
      </c>
      <c r="W3299" s="27">
        <v>12175.7174729</v>
      </c>
      <c r="X3299" s="27">
        <v>12364.017755999999</v>
      </c>
      <c r="Y3299" s="27">
        <v>9930.2258057999989</v>
      </c>
      <c r="Z3299" s="27">
        <v>8903.7510030999983</v>
      </c>
      <c r="AA3299" s="27">
        <v>9271.9081415000001</v>
      </c>
      <c r="AB3299" s="27">
        <v>5269.9534356000004</v>
      </c>
      <c r="AC3299" s="27">
        <v>3257.9777044000002</v>
      </c>
      <c r="AD3299" s="27"/>
      <c r="AE3299" s="27"/>
      <c r="AF3299" s="129" t="s">
        <v>464</v>
      </c>
      <c r="AH3299" s="130" t="s">
        <v>464</v>
      </c>
      <c r="AI3299" s="130" t="s">
        <v>814</v>
      </c>
      <c r="AJ3299" s="130" t="str">
        <f>VLOOKUP(AI3299,Codes!$B$2:$C$166,2)</f>
        <v>Ajwain</v>
      </c>
    </row>
    <row r="3300" spans="1:36" ht="9.9499999999999993" customHeight="1" x14ac:dyDescent="0.25">
      <c r="B3300" s="12"/>
      <c r="AF3300" s="22"/>
      <c r="AH3300" s="130" t="s">
        <v>494</v>
      </c>
      <c r="AI3300" s="130" t="s">
        <v>814</v>
      </c>
      <c r="AJ3300" s="130" t="str">
        <f>VLOOKUP(AI3300,Codes!$B$2:$C$166,2)</f>
        <v>Ajwain</v>
      </c>
    </row>
    <row r="3301" spans="1:36" ht="9.9499999999999993" customHeight="1" x14ac:dyDescent="0.25">
      <c r="B3301" s="12"/>
      <c r="AF3301" s="22"/>
      <c r="AH3301" s="130" t="s">
        <v>493</v>
      </c>
      <c r="AI3301" s="130" t="s">
        <v>815</v>
      </c>
      <c r="AJ3301" s="130" t="str">
        <f>VLOOKUP(AI3301,Codes!$B$2:$C$166,2)</f>
        <v>Methi</v>
      </c>
    </row>
    <row r="3302" spans="1:36" s="154" customFormat="1" ht="24" customHeight="1" x14ac:dyDescent="0.25">
      <c r="A3302" s="161" t="s">
        <v>237</v>
      </c>
      <c r="B3302" s="161"/>
      <c r="C3302" s="161"/>
      <c r="D3302" s="161"/>
      <c r="E3302" s="161"/>
      <c r="F3302" s="161"/>
      <c r="G3302" s="161"/>
      <c r="H3302" s="161"/>
      <c r="I3302" s="161"/>
      <c r="J3302" s="161"/>
      <c r="K3302" s="161"/>
      <c r="L3302" s="161"/>
      <c r="M3302" s="161"/>
      <c r="N3302" s="161"/>
      <c r="O3302" s="161"/>
      <c r="P3302" s="161"/>
      <c r="Q3302" s="161" t="s">
        <v>649</v>
      </c>
      <c r="R3302" s="161"/>
      <c r="S3302" s="161"/>
      <c r="T3302" s="161"/>
      <c r="U3302" s="161"/>
      <c r="V3302" s="161"/>
      <c r="W3302" s="161"/>
      <c r="X3302" s="161"/>
      <c r="Y3302" s="161"/>
      <c r="Z3302" s="161"/>
      <c r="AA3302" s="161"/>
      <c r="AB3302" s="161"/>
      <c r="AC3302" s="161"/>
      <c r="AD3302" s="161"/>
      <c r="AE3302" s="161"/>
      <c r="AF3302" s="161"/>
      <c r="AH3302" s="154" t="s">
        <v>490</v>
      </c>
      <c r="AI3302" s="130" t="s">
        <v>815</v>
      </c>
      <c r="AJ3302" s="130" t="str">
        <f>VLOOKUP(AI3302,Codes!$B$2:$C$166,2)</f>
        <v>Methi</v>
      </c>
    </row>
    <row r="3303" spans="1:36" s="154" customFormat="1" ht="24" customHeight="1" x14ac:dyDescent="0.25">
      <c r="A3303" s="161" t="s">
        <v>724</v>
      </c>
      <c r="B3303" s="161"/>
      <c r="C3303" s="161"/>
      <c r="D3303" s="161"/>
      <c r="E3303" s="161"/>
      <c r="F3303" s="161"/>
      <c r="G3303" s="161"/>
      <c r="H3303" s="161"/>
      <c r="I3303" s="161"/>
      <c r="J3303" s="161"/>
      <c r="K3303" s="161"/>
      <c r="L3303" s="161"/>
      <c r="M3303" s="161"/>
      <c r="N3303" s="161"/>
      <c r="O3303" s="161"/>
      <c r="P3303" s="161"/>
      <c r="Q3303" s="161" t="s">
        <v>723</v>
      </c>
      <c r="R3303" s="161"/>
      <c r="S3303" s="161"/>
      <c r="T3303" s="161"/>
      <c r="U3303" s="161"/>
      <c r="V3303" s="161"/>
      <c r="W3303" s="161"/>
      <c r="X3303" s="161"/>
      <c r="Y3303" s="161"/>
      <c r="Z3303" s="161"/>
      <c r="AA3303" s="161"/>
      <c r="AB3303" s="161"/>
      <c r="AC3303" s="161"/>
      <c r="AD3303" s="161"/>
      <c r="AE3303" s="161"/>
      <c r="AF3303" s="161"/>
      <c r="AH3303" s="154" t="s">
        <v>491</v>
      </c>
      <c r="AI3303" s="130" t="s">
        <v>815</v>
      </c>
      <c r="AJ3303" s="130" t="str">
        <f>VLOOKUP(AI3303,Codes!$B$2:$C$166,2)</f>
        <v>Methi</v>
      </c>
    </row>
    <row r="3304" spans="1:36" s="154" customFormat="1" ht="24" customHeight="1" x14ac:dyDescent="0.25">
      <c r="A3304" s="161" t="s">
        <v>356</v>
      </c>
      <c r="B3304" s="161"/>
      <c r="C3304" s="161"/>
      <c r="D3304" s="161"/>
      <c r="E3304" s="161"/>
      <c r="F3304" s="161"/>
      <c r="G3304" s="161"/>
      <c r="H3304" s="161"/>
      <c r="I3304" s="161"/>
      <c r="J3304" s="161"/>
      <c r="K3304" s="161"/>
      <c r="L3304" s="161"/>
      <c r="M3304" s="161"/>
      <c r="N3304" s="161"/>
      <c r="O3304" s="161"/>
      <c r="P3304" s="161"/>
      <c r="Q3304" s="161" t="s">
        <v>79</v>
      </c>
      <c r="R3304" s="161"/>
      <c r="S3304" s="161"/>
      <c r="T3304" s="161"/>
      <c r="U3304" s="161"/>
      <c r="V3304" s="161"/>
      <c r="W3304" s="161"/>
      <c r="X3304" s="161"/>
      <c r="Y3304" s="161"/>
      <c r="Z3304" s="161"/>
      <c r="AA3304" s="161"/>
      <c r="AB3304" s="161"/>
      <c r="AC3304" s="161"/>
      <c r="AD3304" s="161"/>
      <c r="AE3304" s="161"/>
      <c r="AF3304" s="161"/>
      <c r="AH3304" s="154" t="s">
        <v>935</v>
      </c>
      <c r="AI3304" s="130" t="s">
        <v>815</v>
      </c>
      <c r="AJ3304" s="130" t="str">
        <f>VLOOKUP(AI3304,Codes!$B$2:$C$166,2)</f>
        <v>Methi</v>
      </c>
    </row>
    <row r="3305" spans="1:36" ht="20.100000000000001" customHeight="1" x14ac:dyDescent="0.25">
      <c r="A3305" s="13"/>
      <c r="B3305" s="14" t="s">
        <v>434</v>
      </c>
      <c r="C3305" s="15"/>
      <c r="D3305" s="15"/>
      <c r="E3305" s="15"/>
      <c r="F3305" s="15"/>
      <c r="G3305" s="15"/>
      <c r="H3305" s="15"/>
      <c r="I3305" s="15"/>
      <c r="J3305" s="15"/>
      <c r="K3305" s="15"/>
      <c r="L3305" s="15"/>
      <c r="M3305" s="15"/>
      <c r="N3305" s="15"/>
      <c r="O3305" s="15"/>
      <c r="P3305" s="16"/>
      <c r="Q3305" s="16"/>
      <c r="R3305" s="16"/>
      <c r="S3305" s="16"/>
      <c r="T3305" s="16"/>
      <c r="U3305" s="16"/>
      <c r="V3305" s="16"/>
      <c r="W3305" s="16"/>
      <c r="X3305" s="16"/>
      <c r="Y3305" s="16"/>
      <c r="Z3305" s="16"/>
      <c r="AA3305" s="16"/>
      <c r="AB3305" s="16"/>
      <c r="AC3305" s="16"/>
      <c r="AD3305" s="13"/>
      <c r="AF3305" s="10" t="s">
        <v>435</v>
      </c>
      <c r="AH3305" s="130" t="s">
        <v>435</v>
      </c>
      <c r="AI3305" s="130" t="s">
        <v>815</v>
      </c>
      <c r="AJ3305" s="130" t="str">
        <f>VLOOKUP(AI3305,Codes!$B$2:$C$166,2)</f>
        <v>Methi</v>
      </c>
    </row>
    <row r="3306" spans="1:36" ht="20.100000000000001" customHeight="1" x14ac:dyDescent="0.25">
      <c r="A3306" s="17" t="s">
        <v>436</v>
      </c>
      <c r="B3306" s="18" t="s">
        <v>103</v>
      </c>
      <c r="C3306" s="19" t="s">
        <v>189</v>
      </c>
      <c r="D3306" s="19" t="s">
        <v>190</v>
      </c>
      <c r="E3306" s="19" t="s">
        <v>412</v>
      </c>
      <c r="F3306" s="19" t="s">
        <v>431</v>
      </c>
      <c r="G3306" s="19" t="s">
        <v>432</v>
      </c>
      <c r="H3306" s="19" t="s">
        <v>433</v>
      </c>
      <c r="I3306" s="19" t="s">
        <v>983</v>
      </c>
      <c r="J3306" s="19" t="s">
        <v>985</v>
      </c>
      <c r="K3306" s="19" t="s">
        <v>994</v>
      </c>
      <c r="L3306" s="19" t="s">
        <v>995</v>
      </c>
      <c r="M3306" s="19" t="s">
        <v>996</v>
      </c>
      <c r="N3306" s="19" t="s">
        <v>997</v>
      </c>
      <c r="O3306" s="19" t="s">
        <v>998</v>
      </c>
      <c r="P3306" s="25"/>
      <c r="Q3306" s="19" t="s">
        <v>189</v>
      </c>
      <c r="R3306" s="19" t="s">
        <v>190</v>
      </c>
      <c r="S3306" s="19" t="s">
        <v>412</v>
      </c>
      <c r="T3306" s="19" t="s">
        <v>431</v>
      </c>
      <c r="U3306" s="19" t="s">
        <v>432</v>
      </c>
      <c r="V3306" s="19" t="s">
        <v>433</v>
      </c>
      <c r="W3306" s="19" t="s">
        <v>983</v>
      </c>
      <c r="X3306" s="19" t="s">
        <v>985</v>
      </c>
      <c r="Y3306" s="19" t="s">
        <v>994</v>
      </c>
      <c r="Z3306" s="19" t="s">
        <v>995</v>
      </c>
      <c r="AA3306" s="19" t="s">
        <v>996</v>
      </c>
      <c r="AB3306" s="19" t="s">
        <v>997</v>
      </c>
      <c r="AC3306" s="19" t="s">
        <v>998</v>
      </c>
      <c r="AD3306" s="21"/>
      <c r="AE3306" s="19" t="s">
        <v>437</v>
      </c>
      <c r="AF3306" s="20" t="s">
        <v>64</v>
      </c>
      <c r="AH3306" s="130" t="s">
        <v>64</v>
      </c>
      <c r="AI3306" s="130" t="s">
        <v>815</v>
      </c>
      <c r="AJ3306" s="130" t="str">
        <f>VLOOKUP(AI3306,Codes!$B$2:$C$166,2)</f>
        <v>Methi</v>
      </c>
    </row>
    <row r="3307" spans="1:36" ht="20.100000000000001" customHeight="1" x14ac:dyDescent="0.25">
      <c r="A3307" s="1">
        <v>1</v>
      </c>
      <c r="B3307" s="89" t="s">
        <v>104</v>
      </c>
      <c r="C3307" s="2">
        <v>0</v>
      </c>
      <c r="D3307" s="2">
        <v>0</v>
      </c>
      <c r="E3307" s="2">
        <v>0</v>
      </c>
      <c r="F3307" s="2">
        <v>0</v>
      </c>
      <c r="G3307" s="2">
        <v>0</v>
      </c>
      <c r="H3307" s="2">
        <v>0</v>
      </c>
      <c r="I3307" s="2">
        <v>0</v>
      </c>
      <c r="J3307" s="2">
        <v>0</v>
      </c>
      <c r="K3307" s="2">
        <v>0</v>
      </c>
      <c r="L3307" s="2">
        <v>0</v>
      </c>
      <c r="M3307" s="2">
        <v>0</v>
      </c>
      <c r="N3307" s="2">
        <v>0</v>
      </c>
      <c r="O3307" s="2">
        <v>0</v>
      </c>
      <c r="Q3307" s="2">
        <v>0</v>
      </c>
      <c r="R3307" s="2">
        <v>0</v>
      </c>
      <c r="S3307" s="2">
        <v>0</v>
      </c>
      <c r="T3307" s="2">
        <v>0</v>
      </c>
      <c r="U3307" s="2">
        <v>0</v>
      </c>
      <c r="V3307" s="2">
        <v>0</v>
      </c>
      <c r="W3307" s="2">
        <v>0</v>
      </c>
      <c r="X3307" s="2">
        <v>0</v>
      </c>
      <c r="Y3307" s="2">
        <v>0</v>
      </c>
      <c r="Z3307" s="2">
        <v>0</v>
      </c>
      <c r="AA3307" s="2">
        <v>0</v>
      </c>
      <c r="AB3307" s="2">
        <v>0</v>
      </c>
      <c r="AC3307" s="2">
        <v>0</v>
      </c>
      <c r="AD3307" s="2"/>
      <c r="AE3307" s="3">
        <v>1</v>
      </c>
      <c r="AF3307" s="125" t="s">
        <v>0</v>
      </c>
      <c r="AH3307" s="130" t="s">
        <v>0</v>
      </c>
      <c r="AI3307" s="130" t="s">
        <v>815</v>
      </c>
      <c r="AJ3307" s="130" t="str">
        <f>VLOOKUP(AI3307,Codes!$B$2:$C$166,2)</f>
        <v>Methi</v>
      </c>
    </row>
    <row r="3308" spans="1:36" ht="20.100000000000001" customHeight="1" x14ac:dyDescent="0.25">
      <c r="A3308" s="4">
        <v>2</v>
      </c>
      <c r="B3308" s="90" t="s">
        <v>105</v>
      </c>
      <c r="C3308" s="5">
        <v>0</v>
      </c>
      <c r="D3308" s="5">
        <v>0</v>
      </c>
      <c r="E3308" s="5">
        <v>0</v>
      </c>
      <c r="F3308" s="5">
        <v>0</v>
      </c>
      <c r="G3308" s="5">
        <v>0</v>
      </c>
      <c r="H3308" s="5">
        <v>0</v>
      </c>
      <c r="I3308" s="5">
        <v>0</v>
      </c>
      <c r="J3308" s="5">
        <v>0</v>
      </c>
      <c r="K3308" s="5">
        <v>0</v>
      </c>
      <c r="L3308" s="5">
        <v>0</v>
      </c>
      <c r="M3308" s="5">
        <v>0</v>
      </c>
      <c r="N3308" s="5">
        <v>0</v>
      </c>
      <c r="O3308" s="5">
        <v>0</v>
      </c>
      <c r="Q3308" s="5">
        <v>0</v>
      </c>
      <c r="R3308" s="5">
        <v>0</v>
      </c>
      <c r="S3308" s="5">
        <v>0</v>
      </c>
      <c r="T3308" s="5">
        <v>0</v>
      </c>
      <c r="U3308" s="5">
        <v>0</v>
      </c>
      <c r="V3308" s="5">
        <v>0</v>
      </c>
      <c r="W3308" s="5">
        <v>0</v>
      </c>
      <c r="X3308" s="5">
        <v>0</v>
      </c>
      <c r="Y3308" s="5">
        <v>0</v>
      </c>
      <c r="Z3308" s="5">
        <v>0</v>
      </c>
      <c r="AA3308" s="5">
        <v>0</v>
      </c>
      <c r="AB3308" s="5">
        <v>0</v>
      </c>
      <c r="AC3308" s="5">
        <v>0</v>
      </c>
      <c r="AD3308" s="5"/>
      <c r="AE3308" s="6">
        <v>2</v>
      </c>
      <c r="AF3308" s="122" t="s">
        <v>1</v>
      </c>
      <c r="AH3308" s="130" t="s">
        <v>1</v>
      </c>
      <c r="AI3308" s="130" t="s">
        <v>815</v>
      </c>
      <c r="AJ3308" s="130" t="str">
        <f>VLOOKUP(AI3308,Codes!$B$2:$C$166,2)</f>
        <v>Methi</v>
      </c>
    </row>
    <row r="3309" spans="1:36" ht="20.100000000000001" customHeight="1" x14ac:dyDescent="0.25">
      <c r="A3309" s="7">
        <v>3</v>
      </c>
      <c r="B3309" s="91" t="s">
        <v>106</v>
      </c>
      <c r="C3309" s="8">
        <v>0</v>
      </c>
      <c r="D3309" s="8">
        <v>0</v>
      </c>
      <c r="E3309" s="8">
        <v>0</v>
      </c>
      <c r="F3309" s="8">
        <v>0</v>
      </c>
      <c r="G3309" s="8">
        <v>0</v>
      </c>
      <c r="H3309" s="8">
        <v>0</v>
      </c>
      <c r="I3309" s="8">
        <v>0</v>
      </c>
      <c r="J3309" s="8">
        <v>0</v>
      </c>
      <c r="K3309" s="8">
        <v>0</v>
      </c>
      <c r="L3309" s="8">
        <v>0</v>
      </c>
      <c r="M3309" s="8">
        <v>0</v>
      </c>
      <c r="N3309" s="8">
        <v>0</v>
      </c>
      <c r="O3309" s="8">
        <v>0</v>
      </c>
      <c r="Q3309" s="8">
        <v>0</v>
      </c>
      <c r="R3309" s="8">
        <v>0</v>
      </c>
      <c r="S3309" s="8">
        <v>0</v>
      </c>
      <c r="T3309" s="8">
        <v>0</v>
      </c>
      <c r="U3309" s="8">
        <v>0</v>
      </c>
      <c r="V3309" s="8">
        <v>0</v>
      </c>
      <c r="W3309" s="8">
        <v>0</v>
      </c>
      <c r="X3309" s="8">
        <v>0</v>
      </c>
      <c r="Y3309" s="8">
        <v>0</v>
      </c>
      <c r="Z3309" s="8">
        <v>0</v>
      </c>
      <c r="AA3309" s="8">
        <v>0</v>
      </c>
      <c r="AB3309" s="8">
        <v>0</v>
      </c>
      <c r="AC3309" s="8">
        <v>0</v>
      </c>
      <c r="AD3309" s="8"/>
      <c r="AE3309" s="9">
        <v>3</v>
      </c>
      <c r="AF3309" s="126" t="s">
        <v>2</v>
      </c>
      <c r="AH3309" s="130" t="s">
        <v>2</v>
      </c>
      <c r="AI3309" s="130" t="s">
        <v>815</v>
      </c>
      <c r="AJ3309" s="130" t="str">
        <f>VLOOKUP(AI3309,Codes!$B$2:$C$166,2)</f>
        <v>Methi</v>
      </c>
    </row>
    <row r="3310" spans="1:36" ht="20.100000000000001" customHeight="1" x14ac:dyDescent="0.25">
      <c r="A3310" s="4">
        <v>4</v>
      </c>
      <c r="B3310" s="90" t="s">
        <v>107</v>
      </c>
      <c r="C3310" s="5">
        <v>0</v>
      </c>
      <c r="D3310" s="5">
        <v>0</v>
      </c>
      <c r="E3310" s="5">
        <v>0</v>
      </c>
      <c r="F3310" s="5">
        <v>0</v>
      </c>
      <c r="G3310" s="5">
        <v>0</v>
      </c>
      <c r="H3310" s="5">
        <v>0</v>
      </c>
      <c r="I3310" s="5">
        <v>0</v>
      </c>
      <c r="J3310" s="5">
        <v>0</v>
      </c>
      <c r="K3310" s="5">
        <v>0</v>
      </c>
      <c r="L3310" s="5">
        <v>0</v>
      </c>
      <c r="M3310" s="5">
        <v>0</v>
      </c>
      <c r="N3310" s="5">
        <v>0</v>
      </c>
      <c r="O3310" s="5">
        <v>0</v>
      </c>
      <c r="Q3310" s="5">
        <v>0</v>
      </c>
      <c r="R3310" s="5">
        <v>0</v>
      </c>
      <c r="S3310" s="5">
        <v>0</v>
      </c>
      <c r="T3310" s="5">
        <v>0</v>
      </c>
      <c r="U3310" s="5">
        <v>0</v>
      </c>
      <c r="V3310" s="5">
        <v>0</v>
      </c>
      <c r="W3310" s="5">
        <v>0</v>
      </c>
      <c r="X3310" s="5">
        <v>0</v>
      </c>
      <c r="Y3310" s="5">
        <v>0</v>
      </c>
      <c r="Z3310" s="5">
        <v>0</v>
      </c>
      <c r="AA3310" s="5">
        <v>0</v>
      </c>
      <c r="AB3310" s="5">
        <v>0</v>
      </c>
      <c r="AC3310" s="5">
        <v>0</v>
      </c>
      <c r="AD3310" s="5"/>
      <c r="AE3310" s="6">
        <v>4</v>
      </c>
      <c r="AF3310" s="122" t="s">
        <v>3</v>
      </c>
      <c r="AH3310" s="130" t="s">
        <v>3</v>
      </c>
      <c r="AI3310" s="130" t="s">
        <v>815</v>
      </c>
      <c r="AJ3310" s="130" t="str">
        <f>VLOOKUP(AI3310,Codes!$B$2:$C$166,2)</f>
        <v>Methi</v>
      </c>
    </row>
    <row r="3311" spans="1:36" ht="20.100000000000001" customHeight="1" x14ac:dyDescent="0.25">
      <c r="A3311" s="7">
        <v>5</v>
      </c>
      <c r="B3311" s="91" t="s">
        <v>124</v>
      </c>
      <c r="C3311" s="8">
        <v>0</v>
      </c>
      <c r="D3311" s="8">
        <v>0</v>
      </c>
      <c r="E3311" s="8">
        <v>0</v>
      </c>
      <c r="F3311" s="8">
        <v>0</v>
      </c>
      <c r="G3311" s="8">
        <v>0</v>
      </c>
      <c r="H3311" s="8">
        <v>0</v>
      </c>
      <c r="I3311" s="8">
        <v>0</v>
      </c>
      <c r="J3311" s="8">
        <v>0</v>
      </c>
      <c r="K3311" s="8">
        <v>0</v>
      </c>
      <c r="L3311" s="8">
        <v>0</v>
      </c>
      <c r="M3311" s="8">
        <v>0</v>
      </c>
      <c r="N3311" s="8">
        <v>0</v>
      </c>
      <c r="O3311" s="8">
        <v>0</v>
      </c>
      <c r="Q3311" s="8">
        <v>0</v>
      </c>
      <c r="R3311" s="8">
        <v>0</v>
      </c>
      <c r="S3311" s="8">
        <v>0</v>
      </c>
      <c r="T3311" s="8">
        <v>0</v>
      </c>
      <c r="U3311" s="8">
        <v>0</v>
      </c>
      <c r="V3311" s="8">
        <v>0</v>
      </c>
      <c r="W3311" s="8">
        <v>0</v>
      </c>
      <c r="X3311" s="8">
        <v>0</v>
      </c>
      <c r="Y3311" s="8">
        <v>0</v>
      </c>
      <c r="Z3311" s="8">
        <v>0</v>
      </c>
      <c r="AA3311" s="8">
        <v>0</v>
      </c>
      <c r="AB3311" s="8">
        <v>0</v>
      </c>
      <c r="AC3311" s="8">
        <v>0</v>
      </c>
      <c r="AD3311" s="8"/>
      <c r="AE3311" s="9">
        <v>5</v>
      </c>
      <c r="AF3311" s="126" t="s">
        <v>185</v>
      </c>
      <c r="AH3311" s="130" t="s">
        <v>185</v>
      </c>
      <c r="AI3311" s="130" t="s">
        <v>815</v>
      </c>
      <c r="AJ3311" s="130" t="str">
        <f>VLOOKUP(AI3311,Codes!$B$2:$C$166,2)</f>
        <v>Methi</v>
      </c>
    </row>
    <row r="3312" spans="1:36" ht="20.100000000000001" customHeight="1" x14ac:dyDescent="0.25">
      <c r="A3312" s="4">
        <v>6</v>
      </c>
      <c r="B3312" s="90" t="s">
        <v>108</v>
      </c>
      <c r="C3312" s="5">
        <v>0</v>
      </c>
      <c r="D3312" s="5">
        <v>0</v>
      </c>
      <c r="E3312" s="5">
        <v>0</v>
      </c>
      <c r="F3312" s="5">
        <v>0</v>
      </c>
      <c r="G3312" s="5">
        <v>0</v>
      </c>
      <c r="H3312" s="5">
        <v>0</v>
      </c>
      <c r="I3312" s="5">
        <v>0</v>
      </c>
      <c r="J3312" s="5">
        <v>0</v>
      </c>
      <c r="K3312" s="5">
        <v>0</v>
      </c>
      <c r="L3312" s="5">
        <v>0</v>
      </c>
      <c r="M3312" s="5">
        <v>0</v>
      </c>
      <c r="N3312" s="5">
        <v>0</v>
      </c>
      <c r="O3312" s="5">
        <v>0</v>
      </c>
      <c r="Q3312" s="5">
        <v>0</v>
      </c>
      <c r="R3312" s="5">
        <v>0</v>
      </c>
      <c r="S3312" s="5">
        <v>0</v>
      </c>
      <c r="T3312" s="5">
        <v>0</v>
      </c>
      <c r="U3312" s="5">
        <v>0</v>
      </c>
      <c r="V3312" s="5">
        <v>0</v>
      </c>
      <c r="W3312" s="5">
        <v>0</v>
      </c>
      <c r="X3312" s="5">
        <v>0</v>
      </c>
      <c r="Y3312" s="5">
        <v>0</v>
      </c>
      <c r="Z3312" s="5">
        <v>0</v>
      </c>
      <c r="AA3312" s="5">
        <v>0</v>
      </c>
      <c r="AB3312" s="5">
        <v>0</v>
      </c>
      <c r="AC3312" s="5">
        <v>0</v>
      </c>
      <c r="AD3312" s="5"/>
      <c r="AE3312" s="6">
        <v>6</v>
      </c>
      <c r="AF3312" s="122" t="s">
        <v>4</v>
      </c>
      <c r="AH3312" s="130" t="s">
        <v>4</v>
      </c>
      <c r="AI3312" s="130" t="s">
        <v>815</v>
      </c>
      <c r="AJ3312" s="130" t="str">
        <f>VLOOKUP(AI3312,Codes!$B$2:$C$166,2)</f>
        <v>Methi</v>
      </c>
    </row>
    <row r="3313" spans="1:36" ht="20.100000000000001" customHeight="1" x14ac:dyDescent="0.25">
      <c r="A3313" s="7">
        <v>7</v>
      </c>
      <c r="B3313" s="91" t="s">
        <v>109</v>
      </c>
      <c r="C3313" s="8">
        <v>4486.8413700000001</v>
      </c>
      <c r="D3313" s="8">
        <v>4024.2401100000002</v>
      </c>
      <c r="E3313" s="8">
        <v>4559.5200000000004</v>
      </c>
      <c r="F3313" s="8">
        <v>5625.3767999999991</v>
      </c>
      <c r="G3313" s="8">
        <v>7522.4279000000006</v>
      </c>
      <c r="H3313" s="8">
        <v>5088.1499999999996</v>
      </c>
      <c r="I3313" s="8">
        <v>4727.4607800000003</v>
      </c>
      <c r="J3313" s="8">
        <v>5924.8720999999996</v>
      </c>
      <c r="K3313" s="8">
        <v>6806.2997900000009</v>
      </c>
      <c r="L3313" s="8">
        <v>8786.6407494038776</v>
      </c>
      <c r="M3313" s="8">
        <v>8637.6452525999994</v>
      </c>
      <c r="N3313" s="8">
        <v>8025.2995226275871</v>
      </c>
      <c r="O3313" s="8">
        <v>9795.4963119999993</v>
      </c>
      <c r="Q3313" s="8">
        <v>4486.8413700000001</v>
      </c>
      <c r="R3313" s="8">
        <v>4486.8413700000001</v>
      </c>
      <c r="S3313" s="8">
        <v>4500.0200000000004</v>
      </c>
      <c r="T3313" s="8">
        <v>3243.2287000000001</v>
      </c>
      <c r="U3313" s="8">
        <v>4554.6630999999998</v>
      </c>
      <c r="V3313" s="8">
        <v>4821.45</v>
      </c>
      <c r="W3313" s="8">
        <v>4349.2693300000001</v>
      </c>
      <c r="X3313" s="8">
        <v>4072.5180999999998</v>
      </c>
      <c r="Y3313" s="8">
        <v>4555.6273899999997</v>
      </c>
      <c r="Z3313" s="8">
        <v>4560.77027</v>
      </c>
      <c r="AA3313" s="8">
        <v>5447.2742099999996</v>
      </c>
      <c r="AB3313" s="8">
        <v>4760.3783000000003</v>
      </c>
      <c r="AC3313" s="8">
        <v>5031.9866499999998</v>
      </c>
      <c r="AD3313" s="8"/>
      <c r="AE3313" s="9">
        <v>7</v>
      </c>
      <c r="AF3313" s="126" t="s">
        <v>5</v>
      </c>
      <c r="AH3313" s="130" t="s">
        <v>5</v>
      </c>
      <c r="AI3313" s="130" t="s">
        <v>815</v>
      </c>
      <c r="AJ3313" s="130" t="str">
        <f>VLOOKUP(AI3313,Codes!$B$2:$C$166,2)</f>
        <v>Methi</v>
      </c>
    </row>
    <row r="3314" spans="1:36" ht="20.100000000000001" customHeight="1" x14ac:dyDescent="0.25">
      <c r="A3314" s="4">
        <v>8</v>
      </c>
      <c r="B3314" s="90" t="s">
        <v>129</v>
      </c>
      <c r="C3314" s="5">
        <v>2789.8640600000003</v>
      </c>
      <c r="D3314" s="5">
        <v>2211.1624199999997</v>
      </c>
      <c r="E3314" s="5">
        <v>1705.7636479999999</v>
      </c>
      <c r="F3314" s="5">
        <v>2989.6539108081793</v>
      </c>
      <c r="G3314" s="5">
        <v>3323.0201208958129</v>
      </c>
      <c r="H3314" s="5">
        <v>3535.1592300000002</v>
      </c>
      <c r="I3314" s="5">
        <v>3150.1912800000005</v>
      </c>
      <c r="J3314" s="5">
        <v>3285.8477551788073</v>
      </c>
      <c r="K3314" s="5">
        <v>3302.1640665</v>
      </c>
      <c r="L3314" s="5">
        <v>1493.7890175</v>
      </c>
      <c r="M3314" s="5">
        <v>3846.7579644000002</v>
      </c>
      <c r="N3314" s="5">
        <v>2450.3285239999996</v>
      </c>
      <c r="O3314" s="5">
        <v>1273.2753661422009</v>
      </c>
      <c r="Q3314" s="5">
        <v>2789.8640600000003</v>
      </c>
      <c r="R3314" s="5">
        <v>2059.377</v>
      </c>
      <c r="S3314" s="5">
        <v>1429.7284</v>
      </c>
      <c r="T3314" s="5">
        <v>2130.39</v>
      </c>
      <c r="U3314" s="5">
        <v>2059.377</v>
      </c>
      <c r="V3314" s="5">
        <v>2165.8964999999998</v>
      </c>
      <c r="W3314" s="5">
        <v>2165.8964999999998</v>
      </c>
      <c r="X3314" s="5">
        <v>2182.4662000000003</v>
      </c>
      <c r="Y3314" s="5">
        <v>1975.3449500000002</v>
      </c>
      <c r="Z3314" s="5">
        <v>893.58024999999998</v>
      </c>
      <c r="AA3314" s="5">
        <v>2072.1593399999997</v>
      </c>
      <c r="AB3314" s="5">
        <v>1126.7395999999999</v>
      </c>
      <c r="AC3314" s="5">
        <v>465.60857000000004</v>
      </c>
      <c r="AD3314" s="5"/>
      <c r="AE3314" s="6">
        <v>8</v>
      </c>
      <c r="AF3314" s="122" t="s">
        <v>6</v>
      </c>
      <c r="AH3314" s="130" t="s">
        <v>6</v>
      </c>
      <c r="AI3314" s="130" t="s">
        <v>815</v>
      </c>
      <c r="AJ3314" s="130" t="str">
        <f>VLOOKUP(AI3314,Codes!$B$2:$C$166,2)</f>
        <v>Methi</v>
      </c>
    </row>
    <row r="3315" spans="1:36" ht="20.100000000000001" customHeight="1" x14ac:dyDescent="0.25">
      <c r="A3315" s="7">
        <v>9</v>
      </c>
      <c r="B3315" s="91" t="s">
        <v>110</v>
      </c>
      <c r="C3315" s="8">
        <v>0</v>
      </c>
      <c r="D3315" s="8">
        <v>0</v>
      </c>
      <c r="E3315" s="8">
        <v>0</v>
      </c>
      <c r="F3315" s="8">
        <v>0</v>
      </c>
      <c r="G3315" s="8">
        <v>0</v>
      </c>
      <c r="H3315" s="8">
        <v>0</v>
      </c>
      <c r="I3315" s="8">
        <v>0</v>
      </c>
      <c r="J3315" s="8">
        <v>0</v>
      </c>
      <c r="K3315" s="8">
        <v>0</v>
      </c>
      <c r="L3315" s="8">
        <v>0</v>
      </c>
      <c r="M3315" s="8">
        <v>0</v>
      </c>
      <c r="N3315" s="8">
        <v>0</v>
      </c>
      <c r="O3315" s="8">
        <v>0</v>
      </c>
      <c r="Q3315" s="8">
        <v>0</v>
      </c>
      <c r="R3315" s="8">
        <v>0</v>
      </c>
      <c r="S3315" s="8">
        <v>0</v>
      </c>
      <c r="T3315" s="8">
        <v>0</v>
      </c>
      <c r="U3315" s="8">
        <v>0</v>
      </c>
      <c r="V3315" s="8">
        <v>0</v>
      </c>
      <c r="W3315" s="8">
        <v>0</v>
      </c>
      <c r="X3315" s="8">
        <v>0</v>
      </c>
      <c r="Y3315" s="8">
        <v>0</v>
      </c>
      <c r="Z3315" s="8">
        <v>0</v>
      </c>
      <c r="AA3315" s="8">
        <v>0</v>
      </c>
      <c r="AB3315" s="8">
        <v>0</v>
      </c>
      <c r="AC3315" s="8">
        <v>0</v>
      </c>
      <c r="AD3315" s="8"/>
      <c r="AE3315" s="9">
        <v>9</v>
      </c>
      <c r="AF3315" s="126" t="s">
        <v>7</v>
      </c>
      <c r="AH3315" s="130" t="s">
        <v>7</v>
      </c>
      <c r="AI3315" s="130" t="s">
        <v>815</v>
      </c>
      <c r="AJ3315" s="130" t="str">
        <f>VLOOKUP(AI3315,Codes!$B$2:$C$166,2)</f>
        <v>Methi</v>
      </c>
    </row>
    <row r="3316" spans="1:36" ht="20.100000000000001" customHeight="1" x14ac:dyDescent="0.25">
      <c r="A3316" s="4">
        <v>10</v>
      </c>
      <c r="B3316" s="90" t="s">
        <v>445</v>
      </c>
      <c r="C3316" s="5">
        <v>0</v>
      </c>
      <c r="D3316" s="5">
        <v>0</v>
      </c>
      <c r="E3316" s="5">
        <v>0</v>
      </c>
      <c r="F3316" s="5">
        <v>0</v>
      </c>
      <c r="G3316" s="5">
        <v>0</v>
      </c>
      <c r="H3316" s="5">
        <v>0</v>
      </c>
      <c r="I3316" s="5">
        <v>0</v>
      </c>
      <c r="J3316" s="5">
        <v>0</v>
      </c>
      <c r="K3316" s="5">
        <v>0</v>
      </c>
      <c r="L3316" s="5">
        <v>0</v>
      </c>
      <c r="M3316" s="5">
        <v>0</v>
      </c>
      <c r="N3316" s="5">
        <v>0</v>
      </c>
      <c r="O3316" s="5">
        <v>0</v>
      </c>
      <c r="Q3316" s="5">
        <v>0</v>
      </c>
      <c r="R3316" s="5">
        <v>0</v>
      </c>
      <c r="S3316" s="5">
        <v>0</v>
      </c>
      <c r="T3316" s="5">
        <v>0</v>
      </c>
      <c r="U3316" s="5">
        <v>0</v>
      </c>
      <c r="V3316" s="5">
        <v>0</v>
      </c>
      <c r="W3316" s="5">
        <v>0</v>
      </c>
      <c r="X3316" s="5">
        <v>0</v>
      </c>
      <c r="Y3316" s="5">
        <v>0</v>
      </c>
      <c r="Z3316" s="5">
        <v>0</v>
      </c>
      <c r="AA3316" s="5">
        <v>0</v>
      </c>
      <c r="AB3316" s="5">
        <v>0</v>
      </c>
      <c r="AC3316" s="5">
        <v>0</v>
      </c>
      <c r="AD3316" s="5"/>
      <c r="AE3316" s="6">
        <v>10</v>
      </c>
      <c r="AF3316" s="122" t="s">
        <v>8</v>
      </c>
      <c r="AH3316" s="130" t="s">
        <v>8</v>
      </c>
      <c r="AI3316" s="130" t="s">
        <v>815</v>
      </c>
      <c r="AJ3316" s="130" t="str">
        <f>VLOOKUP(AI3316,Codes!$B$2:$C$166,2)</f>
        <v>Methi</v>
      </c>
    </row>
    <row r="3317" spans="1:36" ht="20.100000000000001" customHeight="1" x14ac:dyDescent="0.25">
      <c r="A3317" s="7">
        <v>11</v>
      </c>
      <c r="B3317" s="91" t="s">
        <v>123</v>
      </c>
      <c r="C3317" s="8">
        <v>0</v>
      </c>
      <c r="D3317" s="8">
        <v>0</v>
      </c>
      <c r="E3317" s="8">
        <v>0</v>
      </c>
      <c r="F3317" s="8">
        <v>0</v>
      </c>
      <c r="G3317" s="8">
        <v>0</v>
      </c>
      <c r="H3317" s="8">
        <v>0</v>
      </c>
      <c r="I3317" s="8">
        <v>0</v>
      </c>
      <c r="J3317" s="8">
        <v>0</v>
      </c>
      <c r="K3317" s="8">
        <v>0</v>
      </c>
      <c r="L3317" s="8">
        <v>0</v>
      </c>
      <c r="M3317" s="8">
        <v>0</v>
      </c>
      <c r="N3317" s="8">
        <v>0</v>
      </c>
      <c r="O3317" s="8">
        <v>0</v>
      </c>
      <c r="Q3317" s="8">
        <v>0</v>
      </c>
      <c r="R3317" s="8">
        <v>0</v>
      </c>
      <c r="S3317" s="8">
        <v>0</v>
      </c>
      <c r="T3317" s="8">
        <v>0</v>
      </c>
      <c r="U3317" s="8">
        <v>0</v>
      </c>
      <c r="V3317" s="8">
        <v>0</v>
      </c>
      <c r="W3317" s="8">
        <v>0</v>
      </c>
      <c r="X3317" s="8">
        <v>0</v>
      </c>
      <c r="Y3317" s="8">
        <v>0</v>
      </c>
      <c r="Z3317" s="8">
        <v>0</v>
      </c>
      <c r="AA3317" s="8">
        <v>0</v>
      </c>
      <c r="AB3317" s="8">
        <v>0</v>
      </c>
      <c r="AC3317" s="8">
        <v>0</v>
      </c>
      <c r="AD3317" s="8"/>
      <c r="AE3317" s="9">
        <v>11</v>
      </c>
      <c r="AF3317" s="126" t="s">
        <v>65</v>
      </c>
      <c r="AH3317" s="130" t="s">
        <v>65</v>
      </c>
      <c r="AI3317" s="130" t="s">
        <v>815</v>
      </c>
      <c r="AJ3317" s="130" t="str">
        <f>VLOOKUP(AI3317,Codes!$B$2:$C$166,2)</f>
        <v>Methi</v>
      </c>
    </row>
    <row r="3318" spans="1:36" ht="20.100000000000001" customHeight="1" x14ac:dyDescent="0.25">
      <c r="A3318" s="4">
        <v>12</v>
      </c>
      <c r="B3318" s="90" t="s">
        <v>128</v>
      </c>
      <c r="C3318" s="5">
        <v>0</v>
      </c>
      <c r="D3318" s="5">
        <v>0</v>
      </c>
      <c r="E3318" s="5">
        <v>0</v>
      </c>
      <c r="F3318" s="5">
        <v>0</v>
      </c>
      <c r="G3318" s="5">
        <v>0</v>
      </c>
      <c r="H3318" s="5">
        <v>0</v>
      </c>
      <c r="I3318" s="5">
        <v>0</v>
      </c>
      <c r="J3318" s="5">
        <v>0</v>
      </c>
      <c r="K3318" s="5">
        <v>0</v>
      </c>
      <c r="L3318" s="5">
        <v>0</v>
      </c>
      <c r="M3318" s="5">
        <v>0</v>
      </c>
      <c r="N3318" s="5">
        <v>0</v>
      </c>
      <c r="O3318" s="5">
        <v>0</v>
      </c>
      <c r="Q3318" s="5">
        <v>0</v>
      </c>
      <c r="R3318" s="5">
        <v>0</v>
      </c>
      <c r="S3318" s="5">
        <v>0</v>
      </c>
      <c r="T3318" s="5">
        <v>0</v>
      </c>
      <c r="U3318" s="5">
        <v>0</v>
      </c>
      <c r="V3318" s="5">
        <v>0</v>
      </c>
      <c r="W3318" s="5">
        <v>0</v>
      </c>
      <c r="X3318" s="5">
        <v>0</v>
      </c>
      <c r="Y3318" s="5">
        <v>0</v>
      </c>
      <c r="Z3318" s="5">
        <v>0</v>
      </c>
      <c r="AA3318" s="5">
        <v>0</v>
      </c>
      <c r="AB3318" s="5">
        <v>0</v>
      </c>
      <c r="AC3318" s="5">
        <v>0</v>
      </c>
      <c r="AD3318" s="5"/>
      <c r="AE3318" s="6">
        <v>12</v>
      </c>
      <c r="AF3318" s="122" t="s">
        <v>9</v>
      </c>
      <c r="AH3318" s="130" t="s">
        <v>9</v>
      </c>
      <c r="AI3318" s="130" t="s">
        <v>815</v>
      </c>
      <c r="AJ3318" s="130" t="str">
        <f>VLOOKUP(AI3318,Codes!$B$2:$C$166,2)</f>
        <v>Methi</v>
      </c>
    </row>
    <row r="3319" spans="1:36" ht="20.100000000000001" customHeight="1" x14ac:dyDescent="0.25">
      <c r="A3319" s="7">
        <v>13</v>
      </c>
      <c r="B3319" s="91" t="s">
        <v>459</v>
      </c>
      <c r="C3319" s="8">
        <v>0</v>
      </c>
      <c r="D3319" s="8">
        <v>0</v>
      </c>
      <c r="E3319" s="8">
        <v>0</v>
      </c>
      <c r="F3319" s="8">
        <v>0</v>
      </c>
      <c r="G3319" s="8">
        <v>0</v>
      </c>
      <c r="H3319" s="8">
        <v>0</v>
      </c>
      <c r="I3319" s="8">
        <v>0</v>
      </c>
      <c r="J3319" s="8">
        <v>0</v>
      </c>
      <c r="K3319" s="8">
        <v>0</v>
      </c>
      <c r="L3319" s="8">
        <v>0</v>
      </c>
      <c r="M3319" s="8">
        <v>0</v>
      </c>
      <c r="N3319" s="8">
        <v>0</v>
      </c>
      <c r="O3319" s="8">
        <v>0</v>
      </c>
      <c r="Q3319" s="8">
        <v>0</v>
      </c>
      <c r="R3319" s="8">
        <v>0</v>
      </c>
      <c r="S3319" s="8">
        <v>0</v>
      </c>
      <c r="T3319" s="8">
        <v>0</v>
      </c>
      <c r="U3319" s="8">
        <v>0</v>
      </c>
      <c r="V3319" s="8">
        <v>0</v>
      </c>
      <c r="W3319" s="8">
        <v>0</v>
      </c>
      <c r="X3319" s="8">
        <v>0</v>
      </c>
      <c r="Y3319" s="8">
        <v>0</v>
      </c>
      <c r="Z3319" s="8">
        <v>0</v>
      </c>
      <c r="AA3319" s="8">
        <v>0</v>
      </c>
      <c r="AB3319" s="8">
        <v>0</v>
      </c>
      <c r="AC3319" s="8">
        <v>0</v>
      </c>
      <c r="AD3319" s="8"/>
      <c r="AE3319" s="9">
        <v>13</v>
      </c>
      <c r="AF3319" s="126" t="s">
        <v>10</v>
      </c>
      <c r="AH3319" s="130" t="s">
        <v>10</v>
      </c>
      <c r="AI3319" s="130" t="s">
        <v>815</v>
      </c>
      <c r="AJ3319" s="130" t="str">
        <f>VLOOKUP(AI3319,Codes!$B$2:$C$166,2)</f>
        <v>Methi</v>
      </c>
    </row>
    <row r="3320" spans="1:36" ht="20.100000000000001" customHeight="1" x14ac:dyDescent="0.25">
      <c r="A3320" s="4">
        <v>14</v>
      </c>
      <c r="B3320" s="90" t="s">
        <v>111</v>
      </c>
      <c r="C3320" s="5">
        <v>0</v>
      </c>
      <c r="D3320" s="5">
        <v>0</v>
      </c>
      <c r="E3320" s="5">
        <v>0</v>
      </c>
      <c r="F3320" s="5">
        <v>0</v>
      </c>
      <c r="G3320" s="5">
        <v>0</v>
      </c>
      <c r="H3320" s="5">
        <v>0</v>
      </c>
      <c r="I3320" s="5">
        <v>0</v>
      </c>
      <c r="J3320" s="5">
        <v>0</v>
      </c>
      <c r="K3320" s="5">
        <v>0</v>
      </c>
      <c r="L3320" s="5">
        <v>0</v>
      </c>
      <c r="M3320" s="5">
        <v>0</v>
      </c>
      <c r="N3320" s="5">
        <v>0</v>
      </c>
      <c r="O3320" s="5">
        <v>0</v>
      </c>
      <c r="Q3320" s="5">
        <v>0</v>
      </c>
      <c r="R3320" s="5">
        <v>0</v>
      </c>
      <c r="S3320" s="5">
        <v>0</v>
      </c>
      <c r="T3320" s="5">
        <v>0</v>
      </c>
      <c r="U3320" s="5">
        <v>0</v>
      </c>
      <c r="V3320" s="5">
        <v>0</v>
      </c>
      <c r="W3320" s="5">
        <v>0</v>
      </c>
      <c r="X3320" s="5">
        <v>0</v>
      </c>
      <c r="Y3320" s="5">
        <v>0</v>
      </c>
      <c r="Z3320" s="5">
        <v>0</v>
      </c>
      <c r="AA3320" s="5">
        <v>0</v>
      </c>
      <c r="AB3320" s="5">
        <v>0</v>
      </c>
      <c r="AC3320" s="5">
        <v>0</v>
      </c>
      <c r="AD3320" s="5"/>
      <c r="AE3320" s="6">
        <v>14</v>
      </c>
      <c r="AF3320" s="122" t="s">
        <v>11</v>
      </c>
      <c r="AH3320" s="130" t="s">
        <v>11</v>
      </c>
      <c r="AI3320" s="130" t="s">
        <v>815</v>
      </c>
      <c r="AJ3320" s="130" t="str">
        <f>VLOOKUP(AI3320,Codes!$B$2:$C$166,2)</f>
        <v>Methi</v>
      </c>
    </row>
    <row r="3321" spans="1:36" ht="20.100000000000001" customHeight="1" x14ac:dyDescent="0.25">
      <c r="A3321" s="7">
        <v>15</v>
      </c>
      <c r="B3321" s="91" t="s">
        <v>458</v>
      </c>
      <c r="C3321" s="8">
        <v>0</v>
      </c>
      <c r="D3321" s="8">
        <v>0</v>
      </c>
      <c r="E3321" s="8">
        <v>0</v>
      </c>
      <c r="F3321" s="8">
        <v>0</v>
      </c>
      <c r="G3321" s="8">
        <v>0</v>
      </c>
      <c r="H3321" s="8">
        <v>0</v>
      </c>
      <c r="I3321" s="8">
        <v>0</v>
      </c>
      <c r="J3321" s="8">
        <v>0</v>
      </c>
      <c r="K3321" s="8">
        <v>0</v>
      </c>
      <c r="L3321" s="8">
        <v>0</v>
      </c>
      <c r="M3321" s="8">
        <v>0</v>
      </c>
      <c r="N3321" s="8">
        <v>0</v>
      </c>
      <c r="O3321" s="8">
        <v>0</v>
      </c>
      <c r="Q3321" s="8">
        <v>0</v>
      </c>
      <c r="R3321" s="8">
        <v>0</v>
      </c>
      <c r="S3321" s="8">
        <v>0</v>
      </c>
      <c r="T3321" s="8">
        <v>0</v>
      </c>
      <c r="U3321" s="8">
        <v>0</v>
      </c>
      <c r="V3321" s="8">
        <v>0</v>
      </c>
      <c r="W3321" s="8">
        <v>0</v>
      </c>
      <c r="X3321" s="8">
        <v>0</v>
      </c>
      <c r="Y3321" s="8">
        <v>0</v>
      </c>
      <c r="Z3321" s="8">
        <v>0</v>
      </c>
      <c r="AA3321" s="8">
        <v>0</v>
      </c>
      <c r="AB3321" s="8">
        <v>0</v>
      </c>
      <c r="AC3321" s="8">
        <v>0</v>
      </c>
      <c r="AD3321" s="8"/>
      <c r="AE3321" s="9">
        <v>15</v>
      </c>
      <c r="AF3321" s="126" t="s">
        <v>12</v>
      </c>
      <c r="AH3321" s="130" t="s">
        <v>12</v>
      </c>
      <c r="AI3321" s="130" t="s">
        <v>815</v>
      </c>
      <c r="AJ3321" s="130" t="str">
        <f>VLOOKUP(AI3321,Codes!$B$2:$C$166,2)</f>
        <v>Methi</v>
      </c>
    </row>
    <row r="3322" spans="1:36" ht="20.100000000000001" customHeight="1" x14ac:dyDescent="0.25">
      <c r="A3322" s="4">
        <v>16</v>
      </c>
      <c r="B3322" s="90" t="s">
        <v>112</v>
      </c>
      <c r="C3322" s="5">
        <v>0</v>
      </c>
      <c r="D3322" s="5">
        <v>0</v>
      </c>
      <c r="E3322" s="5">
        <v>0</v>
      </c>
      <c r="F3322" s="5">
        <v>0</v>
      </c>
      <c r="G3322" s="5">
        <v>0</v>
      </c>
      <c r="H3322" s="5">
        <v>0</v>
      </c>
      <c r="I3322" s="5">
        <v>0</v>
      </c>
      <c r="J3322" s="5">
        <v>0</v>
      </c>
      <c r="K3322" s="5">
        <v>0</v>
      </c>
      <c r="L3322" s="5">
        <v>0</v>
      </c>
      <c r="M3322" s="5">
        <v>0</v>
      </c>
      <c r="N3322" s="5">
        <v>0</v>
      </c>
      <c r="O3322" s="5">
        <v>0</v>
      </c>
      <c r="Q3322" s="5">
        <v>0</v>
      </c>
      <c r="R3322" s="5">
        <v>0</v>
      </c>
      <c r="S3322" s="5">
        <v>0</v>
      </c>
      <c r="T3322" s="5">
        <v>0</v>
      </c>
      <c r="U3322" s="5">
        <v>0</v>
      </c>
      <c r="V3322" s="5">
        <v>0</v>
      </c>
      <c r="W3322" s="5">
        <v>0</v>
      </c>
      <c r="X3322" s="5">
        <v>0</v>
      </c>
      <c r="Y3322" s="5">
        <v>0</v>
      </c>
      <c r="Z3322" s="5">
        <v>0</v>
      </c>
      <c r="AA3322" s="5">
        <v>0</v>
      </c>
      <c r="AB3322" s="5">
        <v>0</v>
      </c>
      <c r="AC3322" s="5">
        <v>0</v>
      </c>
      <c r="AD3322" s="5"/>
      <c r="AE3322" s="6">
        <v>16</v>
      </c>
      <c r="AF3322" s="122" t="s">
        <v>13</v>
      </c>
      <c r="AH3322" s="130" t="s">
        <v>13</v>
      </c>
      <c r="AI3322" s="130" t="s">
        <v>815</v>
      </c>
      <c r="AJ3322" s="130" t="str">
        <f>VLOOKUP(AI3322,Codes!$B$2:$C$166,2)</f>
        <v>Methi</v>
      </c>
    </row>
    <row r="3323" spans="1:36" ht="20.100000000000001" customHeight="1" x14ac:dyDescent="0.25">
      <c r="A3323" s="7">
        <v>17</v>
      </c>
      <c r="B3323" s="91" t="s">
        <v>113</v>
      </c>
      <c r="C3323" s="8">
        <v>0</v>
      </c>
      <c r="D3323" s="8">
        <v>0</v>
      </c>
      <c r="E3323" s="8">
        <v>0</v>
      </c>
      <c r="F3323" s="8">
        <v>0</v>
      </c>
      <c r="G3323" s="8">
        <v>0</v>
      </c>
      <c r="H3323" s="8">
        <v>0</v>
      </c>
      <c r="I3323" s="8">
        <v>0</v>
      </c>
      <c r="J3323" s="8">
        <v>0</v>
      </c>
      <c r="K3323" s="8">
        <v>0</v>
      </c>
      <c r="L3323" s="8">
        <v>0</v>
      </c>
      <c r="M3323" s="8">
        <v>0</v>
      </c>
      <c r="N3323" s="8">
        <v>0</v>
      </c>
      <c r="O3323" s="8">
        <v>0</v>
      </c>
      <c r="Q3323" s="8">
        <v>0</v>
      </c>
      <c r="R3323" s="8">
        <v>0</v>
      </c>
      <c r="S3323" s="8">
        <v>0</v>
      </c>
      <c r="T3323" s="8">
        <v>0</v>
      </c>
      <c r="U3323" s="8">
        <v>0</v>
      </c>
      <c r="V3323" s="8">
        <v>0</v>
      </c>
      <c r="W3323" s="8">
        <v>0</v>
      </c>
      <c r="X3323" s="8">
        <v>0</v>
      </c>
      <c r="Y3323" s="8">
        <v>0</v>
      </c>
      <c r="Z3323" s="8">
        <v>0</v>
      </c>
      <c r="AA3323" s="8">
        <v>0</v>
      </c>
      <c r="AB3323" s="8">
        <v>0</v>
      </c>
      <c r="AC3323" s="8">
        <v>0</v>
      </c>
      <c r="AD3323" s="8"/>
      <c r="AE3323" s="9">
        <v>17</v>
      </c>
      <c r="AF3323" s="126" t="s">
        <v>14</v>
      </c>
      <c r="AH3323" s="130" t="s">
        <v>14</v>
      </c>
      <c r="AI3323" s="130" t="s">
        <v>815</v>
      </c>
      <c r="AJ3323" s="130" t="str">
        <f>VLOOKUP(AI3323,Codes!$B$2:$C$166,2)</f>
        <v>Methi</v>
      </c>
    </row>
    <row r="3324" spans="1:36" ht="20.100000000000001" customHeight="1" x14ac:dyDescent="0.25">
      <c r="A3324" s="4">
        <v>18</v>
      </c>
      <c r="B3324" s="90" t="s">
        <v>114</v>
      </c>
      <c r="C3324" s="5">
        <v>0</v>
      </c>
      <c r="D3324" s="5">
        <v>0</v>
      </c>
      <c r="E3324" s="5">
        <v>0</v>
      </c>
      <c r="F3324" s="5">
        <v>0</v>
      </c>
      <c r="G3324" s="5">
        <v>0</v>
      </c>
      <c r="H3324" s="5">
        <v>0</v>
      </c>
      <c r="I3324" s="5">
        <v>0</v>
      </c>
      <c r="J3324" s="5">
        <v>0</v>
      </c>
      <c r="K3324" s="5">
        <v>0</v>
      </c>
      <c r="L3324" s="5">
        <v>0</v>
      </c>
      <c r="M3324" s="5">
        <v>0</v>
      </c>
      <c r="N3324" s="5">
        <v>0</v>
      </c>
      <c r="O3324" s="5">
        <v>0</v>
      </c>
      <c r="Q3324" s="5">
        <v>0</v>
      </c>
      <c r="R3324" s="5">
        <v>0</v>
      </c>
      <c r="S3324" s="5">
        <v>0</v>
      </c>
      <c r="T3324" s="5">
        <v>0</v>
      </c>
      <c r="U3324" s="5">
        <v>0</v>
      </c>
      <c r="V3324" s="5">
        <v>0</v>
      </c>
      <c r="W3324" s="5">
        <v>0</v>
      </c>
      <c r="X3324" s="5">
        <v>0</v>
      </c>
      <c r="Y3324" s="5">
        <v>0</v>
      </c>
      <c r="Z3324" s="5">
        <v>0</v>
      </c>
      <c r="AA3324" s="5">
        <v>0</v>
      </c>
      <c r="AB3324" s="5">
        <v>0</v>
      </c>
      <c r="AC3324" s="5">
        <v>0</v>
      </c>
      <c r="AD3324" s="5"/>
      <c r="AE3324" s="6">
        <v>18</v>
      </c>
      <c r="AF3324" s="122" t="s">
        <v>15</v>
      </c>
      <c r="AH3324" s="130" t="s">
        <v>15</v>
      </c>
      <c r="AI3324" s="130" t="s">
        <v>815</v>
      </c>
      <c r="AJ3324" s="130" t="str">
        <f>VLOOKUP(AI3324,Codes!$B$2:$C$166,2)</f>
        <v>Methi</v>
      </c>
    </row>
    <row r="3325" spans="1:36" ht="20.100000000000001" customHeight="1" x14ac:dyDescent="0.25">
      <c r="A3325" s="7">
        <v>19</v>
      </c>
      <c r="B3325" s="91" t="s">
        <v>127</v>
      </c>
      <c r="C3325" s="8">
        <v>0</v>
      </c>
      <c r="D3325" s="8">
        <v>0</v>
      </c>
      <c r="E3325" s="8">
        <v>0</v>
      </c>
      <c r="F3325" s="8">
        <v>0</v>
      </c>
      <c r="G3325" s="8">
        <v>0</v>
      </c>
      <c r="H3325" s="8">
        <v>0</v>
      </c>
      <c r="I3325" s="8">
        <v>0</v>
      </c>
      <c r="J3325" s="8">
        <v>0</v>
      </c>
      <c r="K3325" s="8">
        <v>0</v>
      </c>
      <c r="L3325" s="8">
        <v>0</v>
      </c>
      <c r="M3325" s="8">
        <v>0</v>
      </c>
      <c r="N3325" s="8">
        <v>0</v>
      </c>
      <c r="O3325" s="8">
        <v>0</v>
      </c>
      <c r="Q3325" s="8">
        <v>0</v>
      </c>
      <c r="R3325" s="8">
        <v>0</v>
      </c>
      <c r="S3325" s="8">
        <v>0</v>
      </c>
      <c r="T3325" s="8">
        <v>0</v>
      </c>
      <c r="U3325" s="8">
        <v>0</v>
      </c>
      <c r="V3325" s="8">
        <v>0</v>
      </c>
      <c r="W3325" s="8">
        <v>0</v>
      </c>
      <c r="X3325" s="8">
        <v>0</v>
      </c>
      <c r="Y3325" s="8">
        <v>0</v>
      </c>
      <c r="Z3325" s="8">
        <v>0</v>
      </c>
      <c r="AA3325" s="8">
        <v>0</v>
      </c>
      <c r="AB3325" s="8">
        <v>0</v>
      </c>
      <c r="AC3325" s="8">
        <v>0</v>
      </c>
      <c r="AD3325" s="8"/>
      <c r="AE3325" s="9">
        <v>19</v>
      </c>
      <c r="AF3325" s="126" t="s">
        <v>16</v>
      </c>
      <c r="AH3325" s="130" t="s">
        <v>16</v>
      </c>
      <c r="AI3325" s="130" t="s">
        <v>815</v>
      </c>
      <c r="AJ3325" s="130" t="str">
        <f>VLOOKUP(AI3325,Codes!$B$2:$C$166,2)</f>
        <v>Methi</v>
      </c>
    </row>
    <row r="3326" spans="1:36" ht="20.100000000000001" customHeight="1" x14ac:dyDescent="0.25">
      <c r="A3326" s="4">
        <v>20</v>
      </c>
      <c r="B3326" s="90" t="s">
        <v>460</v>
      </c>
      <c r="C3326" s="5">
        <v>0</v>
      </c>
      <c r="D3326" s="5">
        <v>0</v>
      </c>
      <c r="E3326" s="5">
        <v>0</v>
      </c>
      <c r="F3326" s="5">
        <v>0</v>
      </c>
      <c r="G3326" s="5">
        <v>0</v>
      </c>
      <c r="H3326" s="5">
        <v>0</v>
      </c>
      <c r="I3326" s="5">
        <v>0</v>
      </c>
      <c r="J3326" s="5">
        <v>0</v>
      </c>
      <c r="K3326" s="5">
        <v>0</v>
      </c>
      <c r="L3326" s="5">
        <v>0</v>
      </c>
      <c r="M3326" s="5">
        <v>0</v>
      </c>
      <c r="N3326" s="5">
        <v>0</v>
      </c>
      <c r="O3326" s="5">
        <v>0</v>
      </c>
      <c r="Q3326" s="5">
        <v>0</v>
      </c>
      <c r="R3326" s="5">
        <v>0</v>
      </c>
      <c r="S3326" s="5">
        <v>0</v>
      </c>
      <c r="T3326" s="5">
        <v>0</v>
      </c>
      <c r="U3326" s="5">
        <v>0</v>
      </c>
      <c r="V3326" s="5">
        <v>0</v>
      </c>
      <c r="W3326" s="5">
        <v>0</v>
      </c>
      <c r="X3326" s="5">
        <v>0</v>
      </c>
      <c r="Y3326" s="5">
        <v>0</v>
      </c>
      <c r="Z3326" s="5">
        <v>0</v>
      </c>
      <c r="AA3326" s="5">
        <v>0</v>
      </c>
      <c r="AB3326" s="5">
        <v>0</v>
      </c>
      <c r="AC3326" s="5">
        <v>0</v>
      </c>
      <c r="AD3326" s="5"/>
      <c r="AE3326" s="6">
        <v>20</v>
      </c>
      <c r="AF3326" s="122" t="s">
        <v>186</v>
      </c>
      <c r="AH3326" s="130" t="s">
        <v>186</v>
      </c>
      <c r="AI3326" s="130" t="s">
        <v>815</v>
      </c>
      <c r="AJ3326" s="130" t="str">
        <f>VLOOKUP(AI3326,Codes!$B$2:$C$166,2)</f>
        <v>Methi</v>
      </c>
    </row>
    <row r="3327" spans="1:36" ht="20.100000000000001" customHeight="1" x14ac:dyDescent="0.25">
      <c r="A3327" s="7">
        <v>21</v>
      </c>
      <c r="B3327" s="91" t="s">
        <v>115</v>
      </c>
      <c r="C3327" s="8">
        <v>0</v>
      </c>
      <c r="D3327" s="8">
        <v>0</v>
      </c>
      <c r="E3327" s="8">
        <v>0</v>
      </c>
      <c r="F3327" s="8">
        <v>0</v>
      </c>
      <c r="G3327" s="8">
        <v>0</v>
      </c>
      <c r="H3327" s="8">
        <v>0</v>
      </c>
      <c r="I3327" s="8">
        <v>0</v>
      </c>
      <c r="J3327" s="8">
        <v>0</v>
      </c>
      <c r="K3327" s="8">
        <v>0</v>
      </c>
      <c r="L3327" s="8">
        <v>0</v>
      </c>
      <c r="M3327" s="8">
        <v>0</v>
      </c>
      <c r="N3327" s="8">
        <v>0</v>
      </c>
      <c r="O3327" s="8">
        <v>0</v>
      </c>
      <c r="Q3327" s="8">
        <v>0</v>
      </c>
      <c r="R3327" s="8">
        <v>0</v>
      </c>
      <c r="S3327" s="8">
        <v>0</v>
      </c>
      <c r="T3327" s="8">
        <v>0</v>
      </c>
      <c r="U3327" s="8">
        <v>0</v>
      </c>
      <c r="V3327" s="8">
        <v>0</v>
      </c>
      <c r="W3327" s="8">
        <v>0</v>
      </c>
      <c r="X3327" s="8">
        <v>0</v>
      </c>
      <c r="Y3327" s="8">
        <v>0</v>
      </c>
      <c r="Z3327" s="8">
        <v>0</v>
      </c>
      <c r="AA3327" s="8">
        <v>0</v>
      </c>
      <c r="AB3327" s="8">
        <v>0</v>
      </c>
      <c r="AC3327" s="8">
        <v>0</v>
      </c>
      <c r="AD3327" s="8"/>
      <c r="AE3327" s="9">
        <v>21</v>
      </c>
      <c r="AF3327" s="126" t="s">
        <v>17</v>
      </c>
      <c r="AH3327" s="130" t="s">
        <v>17</v>
      </c>
      <c r="AI3327" s="130" t="s">
        <v>815</v>
      </c>
      <c r="AJ3327" s="130" t="str">
        <f>VLOOKUP(AI3327,Codes!$B$2:$C$166,2)</f>
        <v>Methi</v>
      </c>
    </row>
    <row r="3328" spans="1:36" ht="20.100000000000001" customHeight="1" x14ac:dyDescent="0.25">
      <c r="A3328" s="4">
        <v>22</v>
      </c>
      <c r="B3328" s="90" t="s">
        <v>116</v>
      </c>
      <c r="C3328" s="5">
        <v>20684.193220000001</v>
      </c>
      <c r="D3328" s="5">
        <v>18188.717079000002</v>
      </c>
      <c r="E3328" s="5">
        <v>18102.557919999996</v>
      </c>
      <c r="F3328" s="5">
        <v>42263.897580000004</v>
      </c>
      <c r="G3328" s="5">
        <v>109557.13823999999</v>
      </c>
      <c r="H3328" s="5">
        <v>91938.864224622026</v>
      </c>
      <c r="I3328" s="5">
        <v>42094.394629805611</v>
      </c>
      <c r="J3328" s="5">
        <v>33771.066111447079</v>
      </c>
      <c r="K3328" s="5">
        <v>26898.360840000001</v>
      </c>
      <c r="L3328" s="5">
        <v>62443.684800000003</v>
      </c>
      <c r="M3328" s="5">
        <v>66798.572499999995</v>
      </c>
      <c r="N3328" s="5">
        <v>52317.820875000005</v>
      </c>
      <c r="O3328" s="5">
        <v>57676.849780000004</v>
      </c>
      <c r="Q3328" s="5">
        <v>20684.193220000001</v>
      </c>
      <c r="R3328" s="5">
        <v>16940.151150000002</v>
      </c>
      <c r="S3328" s="5">
        <v>15173.110999999999</v>
      </c>
      <c r="T3328" s="5">
        <v>19927.66806</v>
      </c>
      <c r="U3328" s="5">
        <v>45060.589019999999</v>
      </c>
      <c r="V3328" s="5">
        <v>37383.6103</v>
      </c>
      <c r="W3328" s="5">
        <v>19207.83295</v>
      </c>
      <c r="X3328" s="5">
        <v>14886.6919</v>
      </c>
      <c r="Y3328" s="5">
        <v>15798.498820000003</v>
      </c>
      <c r="Z3328" s="5">
        <v>25867.668799999999</v>
      </c>
      <c r="AA3328" s="5">
        <v>26243.80099</v>
      </c>
      <c r="AB3328" s="5">
        <v>20593.059870000001</v>
      </c>
      <c r="AC3328" s="5">
        <v>24146.952796999998</v>
      </c>
      <c r="AD3328" s="5"/>
      <c r="AE3328" s="6">
        <v>22</v>
      </c>
      <c r="AF3328" s="122" t="s">
        <v>18</v>
      </c>
      <c r="AH3328" s="130" t="s">
        <v>18</v>
      </c>
      <c r="AI3328" s="130" t="s">
        <v>815</v>
      </c>
      <c r="AJ3328" s="130" t="str">
        <f>VLOOKUP(AI3328,Codes!$B$2:$C$166,2)</f>
        <v>Methi</v>
      </c>
    </row>
    <row r="3329" spans="1:36" ht="20.100000000000001" customHeight="1" x14ac:dyDescent="0.25">
      <c r="A3329" s="7">
        <v>23</v>
      </c>
      <c r="B3329" s="91" t="s">
        <v>117</v>
      </c>
      <c r="C3329" s="8">
        <v>0</v>
      </c>
      <c r="D3329" s="8">
        <v>0</v>
      </c>
      <c r="E3329" s="8">
        <v>0</v>
      </c>
      <c r="F3329" s="8">
        <v>0</v>
      </c>
      <c r="G3329" s="8">
        <v>0</v>
      </c>
      <c r="H3329" s="8">
        <v>0</v>
      </c>
      <c r="I3329" s="8">
        <v>0</v>
      </c>
      <c r="J3329" s="8">
        <v>0</v>
      </c>
      <c r="K3329" s="8">
        <v>0</v>
      </c>
      <c r="L3329" s="8">
        <v>0</v>
      </c>
      <c r="M3329" s="8">
        <v>0</v>
      </c>
      <c r="N3329" s="8">
        <v>0</v>
      </c>
      <c r="O3329" s="8">
        <v>0</v>
      </c>
      <c r="Q3329" s="8">
        <v>0</v>
      </c>
      <c r="R3329" s="8">
        <v>0</v>
      </c>
      <c r="S3329" s="8">
        <v>0</v>
      </c>
      <c r="T3329" s="8">
        <v>0</v>
      </c>
      <c r="U3329" s="8">
        <v>0</v>
      </c>
      <c r="V3329" s="8">
        <v>0</v>
      </c>
      <c r="W3329" s="8">
        <v>0</v>
      </c>
      <c r="X3329" s="8">
        <v>0</v>
      </c>
      <c r="Y3329" s="8">
        <v>0</v>
      </c>
      <c r="Z3329" s="8">
        <v>0</v>
      </c>
      <c r="AA3329" s="8">
        <v>0</v>
      </c>
      <c r="AB3329" s="8">
        <v>0</v>
      </c>
      <c r="AC3329" s="8">
        <v>0</v>
      </c>
      <c r="AD3329" s="8"/>
      <c r="AE3329" s="9">
        <v>23</v>
      </c>
      <c r="AF3329" s="126" t="s">
        <v>19</v>
      </c>
      <c r="AH3329" s="130" t="s">
        <v>19</v>
      </c>
      <c r="AI3329" s="130" t="s">
        <v>815</v>
      </c>
      <c r="AJ3329" s="130" t="str">
        <f>VLOOKUP(AI3329,Codes!$B$2:$C$166,2)</f>
        <v>Methi</v>
      </c>
    </row>
    <row r="3330" spans="1:36" ht="20.100000000000001" customHeight="1" x14ac:dyDescent="0.25">
      <c r="A3330" s="4">
        <v>24</v>
      </c>
      <c r="B3330" s="90" t="s">
        <v>461</v>
      </c>
      <c r="C3330" s="5">
        <v>0</v>
      </c>
      <c r="D3330" s="5">
        <v>0</v>
      </c>
      <c r="E3330" s="5">
        <v>0</v>
      </c>
      <c r="F3330" s="5">
        <v>0</v>
      </c>
      <c r="G3330" s="5">
        <v>0</v>
      </c>
      <c r="H3330" s="5">
        <v>0</v>
      </c>
      <c r="I3330" s="5">
        <v>0</v>
      </c>
      <c r="J3330" s="5">
        <v>0</v>
      </c>
      <c r="K3330" s="5">
        <v>0</v>
      </c>
      <c r="L3330" s="5">
        <v>0</v>
      </c>
      <c r="M3330" s="5">
        <v>0</v>
      </c>
      <c r="N3330" s="5">
        <v>0</v>
      </c>
      <c r="O3330" s="5">
        <v>0</v>
      </c>
      <c r="Q3330" s="5">
        <v>0</v>
      </c>
      <c r="R3330" s="5">
        <v>0</v>
      </c>
      <c r="S3330" s="5">
        <v>0</v>
      </c>
      <c r="T3330" s="5">
        <v>0</v>
      </c>
      <c r="U3330" s="5">
        <v>0</v>
      </c>
      <c r="V3330" s="5">
        <v>0</v>
      </c>
      <c r="W3330" s="5">
        <v>0</v>
      </c>
      <c r="X3330" s="5">
        <v>0</v>
      </c>
      <c r="Y3330" s="5">
        <v>0</v>
      </c>
      <c r="Z3330" s="5">
        <v>0</v>
      </c>
      <c r="AA3330" s="5">
        <v>0</v>
      </c>
      <c r="AB3330" s="5">
        <v>0</v>
      </c>
      <c r="AC3330" s="5">
        <v>0</v>
      </c>
      <c r="AD3330" s="5"/>
      <c r="AE3330" s="6">
        <v>24</v>
      </c>
      <c r="AF3330" s="122" t="s">
        <v>20</v>
      </c>
      <c r="AH3330" s="130" t="s">
        <v>20</v>
      </c>
      <c r="AI3330" s="130" t="s">
        <v>815</v>
      </c>
      <c r="AJ3330" s="130" t="str">
        <f>VLOOKUP(AI3330,Codes!$B$2:$C$166,2)</f>
        <v>Methi</v>
      </c>
    </row>
    <row r="3331" spans="1:36" ht="20.100000000000001" customHeight="1" x14ac:dyDescent="0.25">
      <c r="A3331" s="7">
        <v>25</v>
      </c>
      <c r="B3331" s="127" t="s">
        <v>188</v>
      </c>
      <c r="C3331" s="8">
        <v>0</v>
      </c>
      <c r="D3331" s="8">
        <v>0</v>
      </c>
      <c r="E3331" s="8">
        <v>0</v>
      </c>
      <c r="F3331" s="8">
        <v>0</v>
      </c>
      <c r="G3331" s="8">
        <v>0</v>
      </c>
      <c r="H3331" s="8">
        <v>0</v>
      </c>
      <c r="I3331" s="8">
        <v>0</v>
      </c>
      <c r="J3331" s="8">
        <v>0</v>
      </c>
      <c r="K3331" s="8">
        <v>0</v>
      </c>
      <c r="L3331" s="8">
        <v>0</v>
      </c>
      <c r="M3331" s="8">
        <v>0</v>
      </c>
      <c r="N3331" s="8">
        <v>0</v>
      </c>
      <c r="O3331" s="8">
        <v>0</v>
      </c>
      <c r="Q3331" s="8">
        <v>0</v>
      </c>
      <c r="R3331" s="8">
        <v>0</v>
      </c>
      <c r="S3331" s="8">
        <v>0</v>
      </c>
      <c r="T3331" s="8">
        <v>0</v>
      </c>
      <c r="U3331" s="8">
        <v>0</v>
      </c>
      <c r="V3331" s="8">
        <v>0</v>
      </c>
      <c r="W3331" s="8">
        <v>0</v>
      </c>
      <c r="X3331" s="8">
        <v>0</v>
      </c>
      <c r="Y3331" s="8">
        <v>0</v>
      </c>
      <c r="Z3331" s="8">
        <v>0</v>
      </c>
      <c r="AA3331" s="8">
        <v>0</v>
      </c>
      <c r="AB3331" s="8">
        <v>0</v>
      </c>
      <c r="AC3331" s="8">
        <v>0</v>
      </c>
      <c r="AD3331" s="8"/>
      <c r="AE3331" s="9">
        <v>25</v>
      </c>
      <c r="AF3331" s="126" t="s">
        <v>187</v>
      </c>
      <c r="AH3331" s="130" t="s">
        <v>187</v>
      </c>
      <c r="AI3331" s="130" t="s">
        <v>815</v>
      </c>
      <c r="AJ3331" s="130" t="str">
        <f>VLOOKUP(AI3331,Codes!$B$2:$C$166,2)</f>
        <v>Methi</v>
      </c>
    </row>
    <row r="3332" spans="1:36" ht="20.100000000000001" customHeight="1" x14ac:dyDescent="0.25">
      <c r="A3332" s="4">
        <v>26</v>
      </c>
      <c r="B3332" s="90" t="s">
        <v>118</v>
      </c>
      <c r="C3332" s="5">
        <v>0</v>
      </c>
      <c r="D3332" s="5">
        <v>0</v>
      </c>
      <c r="E3332" s="5">
        <v>0</v>
      </c>
      <c r="F3332" s="5">
        <v>0</v>
      </c>
      <c r="G3332" s="5">
        <v>0</v>
      </c>
      <c r="H3332" s="5">
        <v>0</v>
      </c>
      <c r="I3332" s="5">
        <v>0</v>
      </c>
      <c r="J3332" s="5">
        <v>0</v>
      </c>
      <c r="K3332" s="5">
        <v>0</v>
      </c>
      <c r="L3332" s="5">
        <v>0</v>
      </c>
      <c r="M3332" s="5">
        <v>0</v>
      </c>
      <c r="N3332" s="5">
        <v>0</v>
      </c>
      <c r="O3332" s="5">
        <v>0</v>
      </c>
      <c r="Q3332" s="5">
        <v>0</v>
      </c>
      <c r="R3332" s="5">
        <v>0</v>
      </c>
      <c r="S3332" s="5">
        <v>0</v>
      </c>
      <c r="T3332" s="5">
        <v>0</v>
      </c>
      <c r="U3332" s="5">
        <v>0</v>
      </c>
      <c r="V3332" s="5">
        <v>0</v>
      </c>
      <c r="W3332" s="5">
        <v>0</v>
      </c>
      <c r="X3332" s="5">
        <v>0</v>
      </c>
      <c r="Y3332" s="5">
        <v>0</v>
      </c>
      <c r="Z3332" s="5">
        <v>0</v>
      </c>
      <c r="AA3332" s="5">
        <v>0</v>
      </c>
      <c r="AB3332" s="5">
        <v>0</v>
      </c>
      <c r="AC3332" s="5">
        <v>0</v>
      </c>
      <c r="AD3332" s="5"/>
      <c r="AE3332" s="6">
        <v>26</v>
      </c>
      <c r="AF3332" s="122" t="s">
        <v>21</v>
      </c>
      <c r="AH3332" s="130" t="s">
        <v>495</v>
      </c>
      <c r="AI3332" s="130" t="s">
        <v>815</v>
      </c>
      <c r="AJ3332" s="130" t="str">
        <f>VLOOKUP(AI3332,Codes!$B$2:$C$166,2)</f>
        <v>Methi</v>
      </c>
    </row>
    <row r="3333" spans="1:36" ht="20.100000000000001" customHeight="1" x14ac:dyDescent="0.25">
      <c r="A3333" s="7">
        <v>27</v>
      </c>
      <c r="B3333" s="91" t="s">
        <v>119</v>
      </c>
      <c r="C3333" s="8">
        <v>0</v>
      </c>
      <c r="D3333" s="8">
        <v>0</v>
      </c>
      <c r="E3333" s="8">
        <v>0</v>
      </c>
      <c r="F3333" s="8">
        <v>0</v>
      </c>
      <c r="G3333" s="8">
        <v>0</v>
      </c>
      <c r="H3333" s="8">
        <v>0</v>
      </c>
      <c r="I3333" s="8">
        <v>0</v>
      </c>
      <c r="J3333" s="8">
        <v>0</v>
      </c>
      <c r="K3333" s="8">
        <v>0</v>
      </c>
      <c r="L3333" s="8">
        <v>0</v>
      </c>
      <c r="M3333" s="8">
        <v>0</v>
      </c>
      <c r="N3333" s="8">
        <v>0</v>
      </c>
      <c r="O3333" s="8">
        <v>0</v>
      </c>
      <c r="Q3333" s="8">
        <v>0</v>
      </c>
      <c r="R3333" s="8">
        <v>0</v>
      </c>
      <c r="S3333" s="8">
        <v>0</v>
      </c>
      <c r="T3333" s="8">
        <v>0</v>
      </c>
      <c r="U3333" s="8">
        <v>0</v>
      </c>
      <c r="V3333" s="8">
        <v>0</v>
      </c>
      <c r="W3333" s="8">
        <v>0</v>
      </c>
      <c r="X3333" s="8">
        <v>0</v>
      </c>
      <c r="Y3333" s="8">
        <v>0</v>
      </c>
      <c r="Z3333" s="8">
        <v>0</v>
      </c>
      <c r="AA3333" s="8">
        <v>0</v>
      </c>
      <c r="AB3333" s="8">
        <v>0</v>
      </c>
      <c r="AC3333" s="8">
        <v>0</v>
      </c>
      <c r="AD3333" s="8"/>
      <c r="AE3333" s="9">
        <v>27</v>
      </c>
      <c r="AF3333" s="126" t="s">
        <v>22</v>
      </c>
      <c r="AH3333" s="130" t="s">
        <v>26</v>
      </c>
      <c r="AI3333" s="130" t="s">
        <v>815</v>
      </c>
      <c r="AJ3333" s="130" t="str">
        <f>VLOOKUP(AI3333,Codes!$B$2:$C$166,2)</f>
        <v>Methi</v>
      </c>
    </row>
    <row r="3334" spans="1:36" ht="20.100000000000001" customHeight="1" x14ac:dyDescent="0.25">
      <c r="A3334" s="4">
        <v>28</v>
      </c>
      <c r="B3334" s="90" t="s">
        <v>125</v>
      </c>
      <c r="C3334" s="5">
        <v>0</v>
      </c>
      <c r="D3334" s="5">
        <v>0</v>
      </c>
      <c r="E3334" s="5">
        <v>0</v>
      </c>
      <c r="F3334" s="5">
        <v>0</v>
      </c>
      <c r="G3334" s="5">
        <v>0</v>
      </c>
      <c r="H3334" s="5">
        <v>0</v>
      </c>
      <c r="I3334" s="5">
        <v>0</v>
      </c>
      <c r="J3334" s="5">
        <v>0</v>
      </c>
      <c r="K3334" s="5">
        <v>0</v>
      </c>
      <c r="L3334" s="5">
        <v>0</v>
      </c>
      <c r="M3334" s="5">
        <v>0</v>
      </c>
      <c r="N3334" s="5">
        <v>0</v>
      </c>
      <c r="O3334" s="5">
        <v>0</v>
      </c>
      <c r="Q3334" s="5">
        <v>0</v>
      </c>
      <c r="R3334" s="5">
        <v>0</v>
      </c>
      <c r="S3334" s="5">
        <v>0</v>
      </c>
      <c r="T3334" s="5">
        <v>0</v>
      </c>
      <c r="U3334" s="5">
        <v>0</v>
      </c>
      <c r="V3334" s="5">
        <v>0</v>
      </c>
      <c r="W3334" s="5">
        <v>0</v>
      </c>
      <c r="X3334" s="5">
        <v>0</v>
      </c>
      <c r="Y3334" s="5">
        <v>0</v>
      </c>
      <c r="Z3334" s="5">
        <v>0</v>
      </c>
      <c r="AA3334" s="5">
        <v>0</v>
      </c>
      <c r="AB3334" s="5">
        <v>0</v>
      </c>
      <c r="AC3334" s="5">
        <v>0</v>
      </c>
      <c r="AD3334" s="5"/>
      <c r="AE3334" s="6">
        <v>28</v>
      </c>
      <c r="AF3334" s="122" t="s">
        <v>67</v>
      </c>
      <c r="AH3334" s="130" t="s">
        <v>27</v>
      </c>
      <c r="AI3334" s="130" t="s">
        <v>815</v>
      </c>
      <c r="AJ3334" s="130" t="str">
        <f>VLOOKUP(AI3334,Codes!$B$2:$C$166,2)</f>
        <v>Methi</v>
      </c>
    </row>
    <row r="3335" spans="1:36" ht="20.100000000000001" customHeight="1" x14ac:dyDescent="0.25">
      <c r="A3335" s="7">
        <v>29</v>
      </c>
      <c r="B3335" s="91" t="s">
        <v>120</v>
      </c>
      <c r="C3335" s="8">
        <v>858.6</v>
      </c>
      <c r="D3335" s="8">
        <v>869.995</v>
      </c>
      <c r="E3335" s="8">
        <v>848</v>
      </c>
      <c r="F3335" s="8">
        <v>885.60243999999989</v>
      </c>
      <c r="G3335" s="8">
        <v>1975.2480000000003</v>
      </c>
      <c r="H3335" s="8">
        <v>2100.384</v>
      </c>
      <c r="I3335" s="8">
        <v>2305.2853999999998</v>
      </c>
      <c r="J3335" s="8">
        <v>2385.9335633546325</v>
      </c>
      <c r="K3335" s="8">
        <v>2863.516533</v>
      </c>
      <c r="L3335" s="8">
        <v>3124.2853641000002</v>
      </c>
      <c r="M3335" s="8">
        <v>3938.5066760000004</v>
      </c>
      <c r="N3335" s="8">
        <v>4198.3491509999994</v>
      </c>
      <c r="O3335" s="8">
        <v>5254.4465029903849</v>
      </c>
      <c r="Q3335" s="8">
        <v>858.6</v>
      </c>
      <c r="R3335" s="8">
        <v>858.6</v>
      </c>
      <c r="S3335" s="8">
        <v>858.6</v>
      </c>
      <c r="T3335" s="8">
        <v>858.6</v>
      </c>
      <c r="U3335" s="8">
        <v>855.36</v>
      </c>
      <c r="V3335" s="8">
        <v>842.4</v>
      </c>
      <c r="W3335" s="8">
        <v>891</v>
      </c>
      <c r="X3335" s="8">
        <v>891</v>
      </c>
      <c r="Y3335" s="8">
        <v>942.84</v>
      </c>
      <c r="Z3335" s="8">
        <v>1009.908</v>
      </c>
      <c r="AA3335" s="8">
        <v>1153.44</v>
      </c>
      <c r="AB3335" s="8">
        <v>1099.6559999999999</v>
      </c>
      <c r="AC3335" s="8">
        <v>1094.472</v>
      </c>
      <c r="AD3335" s="8"/>
      <c r="AE3335" s="9">
        <v>29</v>
      </c>
      <c r="AF3335" s="126" t="s">
        <v>23</v>
      </c>
      <c r="AH3335" s="130" t="s">
        <v>28</v>
      </c>
      <c r="AI3335" s="130" t="s">
        <v>815</v>
      </c>
      <c r="AJ3335" s="130" t="str">
        <f>VLOOKUP(AI3335,Codes!$B$2:$C$166,2)</f>
        <v>Methi</v>
      </c>
    </row>
    <row r="3336" spans="1:36" ht="20.100000000000001" customHeight="1" x14ac:dyDescent="0.25">
      <c r="A3336" s="4">
        <v>30</v>
      </c>
      <c r="B3336" s="90" t="s">
        <v>442</v>
      </c>
      <c r="C3336" s="5">
        <v>0</v>
      </c>
      <c r="D3336" s="5">
        <v>0</v>
      </c>
      <c r="E3336" s="5">
        <v>0</v>
      </c>
      <c r="F3336" s="5">
        <v>0</v>
      </c>
      <c r="G3336" s="5">
        <v>0</v>
      </c>
      <c r="H3336" s="5">
        <v>0</v>
      </c>
      <c r="I3336" s="5">
        <v>0</v>
      </c>
      <c r="J3336" s="5">
        <v>0</v>
      </c>
      <c r="K3336" s="5">
        <v>0</v>
      </c>
      <c r="L3336" s="5">
        <v>0</v>
      </c>
      <c r="M3336" s="5">
        <v>0</v>
      </c>
      <c r="N3336" s="5">
        <v>0</v>
      </c>
      <c r="O3336" s="5">
        <v>0</v>
      </c>
      <c r="Q3336" s="5">
        <v>0</v>
      </c>
      <c r="R3336" s="5">
        <v>0</v>
      </c>
      <c r="S3336" s="5">
        <v>0</v>
      </c>
      <c r="T3336" s="5">
        <v>0</v>
      </c>
      <c r="U3336" s="5">
        <v>0</v>
      </c>
      <c r="V3336" s="5">
        <v>0</v>
      </c>
      <c r="W3336" s="5">
        <v>0</v>
      </c>
      <c r="X3336" s="5">
        <v>0</v>
      </c>
      <c r="Y3336" s="5">
        <v>0</v>
      </c>
      <c r="Z3336" s="5">
        <v>0</v>
      </c>
      <c r="AA3336" s="5">
        <v>0</v>
      </c>
      <c r="AB3336" s="5">
        <v>0</v>
      </c>
      <c r="AC3336" s="5">
        <v>0</v>
      </c>
      <c r="AD3336" s="5"/>
      <c r="AE3336" s="6">
        <v>30</v>
      </c>
      <c r="AF3336" s="122" t="s">
        <v>24</v>
      </c>
      <c r="AH3336" s="130" t="s">
        <v>68</v>
      </c>
      <c r="AI3336" s="130" t="s">
        <v>815</v>
      </c>
      <c r="AJ3336" s="130" t="str">
        <f>VLOOKUP(AI3336,Codes!$B$2:$C$166,2)</f>
        <v>Methi</v>
      </c>
    </row>
    <row r="3337" spans="1:36" ht="20.100000000000001" customHeight="1" x14ac:dyDescent="0.25">
      <c r="A3337" s="7">
        <v>31</v>
      </c>
      <c r="B3337" s="91" t="s">
        <v>126</v>
      </c>
      <c r="C3337" s="8">
        <v>0</v>
      </c>
      <c r="D3337" s="8">
        <v>0</v>
      </c>
      <c r="E3337" s="8">
        <v>0</v>
      </c>
      <c r="F3337" s="8">
        <v>0</v>
      </c>
      <c r="G3337" s="8">
        <v>0</v>
      </c>
      <c r="H3337" s="8">
        <v>0</v>
      </c>
      <c r="I3337" s="8">
        <v>0</v>
      </c>
      <c r="J3337" s="8">
        <v>0</v>
      </c>
      <c r="K3337" s="8">
        <v>0</v>
      </c>
      <c r="L3337" s="8">
        <v>0</v>
      </c>
      <c r="M3337" s="8">
        <v>0</v>
      </c>
      <c r="N3337" s="8">
        <v>0</v>
      </c>
      <c r="O3337" s="8">
        <v>0</v>
      </c>
      <c r="Q3337" s="8">
        <v>0</v>
      </c>
      <c r="R3337" s="8">
        <v>0</v>
      </c>
      <c r="S3337" s="8">
        <v>0</v>
      </c>
      <c r="T3337" s="8">
        <v>0</v>
      </c>
      <c r="U3337" s="8">
        <v>0</v>
      </c>
      <c r="V3337" s="8">
        <v>0</v>
      </c>
      <c r="W3337" s="8">
        <v>0</v>
      </c>
      <c r="X3337" s="8">
        <v>0</v>
      </c>
      <c r="Y3337" s="8">
        <v>0</v>
      </c>
      <c r="Z3337" s="8">
        <v>0</v>
      </c>
      <c r="AA3337" s="8">
        <v>0</v>
      </c>
      <c r="AB3337" s="8">
        <v>0</v>
      </c>
      <c r="AC3337" s="8">
        <v>0</v>
      </c>
      <c r="AD3337" s="8"/>
      <c r="AE3337" s="9">
        <v>31</v>
      </c>
      <c r="AF3337" s="126" t="s">
        <v>29</v>
      </c>
      <c r="AH3337" s="130" t="s">
        <v>187</v>
      </c>
      <c r="AI3337" s="130" t="s">
        <v>815</v>
      </c>
      <c r="AJ3337" s="130" t="str">
        <f>VLOOKUP(AI3337,Codes!$B$2:$C$166,2)</f>
        <v>Methi</v>
      </c>
    </row>
    <row r="3338" spans="1:36" ht="20.100000000000001" customHeight="1" x14ac:dyDescent="0.25">
      <c r="A3338" s="4">
        <v>32</v>
      </c>
      <c r="B3338" s="90" t="s">
        <v>444</v>
      </c>
      <c r="C3338" s="5">
        <v>0</v>
      </c>
      <c r="D3338" s="5">
        <v>0</v>
      </c>
      <c r="E3338" s="5">
        <v>0</v>
      </c>
      <c r="F3338" s="5">
        <v>0</v>
      </c>
      <c r="G3338" s="5">
        <v>0</v>
      </c>
      <c r="H3338" s="5">
        <v>0</v>
      </c>
      <c r="I3338" s="5">
        <v>0</v>
      </c>
      <c r="J3338" s="5">
        <v>0</v>
      </c>
      <c r="K3338" s="5">
        <v>0</v>
      </c>
      <c r="L3338" s="5">
        <v>0</v>
      </c>
      <c r="M3338" s="5">
        <v>0</v>
      </c>
      <c r="N3338" s="5">
        <v>0</v>
      </c>
      <c r="O3338" s="5">
        <v>0</v>
      </c>
      <c r="Q3338" s="5">
        <v>0</v>
      </c>
      <c r="R3338" s="5">
        <v>0</v>
      </c>
      <c r="S3338" s="5">
        <v>0</v>
      </c>
      <c r="T3338" s="5">
        <v>0</v>
      </c>
      <c r="U3338" s="5">
        <v>0</v>
      </c>
      <c r="V3338" s="5">
        <v>0</v>
      </c>
      <c r="W3338" s="5">
        <v>0</v>
      </c>
      <c r="X3338" s="5">
        <v>0</v>
      </c>
      <c r="Y3338" s="5">
        <v>0</v>
      </c>
      <c r="Z3338" s="5">
        <v>0</v>
      </c>
      <c r="AA3338" s="5">
        <v>0</v>
      </c>
      <c r="AB3338" s="5">
        <v>0</v>
      </c>
      <c r="AC3338" s="5">
        <v>0</v>
      </c>
      <c r="AD3338" s="5"/>
      <c r="AE3338" s="6">
        <v>32</v>
      </c>
      <c r="AF3338" s="122" t="s">
        <v>25</v>
      </c>
      <c r="AH3338" s="130" t="s">
        <v>25</v>
      </c>
      <c r="AI3338" s="130" t="s">
        <v>815</v>
      </c>
      <c r="AJ3338" s="130" t="str">
        <f>VLOOKUP(AI3338,Codes!$B$2:$C$166,2)</f>
        <v>Methi</v>
      </c>
    </row>
    <row r="3339" spans="1:36" ht="20.100000000000001" customHeight="1" x14ac:dyDescent="0.25">
      <c r="A3339" s="7">
        <v>33</v>
      </c>
      <c r="B3339" s="91" t="s">
        <v>443</v>
      </c>
      <c r="C3339" s="8">
        <v>0</v>
      </c>
      <c r="D3339" s="8">
        <v>0</v>
      </c>
      <c r="E3339" s="8">
        <v>0</v>
      </c>
      <c r="F3339" s="8">
        <v>0</v>
      </c>
      <c r="G3339" s="8">
        <v>0</v>
      </c>
      <c r="H3339" s="8">
        <v>0</v>
      </c>
      <c r="I3339" s="8">
        <v>0</v>
      </c>
      <c r="J3339" s="8">
        <v>0</v>
      </c>
      <c r="K3339" s="8">
        <v>0</v>
      </c>
      <c r="L3339" s="8">
        <v>0</v>
      </c>
      <c r="M3339" s="8">
        <v>0</v>
      </c>
      <c r="N3339" s="8">
        <v>0</v>
      </c>
      <c r="O3339" s="8">
        <v>0</v>
      </c>
      <c r="Q3339" s="8">
        <v>0</v>
      </c>
      <c r="R3339" s="8">
        <v>0</v>
      </c>
      <c r="S3339" s="8">
        <v>0</v>
      </c>
      <c r="T3339" s="8">
        <v>0</v>
      </c>
      <c r="U3339" s="8">
        <v>0</v>
      </c>
      <c r="V3339" s="8">
        <v>0</v>
      </c>
      <c r="W3339" s="8">
        <v>0</v>
      </c>
      <c r="X3339" s="8">
        <v>0</v>
      </c>
      <c r="Y3339" s="8">
        <v>0</v>
      </c>
      <c r="Z3339" s="8">
        <v>0</v>
      </c>
      <c r="AA3339" s="8">
        <v>0</v>
      </c>
      <c r="AB3339" s="8">
        <v>0</v>
      </c>
      <c r="AC3339" s="8">
        <v>0</v>
      </c>
      <c r="AD3339" s="8"/>
      <c r="AE3339" s="9">
        <v>33</v>
      </c>
      <c r="AF3339" s="126" t="s">
        <v>26</v>
      </c>
      <c r="AH3339" s="130" t="s">
        <v>26</v>
      </c>
      <c r="AI3339" s="130" t="s">
        <v>815</v>
      </c>
      <c r="AJ3339" s="130" t="str">
        <f>VLOOKUP(AI3339,Codes!$B$2:$C$166,2)</f>
        <v>Methi</v>
      </c>
    </row>
    <row r="3340" spans="1:36" ht="20.100000000000001" customHeight="1" x14ac:dyDescent="0.25">
      <c r="A3340" s="4">
        <v>34</v>
      </c>
      <c r="B3340" s="90" t="s">
        <v>121</v>
      </c>
      <c r="C3340" s="5">
        <v>0</v>
      </c>
      <c r="D3340" s="5">
        <v>0</v>
      </c>
      <c r="E3340" s="5">
        <v>0</v>
      </c>
      <c r="F3340" s="5">
        <v>0</v>
      </c>
      <c r="G3340" s="5">
        <v>0</v>
      </c>
      <c r="H3340" s="5">
        <v>0</v>
      </c>
      <c r="I3340" s="5">
        <v>0</v>
      </c>
      <c r="J3340" s="5">
        <v>0</v>
      </c>
      <c r="K3340" s="5">
        <v>0</v>
      </c>
      <c r="L3340" s="5">
        <v>0</v>
      </c>
      <c r="M3340" s="5">
        <v>0</v>
      </c>
      <c r="N3340" s="5">
        <v>0</v>
      </c>
      <c r="O3340" s="5">
        <v>0</v>
      </c>
      <c r="Q3340" s="5">
        <v>0</v>
      </c>
      <c r="R3340" s="5">
        <v>0</v>
      </c>
      <c r="S3340" s="5">
        <v>0</v>
      </c>
      <c r="T3340" s="5">
        <v>0</v>
      </c>
      <c r="U3340" s="5">
        <v>0</v>
      </c>
      <c r="V3340" s="5">
        <v>0</v>
      </c>
      <c r="W3340" s="5">
        <v>0</v>
      </c>
      <c r="X3340" s="5">
        <v>0</v>
      </c>
      <c r="Y3340" s="5">
        <v>0</v>
      </c>
      <c r="Z3340" s="5">
        <v>0</v>
      </c>
      <c r="AA3340" s="5">
        <v>0</v>
      </c>
      <c r="AB3340" s="5">
        <v>0</v>
      </c>
      <c r="AC3340" s="5">
        <v>0</v>
      </c>
      <c r="AD3340" s="5"/>
      <c r="AE3340" s="6">
        <v>34</v>
      </c>
      <c r="AF3340" s="122" t="s">
        <v>27</v>
      </c>
      <c r="AH3340" s="130" t="s">
        <v>27</v>
      </c>
      <c r="AI3340" s="130" t="s">
        <v>815</v>
      </c>
      <c r="AJ3340" s="130" t="str">
        <f>VLOOKUP(AI3340,Codes!$B$2:$C$166,2)</f>
        <v>Methi</v>
      </c>
    </row>
    <row r="3341" spans="1:36" ht="20.100000000000001" customHeight="1" x14ac:dyDescent="0.25">
      <c r="A3341" s="7">
        <v>35</v>
      </c>
      <c r="B3341" s="91" t="s">
        <v>122</v>
      </c>
      <c r="C3341" s="8">
        <v>0</v>
      </c>
      <c r="D3341" s="8">
        <v>0</v>
      </c>
      <c r="E3341" s="8">
        <v>0</v>
      </c>
      <c r="F3341" s="8">
        <v>0</v>
      </c>
      <c r="G3341" s="8">
        <v>0</v>
      </c>
      <c r="H3341" s="8">
        <v>0</v>
      </c>
      <c r="I3341" s="8">
        <v>0</v>
      </c>
      <c r="J3341" s="8">
        <v>0</v>
      </c>
      <c r="K3341" s="8">
        <v>0</v>
      </c>
      <c r="L3341" s="8">
        <v>0</v>
      </c>
      <c r="M3341" s="8">
        <v>0</v>
      </c>
      <c r="N3341" s="8">
        <v>0</v>
      </c>
      <c r="O3341" s="8">
        <v>0</v>
      </c>
      <c r="Q3341" s="8">
        <v>0</v>
      </c>
      <c r="R3341" s="8">
        <v>0</v>
      </c>
      <c r="S3341" s="8">
        <v>0</v>
      </c>
      <c r="T3341" s="8">
        <v>0</v>
      </c>
      <c r="U3341" s="8">
        <v>0</v>
      </c>
      <c r="V3341" s="8">
        <v>0</v>
      </c>
      <c r="W3341" s="8">
        <v>0</v>
      </c>
      <c r="X3341" s="8">
        <v>0</v>
      </c>
      <c r="Y3341" s="8">
        <v>0</v>
      </c>
      <c r="Z3341" s="8">
        <v>0</v>
      </c>
      <c r="AA3341" s="8">
        <v>0</v>
      </c>
      <c r="AB3341" s="8">
        <v>0</v>
      </c>
      <c r="AC3341" s="8">
        <v>0</v>
      </c>
      <c r="AD3341" s="8"/>
      <c r="AE3341" s="9">
        <v>35</v>
      </c>
      <c r="AF3341" s="126" t="s">
        <v>28</v>
      </c>
      <c r="AH3341" s="130" t="s">
        <v>28</v>
      </c>
      <c r="AI3341" s="130" t="s">
        <v>815</v>
      </c>
      <c r="AJ3341" s="130" t="str">
        <f>VLOOKUP(AI3341,Codes!$B$2:$C$166,2)</f>
        <v>Methi</v>
      </c>
    </row>
    <row r="3342" spans="1:36" ht="20.100000000000001" customHeight="1" x14ac:dyDescent="0.25">
      <c r="A3342" s="4">
        <v>36</v>
      </c>
      <c r="B3342" s="90" t="s">
        <v>462</v>
      </c>
      <c r="C3342" s="5">
        <v>0</v>
      </c>
      <c r="D3342" s="5">
        <v>0</v>
      </c>
      <c r="E3342" s="5">
        <v>0</v>
      </c>
      <c r="F3342" s="5">
        <v>0</v>
      </c>
      <c r="G3342" s="5">
        <v>0</v>
      </c>
      <c r="H3342" s="5">
        <v>0</v>
      </c>
      <c r="I3342" s="5">
        <v>0</v>
      </c>
      <c r="J3342" s="5">
        <v>0</v>
      </c>
      <c r="K3342" s="5">
        <v>0</v>
      </c>
      <c r="L3342" s="5">
        <v>0</v>
      </c>
      <c r="M3342" s="5">
        <v>0</v>
      </c>
      <c r="N3342" s="5">
        <v>0</v>
      </c>
      <c r="O3342" s="5">
        <v>0</v>
      </c>
      <c r="Q3342" s="5">
        <v>0</v>
      </c>
      <c r="R3342" s="5">
        <v>0</v>
      </c>
      <c r="S3342" s="5">
        <v>0</v>
      </c>
      <c r="T3342" s="5">
        <v>0</v>
      </c>
      <c r="U3342" s="5">
        <v>0</v>
      </c>
      <c r="V3342" s="5">
        <v>0</v>
      </c>
      <c r="W3342" s="5">
        <v>0</v>
      </c>
      <c r="X3342" s="5">
        <v>0</v>
      </c>
      <c r="Y3342" s="5">
        <v>0</v>
      </c>
      <c r="Z3342" s="5">
        <v>0</v>
      </c>
      <c r="AA3342" s="5">
        <v>0</v>
      </c>
      <c r="AB3342" s="5">
        <v>0</v>
      </c>
      <c r="AC3342" s="5">
        <v>0</v>
      </c>
      <c r="AD3342" s="5"/>
      <c r="AE3342" s="6">
        <v>36</v>
      </c>
      <c r="AF3342" s="122" t="s">
        <v>68</v>
      </c>
      <c r="AH3342" s="130" t="s">
        <v>68</v>
      </c>
      <c r="AI3342" s="130" t="s">
        <v>815</v>
      </c>
      <c r="AJ3342" s="130" t="str">
        <f>VLOOKUP(AI3342,Codes!$B$2:$C$166,2)</f>
        <v>Methi</v>
      </c>
    </row>
    <row r="3343" spans="1:36" ht="20.100000000000001" customHeight="1" x14ac:dyDescent="0.25">
      <c r="A3343" s="26"/>
      <c r="B3343" s="128" t="s">
        <v>463</v>
      </c>
      <c r="C3343" s="27">
        <v>28819.498650000001</v>
      </c>
      <c r="D3343" s="27">
        <v>25294.114609</v>
      </c>
      <c r="E3343" s="27">
        <v>25215.841567999996</v>
      </c>
      <c r="F3343" s="27">
        <v>51764.530730808183</v>
      </c>
      <c r="G3343" s="27">
        <v>122377.8342608958</v>
      </c>
      <c r="H3343" s="27">
        <v>102662.55745462203</v>
      </c>
      <c r="I3343" s="27">
        <v>52277.332089805612</v>
      </c>
      <c r="J3343" s="27">
        <v>45367.719529980517</v>
      </c>
      <c r="K3343" s="27">
        <v>39870.341229500002</v>
      </c>
      <c r="L3343" s="27">
        <v>75848.399931003878</v>
      </c>
      <c r="M3343" s="27">
        <v>83221.482392999998</v>
      </c>
      <c r="N3343" s="27">
        <v>66991.798072627585</v>
      </c>
      <c r="O3343" s="27">
        <v>74000.06796113259</v>
      </c>
      <c r="P3343" s="16"/>
      <c r="Q3343" s="27">
        <v>28819.498650000001</v>
      </c>
      <c r="R3343" s="27">
        <v>24344.969519999999</v>
      </c>
      <c r="S3343" s="27">
        <v>21961.4594</v>
      </c>
      <c r="T3343" s="27">
        <v>26159.886759999998</v>
      </c>
      <c r="U3343" s="27">
        <v>52529.989119999998</v>
      </c>
      <c r="V3343" s="27">
        <v>45213.356800000001</v>
      </c>
      <c r="W3343" s="27">
        <v>26613.998780000002</v>
      </c>
      <c r="X3343" s="27">
        <v>22032.676200000002</v>
      </c>
      <c r="Y3343" s="27">
        <v>23272.311160000001</v>
      </c>
      <c r="Z3343" s="27">
        <v>32331.927319999999</v>
      </c>
      <c r="AA3343" s="27">
        <v>34916.67454</v>
      </c>
      <c r="AB3343" s="27">
        <v>27579.833770000001</v>
      </c>
      <c r="AC3343" s="27">
        <v>30739.020016999999</v>
      </c>
      <c r="AD3343" s="27"/>
      <c r="AE3343" s="27"/>
      <c r="AF3343" s="129" t="s">
        <v>464</v>
      </c>
      <c r="AH3343" s="130" t="s">
        <v>464</v>
      </c>
      <c r="AI3343" s="130" t="s">
        <v>815</v>
      </c>
      <c r="AJ3343" s="130" t="str">
        <f>VLOOKUP(AI3343,Codes!$B$2:$C$166,2)</f>
        <v>Methi</v>
      </c>
    </row>
    <row r="3344" spans="1:36" ht="9.9499999999999993" customHeight="1" x14ac:dyDescent="0.25">
      <c r="B3344" s="12"/>
      <c r="AF3344" s="22"/>
      <c r="AH3344" s="130" t="s">
        <v>494</v>
      </c>
      <c r="AI3344" s="130" t="s">
        <v>815</v>
      </c>
      <c r="AJ3344" s="130" t="str">
        <f>VLOOKUP(AI3344,Codes!$B$2:$C$166,2)</f>
        <v>Methi</v>
      </c>
    </row>
    <row r="3345" spans="1:36" ht="9.9499999999999993" customHeight="1" x14ac:dyDescent="0.25">
      <c r="B3345" s="12"/>
      <c r="AF3345" s="22"/>
      <c r="AH3345" s="130" t="s">
        <v>493</v>
      </c>
      <c r="AI3345" s="130" t="s">
        <v>816</v>
      </c>
      <c r="AJ3345" s="130" t="str">
        <f>VLOOKUP(AI3345,Codes!$B$2:$C$166,2)</f>
        <v>Tamarind</v>
      </c>
    </row>
    <row r="3346" spans="1:36" s="154" customFormat="1" ht="24" customHeight="1" x14ac:dyDescent="0.25">
      <c r="A3346" s="161" t="s">
        <v>238</v>
      </c>
      <c r="B3346" s="161"/>
      <c r="C3346" s="161"/>
      <c r="D3346" s="161"/>
      <c r="E3346" s="161"/>
      <c r="F3346" s="161"/>
      <c r="G3346" s="161"/>
      <c r="H3346" s="161"/>
      <c r="I3346" s="161"/>
      <c r="J3346" s="161"/>
      <c r="K3346" s="161"/>
      <c r="L3346" s="161"/>
      <c r="M3346" s="161"/>
      <c r="N3346" s="161"/>
      <c r="O3346" s="161"/>
      <c r="P3346" s="161"/>
      <c r="Q3346" s="161" t="s">
        <v>650</v>
      </c>
      <c r="R3346" s="161"/>
      <c r="S3346" s="161"/>
      <c r="T3346" s="161"/>
      <c r="U3346" s="161"/>
      <c r="V3346" s="161"/>
      <c r="W3346" s="161"/>
      <c r="X3346" s="161"/>
      <c r="Y3346" s="161"/>
      <c r="Z3346" s="161"/>
      <c r="AA3346" s="161"/>
      <c r="AB3346" s="161"/>
      <c r="AC3346" s="161"/>
      <c r="AD3346" s="161"/>
      <c r="AE3346" s="161"/>
      <c r="AF3346" s="161"/>
      <c r="AH3346" s="154" t="s">
        <v>490</v>
      </c>
      <c r="AI3346" s="130" t="s">
        <v>816</v>
      </c>
      <c r="AJ3346" s="130" t="str">
        <f>VLOOKUP(AI3346,Codes!$B$2:$C$166,2)</f>
        <v>Tamarind</v>
      </c>
    </row>
    <row r="3347" spans="1:36" s="154" customFormat="1" ht="24" customHeight="1" x14ac:dyDescent="0.25">
      <c r="A3347" s="161" t="s">
        <v>724</v>
      </c>
      <c r="B3347" s="161"/>
      <c r="C3347" s="161"/>
      <c r="D3347" s="161"/>
      <c r="E3347" s="161"/>
      <c r="F3347" s="161"/>
      <c r="G3347" s="161"/>
      <c r="H3347" s="161"/>
      <c r="I3347" s="161"/>
      <c r="J3347" s="161"/>
      <c r="K3347" s="161"/>
      <c r="L3347" s="161"/>
      <c r="M3347" s="161"/>
      <c r="N3347" s="161"/>
      <c r="O3347" s="161"/>
      <c r="P3347" s="161"/>
      <c r="Q3347" s="161" t="s">
        <v>723</v>
      </c>
      <c r="R3347" s="161"/>
      <c r="S3347" s="161"/>
      <c r="T3347" s="161"/>
      <c r="U3347" s="161"/>
      <c r="V3347" s="161"/>
      <c r="W3347" s="161"/>
      <c r="X3347" s="161"/>
      <c r="Y3347" s="161"/>
      <c r="Z3347" s="161"/>
      <c r="AA3347" s="161"/>
      <c r="AB3347" s="161"/>
      <c r="AC3347" s="161"/>
      <c r="AD3347" s="161"/>
      <c r="AE3347" s="161"/>
      <c r="AF3347" s="161"/>
      <c r="AH3347" s="154" t="s">
        <v>491</v>
      </c>
      <c r="AI3347" s="130" t="s">
        <v>816</v>
      </c>
      <c r="AJ3347" s="130" t="str">
        <f>VLOOKUP(AI3347,Codes!$B$2:$C$166,2)</f>
        <v>Tamarind</v>
      </c>
    </row>
    <row r="3348" spans="1:36" s="154" customFormat="1" ht="24" customHeight="1" x14ac:dyDescent="0.25">
      <c r="A3348" s="161" t="s">
        <v>357</v>
      </c>
      <c r="B3348" s="161"/>
      <c r="C3348" s="161"/>
      <c r="D3348" s="161"/>
      <c r="E3348" s="161"/>
      <c r="F3348" s="161"/>
      <c r="G3348" s="161"/>
      <c r="H3348" s="161"/>
      <c r="I3348" s="161"/>
      <c r="J3348" s="161"/>
      <c r="K3348" s="161"/>
      <c r="L3348" s="161"/>
      <c r="M3348" s="161"/>
      <c r="N3348" s="161"/>
      <c r="O3348" s="161"/>
      <c r="P3348" s="161"/>
      <c r="Q3348" s="161" t="s">
        <v>80</v>
      </c>
      <c r="R3348" s="161"/>
      <c r="S3348" s="161"/>
      <c r="T3348" s="161"/>
      <c r="U3348" s="161"/>
      <c r="V3348" s="161"/>
      <c r="W3348" s="161"/>
      <c r="X3348" s="161"/>
      <c r="Y3348" s="161"/>
      <c r="Z3348" s="161"/>
      <c r="AA3348" s="161"/>
      <c r="AB3348" s="161"/>
      <c r="AC3348" s="161"/>
      <c r="AD3348" s="161"/>
      <c r="AE3348" s="161"/>
      <c r="AF3348" s="161"/>
      <c r="AH3348" s="154" t="s">
        <v>935</v>
      </c>
      <c r="AI3348" s="130" t="s">
        <v>816</v>
      </c>
      <c r="AJ3348" s="130" t="str">
        <f>VLOOKUP(AI3348,Codes!$B$2:$C$166,2)</f>
        <v>Tamarind</v>
      </c>
    </row>
    <row r="3349" spans="1:36" ht="20.100000000000001" customHeight="1" x14ac:dyDescent="0.25">
      <c r="A3349" s="13"/>
      <c r="B3349" s="14" t="s">
        <v>434</v>
      </c>
      <c r="C3349" s="15"/>
      <c r="D3349" s="15"/>
      <c r="E3349" s="15"/>
      <c r="F3349" s="15"/>
      <c r="G3349" s="15"/>
      <c r="H3349" s="15"/>
      <c r="I3349" s="15"/>
      <c r="J3349" s="15"/>
      <c r="K3349" s="15"/>
      <c r="L3349" s="15"/>
      <c r="M3349" s="15"/>
      <c r="N3349" s="15"/>
      <c r="O3349" s="15"/>
      <c r="P3349" s="16"/>
      <c r="Q3349" s="16"/>
      <c r="R3349" s="16"/>
      <c r="S3349" s="16"/>
      <c r="T3349" s="16"/>
      <c r="U3349" s="16"/>
      <c r="V3349" s="16"/>
      <c r="W3349" s="16"/>
      <c r="X3349" s="16"/>
      <c r="Y3349" s="16"/>
      <c r="Z3349" s="16"/>
      <c r="AA3349" s="16"/>
      <c r="AB3349" s="16"/>
      <c r="AC3349" s="16"/>
      <c r="AD3349" s="13"/>
      <c r="AF3349" s="10" t="s">
        <v>435</v>
      </c>
      <c r="AH3349" s="130" t="s">
        <v>435</v>
      </c>
      <c r="AI3349" s="130" t="s">
        <v>816</v>
      </c>
      <c r="AJ3349" s="130" t="str">
        <f>VLOOKUP(AI3349,Codes!$B$2:$C$166,2)</f>
        <v>Tamarind</v>
      </c>
    </row>
    <row r="3350" spans="1:36" ht="20.100000000000001" customHeight="1" x14ac:dyDescent="0.25">
      <c r="A3350" s="17" t="s">
        <v>436</v>
      </c>
      <c r="B3350" s="18" t="s">
        <v>103</v>
      </c>
      <c r="C3350" s="19" t="s">
        <v>189</v>
      </c>
      <c r="D3350" s="19" t="s">
        <v>190</v>
      </c>
      <c r="E3350" s="19" t="s">
        <v>412</v>
      </c>
      <c r="F3350" s="19" t="s">
        <v>431</v>
      </c>
      <c r="G3350" s="19" t="s">
        <v>432</v>
      </c>
      <c r="H3350" s="19" t="s">
        <v>433</v>
      </c>
      <c r="I3350" s="19" t="s">
        <v>983</v>
      </c>
      <c r="J3350" s="19" t="s">
        <v>985</v>
      </c>
      <c r="K3350" s="19" t="s">
        <v>994</v>
      </c>
      <c r="L3350" s="19" t="s">
        <v>995</v>
      </c>
      <c r="M3350" s="19" t="s">
        <v>996</v>
      </c>
      <c r="N3350" s="19" t="s">
        <v>997</v>
      </c>
      <c r="O3350" s="19" t="s">
        <v>998</v>
      </c>
      <c r="P3350" s="25"/>
      <c r="Q3350" s="19" t="s">
        <v>189</v>
      </c>
      <c r="R3350" s="19" t="s">
        <v>190</v>
      </c>
      <c r="S3350" s="19" t="s">
        <v>412</v>
      </c>
      <c r="T3350" s="19" t="s">
        <v>431</v>
      </c>
      <c r="U3350" s="19" t="s">
        <v>432</v>
      </c>
      <c r="V3350" s="19" t="s">
        <v>433</v>
      </c>
      <c r="W3350" s="19" t="s">
        <v>983</v>
      </c>
      <c r="X3350" s="19" t="s">
        <v>985</v>
      </c>
      <c r="Y3350" s="19" t="s">
        <v>994</v>
      </c>
      <c r="Z3350" s="19" t="s">
        <v>995</v>
      </c>
      <c r="AA3350" s="19" t="s">
        <v>996</v>
      </c>
      <c r="AB3350" s="19" t="s">
        <v>997</v>
      </c>
      <c r="AC3350" s="19" t="s">
        <v>998</v>
      </c>
      <c r="AD3350" s="21"/>
      <c r="AE3350" s="19" t="s">
        <v>437</v>
      </c>
      <c r="AF3350" s="20" t="s">
        <v>64</v>
      </c>
      <c r="AH3350" s="130" t="s">
        <v>64</v>
      </c>
      <c r="AI3350" s="130" t="s">
        <v>816</v>
      </c>
      <c r="AJ3350" s="130" t="str">
        <f>VLOOKUP(AI3350,Codes!$B$2:$C$166,2)</f>
        <v>Tamarind</v>
      </c>
    </row>
    <row r="3351" spans="1:36" ht="20.100000000000001" customHeight="1" x14ac:dyDescent="0.25">
      <c r="A3351" s="1">
        <v>1</v>
      </c>
      <c r="B3351" s="89" t="s">
        <v>104</v>
      </c>
      <c r="C3351" s="2">
        <v>7329.6729552000006</v>
      </c>
      <c r="D3351" s="2">
        <v>4988.8582748999997</v>
      </c>
      <c r="E3351" s="2">
        <v>4743.3887839999998</v>
      </c>
      <c r="F3351" s="2">
        <v>7903.9350000000004</v>
      </c>
      <c r="G3351" s="2">
        <v>7414.2172499999997</v>
      </c>
      <c r="H3351" s="2">
        <v>14197.790035000002</v>
      </c>
      <c r="I3351" s="2">
        <v>16961.343204599998</v>
      </c>
      <c r="J3351" s="2">
        <v>13583.90331</v>
      </c>
      <c r="K3351" s="2">
        <v>12400.344540799999</v>
      </c>
      <c r="L3351" s="2">
        <v>13523.514795599998</v>
      </c>
      <c r="M3351" s="2">
        <v>16748.627322</v>
      </c>
      <c r="N3351" s="2">
        <v>18584.162723809935</v>
      </c>
      <c r="O3351" s="2">
        <v>11698.895637668958</v>
      </c>
      <c r="Q3351" s="2">
        <v>7329.6729552000006</v>
      </c>
      <c r="R3351" s="2">
        <v>5428.1120976000002</v>
      </c>
      <c r="S3351" s="2">
        <v>4679.8538240000007</v>
      </c>
      <c r="T3351" s="2">
        <v>4239.2663200000006</v>
      </c>
      <c r="U3351" s="2">
        <v>4109.6817600000004</v>
      </c>
      <c r="V3351" s="2">
        <v>7534.4165600000006</v>
      </c>
      <c r="W3351" s="2">
        <v>7532.9355936000011</v>
      </c>
      <c r="X3351" s="2">
        <v>7041.9952320000002</v>
      </c>
      <c r="Y3351" s="2">
        <v>4885.7081536000005</v>
      </c>
      <c r="Z3351" s="2">
        <v>3564.6861248</v>
      </c>
      <c r="AA3351" s="2">
        <v>5113.4067376000003</v>
      </c>
      <c r="AB3351" s="2">
        <v>7479.2505616000008</v>
      </c>
      <c r="AC3351" s="2">
        <v>5898.3189296</v>
      </c>
      <c r="AD3351" s="2"/>
      <c r="AE3351" s="3">
        <v>1</v>
      </c>
      <c r="AF3351" s="125" t="s">
        <v>0</v>
      </c>
      <c r="AH3351" s="130" t="s">
        <v>0</v>
      </c>
      <c r="AI3351" s="130" t="s">
        <v>816</v>
      </c>
      <c r="AJ3351" s="130" t="str">
        <f>VLOOKUP(AI3351,Codes!$B$2:$C$166,2)</f>
        <v>Tamarind</v>
      </c>
    </row>
    <row r="3352" spans="1:36" ht="20.100000000000001" customHeight="1" x14ac:dyDescent="0.25">
      <c r="A3352" s="4">
        <v>2</v>
      </c>
      <c r="B3352" s="90" t="s">
        <v>105</v>
      </c>
      <c r="C3352" s="5">
        <v>0</v>
      </c>
      <c r="D3352" s="5">
        <v>0</v>
      </c>
      <c r="E3352" s="5">
        <v>0</v>
      </c>
      <c r="F3352" s="5">
        <v>0</v>
      </c>
      <c r="G3352" s="5">
        <v>0</v>
      </c>
      <c r="H3352" s="5">
        <v>0</v>
      </c>
      <c r="I3352" s="5">
        <v>0</v>
      </c>
      <c r="J3352" s="5">
        <v>0</v>
      </c>
      <c r="K3352" s="5">
        <v>0</v>
      </c>
      <c r="L3352" s="5">
        <v>0</v>
      </c>
      <c r="M3352" s="5">
        <v>0</v>
      </c>
      <c r="N3352" s="5">
        <v>0</v>
      </c>
      <c r="O3352" s="5">
        <v>0</v>
      </c>
      <c r="Q3352" s="5">
        <v>0</v>
      </c>
      <c r="R3352" s="5">
        <v>0</v>
      </c>
      <c r="S3352" s="5">
        <v>0</v>
      </c>
      <c r="T3352" s="5">
        <v>0</v>
      </c>
      <c r="U3352" s="5">
        <v>0</v>
      </c>
      <c r="V3352" s="5">
        <v>0</v>
      </c>
      <c r="W3352" s="5">
        <v>0</v>
      </c>
      <c r="X3352" s="5">
        <v>0</v>
      </c>
      <c r="Y3352" s="5">
        <v>0</v>
      </c>
      <c r="Z3352" s="5">
        <v>0</v>
      </c>
      <c r="AA3352" s="5">
        <v>0</v>
      </c>
      <c r="AB3352" s="5">
        <v>0</v>
      </c>
      <c r="AC3352" s="5">
        <v>0</v>
      </c>
      <c r="AD3352" s="5"/>
      <c r="AE3352" s="6">
        <v>2</v>
      </c>
      <c r="AF3352" s="122" t="s">
        <v>1</v>
      </c>
      <c r="AH3352" s="130" t="s">
        <v>1</v>
      </c>
      <c r="AI3352" s="130" t="s">
        <v>816</v>
      </c>
      <c r="AJ3352" s="130" t="str">
        <f>VLOOKUP(AI3352,Codes!$B$2:$C$166,2)</f>
        <v>Tamarind</v>
      </c>
    </row>
    <row r="3353" spans="1:36" ht="20.100000000000001" customHeight="1" x14ac:dyDescent="0.25">
      <c r="A3353" s="7">
        <v>3</v>
      </c>
      <c r="B3353" s="91" t="s">
        <v>106</v>
      </c>
      <c r="C3353" s="8">
        <v>0</v>
      </c>
      <c r="D3353" s="8">
        <v>0</v>
      </c>
      <c r="E3353" s="8">
        <v>0</v>
      </c>
      <c r="F3353" s="8">
        <v>0</v>
      </c>
      <c r="G3353" s="8">
        <v>0</v>
      </c>
      <c r="H3353" s="8">
        <v>0</v>
      </c>
      <c r="I3353" s="8">
        <v>0</v>
      </c>
      <c r="J3353" s="8">
        <v>0</v>
      </c>
      <c r="K3353" s="8">
        <v>0</v>
      </c>
      <c r="L3353" s="8">
        <v>0</v>
      </c>
      <c r="M3353" s="8">
        <v>0</v>
      </c>
      <c r="N3353" s="8">
        <v>0</v>
      </c>
      <c r="O3353" s="8">
        <v>0</v>
      </c>
      <c r="Q3353" s="8">
        <v>0</v>
      </c>
      <c r="R3353" s="8">
        <v>0</v>
      </c>
      <c r="S3353" s="8">
        <v>0</v>
      </c>
      <c r="T3353" s="8">
        <v>0</v>
      </c>
      <c r="U3353" s="8">
        <v>0</v>
      </c>
      <c r="V3353" s="8">
        <v>0</v>
      </c>
      <c r="W3353" s="8">
        <v>0</v>
      </c>
      <c r="X3353" s="8">
        <v>0</v>
      </c>
      <c r="Y3353" s="8">
        <v>0</v>
      </c>
      <c r="Z3353" s="8">
        <v>0</v>
      </c>
      <c r="AA3353" s="8">
        <v>0</v>
      </c>
      <c r="AB3353" s="8">
        <v>0</v>
      </c>
      <c r="AC3353" s="8">
        <v>0</v>
      </c>
      <c r="AD3353" s="8"/>
      <c r="AE3353" s="9">
        <v>3</v>
      </c>
      <c r="AF3353" s="126" t="s">
        <v>2</v>
      </c>
      <c r="AH3353" s="130" t="s">
        <v>2</v>
      </c>
      <c r="AI3353" s="130" t="s">
        <v>816</v>
      </c>
      <c r="AJ3353" s="130" t="str">
        <f>VLOOKUP(AI3353,Codes!$B$2:$C$166,2)</f>
        <v>Tamarind</v>
      </c>
    </row>
    <row r="3354" spans="1:36" ht="20.100000000000001" customHeight="1" x14ac:dyDescent="0.25">
      <c r="A3354" s="4">
        <v>4</v>
      </c>
      <c r="B3354" s="90" t="s">
        <v>107</v>
      </c>
      <c r="C3354" s="5">
        <v>0</v>
      </c>
      <c r="D3354" s="5">
        <v>0</v>
      </c>
      <c r="E3354" s="5">
        <v>0</v>
      </c>
      <c r="F3354" s="5">
        <v>0</v>
      </c>
      <c r="G3354" s="5">
        <v>0</v>
      </c>
      <c r="H3354" s="5">
        <v>0</v>
      </c>
      <c r="I3354" s="5">
        <v>0</v>
      </c>
      <c r="J3354" s="5">
        <v>0</v>
      </c>
      <c r="K3354" s="5">
        <v>0</v>
      </c>
      <c r="L3354" s="5">
        <v>0</v>
      </c>
      <c r="M3354" s="5">
        <v>0</v>
      </c>
      <c r="N3354" s="5">
        <v>0</v>
      </c>
      <c r="O3354" s="5">
        <v>0</v>
      </c>
      <c r="Q3354" s="5">
        <v>0</v>
      </c>
      <c r="R3354" s="5">
        <v>0</v>
      </c>
      <c r="S3354" s="5">
        <v>0</v>
      </c>
      <c r="T3354" s="5">
        <v>0</v>
      </c>
      <c r="U3354" s="5">
        <v>0</v>
      </c>
      <c r="V3354" s="5">
        <v>0</v>
      </c>
      <c r="W3354" s="5">
        <v>0</v>
      </c>
      <c r="X3354" s="5">
        <v>0</v>
      </c>
      <c r="Y3354" s="5">
        <v>0</v>
      </c>
      <c r="Z3354" s="5">
        <v>0</v>
      </c>
      <c r="AA3354" s="5">
        <v>0</v>
      </c>
      <c r="AB3354" s="5">
        <v>0</v>
      </c>
      <c r="AC3354" s="5">
        <v>0</v>
      </c>
      <c r="AD3354" s="5"/>
      <c r="AE3354" s="6">
        <v>4</v>
      </c>
      <c r="AF3354" s="122" t="s">
        <v>3</v>
      </c>
      <c r="AH3354" s="130" t="s">
        <v>3</v>
      </c>
      <c r="AI3354" s="130" t="s">
        <v>816</v>
      </c>
      <c r="AJ3354" s="130" t="str">
        <f>VLOOKUP(AI3354,Codes!$B$2:$C$166,2)</f>
        <v>Tamarind</v>
      </c>
    </row>
    <row r="3355" spans="1:36" ht="20.100000000000001" customHeight="1" x14ac:dyDescent="0.25">
      <c r="A3355" s="7">
        <v>5</v>
      </c>
      <c r="B3355" s="91" t="s">
        <v>124</v>
      </c>
      <c r="C3355" s="8">
        <v>0</v>
      </c>
      <c r="D3355" s="8">
        <v>0</v>
      </c>
      <c r="E3355" s="8">
        <v>0</v>
      </c>
      <c r="F3355" s="8">
        <v>0</v>
      </c>
      <c r="G3355" s="8">
        <v>0</v>
      </c>
      <c r="H3355" s="8">
        <v>0</v>
      </c>
      <c r="I3355" s="8">
        <v>0</v>
      </c>
      <c r="J3355" s="8">
        <v>0</v>
      </c>
      <c r="K3355" s="8">
        <v>0</v>
      </c>
      <c r="L3355" s="8">
        <v>0</v>
      </c>
      <c r="M3355" s="8">
        <v>0</v>
      </c>
      <c r="N3355" s="8">
        <v>0</v>
      </c>
      <c r="O3355" s="8">
        <v>0</v>
      </c>
      <c r="Q3355" s="8">
        <v>0</v>
      </c>
      <c r="R3355" s="8">
        <v>0</v>
      </c>
      <c r="S3355" s="8">
        <v>0</v>
      </c>
      <c r="T3355" s="8">
        <v>0</v>
      </c>
      <c r="U3355" s="8">
        <v>0</v>
      </c>
      <c r="V3355" s="8">
        <v>0</v>
      </c>
      <c r="W3355" s="8">
        <v>0</v>
      </c>
      <c r="X3355" s="8">
        <v>0</v>
      </c>
      <c r="Y3355" s="8">
        <v>0</v>
      </c>
      <c r="Z3355" s="8">
        <v>0</v>
      </c>
      <c r="AA3355" s="8">
        <v>0</v>
      </c>
      <c r="AB3355" s="8">
        <v>0</v>
      </c>
      <c r="AC3355" s="8">
        <v>0</v>
      </c>
      <c r="AD3355" s="8"/>
      <c r="AE3355" s="9">
        <v>5</v>
      </c>
      <c r="AF3355" s="126" t="s">
        <v>185</v>
      </c>
      <c r="AH3355" s="130" t="s">
        <v>185</v>
      </c>
      <c r="AI3355" s="130" t="s">
        <v>816</v>
      </c>
      <c r="AJ3355" s="130" t="str">
        <f>VLOOKUP(AI3355,Codes!$B$2:$C$166,2)</f>
        <v>Tamarind</v>
      </c>
    </row>
    <row r="3356" spans="1:36" ht="20.100000000000001" customHeight="1" x14ac:dyDescent="0.25">
      <c r="A3356" s="4">
        <v>6</v>
      </c>
      <c r="B3356" s="90" t="s">
        <v>108</v>
      </c>
      <c r="C3356" s="5">
        <v>0</v>
      </c>
      <c r="D3356" s="5">
        <v>0</v>
      </c>
      <c r="E3356" s="5">
        <v>0</v>
      </c>
      <c r="F3356" s="5">
        <v>0</v>
      </c>
      <c r="G3356" s="5">
        <v>0</v>
      </c>
      <c r="H3356" s="5">
        <v>0</v>
      </c>
      <c r="I3356" s="5">
        <v>0</v>
      </c>
      <c r="J3356" s="5">
        <v>0</v>
      </c>
      <c r="K3356" s="5">
        <v>0</v>
      </c>
      <c r="L3356" s="5">
        <v>0</v>
      </c>
      <c r="M3356" s="5">
        <v>0</v>
      </c>
      <c r="N3356" s="5">
        <v>0</v>
      </c>
      <c r="O3356" s="5">
        <v>0</v>
      </c>
      <c r="Q3356" s="5">
        <v>0</v>
      </c>
      <c r="R3356" s="5">
        <v>0</v>
      </c>
      <c r="S3356" s="5">
        <v>0</v>
      </c>
      <c r="T3356" s="5">
        <v>0</v>
      </c>
      <c r="U3356" s="5">
        <v>0</v>
      </c>
      <c r="V3356" s="5">
        <v>0</v>
      </c>
      <c r="W3356" s="5">
        <v>0</v>
      </c>
      <c r="X3356" s="5">
        <v>0</v>
      </c>
      <c r="Y3356" s="5">
        <v>0</v>
      </c>
      <c r="Z3356" s="5">
        <v>0</v>
      </c>
      <c r="AA3356" s="5">
        <v>0</v>
      </c>
      <c r="AB3356" s="5">
        <v>0</v>
      </c>
      <c r="AC3356" s="5">
        <v>0</v>
      </c>
      <c r="AD3356" s="5"/>
      <c r="AE3356" s="6">
        <v>6</v>
      </c>
      <c r="AF3356" s="122" t="s">
        <v>4</v>
      </c>
      <c r="AH3356" s="130" t="s">
        <v>4</v>
      </c>
      <c r="AI3356" s="130" t="s">
        <v>816</v>
      </c>
      <c r="AJ3356" s="130" t="str">
        <f>VLOOKUP(AI3356,Codes!$B$2:$C$166,2)</f>
        <v>Tamarind</v>
      </c>
    </row>
    <row r="3357" spans="1:36" ht="20.100000000000001" customHeight="1" x14ac:dyDescent="0.25">
      <c r="A3357" s="7">
        <v>7</v>
      </c>
      <c r="B3357" s="91" t="s">
        <v>109</v>
      </c>
      <c r="C3357" s="8">
        <v>0</v>
      </c>
      <c r="D3357" s="8">
        <v>0</v>
      </c>
      <c r="E3357" s="8">
        <v>0</v>
      </c>
      <c r="F3357" s="8">
        <v>0</v>
      </c>
      <c r="G3357" s="8">
        <v>0</v>
      </c>
      <c r="H3357" s="8">
        <v>0</v>
      </c>
      <c r="I3357" s="8">
        <v>0</v>
      </c>
      <c r="J3357" s="8">
        <v>0</v>
      </c>
      <c r="K3357" s="8">
        <v>0</v>
      </c>
      <c r="L3357" s="8">
        <v>0</v>
      </c>
      <c r="M3357" s="8">
        <v>0</v>
      </c>
      <c r="N3357" s="8">
        <v>0</v>
      </c>
      <c r="O3357" s="8">
        <v>0</v>
      </c>
      <c r="Q3357" s="8">
        <v>0</v>
      </c>
      <c r="R3357" s="8">
        <v>0</v>
      </c>
      <c r="S3357" s="8">
        <v>0</v>
      </c>
      <c r="T3357" s="8">
        <v>0</v>
      </c>
      <c r="U3357" s="8">
        <v>0</v>
      </c>
      <c r="V3357" s="8">
        <v>0</v>
      </c>
      <c r="W3357" s="8">
        <v>0</v>
      </c>
      <c r="X3357" s="8">
        <v>0</v>
      </c>
      <c r="Y3357" s="8">
        <v>0</v>
      </c>
      <c r="Z3357" s="8">
        <v>0</v>
      </c>
      <c r="AA3357" s="8">
        <v>0</v>
      </c>
      <c r="AB3357" s="8">
        <v>0</v>
      </c>
      <c r="AC3357" s="8">
        <v>0</v>
      </c>
      <c r="AD3357" s="8"/>
      <c r="AE3357" s="9">
        <v>7</v>
      </c>
      <c r="AF3357" s="126" t="s">
        <v>5</v>
      </c>
      <c r="AH3357" s="130" t="s">
        <v>5</v>
      </c>
      <c r="AI3357" s="130" t="s">
        <v>816</v>
      </c>
      <c r="AJ3357" s="130" t="str">
        <f>VLOOKUP(AI3357,Codes!$B$2:$C$166,2)</f>
        <v>Tamarind</v>
      </c>
    </row>
    <row r="3358" spans="1:36" ht="20.100000000000001" customHeight="1" x14ac:dyDescent="0.25">
      <c r="A3358" s="4">
        <v>8</v>
      </c>
      <c r="B3358" s="90" t="s">
        <v>129</v>
      </c>
      <c r="C3358" s="5">
        <v>0</v>
      </c>
      <c r="D3358" s="5">
        <v>0</v>
      </c>
      <c r="E3358" s="5">
        <v>0</v>
      </c>
      <c r="F3358" s="5">
        <v>0</v>
      </c>
      <c r="G3358" s="5">
        <v>0</v>
      </c>
      <c r="H3358" s="5">
        <v>0</v>
      </c>
      <c r="I3358" s="5">
        <v>0</v>
      </c>
      <c r="J3358" s="5">
        <v>0</v>
      </c>
      <c r="K3358" s="5">
        <v>0</v>
      </c>
      <c r="L3358" s="5">
        <v>0</v>
      </c>
      <c r="M3358" s="5">
        <v>0</v>
      </c>
      <c r="N3358" s="5">
        <v>0</v>
      </c>
      <c r="O3358" s="5">
        <v>0</v>
      </c>
      <c r="Q3358" s="5">
        <v>0</v>
      </c>
      <c r="R3358" s="5">
        <v>0</v>
      </c>
      <c r="S3358" s="5">
        <v>0</v>
      </c>
      <c r="T3358" s="5">
        <v>0</v>
      </c>
      <c r="U3358" s="5">
        <v>0</v>
      </c>
      <c r="V3358" s="5">
        <v>0</v>
      </c>
      <c r="W3358" s="5">
        <v>0</v>
      </c>
      <c r="X3358" s="5">
        <v>0</v>
      </c>
      <c r="Y3358" s="5">
        <v>0</v>
      </c>
      <c r="Z3358" s="5">
        <v>0</v>
      </c>
      <c r="AA3358" s="5">
        <v>0</v>
      </c>
      <c r="AB3358" s="5">
        <v>0</v>
      </c>
      <c r="AC3358" s="5">
        <v>0</v>
      </c>
      <c r="AD3358" s="5"/>
      <c r="AE3358" s="6">
        <v>8</v>
      </c>
      <c r="AF3358" s="122" t="s">
        <v>6</v>
      </c>
      <c r="AH3358" s="130" t="s">
        <v>6</v>
      </c>
      <c r="AI3358" s="130" t="s">
        <v>816</v>
      </c>
      <c r="AJ3358" s="130" t="str">
        <f>VLOOKUP(AI3358,Codes!$B$2:$C$166,2)</f>
        <v>Tamarind</v>
      </c>
    </row>
    <row r="3359" spans="1:36" ht="20.100000000000001" customHeight="1" x14ac:dyDescent="0.25">
      <c r="A3359" s="7">
        <v>9</v>
      </c>
      <c r="B3359" s="91" t="s">
        <v>110</v>
      </c>
      <c r="C3359" s="8">
        <v>0</v>
      </c>
      <c r="D3359" s="8">
        <v>0</v>
      </c>
      <c r="E3359" s="8">
        <v>0</v>
      </c>
      <c r="F3359" s="8">
        <v>0</v>
      </c>
      <c r="G3359" s="8">
        <v>0</v>
      </c>
      <c r="H3359" s="8">
        <v>0</v>
      </c>
      <c r="I3359" s="8">
        <v>0</v>
      </c>
      <c r="J3359" s="8">
        <v>0</v>
      </c>
      <c r="K3359" s="8">
        <v>0</v>
      </c>
      <c r="L3359" s="8">
        <v>0</v>
      </c>
      <c r="M3359" s="8">
        <v>0</v>
      </c>
      <c r="N3359" s="8">
        <v>0</v>
      </c>
      <c r="O3359" s="8">
        <v>0</v>
      </c>
      <c r="Q3359" s="8">
        <v>0</v>
      </c>
      <c r="R3359" s="8">
        <v>0</v>
      </c>
      <c r="S3359" s="8">
        <v>0</v>
      </c>
      <c r="T3359" s="8">
        <v>0</v>
      </c>
      <c r="U3359" s="8">
        <v>0</v>
      </c>
      <c r="V3359" s="8">
        <v>0</v>
      </c>
      <c r="W3359" s="8">
        <v>0</v>
      </c>
      <c r="X3359" s="8">
        <v>0</v>
      </c>
      <c r="Y3359" s="8">
        <v>0</v>
      </c>
      <c r="Z3359" s="8">
        <v>0</v>
      </c>
      <c r="AA3359" s="8">
        <v>0</v>
      </c>
      <c r="AB3359" s="8">
        <v>0</v>
      </c>
      <c r="AC3359" s="8">
        <v>0</v>
      </c>
      <c r="AD3359" s="8"/>
      <c r="AE3359" s="9">
        <v>9</v>
      </c>
      <c r="AF3359" s="126" t="s">
        <v>7</v>
      </c>
      <c r="AH3359" s="130" t="s">
        <v>7</v>
      </c>
      <c r="AI3359" s="130" t="s">
        <v>816</v>
      </c>
      <c r="AJ3359" s="130" t="str">
        <f>VLOOKUP(AI3359,Codes!$B$2:$C$166,2)</f>
        <v>Tamarind</v>
      </c>
    </row>
    <row r="3360" spans="1:36" ht="20.100000000000001" customHeight="1" x14ac:dyDescent="0.25">
      <c r="A3360" s="4">
        <v>10</v>
      </c>
      <c r="B3360" s="90" t="s">
        <v>445</v>
      </c>
      <c r="C3360" s="5">
        <v>0</v>
      </c>
      <c r="D3360" s="5">
        <v>0</v>
      </c>
      <c r="E3360" s="5">
        <v>0</v>
      </c>
      <c r="F3360" s="5">
        <v>0</v>
      </c>
      <c r="G3360" s="5">
        <v>0</v>
      </c>
      <c r="H3360" s="5">
        <v>0</v>
      </c>
      <c r="I3360" s="5">
        <v>0</v>
      </c>
      <c r="J3360" s="5">
        <v>0</v>
      </c>
      <c r="K3360" s="5">
        <v>0</v>
      </c>
      <c r="L3360" s="5">
        <v>0</v>
      </c>
      <c r="M3360" s="5">
        <v>0</v>
      </c>
      <c r="N3360" s="5">
        <v>0</v>
      </c>
      <c r="O3360" s="5">
        <v>0</v>
      </c>
      <c r="Q3360" s="5">
        <v>0</v>
      </c>
      <c r="R3360" s="5">
        <v>0</v>
      </c>
      <c r="S3360" s="5">
        <v>0</v>
      </c>
      <c r="T3360" s="5">
        <v>0</v>
      </c>
      <c r="U3360" s="5">
        <v>0</v>
      </c>
      <c r="V3360" s="5">
        <v>0</v>
      </c>
      <c r="W3360" s="5">
        <v>0</v>
      </c>
      <c r="X3360" s="5">
        <v>0</v>
      </c>
      <c r="Y3360" s="5">
        <v>0</v>
      </c>
      <c r="Z3360" s="5">
        <v>0</v>
      </c>
      <c r="AA3360" s="5">
        <v>0</v>
      </c>
      <c r="AB3360" s="5">
        <v>0</v>
      </c>
      <c r="AC3360" s="5">
        <v>0</v>
      </c>
      <c r="AD3360" s="5"/>
      <c r="AE3360" s="6">
        <v>10</v>
      </c>
      <c r="AF3360" s="122" t="s">
        <v>8</v>
      </c>
      <c r="AH3360" s="130" t="s">
        <v>8</v>
      </c>
      <c r="AI3360" s="130" t="s">
        <v>816</v>
      </c>
      <c r="AJ3360" s="130" t="str">
        <f>VLOOKUP(AI3360,Codes!$B$2:$C$166,2)</f>
        <v>Tamarind</v>
      </c>
    </row>
    <row r="3361" spans="1:36" ht="20.100000000000001" customHeight="1" x14ac:dyDescent="0.25">
      <c r="A3361" s="7">
        <v>11</v>
      </c>
      <c r="B3361" s="91" t="s">
        <v>123</v>
      </c>
      <c r="C3361" s="8">
        <v>8982.9802199999995</v>
      </c>
      <c r="D3361" s="8">
        <v>9866.1415199999992</v>
      </c>
      <c r="E3361" s="8">
        <v>9842.2089126999999</v>
      </c>
      <c r="F3361" s="8">
        <v>11171.364894724324</v>
      </c>
      <c r="G3361" s="8">
        <v>0</v>
      </c>
      <c r="H3361" s="8">
        <v>0</v>
      </c>
      <c r="I3361" s="8">
        <v>0</v>
      </c>
      <c r="J3361" s="8">
        <v>0</v>
      </c>
      <c r="K3361" s="8">
        <v>0</v>
      </c>
      <c r="L3361" s="8">
        <v>0</v>
      </c>
      <c r="M3361" s="8">
        <v>0</v>
      </c>
      <c r="N3361" s="8">
        <v>0</v>
      </c>
      <c r="O3361" s="8">
        <v>0</v>
      </c>
      <c r="Q3361" s="8">
        <v>8982.9802199999995</v>
      </c>
      <c r="R3361" s="8">
        <v>9362.1354599999995</v>
      </c>
      <c r="S3361" s="8">
        <v>9363.563540000001</v>
      </c>
      <c r="T3361" s="8">
        <v>9353.9240000000009</v>
      </c>
      <c r="U3361" s="8">
        <v>0</v>
      </c>
      <c r="V3361" s="8">
        <v>0</v>
      </c>
      <c r="W3361" s="8">
        <v>0</v>
      </c>
      <c r="X3361" s="8">
        <v>0</v>
      </c>
      <c r="Y3361" s="8">
        <v>0</v>
      </c>
      <c r="Z3361" s="8">
        <v>0</v>
      </c>
      <c r="AA3361" s="8">
        <v>0</v>
      </c>
      <c r="AB3361" s="8">
        <v>0</v>
      </c>
      <c r="AC3361" s="8">
        <v>0</v>
      </c>
      <c r="AD3361" s="8"/>
      <c r="AE3361" s="9">
        <v>11</v>
      </c>
      <c r="AF3361" s="126" t="s">
        <v>65</v>
      </c>
      <c r="AH3361" s="130" t="s">
        <v>65</v>
      </c>
      <c r="AI3361" s="130" t="s">
        <v>816</v>
      </c>
      <c r="AJ3361" s="130" t="str">
        <f>VLOOKUP(AI3361,Codes!$B$2:$C$166,2)</f>
        <v>Tamarind</v>
      </c>
    </row>
    <row r="3362" spans="1:36" ht="20.100000000000001" customHeight="1" x14ac:dyDescent="0.25">
      <c r="A3362" s="4">
        <v>12</v>
      </c>
      <c r="B3362" s="90" t="s">
        <v>128</v>
      </c>
      <c r="C3362" s="5">
        <v>28196.368540000003</v>
      </c>
      <c r="D3362" s="5">
        <v>32467.53</v>
      </c>
      <c r="E3362" s="5">
        <v>26181.272400000002</v>
      </c>
      <c r="F3362" s="5">
        <v>33144.479360000005</v>
      </c>
      <c r="G3362" s="5">
        <v>35477.598000000005</v>
      </c>
      <c r="H3362" s="5">
        <v>36334.995000000003</v>
      </c>
      <c r="I3362" s="5">
        <v>45415.16</v>
      </c>
      <c r="J3362" s="5">
        <v>36415.879999999997</v>
      </c>
      <c r="K3362" s="5">
        <v>46865.836289999999</v>
      </c>
      <c r="L3362" s="5">
        <v>27641.955600000001</v>
      </c>
      <c r="M3362" s="5">
        <v>23608.577520000003</v>
      </c>
      <c r="N3362" s="5">
        <v>22886.30718</v>
      </c>
      <c r="O3362" s="5">
        <v>15579.792989999998</v>
      </c>
      <c r="Q3362" s="5">
        <v>28196.368540000003</v>
      </c>
      <c r="R3362" s="5">
        <v>31060.74</v>
      </c>
      <c r="S3362" s="5">
        <v>27326.310799999999</v>
      </c>
      <c r="T3362" s="5">
        <v>26685.102880000002</v>
      </c>
      <c r="U3362" s="5">
        <v>25758.993000000002</v>
      </c>
      <c r="V3362" s="5">
        <v>25169.91</v>
      </c>
      <c r="W3362" s="5">
        <v>20707.16</v>
      </c>
      <c r="X3362" s="5">
        <v>20707.16</v>
      </c>
      <c r="Y3362" s="5">
        <v>22194.862340000003</v>
      </c>
      <c r="Z3362" s="5">
        <v>14290.082520000002</v>
      </c>
      <c r="AA3362" s="5">
        <v>14950.92654</v>
      </c>
      <c r="AB3362" s="5">
        <v>12029.074860000001</v>
      </c>
      <c r="AC3362" s="5">
        <v>7380.6744600000002</v>
      </c>
      <c r="AD3362" s="5"/>
      <c r="AE3362" s="6">
        <v>12</v>
      </c>
      <c r="AF3362" s="122" t="s">
        <v>9</v>
      </c>
      <c r="AH3362" s="130" t="s">
        <v>9</v>
      </c>
      <c r="AI3362" s="130" t="s">
        <v>816</v>
      </c>
      <c r="AJ3362" s="130" t="str">
        <f>VLOOKUP(AI3362,Codes!$B$2:$C$166,2)</f>
        <v>Tamarind</v>
      </c>
    </row>
    <row r="3363" spans="1:36" ht="20.100000000000001" customHeight="1" x14ac:dyDescent="0.25">
      <c r="A3363" s="7">
        <v>13</v>
      </c>
      <c r="B3363" s="91" t="s">
        <v>459</v>
      </c>
      <c r="C3363" s="8">
        <v>14825.076659999999</v>
      </c>
      <c r="D3363" s="8">
        <v>10897.890360000001</v>
      </c>
      <c r="E3363" s="8">
        <v>27637.707599999998</v>
      </c>
      <c r="F3363" s="8">
        <v>25802.647999999997</v>
      </c>
      <c r="G3363" s="8">
        <v>32915.578079999999</v>
      </c>
      <c r="H3363" s="8">
        <v>18128.408099999997</v>
      </c>
      <c r="I3363" s="8">
        <v>32358.676350000002</v>
      </c>
      <c r="J3363" s="8">
        <v>38847.902399999999</v>
      </c>
      <c r="K3363" s="8">
        <v>36994.339360999998</v>
      </c>
      <c r="L3363" s="8">
        <v>36992.615320700002</v>
      </c>
      <c r="M3363" s="8">
        <v>32858.583505563001</v>
      </c>
      <c r="N3363" s="8">
        <v>36232.521200000003</v>
      </c>
      <c r="O3363" s="8">
        <v>34712.321688000004</v>
      </c>
      <c r="Q3363" s="8">
        <v>14825.076659999999</v>
      </c>
      <c r="R3363" s="8">
        <v>10156.915920000001</v>
      </c>
      <c r="S3363" s="8">
        <v>24540.936800000003</v>
      </c>
      <c r="T3363" s="8">
        <v>20487.397999999997</v>
      </c>
      <c r="U3363" s="8">
        <v>21823.19832</v>
      </c>
      <c r="V3363" s="8">
        <v>20596.151479999997</v>
      </c>
      <c r="W3363" s="8">
        <v>20028.765900000002</v>
      </c>
      <c r="X3363" s="8">
        <v>20827.939200000001</v>
      </c>
      <c r="Y3363" s="8">
        <v>18897.83956</v>
      </c>
      <c r="Z3363" s="8">
        <v>15999.394540000001</v>
      </c>
      <c r="AA3363" s="8">
        <v>15553.395419999999</v>
      </c>
      <c r="AB3363" s="8">
        <v>16885.350920000001</v>
      </c>
      <c r="AC3363" s="8">
        <v>15878.00808</v>
      </c>
      <c r="AD3363" s="8"/>
      <c r="AE3363" s="9">
        <v>13</v>
      </c>
      <c r="AF3363" s="126" t="s">
        <v>10</v>
      </c>
      <c r="AH3363" s="130" t="s">
        <v>10</v>
      </c>
      <c r="AI3363" s="130" t="s">
        <v>816</v>
      </c>
      <c r="AJ3363" s="130" t="str">
        <f>VLOOKUP(AI3363,Codes!$B$2:$C$166,2)</f>
        <v>Tamarind</v>
      </c>
    </row>
    <row r="3364" spans="1:36" ht="20.100000000000001" customHeight="1" x14ac:dyDescent="0.25">
      <c r="A3364" s="4">
        <v>14</v>
      </c>
      <c r="B3364" s="90" t="s">
        <v>111</v>
      </c>
      <c r="C3364" s="5">
        <v>0</v>
      </c>
      <c r="D3364" s="5">
        <v>0</v>
      </c>
      <c r="E3364" s="5">
        <v>0</v>
      </c>
      <c r="F3364" s="5">
        <v>0</v>
      </c>
      <c r="G3364" s="5">
        <v>0</v>
      </c>
      <c r="H3364" s="5">
        <v>0</v>
      </c>
      <c r="I3364" s="5">
        <v>0</v>
      </c>
      <c r="J3364" s="5">
        <v>0</v>
      </c>
      <c r="K3364" s="5">
        <v>0</v>
      </c>
      <c r="L3364" s="5">
        <v>0</v>
      </c>
      <c r="M3364" s="5">
        <v>0</v>
      </c>
      <c r="N3364" s="5">
        <v>0</v>
      </c>
      <c r="O3364" s="5">
        <v>0</v>
      </c>
      <c r="Q3364" s="5">
        <v>0</v>
      </c>
      <c r="R3364" s="5">
        <v>0</v>
      </c>
      <c r="S3364" s="5">
        <v>0</v>
      </c>
      <c r="T3364" s="5">
        <v>0</v>
      </c>
      <c r="U3364" s="5">
        <v>0</v>
      </c>
      <c r="V3364" s="5">
        <v>0</v>
      </c>
      <c r="W3364" s="5">
        <v>0</v>
      </c>
      <c r="X3364" s="5">
        <v>0</v>
      </c>
      <c r="Y3364" s="5">
        <v>0</v>
      </c>
      <c r="Z3364" s="5">
        <v>0</v>
      </c>
      <c r="AA3364" s="5">
        <v>0</v>
      </c>
      <c r="AB3364" s="5">
        <v>0</v>
      </c>
      <c r="AC3364" s="5">
        <v>0</v>
      </c>
      <c r="AD3364" s="5"/>
      <c r="AE3364" s="6">
        <v>14</v>
      </c>
      <c r="AF3364" s="122" t="s">
        <v>11</v>
      </c>
      <c r="AH3364" s="130" t="s">
        <v>11</v>
      </c>
      <c r="AI3364" s="130" t="s">
        <v>816</v>
      </c>
      <c r="AJ3364" s="130" t="str">
        <f>VLOOKUP(AI3364,Codes!$B$2:$C$166,2)</f>
        <v>Tamarind</v>
      </c>
    </row>
    <row r="3365" spans="1:36" ht="20.100000000000001" customHeight="1" x14ac:dyDescent="0.25">
      <c r="A3365" s="7">
        <v>15</v>
      </c>
      <c r="B3365" s="91" t="s">
        <v>458</v>
      </c>
      <c r="C3365" s="8">
        <v>3662.5122000000001</v>
      </c>
      <c r="D3365" s="8">
        <v>3706.7441999999996</v>
      </c>
      <c r="E3365" s="8">
        <v>4356.3424199999999</v>
      </c>
      <c r="F3365" s="8">
        <v>4605.95568</v>
      </c>
      <c r="G3365" s="8">
        <v>6487.4173799999999</v>
      </c>
      <c r="H3365" s="8">
        <v>5036.1303850000004</v>
      </c>
      <c r="I3365" s="8">
        <v>7343.955027</v>
      </c>
      <c r="J3365" s="8">
        <v>3106.2799659999996</v>
      </c>
      <c r="K3365" s="8">
        <v>6080.0341644000009</v>
      </c>
      <c r="L3365" s="8">
        <v>7047.9920223999989</v>
      </c>
      <c r="M3365" s="8">
        <v>6005.5718159999997</v>
      </c>
      <c r="N3365" s="8">
        <v>5559.3271267966511</v>
      </c>
      <c r="O3365" s="8">
        <v>4640.9793280000004</v>
      </c>
      <c r="Q3365" s="8">
        <v>3662.5122000000001</v>
      </c>
      <c r="R3365" s="8">
        <v>3662.5122000000001</v>
      </c>
      <c r="S3365" s="8">
        <v>3662.5122000000001</v>
      </c>
      <c r="T3365" s="8">
        <v>3662.5122000000001</v>
      </c>
      <c r="U3365" s="8">
        <v>3662.5122000000001</v>
      </c>
      <c r="V3365" s="8">
        <v>2297.1019500000002</v>
      </c>
      <c r="W3365" s="8">
        <v>2817.5642099999995</v>
      </c>
      <c r="X3365" s="8">
        <v>1355.7720599999998</v>
      </c>
      <c r="Y3365" s="8">
        <v>2887.6017239999996</v>
      </c>
      <c r="Z3365" s="8">
        <v>3202.4492639999999</v>
      </c>
      <c r="AA3365" s="8">
        <v>4045.4696159999999</v>
      </c>
      <c r="AB3365" s="8">
        <v>3751.826094</v>
      </c>
      <c r="AC3365" s="8">
        <v>3495.4502400000001</v>
      </c>
      <c r="AD3365" s="8"/>
      <c r="AE3365" s="9">
        <v>15</v>
      </c>
      <c r="AF3365" s="126" t="s">
        <v>12</v>
      </c>
      <c r="AH3365" s="130" t="s">
        <v>12</v>
      </c>
      <c r="AI3365" s="130" t="s">
        <v>816</v>
      </c>
      <c r="AJ3365" s="130" t="str">
        <f>VLOOKUP(AI3365,Codes!$B$2:$C$166,2)</f>
        <v>Tamarind</v>
      </c>
    </row>
    <row r="3366" spans="1:36" ht="20.100000000000001" customHeight="1" x14ac:dyDescent="0.25">
      <c r="A3366" s="4">
        <v>16</v>
      </c>
      <c r="B3366" s="90" t="s">
        <v>112</v>
      </c>
      <c r="C3366" s="5">
        <v>0</v>
      </c>
      <c r="D3366" s="5">
        <v>0</v>
      </c>
      <c r="E3366" s="5">
        <v>0</v>
      </c>
      <c r="F3366" s="5">
        <v>0</v>
      </c>
      <c r="G3366" s="5">
        <v>0</v>
      </c>
      <c r="H3366" s="5">
        <v>0</v>
      </c>
      <c r="I3366" s="5">
        <v>0</v>
      </c>
      <c r="J3366" s="5">
        <v>0</v>
      </c>
      <c r="K3366" s="5">
        <v>0</v>
      </c>
      <c r="L3366" s="5">
        <v>0</v>
      </c>
      <c r="M3366" s="5">
        <v>0</v>
      </c>
      <c r="N3366" s="5">
        <v>0</v>
      </c>
      <c r="O3366" s="5">
        <v>0</v>
      </c>
      <c r="Q3366" s="5">
        <v>0</v>
      </c>
      <c r="R3366" s="5">
        <v>0</v>
      </c>
      <c r="S3366" s="5">
        <v>0</v>
      </c>
      <c r="T3366" s="5">
        <v>0</v>
      </c>
      <c r="U3366" s="5">
        <v>0</v>
      </c>
      <c r="V3366" s="5">
        <v>0</v>
      </c>
      <c r="W3366" s="5">
        <v>0</v>
      </c>
      <c r="X3366" s="5">
        <v>0</v>
      </c>
      <c r="Y3366" s="5">
        <v>0</v>
      </c>
      <c r="Z3366" s="5">
        <v>0</v>
      </c>
      <c r="AA3366" s="5">
        <v>0</v>
      </c>
      <c r="AB3366" s="5">
        <v>0</v>
      </c>
      <c r="AC3366" s="5">
        <v>0</v>
      </c>
      <c r="AD3366" s="5"/>
      <c r="AE3366" s="6">
        <v>16</v>
      </c>
      <c r="AF3366" s="122" t="s">
        <v>13</v>
      </c>
      <c r="AH3366" s="130" t="s">
        <v>13</v>
      </c>
      <c r="AI3366" s="130" t="s">
        <v>816</v>
      </c>
      <c r="AJ3366" s="130" t="str">
        <f>VLOOKUP(AI3366,Codes!$B$2:$C$166,2)</f>
        <v>Tamarind</v>
      </c>
    </row>
    <row r="3367" spans="1:36" ht="20.100000000000001" customHeight="1" x14ac:dyDescent="0.25">
      <c r="A3367" s="7">
        <v>17</v>
      </c>
      <c r="B3367" s="91" t="s">
        <v>113</v>
      </c>
      <c r="C3367" s="8">
        <v>0</v>
      </c>
      <c r="D3367" s="8">
        <v>0</v>
      </c>
      <c r="E3367" s="8">
        <v>0</v>
      </c>
      <c r="F3367" s="8">
        <v>0</v>
      </c>
      <c r="G3367" s="8">
        <v>0</v>
      </c>
      <c r="H3367" s="8">
        <v>0</v>
      </c>
      <c r="I3367" s="8">
        <v>0</v>
      </c>
      <c r="J3367" s="8">
        <v>0</v>
      </c>
      <c r="K3367" s="8">
        <v>0</v>
      </c>
      <c r="L3367" s="8">
        <v>0</v>
      </c>
      <c r="M3367" s="8">
        <v>0</v>
      </c>
      <c r="N3367" s="8">
        <v>0</v>
      </c>
      <c r="O3367" s="8">
        <v>0</v>
      </c>
      <c r="Q3367" s="8">
        <v>0</v>
      </c>
      <c r="R3367" s="8">
        <v>0</v>
      </c>
      <c r="S3367" s="8">
        <v>0</v>
      </c>
      <c r="T3367" s="8">
        <v>0</v>
      </c>
      <c r="U3367" s="8">
        <v>0</v>
      </c>
      <c r="V3367" s="8">
        <v>0</v>
      </c>
      <c r="W3367" s="8">
        <v>0</v>
      </c>
      <c r="X3367" s="8">
        <v>0</v>
      </c>
      <c r="Y3367" s="8">
        <v>0</v>
      </c>
      <c r="Z3367" s="8">
        <v>0</v>
      </c>
      <c r="AA3367" s="8">
        <v>0</v>
      </c>
      <c r="AB3367" s="8">
        <v>0</v>
      </c>
      <c r="AC3367" s="8">
        <v>0</v>
      </c>
      <c r="AD3367" s="8"/>
      <c r="AE3367" s="9">
        <v>17</v>
      </c>
      <c r="AF3367" s="126" t="s">
        <v>14</v>
      </c>
      <c r="AH3367" s="130" t="s">
        <v>14</v>
      </c>
      <c r="AI3367" s="130" t="s">
        <v>816</v>
      </c>
      <c r="AJ3367" s="130" t="str">
        <f>VLOOKUP(AI3367,Codes!$B$2:$C$166,2)</f>
        <v>Tamarind</v>
      </c>
    </row>
    <row r="3368" spans="1:36" ht="20.100000000000001" customHeight="1" x14ac:dyDescent="0.25">
      <c r="A3368" s="4">
        <v>18</v>
      </c>
      <c r="B3368" s="90" t="s">
        <v>114</v>
      </c>
      <c r="C3368" s="5">
        <v>0</v>
      </c>
      <c r="D3368" s="5">
        <v>0</v>
      </c>
      <c r="E3368" s="5">
        <v>0</v>
      </c>
      <c r="F3368" s="5">
        <v>0</v>
      </c>
      <c r="G3368" s="5">
        <v>3.6252</v>
      </c>
      <c r="H3368" s="5">
        <v>4.5215999999999994</v>
      </c>
      <c r="I3368" s="5">
        <v>4.8328800000000003</v>
      </c>
      <c r="J3368" s="5">
        <v>6.5340000000000007</v>
      </c>
      <c r="K3368" s="5">
        <v>5.0294399999999992</v>
      </c>
      <c r="L3368" s="5">
        <v>5.3195999999999994</v>
      </c>
      <c r="M3368" s="5">
        <v>4.5364800000000001</v>
      </c>
      <c r="N3368" s="5">
        <v>0</v>
      </c>
      <c r="O3368" s="5">
        <v>0</v>
      </c>
      <c r="Q3368" s="5">
        <v>0</v>
      </c>
      <c r="R3368" s="5">
        <v>0</v>
      </c>
      <c r="S3368" s="5">
        <v>0</v>
      </c>
      <c r="T3368" s="5">
        <v>0</v>
      </c>
      <c r="U3368" s="5">
        <v>3.6</v>
      </c>
      <c r="V3368" s="5">
        <v>3.6</v>
      </c>
      <c r="W3368" s="5">
        <v>3.12</v>
      </c>
      <c r="X3368" s="5">
        <v>3.6</v>
      </c>
      <c r="Y3368" s="5">
        <v>3.12</v>
      </c>
      <c r="Z3368" s="5">
        <v>3.12</v>
      </c>
      <c r="AA3368" s="5">
        <v>3.12</v>
      </c>
      <c r="AB3368" s="5">
        <v>0</v>
      </c>
      <c r="AC3368" s="5">
        <v>0</v>
      </c>
      <c r="AD3368" s="5"/>
      <c r="AE3368" s="6">
        <v>18</v>
      </c>
      <c r="AF3368" s="122" t="s">
        <v>15</v>
      </c>
      <c r="AH3368" s="130" t="s">
        <v>15</v>
      </c>
      <c r="AI3368" s="130" t="s">
        <v>816</v>
      </c>
      <c r="AJ3368" s="130" t="str">
        <f>VLOOKUP(AI3368,Codes!$B$2:$C$166,2)</f>
        <v>Tamarind</v>
      </c>
    </row>
    <row r="3369" spans="1:36" ht="20.100000000000001" customHeight="1" x14ac:dyDescent="0.25">
      <c r="A3369" s="7">
        <v>19</v>
      </c>
      <c r="B3369" s="91" t="s">
        <v>127</v>
      </c>
      <c r="C3369" s="8">
        <v>0</v>
      </c>
      <c r="D3369" s="8">
        <v>0</v>
      </c>
      <c r="E3369" s="8">
        <v>0</v>
      </c>
      <c r="F3369" s="8">
        <v>0</v>
      </c>
      <c r="G3369" s="8">
        <v>0</v>
      </c>
      <c r="H3369" s="8">
        <v>0</v>
      </c>
      <c r="I3369" s="8">
        <v>0</v>
      </c>
      <c r="J3369" s="8">
        <v>0</v>
      </c>
      <c r="K3369" s="8">
        <v>0</v>
      </c>
      <c r="L3369" s="8">
        <v>0</v>
      </c>
      <c r="M3369" s="8">
        <v>0</v>
      </c>
      <c r="N3369" s="8">
        <v>0</v>
      </c>
      <c r="O3369" s="8">
        <v>0</v>
      </c>
      <c r="Q3369" s="8">
        <v>0</v>
      </c>
      <c r="R3369" s="8">
        <v>0</v>
      </c>
      <c r="S3369" s="8">
        <v>0</v>
      </c>
      <c r="T3369" s="8">
        <v>0</v>
      </c>
      <c r="U3369" s="8">
        <v>0</v>
      </c>
      <c r="V3369" s="8">
        <v>0</v>
      </c>
      <c r="W3369" s="8">
        <v>0</v>
      </c>
      <c r="X3369" s="8">
        <v>0</v>
      </c>
      <c r="Y3369" s="8">
        <v>0</v>
      </c>
      <c r="Z3369" s="8">
        <v>0</v>
      </c>
      <c r="AA3369" s="8">
        <v>0</v>
      </c>
      <c r="AB3369" s="8">
        <v>0</v>
      </c>
      <c r="AC3369" s="8">
        <v>0</v>
      </c>
      <c r="AD3369" s="8"/>
      <c r="AE3369" s="9">
        <v>19</v>
      </c>
      <c r="AF3369" s="126" t="s">
        <v>16</v>
      </c>
      <c r="AH3369" s="130" t="s">
        <v>16</v>
      </c>
      <c r="AI3369" s="130" t="s">
        <v>816</v>
      </c>
      <c r="AJ3369" s="130" t="str">
        <f>VLOOKUP(AI3369,Codes!$B$2:$C$166,2)</f>
        <v>Tamarind</v>
      </c>
    </row>
    <row r="3370" spans="1:36" ht="20.100000000000001" customHeight="1" x14ac:dyDescent="0.25">
      <c r="A3370" s="4">
        <v>20</v>
      </c>
      <c r="B3370" s="90" t="s">
        <v>460</v>
      </c>
      <c r="C3370" s="5">
        <v>0</v>
      </c>
      <c r="D3370" s="5">
        <v>0</v>
      </c>
      <c r="E3370" s="5">
        <v>0</v>
      </c>
      <c r="F3370" s="5">
        <v>19699.500000000004</v>
      </c>
      <c r="G3370" s="5">
        <v>18438.357899999999</v>
      </c>
      <c r="H3370" s="5">
        <v>22150.853999999999</v>
      </c>
      <c r="I3370" s="5">
        <v>24265.468000000004</v>
      </c>
      <c r="J3370" s="5">
        <v>31925.685600000001</v>
      </c>
      <c r="K3370" s="5">
        <v>28354.934077599999</v>
      </c>
      <c r="L3370" s="5">
        <v>52898.554900000003</v>
      </c>
      <c r="M3370" s="5">
        <v>40213.479000000007</v>
      </c>
      <c r="N3370" s="5">
        <v>40180.857000000004</v>
      </c>
      <c r="O3370" s="5">
        <v>43437.24</v>
      </c>
      <c r="Q3370" s="5">
        <v>0</v>
      </c>
      <c r="R3370" s="5">
        <v>0</v>
      </c>
      <c r="S3370" s="5">
        <v>0</v>
      </c>
      <c r="T3370" s="5">
        <v>18843.000000000004</v>
      </c>
      <c r="U3370" s="5">
        <v>18407.400000000001</v>
      </c>
      <c r="V3370" s="5">
        <v>18436</v>
      </c>
      <c r="W3370" s="5">
        <v>18462.400000000001</v>
      </c>
      <c r="X3370" s="5">
        <v>18462.400000000001</v>
      </c>
      <c r="Y3370" s="5">
        <v>18462.400000000001</v>
      </c>
      <c r="Z3370" s="5">
        <v>25544.2</v>
      </c>
      <c r="AA3370" s="5">
        <v>22301.4</v>
      </c>
      <c r="AB3370" s="5">
        <v>22305.8</v>
      </c>
      <c r="AC3370" s="5">
        <v>24131.8</v>
      </c>
      <c r="AD3370" s="5"/>
      <c r="AE3370" s="6">
        <v>20</v>
      </c>
      <c r="AF3370" s="122" t="s">
        <v>186</v>
      </c>
      <c r="AH3370" s="130" t="s">
        <v>186</v>
      </c>
      <c r="AI3370" s="130" t="s">
        <v>816</v>
      </c>
      <c r="AJ3370" s="130" t="str">
        <f>VLOOKUP(AI3370,Codes!$B$2:$C$166,2)</f>
        <v>Tamarind</v>
      </c>
    </row>
    <row r="3371" spans="1:36" ht="20.100000000000001" customHeight="1" x14ac:dyDescent="0.25">
      <c r="A3371" s="7">
        <v>21</v>
      </c>
      <c r="B3371" s="91" t="s">
        <v>115</v>
      </c>
      <c r="C3371" s="8">
        <v>0</v>
      </c>
      <c r="D3371" s="8">
        <v>0</v>
      </c>
      <c r="E3371" s="8">
        <v>0</v>
      </c>
      <c r="F3371" s="8">
        <v>0</v>
      </c>
      <c r="G3371" s="8">
        <v>0</v>
      </c>
      <c r="H3371" s="8">
        <v>0</v>
      </c>
      <c r="I3371" s="8">
        <v>0</v>
      </c>
      <c r="J3371" s="8">
        <v>0</v>
      </c>
      <c r="K3371" s="8">
        <v>0</v>
      </c>
      <c r="L3371" s="8">
        <v>0</v>
      </c>
      <c r="M3371" s="8">
        <v>0</v>
      </c>
      <c r="N3371" s="8">
        <v>0</v>
      </c>
      <c r="O3371" s="8">
        <v>0</v>
      </c>
      <c r="Q3371" s="8">
        <v>0</v>
      </c>
      <c r="R3371" s="8">
        <v>0</v>
      </c>
      <c r="S3371" s="8">
        <v>0</v>
      </c>
      <c r="T3371" s="8">
        <v>0</v>
      </c>
      <c r="U3371" s="8">
        <v>0</v>
      </c>
      <c r="V3371" s="8">
        <v>0</v>
      </c>
      <c r="W3371" s="8">
        <v>0</v>
      </c>
      <c r="X3371" s="8">
        <v>0</v>
      </c>
      <c r="Y3371" s="8">
        <v>0</v>
      </c>
      <c r="Z3371" s="8">
        <v>0</v>
      </c>
      <c r="AA3371" s="8">
        <v>0</v>
      </c>
      <c r="AB3371" s="8">
        <v>0</v>
      </c>
      <c r="AC3371" s="8">
        <v>0</v>
      </c>
      <c r="AD3371" s="8"/>
      <c r="AE3371" s="9">
        <v>21</v>
      </c>
      <c r="AF3371" s="126" t="s">
        <v>17</v>
      </c>
      <c r="AH3371" s="130" t="s">
        <v>17</v>
      </c>
      <c r="AI3371" s="130" t="s">
        <v>816</v>
      </c>
      <c r="AJ3371" s="130" t="str">
        <f>VLOOKUP(AI3371,Codes!$B$2:$C$166,2)</f>
        <v>Tamarind</v>
      </c>
    </row>
    <row r="3372" spans="1:36" ht="20.100000000000001" customHeight="1" x14ac:dyDescent="0.25">
      <c r="A3372" s="4">
        <v>22</v>
      </c>
      <c r="B3372" s="90" t="s">
        <v>116</v>
      </c>
      <c r="C3372" s="5">
        <v>0</v>
      </c>
      <c r="D3372" s="5">
        <v>0</v>
      </c>
      <c r="E3372" s="5">
        <v>0</v>
      </c>
      <c r="F3372" s="5">
        <v>0</v>
      </c>
      <c r="G3372" s="5">
        <v>0</v>
      </c>
      <c r="H3372" s="5">
        <v>0</v>
      </c>
      <c r="I3372" s="5">
        <v>0</v>
      </c>
      <c r="J3372" s="5">
        <v>0</v>
      </c>
      <c r="K3372" s="5">
        <v>0</v>
      </c>
      <c r="L3372" s="5">
        <v>0</v>
      </c>
      <c r="M3372" s="5">
        <v>0</v>
      </c>
      <c r="N3372" s="5">
        <v>0</v>
      </c>
      <c r="O3372" s="5">
        <v>0</v>
      </c>
      <c r="Q3372" s="5">
        <v>0</v>
      </c>
      <c r="R3372" s="5">
        <v>0</v>
      </c>
      <c r="S3372" s="5">
        <v>0</v>
      </c>
      <c r="T3372" s="5">
        <v>0</v>
      </c>
      <c r="U3372" s="5">
        <v>0</v>
      </c>
      <c r="V3372" s="5">
        <v>0</v>
      </c>
      <c r="W3372" s="5">
        <v>0</v>
      </c>
      <c r="X3372" s="5">
        <v>0</v>
      </c>
      <c r="Y3372" s="5">
        <v>0</v>
      </c>
      <c r="Z3372" s="5">
        <v>0</v>
      </c>
      <c r="AA3372" s="5">
        <v>0</v>
      </c>
      <c r="AB3372" s="5">
        <v>0</v>
      </c>
      <c r="AC3372" s="5">
        <v>0</v>
      </c>
      <c r="AD3372" s="5"/>
      <c r="AE3372" s="6">
        <v>22</v>
      </c>
      <c r="AF3372" s="122" t="s">
        <v>18</v>
      </c>
      <c r="AH3372" s="130" t="s">
        <v>18</v>
      </c>
      <c r="AI3372" s="130" t="s">
        <v>816</v>
      </c>
      <c r="AJ3372" s="130" t="str">
        <f>VLOOKUP(AI3372,Codes!$B$2:$C$166,2)</f>
        <v>Tamarind</v>
      </c>
    </row>
    <row r="3373" spans="1:36" ht="20.100000000000001" customHeight="1" x14ac:dyDescent="0.25">
      <c r="A3373" s="7">
        <v>23</v>
      </c>
      <c r="B3373" s="91" t="s">
        <v>117</v>
      </c>
      <c r="C3373" s="8">
        <v>0</v>
      </c>
      <c r="D3373" s="8">
        <v>0</v>
      </c>
      <c r="E3373" s="8">
        <v>0</v>
      </c>
      <c r="F3373" s="8">
        <v>0</v>
      </c>
      <c r="G3373" s="8">
        <v>0</v>
      </c>
      <c r="H3373" s="8">
        <v>0</v>
      </c>
      <c r="I3373" s="8">
        <v>0</v>
      </c>
      <c r="J3373" s="8">
        <v>0</v>
      </c>
      <c r="K3373" s="8">
        <v>0</v>
      </c>
      <c r="L3373" s="8">
        <v>0</v>
      </c>
      <c r="M3373" s="8">
        <v>0</v>
      </c>
      <c r="N3373" s="8">
        <v>0</v>
      </c>
      <c r="O3373" s="8">
        <v>0</v>
      </c>
      <c r="Q3373" s="8">
        <v>0</v>
      </c>
      <c r="R3373" s="8">
        <v>0</v>
      </c>
      <c r="S3373" s="8">
        <v>0</v>
      </c>
      <c r="T3373" s="8">
        <v>0</v>
      </c>
      <c r="U3373" s="8">
        <v>0</v>
      </c>
      <c r="V3373" s="8">
        <v>0</v>
      </c>
      <c r="W3373" s="8">
        <v>0</v>
      </c>
      <c r="X3373" s="8">
        <v>0</v>
      </c>
      <c r="Y3373" s="8">
        <v>0</v>
      </c>
      <c r="Z3373" s="8">
        <v>0</v>
      </c>
      <c r="AA3373" s="8">
        <v>0</v>
      </c>
      <c r="AB3373" s="8">
        <v>0</v>
      </c>
      <c r="AC3373" s="8">
        <v>0</v>
      </c>
      <c r="AD3373" s="8"/>
      <c r="AE3373" s="9">
        <v>23</v>
      </c>
      <c r="AF3373" s="126" t="s">
        <v>19</v>
      </c>
      <c r="AH3373" s="130" t="s">
        <v>19</v>
      </c>
      <c r="AI3373" s="130" t="s">
        <v>816</v>
      </c>
      <c r="AJ3373" s="130" t="str">
        <f>VLOOKUP(AI3373,Codes!$B$2:$C$166,2)</f>
        <v>Tamarind</v>
      </c>
    </row>
    <row r="3374" spans="1:36" ht="20.100000000000001" customHeight="1" x14ac:dyDescent="0.25">
      <c r="A3374" s="4">
        <v>24</v>
      </c>
      <c r="B3374" s="90" t="s">
        <v>461</v>
      </c>
      <c r="C3374" s="5">
        <v>21902.304</v>
      </c>
      <c r="D3374" s="5">
        <v>25846.695580000003</v>
      </c>
      <c r="E3374" s="5">
        <v>27740.273949999999</v>
      </c>
      <c r="F3374" s="5">
        <v>28098.144100000001</v>
      </c>
      <c r="G3374" s="5">
        <v>30876.08034</v>
      </c>
      <c r="H3374" s="5">
        <v>31823.33193</v>
      </c>
      <c r="I3374" s="5">
        <v>34600.833509999997</v>
      </c>
      <c r="J3374" s="5">
        <v>44195.520400000001</v>
      </c>
      <c r="K3374" s="5">
        <v>47178.188720000006</v>
      </c>
      <c r="L3374" s="5">
        <v>49039.601309999998</v>
      </c>
      <c r="M3374" s="5">
        <v>45709.697249999997</v>
      </c>
      <c r="N3374" s="5">
        <v>40081.809599999993</v>
      </c>
      <c r="O3374" s="5">
        <v>36284.396769999999</v>
      </c>
      <c r="Q3374" s="5">
        <v>21902.304</v>
      </c>
      <c r="R3374" s="5">
        <v>21383.180400000001</v>
      </c>
      <c r="S3374" s="5">
        <v>19824.591</v>
      </c>
      <c r="T3374" s="5">
        <v>19312.779000000002</v>
      </c>
      <c r="U3374" s="5">
        <v>19431.795600000001</v>
      </c>
      <c r="V3374" s="5">
        <v>19057.685400000002</v>
      </c>
      <c r="W3374" s="5">
        <v>18420.763800000001</v>
      </c>
      <c r="X3374" s="5">
        <v>19737.258000000002</v>
      </c>
      <c r="Y3374" s="5">
        <v>18714.446400000001</v>
      </c>
      <c r="Z3374" s="5">
        <v>18140.485799999999</v>
      </c>
      <c r="AA3374" s="5">
        <v>18041.373</v>
      </c>
      <c r="AB3374" s="5">
        <v>17333.366399999999</v>
      </c>
      <c r="AC3374" s="5">
        <v>16811.399399999998</v>
      </c>
      <c r="AD3374" s="5"/>
      <c r="AE3374" s="6">
        <v>24</v>
      </c>
      <c r="AF3374" s="122" t="s">
        <v>20</v>
      </c>
      <c r="AH3374" s="130" t="s">
        <v>20</v>
      </c>
      <c r="AI3374" s="130" t="s">
        <v>816</v>
      </c>
      <c r="AJ3374" s="130" t="str">
        <f>VLOOKUP(AI3374,Codes!$B$2:$C$166,2)</f>
        <v>Tamarind</v>
      </c>
    </row>
    <row r="3375" spans="1:36" ht="20.100000000000001" customHeight="1" x14ac:dyDescent="0.25">
      <c r="A3375" s="7">
        <v>25</v>
      </c>
      <c r="B3375" s="127" t="s">
        <v>188</v>
      </c>
      <c r="C3375" s="8">
        <v>1864.5894000000001</v>
      </c>
      <c r="D3375" s="8">
        <v>1845.15</v>
      </c>
      <c r="E3375" s="8">
        <v>1750.8810000000001</v>
      </c>
      <c r="F3375" s="8">
        <v>2259.8316</v>
      </c>
      <c r="G3375" s="8">
        <v>7541.0210716000001</v>
      </c>
      <c r="H3375" s="8">
        <v>8040.6872999999996</v>
      </c>
      <c r="I3375" s="8">
        <v>8448.921320200001</v>
      </c>
      <c r="J3375" s="8">
        <v>9485.2980000000007</v>
      </c>
      <c r="K3375" s="8">
        <v>9067.7322339999992</v>
      </c>
      <c r="L3375" s="8">
        <v>10964.874189375001</v>
      </c>
      <c r="M3375" s="8">
        <v>132.35718299999999</v>
      </c>
      <c r="N3375" s="8">
        <v>99.165120000000002</v>
      </c>
      <c r="O3375" s="8">
        <v>49.793499999999995</v>
      </c>
      <c r="Q3375" s="8">
        <v>1864.5894000000001</v>
      </c>
      <c r="R3375" s="8">
        <v>1558.5</v>
      </c>
      <c r="S3375" s="8">
        <v>1165.758</v>
      </c>
      <c r="T3375" s="8">
        <v>1656.9972</v>
      </c>
      <c r="U3375" s="8">
        <v>3894.3797999999997</v>
      </c>
      <c r="V3375" s="8">
        <v>3893.1329999999998</v>
      </c>
      <c r="W3375" s="8">
        <v>3894.3797999999997</v>
      </c>
      <c r="X3375" s="8">
        <v>4048.9829999999997</v>
      </c>
      <c r="Y3375" s="8">
        <v>3946.4337</v>
      </c>
      <c r="Z3375" s="8">
        <v>3946.355775</v>
      </c>
      <c r="AA3375" s="8">
        <v>45.819899999999997</v>
      </c>
      <c r="AB3375" s="8">
        <v>33.040199999999999</v>
      </c>
      <c r="AC3375" s="8">
        <v>16.520099999999999</v>
      </c>
      <c r="AD3375" s="8"/>
      <c r="AE3375" s="9">
        <v>25</v>
      </c>
      <c r="AF3375" s="126" t="s">
        <v>187</v>
      </c>
      <c r="AH3375" s="130" t="s">
        <v>187</v>
      </c>
      <c r="AI3375" s="130" t="s">
        <v>816</v>
      </c>
      <c r="AJ3375" s="130" t="str">
        <f>VLOOKUP(AI3375,Codes!$B$2:$C$166,2)</f>
        <v>Tamarind</v>
      </c>
    </row>
    <row r="3376" spans="1:36" ht="20.100000000000001" customHeight="1" x14ac:dyDescent="0.25">
      <c r="A3376" s="4">
        <v>26</v>
      </c>
      <c r="B3376" s="90" t="s">
        <v>118</v>
      </c>
      <c r="C3376" s="5">
        <v>0</v>
      </c>
      <c r="D3376" s="5">
        <v>0</v>
      </c>
      <c r="E3376" s="5">
        <v>0</v>
      </c>
      <c r="F3376" s="5">
        <v>0</v>
      </c>
      <c r="G3376" s="5">
        <v>0</v>
      </c>
      <c r="H3376" s="5">
        <v>0</v>
      </c>
      <c r="I3376" s="5">
        <v>0</v>
      </c>
      <c r="J3376" s="5">
        <v>0</v>
      </c>
      <c r="K3376" s="5">
        <v>0</v>
      </c>
      <c r="L3376" s="5">
        <v>0</v>
      </c>
      <c r="M3376" s="5">
        <v>0</v>
      </c>
      <c r="N3376" s="5">
        <v>248.86800000000002</v>
      </c>
      <c r="O3376" s="5">
        <v>248.86800000000002</v>
      </c>
      <c r="Q3376" s="5">
        <v>0</v>
      </c>
      <c r="R3376" s="5">
        <v>0</v>
      </c>
      <c r="S3376" s="5">
        <v>0</v>
      </c>
      <c r="T3376" s="5">
        <v>0</v>
      </c>
      <c r="U3376" s="5">
        <v>0</v>
      </c>
      <c r="V3376" s="5">
        <v>0</v>
      </c>
      <c r="W3376" s="5">
        <v>0</v>
      </c>
      <c r="X3376" s="5">
        <v>0</v>
      </c>
      <c r="Y3376" s="5">
        <v>0</v>
      </c>
      <c r="Z3376" s="5">
        <v>0</v>
      </c>
      <c r="AA3376" s="5">
        <v>0</v>
      </c>
      <c r="AB3376" s="5">
        <v>0</v>
      </c>
      <c r="AC3376" s="5">
        <v>0</v>
      </c>
      <c r="AD3376" s="5"/>
      <c r="AE3376" s="6">
        <v>26</v>
      </c>
      <c r="AF3376" s="122" t="s">
        <v>21</v>
      </c>
      <c r="AH3376" s="130" t="s">
        <v>21</v>
      </c>
      <c r="AI3376" s="130" t="s">
        <v>816</v>
      </c>
      <c r="AJ3376" s="130" t="str">
        <f>VLOOKUP(AI3376,Codes!$B$2:$C$166,2)</f>
        <v>Tamarind</v>
      </c>
    </row>
    <row r="3377" spans="1:36" ht="20.100000000000001" customHeight="1" x14ac:dyDescent="0.25">
      <c r="A3377" s="7">
        <v>27</v>
      </c>
      <c r="B3377" s="91" t="s">
        <v>119</v>
      </c>
      <c r="C3377" s="8">
        <v>0</v>
      </c>
      <c r="D3377" s="8">
        <v>0</v>
      </c>
      <c r="E3377" s="8">
        <v>0</v>
      </c>
      <c r="F3377" s="8">
        <v>0</v>
      </c>
      <c r="G3377" s="8">
        <v>0</v>
      </c>
      <c r="H3377" s="8">
        <v>0</v>
      </c>
      <c r="I3377" s="8">
        <v>0</v>
      </c>
      <c r="J3377" s="8">
        <v>0</v>
      </c>
      <c r="K3377" s="8">
        <v>0</v>
      </c>
      <c r="L3377" s="8">
        <v>0</v>
      </c>
      <c r="M3377" s="8">
        <v>0</v>
      </c>
      <c r="N3377" s="8">
        <v>0</v>
      </c>
      <c r="O3377" s="8">
        <v>0</v>
      </c>
      <c r="Q3377" s="8">
        <v>0</v>
      </c>
      <c r="R3377" s="8">
        <v>0</v>
      </c>
      <c r="S3377" s="8">
        <v>0</v>
      </c>
      <c r="T3377" s="8">
        <v>0</v>
      </c>
      <c r="U3377" s="8">
        <v>0</v>
      </c>
      <c r="V3377" s="8">
        <v>0</v>
      </c>
      <c r="W3377" s="8">
        <v>0</v>
      </c>
      <c r="X3377" s="8">
        <v>0</v>
      </c>
      <c r="Y3377" s="8">
        <v>0</v>
      </c>
      <c r="Z3377" s="8">
        <v>0</v>
      </c>
      <c r="AA3377" s="8">
        <v>0</v>
      </c>
      <c r="AB3377" s="8">
        <v>0</v>
      </c>
      <c r="AC3377" s="8">
        <v>0</v>
      </c>
      <c r="AD3377" s="8"/>
      <c r="AE3377" s="9">
        <v>27</v>
      </c>
      <c r="AF3377" s="126" t="s">
        <v>22</v>
      </c>
      <c r="AH3377" s="130" t="s">
        <v>22</v>
      </c>
      <c r="AI3377" s="130" t="s">
        <v>816</v>
      </c>
      <c r="AJ3377" s="130" t="str">
        <f>VLOOKUP(AI3377,Codes!$B$2:$C$166,2)</f>
        <v>Tamarind</v>
      </c>
    </row>
    <row r="3378" spans="1:36" ht="20.100000000000001" customHeight="1" x14ac:dyDescent="0.25">
      <c r="A3378" s="4">
        <v>28</v>
      </c>
      <c r="B3378" s="90" t="s">
        <v>125</v>
      </c>
      <c r="C3378" s="5">
        <v>0</v>
      </c>
      <c r="D3378" s="5">
        <v>0</v>
      </c>
      <c r="E3378" s="5">
        <v>0</v>
      </c>
      <c r="F3378" s="5">
        <v>0</v>
      </c>
      <c r="G3378" s="5">
        <v>0</v>
      </c>
      <c r="H3378" s="5">
        <v>0</v>
      </c>
      <c r="I3378" s="5">
        <v>0</v>
      </c>
      <c r="J3378" s="5">
        <v>0</v>
      </c>
      <c r="K3378" s="5">
        <v>0</v>
      </c>
      <c r="L3378" s="5">
        <v>0</v>
      </c>
      <c r="M3378" s="5">
        <v>0</v>
      </c>
      <c r="N3378" s="5">
        <v>0</v>
      </c>
      <c r="O3378" s="5">
        <v>0</v>
      </c>
      <c r="Q3378" s="5">
        <v>0</v>
      </c>
      <c r="R3378" s="5">
        <v>0</v>
      </c>
      <c r="S3378" s="5">
        <v>0</v>
      </c>
      <c r="T3378" s="5">
        <v>0</v>
      </c>
      <c r="U3378" s="5">
        <v>0</v>
      </c>
      <c r="V3378" s="5">
        <v>0</v>
      </c>
      <c r="W3378" s="5">
        <v>0</v>
      </c>
      <c r="X3378" s="5">
        <v>0</v>
      </c>
      <c r="Y3378" s="5">
        <v>0</v>
      </c>
      <c r="Z3378" s="5">
        <v>0</v>
      </c>
      <c r="AA3378" s="5">
        <v>0</v>
      </c>
      <c r="AB3378" s="5">
        <v>0</v>
      </c>
      <c r="AC3378" s="5">
        <v>0</v>
      </c>
      <c r="AD3378" s="5"/>
      <c r="AE3378" s="6">
        <v>28</v>
      </c>
      <c r="AF3378" s="122" t="s">
        <v>67</v>
      </c>
      <c r="AH3378" s="130" t="s">
        <v>67</v>
      </c>
      <c r="AI3378" s="130" t="s">
        <v>816</v>
      </c>
      <c r="AJ3378" s="130" t="str">
        <f>VLOOKUP(AI3378,Codes!$B$2:$C$166,2)</f>
        <v>Tamarind</v>
      </c>
    </row>
    <row r="3379" spans="1:36" ht="20.100000000000001" customHeight="1" x14ac:dyDescent="0.25">
      <c r="A3379" s="7">
        <v>29</v>
      </c>
      <c r="B3379" s="91" t="s">
        <v>120</v>
      </c>
      <c r="C3379" s="8">
        <v>0</v>
      </c>
      <c r="D3379" s="8">
        <v>0</v>
      </c>
      <c r="E3379" s="8">
        <v>0</v>
      </c>
      <c r="F3379" s="8">
        <v>0</v>
      </c>
      <c r="G3379" s="8">
        <v>0</v>
      </c>
      <c r="H3379" s="8">
        <v>0</v>
      </c>
      <c r="I3379" s="8">
        <v>0</v>
      </c>
      <c r="J3379" s="8">
        <v>0</v>
      </c>
      <c r="K3379" s="8">
        <v>0</v>
      </c>
      <c r="L3379" s="8">
        <v>0</v>
      </c>
      <c r="M3379" s="8">
        <v>0</v>
      </c>
      <c r="N3379" s="8">
        <v>0</v>
      </c>
      <c r="O3379" s="8">
        <v>0</v>
      </c>
      <c r="Q3379" s="8">
        <v>0</v>
      </c>
      <c r="R3379" s="8">
        <v>0</v>
      </c>
      <c r="S3379" s="8">
        <v>0</v>
      </c>
      <c r="T3379" s="8">
        <v>0</v>
      </c>
      <c r="U3379" s="8">
        <v>0</v>
      </c>
      <c r="V3379" s="8">
        <v>0</v>
      </c>
      <c r="W3379" s="8">
        <v>0</v>
      </c>
      <c r="X3379" s="8">
        <v>0</v>
      </c>
      <c r="Y3379" s="8">
        <v>0</v>
      </c>
      <c r="Z3379" s="8">
        <v>0</v>
      </c>
      <c r="AA3379" s="8">
        <v>0</v>
      </c>
      <c r="AB3379" s="8">
        <v>0</v>
      </c>
      <c r="AC3379" s="8">
        <v>0</v>
      </c>
      <c r="AD3379" s="8"/>
      <c r="AE3379" s="9">
        <v>29</v>
      </c>
      <c r="AF3379" s="126" t="s">
        <v>23</v>
      </c>
      <c r="AH3379" s="130" t="s">
        <v>23</v>
      </c>
      <c r="AI3379" s="130" t="s">
        <v>816</v>
      </c>
      <c r="AJ3379" s="130" t="str">
        <f>VLOOKUP(AI3379,Codes!$B$2:$C$166,2)</f>
        <v>Tamarind</v>
      </c>
    </row>
    <row r="3380" spans="1:36" ht="20.100000000000001" customHeight="1" x14ac:dyDescent="0.25">
      <c r="A3380" s="4">
        <v>30</v>
      </c>
      <c r="B3380" s="90" t="s">
        <v>442</v>
      </c>
      <c r="C3380" s="5">
        <v>0</v>
      </c>
      <c r="D3380" s="5">
        <v>0</v>
      </c>
      <c r="E3380" s="5">
        <v>0</v>
      </c>
      <c r="F3380" s="5">
        <v>0</v>
      </c>
      <c r="G3380" s="5">
        <v>0</v>
      </c>
      <c r="H3380" s="5">
        <v>0</v>
      </c>
      <c r="I3380" s="5">
        <v>0</v>
      </c>
      <c r="J3380" s="5">
        <v>0</v>
      </c>
      <c r="K3380" s="5">
        <v>0</v>
      </c>
      <c r="L3380" s="5">
        <v>0</v>
      </c>
      <c r="M3380" s="5">
        <v>0</v>
      </c>
      <c r="N3380" s="5">
        <v>0</v>
      </c>
      <c r="O3380" s="5">
        <v>0</v>
      </c>
      <c r="Q3380" s="5">
        <v>0</v>
      </c>
      <c r="R3380" s="5">
        <v>0</v>
      </c>
      <c r="S3380" s="5">
        <v>0</v>
      </c>
      <c r="T3380" s="5">
        <v>0</v>
      </c>
      <c r="U3380" s="5">
        <v>0</v>
      </c>
      <c r="V3380" s="5">
        <v>0</v>
      </c>
      <c r="W3380" s="5">
        <v>0</v>
      </c>
      <c r="X3380" s="5">
        <v>0</v>
      </c>
      <c r="Y3380" s="5">
        <v>0</v>
      </c>
      <c r="Z3380" s="5">
        <v>0</v>
      </c>
      <c r="AA3380" s="5">
        <v>0</v>
      </c>
      <c r="AB3380" s="5">
        <v>0</v>
      </c>
      <c r="AC3380" s="5">
        <v>0</v>
      </c>
      <c r="AD3380" s="5"/>
      <c r="AE3380" s="6">
        <v>30</v>
      </c>
      <c r="AF3380" s="122" t="s">
        <v>24</v>
      </c>
      <c r="AH3380" s="130" t="s">
        <v>24</v>
      </c>
      <c r="AI3380" s="130" t="s">
        <v>816</v>
      </c>
      <c r="AJ3380" s="130" t="str">
        <f>VLOOKUP(AI3380,Codes!$B$2:$C$166,2)</f>
        <v>Tamarind</v>
      </c>
    </row>
    <row r="3381" spans="1:36" ht="20.100000000000001" customHeight="1" x14ac:dyDescent="0.25">
      <c r="A3381" s="7">
        <v>31</v>
      </c>
      <c r="B3381" s="91" t="s">
        <v>126</v>
      </c>
      <c r="C3381" s="8">
        <v>0</v>
      </c>
      <c r="D3381" s="8">
        <v>0</v>
      </c>
      <c r="E3381" s="8">
        <v>0</v>
      </c>
      <c r="F3381" s="8">
        <v>0</v>
      </c>
      <c r="G3381" s="8">
        <v>0</v>
      </c>
      <c r="H3381" s="8">
        <v>0</v>
      </c>
      <c r="I3381" s="8">
        <v>0</v>
      </c>
      <c r="J3381" s="8">
        <v>0</v>
      </c>
      <c r="K3381" s="8">
        <v>0</v>
      </c>
      <c r="L3381" s="8">
        <v>0</v>
      </c>
      <c r="M3381" s="8">
        <v>0</v>
      </c>
      <c r="N3381" s="8">
        <v>0</v>
      </c>
      <c r="O3381" s="8">
        <v>0</v>
      </c>
      <c r="Q3381" s="8">
        <v>0</v>
      </c>
      <c r="R3381" s="8">
        <v>0</v>
      </c>
      <c r="S3381" s="8">
        <v>0</v>
      </c>
      <c r="T3381" s="8">
        <v>0</v>
      </c>
      <c r="U3381" s="8">
        <v>0</v>
      </c>
      <c r="V3381" s="8">
        <v>0</v>
      </c>
      <c r="W3381" s="8">
        <v>0</v>
      </c>
      <c r="X3381" s="8">
        <v>0</v>
      </c>
      <c r="Y3381" s="8">
        <v>0</v>
      </c>
      <c r="Z3381" s="8">
        <v>0</v>
      </c>
      <c r="AA3381" s="8">
        <v>0</v>
      </c>
      <c r="AB3381" s="8">
        <v>0</v>
      </c>
      <c r="AC3381" s="8">
        <v>0</v>
      </c>
      <c r="AD3381" s="8"/>
      <c r="AE3381" s="9">
        <v>31</v>
      </c>
      <c r="AF3381" s="126" t="s">
        <v>29</v>
      </c>
      <c r="AH3381" s="130" t="s">
        <v>29</v>
      </c>
      <c r="AI3381" s="130" t="s">
        <v>816</v>
      </c>
      <c r="AJ3381" s="130" t="str">
        <f>VLOOKUP(AI3381,Codes!$B$2:$C$166,2)</f>
        <v>Tamarind</v>
      </c>
    </row>
    <row r="3382" spans="1:36" ht="20.100000000000001" customHeight="1" x14ac:dyDescent="0.25">
      <c r="A3382" s="4">
        <v>32</v>
      </c>
      <c r="B3382" s="90" t="s">
        <v>444</v>
      </c>
      <c r="C3382" s="5">
        <v>0</v>
      </c>
      <c r="D3382" s="5">
        <v>0</v>
      </c>
      <c r="E3382" s="5">
        <v>0</v>
      </c>
      <c r="F3382" s="5">
        <v>0</v>
      </c>
      <c r="G3382" s="5">
        <v>0</v>
      </c>
      <c r="H3382" s="5">
        <v>0</v>
      </c>
      <c r="I3382" s="5">
        <v>0</v>
      </c>
      <c r="J3382" s="5">
        <v>0</v>
      </c>
      <c r="K3382" s="5">
        <v>0</v>
      </c>
      <c r="L3382" s="5">
        <v>0</v>
      </c>
      <c r="M3382" s="5">
        <v>0</v>
      </c>
      <c r="N3382" s="5">
        <v>0</v>
      </c>
      <c r="O3382" s="5">
        <v>0</v>
      </c>
      <c r="Q3382" s="5">
        <v>0</v>
      </c>
      <c r="R3382" s="5">
        <v>0</v>
      </c>
      <c r="S3382" s="5">
        <v>0</v>
      </c>
      <c r="T3382" s="5">
        <v>0</v>
      </c>
      <c r="U3382" s="5">
        <v>0</v>
      </c>
      <c r="V3382" s="5">
        <v>0</v>
      </c>
      <c r="W3382" s="5">
        <v>0</v>
      </c>
      <c r="X3382" s="5">
        <v>0</v>
      </c>
      <c r="Y3382" s="5">
        <v>0</v>
      </c>
      <c r="Z3382" s="5">
        <v>0</v>
      </c>
      <c r="AA3382" s="5">
        <v>0</v>
      </c>
      <c r="AB3382" s="5">
        <v>0</v>
      </c>
      <c r="AC3382" s="5">
        <v>0</v>
      </c>
      <c r="AD3382" s="5"/>
      <c r="AE3382" s="6">
        <v>32</v>
      </c>
      <c r="AF3382" s="122" t="s">
        <v>25</v>
      </c>
      <c r="AH3382" s="130" t="s">
        <v>25</v>
      </c>
      <c r="AI3382" s="130" t="s">
        <v>816</v>
      </c>
      <c r="AJ3382" s="130" t="str">
        <f>VLOOKUP(AI3382,Codes!$B$2:$C$166,2)</f>
        <v>Tamarind</v>
      </c>
    </row>
    <row r="3383" spans="1:36" ht="20.100000000000001" customHeight="1" x14ac:dyDescent="0.25">
      <c r="A3383" s="7">
        <v>33</v>
      </c>
      <c r="B3383" s="91" t="s">
        <v>443</v>
      </c>
      <c r="C3383" s="8">
        <v>0</v>
      </c>
      <c r="D3383" s="8">
        <v>0</v>
      </c>
      <c r="E3383" s="8">
        <v>0</v>
      </c>
      <c r="F3383" s="8">
        <v>0</v>
      </c>
      <c r="G3383" s="8">
        <v>0</v>
      </c>
      <c r="H3383" s="8">
        <v>0</v>
      </c>
      <c r="I3383" s="8">
        <v>0</v>
      </c>
      <c r="J3383" s="8">
        <v>0</v>
      </c>
      <c r="K3383" s="8">
        <v>0</v>
      </c>
      <c r="L3383" s="8">
        <v>0</v>
      </c>
      <c r="M3383" s="8">
        <v>0</v>
      </c>
      <c r="N3383" s="8">
        <v>0</v>
      </c>
      <c r="O3383" s="8">
        <v>0</v>
      </c>
      <c r="Q3383" s="8">
        <v>0</v>
      </c>
      <c r="R3383" s="8">
        <v>0</v>
      </c>
      <c r="S3383" s="8">
        <v>0</v>
      </c>
      <c r="T3383" s="8">
        <v>0</v>
      </c>
      <c r="U3383" s="8">
        <v>0</v>
      </c>
      <c r="V3383" s="8">
        <v>0</v>
      </c>
      <c r="W3383" s="8">
        <v>0</v>
      </c>
      <c r="X3383" s="8">
        <v>0</v>
      </c>
      <c r="Y3383" s="8">
        <v>0</v>
      </c>
      <c r="Z3383" s="8">
        <v>0</v>
      </c>
      <c r="AA3383" s="8">
        <v>0</v>
      </c>
      <c r="AB3383" s="8">
        <v>0</v>
      </c>
      <c r="AC3383" s="8">
        <v>0</v>
      </c>
      <c r="AD3383" s="8"/>
      <c r="AE3383" s="9">
        <v>33</v>
      </c>
      <c r="AF3383" s="126" t="s">
        <v>26</v>
      </c>
      <c r="AH3383" s="130" t="s">
        <v>187</v>
      </c>
      <c r="AI3383" s="130" t="s">
        <v>816</v>
      </c>
      <c r="AJ3383" s="130" t="str">
        <f>VLOOKUP(AI3383,Codes!$B$2:$C$166,2)</f>
        <v>Tamarind</v>
      </c>
    </row>
    <row r="3384" spans="1:36" ht="20.100000000000001" customHeight="1" x14ac:dyDescent="0.25">
      <c r="A3384" s="4">
        <v>34</v>
      </c>
      <c r="B3384" s="90" t="s">
        <v>121</v>
      </c>
      <c r="C3384" s="5">
        <v>0</v>
      </c>
      <c r="D3384" s="5">
        <v>0</v>
      </c>
      <c r="E3384" s="5">
        <v>0</v>
      </c>
      <c r="F3384" s="5">
        <v>0</v>
      </c>
      <c r="G3384" s="5">
        <v>0</v>
      </c>
      <c r="H3384" s="5">
        <v>0</v>
      </c>
      <c r="I3384" s="5">
        <v>0</v>
      </c>
      <c r="J3384" s="5">
        <v>0</v>
      </c>
      <c r="K3384" s="5">
        <v>0</v>
      </c>
      <c r="L3384" s="5">
        <v>0</v>
      </c>
      <c r="M3384" s="5">
        <v>0</v>
      </c>
      <c r="N3384" s="5">
        <v>0</v>
      </c>
      <c r="O3384" s="5">
        <v>0</v>
      </c>
      <c r="Q3384" s="5">
        <v>0</v>
      </c>
      <c r="R3384" s="5">
        <v>0</v>
      </c>
      <c r="S3384" s="5">
        <v>0</v>
      </c>
      <c r="T3384" s="5">
        <v>0</v>
      </c>
      <c r="U3384" s="5">
        <v>0</v>
      </c>
      <c r="V3384" s="5">
        <v>0</v>
      </c>
      <c r="W3384" s="5">
        <v>0</v>
      </c>
      <c r="X3384" s="5">
        <v>0</v>
      </c>
      <c r="Y3384" s="5">
        <v>0</v>
      </c>
      <c r="Z3384" s="5">
        <v>0</v>
      </c>
      <c r="AA3384" s="5">
        <v>0</v>
      </c>
      <c r="AB3384" s="5">
        <v>0</v>
      </c>
      <c r="AC3384" s="5">
        <v>0</v>
      </c>
      <c r="AD3384" s="5"/>
      <c r="AE3384" s="6">
        <v>34</v>
      </c>
      <c r="AF3384" s="122" t="s">
        <v>27</v>
      </c>
      <c r="AH3384" s="130" t="s">
        <v>21</v>
      </c>
      <c r="AI3384" s="130" t="s">
        <v>816</v>
      </c>
      <c r="AJ3384" s="130" t="str">
        <f>VLOOKUP(AI3384,Codes!$B$2:$C$166,2)</f>
        <v>Tamarind</v>
      </c>
    </row>
    <row r="3385" spans="1:36" ht="20.100000000000001" customHeight="1" x14ac:dyDescent="0.25">
      <c r="A3385" s="7">
        <v>35</v>
      </c>
      <c r="B3385" s="91" t="s">
        <v>122</v>
      </c>
      <c r="C3385" s="8">
        <v>0</v>
      </c>
      <c r="D3385" s="8">
        <v>0</v>
      </c>
      <c r="E3385" s="8">
        <v>0</v>
      </c>
      <c r="F3385" s="8">
        <v>0</v>
      </c>
      <c r="G3385" s="8">
        <v>0</v>
      </c>
      <c r="H3385" s="8">
        <v>0</v>
      </c>
      <c r="I3385" s="8">
        <v>0</v>
      </c>
      <c r="J3385" s="8">
        <v>0</v>
      </c>
      <c r="K3385" s="8">
        <v>0</v>
      </c>
      <c r="L3385" s="8">
        <v>0</v>
      </c>
      <c r="M3385" s="8">
        <v>0</v>
      </c>
      <c r="N3385" s="8">
        <v>0</v>
      </c>
      <c r="O3385" s="8">
        <v>0</v>
      </c>
      <c r="Q3385" s="8">
        <v>0</v>
      </c>
      <c r="R3385" s="8">
        <v>0</v>
      </c>
      <c r="S3385" s="8">
        <v>0</v>
      </c>
      <c r="T3385" s="8">
        <v>0</v>
      </c>
      <c r="U3385" s="8">
        <v>0</v>
      </c>
      <c r="V3385" s="8">
        <v>0</v>
      </c>
      <c r="W3385" s="8">
        <v>0</v>
      </c>
      <c r="X3385" s="8">
        <v>0</v>
      </c>
      <c r="Y3385" s="8">
        <v>0</v>
      </c>
      <c r="Z3385" s="8">
        <v>0</v>
      </c>
      <c r="AA3385" s="8">
        <v>0</v>
      </c>
      <c r="AB3385" s="8">
        <v>0</v>
      </c>
      <c r="AC3385" s="8">
        <v>0</v>
      </c>
      <c r="AD3385" s="8"/>
      <c r="AE3385" s="9">
        <v>35</v>
      </c>
      <c r="AF3385" s="126" t="s">
        <v>28</v>
      </c>
      <c r="AH3385" s="130" t="s">
        <v>22</v>
      </c>
      <c r="AI3385" s="130" t="s">
        <v>816</v>
      </c>
      <c r="AJ3385" s="130" t="str">
        <f>VLOOKUP(AI3385,Codes!$B$2:$C$166,2)</f>
        <v>Tamarind</v>
      </c>
    </row>
    <row r="3386" spans="1:36" ht="20.100000000000001" customHeight="1" x14ac:dyDescent="0.25">
      <c r="A3386" s="4">
        <v>36</v>
      </c>
      <c r="B3386" s="90" t="s">
        <v>462</v>
      </c>
      <c r="C3386" s="5">
        <v>14.95</v>
      </c>
      <c r="D3386" s="5">
        <v>225.4</v>
      </c>
      <c r="E3386" s="5">
        <v>233.88749999999999</v>
      </c>
      <c r="F3386" s="5">
        <v>243</v>
      </c>
      <c r="G3386" s="5">
        <v>288.99999999999994</v>
      </c>
      <c r="H3386" s="5">
        <v>284.89999999999998</v>
      </c>
      <c r="I3386" s="5">
        <v>323.75</v>
      </c>
      <c r="J3386" s="5">
        <v>420</v>
      </c>
      <c r="K3386" s="5">
        <v>421.4</v>
      </c>
      <c r="L3386" s="5">
        <v>277.2</v>
      </c>
      <c r="M3386" s="5">
        <v>210.12639999999999</v>
      </c>
      <c r="N3386" s="5">
        <v>195.09599999999998</v>
      </c>
      <c r="O3386" s="5">
        <v>195.09599999999998</v>
      </c>
      <c r="Q3386" s="5">
        <v>14.95</v>
      </c>
      <c r="R3386" s="5">
        <v>209.3</v>
      </c>
      <c r="S3386" s="5">
        <v>193.05</v>
      </c>
      <c r="T3386" s="5">
        <v>175.5</v>
      </c>
      <c r="U3386" s="5">
        <v>187.85</v>
      </c>
      <c r="V3386" s="5">
        <v>168.35</v>
      </c>
      <c r="W3386" s="5">
        <v>168.35</v>
      </c>
      <c r="X3386" s="5">
        <v>195</v>
      </c>
      <c r="Y3386" s="5">
        <v>195.65</v>
      </c>
      <c r="Z3386" s="5">
        <v>128.69999999999999</v>
      </c>
      <c r="AA3386" s="5">
        <v>114.4</v>
      </c>
      <c r="AB3386" s="5">
        <v>114.4</v>
      </c>
      <c r="AC3386" s="5">
        <v>114.4</v>
      </c>
      <c r="AD3386" s="5"/>
      <c r="AE3386" s="6">
        <v>36</v>
      </c>
      <c r="AF3386" s="122" t="s">
        <v>68</v>
      </c>
      <c r="AH3386" s="130" t="s">
        <v>67</v>
      </c>
      <c r="AI3386" s="130" t="s">
        <v>816</v>
      </c>
      <c r="AJ3386" s="130" t="str">
        <f>VLOOKUP(AI3386,Codes!$B$2:$C$166,2)</f>
        <v>Tamarind</v>
      </c>
    </row>
    <row r="3387" spans="1:36" ht="20.100000000000001" customHeight="1" x14ac:dyDescent="0.25">
      <c r="A3387" s="26"/>
      <c r="B3387" s="128" t="s">
        <v>463</v>
      </c>
      <c r="C3387" s="27">
        <v>86778.453975199998</v>
      </c>
      <c r="D3387" s="27">
        <v>89844.409934899988</v>
      </c>
      <c r="E3387" s="27">
        <v>102485.96256669999</v>
      </c>
      <c r="F3387" s="27">
        <v>132928.85863472434</v>
      </c>
      <c r="G3387" s="27">
        <v>139442.89522159999</v>
      </c>
      <c r="H3387" s="27">
        <v>136001.61835</v>
      </c>
      <c r="I3387" s="27">
        <v>169722.94029180001</v>
      </c>
      <c r="J3387" s="27">
        <v>177987.00367599999</v>
      </c>
      <c r="K3387" s="27">
        <v>187367.83882779998</v>
      </c>
      <c r="L3387" s="27">
        <v>198391.62773807501</v>
      </c>
      <c r="M3387" s="27">
        <v>165491.55647656301</v>
      </c>
      <c r="N3387" s="27">
        <v>164068.11395060655</v>
      </c>
      <c r="O3387" s="27">
        <v>146847.38391366892</v>
      </c>
      <c r="P3387" s="16"/>
      <c r="Q3387" s="27">
        <v>86778.453975199998</v>
      </c>
      <c r="R3387" s="27">
        <v>82821.396077600002</v>
      </c>
      <c r="S3387" s="27">
        <v>90756.576163999998</v>
      </c>
      <c r="T3387" s="27">
        <v>104416.47960000001</v>
      </c>
      <c r="U3387" s="27">
        <v>97279.410680000001</v>
      </c>
      <c r="V3387" s="27">
        <v>97156.348390000014</v>
      </c>
      <c r="W3387" s="27">
        <v>92035.439303600011</v>
      </c>
      <c r="X3387" s="27">
        <v>92380.107491999996</v>
      </c>
      <c r="Y3387" s="27">
        <v>90188.06187759999</v>
      </c>
      <c r="Z3387" s="27">
        <v>84819.474023800009</v>
      </c>
      <c r="AA3387" s="27">
        <v>80169.311213600013</v>
      </c>
      <c r="AB3387" s="27">
        <v>79932.109035600006</v>
      </c>
      <c r="AC3387" s="27">
        <v>73726.571209599977</v>
      </c>
      <c r="AD3387" s="27"/>
      <c r="AE3387" s="27"/>
      <c r="AF3387" s="129" t="s">
        <v>464</v>
      </c>
      <c r="AH3387" s="130" t="s">
        <v>464</v>
      </c>
      <c r="AI3387" s="130" t="s">
        <v>816</v>
      </c>
      <c r="AJ3387" s="130" t="str">
        <f>VLOOKUP(AI3387,Codes!$B$2:$C$166,2)</f>
        <v>Tamarind</v>
      </c>
    </row>
    <row r="3388" spans="1:36" ht="9.9499999999999993" customHeight="1" x14ac:dyDescent="0.25">
      <c r="B3388" s="12"/>
      <c r="AF3388" s="22"/>
      <c r="AH3388" s="130" t="s">
        <v>494</v>
      </c>
      <c r="AI3388" s="130" t="s">
        <v>816</v>
      </c>
      <c r="AJ3388" s="130" t="str">
        <f>VLOOKUP(AI3388,Codes!$B$2:$C$166,2)</f>
        <v>Tamarind</v>
      </c>
    </row>
    <row r="3389" spans="1:36" ht="9.9499999999999993" customHeight="1" x14ac:dyDescent="0.25">
      <c r="B3389" s="12"/>
      <c r="AF3389" s="22"/>
      <c r="AH3389" s="130" t="s">
        <v>493</v>
      </c>
      <c r="AI3389" s="130" t="s">
        <v>817</v>
      </c>
      <c r="AJ3389" s="130" t="str">
        <f>VLOOKUP(AI3389,Codes!$B$2:$C$166,2)</f>
        <v>Nutmeg</v>
      </c>
    </row>
    <row r="3390" spans="1:36" s="154" customFormat="1" ht="24" customHeight="1" x14ac:dyDescent="0.25">
      <c r="A3390" s="161" t="s">
        <v>239</v>
      </c>
      <c r="B3390" s="161"/>
      <c r="C3390" s="161"/>
      <c r="D3390" s="161"/>
      <c r="E3390" s="161"/>
      <c r="F3390" s="161"/>
      <c r="G3390" s="161"/>
      <c r="H3390" s="161"/>
      <c r="I3390" s="161"/>
      <c r="J3390" s="161"/>
      <c r="K3390" s="161"/>
      <c r="L3390" s="161"/>
      <c r="M3390" s="161"/>
      <c r="N3390" s="161"/>
      <c r="O3390" s="161"/>
      <c r="P3390" s="161"/>
      <c r="Q3390" s="161" t="s">
        <v>651</v>
      </c>
      <c r="R3390" s="161"/>
      <c r="S3390" s="161"/>
      <c r="T3390" s="161"/>
      <c r="U3390" s="161"/>
      <c r="V3390" s="161"/>
      <c r="W3390" s="161"/>
      <c r="X3390" s="161"/>
      <c r="Y3390" s="161"/>
      <c r="Z3390" s="161"/>
      <c r="AA3390" s="161"/>
      <c r="AB3390" s="161"/>
      <c r="AC3390" s="161"/>
      <c r="AD3390" s="161"/>
      <c r="AE3390" s="161"/>
      <c r="AF3390" s="161"/>
      <c r="AH3390" s="154" t="s">
        <v>490</v>
      </c>
      <c r="AI3390" s="130" t="s">
        <v>817</v>
      </c>
      <c r="AJ3390" s="130" t="str">
        <f>VLOOKUP(AI3390,Codes!$B$2:$C$166,2)</f>
        <v>Nutmeg</v>
      </c>
    </row>
    <row r="3391" spans="1:36" s="154" customFormat="1" ht="24" customHeight="1" x14ac:dyDescent="0.25">
      <c r="A3391" s="161" t="s">
        <v>724</v>
      </c>
      <c r="B3391" s="161"/>
      <c r="C3391" s="161"/>
      <c r="D3391" s="161"/>
      <c r="E3391" s="161"/>
      <c r="F3391" s="161"/>
      <c r="G3391" s="161"/>
      <c r="H3391" s="161"/>
      <c r="I3391" s="161"/>
      <c r="J3391" s="161"/>
      <c r="K3391" s="161"/>
      <c r="L3391" s="161"/>
      <c r="M3391" s="161"/>
      <c r="N3391" s="161"/>
      <c r="O3391" s="161"/>
      <c r="P3391" s="161"/>
      <c r="Q3391" s="161" t="s">
        <v>723</v>
      </c>
      <c r="R3391" s="161"/>
      <c r="S3391" s="161"/>
      <c r="T3391" s="161"/>
      <c r="U3391" s="161"/>
      <c r="V3391" s="161"/>
      <c r="W3391" s="161"/>
      <c r="X3391" s="161"/>
      <c r="Y3391" s="161"/>
      <c r="Z3391" s="161"/>
      <c r="AA3391" s="161"/>
      <c r="AB3391" s="161"/>
      <c r="AC3391" s="161"/>
      <c r="AD3391" s="161"/>
      <c r="AE3391" s="161"/>
      <c r="AF3391" s="161"/>
      <c r="AH3391" s="154" t="s">
        <v>491</v>
      </c>
      <c r="AI3391" s="130" t="s">
        <v>817</v>
      </c>
      <c r="AJ3391" s="130" t="str">
        <f>VLOOKUP(AI3391,Codes!$B$2:$C$166,2)</f>
        <v>Nutmeg</v>
      </c>
    </row>
    <row r="3392" spans="1:36" s="154" customFormat="1" ht="24" customHeight="1" x14ac:dyDescent="0.25">
      <c r="A3392" s="161" t="s">
        <v>358</v>
      </c>
      <c r="B3392" s="161"/>
      <c r="C3392" s="161"/>
      <c r="D3392" s="161"/>
      <c r="E3392" s="161"/>
      <c r="F3392" s="161"/>
      <c r="G3392" s="161"/>
      <c r="H3392" s="161"/>
      <c r="I3392" s="161"/>
      <c r="J3392" s="161"/>
      <c r="K3392" s="161"/>
      <c r="L3392" s="161"/>
      <c r="M3392" s="161"/>
      <c r="N3392" s="161"/>
      <c r="O3392" s="161"/>
      <c r="P3392" s="161"/>
      <c r="Q3392" s="161" t="s">
        <v>81</v>
      </c>
      <c r="R3392" s="161"/>
      <c r="S3392" s="161"/>
      <c r="T3392" s="161"/>
      <c r="U3392" s="161"/>
      <c r="V3392" s="161"/>
      <c r="W3392" s="161"/>
      <c r="X3392" s="161"/>
      <c r="Y3392" s="161"/>
      <c r="Z3392" s="161"/>
      <c r="AA3392" s="161"/>
      <c r="AB3392" s="161"/>
      <c r="AC3392" s="161"/>
      <c r="AD3392" s="161"/>
      <c r="AE3392" s="161"/>
      <c r="AF3392" s="161"/>
      <c r="AH3392" s="154" t="s">
        <v>935</v>
      </c>
      <c r="AI3392" s="130" t="s">
        <v>817</v>
      </c>
      <c r="AJ3392" s="130" t="str">
        <f>VLOOKUP(AI3392,Codes!$B$2:$C$166,2)</f>
        <v>Nutmeg</v>
      </c>
    </row>
    <row r="3393" spans="1:36" ht="20.100000000000001" customHeight="1" x14ac:dyDescent="0.25">
      <c r="A3393" s="13"/>
      <c r="B3393" s="14" t="s">
        <v>434</v>
      </c>
      <c r="C3393" s="15"/>
      <c r="D3393" s="15"/>
      <c r="E3393" s="15"/>
      <c r="F3393" s="15"/>
      <c r="G3393" s="15"/>
      <c r="H3393" s="15"/>
      <c r="I3393" s="15"/>
      <c r="J3393" s="15"/>
      <c r="K3393" s="15"/>
      <c r="L3393" s="15"/>
      <c r="M3393" s="15"/>
      <c r="N3393" s="15"/>
      <c r="O3393" s="15"/>
      <c r="P3393" s="16"/>
      <c r="Q3393" s="16"/>
      <c r="R3393" s="16"/>
      <c r="S3393" s="16"/>
      <c r="T3393" s="16"/>
      <c r="U3393" s="16"/>
      <c r="V3393" s="16"/>
      <c r="W3393" s="16"/>
      <c r="X3393" s="16"/>
      <c r="Y3393" s="16"/>
      <c r="Z3393" s="16"/>
      <c r="AA3393" s="16"/>
      <c r="AB3393" s="16"/>
      <c r="AC3393" s="16"/>
      <c r="AD3393" s="13"/>
      <c r="AF3393" s="10" t="s">
        <v>435</v>
      </c>
      <c r="AH3393" s="130" t="s">
        <v>435</v>
      </c>
      <c r="AI3393" s="130" t="s">
        <v>817</v>
      </c>
      <c r="AJ3393" s="130" t="str">
        <f>VLOOKUP(AI3393,Codes!$B$2:$C$166,2)</f>
        <v>Nutmeg</v>
      </c>
    </row>
    <row r="3394" spans="1:36" ht="20.100000000000001" customHeight="1" x14ac:dyDescent="0.25">
      <c r="A3394" s="17" t="s">
        <v>436</v>
      </c>
      <c r="B3394" s="18" t="s">
        <v>103</v>
      </c>
      <c r="C3394" s="19" t="s">
        <v>189</v>
      </c>
      <c r="D3394" s="19" t="s">
        <v>190</v>
      </c>
      <c r="E3394" s="19" t="s">
        <v>412</v>
      </c>
      <c r="F3394" s="19" t="s">
        <v>431</v>
      </c>
      <c r="G3394" s="19" t="s">
        <v>432</v>
      </c>
      <c r="H3394" s="19" t="s">
        <v>433</v>
      </c>
      <c r="I3394" s="19" t="s">
        <v>983</v>
      </c>
      <c r="J3394" s="19" t="s">
        <v>985</v>
      </c>
      <c r="K3394" s="19" t="s">
        <v>994</v>
      </c>
      <c r="L3394" s="19" t="s">
        <v>995</v>
      </c>
      <c r="M3394" s="19" t="s">
        <v>996</v>
      </c>
      <c r="N3394" s="19" t="s">
        <v>997</v>
      </c>
      <c r="O3394" s="19" t="s">
        <v>998</v>
      </c>
      <c r="P3394" s="25"/>
      <c r="Q3394" s="19" t="s">
        <v>189</v>
      </c>
      <c r="R3394" s="19" t="s">
        <v>190</v>
      </c>
      <c r="S3394" s="19" t="s">
        <v>412</v>
      </c>
      <c r="T3394" s="19" t="s">
        <v>431</v>
      </c>
      <c r="U3394" s="19" t="s">
        <v>432</v>
      </c>
      <c r="V3394" s="19" t="s">
        <v>433</v>
      </c>
      <c r="W3394" s="19" t="s">
        <v>983</v>
      </c>
      <c r="X3394" s="19" t="s">
        <v>985</v>
      </c>
      <c r="Y3394" s="19" t="s">
        <v>994</v>
      </c>
      <c r="Z3394" s="19" t="s">
        <v>995</v>
      </c>
      <c r="AA3394" s="19" t="s">
        <v>996</v>
      </c>
      <c r="AB3394" s="19" t="s">
        <v>997</v>
      </c>
      <c r="AC3394" s="19" t="s">
        <v>998</v>
      </c>
      <c r="AD3394" s="21"/>
      <c r="AE3394" s="19" t="s">
        <v>437</v>
      </c>
      <c r="AF3394" s="20" t="s">
        <v>64</v>
      </c>
      <c r="AH3394" s="130" t="s">
        <v>64</v>
      </c>
      <c r="AI3394" s="130" t="s">
        <v>817</v>
      </c>
      <c r="AJ3394" s="130" t="str">
        <f>VLOOKUP(AI3394,Codes!$B$2:$C$166,2)</f>
        <v>Nutmeg</v>
      </c>
    </row>
    <row r="3395" spans="1:36" ht="20.100000000000001" customHeight="1" x14ac:dyDescent="0.25">
      <c r="A3395" s="1">
        <v>1</v>
      </c>
      <c r="B3395" s="89" t="s">
        <v>104</v>
      </c>
      <c r="C3395" s="2">
        <v>0</v>
      </c>
      <c r="D3395" s="2">
        <v>0</v>
      </c>
      <c r="E3395" s="2">
        <v>0</v>
      </c>
      <c r="F3395" s="2">
        <v>0</v>
      </c>
      <c r="G3395" s="2">
        <v>0</v>
      </c>
      <c r="H3395" s="2">
        <v>0</v>
      </c>
      <c r="I3395" s="2">
        <v>0</v>
      </c>
      <c r="J3395" s="2">
        <v>0</v>
      </c>
      <c r="K3395" s="2">
        <v>0</v>
      </c>
      <c r="L3395" s="2">
        <v>0</v>
      </c>
      <c r="M3395" s="2">
        <v>0</v>
      </c>
      <c r="N3395" s="2">
        <v>0</v>
      </c>
      <c r="O3395" s="2">
        <v>0</v>
      </c>
      <c r="Q3395" s="2">
        <v>0</v>
      </c>
      <c r="R3395" s="2">
        <v>0</v>
      </c>
      <c r="S3395" s="2">
        <v>0</v>
      </c>
      <c r="T3395" s="2">
        <v>0</v>
      </c>
      <c r="U3395" s="2">
        <v>0</v>
      </c>
      <c r="V3395" s="2">
        <v>0</v>
      </c>
      <c r="W3395" s="2">
        <v>0</v>
      </c>
      <c r="X3395" s="2">
        <v>0</v>
      </c>
      <c r="Y3395" s="2">
        <v>0</v>
      </c>
      <c r="Z3395" s="2">
        <v>0</v>
      </c>
      <c r="AA3395" s="2">
        <v>0</v>
      </c>
      <c r="AB3395" s="2">
        <v>0</v>
      </c>
      <c r="AC3395" s="2">
        <v>0</v>
      </c>
      <c r="AD3395" s="2"/>
      <c r="AE3395" s="3">
        <v>1</v>
      </c>
      <c r="AF3395" s="125" t="s">
        <v>0</v>
      </c>
      <c r="AH3395" s="130" t="s">
        <v>0</v>
      </c>
      <c r="AI3395" s="130" t="s">
        <v>817</v>
      </c>
      <c r="AJ3395" s="130" t="str">
        <f>VLOOKUP(AI3395,Codes!$B$2:$C$166,2)</f>
        <v>Nutmeg</v>
      </c>
    </row>
    <row r="3396" spans="1:36" ht="20.100000000000001" customHeight="1" x14ac:dyDescent="0.25">
      <c r="A3396" s="4">
        <v>2</v>
      </c>
      <c r="B3396" s="90" t="s">
        <v>105</v>
      </c>
      <c r="C3396" s="5">
        <v>0</v>
      </c>
      <c r="D3396" s="5">
        <v>0</v>
      </c>
      <c r="E3396" s="5">
        <v>0</v>
      </c>
      <c r="F3396" s="5">
        <v>0</v>
      </c>
      <c r="G3396" s="5">
        <v>0</v>
      </c>
      <c r="H3396" s="5">
        <v>0</v>
      </c>
      <c r="I3396" s="5">
        <v>0</v>
      </c>
      <c r="J3396" s="5">
        <v>0</v>
      </c>
      <c r="K3396" s="5">
        <v>0</v>
      </c>
      <c r="L3396" s="5">
        <v>0</v>
      </c>
      <c r="M3396" s="5">
        <v>0</v>
      </c>
      <c r="N3396" s="5">
        <v>0</v>
      </c>
      <c r="O3396" s="5">
        <v>0</v>
      </c>
      <c r="Q3396" s="5">
        <v>0</v>
      </c>
      <c r="R3396" s="5">
        <v>0</v>
      </c>
      <c r="S3396" s="5">
        <v>0</v>
      </c>
      <c r="T3396" s="5">
        <v>0</v>
      </c>
      <c r="U3396" s="5">
        <v>0</v>
      </c>
      <c r="V3396" s="5">
        <v>0</v>
      </c>
      <c r="W3396" s="5">
        <v>0</v>
      </c>
      <c r="X3396" s="5">
        <v>0</v>
      </c>
      <c r="Y3396" s="5">
        <v>0</v>
      </c>
      <c r="Z3396" s="5">
        <v>0</v>
      </c>
      <c r="AA3396" s="5">
        <v>0</v>
      </c>
      <c r="AB3396" s="5">
        <v>0</v>
      </c>
      <c r="AC3396" s="5">
        <v>0</v>
      </c>
      <c r="AD3396" s="5"/>
      <c r="AE3396" s="6">
        <v>2</v>
      </c>
      <c r="AF3396" s="122" t="s">
        <v>1</v>
      </c>
      <c r="AH3396" s="130" t="s">
        <v>1</v>
      </c>
      <c r="AI3396" s="130" t="s">
        <v>817</v>
      </c>
      <c r="AJ3396" s="130" t="str">
        <f>VLOOKUP(AI3396,Codes!$B$2:$C$166,2)</f>
        <v>Nutmeg</v>
      </c>
    </row>
    <row r="3397" spans="1:36" ht="20.100000000000001" customHeight="1" x14ac:dyDescent="0.25">
      <c r="A3397" s="7">
        <v>3</v>
      </c>
      <c r="B3397" s="91" t="s">
        <v>106</v>
      </c>
      <c r="C3397" s="8">
        <v>0</v>
      </c>
      <c r="D3397" s="8">
        <v>0</v>
      </c>
      <c r="E3397" s="8">
        <v>0</v>
      </c>
      <c r="F3397" s="8">
        <v>0</v>
      </c>
      <c r="G3397" s="8">
        <v>0</v>
      </c>
      <c r="H3397" s="8">
        <v>0</v>
      </c>
      <c r="I3397" s="8">
        <v>0</v>
      </c>
      <c r="J3397" s="8">
        <v>0</v>
      </c>
      <c r="K3397" s="8">
        <v>0</v>
      </c>
      <c r="L3397" s="8">
        <v>0</v>
      </c>
      <c r="M3397" s="8">
        <v>0</v>
      </c>
      <c r="N3397" s="8">
        <v>0</v>
      </c>
      <c r="O3397" s="8">
        <v>0</v>
      </c>
      <c r="Q3397" s="8">
        <v>0</v>
      </c>
      <c r="R3397" s="8">
        <v>0</v>
      </c>
      <c r="S3397" s="8">
        <v>0</v>
      </c>
      <c r="T3397" s="8">
        <v>0</v>
      </c>
      <c r="U3397" s="8">
        <v>0</v>
      </c>
      <c r="V3397" s="8">
        <v>0</v>
      </c>
      <c r="W3397" s="8">
        <v>0</v>
      </c>
      <c r="X3397" s="8">
        <v>0</v>
      </c>
      <c r="Y3397" s="8">
        <v>0</v>
      </c>
      <c r="Z3397" s="8">
        <v>0</v>
      </c>
      <c r="AA3397" s="8">
        <v>0</v>
      </c>
      <c r="AB3397" s="8">
        <v>0</v>
      </c>
      <c r="AC3397" s="8">
        <v>0</v>
      </c>
      <c r="AD3397" s="8"/>
      <c r="AE3397" s="9">
        <v>3</v>
      </c>
      <c r="AF3397" s="126" t="s">
        <v>2</v>
      </c>
      <c r="AH3397" s="130" t="s">
        <v>2</v>
      </c>
      <c r="AI3397" s="130" t="s">
        <v>817</v>
      </c>
      <c r="AJ3397" s="130" t="str">
        <f>VLOOKUP(AI3397,Codes!$B$2:$C$166,2)</f>
        <v>Nutmeg</v>
      </c>
    </row>
    <row r="3398" spans="1:36" ht="20.100000000000001" customHeight="1" x14ac:dyDescent="0.25">
      <c r="A3398" s="4">
        <v>4</v>
      </c>
      <c r="B3398" s="90" t="s">
        <v>107</v>
      </c>
      <c r="C3398" s="5">
        <v>0</v>
      </c>
      <c r="D3398" s="5">
        <v>0</v>
      </c>
      <c r="E3398" s="5">
        <v>0</v>
      </c>
      <c r="F3398" s="5">
        <v>0</v>
      </c>
      <c r="G3398" s="5">
        <v>0</v>
      </c>
      <c r="H3398" s="5">
        <v>0</v>
      </c>
      <c r="I3398" s="5">
        <v>0</v>
      </c>
      <c r="J3398" s="5">
        <v>0</v>
      </c>
      <c r="K3398" s="5">
        <v>0</v>
      </c>
      <c r="L3398" s="5">
        <v>0</v>
      </c>
      <c r="M3398" s="5">
        <v>0</v>
      </c>
      <c r="N3398" s="5">
        <v>0</v>
      </c>
      <c r="O3398" s="5">
        <v>0</v>
      </c>
      <c r="Q3398" s="5">
        <v>0</v>
      </c>
      <c r="R3398" s="5">
        <v>0</v>
      </c>
      <c r="S3398" s="5">
        <v>0</v>
      </c>
      <c r="T3398" s="5">
        <v>0</v>
      </c>
      <c r="U3398" s="5">
        <v>0</v>
      </c>
      <c r="V3398" s="5">
        <v>0</v>
      </c>
      <c r="W3398" s="5">
        <v>0</v>
      </c>
      <c r="X3398" s="5">
        <v>0</v>
      </c>
      <c r="Y3398" s="5">
        <v>0</v>
      </c>
      <c r="Z3398" s="5">
        <v>0</v>
      </c>
      <c r="AA3398" s="5">
        <v>0</v>
      </c>
      <c r="AB3398" s="5">
        <v>0</v>
      </c>
      <c r="AC3398" s="5">
        <v>0</v>
      </c>
      <c r="AD3398" s="5"/>
      <c r="AE3398" s="6">
        <v>4</v>
      </c>
      <c r="AF3398" s="122" t="s">
        <v>3</v>
      </c>
      <c r="AH3398" s="130" t="s">
        <v>3</v>
      </c>
      <c r="AI3398" s="130" t="s">
        <v>817</v>
      </c>
      <c r="AJ3398" s="130" t="str">
        <f>VLOOKUP(AI3398,Codes!$B$2:$C$166,2)</f>
        <v>Nutmeg</v>
      </c>
    </row>
    <row r="3399" spans="1:36" ht="20.100000000000001" customHeight="1" x14ac:dyDescent="0.25">
      <c r="A3399" s="7">
        <v>5</v>
      </c>
      <c r="B3399" s="91" t="s">
        <v>124</v>
      </c>
      <c r="C3399" s="8">
        <v>0</v>
      </c>
      <c r="D3399" s="8">
        <v>0</v>
      </c>
      <c r="E3399" s="8">
        <v>0</v>
      </c>
      <c r="F3399" s="8">
        <v>0</v>
      </c>
      <c r="G3399" s="8">
        <v>0</v>
      </c>
      <c r="H3399" s="8">
        <v>0</v>
      </c>
      <c r="I3399" s="8">
        <v>0</v>
      </c>
      <c r="J3399" s="8">
        <v>0</v>
      </c>
      <c r="K3399" s="8">
        <v>0</v>
      </c>
      <c r="L3399" s="8">
        <v>0</v>
      </c>
      <c r="M3399" s="8">
        <v>0</v>
      </c>
      <c r="N3399" s="8">
        <v>0</v>
      </c>
      <c r="O3399" s="8">
        <v>0</v>
      </c>
      <c r="Q3399" s="8">
        <v>0</v>
      </c>
      <c r="R3399" s="8">
        <v>0</v>
      </c>
      <c r="S3399" s="8">
        <v>0</v>
      </c>
      <c r="T3399" s="8">
        <v>0</v>
      </c>
      <c r="U3399" s="8">
        <v>0</v>
      </c>
      <c r="V3399" s="8">
        <v>0</v>
      </c>
      <c r="W3399" s="8">
        <v>0</v>
      </c>
      <c r="X3399" s="8">
        <v>0</v>
      </c>
      <c r="Y3399" s="8">
        <v>0</v>
      </c>
      <c r="Z3399" s="8">
        <v>0</v>
      </c>
      <c r="AA3399" s="8">
        <v>0</v>
      </c>
      <c r="AB3399" s="8">
        <v>0</v>
      </c>
      <c r="AC3399" s="8">
        <v>0</v>
      </c>
      <c r="AD3399" s="8"/>
      <c r="AE3399" s="9">
        <v>5</v>
      </c>
      <c r="AF3399" s="126" t="s">
        <v>185</v>
      </c>
      <c r="AH3399" s="130" t="s">
        <v>185</v>
      </c>
      <c r="AI3399" s="130" t="s">
        <v>817</v>
      </c>
      <c r="AJ3399" s="130" t="str">
        <f>VLOOKUP(AI3399,Codes!$B$2:$C$166,2)</f>
        <v>Nutmeg</v>
      </c>
    </row>
    <row r="3400" spans="1:36" ht="20.100000000000001" customHeight="1" x14ac:dyDescent="0.25">
      <c r="A3400" s="4">
        <v>6</v>
      </c>
      <c r="B3400" s="90" t="s">
        <v>108</v>
      </c>
      <c r="C3400" s="5">
        <v>1641.6</v>
      </c>
      <c r="D3400" s="5">
        <v>65</v>
      </c>
      <c r="E3400" s="5">
        <v>34</v>
      </c>
      <c r="F3400" s="5">
        <v>37.5</v>
      </c>
      <c r="G3400" s="5">
        <v>52.5</v>
      </c>
      <c r="H3400" s="5">
        <v>75</v>
      </c>
      <c r="I3400" s="5">
        <v>82.5</v>
      </c>
      <c r="J3400" s="5">
        <v>75</v>
      </c>
      <c r="K3400" s="5">
        <v>127.50000000000001</v>
      </c>
      <c r="L3400" s="5">
        <v>148.04534000000001</v>
      </c>
      <c r="M3400" s="5">
        <v>143.99999999999997</v>
      </c>
      <c r="N3400" s="5">
        <v>152</v>
      </c>
      <c r="O3400" s="5">
        <v>130.4</v>
      </c>
      <c r="Q3400" s="5">
        <v>1641.6</v>
      </c>
      <c r="R3400" s="5">
        <v>15.2</v>
      </c>
      <c r="S3400" s="5">
        <v>7.6</v>
      </c>
      <c r="T3400" s="5">
        <v>7.6</v>
      </c>
      <c r="U3400" s="5">
        <v>10.64</v>
      </c>
      <c r="V3400" s="5">
        <v>15.2</v>
      </c>
      <c r="W3400" s="5">
        <v>16.72</v>
      </c>
      <c r="X3400" s="5">
        <v>15.2</v>
      </c>
      <c r="Y3400" s="5">
        <v>25.84</v>
      </c>
      <c r="Z3400" s="5">
        <v>28.88</v>
      </c>
      <c r="AA3400" s="5">
        <v>27.36</v>
      </c>
      <c r="AB3400" s="5">
        <v>28.88</v>
      </c>
      <c r="AC3400" s="5">
        <v>24.32</v>
      </c>
      <c r="AD3400" s="5"/>
      <c r="AE3400" s="6">
        <v>6</v>
      </c>
      <c r="AF3400" s="122" t="s">
        <v>4</v>
      </c>
      <c r="AH3400" s="130" t="s">
        <v>4</v>
      </c>
      <c r="AI3400" s="130" t="s">
        <v>817</v>
      </c>
      <c r="AJ3400" s="130" t="str">
        <f>VLOOKUP(AI3400,Codes!$B$2:$C$166,2)</f>
        <v>Nutmeg</v>
      </c>
    </row>
    <row r="3401" spans="1:36" ht="20.100000000000001" customHeight="1" x14ac:dyDescent="0.25">
      <c r="A3401" s="7">
        <v>7</v>
      </c>
      <c r="B3401" s="91" t="s">
        <v>109</v>
      </c>
      <c r="C3401" s="8">
        <v>9</v>
      </c>
      <c r="D3401" s="8">
        <v>9</v>
      </c>
      <c r="E3401" s="8">
        <v>0</v>
      </c>
      <c r="F3401" s="8">
        <v>0</v>
      </c>
      <c r="G3401" s="8">
        <v>0</v>
      </c>
      <c r="H3401" s="8">
        <v>0</v>
      </c>
      <c r="I3401" s="8">
        <v>0</v>
      </c>
      <c r="J3401" s="8">
        <v>0</v>
      </c>
      <c r="K3401" s="8">
        <v>0</v>
      </c>
      <c r="L3401" s="8">
        <v>0</v>
      </c>
      <c r="M3401" s="8">
        <v>0</v>
      </c>
      <c r="N3401" s="8">
        <v>0</v>
      </c>
      <c r="O3401" s="8">
        <v>0</v>
      </c>
      <c r="Q3401" s="8">
        <v>9</v>
      </c>
      <c r="R3401" s="8">
        <v>9</v>
      </c>
      <c r="S3401" s="8">
        <v>0</v>
      </c>
      <c r="T3401" s="8">
        <v>0</v>
      </c>
      <c r="U3401" s="8">
        <v>0</v>
      </c>
      <c r="V3401" s="8">
        <v>0</v>
      </c>
      <c r="W3401" s="8">
        <v>0</v>
      </c>
      <c r="X3401" s="8">
        <v>0</v>
      </c>
      <c r="Y3401" s="8">
        <v>0</v>
      </c>
      <c r="Z3401" s="8">
        <v>0</v>
      </c>
      <c r="AA3401" s="8">
        <v>0</v>
      </c>
      <c r="AB3401" s="8">
        <v>0</v>
      </c>
      <c r="AC3401" s="8">
        <v>0</v>
      </c>
      <c r="AD3401" s="8"/>
      <c r="AE3401" s="9">
        <v>7</v>
      </c>
      <c r="AF3401" s="126" t="s">
        <v>5</v>
      </c>
      <c r="AH3401" s="130" t="s">
        <v>5</v>
      </c>
      <c r="AI3401" s="130" t="s">
        <v>817</v>
      </c>
      <c r="AJ3401" s="130" t="str">
        <f>VLOOKUP(AI3401,Codes!$B$2:$C$166,2)</f>
        <v>Nutmeg</v>
      </c>
    </row>
    <row r="3402" spans="1:36" ht="20.100000000000001" customHeight="1" x14ac:dyDescent="0.25">
      <c r="A3402" s="4">
        <v>8</v>
      </c>
      <c r="B3402" s="90" t="s">
        <v>129</v>
      </c>
      <c r="C3402" s="5">
        <v>0</v>
      </c>
      <c r="D3402" s="5">
        <v>0</v>
      </c>
      <c r="E3402" s="5">
        <v>0</v>
      </c>
      <c r="F3402" s="5">
        <v>0</v>
      </c>
      <c r="G3402" s="5">
        <v>0</v>
      </c>
      <c r="H3402" s="5">
        <v>0</v>
      </c>
      <c r="I3402" s="5">
        <v>0</v>
      </c>
      <c r="J3402" s="5">
        <v>0</v>
      </c>
      <c r="K3402" s="5">
        <v>0</v>
      </c>
      <c r="L3402" s="5">
        <v>0</v>
      </c>
      <c r="M3402" s="5">
        <v>0</v>
      </c>
      <c r="N3402" s="5">
        <v>0</v>
      </c>
      <c r="O3402" s="5">
        <v>0</v>
      </c>
      <c r="Q3402" s="5">
        <v>0</v>
      </c>
      <c r="R3402" s="5">
        <v>0</v>
      </c>
      <c r="S3402" s="5">
        <v>0</v>
      </c>
      <c r="T3402" s="5">
        <v>0</v>
      </c>
      <c r="U3402" s="5">
        <v>0</v>
      </c>
      <c r="V3402" s="5">
        <v>0</v>
      </c>
      <c r="W3402" s="5">
        <v>0</v>
      </c>
      <c r="X3402" s="5">
        <v>0</v>
      </c>
      <c r="Y3402" s="5">
        <v>0</v>
      </c>
      <c r="Z3402" s="5">
        <v>0</v>
      </c>
      <c r="AA3402" s="5">
        <v>0</v>
      </c>
      <c r="AB3402" s="5">
        <v>0</v>
      </c>
      <c r="AC3402" s="5">
        <v>0</v>
      </c>
      <c r="AD3402" s="5"/>
      <c r="AE3402" s="6">
        <v>8</v>
      </c>
      <c r="AF3402" s="122" t="s">
        <v>6</v>
      </c>
      <c r="AH3402" s="130" t="s">
        <v>6</v>
      </c>
      <c r="AI3402" s="130" t="s">
        <v>817</v>
      </c>
      <c r="AJ3402" s="130" t="str">
        <f>VLOOKUP(AI3402,Codes!$B$2:$C$166,2)</f>
        <v>Nutmeg</v>
      </c>
    </row>
    <row r="3403" spans="1:36" ht="20.100000000000001" customHeight="1" x14ac:dyDescent="0.25">
      <c r="A3403" s="7">
        <v>9</v>
      </c>
      <c r="B3403" s="91" t="s">
        <v>110</v>
      </c>
      <c r="C3403" s="8">
        <v>0</v>
      </c>
      <c r="D3403" s="8">
        <v>0</v>
      </c>
      <c r="E3403" s="8">
        <v>0</v>
      </c>
      <c r="F3403" s="8">
        <v>0</v>
      </c>
      <c r="G3403" s="8">
        <v>0</v>
      </c>
      <c r="H3403" s="8">
        <v>0</v>
      </c>
      <c r="I3403" s="8">
        <v>0</v>
      </c>
      <c r="J3403" s="8">
        <v>0</v>
      </c>
      <c r="K3403" s="8">
        <v>0</v>
      </c>
      <c r="L3403" s="8">
        <v>0</v>
      </c>
      <c r="M3403" s="8">
        <v>0</v>
      </c>
      <c r="N3403" s="8">
        <v>0</v>
      </c>
      <c r="O3403" s="8">
        <v>0</v>
      </c>
      <c r="Q3403" s="8">
        <v>0</v>
      </c>
      <c r="R3403" s="8">
        <v>0</v>
      </c>
      <c r="S3403" s="8">
        <v>0</v>
      </c>
      <c r="T3403" s="8">
        <v>0</v>
      </c>
      <c r="U3403" s="8">
        <v>0</v>
      </c>
      <c r="V3403" s="8">
        <v>0</v>
      </c>
      <c r="W3403" s="8">
        <v>0</v>
      </c>
      <c r="X3403" s="8">
        <v>0</v>
      </c>
      <c r="Y3403" s="8">
        <v>0</v>
      </c>
      <c r="Z3403" s="8">
        <v>0</v>
      </c>
      <c r="AA3403" s="8">
        <v>0</v>
      </c>
      <c r="AB3403" s="8">
        <v>0</v>
      </c>
      <c r="AC3403" s="8">
        <v>0</v>
      </c>
      <c r="AD3403" s="8"/>
      <c r="AE3403" s="9">
        <v>9</v>
      </c>
      <c r="AF3403" s="126" t="s">
        <v>7</v>
      </c>
      <c r="AH3403" s="130" t="s">
        <v>7</v>
      </c>
      <c r="AI3403" s="130" t="s">
        <v>817</v>
      </c>
      <c r="AJ3403" s="130" t="str">
        <f>VLOOKUP(AI3403,Codes!$B$2:$C$166,2)</f>
        <v>Nutmeg</v>
      </c>
    </row>
    <row r="3404" spans="1:36" ht="20.100000000000001" customHeight="1" x14ac:dyDescent="0.25">
      <c r="A3404" s="4">
        <v>10</v>
      </c>
      <c r="B3404" s="90" t="s">
        <v>445</v>
      </c>
      <c r="C3404" s="5">
        <v>0</v>
      </c>
      <c r="D3404" s="5">
        <v>0</v>
      </c>
      <c r="E3404" s="5">
        <v>0</v>
      </c>
      <c r="F3404" s="5">
        <v>0</v>
      </c>
      <c r="G3404" s="5">
        <v>0</v>
      </c>
      <c r="H3404" s="5">
        <v>0</v>
      </c>
      <c r="I3404" s="5">
        <v>0</v>
      </c>
      <c r="J3404" s="5">
        <v>0</v>
      </c>
      <c r="K3404" s="5">
        <v>0</v>
      </c>
      <c r="L3404" s="5">
        <v>0</v>
      </c>
      <c r="M3404" s="5">
        <v>0</v>
      </c>
      <c r="N3404" s="5">
        <v>0</v>
      </c>
      <c r="O3404" s="5">
        <v>0</v>
      </c>
      <c r="Q3404" s="5">
        <v>0</v>
      </c>
      <c r="R3404" s="5">
        <v>0</v>
      </c>
      <c r="S3404" s="5">
        <v>0</v>
      </c>
      <c r="T3404" s="5">
        <v>0</v>
      </c>
      <c r="U3404" s="5">
        <v>0</v>
      </c>
      <c r="V3404" s="5">
        <v>0</v>
      </c>
      <c r="W3404" s="5">
        <v>0</v>
      </c>
      <c r="X3404" s="5">
        <v>0</v>
      </c>
      <c r="Y3404" s="5">
        <v>0</v>
      </c>
      <c r="Z3404" s="5">
        <v>0</v>
      </c>
      <c r="AA3404" s="5">
        <v>0</v>
      </c>
      <c r="AB3404" s="5">
        <v>0</v>
      </c>
      <c r="AC3404" s="5">
        <v>0</v>
      </c>
      <c r="AD3404" s="5"/>
      <c r="AE3404" s="6">
        <v>10</v>
      </c>
      <c r="AF3404" s="122" t="s">
        <v>8</v>
      </c>
      <c r="AH3404" s="130" t="s">
        <v>8</v>
      </c>
      <c r="AI3404" s="130" t="s">
        <v>817</v>
      </c>
      <c r="AJ3404" s="130" t="str">
        <f>VLOOKUP(AI3404,Codes!$B$2:$C$166,2)</f>
        <v>Nutmeg</v>
      </c>
    </row>
    <row r="3405" spans="1:36" ht="20.100000000000001" customHeight="1" x14ac:dyDescent="0.25">
      <c r="A3405" s="7">
        <v>11</v>
      </c>
      <c r="B3405" s="91" t="s">
        <v>123</v>
      </c>
      <c r="C3405" s="8">
        <v>0</v>
      </c>
      <c r="D3405" s="8">
        <v>0</v>
      </c>
      <c r="E3405" s="8">
        <v>0</v>
      </c>
      <c r="F3405" s="8">
        <v>0</v>
      </c>
      <c r="G3405" s="8">
        <v>0</v>
      </c>
      <c r="H3405" s="8">
        <v>0</v>
      </c>
      <c r="I3405" s="8">
        <v>0</v>
      </c>
      <c r="J3405" s="8">
        <v>0</v>
      </c>
      <c r="K3405" s="8">
        <v>0</v>
      </c>
      <c r="L3405" s="8">
        <v>0</v>
      </c>
      <c r="M3405" s="8">
        <v>0</v>
      </c>
      <c r="N3405" s="8">
        <v>0</v>
      </c>
      <c r="O3405" s="8">
        <v>0</v>
      </c>
      <c r="Q3405" s="8">
        <v>0</v>
      </c>
      <c r="R3405" s="8">
        <v>0</v>
      </c>
      <c r="S3405" s="8">
        <v>0</v>
      </c>
      <c r="T3405" s="8">
        <v>0</v>
      </c>
      <c r="U3405" s="8">
        <v>0</v>
      </c>
      <c r="V3405" s="8">
        <v>0</v>
      </c>
      <c r="W3405" s="8">
        <v>0</v>
      </c>
      <c r="X3405" s="8">
        <v>0</v>
      </c>
      <c r="Y3405" s="8">
        <v>0</v>
      </c>
      <c r="Z3405" s="8">
        <v>0</v>
      </c>
      <c r="AA3405" s="8">
        <v>0</v>
      </c>
      <c r="AB3405" s="8">
        <v>0</v>
      </c>
      <c r="AC3405" s="8">
        <v>0</v>
      </c>
      <c r="AD3405" s="8"/>
      <c r="AE3405" s="9">
        <v>11</v>
      </c>
      <c r="AF3405" s="126" t="s">
        <v>65</v>
      </c>
      <c r="AH3405" s="130" t="s">
        <v>65</v>
      </c>
      <c r="AI3405" s="130" t="s">
        <v>817</v>
      </c>
      <c r="AJ3405" s="130" t="str">
        <f>VLOOKUP(AI3405,Codes!$B$2:$C$166,2)</f>
        <v>Nutmeg</v>
      </c>
    </row>
    <row r="3406" spans="1:36" ht="20.100000000000001" customHeight="1" x14ac:dyDescent="0.25">
      <c r="A3406" s="4">
        <v>12</v>
      </c>
      <c r="B3406" s="90" t="s">
        <v>128</v>
      </c>
      <c r="C3406" s="5">
        <v>0</v>
      </c>
      <c r="D3406" s="5">
        <v>0</v>
      </c>
      <c r="E3406" s="5">
        <v>0</v>
      </c>
      <c r="F3406" s="5">
        <v>0</v>
      </c>
      <c r="G3406" s="5">
        <v>0</v>
      </c>
      <c r="H3406" s="5">
        <v>0</v>
      </c>
      <c r="I3406" s="5">
        <v>0</v>
      </c>
      <c r="J3406" s="5">
        <v>0</v>
      </c>
      <c r="K3406" s="5">
        <v>0</v>
      </c>
      <c r="L3406" s="5">
        <v>0</v>
      </c>
      <c r="M3406" s="5">
        <v>0</v>
      </c>
      <c r="N3406" s="5">
        <v>0</v>
      </c>
      <c r="O3406" s="5">
        <v>0</v>
      </c>
      <c r="Q3406" s="5">
        <v>0</v>
      </c>
      <c r="R3406" s="5">
        <v>0</v>
      </c>
      <c r="S3406" s="5">
        <v>0</v>
      </c>
      <c r="T3406" s="5">
        <v>0</v>
      </c>
      <c r="U3406" s="5">
        <v>0</v>
      </c>
      <c r="V3406" s="5">
        <v>0</v>
      </c>
      <c r="W3406" s="5">
        <v>0</v>
      </c>
      <c r="X3406" s="5">
        <v>0</v>
      </c>
      <c r="Y3406" s="5">
        <v>0</v>
      </c>
      <c r="Z3406" s="5">
        <v>0</v>
      </c>
      <c r="AA3406" s="5">
        <v>0</v>
      </c>
      <c r="AB3406" s="5">
        <v>0</v>
      </c>
      <c r="AC3406" s="5">
        <v>0</v>
      </c>
      <c r="AD3406" s="5"/>
      <c r="AE3406" s="6">
        <v>12</v>
      </c>
      <c r="AF3406" s="122" t="s">
        <v>9</v>
      </c>
      <c r="AH3406" s="130" t="s">
        <v>9</v>
      </c>
      <c r="AI3406" s="130" t="s">
        <v>817</v>
      </c>
      <c r="AJ3406" s="130" t="str">
        <f>VLOOKUP(AI3406,Codes!$B$2:$C$166,2)</f>
        <v>Nutmeg</v>
      </c>
    </row>
    <row r="3407" spans="1:36" ht="20.100000000000001" customHeight="1" x14ac:dyDescent="0.25">
      <c r="A3407" s="7">
        <v>13</v>
      </c>
      <c r="B3407" s="91" t="s">
        <v>459</v>
      </c>
      <c r="C3407" s="8">
        <v>40673.801099999997</v>
      </c>
      <c r="D3407" s="8">
        <v>42269.221440000001</v>
      </c>
      <c r="E3407" s="8">
        <v>39686.205600000001</v>
      </c>
      <c r="F3407" s="8">
        <v>38985.900119999998</v>
      </c>
      <c r="G3407" s="8">
        <v>33351.719140000001</v>
      </c>
      <c r="H3407" s="8">
        <v>29721.326280000001</v>
      </c>
      <c r="I3407" s="8">
        <v>26734.453799999999</v>
      </c>
      <c r="J3407" s="8">
        <v>29133.423999999999</v>
      </c>
      <c r="K3407" s="8">
        <v>30694.823399999997</v>
      </c>
      <c r="L3407" s="8">
        <v>32450.183306927214</v>
      </c>
      <c r="M3407" s="8">
        <v>48179.535077189998</v>
      </c>
      <c r="N3407" s="8">
        <v>50462.585744118158</v>
      </c>
      <c r="O3407" s="8">
        <v>46628.876104999996</v>
      </c>
      <c r="Q3407" s="8">
        <v>40673.801099999997</v>
      </c>
      <c r="R3407" s="8">
        <v>42255.691200000001</v>
      </c>
      <c r="S3407" s="8">
        <v>44562.754799999995</v>
      </c>
      <c r="T3407" s="8">
        <v>47871.5697</v>
      </c>
      <c r="U3407" s="8">
        <v>50262.955800000003</v>
      </c>
      <c r="V3407" s="8">
        <v>46363.883399999999</v>
      </c>
      <c r="W3407" s="8">
        <v>49520.917800000003</v>
      </c>
      <c r="X3407" s="8">
        <v>49244.34</v>
      </c>
      <c r="Y3407" s="8">
        <v>50627.229000000007</v>
      </c>
      <c r="Z3407" s="8">
        <v>50293.311899999993</v>
      </c>
      <c r="AA3407" s="8">
        <v>58806.511499999993</v>
      </c>
      <c r="AB3407" s="8">
        <v>58054.354799999994</v>
      </c>
      <c r="AC3407" s="8">
        <v>60796.522499999992</v>
      </c>
      <c r="AD3407" s="8"/>
      <c r="AE3407" s="9">
        <v>13</v>
      </c>
      <c r="AF3407" s="126" t="s">
        <v>10</v>
      </c>
      <c r="AH3407" s="130" t="s">
        <v>10</v>
      </c>
      <c r="AI3407" s="130" t="s">
        <v>817</v>
      </c>
      <c r="AJ3407" s="130" t="str">
        <f>VLOOKUP(AI3407,Codes!$B$2:$C$166,2)</f>
        <v>Nutmeg</v>
      </c>
    </row>
    <row r="3408" spans="1:36" ht="20.100000000000001" customHeight="1" x14ac:dyDescent="0.25">
      <c r="A3408" s="4">
        <v>14</v>
      </c>
      <c r="B3408" s="90" t="s">
        <v>111</v>
      </c>
      <c r="C3408" s="5">
        <v>0</v>
      </c>
      <c r="D3408" s="5">
        <v>0</v>
      </c>
      <c r="E3408" s="5">
        <v>0</v>
      </c>
      <c r="F3408" s="5">
        <v>0</v>
      </c>
      <c r="G3408" s="5">
        <v>0</v>
      </c>
      <c r="H3408" s="5">
        <v>0</v>
      </c>
      <c r="I3408" s="5">
        <v>0</v>
      </c>
      <c r="J3408" s="5">
        <v>0</v>
      </c>
      <c r="K3408" s="5">
        <v>0</v>
      </c>
      <c r="L3408" s="5">
        <v>0</v>
      </c>
      <c r="M3408" s="5">
        <v>0</v>
      </c>
      <c r="N3408" s="5">
        <v>0</v>
      </c>
      <c r="O3408" s="5">
        <v>0</v>
      </c>
      <c r="Q3408" s="5">
        <v>0</v>
      </c>
      <c r="R3408" s="5">
        <v>0</v>
      </c>
      <c r="S3408" s="5">
        <v>0</v>
      </c>
      <c r="T3408" s="5">
        <v>0</v>
      </c>
      <c r="U3408" s="5">
        <v>0</v>
      </c>
      <c r="V3408" s="5">
        <v>0</v>
      </c>
      <c r="W3408" s="5">
        <v>0</v>
      </c>
      <c r="X3408" s="5">
        <v>0</v>
      </c>
      <c r="Y3408" s="5">
        <v>0</v>
      </c>
      <c r="Z3408" s="5">
        <v>0</v>
      </c>
      <c r="AA3408" s="5">
        <v>0</v>
      </c>
      <c r="AB3408" s="5">
        <v>0</v>
      </c>
      <c r="AC3408" s="5">
        <v>0</v>
      </c>
      <c r="AD3408" s="5"/>
      <c r="AE3408" s="6">
        <v>14</v>
      </c>
      <c r="AF3408" s="122" t="s">
        <v>11</v>
      </c>
      <c r="AH3408" s="130" t="s">
        <v>11</v>
      </c>
      <c r="AI3408" s="130" t="s">
        <v>817</v>
      </c>
      <c r="AJ3408" s="130" t="str">
        <f>VLOOKUP(AI3408,Codes!$B$2:$C$166,2)</f>
        <v>Nutmeg</v>
      </c>
    </row>
    <row r="3409" spans="1:36" ht="20.100000000000001" customHeight="1" x14ac:dyDescent="0.25">
      <c r="A3409" s="7">
        <v>15</v>
      </c>
      <c r="B3409" s="91" t="s">
        <v>458</v>
      </c>
      <c r="C3409" s="8">
        <v>0</v>
      </c>
      <c r="D3409" s="8">
        <v>0</v>
      </c>
      <c r="E3409" s="8">
        <v>0</v>
      </c>
      <c r="F3409" s="8">
        <v>0</v>
      </c>
      <c r="G3409" s="8">
        <v>80</v>
      </c>
      <c r="H3409" s="8">
        <v>63.521755000000006</v>
      </c>
      <c r="I3409" s="8">
        <v>673.64234399999998</v>
      </c>
      <c r="J3409" s="8">
        <v>606.49597199999994</v>
      </c>
      <c r="K3409" s="8">
        <v>662.1928307455247</v>
      </c>
      <c r="L3409" s="8">
        <v>616.41152370000009</v>
      </c>
      <c r="M3409" s="8">
        <v>664.84428216041238</v>
      </c>
      <c r="N3409" s="8">
        <v>606.5975991175726</v>
      </c>
      <c r="O3409" s="8">
        <v>630.94439259275964</v>
      </c>
      <c r="Q3409" s="8">
        <v>0</v>
      </c>
      <c r="R3409" s="8">
        <v>0</v>
      </c>
      <c r="S3409" s="8">
        <v>0</v>
      </c>
      <c r="T3409" s="8">
        <v>0</v>
      </c>
      <c r="U3409" s="8">
        <v>78.8</v>
      </c>
      <c r="V3409" s="8">
        <v>78.8</v>
      </c>
      <c r="W3409" s="8">
        <v>945.6</v>
      </c>
      <c r="X3409" s="8">
        <v>945.6</v>
      </c>
      <c r="Y3409" s="8">
        <v>929.84</v>
      </c>
      <c r="Z3409" s="8">
        <v>811.64</v>
      </c>
      <c r="AA3409" s="8">
        <v>819.52</v>
      </c>
      <c r="AB3409" s="8">
        <v>638.28</v>
      </c>
      <c r="AC3409" s="8">
        <v>527.96</v>
      </c>
      <c r="AD3409" s="8"/>
      <c r="AE3409" s="9">
        <v>15</v>
      </c>
      <c r="AF3409" s="126" t="s">
        <v>12</v>
      </c>
      <c r="AH3409" s="130" t="s">
        <v>12</v>
      </c>
      <c r="AI3409" s="130" t="s">
        <v>817</v>
      </c>
      <c r="AJ3409" s="130" t="str">
        <f>VLOOKUP(AI3409,Codes!$B$2:$C$166,2)</f>
        <v>Nutmeg</v>
      </c>
    </row>
    <row r="3410" spans="1:36" ht="20.100000000000001" customHeight="1" x14ac:dyDescent="0.25">
      <c r="A3410" s="4">
        <v>16</v>
      </c>
      <c r="B3410" s="90" t="s">
        <v>112</v>
      </c>
      <c r="C3410" s="5">
        <v>0</v>
      </c>
      <c r="D3410" s="5">
        <v>0</v>
      </c>
      <c r="E3410" s="5">
        <v>0</v>
      </c>
      <c r="F3410" s="5">
        <v>0</v>
      </c>
      <c r="G3410" s="5">
        <v>0</v>
      </c>
      <c r="H3410" s="5">
        <v>0</v>
      </c>
      <c r="I3410" s="5">
        <v>0</v>
      </c>
      <c r="J3410" s="5">
        <v>0</v>
      </c>
      <c r="K3410" s="5">
        <v>0</v>
      </c>
      <c r="L3410" s="5">
        <v>0</v>
      </c>
      <c r="M3410" s="5">
        <v>0</v>
      </c>
      <c r="N3410" s="5">
        <v>0</v>
      </c>
      <c r="O3410" s="5">
        <v>0</v>
      </c>
      <c r="Q3410" s="5">
        <v>0</v>
      </c>
      <c r="R3410" s="5">
        <v>0</v>
      </c>
      <c r="S3410" s="5">
        <v>0</v>
      </c>
      <c r="T3410" s="5">
        <v>0</v>
      </c>
      <c r="U3410" s="5">
        <v>0</v>
      </c>
      <c r="V3410" s="5">
        <v>0</v>
      </c>
      <c r="W3410" s="5">
        <v>0</v>
      </c>
      <c r="X3410" s="5">
        <v>0</v>
      </c>
      <c r="Y3410" s="5">
        <v>0</v>
      </c>
      <c r="Z3410" s="5">
        <v>0</v>
      </c>
      <c r="AA3410" s="5">
        <v>0</v>
      </c>
      <c r="AB3410" s="5">
        <v>0</v>
      </c>
      <c r="AC3410" s="5">
        <v>0</v>
      </c>
      <c r="AD3410" s="5"/>
      <c r="AE3410" s="6">
        <v>16</v>
      </c>
      <c r="AF3410" s="122" t="s">
        <v>13</v>
      </c>
      <c r="AH3410" s="130" t="s">
        <v>13</v>
      </c>
      <c r="AI3410" s="130" t="s">
        <v>817</v>
      </c>
      <c r="AJ3410" s="130" t="str">
        <f>VLOOKUP(AI3410,Codes!$B$2:$C$166,2)</f>
        <v>Nutmeg</v>
      </c>
    </row>
    <row r="3411" spans="1:36" ht="20.100000000000001" customHeight="1" x14ac:dyDescent="0.25">
      <c r="A3411" s="7">
        <v>17</v>
      </c>
      <c r="B3411" s="91" t="s">
        <v>113</v>
      </c>
      <c r="C3411" s="8">
        <v>0</v>
      </c>
      <c r="D3411" s="8">
        <v>0</v>
      </c>
      <c r="E3411" s="8">
        <v>0</v>
      </c>
      <c r="F3411" s="8">
        <v>0</v>
      </c>
      <c r="G3411" s="8">
        <v>0</v>
      </c>
      <c r="H3411" s="8">
        <v>0</v>
      </c>
      <c r="I3411" s="8">
        <v>0</v>
      </c>
      <c r="J3411" s="8">
        <v>0</v>
      </c>
      <c r="K3411" s="8">
        <v>0</v>
      </c>
      <c r="L3411" s="8">
        <v>0</v>
      </c>
      <c r="M3411" s="8">
        <v>0</v>
      </c>
      <c r="N3411" s="8">
        <v>0</v>
      </c>
      <c r="O3411" s="8">
        <v>0</v>
      </c>
      <c r="Q3411" s="8">
        <v>0</v>
      </c>
      <c r="R3411" s="8">
        <v>0</v>
      </c>
      <c r="S3411" s="8">
        <v>0</v>
      </c>
      <c r="T3411" s="8">
        <v>0</v>
      </c>
      <c r="U3411" s="8">
        <v>0</v>
      </c>
      <c r="V3411" s="8">
        <v>0</v>
      </c>
      <c r="W3411" s="8">
        <v>0</v>
      </c>
      <c r="X3411" s="8">
        <v>0</v>
      </c>
      <c r="Y3411" s="8">
        <v>0</v>
      </c>
      <c r="Z3411" s="8">
        <v>0</v>
      </c>
      <c r="AA3411" s="8">
        <v>0</v>
      </c>
      <c r="AB3411" s="8">
        <v>0</v>
      </c>
      <c r="AC3411" s="8">
        <v>0</v>
      </c>
      <c r="AD3411" s="8"/>
      <c r="AE3411" s="9">
        <v>17</v>
      </c>
      <c r="AF3411" s="126" t="s">
        <v>14</v>
      </c>
      <c r="AH3411" s="130" t="s">
        <v>14</v>
      </c>
      <c r="AI3411" s="130" t="s">
        <v>817</v>
      </c>
      <c r="AJ3411" s="130" t="str">
        <f>VLOOKUP(AI3411,Codes!$B$2:$C$166,2)</f>
        <v>Nutmeg</v>
      </c>
    </row>
    <row r="3412" spans="1:36" ht="20.100000000000001" customHeight="1" x14ac:dyDescent="0.25">
      <c r="A3412" s="4">
        <v>18</v>
      </c>
      <c r="B3412" s="90" t="s">
        <v>114</v>
      </c>
      <c r="C3412" s="5">
        <v>0</v>
      </c>
      <c r="D3412" s="5">
        <v>0</v>
      </c>
      <c r="E3412" s="5">
        <v>0</v>
      </c>
      <c r="F3412" s="5">
        <v>0</v>
      </c>
      <c r="G3412" s="5">
        <v>0</v>
      </c>
      <c r="H3412" s="5">
        <v>0</v>
      </c>
      <c r="I3412" s="5">
        <v>0</v>
      </c>
      <c r="J3412" s="5">
        <v>0</v>
      </c>
      <c r="K3412" s="5">
        <v>0</v>
      </c>
      <c r="L3412" s="5">
        <v>0</v>
      </c>
      <c r="M3412" s="5">
        <v>0</v>
      </c>
      <c r="N3412" s="5">
        <v>0</v>
      </c>
      <c r="O3412" s="5">
        <v>0</v>
      </c>
      <c r="Q3412" s="5">
        <v>0</v>
      </c>
      <c r="R3412" s="5">
        <v>0</v>
      </c>
      <c r="S3412" s="5">
        <v>0</v>
      </c>
      <c r="T3412" s="5">
        <v>0</v>
      </c>
      <c r="U3412" s="5">
        <v>0</v>
      </c>
      <c r="V3412" s="5">
        <v>0</v>
      </c>
      <c r="W3412" s="5">
        <v>0</v>
      </c>
      <c r="X3412" s="5">
        <v>0</v>
      </c>
      <c r="Y3412" s="5">
        <v>0</v>
      </c>
      <c r="Z3412" s="5">
        <v>0</v>
      </c>
      <c r="AA3412" s="5">
        <v>0</v>
      </c>
      <c r="AB3412" s="5">
        <v>0</v>
      </c>
      <c r="AC3412" s="5">
        <v>0</v>
      </c>
      <c r="AD3412" s="5"/>
      <c r="AE3412" s="6">
        <v>18</v>
      </c>
      <c r="AF3412" s="122" t="s">
        <v>15</v>
      </c>
      <c r="AH3412" s="130" t="s">
        <v>15</v>
      </c>
      <c r="AI3412" s="130" t="s">
        <v>817</v>
      </c>
      <c r="AJ3412" s="130" t="str">
        <f>VLOOKUP(AI3412,Codes!$B$2:$C$166,2)</f>
        <v>Nutmeg</v>
      </c>
    </row>
    <row r="3413" spans="1:36" ht="20.100000000000001" customHeight="1" x14ac:dyDescent="0.25">
      <c r="A3413" s="7">
        <v>19</v>
      </c>
      <c r="B3413" s="91" t="s">
        <v>127</v>
      </c>
      <c r="C3413" s="8">
        <v>0</v>
      </c>
      <c r="D3413" s="8">
        <v>0</v>
      </c>
      <c r="E3413" s="8">
        <v>0</v>
      </c>
      <c r="F3413" s="8">
        <v>0</v>
      </c>
      <c r="G3413" s="8">
        <v>0</v>
      </c>
      <c r="H3413" s="8">
        <v>0</v>
      </c>
      <c r="I3413" s="8">
        <v>0</v>
      </c>
      <c r="J3413" s="8">
        <v>0</v>
      </c>
      <c r="K3413" s="8">
        <v>0</v>
      </c>
      <c r="L3413" s="8">
        <v>0</v>
      </c>
      <c r="M3413" s="8">
        <v>0</v>
      </c>
      <c r="N3413" s="8">
        <v>0</v>
      </c>
      <c r="O3413" s="8">
        <v>0</v>
      </c>
      <c r="Q3413" s="8">
        <v>0</v>
      </c>
      <c r="R3413" s="8">
        <v>0</v>
      </c>
      <c r="S3413" s="8">
        <v>0</v>
      </c>
      <c r="T3413" s="8">
        <v>0</v>
      </c>
      <c r="U3413" s="8">
        <v>0</v>
      </c>
      <c r="V3413" s="8">
        <v>0</v>
      </c>
      <c r="W3413" s="8">
        <v>0</v>
      </c>
      <c r="X3413" s="8">
        <v>0</v>
      </c>
      <c r="Y3413" s="8">
        <v>0</v>
      </c>
      <c r="Z3413" s="8">
        <v>0</v>
      </c>
      <c r="AA3413" s="8">
        <v>0</v>
      </c>
      <c r="AB3413" s="8">
        <v>0</v>
      </c>
      <c r="AC3413" s="8">
        <v>0</v>
      </c>
      <c r="AD3413" s="8"/>
      <c r="AE3413" s="9">
        <v>19</v>
      </c>
      <c r="AF3413" s="126" t="s">
        <v>16</v>
      </c>
      <c r="AH3413" s="130" t="s">
        <v>16</v>
      </c>
      <c r="AI3413" s="130" t="s">
        <v>817</v>
      </c>
      <c r="AJ3413" s="130" t="str">
        <f>VLOOKUP(AI3413,Codes!$B$2:$C$166,2)</f>
        <v>Nutmeg</v>
      </c>
    </row>
    <row r="3414" spans="1:36" ht="20.100000000000001" customHeight="1" x14ac:dyDescent="0.25">
      <c r="A3414" s="4">
        <v>20</v>
      </c>
      <c r="B3414" s="90" t="s">
        <v>460</v>
      </c>
      <c r="C3414" s="5">
        <v>0</v>
      </c>
      <c r="D3414" s="5">
        <v>0</v>
      </c>
      <c r="E3414" s="5">
        <v>0</v>
      </c>
      <c r="F3414" s="5">
        <v>0</v>
      </c>
      <c r="G3414" s="5">
        <v>0</v>
      </c>
      <c r="H3414" s="5">
        <v>0</v>
      </c>
      <c r="I3414" s="5">
        <v>0</v>
      </c>
      <c r="J3414" s="5">
        <v>0</v>
      </c>
      <c r="K3414" s="5">
        <v>0</v>
      </c>
      <c r="L3414" s="5">
        <v>0</v>
      </c>
      <c r="M3414" s="5">
        <v>0</v>
      </c>
      <c r="N3414" s="5">
        <v>0</v>
      </c>
      <c r="O3414" s="5">
        <v>0</v>
      </c>
      <c r="Q3414" s="5">
        <v>0</v>
      </c>
      <c r="R3414" s="5">
        <v>0</v>
      </c>
      <c r="S3414" s="5">
        <v>0</v>
      </c>
      <c r="T3414" s="5">
        <v>0</v>
      </c>
      <c r="U3414" s="5">
        <v>0</v>
      </c>
      <c r="V3414" s="5">
        <v>0</v>
      </c>
      <c r="W3414" s="5">
        <v>0</v>
      </c>
      <c r="X3414" s="5">
        <v>0</v>
      </c>
      <c r="Y3414" s="5">
        <v>0</v>
      </c>
      <c r="Z3414" s="5">
        <v>0</v>
      </c>
      <c r="AA3414" s="5">
        <v>0</v>
      </c>
      <c r="AB3414" s="5">
        <v>0</v>
      </c>
      <c r="AC3414" s="5">
        <v>0</v>
      </c>
      <c r="AD3414" s="5"/>
      <c r="AE3414" s="6">
        <v>20</v>
      </c>
      <c r="AF3414" s="122" t="s">
        <v>186</v>
      </c>
      <c r="AH3414" s="130" t="s">
        <v>186</v>
      </c>
      <c r="AI3414" s="130" t="s">
        <v>817</v>
      </c>
      <c r="AJ3414" s="130" t="str">
        <f>VLOOKUP(AI3414,Codes!$B$2:$C$166,2)</f>
        <v>Nutmeg</v>
      </c>
    </row>
    <row r="3415" spans="1:36" ht="20.100000000000001" customHeight="1" x14ac:dyDescent="0.25">
      <c r="A3415" s="7">
        <v>21</v>
      </c>
      <c r="B3415" s="91" t="s">
        <v>115</v>
      </c>
      <c r="C3415" s="8">
        <v>0</v>
      </c>
      <c r="D3415" s="8">
        <v>0</v>
      </c>
      <c r="E3415" s="8">
        <v>0</v>
      </c>
      <c r="F3415" s="8">
        <v>0</v>
      </c>
      <c r="G3415" s="8">
        <v>0</v>
      </c>
      <c r="H3415" s="8">
        <v>0</v>
      </c>
      <c r="I3415" s="8">
        <v>0</v>
      </c>
      <c r="J3415" s="8">
        <v>0</v>
      </c>
      <c r="K3415" s="8">
        <v>0</v>
      </c>
      <c r="L3415" s="8">
        <v>0</v>
      </c>
      <c r="M3415" s="8">
        <v>0</v>
      </c>
      <c r="N3415" s="8">
        <v>0</v>
      </c>
      <c r="O3415" s="8">
        <v>0</v>
      </c>
      <c r="Q3415" s="8">
        <v>0</v>
      </c>
      <c r="R3415" s="8">
        <v>0</v>
      </c>
      <c r="S3415" s="8">
        <v>0</v>
      </c>
      <c r="T3415" s="8">
        <v>0</v>
      </c>
      <c r="U3415" s="8">
        <v>0</v>
      </c>
      <c r="V3415" s="8">
        <v>0</v>
      </c>
      <c r="W3415" s="8">
        <v>0</v>
      </c>
      <c r="X3415" s="8">
        <v>0</v>
      </c>
      <c r="Y3415" s="8">
        <v>0</v>
      </c>
      <c r="Z3415" s="8">
        <v>0</v>
      </c>
      <c r="AA3415" s="8">
        <v>0</v>
      </c>
      <c r="AB3415" s="8">
        <v>0</v>
      </c>
      <c r="AC3415" s="8">
        <v>0</v>
      </c>
      <c r="AD3415" s="8"/>
      <c r="AE3415" s="9">
        <v>21</v>
      </c>
      <c r="AF3415" s="126" t="s">
        <v>17</v>
      </c>
      <c r="AH3415" s="130" t="s">
        <v>17</v>
      </c>
      <c r="AI3415" s="130" t="s">
        <v>817</v>
      </c>
      <c r="AJ3415" s="130" t="str">
        <f>VLOOKUP(AI3415,Codes!$B$2:$C$166,2)</f>
        <v>Nutmeg</v>
      </c>
    </row>
    <row r="3416" spans="1:36" ht="20.100000000000001" customHeight="1" x14ac:dyDescent="0.25">
      <c r="A3416" s="4">
        <v>22</v>
      </c>
      <c r="B3416" s="90" t="s">
        <v>116</v>
      </c>
      <c r="C3416" s="5">
        <v>0</v>
      </c>
      <c r="D3416" s="5">
        <v>0</v>
      </c>
      <c r="E3416" s="5">
        <v>0</v>
      </c>
      <c r="F3416" s="5">
        <v>0</v>
      </c>
      <c r="G3416" s="5">
        <v>0</v>
      </c>
      <c r="H3416" s="5">
        <v>0</v>
      </c>
      <c r="I3416" s="5">
        <v>0</v>
      </c>
      <c r="J3416" s="5">
        <v>0</v>
      </c>
      <c r="K3416" s="5">
        <v>0</v>
      </c>
      <c r="L3416" s="5">
        <v>0</v>
      </c>
      <c r="M3416" s="5">
        <v>0</v>
      </c>
      <c r="N3416" s="5">
        <v>0</v>
      </c>
      <c r="O3416" s="5">
        <v>0</v>
      </c>
      <c r="Q3416" s="5">
        <v>0</v>
      </c>
      <c r="R3416" s="5">
        <v>0</v>
      </c>
      <c r="S3416" s="5">
        <v>0</v>
      </c>
      <c r="T3416" s="5">
        <v>0</v>
      </c>
      <c r="U3416" s="5">
        <v>0</v>
      </c>
      <c r="V3416" s="5">
        <v>0</v>
      </c>
      <c r="W3416" s="5">
        <v>0</v>
      </c>
      <c r="X3416" s="5">
        <v>0</v>
      </c>
      <c r="Y3416" s="5">
        <v>0</v>
      </c>
      <c r="Z3416" s="5">
        <v>0</v>
      </c>
      <c r="AA3416" s="5">
        <v>0</v>
      </c>
      <c r="AB3416" s="5">
        <v>0</v>
      </c>
      <c r="AC3416" s="5">
        <v>0</v>
      </c>
      <c r="AD3416" s="5"/>
      <c r="AE3416" s="6">
        <v>22</v>
      </c>
      <c r="AF3416" s="122" t="s">
        <v>18</v>
      </c>
      <c r="AH3416" s="130" t="s">
        <v>18</v>
      </c>
      <c r="AI3416" s="130" t="s">
        <v>817</v>
      </c>
      <c r="AJ3416" s="130" t="str">
        <f>VLOOKUP(AI3416,Codes!$B$2:$C$166,2)</f>
        <v>Nutmeg</v>
      </c>
    </row>
    <row r="3417" spans="1:36" ht="20.100000000000001" customHeight="1" x14ac:dyDescent="0.25">
      <c r="A3417" s="7">
        <v>23</v>
      </c>
      <c r="B3417" s="91" t="s">
        <v>117</v>
      </c>
      <c r="C3417" s="8">
        <v>0</v>
      </c>
      <c r="D3417" s="8">
        <v>0</v>
      </c>
      <c r="E3417" s="8">
        <v>0</v>
      </c>
      <c r="F3417" s="8">
        <v>0</v>
      </c>
      <c r="G3417" s="8">
        <v>0</v>
      </c>
      <c r="H3417" s="8">
        <v>0</v>
      </c>
      <c r="I3417" s="8">
        <v>0</v>
      </c>
      <c r="J3417" s="8">
        <v>0</v>
      </c>
      <c r="K3417" s="8">
        <v>0</v>
      </c>
      <c r="L3417" s="8">
        <v>0</v>
      </c>
      <c r="M3417" s="8">
        <v>0</v>
      </c>
      <c r="N3417" s="8">
        <v>0</v>
      </c>
      <c r="O3417" s="8">
        <v>0</v>
      </c>
      <c r="Q3417" s="8">
        <v>0</v>
      </c>
      <c r="R3417" s="8">
        <v>0</v>
      </c>
      <c r="S3417" s="8">
        <v>0</v>
      </c>
      <c r="T3417" s="8">
        <v>0</v>
      </c>
      <c r="U3417" s="8">
        <v>0</v>
      </c>
      <c r="V3417" s="8">
        <v>0</v>
      </c>
      <c r="W3417" s="8">
        <v>0</v>
      </c>
      <c r="X3417" s="8">
        <v>0</v>
      </c>
      <c r="Y3417" s="8">
        <v>0</v>
      </c>
      <c r="Z3417" s="8">
        <v>0</v>
      </c>
      <c r="AA3417" s="8">
        <v>0</v>
      </c>
      <c r="AB3417" s="8">
        <v>0</v>
      </c>
      <c r="AC3417" s="8">
        <v>0</v>
      </c>
      <c r="AD3417" s="8"/>
      <c r="AE3417" s="9">
        <v>23</v>
      </c>
      <c r="AF3417" s="126" t="s">
        <v>19</v>
      </c>
      <c r="AH3417" s="130" t="s">
        <v>19</v>
      </c>
      <c r="AI3417" s="130" t="s">
        <v>817</v>
      </c>
      <c r="AJ3417" s="130" t="str">
        <f>VLOOKUP(AI3417,Codes!$B$2:$C$166,2)</f>
        <v>Nutmeg</v>
      </c>
    </row>
    <row r="3418" spans="1:36" ht="20.100000000000001" customHeight="1" x14ac:dyDescent="0.25">
      <c r="A3418" s="4">
        <v>24</v>
      </c>
      <c r="B3418" s="90" t="s">
        <v>461</v>
      </c>
      <c r="C3418" s="5">
        <v>0</v>
      </c>
      <c r="D3418" s="5">
        <v>0</v>
      </c>
      <c r="E3418" s="5">
        <v>0</v>
      </c>
      <c r="F3418" s="5">
        <v>0</v>
      </c>
      <c r="G3418" s="5">
        <v>0</v>
      </c>
      <c r="H3418" s="5">
        <v>0</v>
      </c>
      <c r="I3418" s="5">
        <v>0</v>
      </c>
      <c r="J3418" s="5">
        <v>0</v>
      </c>
      <c r="K3418" s="5">
        <v>0</v>
      </c>
      <c r="L3418" s="5">
        <v>0</v>
      </c>
      <c r="M3418" s="5">
        <v>0</v>
      </c>
      <c r="N3418" s="5">
        <v>0</v>
      </c>
      <c r="O3418" s="5">
        <v>0</v>
      </c>
      <c r="Q3418" s="5">
        <v>0</v>
      </c>
      <c r="R3418" s="5">
        <v>0</v>
      </c>
      <c r="S3418" s="5">
        <v>0</v>
      </c>
      <c r="T3418" s="5">
        <v>0</v>
      </c>
      <c r="U3418" s="5">
        <v>0</v>
      </c>
      <c r="V3418" s="5">
        <v>0</v>
      </c>
      <c r="W3418" s="5">
        <v>0</v>
      </c>
      <c r="X3418" s="5">
        <v>0</v>
      </c>
      <c r="Y3418" s="5">
        <v>0</v>
      </c>
      <c r="Z3418" s="5">
        <v>0</v>
      </c>
      <c r="AA3418" s="5">
        <v>0</v>
      </c>
      <c r="AB3418" s="5">
        <v>0</v>
      </c>
      <c r="AC3418" s="5">
        <v>0</v>
      </c>
      <c r="AD3418" s="5"/>
      <c r="AE3418" s="6">
        <v>24</v>
      </c>
      <c r="AF3418" s="122" t="s">
        <v>20</v>
      </c>
      <c r="AH3418" s="130" t="s">
        <v>20</v>
      </c>
      <c r="AI3418" s="130" t="s">
        <v>817</v>
      </c>
      <c r="AJ3418" s="130" t="str">
        <f>VLOOKUP(AI3418,Codes!$B$2:$C$166,2)</f>
        <v>Nutmeg</v>
      </c>
    </row>
    <row r="3419" spans="1:36" ht="20.100000000000001" customHeight="1" x14ac:dyDescent="0.25">
      <c r="A3419" s="7">
        <v>25</v>
      </c>
      <c r="B3419" s="127" t="s">
        <v>188</v>
      </c>
      <c r="C3419" s="8">
        <v>0</v>
      </c>
      <c r="D3419" s="8">
        <v>0</v>
      </c>
      <c r="E3419" s="8">
        <v>0</v>
      </c>
      <c r="F3419" s="8">
        <v>0</v>
      </c>
      <c r="G3419" s="8">
        <v>0</v>
      </c>
      <c r="H3419" s="8">
        <v>0</v>
      </c>
      <c r="I3419" s="8">
        <v>0</v>
      </c>
      <c r="J3419" s="8">
        <v>0</v>
      </c>
      <c r="K3419" s="8">
        <v>0</v>
      </c>
      <c r="L3419" s="8">
        <v>0</v>
      </c>
      <c r="M3419" s="8">
        <v>0</v>
      </c>
      <c r="N3419" s="8">
        <v>0</v>
      </c>
      <c r="O3419" s="8">
        <v>0</v>
      </c>
      <c r="Q3419" s="8">
        <v>0</v>
      </c>
      <c r="R3419" s="8">
        <v>0</v>
      </c>
      <c r="S3419" s="8">
        <v>0</v>
      </c>
      <c r="T3419" s="8">
        <v>0</v>
      </c>
      <c r="U3419" s="8">
        <v>0</v>
      </c>
      <c r="V3419" s="8">
        <v>0</v>
      </c>
      <c r="W3419" s="8">
        <v>0</v>
      </c>
      <c r="X3419" s="8">
        <v>0</v>
      </c>
      <c r="Y3419" s="8">
        <v>0</v>
      </c>
      <c r="Z3419" s="8">
        <v>0</v>
      </c>
      <c r="AA3419" s="8">
        <v>0</v>
      </c>
      <c r="AB3419" s="8">
        <v>0</v>
      </c>
      <c r="AC3419" s="8">
        <v>0</v>
      </c>
      <c r="AD3419" s="8"/>
      <c r="AE3419" s="9">
        <v>25</v>
      </c>
      <c r="AF3419" s="126" t="s">
        <v>187</v>
      </c>
      <c r="AH3419" s="130" t="s">
        <v>187</v>
      </c>
      <c r="AI3419" s="130" t="s">
        <v>817</v>
      </c>
      <c r="AJ3419" s="130" t="str">
        <f>VLOOKUP(AI3419,Codes!$B$2:$C$166,2)</f>
        <v>Nutmeg</v>
      </c>
    </row>
    <row r="3420" spans="1:36" ht="20.100000000000001" customHeight="1" x14ac:dyDescent="0.25">
      <c r="A3420" s="4">
        <v>26</v>
      </c>
      <c r="B3420" s="90" t="s">
        <v>118</v>
      </c>
      <c r="C3420" s="5">
        <v>0</v>
      </c>
      <c r="D3420" s="5">
        <v>0</v>
      </c>
      <c r="E3420" s="5">
        <v>0</v>
      </c>
      <c r="F3420" s="5">
        <v>0</v>
      </c>
      <c r="G3420" s="5">
        <v>0</v>
      </c>
      <c r="H3420" s="5">
        <v>0</v>
      </c>
      <c r="I3420" s="5">
        <v>0</v>
      </c>
      <c r="J3420" s="5">
        <v>0</v>
      </c>
      <c r="K3420" s="5">
        <v>0</v>
      </c>
      <c r="L3420" s="5">
        <v>0</v>
      </c>
      <c r="M3420" s="5">
        <v>0</v>
      </c>
      <c r="N3420" s="5">
        <v>0</v>
      </c>
      <c r="O3420" s="5">
        <v>0</v>
      </c>
      <c r="Q3420" s="5">
        <v>0</v>
      </c>
      <c r="R3420" s="5">
        <v>0</v>
      </c>
      <c r="S3420" s="5">
        <v>0</v>
      </c>
      <c r="T3420" s="5">
        <v>0</v>
      </c>
      <c r="U3420" s="5">
        <v>0</v>
      </c>
      <c r="V3420" s="5">
        <v>0</v>
      </c>
      <c r="W3420" s="5">
        <v>0</v>
      </c>
      <c r="X3420" s="5">
        <v>0</v>
      </c>
      <c r="Y3420" s="5">
        <v>0</v>
      </c>
      <c r="Z3420" s="5">
        <v>0</v>
      </c>
      <c r="AA3420" s="5">
        <v>0</v>
      </c>
      <c r="AB3420" s="5">
        <v>0</v>
      </c>
      <c r="AC3420" s="5">
        <v>0</v>
      </c>
      <c r="AD3420" s="5"/>
      <c r="AE3420" s="6">
        <v>26</v>
      </c>
      <c r="AF3420" s="122" t="s">
        <v>21</v>
      </c>
      <c r="AH3420" s="130" t="s">
        <v>495</v>
      </c>
      <c r="AI3420" s="130" t="s">
        <v>817</v>
      </c>
      <c r="AJ3420" s="130" t="str">
        <f>VLOOKUP(AI3420,Codes!$B$2:$C$166,2)</f>
        <v>Nutmeg</v>
      </c>
    </row>
    <row r="3421" spans="1:36" ht="20.100000000000001" customHeight="1" x14ac:dyDescent="0.25">
      <c r="A3421" s="7">
        <v>27</v>
      </c>
      <c r="B3421" s="91" t="s">
        <v>119</v>
      </c>
      <c r="C3421" s="8">
        <v>0</v>
      </c>
      <c r="D3421" s="8">
        <v>0</v>
      </c>
      <c r="E3421" s="8">
        <v>0</v>
      </c>
      <c r="F3421" s="8">
        <v>0</v>
      </c>
      <c r="G3421" s="8">
        <v>0</v>
      </c>
      <c r="H3421" s="8">
        <v>0</v>
      </c>
      <c r="I3421" s="8">
        <v>0</v>
      </c>
      <c r="J3421" s="8">
        <v>0</v>
      </c>
      <c r="K3421" s="8">
        <v>0</v>
      </c>
      <c r="L3421" s="8">
        <v>0</v>
      </c>
      <c r="M3421" s="8">
        <v>0</v>
      </c>
      <c r="N3421" s="8">
        <v>0</v>
      </c>
      <c r="O3421" s="8">
        <v>0</v>
      </c>
      <c r="Q3421" s="8">
        <v>0</v>
      </c>
      <c r="R3421" s="8">
        <v>0</v>
      </c>
      <c r="S3421" s="8">
        <v>0</v>
      </c>
      <c r="T3421" s="8">
        <v>0</v>
      </c>
      <c r="U3421" s="8">
        <v>0</v>
      </c>
      <c r="V3421" s="8">
        <v>0</v>
      </c>
      <c r="W3421" s="8">
        <v>0</v>
      </c>
      <c r="X3421" s="8">
        <v>0</v>
      </c>
      <c r="Y3421" s="8">
        <v>0</v>
      </c>
      <c r="Z3421" s="8">
        <v>0</v>
      </c>
      <c r="AA3421" s="8">
        <v>0</v>
      </c>
      <c r="AB3421" s="8">
        <v>0</v>
      </c>
      <c r="AC3421" s="8">
        <v>0</v>
      </c>
      <c r="AD3421" s="8"/>
      <c r="AE3421" s="9">
        <v>27</v>
      </c>
      <c r="AF3421" s="126" t="s">
        <v>22</v>
      </c>
      <c r="AH3421" s="130" t="s">
        <v>26</v>
      </c>
      <c r="AI3421" s="130" t="s">
        <v>817</v>
      </c>
      <c r="AJ3421" s="130" t="str">
        <f>VLOOKUP(AI3421,Codes!$B$2:$C$166,2)</f>
        <v>Nutmeg</v>
      </c>
    </row>
    <row r="3422" spans="1:36" ht="20.100000000000001" customHeight="1" x14ac:dyDescent="0.25">
      <c r="A3422" s="4">
        <v>28</v>
      </c>
      <c r="B3422" s="90" t="s">
        <v>125</v>
      </c>
      <c r="C3422" s="5">
        <v>0</v>
      </c>
      <c r="D3422" s="5">
        <v>0</v>
      </c>
      <c r="E3422" s="5">
        <v>0</v>
      </c>
      <c r="F3422" s="5">
        <v>0</v>
      </c>
      <c r="G3422" s="5">
        <v>0</v>
      </c>
      <c r="H3422" s="5">
        <v>0</v>
      </c>
      <c r="I3422" s="5">
        <v>0</v>
      </c>
      <c r="J3422" s="5">
        <v>0</v>
      </c>
      <c r="K3422" s="5">
        <v>0</v>
      </c>
      <c r="L3422" s="5">
        <v>0</v>
      </c>
      <c r="M3422" s="5">
        <v>0</v>
      </c>
      <c r="N3422" s="5">
        <v>0</v>
      </c>
      <c r="O3422" s="5">
        <v>0</v>
      </c>
      <c r="Q3422" s="5">
        <v>0</v>
      </c>
      <c r="R3422" s="5">
        <v>0</v>
      </c>
      <c r="S3422" s="5">
        <v>0</v>
      </c>
      <c r="T3422" s="5">
        <v>0</v>
      </c>
      <c r="U3422" s="5">
        <v>0</v>
      </c>
      <c r="V3422" s="5">
        <v>0</v>
      </c>
      <c r="W3422" s="5">
        <v>0</v>
      </c>
      <c r="X3422" s="5">
        <v>0</v>
      </c>
      <c r="Y3422" s="5">
        <v>0</v>
      </c>
      <c r="Z3422" s="5">
        <v>0</v>
      </c>
      <c r="AA3422" s="5">
        <v>0</v>
      </c>
      <c r="AB3422" s="5">
        <v>0</v>
      </c>
      <c r="AC3422" s="5">
        <v>0</v>
      </c>
      <c r="AD3422" s="5"/>
      <c r="AE3422" s="6">
        <v>28</v>
      </c>
      <c r="AF3422" s="122" t="s">
        <v>67</v>
      </c>
      <c r="AH3422" s="130" t="s">
        <v>27</v>
      </c>
      <c r="AI3422" s="130" t="s">
        <v>817</v>
      </c>
      <c r="AJ3422" s="130" t="str">
        <f>VLOOKUP(AI3422,Codes!$B$2:$C$166,2)</f>
        <v>Nutmeg</v>
      </c>
    </row>
    <row r="3423" spans="1:36" ht="20.100000000000001" customHeight="1" x14ac:dyDescent="0.25">
      <c r="A3423" s="7">
        <v>29</v>
      </c>
      <c r="B3423" s="91" t="s">
        <v>120</v>
      </c>
      <c r="C3423" s="8">
        <v>0</v>
      </c>
      <c r="D3423" s="8">
        <v>0</v>
      </c>
      <c r="E3423" s="8">
        <v>0</v>
      </c>
      <c r="F3423" s="8">
        <v>0</v>
      </c>
      <c r="G3423" s="8">
        <v>0</v>
      </c>
      <c r="H3423" s="8">
        <v>0</v>
      </c>
      <c r="I3423" s="8">
        <v>0</v>
      </c>
      <c r="J3423" s="8">
        <v>0</v>
      </c>
      <c r="K3423" s="8">
        <v>0</v>
      </c>
      <c r="L3423" s="8">
        <v>0</v>
      </c>
      <c r="M3423" s="8">
        <v>0</v>
      </c>
      <c r="N3423" s="8">
        <v>0</v>
      </c>
      <c r="O3423" s="8">
        <v>0</v>
      </c>
      <c r="Q3423" s="8">
        <v>0</v>
      </c>
      <c r="R3423" s="8">
        <v>0</v>
      </c>
      <c r="S3423" s="8">
        <v>0</v>
      </c>
      <c r="T3423" s="8">
        <v>0</v>
      </c>
      <c r="U3423" s="8">
        <v>0</v>
      </c>
      <c r="V3423" s="8">
        <v>0</v>
      </c>
      <c r="W3423" s="8">
        <v>0</v>
      </c>
      <c r="X3423" s="8">
        <v>0</v>
      </c>
      <c r="Y3423" s="8">
        <v>0</v>
      </c>
      <c r="Z3423" s="8">
        <v>0</v>
      </c>
      <c r="AA3423" s="8">
        <v>0</v>
      </c>
      <c r="AB3423" s="8">
        <v>0</v>
      </c>
      <c r="AC3423" s="8">
        <v>0</v>
      </c>
      <c r="AD3423" s="8"/>
      <c r="AE3423" s="9">
        <v>29</v>
      </c>
      <c r="AF3423" s="126" t="s">
        <v>23</v>
      </c>
      <c r="AH3423" s="130" t="s">
        <v>28</v>
      </c>
      <c r="AI3423" s="130" t="s">
        <v>817</v>
      </c>
      <c r="AJ3423" s="130" t="str">
        <f>VLOOKUP(AI3423,Codes!$B$2:$C$166,2)</f>
        <v>Nutmeg</v>
      </c>
    </row>
    <row r="3424" spans="1:36" ht="20.100000000000001" customHeight="1" x14ac:dyDescent="0.25">
      <c r="A3424" s="4">
        <v>30</v>
      </c>
      <c r="B3424" s="90" t="s">
        <v>442</v>
      </c>
      <c r="C3424" s="5">
        <v>0.12</v>
      </c>
      <c r="D3424" s="5">
        <v>1.5</v>
      </c>
      <c r="E3424" s="5">
        <v>1.5</v>
      </c>
      <c r="F3424" s="5">
        <v>0.3</v>
      </c>
      <c r="G3424" s="5">
        <v>0.3449503311258279</v>
      </c>
      <c r="H3424" s="5">
        <v>0.17446192052980133</v>
      </c>
      <c r="I3424" s="5">
        <v>4.4566225165562912E-2</v>
      </c>
      <c r="J3424" s="5">
        <v>5.3642384105960268</v>
      </c>
      <c r="K3424" s="5">
        <v>0.1066146523178808</v>
      </c>
      <c r="L3424" s="5">
        <v>4.393418874172185E-2</v>
      </c>
      <c r="M3424" s="5">
        <v>6.6142384105960267E-2</v>
      </c>
      <c r="N3424" s="5">
        <v>1.5496688741721851</v>
      </c>
      <c r="O3424" s="5">
        <v>9.743377483443709E-2</v>
      </c>
      <c r="Q3424" s="5">
        <v>0.12</v>
      </c>
      <c r="R3424" s="5">
        <v>1.5</v>
      </c>
      <c r="S3424" s="5">
        <v>1.5</v>
      </c>
      <c r="T3424" s="5">
        <v>0.18</v>
      </c>
      <c r="U3424" s="5">
        <v>0.18</v>
      </c>
      <c r="V3424" s="5">
        <v>0.09</v>
      </c>
      <c r="W3424" s="5">
        <v>2.58E-2</v>
      </c>
      <c r="X3424" s="5">
        <v>3</v>
      </c>
      <c r="Y3424" s="5">
        <v>5.3699999999999998E-2</v>
      </c>
      <c r="Z3424" s="5">
        <v>2.1299999999999999E-2</v>
      </c>
      <c r="AA3424" s="5">
        <v>0.03</v>
      </c>
      <c r="AB3424" s="5">
        <v>0.6</v>
      </c>
      <c r="AC3424" s="5">
        <v>0.03</v>
      </c>
      <c r="AD3424" s="5"/>
      <c r="AE3424" s="6">
        <v>30</v>
      </c>
      <c r="AF3424" s="122" t="s">
        <v>24</v>
      </c>
      <c r="AH3424" s="130" t="s">
        <v>68</v>
      </c>
      <c r="AI3424" s="130" t="s">
        <v>817</v>
      </c>
      <c r="AJ3424" s="130" t="str">
        <f>VLOOKUP(AI3424,Codes!$B$2:$C$166,2)</f>
        <v>Nutmeg</v>
      </c>
    </row>
    <row r="3425" spans="1:36" ht="20.100000000000001" customHeight="1" x14ac:dyDescent="0.25">
      <c r="A3425" s="7">
        <v>31</v>
      </c>
      <c r="B3425" s="91" t="s">
        <v>126</v>
      </c>
      <c r="C3425" s="8">
        <v>0</v>
      </c>
      <c r="D3425" s="8">
        <v>0</v>
      </c>
      <c r="E3425" s="8">
        <v>0</v>
      </c>
      <c r="F3425" s="8">
        <v>0</v>
      </c>
      <c r="G3425" s="8">
        <v>0</v>
      </c>
      <c r="H3425" s="8">
        <v>0</v>
      </c>
      <c r="I3425" s="8">
        <v>0</v>
      </c>
      <c r="J3425" s="8">
        <v>0</v>
      </c>
      <c r="K3425" s="8">
        <v>0</v>
      </c>
      <c r="L3425" s="8">
        <v>0</v>
      </c>
      <c r="M3425" s="8">
        <v>0</v>
      </c>
      <c r="N3425" s="8">
        <v>0</v>
      </c>
      <c r="O3425" s="8">
        <v>0</v>
      </c>
      <c r="Q3425" s="8">
        <v>0</v>
      </c>
      <c r="R3425" s="8">
        <v>0</v>
      </c>
      <c r="S3425" s="8">
        <v>0</v>
      </c>
      <c r="T3425" s="8">
        <v>0</v>
      </c>
      <c r="U3425" s="8">
        <v>0</v>
      </c>
      <c r="V3425" s="8">
        <v>0</v>
      </c>
      <c r="W3425" s="8">
        <v>0</v>
      </c>
      <c r="X3425" s="8">
        <v>0</v>
      </c>
      <c r="Y3425" s="8">
        <v>0</v>
      </c>
      <c r="Z3425" s="8">
        <v>0</v>
      </c>
      <c r="AA3425" s="8">
        <v>0</v>
      </c>
      <c r="AB3425" s="8">
        <v>0</v>
      </c>
      <c r="AC3425" s="8">
        <v>0</v>
      </c>
      <c r="AD3425" s="8"/>
      <c r="AE3425" s="9">
        <v>31</v>
      </c>
      <c r="AF3425" s="126" t="s">
        <v>29</v>
      </c>
      <c r="AH3425" s="130" t="s">
        <v>187</v>
      </c>
      <c r="AI3425" s="130" t="s">
        <v>817</v>
      </c>
      <c r="AJ3425" s="130" t="str">
        <f>VLOOKUP(AI3425,Codes!$B$2:$C$166,2)</f>
        <v>Nutmeg</v>
      </c>
    </row>
    <row r="3426" spans="1:36" ht="20.100000000000001" customHeight="1" x14ac:dyDescent="0.25">
      <c r="A3426" s="4">
        <v>32</v>
      </c>
      <c r="B3426" s="90" t="s">
        <v>444</v>
      </c>
      <c r="C3426" s="5">
        <v>0</v>
      </c>
      <c r="D3426" s="5">
        <v>0</v>
      </c>
      <c r="E3426" s="5">
        <v>0</v>
      </c>
      <c r="F3426" s="5">
        <v>0</v>
      </c>
      <c r="G3426" s="5">
        <v>0</v>
      </c>
      <c r="H3426" s="5">
        <v>0</v>
      </c>
      <c r="I3426" s="5">
        <v>0</v>
      </c>
      <c r="J3426" s="5">
        <v>0</v>
      </c>
      <c r="K3426" s="5">
        <v>0</v>
      </c>
      <c r="L3426" s="5">
        <v>0</v>
      </c>
      <c r="M3426" s="5">
        <v>0</v>
      </c>
      <c r="N3426" s="5">
        <v>0</v>
      </c>
      <c r="O3426" s="5">
        <v>0</v>
      </c>
      <c r="Q3426" s="5">
        <v>0</v>
      </c>
      <c r="R3426" s="5">
        <v>0</v>
      </c>
      <c r="S3426" s="5">
        <v>0</v>
      </c>
      <c r="T3426" s="5">
        <v>0</v>
      </c>
      <c r="U3426" s="5">
        <v>0</v>
      </c>
      <c r="V3426" s="5">
        <v>0</v>
      </c>
      <c r="W3426" s="5">
        <v>0</v>
      </c>
      <c r="X3426" s="5">
        <v>0</v>
      </c>
      <c r="Y3426" s="5">
        <v>0</v>
      </c>
      <c r="Z3426" s="5">
        <v>0</v>
      </c>
      <c r="AA3426" s="5">
        <v>0</v>
      </c>
      <c r="AB3426" s="5">
        <v>0</v>
      </c>
      <c r="AC3426" s="5">
        <v>0</v>
      </c>
      <c r="AD3426" s="5"/>
      <c r="AE3426" s="6">
        <v>32</v>
      </c>
      <c r="AF3426" s="122" t="s">
        <v>25</v>
      </c>
      <c r="AH3426" s="130" t="s">
        <v>25</v>
      </c>
      <c r="AI3426" s="130" t="s">
        <v>817</v>
      </c>
      <c r="AJ3426" s="130" t="str">
        <f>VLOOKUP(AI3426,Codes!$B$2:$C$166,2)</f>
        <v>Nutmeg</v>
      </c>
    </row>
    <row r="3427" spans="1:36" ht="20.100000000000001" customHeight="1" x14ac:dyDescent="0.25">
      <c r="A3427" s="7">
        <v>33</v>
      </c>
      <c r="B3427" s="91" t="s">
        <v>443</v>
      </c>
      <c r="C3427" s="8">
        <v>0</v>
      </c>
      <c r="D3427" s="8">
        <v>0</v>
      </c>
      <c r="E3427" s="8">
        <v>0</v>
      </c>
      <c r="F3427" s="8">
        <v>0</v>
      </c>
      <c r="G3427" s="8">
        <v>0</v>
      </c>
      <c r="H3427" s="8">
        <v>0</v>
      </c>
      <c r="I3427" s="8">
        <v>0</v>
      </c>
      <c r="J3427" s="8">
        <v>0</v>
      </c>
      <c r="K3427" s="8">
        <v>0</v>
      </c>
      <c r="L3427" s="8">
        <v>0</v>
      </c>
      <c r="M3427" s="8">
        <v>0</v>
      </c>
      <c r="N3427" s="8">
        <v>0</v>
      </c>
      <c r="O3427" s="8">
        <v>0</v>
      </c>
      <c r="Q3427" s="8">
        <v>0</v>
      </c>
      <c r="R3427" s="8">
        <v>0</v>
      </c>
      <c r="S3427" s="8">
        <v>0</v>
      </c>
      <c r="T3427" s="8">
        <v>0</v>
      </c>
      <c r="U3427" s="8">
        <v>0</v>
      </c>
      <c r="V3427" s="8">
        <v>0</v>
      </c>
      <c r="W3427" s="8">
        <v>0</v>
      </c>
      <c r="X3427" s="8">
        <v>0</v>
      </c>
      <c r="Y3427" s="8">
        <v>0</v>
      </c>
      <c r="Z3427" s="8">
        <v>0</v>
      </c>
      <c r="AA3427" s="8">
        <v>0</v>
      </c>
      <c r="AB3427" s="8">
        <v>0</v>
      </c>
      <c r="AC3427" s="8">
        <v>0</v>
      </c>
      <c r="AD3427" s="8"/>
      <c r="AE3427" s="9">
        <v>33</v>
      </c>
      <c r="AF3427" s="126" t="s">
        <v>26</v>
      </c>
      <c r="AH3427" s="130" t="s">
        <v>23</v>
      </c>
      <c r="AI3427" s="130" t="s">
        <v>817</v>
      </c>
      <c r="AJ3427" s="130" t="str">
        <f>VLOOKUP(AI3427,Codes!$B$2:$C$166,2)</f>
        <v>Nutmeg</v>
      </c>
    </row>
    <row r="3428" spans="1:36" ht="20.100000000000001" customHeight="1" x14ac:dyDescent="0.25">
      <c r="A3428" s="4">
        <v>34</v>
      </c>
      <c r="B3428" s="90" t="s">
        <v>121</v>
      </c>
      <c r="C3428" s="5">
        <v>0</v>
      </c>
      <c r="D3428" s="5">
        <v>0</v>
      </c>
      <c r="E3428" s="5">
        <v>0</v>
      </c>
      <c r="F3428" s="5">
        <v>0</v>
      </c>
      <c r="G3428" s="5">
        <v>0</v>
      </c>
      <c r="H3428" s="5">
        <v>0</v>
      </c>
      <c r="I3428" s="5">
        <v>0</v>
      </c>
      <c r="J3428" s="5">
        <v>0</v>
      </c>
      <c r="K3428" s="5">
        <v>0</v>
      </c>
      <c r="L3428" s="5">
        <v>0</v>
      </c>
      <c r="M3428" s="5">
        <v>0</v>
      </c>
      <c r="N3428" s="5">
        <v>0</v>
      </c>
      <c r="O3428" s="5">
        <v>0</v>
      </c>
      <c r="Q3428" s="5">
        <v>0</v>
      </c>
      <c r="R3428" s="5">
        <v>0</v>
      </c>
      <c r="S3428" s="5">
        <v>0</v>
      </c>
      <c r="T3428" s="5">
        <v>0</v>
      </c>
      <c r="U3428" s="5">
        <v>0</v>
      </c>
      <c r="V3428" s="5">
        <v>0</v>
      </c>
      <c r="W3428" s="5">
        <v>0</v>
      </c>
      <c r="X3428" s="5">
        <v>0</v>
      </c>
      <c r="Y3428" s="5">
        <v>0</v>
      </c>
      <c r="Z3428" s="5">
        <v>0</v>
      </c>
      <c r="AA3428" s="5">
        <v>0</v>
      </c>
      <c r="AB3428" s="5">
        <v>0</v>
      </c>
      <c r="AC3428" s="5">
        <v>0</v>
      </c>
      <c r="AD3428" s="5"/>
      <c r="AE3428" s="6">
        <v>34</v>
      </c>
      <c r="AF3428" s="122" t="s">
        <v>27</v>
      </c>
      <c r="AH3428" s="130" t="s">
        <v>24</v>
      </c>
      <c r="AI3428" s="130" t="s">
        <v>817</v>
      </c>
      <c r="AJ3428" s="130" t="str">
        <f>VLOOKUP(AI3428,Codes!$B$2:$C$166,2)</f>
        <v>Nutmeg</v>
      </c>
    </row>
    <row r="3429" spans="1:36" ht="20.100000000000001" customHeight="1" x14ac:dyDescent="0.25">
      <c r="A3429" s="7">
        <v>35</v>
      </c>
      <c r="B3429" s="91" t="s">
        <v>122</v>
      </c>
      <c r="C3429" s="8">
        <v>0</v>
      </c>
      <c r="D3429" s="8">
        <v>0</v>
      </c>
      <c r="E3429" s="8">
        <v>0</v>
      </c>
      <c r="F3429" s="8">
        <v>0</v>
      </c>
      <c r="G3429" s="8">
        <v>0</v>
      </c>
      <c r="H3429" s="8">
        <v>0</v>
      </c>
      <c r="I3429" s="8">
        <v>0</v>
      </c>
      <c r="J3429" s="8">
        <v>0</v>
      </c>
      <c r="K3429" s="8">
        <v>0</v>
      </c>
      <c r="L3429" s="8">
        <v>0</v>
      </c>
      <c r="M3429" s="8">
        <v>0</v>
      </c>
      <c r="N3429" s="8">
        <v>0</v>
      </c>
      <c r="O3429" s="8">
        <v>0</v>
      </c>
      <c r="Q3429" s="8">
        <v>0</v>
      </c>
      <c r="R3429" s="8">
        <v>0</v>
      </c>
      <c r="S3429" s="8">
        <v>0</v>
      </c>
      <c r="T3429" s="8">
        <v>0</v>
      </c>
      <c r="U3429" s="8">
        <v>0</v>
      </c>
      <c r="V3429" s="8">
        <v>0</v>
      </c>
      <c r="W3429" s="8">
        <v>0</v>
      </c>
      <c r="X3429" s="8">
        <v>0</v>
      </c>
      <c r="Y3429" s="8">
        <v>0</v>
      </c>
      <c r="Z3429" s="8">
        <v>0</v>
      </c>
      <c r="AA3429" s="8">
        <v>0</v>
      </c>
      <c r="AB3429" s="8">
        <v>0</v>
      </c>
      <c r="AC3429" s="8">
        <v>0</v>
      </c>
      <c r="AD3429" s="8"/>
      <c r="AE3429" s="9">
        <v>35</v>
      </c>
      <c r="AF3429" s="126" t="s">
        <v>28</v>
      </c>
      <c r="AH3429" s="130" t="s">
        <v>29</v>
      </c>
      <c r="AI3429" s="130" t="s">
        <v>817</v>
      </c>
      <c r="AJ3429" s="130" t="str">
        <f>VLOOKUP(AI3429,Codes!$B$2:$C$166,2)</f>
        <v>Nutmeg</v>
      </c>
    </row>
    <row r="3430" spans="1:36" ht="20.100000000000001" customHeight="1" x14ac:dyDescent="0.25">
      <c r="A3430" s="4">
        <v>36</v>
      </c>
      <c r="B3430" s="90" t="s">
        <v>462</v>
      </c>
      <c r="C3430" s="5">
        <v>0</v>
      </c>
      <c r="D3430" s="5">
        <v>0</v>
      </c>
      <c r="E3430" s="5">
        <v>0</v>
      </c>
      <c r="F3430" s="5">
        <v>0</v>
      </c>
      <c r="G3430" s="5">
        <v>0</v>
      </c>
      <c r="H3430" s="5">
        <v>0</v>
      </c>
      <c r="I3430" s="5">
        <v>0</v>
      </c>
      <c r="J3430" s="5">
        <v>0</v>
      </c>
      <c r="K3430" s="5">
        <v>0</v>
      </c>
      <c r="L3430" s="5">
        <v>0</v>
      </c>
      <c r="M3430" s="5">
        <v>0</v>
      </c>
      <c r="N3430" s="5">
        <v>0</v>
      </c>
      <c r="O3430" s="5">
        <v>0</v>
      </c>
      <c r="Q3430" s="5">
        <v>0</v>
      </c>
      <c r="R3430" s="5">
        <v>0</v>
      </c>
      <c r="S3430" s="5">
        <v>0</v>
      </c>
      <c r="T3430" s="5">
        <v>0</v>
      </c>
      <c r="U3430" s="5">
        <v>0</v>
      </c>
      <c r="V3430" s="5">
        <v>0</v>
      </c>
      <c r="W3430" s="5">
        <v>0</v>
      </c>
      <c r="X3430" s="5">
        <v>0</v>
      </c>
      <c r="Y3430" s="5">
        <v>0</v>
      </c>
      <c r="Z3430" s="5">
        <v>0</v>
      </c>
      <c r="AA3430" s="5">
        <v>0</v>
      </c>
      <c r="AB3430" s="5">
        <v>0</v>
      </c>
      <c r="AC3430" s="5">
        <v>0</v>
      </c>
      <c r="AD3430" s="5"/>
      <c r="AE3430" s="6">
        <v>36</v>
      </c>
      <c r="AF3430" s="122" t="s">
        <v>68</v>
      </c>
      <c r="AH3430" s="130" t="s">
        <v>495</v>
      </c>
      <c r="AI3430" s="130" t="s">
        <v>817</v>
      </c>
      <c r="AJ3430" s="130" t="str">
        <f>VLOOKUP(AI3430,Codes!$B$2:$C$166,2)</f>
        <v>Nutmeg</v>
      </c>
    </row>
    <row r="3431" spans="1:36" ht="20.100000000000001" customHeight="1" x14ac:dyDescent="0.25">
      <c r="A3431" s="26"/>
      <c r="B3431" s="128" t="s">
        <v>463</v>
      </c>
      <c r="C3431" s="27">
        <v>42324.521099999998</v>
      </c>
      <c r="D3431" s="27">
        <v>42344.721440000001</v>
      </c>
      <c r="E3431" s="27">
        <v>39721.705600000001</v>
      </c>
      <c r="F3431" s="27">
        <v>39023.700120000001</v>
      </c>
      <c r="G3431" s="27">
        <v>33484.564090331129</v>
      </c>
      <c r="H3431" s="27">
        <v>29860.022496920534</v>
      </c>
      <c r="I3431" s="27">
        <v>27490.640710225165</v>
      </c>
      <c r="J3431" s="27">
        <v>29820.284210410595</v>
      </c>
      <c r="K3431" s="27">
        <v>31484.62284539784</v>
      </c>
      <c r="L3431" s="27">
        <v>33214.684104815955</v>
      </c>
      <c r="M3431" s="27">
        <v>48988.445501734517</v>
      </c>
      <c r="N3431" s="27">
        <v>51222.7330121099</v>
      </c>
      <c r="O3431" s="27">
        <v>47390.317931367594</v>
      </c>
      <c r="P3431" s="16"/>
      <c r="Q3431" s="27">
        <v>42324.521099999998</v>
      </c>
      <c r="R3431" s="27">
        <v>42281.391199999998</v>
      </c>
      <c r="S3431" s="27">
        <v>44571.854799999994</v>
      </c>
      <c r="T3431" s="27">
        <v>47879.349699999999</v>
      </c>
      <c r="U3431" s="27">
        <v>50352.575800000006</v>
      </c>
      <c r="V3431" s="27">
        <v>46457.973399999995</v>
      </c>
      <c r="W3431" s="27">
        <v>50483.263600000006</v>
      </c>
      <c r="X3431" s="27">
        <v>50208.139999999992</v>
      </c>
      <c r="Y3431" s="27">
        <v>51582.962699999996</v>
      </c>
      <c r="Z3431" s="27">
        <v>51133.85319999999</v>
      </c>
      <c r="AA3431" s="27">
        <v>59653.421499999989</v>
      </c>
      <c r="AB3431" s="27">
        <v>58722.114799999988</v>
      </c>
      <c r="AC3431" s="27">
        <v>61348.83249999999</v>
      </c>
      <c r="AD3431" s="27"/>
      <c r="AE3431" s="27"/>
      <c r="AF3431" s="129" t="s">
        <v>464</v>
      </c>
      <c r="AH3431" s="130" t="s">
        <v>464</v>
      </c>
      <c r="AI3431" s="130" t="s">
        <v>817</v>
      </c>
      <c r="AJ3431" s="130" t="str">
        <f>VLOOKUP(AI3431,Codes!$B$2:$C$166,2)</f>
        <v>Nutmeg</v>
      </c>
    </row>
    <row r="3432" spans="1:36" ht="9.9499999999999993" customHeight="1" x14ac:dyDescent="0.25">
      <c r="B3432" s="12"/>
      <c r="AF3432" s="22"/>
      <c r="AG3432" s="11"/>
      <c r="AH3432" s="130" t="s">
        <v>494</v>
      </c>
      <c r="AI3432" s="130" t="s">
        <v>817</v>
      </c>
      <c r="AJ3432" s="130" t="str">
        <f>VLOOKUP(AI3432,Codes!$B$2:$C$166,2)</f>
        <v>Nutmeg</v>
      </c>
    </row>
    <row r="3433" spans="1:36" ht="9.9499999999999993" customHeight="1" x14ac:dyDescent="0.25">
      <c r="B3433" s="12"/>
      <c r="AF3433" s="22"/>
      <c r="AG3433" s="11"/>
      <c r="AH3433" s="130" t="s">
        <v>493</v>
      </c>
      <c r="AI3433" s="130" t="s">
        <v>818</v>
      </c>
      <c r="AJ3433" s="130" t="str">
        <f>VLOOKUP(AI3433,Codes!$B$2:$C$166,2)</f>
        <v>Cloves</v>
      </c>
    </row>
    <row r="3434" spans="1:36" s="154" customFormat="1" ht="24" customHeight="1" x14ac:dyDescent="0.25">
      <c r="A3434" s="161" t="s">
        <v>240</v>
      </c>
      <c r="B3434" s="161"/>
      <c r="C3434" s="161"/>
      <c r="D3434" s="161"/>
      <c r="E3434" s="161"/>
      <c r="F3434" s="161"/>
      <c r="G3434" s="161"/>
      <c r="H3434" s="161"/>
      <c r="I3434" s="161"/>
      <c r="J3434" s="161"/>
      <c r="K3434" s="161"/>
      <c r="L3434" s="161"/>
      <c r="M3434" s="161"/>
      <c r="N3434" s="161"/>
      <c r="O3434" s="161"/>
      <c r="P3434" s="161"/>
      <c r="Q3434" s="161" t="s">
        <v>652</v>
      </c>
      <c r="R3434" s="161"/>
      <c r="S3434" s="161"/>
      <c r="T3434" s="161"/>
      <c r="U3434" s="161"/>
      <c r="V3434" s="161"/>
      <c r="W3434" s="161"/>
      <c r="X3434" s="161"/>
      <c r="Y3434" s="161"/>
      <c r="Z3434" s="161"/>
      <c r="AA3434" s="161"/>
      <c r="AB3434" s="161"/>
      <c r="AC3434" s="161"/>
      <c r="AD3434" s="161"/>
      <c r="AE3434" s="161"/>
      <c r="AF3434" s="161"/>
      <c r="AH3434" s="154" t="s">
        <v>490</v>
      </c>
      <c r="AI3434" s="130" t="s">
        <v>818</v>
      </c>
      <c r="AJ3434" s="130" t="str">
        <f>VLOOKUP(AI3434,Codes!$B$2:$C$166,2)</f>
        <v>Cloves</v>
      </c>
    </row>
    <row r="3435" spans="1:36" s="154" customFormat="1" ht="24" customHeight="1" x14ac:dyDescent="0.25">
      <c r="A3435" s="161" t="s">
        <v>724</v>
      </c>
      <c r="B3435" s="161"/>
      <c r="C3435" s="161"/>
      <c r="D3435" s="161"/>
      <c r="E3435" s="161"/>
      <c r="F3435" s="161"/>
      <c r="G3435" s="161"/>
      <c r="H3435" s="161"/>
      <c r="I3435" s="161"/>
      <c r="J3435" s="161"/>
      <c r="K3435" s="161"/>
      <c r="L3435" s="161"/>
      <c r="M3435" s="161"/>
      <c r="N3435" s="161"/>
      <c r="O3435" s="161"/>
      <c r="P3435" s="161"/>
      <c r="Q3435" s="161" t="s">
        <v>723</v>
      </c>
      <c r="R3435" s="161"/>
      <c r="S3435" s="161"/>
      <c r="T3435" s="161"/>
      <c r="U3435" s="161"/>
      <c r="V3435" s="161"/>
      <c r="W3435" s="161"/>
      <c r="X3435" s="161"/>
      <c r="Y3435" s="161"/>
      <c r="Z3435" s="161"/>
      <c r="AA3435" s="161"/>
      <c r="AB3435" s="161"/>
      <c r="AC3435" s="161"/>
      <c r="AD3435" s="161"/>
      <c r="AE3435" s="161"/>
      <c r="AF3435" s="161"/>
      <c r="AH3435" s="154" t="s">
        <v>491</v>
      </c>
      <c r="AI3435" s="130" t="s">
        <v>818</v>
      </c>
      <c r="AJ3435" s="130" t="str">
        <f>VLOOKUP(AI3435,Codes!$B$2:$C$166,2)</f>
        <v>Cloves</v>
      </c>
    </row>
    <row r="3436" spans="1:36" s="154" customFormat="1" ht="24" customHeight="1" x14ac:dyDescent="0.25">
      <c r="A3436" s="161" t="s">
        <v>359</v>
      </c>
      <c r="B3436" s="161"/>
      <c r="C3436" s="161"/>
      <c r="D3436" s="161"/>
      <c r="E3436" s="161"/>
      <c r="F3436" s="161"/>
      <c r="G3436" s="161"/>
      <c r="H3436" s="161"/>
      <c r="I3436" s="161"/>
      <c r="J3436" s="161"/>
      <c r="K3436" s="161"/>
      <c r="L3436" s="161"/>
      <c r="M3436" s="161"/>
      <c r="N3436" s="161"/>
      <c r="O3436" s="161"/>
      <c r="P3436" s="161"/>
      <c r="Q3436" s="161" t="s">
        <v>82</v>
      </c>
      <c r="R3436" s="161"/>
      <c r="S3436" s="161"/>
      <c r="T3436" s="161"/>
      <c r="U3436" s="161"/>
      <c r="V3436" s="161"/>
      <c r="W3436" s="161"/>
      <c r="X3436" s="161"/>
      <c r="Y3436" s="161"/>
      <c r="Z3436" s="161"/>
      <c r="AA3436" s="161"/>
      <c r="AB3436" s="161"/>
      <c r="AC3436" s="161"/>
      <c r="AD3436" s="161"/>
      <c r="AE3436" s="161"/>
      <c r="AF3436" s="161"/>
      <c r="AH3436" s="154" t="s">
        <v>935</v>
      </c>
      <c r="AI3436" s="130" t="s">
        <v>818</v>
      </c>
      <c r="AJ3436" s="130" t="str">
        <f>VLOOKUP(AI3436,Codes!$B$2:$C$166,2)</f>
        <v>Cloves</v>
      </c>
    </row>
    <row r="3437" spans="1:36" ht="20.100000000000001" customHeight="1" x14ac:dyDescent="0.25">
      <c r="A3437" s="13"/>
      <c r="B3437" s="14" t="s">
        <v>434</v>
      </c>
      <c r="C3437" s="15"/>
      <c r="D3437" s="15"/>
      <c r="E3437" s="15"/>
      <c r="F3437" s="15"/>
      <c r="G3437" s="15"/>
      <c r="H3437" s="15"/>
      <c r="I3437" s="15"/>
      <c r="J3437" s="15"/>
      <c r="K3437" s="15"/>
      <c r="L3437" s="15"/>
      <c r="M3437" s="15"/>
      <c r="N3437" s="15"/>
      <c r="O3437" s="15"/>
      <c r="P3437" s="16"/>
      <c r="Q3437" s="16"/>
      <c r="R3437" s="16"/>
      <c r="S3437" s="16"/>
      <c r="T3437" s="16"/>
      <c r="U3437" s="16"/>
      <c r="V3437" s="16"/>
      <c r="W3437" s="16"/>
      <c r="X3437" s="16"/>
      <c r="Y3437" s="16"/>
      <c r="Z3437" s="16"/>
      <c r="AA3437" s="16"/>
      <c r="AB3437" s="16"/>
      <c r="AC3437" s="16"/>
      <c r="AD3437" s="13"/>
      <c r="AF3437" s="10" t="s">
        <v>435</v>
      </c>
      <c r="AH3437" s="130" t="s">
        <v>435</v>
      </c>
      <c r="AI3437" s="130" t="s">
        <v>818</v>
      </c>
      <c r="AJ3437" s="130" t="str">
        <f>VLOOKUP(AI3437,Codes!$B$2:$C$166,2)</f>
        <v>Cloves</v>
      </c>
    </row>
    <row r="3438" spans="1:36" ht="20.100000000000001" customHeight="1" x14ac:dyDescent="0.25">
      <c r="A3438" s="17" t="s">
        <v>436</v>
      </c>
      <c r="B3438" s="18" t="s">
        <v>103</v>
      </c>
      <c r="C3438" s="19" t="s">
        <v>189</v>
      </c>
      <c r="D3438" s="19" t="s">
        <v>190</v>
      </c>
      <c r="E3438" s="19" t="s">
        <v>412</v>
      </c>
      <c r="F3438" s="19" t="s">
        <v>431</v>
      </c>
      <c r="G3438" s="19" t="s">
        <v>432</v>
      </c>
      <c r="H3438" s="19" t="s">
        <v>433</v>
      </c>
      <c r="I3438" s="19" t="s">
        <v>983</v>
      </c>
      <c r="J3438" s="19" t="s">
        <v>985</v>
      </c>
      <c r="K3438" s="19" t="s">
        <v>994</v>
      </c>
      <c r="L3438" s="19" t="s">
        <v>995</v>
      </c>
      <c r="M3438" s="19" t="s">
        <v>996</v>
      </c>
      <c r="N3438" s="19" t="s">
        <v>997</v>
      </c>
      <c r="O3438" s="19" t="s">
        <v>998</v>
      </c>
      <c r="P3438" s="25"/>
      <c r="Q3438" s="19" t="s">
        <v>189</v>
      </c>
      <c r="R3438" s="19" t="s">
        <v>190</v>
      </c>
      <c r="S3438" s="19" t="s">
        <v>412</v>
      </c>
      <c r="T3438" s="19" t="s">
        <v>431</v>
      </c>
      <c r="U3438" s="19" t="s">
        <v>432</v>
      </c>
      <c r="V3438" s="19" t="s">
        <v>433</v>
      </c>
      <c r="W3438" s="19" t="s">
        <v>983</v>
      </c>
      <c r="X3438" s="19" t="s">
        <v>985</v>
      </c>
      <c r="Y3438" s="19" t="s">
        <v>994</v>
      </c>
      <c r="Z3438" s="19" t="s">
        <v>995</v>
      </c>
      <c r="AA3438" s="19" t="s">
        <v>996</v>
      </c>
      <c r="AB3438" s="19" t="s">
        <v>997</v>
      </c>
      <c r="AC3438" s="19" t="s">
        <v>998</v>
      </c>
      <c r="AD3438" s="21"/>
      <c r="AE3438" s="19" t="s">
        <v>437</v>
      </c>
      <c r="AF3438" s="20" t="s">
        <v>64</v>
      </c>
      <c r="AH3438" s="130" t="s">
        <v>64</v>
      </c>
      <c r="AI3438" s="130" t="s">
        <v>818</v>
      </c>
      <c r="AJ3438" s="130" t="str">
        <f>VLOOKUP(AI3438,Codes!$B$2:$C$166,2)</f>
        <v>Cloves</v>
      </c>
    </row>
    <row r="3439" spans="1:36" ht="20.100000000000001" customHeight="1" x14ac:dyDescent="0.25">
      <c r="A3439" s="1">
        <v>1</v>
      </c>
      <c r="B3439" s="89" t="s">
        <v>104</v>
      </c>
      <c r="C3439" s="2">
        <v>0</v>
      </c>
      <c r="D3439" s="2">
        <v>0</v>
      </c>
      <c r="E3439" s="2">
        <v>0</v>
      </c>
      <c r="F3439" s="2">
        <v>0</v>
      </c>
      <c r="G3439" s="2">
        <v>0</v>
      </c>
      <c r="H3439" s="2">
        <v>0</v>
      </c>
      <c r="I3439" s="2">
        <v>0</v>
      </c>
      <c r="J3439" s="2">
        <v>0</v>
      </c>
      <c r="K3439" s="2">
        <v>0</v>
      </c>
      <c r="L3439" s="2">
        <v>0</v>
      </c>
      <c r="M3439" s="2">
        <v>0</v>
      </c>
      <c r="N3439" s="2">
        <v>0</v>
      </c>
      <c r="O3439" s="2">
        <v>0</v>
      </c>
      <c r="Q3439" s="2">
        <v>0</v>
      </c>
      <c r="R3439" s="2">
        <v>0</v>
      </c>
      <c r="S3439" s="2">
        <v>0</v>
      </c>
      <c r="T3439" s="2">
        <v>0</v>
      </c>
      <c r="U3439" s="2">
        <v>0</v>
      </c>
      <c r="V3439" s="2">
        <v>0</v>
      </c>
      <c r="W3439" s="2">
        <v>0</v>
      </c>
      <c r="X3439" s="2">
        <v>0</v>
      </c>
      <c r="Y3439" s="2">
        <v>0</v>
      </c>
      <c r="Z3439" s="2">
        <v>0</v>
      </c>
      <c r="AA3439" s="2">
        <v>0</v>
      </c>
      <c r="AB3439" s="2">
        <v>0</v>
      </c>
      <c r="AC3439" s="2">
        <v>0</v>
      </c>
      <c r="AD3439" s="2"/>
      <c r="AE3439" s="3">
        <v>1</v>
      </c>
      <c r="AF3439" s="125" t="s">
        <v>0</v>
      </c>
      <c r="AH3439" s="130" t="s">
        <v>0</v>
      </c>
      <c r="AI3439" s="130" t="s">
        <v>818</v>
      </c>
      <c r="AJ3439" s="130" t="str">
        <f>VLOOKUP(AI3439,Codes!$B$2:$C$166,2)</f>
        <v>Cloves</v>
      </c>
    </row>
    <row r="3440" spans="1:36" ht="20.100000000000001" customHeight="1" x14ac:dyDescent="0.25">
      <c r="A3440" s="4">
        <v>2</v>
      </c>
      <c r="B3440" s="90" t="s">
        <v>105</v>
      </c>
      <c r="C3440" s="5">
        <v>0</v>
      </c>
      <c r="D3440" s="5">
        <v>0</v>
      </c>
      <c r="E3440" s="5">
        <v>0</v>
      </c>
      <c r="F3440" s="5">
        <v>0</v>
      </c>
      <c r="G3440" s="5">
        <v>0</v>
      </c>
      <c r="H3440" s="5">
        <v>0</v>
      </c>
      <c r="I3440" s="5">
        <v>0</v>
      </c>
      <c r="J3440" s="5">
        <v>0</v>
      </c>
      <c r="K3440" s="5">
        <v>0</v>
      </c>
      <c r="L3440" s="5">
        <v>0</v>
      </c>
      <c r="M3440" s="5">
        <v>0</v>
      </c>
      <c r="N3440" s="5">
        <v>0</v>
      </c>
      <c r="O3440" s="5">
        <v>0</v>
      </c>
      <c r="Q3440" s="5">
        <v>0</v>
      </c>
      <c r="R3440" s="5">
        <v>0</v>
      </c>
      <c r="S3440" s="5">
        <v>0</v>
      </c>
      <c r="T3440" s="5">
        <v>0</v>
      </c>
      <c r="U3440" s="5">
        <v>0</v>
      </c>
      <c r="V3440" s="5">
        <v>0</v>
      </c>
      <c r="W3440" s="5">
        <v>0</v>
      </c>
      <c r="X3440" s="5">
        <v>0</v>
      </c>
      <c r="Y3440" s="5">
        <v>0</v>
      </c>
      <c r="Z3440" s="5">
        <v>0</v>
      </c>
      <c r="AA3440" s="5">
        <v>0</v>
      </c>
      <c r="AB3440" s="5">
        <v>0</v>
      </c>
      <c r="AC3440" s="5">
        <v>0</v>
      </c>
      <c r="AD3440" s="5"/>
      <c r="AE3440" s="6">
        <v>2</v>
      </c>
      <c r="AF3440" s="122" t="s">
        <v>1</v>
      </c>
      <c r="AH3440" s="130" t="s">
        <v>1</v>
      </c>
      <c r="AI3440" s="130" t="s">
        <v>818</v>
      </c>
      <c r="AJ3440" s="130" t="str">
        <f>VLOOKUP(AI3440,Codes!$B$2:$C$166,2)</f>
        <v>Cloves</v>
      </c>
    </row>
    <row r="3441" spans="1:36" ht="20.100000000000001" customHeight="1" x14ac:dyDescent="0.25">
      <c r="A3441" s="7">
        <v>3</v>
      </c>
      <c r="B3441" s="91" t="s">
        <v>106</v>
      </c>
      <c r="C3441" s="8">
        <v>0</v>
      </c>
      <c r="D3441" s="8">
        <v>0</v>
      </c>
      <c r="E3441" s="8">
        <v>0</v>
      </c>
      <c r="F3441" s="8">
        <v>0</v>
      </c>
      <c r="G3441" s="8">
        <v>0</v>
      </c>
      <c r="H3441" s="8">
        <v>0</v>
      </c>
      <c r="I3441" s="8">
        <v>0</v>
      </c>
      <c r="J3441" s="8">
        <v>0</v>
      </c>
      <c r="K3441" s="8">
        <v>0</v>
      </c>
      <c r="L3441" s="8">
        <v>0</v>
      </c>
      <c r="M3441" s="8">
        <v>0</v>
      </c>
      <c r="N3441" s="8">
        <v>0</v>
      </c>
      <c r="O3441" s="8">
        <v>0</v>
      </c>
      <c r="Q3441" s="8">
        <v>0</v>
      </c>
      <c r="R3441" s="8">
        <v>0</v>
      </c>
      <c r="S3441" s="8">
        <v>0</v>
      </c>
      <c r="T3441" s="8">
        <v>0</v>
      </c>
      <c r="U3441" s="8">
        <v>0</v>
      </c>
      <c r="V3441" s="8">
        <v>0</v>
      </c>
      <c r="W3441" s="8">
        <v>0</v>
      </c>
      <c r="X3441" s="8">
        <v>0</v>
      </c>
      <c r="Y3441" s="8">
        <v>0</v>
      </c>
      <c r="Z3441" s="8">
        <v>0</v>
      </c>
      <c r="AA3441" s="8">
        <v>0</v>
      </c>
      <c r="AB3441" s="8">
        <v>0</v>
      </c>
      <c r="AC3441" s="8">
        <v>0</v>
      </c>
      <c r="AD3441" s="8"/>
      <c r="AE3441" s="9">
        <v>3</v>
      </c>
      <c r="AF3441" s="126" t="s">
        <v>2</v>
      </c>
      <c r="AH3441" s="130" t="s">
        <v>2</v>
      </c>
      <c r="AI3441" s="130" t="s">
        <v>818</v>
      </c>
      <c r="AJ3441" s="130" t="str">
        <f>VLOOKUP(AI3441,Codes!$B$2:$C$166,2)</f>
        <v>Cloves</v>
      </c>
    </row>
    <row r="3442" spans="1:36" ht="20.100000000000001" customHeight="1" x14ac:dyDescent="0.25">
      <c r="A3442" s="4">
        <v>4</v>
      </c>
      <c r="B3442" s="90" t="s">
        <v>107</v>
      </c>
      <c r="C3442" s="5">
        <v>0</v>
      </c>
      <c r="D3442" s="5">
        <v>0</v>
      </c>
      <c r="E3442" s="5">
        <v>0</v>
      </c>
      <c r="F3442" s="5">
        <v>0</v>
      </c>
      <c r="G3442" s="5">
        <v>0</v>
      </c>
      <c r="H3442" s="5">
        <v>0</v>
      </c>
      <c r="I3442" s="5">
        <v>0</v>
      </c>
      <c r="J3442" s="5">
        <v>0</v>
      </c>
      <c r="K3442" s="5">
        <v>0</v>
      </c>
      <c r="L3442" s="5">
        <v>0</v>
      </c>
      <c r="M3442" s="5">
        <v>0</v>
      </c>
      <c r="N3442" s="5">
        <v>0</v>
      </c>
      <c r="O3442" s="5">
        <v>0</v>
      </c>
      <c r="Q3442" s="5">
        <v>0</v>
      </c>
      <c r="R3442" s="5">
        <v>0</v>
      </c>
      <c r="S3442" s="5">
        <v>0</v>
      </c>
      <c r="T3442" s="5">
        <v>0</v>
      </c>
      <c r="U3442" s="5">
        <v>0</v>
      </c>
      <c r="V3442" s="5">
        <v>0</v>
      </c>
      <c r="W3442" s="5">
        <v>0</v>
      </c>
      <c r="X3442" s="5">
        <v>0</v>
      </c>
      <c r="Y3442" s="5">
        <v>0</v>
      </c>
      <c r="Z3442" s="5">
        <v>0</v>
      </c>
      <c r="AA3442" s="5">
        <v>0</v>
      </c>
      <c r="AB3442" s="5">
        <v>0</v>
      </c>
      <c r="AC3442" s="5">
        <v>0</v>
      </c>
      <c r="AD3442" s="5"/>
      <c r="AE3442" s="6">
        <v>4</v>
      </c>
      <c r="AF3442" s="122" t="s">
        <v>3</v>
      </c>
      <c r="AH3442" s="130" t="s">
        <v>3</v>
      </c>
      <c r="AI3442" s="130" t="s">
        <v>818</v>
      </c>
      <c r="AJ3442" s="130" t="str">
        <f>VLOOKUP(AI3442,Codes!$B$2:$C$166,2)</f>
        <v>Cloves</v>
      </c>
    </row>
    <row r="3443" spans="1:36" ht="20.100000000000001" customHeight="1" x14ac:dyDescent="0.25">
      <c r="A3443" s="7">
        <v>5</v>
      </c>
      <c r="B3443" s="91" t="s">
        <v>124</v>
      </c>
      <c r="C3443" s="8">
        <v>0</v>
      </c>
      <c r="D3443" s="8">
        <v>0</v>
      </c>
      <c r="E3443" s="8">
        <v>0</v>
      </c>
      <c r="F3443" s="8">
        <v>0</v>
      </c>
      <c r="G3443" s="8">
        <v>0</v>
      </c>
      <c r="H3443" s="8">
        <v>0</v>
      </c>
      <c r="I3443" s="8">
        <v>0</v>
      </c>
      <c r="J3443" s="8">
        <v>0</v>
      </c>
      <c r="K3443" s="8">
        <v>0</v>
      </c>
      <c r="L3443" s="8">
        <v>0</v>
      </c>
      <c r="M3443" s="8">
        <v>0</v>
      </c>
      <c r="N3443" s="8">
        <v>0</v>
      </c>
      <c r="O3443" s="8">
        <v>0</v>
      </c>
      <c r="Q3443" s="8">
        <v>0</v>
      </c>
      <c r="R3443" s="8">
        <v>0</v>
      </c>
      <c r="S3443" s="8">
        <v>0</v>
      </c>
      <c r="T3443" s="8">
        <v>0</v>
      </c>
      <c r="U3443" s="8">
        <v>0</v>
      </c>
      <c r="V3443" s="8">
        <v>0</v>
      </c>
      <c r="W3443" s="8">
        <v>0</v>
      </c>
      <c r="X3443" s="8">
        <v>0</v>
      </c>
      <c r="Y3443" s="8">
        <v>0</v>
      </c>
      <c r="Z3443" s="8">
        <v>0</v>
      </c>
      <c r="AA3443" s="8">
        <v>0</v>
      </c>
      <c r="AB3443" s="8">
        <v>0</v>
      </c>
      <c r="AC3443" s="8">
        <v>0</v>
      </c>
      <c r="AD3443" s="8"/>
      <c r="AE3443" s="9">
        <v>5</v>
      </c>
      <c r="AF3443" s="126" t="s">
        <v>185</v>
      </c>
      <c r="AH3443" s="130" t="s">
        <v>185</v>
      </c>
      <c r="AI3443" s="130" t="s">
        <v>818</v>
      </c>
      <c r="AJ3443" s="130" t="str">
        <f>VLOOKUP(AI3443,Codes!$B$2:$C$166,2)</f>
        <v>Cloves</v>
      </c>
    </row>
    <row r="3444" spans="1:36" ht="20.100000000000001" customHeight="1" x14ac:dyDescent="0.25">
      <c r="A3444" s="4">
        <v>6</v>
      </c>
      <c r="B3444" s="90" t="s">
        <v>108</v>
      </c>
      <c r="C3444" s="5">
        <v>0</v>
      </c>
      <c r="D3444" s="5">
        <v>0</v>
      </c>
      <c r="E3444" s="5">
        <v>0</v>
      </c>
      <c r="F3444" s="5">
        <v>0</v>
      </c>
      <c r="G3444" s="5">
        <v>0</v>
      </c>
      <c r="H3444" s="5">
        <v>0</v>
      </c>
      <c r="I3444" s="5">
        <v>0</v>
      </c>
      <c r="J3444" s="5">
        <v>0</v>
      </c>
      <c r="K3444" s="5">
        <v>0</v>
      </c>
      <c r="L3444" s="5">
        <v>0</v>
      </c>
      <c r="M3444" s="5">
        <v>0</v>
      </c>
      <c r="N3444" s="5">
        <v>0</v>
      </c>
      <c r="O3444" s="5">
        <v>0</v>
      </c>
      <c r="Q3444" s="5">
        <v>0</v>
      </c>
      <c r="R3444" s="5">
        <v>0</v>
      </c>
      <c r="S3444" s="5">
        <v>0</v>
      </c>
      <c r="T3444" s="5">
        <v>0</v>
      </c>
      <c r="U3444" s="5">
        <v>0</v>
      </c>
      <c r="V3444" s="5">
        <v>0</v>
      </c>
      <c r="W3444" s="5">
        <v>0</v>
      </c>
      <c r="X3444" s="5">
        <v>0</v>
      </c>
      <c r="Y3444" s="5">
        <v>0</v>
      </c>
      <c r="Z3444" s="5">
        <v>0</v>
      </c>
      <c r="AA3444" s="5">
        <v>0</v>
      </c>
      <c r="AB3444" s="5">
        <v>0</v>
      </c>
      <c r="AC3444" s="5">
        <v>0</v>
      </c>
      <c r="AD3444" s="5"/>
      <c r="AE3444" s="6">
        <v>6</v>
      </c>
      <c r="AF3444" s="122" t="s">
        <v>4</v>
      </c>
      <c r="AH3444" s="130" t="s">
        <v>4</v>
      </c>
      <c r="AI3444" s="130" t="s">
        <v>818</v>
      </c>
      <c r="AJ3444" s="130" t="str">
        <f>VLOOKUP(AI3444,Codes!$B$2:$C$166,2)</f>
        <v>Cloves</v>
      </c>
    </row>
    <row r="3445" spans="1:36" ht="20.100000000000001" customHeight="1" x14ac:dyDescent="0.25">
      <c r="A3445" s="7">
        <v>7</v>
      </c>
      <c r="B3445" s="91" t="s">
        <v>109</v>
      </c>
      <c r="C3445" s="8">
        <v>0</v>
      </c>
      <c r="D3445" s="8">
        <v>0</v>
      </c>
      <c r="E3445" s="8">
        <v>0</v>
      </c>
      <c r="F3445" s="8">
        <v>0</v>
      </c>
      <c r="G3445" s="8">
        <v>0</v>
      </c>
      <c r="H3445" s="8">
        <v>0</v>
      </c>
      <c r="I3445" s="8">
        <v>0</v>
      </c>
      <c r="J3445" s="8">
        <v>0</v>
      </c>
      <c r="K3445" s="8">
        <v>0</v>
      </c>
      <c r="L3445" s="8">
        <v>0</v>
      </c>
      <c r="M3445" s="8">
        <v>0</v>
      </c>
      <c r="N3445" s="8">
        <v>0</v>
      </c>
      <c r="O3445" s="8">
        <v>0</v>
      </c>
      <c r="Q3445" s="8">
        <v>0</v>
      </c>
      <c r="R3445" s="8">
        <v>0</v>
      </c>
      <c r="S3445" s="8">
        <v>0</v>
      </c>
      <c r="T3445" s="8">
        <v>0</v>
      </c>
      <c r="U3445" s="8">
        <v>0</v>
      </c>
      <c r="V3445" s="8">
        <v>0</v>
      </c>
      <c r="W3445" s="8">
        <v>0</v>
      </c>
      <c r="X3445" s="8">
        <v>0</v>
      </c>
      <c r="Y3445" s="8">
        <v>0</v>
      </c>
      <c r="Z3445" s="8">
        <v>0</v>
      </c>
      <c r="AA3445" s="8">
        <v>0</v>
      </c>
      <c r="AB3445" s="8">
        <v>0</v>
      </c>
      <c r="AC3445" s="8">
        <v>0</v>
      </c>
      <c r="AD3445" s="8"/>
      <c r="AE3445" s="9">
        <v>7</v>
      </c>
      <c r="AF3445" s="126" t="s">
        <v>5</v>
      </c>
      <c r="AH3445" s="130" t="s">
        <v>5</v>
      </c>
      <c r="AI3445" s="130" t="s">
        <v>818</v>
      </c>
      <c r="AJ3445" s="130" t="str">
        <f>VLOOKUP(AI3445,Codes!$B$2:$C$166,2)</f>
        <v>Cloves</v>
      </c>
    </row>
    <row r="3446" spans="1:36" ht="20.100000000000001" customHeight="1" x14ac:dyDescent="0.25">
      <c r="A3446" s="4">
        <v>8</v>
      </c>
      <c r="B3446" s="90" t="s">
        <v>129</v>
      </c>
      <c r="C3446" s="5">
        <v>0</v>
      </c>
      <c r="D3446" s="5">
        <v>0</v>
      </c>
      <c r="E3446" s="5">
        <v>0</v>
      </c>
      <c r="F3446" s="5">
        <v>0</v>
      </c>
      <c r="G3446" s="5">
        <v>0</v>
      </c>
      <c r="H3446" s="5">
        <v>0</v>
      </c>
      <c r="I3446" s="5">
        <v>0</v>
      </c>
      <c r="J3446" s="5">
        <v>0</v>
      </c>
      <c r="K3446" s="5">
        <v>0</v>
      </c>
      <c r="L3446" s="5">
        <v>0</v>
      </c>
      <c r="M3446" s="5">
        <v>0</v>
      </c>
      <c r="N3446" s="5">
        <v>0</v>
      </c>
      <c r="O3446" s="5">
        <v>0</v>
      </c>
      <c r="Q3446" s="5">
        <v>0</v>
      </c>
      <c r="R3446" s="5">
        <v>0</v>
      </c>
      <c r="S3446" s="5">
        <v>0</v>
      </c>
      <c r="T3446" s="5">
        <v>0</v>
      </c>
      <c r="U3446" s="5">
        <v>0</v>
      </c>
      <c r="V3446" s="5">
        <v>0</v>
      </c>
      <c r="W3446" s="5">
        <v>0</v>
      </c>
      <c r="X3446" s="5">
        <v>0</v>
      </c>
      <c r="Y3446" s="5">
        <v>0</v>
      </c>
      <c r="Z3446" s="5">
        <v>0</v>
      </c>
      <c r="AA3446" s="5">
        <v>0</v>
      </c>
      <c r="AB3446" s="5">
        <v>0</v>
      </c>
      <c r="AC3446" s="5">
        <v>0</v>
      </c>
      <c r="AD3446" s="5"/>
      <c r="AE3446" s="6">
        <v>8</v>
      </c>
      <c r="AF3446" s="122" t="s">
        <v>6</v>
      </c>
      <c r="AH3446" s="130" t="s">
        <v>6</v>
      </c>
      <c r="AI3446" s="130" t="s">
        <v>818</v>
      </c>
      <c r="AJ3446" s="130" t="str">
        <f>VLOOKUP(AI3446,Codes!$B$2:$C$166,2)</f>
        <v>Cloves</v>
      </c>
    </row>
    <row r="3447" spans="1:36" ht="20.100000000000001" customHeight="1" x14ac:dyDescent="0.25">
      <c r="A3447" s="7">
        <v>9</v>
      </c>
      <c r="B3447" s="91" t="s">
        <v>110</v>
      </c>
      <c r="C3447" s="8">
        <v>0</v>
      </c>
      <c r="D3447" s="8">
        <v>0</v>
      </c>
      <c r="E3447" s="8">
        <v>0</v>
      </c>
      <c r="F3447" s="8">
        <v>0</v>
      </c>
      <c r="G3447" s="8">
        <v>0</v>
      </c>
      <c r="H3447" s="8">
        <v>0</v>
      </c>
      <c r="I3447" s="8">
        <v>0</v>
      </c>
      <c r="J3447" s="8">
        <v>0</v>
      </c>
      <c r="K3447" s="8">
        <v>0</v>
      </c>
      <c r="L3447" s="8">
        <v>0</v>
      </c>
      <c r="M3447" s="8">
        <v>0</v>
      </c>
      <c r="N3447" s="8">
        <v>0</v>
      </c>
      <c r="O3447" s="8">
        <v>0</v>
      </c>
      <c r="Q3447" s="8">
        <v>0</v>
      </c>
      <c r="R3447" s="8">
        <v>0</v>
      </c>
      <c r="S3447" s="8">
        <v>0</v>
      </c>
      <c r="T3447" s="8">
        <v>0</v>
      </c>
      <c r="U3447" s="8">
        <v>0</v>
      </c>
      <c r="V3447" s="8">
        <v>0</v>
      </c>
      <c r="W3447" s="8">
        <v>0</v>
      </c>
      <c r="X3447" s="8">
        <v>0</v>
      </c>
      <c r="Y3447" s="8">
        <v>0</v>
      </c>
      <c r="Z3447" s="8">
        <v>0</v>
      </c>
      <c r="AA3447" s="8">
        <v>0</v>
      </c>
      <c r="AB3447" s="8">
        <v>0</v>
      </c>
      <c r="AC3447" s="8">
        <v>0</v>
      </c>
      <c r="AD3447" s="8"/>
      <c r="AE3447" s="9">
        <v>9</v>
      </c>
      <c r="AF3447" s="126" t="s">
        <v>7</v>
      </c>
      <c r="AH3447" s="130" t="s">
        <v>7</v>
      </c>
      <c r="AI3447" s="130" t="s">
        <v>818</v>
      </c>
      <c r="AJ3447" s="130" t="str">
        <f>VLOOKUP(AI3447,Codes!$B$2:$C$166,2)</f>
        <v>Cloves</v>
      </c>
    </row>
    <row r="3448" spans="1:36" ht="20.100000000000001" customHeight="1" x14ac:dyDescent="0.25">
      <c r="A3448" s="4">
        <v>10</v>
      </c>
      <c r="B3448" s="90" t="s">
        <v>445</v>
      </c>
      <c r="C3448" s="5">
        <v>0</v>
      </c>
      <c r="D3448" s="5">
        <v>0</v>
      </c>
      <c r="E3448" s="5">
        <v>0</v>
      </c>
      <c r="F3448" s="5">
        <v>0</v>
      </c>
      <c r="G3448" s="5">
        <v>0</v>
      </c>
      <c r="H3448" s="5">
        <v>0</v>
      </c>
      <c r="I3448" s="5">
        <v>0</v>
      </c>
      <c r="J3448" s="5">
        <v>0</v>
      </c>
      <c r="K3448" s="5">
        <v>0</v>
      </c>
      <c r="L3448" s="5">
        <v>0</v>
      </c>
      <c r="M3448" s="5">
        <v>0</v>
      </c>
      <c r="N3448" s="5">
        <v>0</v>
      </c>
      <c r="O3448" s="5">
        <v>0</v>
      </c>
      <c r="Q3448" s="5">
        <v>0</v>
      </c>
      <c r="R3448" s="5">
        <v>0</v>
      </c>
      <c r="S3448" s="5">
        <v>0</v>
      </c>
      <c r="T3448" s="5">
        <v>0</v>
      </c>
      <c r="U3448" s="5">
        <v>0</v>
      </c>
      <c r="V3448" s="5">
        <v>0</v>
      </c>
      <c r="W3448" s="5">
        <v>0</v>
      </c>
      <c r="X3448" s="5">
        <v>0</v>
      </c>
      <c r="Y3448" s="5">
        <v>0</v>
      </c>
      <c r="Z3448" s="5">
        <v>0</v>
      </c>
      <c r="AA3448" s="5">
        <v>0</v>
      </c>
      <c r="AB3448" s="5">
        <v>0</v>
      </c>
      <c r="AC3448" s="5">
        <v>0</v>
      </c>
      <c r="AD3448" s="5"/>
      <c r="AE3448" s="6">
        <v>10</v>
      </c>
      <c r="AF3448" s="122" t="s">
        <v>8</v>
      </c>
      <c r="AH3448" s="130" t="s">
        <v>8</v>
      </c>
      <c r="AI3448" s="130" t="s">
        <v>818</v>
      </c>
      <c r="AJ3448" s="130" t="str">
        <f>VLOOKUP(AI3448,Codes!$B$2:$C$166,2)</f>
        <v>Cloves</v>
      </c>
    </row>
    <row r="3449" spans="1:36" ht="20.100000000000001" customHeight="1" x14ac:dyDescent="0.25">
      <c r="A3449" s="7">
        <v>11</v>
      </c>
      <c r="B3449" s="91" t="s">
        <v>123</v>
      </c>
      <c r="C3449" s="8">
        <v>0</v>
      </c>
      <c r="D3449" s="8">
        <v>0</v>
      </c>
      <c r="E3449" s="8">
        <v>0</v>
      </c>
      <c r="F3449" s="8">
        <v>0</v>
      </c>
      <c r="G3449" s="8">
        <v>0</v>
      </c>
      <c r="H3449" s="8">
        <v>0</v>
      </c>
      <c r="I3449" s="8">
        <v>0</v>
      </c>
      <c r="J3449" s="8">
        <v>0</v>
      </c>
      <c r="K3449" s="8">
        <v>0</v>
      </c>
      <c r="L3449" s="8">
        <v>0</v>
      </c>
      <c r="M3449" s="8">
        <v>0</v>
      </c>
      <c r="N3449" s="8">
        <v>0</v>
      </c>
      <c r="O3449" s="8">
        <v>0</v>
      </c>
      <c r="Q3449" s="8">
        <v>0</v>
      </c>
      <c r="R3449" s="8">
        <v>0</v>
      </c>
      <c r="S3449" s="8">
        <v>0</v>
      </c>
      <c r="T3449" s="8">
        <v>0</v>
      </c>
      <c r="U3449" s="8">
        <v>0</v>
      </c>
      <c r="V3449" s="8">
        <v>0</v>
      </c>
      <c r="W3449" s="8">
        <v>0</v>
      </c>
      <c r="X3449" s="8">
        <v>0</v>
      </c>
      <c r="Y3449" s="8">
        <v>0</v>
      </c>
      <c r="Z3449" s="8">
        <v>0</v>
      </c>
      <c r="AA3449" s="8">
        <v>0</v>
      </c>
      <c r="AB3449" s="8">
        <v>0</v>
      </c>
      <c r="AC3449" s="8">
        <v>0</v>
      </c>
      <c r="AD3449" s="8"/>
      <c r="AE3449" s="9">
        <v>11</v>
      </c>
      <c r="AF3449" s="126" t="s">
        <v>65</v>
      </c>
      <c r="AH3449" s="130" t="s">
        <v>65</v>
      </c>
      <c r="AI3449" s="130" t="s">
        <v>818</v>
      </c>
      <c r="AJ3449" s="130" t="str">
        <f>VLOOKUP(AI3449,Codes!$B$2:$C$166,2)</f>
        <v>Cloves</v>
      </c>
    </row>
    <row r="3450" spans="1:36" ht="20.100000000000001" customHeight="1" x14ac:dyDescent="0.25">
      <c r="A3450" s="4">
        <v>12</v>
      </c>
      <c r="B3450" s="90" t="s">
        <v>128</v>
      </c>
      <c r="C3450" s="5">
        <v>0</v>
      </c>
      <c r="D3450" s="5">
        <v>0</v>
      </c>
      <c r="E3450" s="5">
        <v>0</v>
      </c>
      <c r="F3450" s="5">
        <v>0</v>
      </c>
      <c r="G3450" s="5">
        <v>0</v>
      </c>
      <c r="H3450" s="5">
        <v>0</v>
      </c>
      <c r="I3450" s="5">
        <v>0</v>
      </c>
      <c r="J3450" s="5">
        <v>0</v>
      </c>
      <c r="K3450" s="5">
        <v>0</v>
      </c>
      <c r="L3450" s="5">
        <v>0</v>
      </c>
      <c r="M3450" s="5">
        <v>0</v>
      </c>
      <c r="N3450" s="5">
        <v>0</v>
      </c>
      <c r="O3450" s="5">
        <v>0</v>
      </c>
      <c r="Q3450" s="5">
        <v>0</v>
      </c>
      <c r="R3450" s="5">
        <v>0</v>
      </c>
      <c r="S3450" s="5">
        <v>0</v>
      </c>
      <c r="T3450" s="5">
        <v>0</v>
      </c>
      <c r="U3450" s="5">
        <v>0</v>
      </c>
      <c r="V3450" s="5">
        <v>0</v>
      </c>
      <c r="W3450" s="5">
        <v>0</v>
      </c>
      <c r="X3450" s="5">
        <v>0</v>
      </c>
      <c r="Y3450" s="5">
        <v>0</v>
      </c>
      <c r="Z3450" s="5">
        <v>0</v>
      </c>
      <c r="AA3450" s="5">
        <v>0</v>
      </c>
      <c r="AB3450" s="5">
        <v>0</v>
      </c>
      <c r="AC3450" s="5">
        <v>0</v>
      </c>
      <c r="AD3450" s="5"/>
      <c r="AE3450" s="6">
        <v>12</v>
      </c>
      <c r="AF3450" s="122" t="s">
        <v>9</v>
      </c>
      <c r="AH3450" s="130" t="s">
        <v>9</v>
      </c>
      <c r="AI3450" s="130" t="s">
        <v>818</v>
      </c>
      <c r="AJ3450" s="130" t="str">
        <f>VLOOKUP(AI3450,Codes!$B$2:$C$166,2)</f>
        <v>Cloves</v>
      </c>
    </row>
    <row r="3451" spans="1:36" ht="20.100000000000001" customHeight="1" x14ac:dyDescent="0.25">
      <c r="A3451" s="7">
        <v>13</v>
      </c>
      <c r="B3451" s="91" t="s">
        <v>459</v>
      </c>
      <c r="C3451" s="8">
        <v>523.04138999999998</v>
      </c>
      <c r="D3451" s="8">
        <v>499.1404</v>
      </c>
      <c r="E3451" s="8">
        <v>600.17650000000003</v>
      </c>
      <c r="F3451" s="8">
        <v>674.92116999999996</v>
      </c>
      <c r="G3451" s="8">
        <v>609.07040000000006</v>
      </c>
      <c r="H3451" s="8">
        <v>550.88879999999995</v>
      </c>
      <c r="I3451" s="8">
        <v>457.02431999999993</v>
      </c>
      <c r="J3451" s="8">
        <v>383.89080000000001</v>
      </c>
      <c r="K3451" s="8">
        <v>400.00553461538459</v>
      </c>
      <c r="L3451" s="8">
        <v>307.73524773148631</v>
      </c>
      <c r="M3451" s="8">
        <v>314.54856850557343</v>
      </c>
      <c r="N3451" s="8">
        <v>444.69053999999994</v>
      </c>
      <c r="O3451" s="8">
        <v>422.09425799999997</v>
      </c>
      <c r="Q3451" s="8">
        <v>523.04138999999998</v>
      </c>
      <c r="R3451" s="8">
        <v>515.46108000000004</v>
      </c>
      <c r="S3451" s="8">
        <v>583.68387000000007</v>
      </c>
      <c r="T3451" s="8">
        <v>583.68387000000007</v>
      </c>
      <c r="U3451" s="8">
        <v>606.4248</v>
      </c>
      <c r="V3451" s="8">
        <v>583.68387000000007</v>
      </c>
      <c r="W3451" s="8">
        <v>545.78231999999991</v>
      </c>
      <c r="X3451" s="8">
        <v>454.8186</v>
      </c>
      <c r="Y3451" s="8">
        <v>538.20200999999997</v>
      </c>
      <c r="Z3451" s="8">
        <v>439.65798000000001</v>
      </c>
      <c r="AA3451" s="8">
        <v>401.75642999999997</v>
      </c>
      <c r="AB3451" s="8">
        <v>409.33673999999996</v>
      </c>
      <c r="AC3451" s="8">
        <v>386.59580999999997</v>
      </c>
      <c r="AD3451" s="8"/>
      <c r="AE3451" s="9">
        <v>13</v>
      </c>
      <c r="AF3451" s="126" t="s">
        <v>10</v>
      </c>
      <c r="AH3451" s="130" t="s">
        <v>10</v>
      </c>
      <c r="AI3451" s="130" t="s">
        <v>818</v>
      </c>
      <c r="AJ3451" s="130" t="str">
        <f>VLOOKUP(AI3451,Codes!$B$2:$C$166,2)</f>
        <v>Cloves</v>
      </c>
    </row>
    <row r="3452" spans="1:36" ht="20.100000000000001" customHeight="1" x14ac:dyDescent="0.25">
      <c r="A3452" s="4">
        <v>14</v>
      </c>
      <c r="B3452" s="90" t="s">
        <v>111</v>
      </c>
      <c r="C3452" s="5">
        <v>0</v>
      </c>
      <c r="D3452" s="5">
        <v>0</v>
      </c>
      <c r="E3452" s="5">
        <v>0</v>
      </c>
      <c r="F3452" s="5">
        <v>0</v>
      </c>
      <c r="G3452" s="5">
        <v>0</v>
      </c>
      <c r="H3452" s="5">
        <v>0</v>
      </c>
      <c r="I3452" s="5">
        <v>0</v>
      </c>
      <c r="J3452" s="5">
        <v>0</v>
      </c>
      <c r="K3452" s="5">
        <v>0</v>
      </c>
      <c r="L3452" s="5">
        <v>0</v>
      </c>
      <c r="M3452" s="5">
        <v>0</v>
      </c>
      <c r="N3452" s="5">
        <v>0</v>
      </c>
      <c r="O3452" s="5">
        <v>0</v>
      </c>
      <c r="Q3452" s="5">
        <v>0</v>
      </c>
      <c r="R3452" s="5">
        <v>0</v>
      </c>
      <c r="S3452" s="5">
        <v>0</v>
      </c>
      <c r="T3452" s="5">
        <v>0</v>
      </c>
      <c r="U3452" s="5">
        <v>0</v>
      </c>
      <c r="V3452" s="5">
        <v>0</v>
      </c>
      <c r="W3452" s="5">
        <v>0</v>
      </c>
      <c r="X3452" s="5">
        <v>0</v>
      </c>
      <c r="Y3452" s="5">
        <v>0</v>
      </c>
      <c r="Z3452" s="5">
        <v>0</v>
      </c>
      <c r="AA3452" s="5">
        <v>0</v>
      </c>
      <c r="AB3452" s="5">
        <v>0</v>
      </c>
      <c r="AC3452" s="5">
        <v>0</v>
      </c>
      <c r="AD3452" s="5"/>
      <c r="AE3452" s="6">
        <v>14</v>
      </c>
      <c r="AF3452" s="122" t="s">
        <v>11</v>
      </c>
      <c r="AH3452" s="130" t="s">
        <v>11</v>
      </c>
      <c r="AI3452" s="130" t="s">
        <v>818</v>
      </c>
      <c r="AJ3452" s="130" t="str">
        <f>VLOOKUP(AI3452,Codes!$B$2:$C$166,2)</f>
        <v>Cloves</v>
      </c>
    </row>
    <row r="3453" spans="1:36" ht="20.100000000000001" customHeight="1" x14ac:dyDescent="0.25">
      <c r="A3453" s="7">
        <v>15</v>
      </c>
      <c r="B3453" s="91" t="s">
        <v>458</v>
      </c>
      <c r="C3453" s="8">
        <v>0</v>
      </c>
      <c r="D3453" s="8">
        <v>0</v>
      </c>
      <c r="E3453" s="8">
        <v>0</v>
      </c>
      <c r="F3453" s="8">
        <v>0</v>
      </c>
      <c r="G3453" s="8">
        <v>0</v>
      </c>
      <c r="H3453" s="8">
        <v>0</v>
      </c>
      <c r="I3453" s="8">
        <v>0</v>
      </c>
      <c r="J3453" s="8">
        <v>0</v>
      </c>
      <c r="K3453" s="8">
        <v>0</v>
      </c>
      <c r="L3453" s="8">
        <v>0</v>
      </c>
      <c r="M3453" s="8">
        <v>0</v>
      </c>
      <c r="N3453" s="8">
        <v>0</v>
      </c>
      <c r="O3453" s="8">
        <v>0</v>
      </c>
      <c r="Q3453" s="8">
        <v>0</v>
      </c>
      <c r="R3453" s="8">
        <v>0</v>
      </c>
      <c r="S3453" s="8">
        <v>0</v>
      </c>
      <c r="T3453" s="8">
        <v>0</v>
      </c>
      <c r="U3453" s="8">
        <v>0</v>
      </c>
      <c r="V3453" s="8">
        <v>0</v>
      </c>
      <c r="W3453" s="8">
        <v>0</v>
      </c>
      <c r="X3453" s="8">
        <v>0</v>
      </c>
      <c r="Y3453" s="8">
        <v>0</v>
      </c>
      <c r="Z3453" s="8">
        <v>0</v>
      </c>
      <c r="AA3453" s="8">
        <v>0</v>
      </c>
      <c r="AB3453" s="8">
        <v>0</v>
      </c>
      <c r="AC3453" s="8">
        <v>0</v>
      </c>
      <c r="AD3453" s="8"/>
      <c r="AE3453" s="9">
        <v>15</v>
      </c>
      <c r="AF3453" s="126" t="s">
        <v>12</v>
      </c>
      <c r="AH3453" s="130" t="s">
        <v>12</v>
      </c>
      <c r="AI3453" s="130" t="s">
        <v>818</v>
      </c>
      <c r="AJ3453" s="130" t="str">
        <f>VLOOKUP(AI3453,Codes!$B$2:$C$166,2)</f>
        <v>Cloves</v>
      </c>
    </row>
    <row r="3454" spans="1:36" ht="20.100000000000001" customHeight="1" x14ac:dyDescent="0.25">
      <c r="A3454" s="4">
        <v>16</v>
      </c>
      <c r="B3454" s="90" t="s">
        <v>112</v>
      </c>
      <c r="C3454" s="5">
        <v>0</v>
      </c>
      <c r="D3454" s="5">
        <v>0</v>
      </c>
      <c r="E3454" s="5">
        <v>0</v>
      </c>
      <c r="F3454" s="5">
        <v>0</v>
      </c>
      <c r="G3454" s="5">
        <v>0</v>
      </c>
      <c r="H3454" s="5">
        <v>0</v>
      </c>
      <c r="I3454" s="5">
        <v>0</v>
      </c>
      <c r="J3454" s="5">
        <v>0</v>
      </c>
      <c r="K3454" s="5">
        <v>0</v>
      </c>
      <c r="L3454" s="5">
        <v>0</v>
      </c>
      <c r="M3454" s="5">
        <v>0</v>
      </c>
      <c r="N3454" s="5">
        <v>0</v>
      </c>
      <c r="O3454" s="5">
        <v>0</v>
      </c>
      <c r="Q3454" s="5">
        <v>0</v>
      </c>
      <c r="R3454" s="5">
        <v>0</v>
      </c>
      <c r="S3454" s="5">
        <v>0</v>
      </c>
      <c r="T3454" s="5">
        <v>0</v>
      </c>
      <c r="U3454" s="5">
        <v>0</v>
      </c>
      <c r="V3454" s="5">
        <v>0</v>
      </c>
      <c r="W3454" s="5">
        <v>0</v>
      </c>
      <c r="X3454" s="5">
        <v>0</v>
      </c>
      <c r="Y3454" s="5">
        <v>0</v>
      </c>
      <c r="Z3454" s="5">
        <v>0</v>
      </c>
      <c r="AA3454" s="5">
        <v>0</v>
      </c>
      <c r="AB3454" s="5">
        <v>0</v>
      </c>
      <c r="AC3454" s="5">
        <v>0</v>
      </c>
      <c r="AD3454" s="5"/>
      <c r="AE3454" s="6">
        <v>16</v>
      </c>
      <c r="AF3454" s="122" t="s">
        <v>13</v>
      </c>
      <c r="AH3454" s="130" t="s">
        <v>13</v>
      </c>
      <c r="AI3454" s="130" t="s">
        <v>818</v>
      </c>
      <c r="AJ3454" s="130" t="str">
        <f>VLOOKUP(AI3454,Codes!$B$2:$C$166,2)</f>
        <v>Cloves</v>
      </c>
    </row>
    <row r="3455" spans="1:36" ht="20.100000000000001" customHeight="1" x14ac:dyDescent="0.25">
      <c r="A3455" s="7">
        <v>17</v>
      </c>
      <c r="B3455" s="91" t="s">
        <v>113</v>
      </c>
      <c r="C3455" s="8">
        <v>0</v>
      </c>
      <c r="D3455" s="8">
        <v>0</v>
      </c>
      <c r="E3455" s="8">
        <v>0</v>
      </c>
      <c r="F3455" s="8">
        <v>0</v>
      </c>
      <c r="G3455" s="8">
        <v>0</v>
      </c>
      <c r="H3455" s="8">
        <v>0</v>
      </c>
      <c r="I3455" s="8">
        <v>0</v>
      </c>
      <c r="J3455" s="8">
        <v>0</v>
      </c>
      <c r="K3455" s="8">
        <v>0</v>
      </c>
      <c r="L3455" s="8">
        <v>0</v>
      </c>
      <c r="M3455" s="8">
        <v>0</v>
      </c>
      <c r="N3455" s="8">
        <v>0</v>
      </c>
      <c r="O3455" s="8">
        <v>0</v>
      </c>
      <c r="Q3455" s="8">
        <v>0</v>
      </c>
      <c r="R3455" s="8">
        <v>0</v>
      </c>
      <c r="S3455" s="8">
        <v>0</v>
      </c>
      <c r="T3455" s="8">
        <v>0</v>
      </c>
      <c r="U3455" s="8">
        <v>0</v>
      </c>
      <c r="V3455" s="8">
        <v>0</v>
      </c>
      <c r="W3455" s="8">
        <v>0</v>
      </c>
      <c r="X3455" s="8">
        <v>0</v>
      </c>
      <c r="Y3455" s="8">
        <v>0</v>
      </c>
      <c r="Z3455" s="8">
        <v>0</v>
      </c>
      <c r="AA3455" s="8">
        <v>0</v>
      </c>
      <c r="AB3455" s="8">
        <v>0</v>
      </c>
      <c r="AC3455" s="8">
        <v>0</v>
      </c>
      <c r="AD3455" s="8"/>
      <c r="AE3455" s="9">
        <v>17</v>
      </c>
      <c r="AF3455" s="126" t="s">
        <v>14</v>
      </c>
      <c r="AH3455" s="130" t="s">
        <v>14</v>
      </c>
      <c r="AI3455" s="130" t="s">
        <v>818</v>
      </c>
      <c r="AJ3455" s="130" t="str">
        <f>VLOOKUP(AI3455,Codes!$B$2:$C$166,2)</f>
        <v>Cloves</v>
      </c>
    </row>
    <row r="3456" spans="1:36" ht="20.100000000000001" customHeight="1" x14ac:dyDescent="0.25">
      <c r="A3456" s="4">
        <v>18</v>
      </c>
      <c r="B3456" s="90" t="s">
        <v>114</v>
      </c>
      <c r="C3456" s="5">
        <v>0</v>
      </c>
      <c r="D3456" s="5">
        <v>0</v>
      </c>
      <c r="E3456" s="5">
        <v>0</v>
      </c>
      <c r="F3456" s="5">
        <v>0</v>
      </c>
      <c r="G3456" s="5">
        <v>0</v>
      </c>
      <c r="H3456" s="5">
        <v>0</v>
      </c>
      <c r="I3456" s="5">
        <v>0</v>
      </c>
      <c r="J3456" s="5">
        <v>0</v>
      </c>
      <c r="K3456" s="5">
        <v>0</v>
      </c>
      <c r="L3456" s="5">
        <v>0</v>
      </c>
      <c r="M3456" s="5">
        <v>0</v>
      </c>
      <c r="N3456" s="5">
        <v>0</v>
      </c>
      <c r="O3456" s="5">
        <v>0</v>
      </c>
      <c r="Q3456" s="5">
        <v>0</v>
      </c>
      <c r="R3456" s="5">
        <v>0</v>
      </c>
      <c r="S3456" s="5">
        <v>0</v>
      </c>
      <c r="T3456" s="5">
        <v>0</v>
      </c>
      <c r="U3456" s="5">
        <v>0</v>
      </c>
      <c r="V3456" s="5">
        <v>0</v>
      </c>
      <c r="W3456" s="5">
        <v>0</v>
      </c>
      <c r="X3456" s="5">
        <v>0</v>
      </c>
      <c r="Y3456" s="5">
        <v>0</v>
      </c>
      <c r="Z3456" s="5">
        <v>0</v>
      </c>
      <c r="AA3456" s="5">
        <v>0</v>
      </c>
      <c r="AB3456" s="5">
        <v>0</v>
      </c>
      <c r="AC3456" s="5">
        <v>0</v>
      </c>
      <c r="AD3456" s="5"/>
      <c r="AE3456" s="6">
        <v>18</v>
      </c>
      <c r="AF3456" s="122" t="s">
        <v>15</v>
      </c>
      <c r="AH3456" s="130" t="s">
        <v>15</v>
      </c>
      <c r="AI3456" s="130" t="s">
        <v>818</v>
      </c>
      <c r="AJ3456" s="130" t="str">
        <f>VLOOKUP(AI3456,Codes!$B$2:$C$166,2)</f>
        <v>Cloves</v>
      </c>
    </row>
    <row r="3457" spans="1:36" ht="20.100000000000001" customHeight="1" x14ac:dyDescent="0.25">
      <c r="A3457" s="7">
        <v>19</v>
      </c>
      <c r="B3457" s="91" t="s">
        <v>127</v>
      </c>
      <c r="C3457" s="8">
        <v>0</v>
      </c>
      <c r="D3457" s="8">
        <v>0</v>
      </c>
      <c r="E3457" s="8">
        <v>0</v>
      </c>
      <c r="F3457" s="8">
        <v>0</v>
      </c>
      <c r="G3457" s="8">
        <v>0</v>
      </c>
      <c r="H3457" s="8">
        <v>0</v>
      </c>
      <c r="I3457" s="8">
        <v>0</v>
      </c>
      <c r="J3457" s="8">
        <v>0</v>
      </c>
      <c r="K3457" s="8">
        <v>0</v>
      </c>
      <c r="L3457" s="8">
        <v>0</v>
      </c>
      <c r="M3457" s="8">
        <v>0</v>
      </c>
      <c r="N3457" s="8">
        <v>0</v>
      </c>
      <c r="O3457" s="8">
        <v>0</v>
      </c>
      <c r="Q3457" s="8">
        <v>0</v>
      </c>
      <c r="R3457" s="8">
        <v>0</v>
      </c>
      <c r="S3457" s="8">
        <v>0</v>
      </c>
      <c r="T3457" s="8">
        <v>0</v>
      </c>
      <c r="U3457" s="8">
        <v>0</v>
      </c>
      <c r="V3457" s="8">
        <v>0</v>
      </c>
      <c r="W3457" s="8">
        <v>0</v>
      </c>
      <c r="X3457" s="8">
        <v>0</v>
      </c>
      <c r="Y3457" s="8">
        <v>0</v>
      </c>
      <c r="Z3457" s="8">
        <v>0</v>
      </c>
      <c r="AA3457" s="8">
        <v>0</v>
      </c>
      <c r="AB3457" s="8">
        <v>0</v>
      </c>
      <c r="AC3457" s="8">
        <v>0</v>
      </c>
      <c r="AD3457" s="8"/>
      <c r="AE3457" s="9">
        <v>19</v>
      </c>
      <c r="AF3457" s="126" t="s">
        <v>16</v>
      </c>
      <c r="AH3457" s="130" t="s">
        <v>16</v>
      </c>
      <c r="AI3457" s="130" t="s">
        <v>818</v>
      </c>
      <c r="AJ3457" s="130" t="str">
        <f>VLOOKUP(AI3457,Codes!$B$2:$C$166,2)</f>
        <v>Cloves</v>
      </c>
    </row>
    <row r="3458" spans="1:36" ht="20.100000000000001" customHeight="1" x14ac:dyDescent="0.25">
      <c r="A3458" s="4">
        <v>20</v>
      </c>
      <c r="B3458" s="90" t="s">
        <v>460</v>
      </c>
      <c r="C3458" s="5">
        <v>0</v>
      </c>
      <c r="D3458" s="5">
        <v>0</v>
      </c>
      <c r="E3458" s="5">
        <v>0</v>
      </c>
      <c r="F3458" s="5">
        <v>0</v>
      </c>
      <c r="G3458" s="5">
        <v>0</v>
      </c>
      <c r="H3458" s="5">
        <v>0</v>
      </c>
      <c r="I3458" s="5">
        <v>0</v>
      </c>
      <c r="J3458" s="5">
        <v>0</v>
      </c>
      <c r="K3458" s="5">
        <v>0</v>
      </c>
      <c r="L3458" s="5">
        <v>0</v>
      </c>
      <c r="M3458" s="5">
        <v>0</v>
      </c>
      <c r="N3458" s="5">
        <v>0</v>
      </c>
      <c r="O3458" s="5">
        <v>0</v>
      </c>
      <c r="Q3458" s="5">
        <v>0</v>
      </c>
      <c r="R3458" s="5">
        <v>0</v>
      </c>
      <c r="S3458" s="5">
        <v>0</v>
      </c>
      <c r="T3458" s="5">
        <v>0</v>
      </c>
      <c r="U3458" s="5">
        <v>0</v>
      </c>
      <c r="V3458" s="5">
        <v>0</v>
      </c>
      <c r="W3458" s="5">
        <v>0</v>
      </c>
      <c r="X3458" s="5">
        <v>0</v>
      </c>
      <c r="Y3458" s="5">
        <v>0</v>
      </c>
      <c r="Z3458" s="5">
        <v>0</v>
      </c>
      <c r="AA3458" s="5">
        <v>0</v>
      </c>
      <c r="AB3458" s="5">
        <v>0</v>
      </c>
      <c r="AC3458" s="5">
        <v>0</v>
      </c>
      <c r="AD3458" s="5"/>
      <c r="AE3458" s="6">
        <v>20</v>
      </c>
      <c r="AF3458" s="122" t="s">
        <v>186</v>
      </c>
      <c r="AH3458" s="130" t="s">
        <v>186</v>
      </c>
      <c r="AI3458" s="130" t="s">
        <v>818</v>
      </c>
      <c r="AJ3458" s="130" t="str">
        <f>VLOOKUP(AI3458,Codes!$B$2:$C$166,2)</f>
        <v>Cloves</v>
      </c>
    </row>
    <row r="3459" spans="1:36" ht="20.100000000000001" customHeight="1" x14ac:dyDescent="0.25">
      <c r="A3459" s="7">
        <v>21</v>
      </c>
      <c r="B3459" s="91" t="s">
        <v>115</v>
      </c>
      <c r="C3459" s="8">
        <v>0</v>
      </c>
      <c r="D3459" s="8">
        <v>0</v>
      </c>
      <c r="E3459" s="8">
        <v>0</v>
      </c>
      <c r="F3459" s="8">
        <v>0</v>
      </c>
      <c r="G3459" s="8">
        <v>0</v>
      </c>
      <c r="H3459" s="8">
        <v>0</v>
      </c>
      <c r="I3459" s="8">
        <v>0</v>
      </c>
      <c r="J3459" s="8">
        <v>0</v>
      </c>
      <c r="K3459" s="8">
        <v>0</v>
      </c>
      <c r="L3459" s="8">
        <v>0</v>
      </c>
      <c r="M3459" s="8">
        <v>0</v>
      </c>
      <c r="N3459" s="8">
        <v>0</v>
      </c>
      <c r="O3459" s="8">
        <v>0</v>
      </c>
      <c r="Q3459" s="8">
        <v>0</v>
      </c>
      <c r="R3459" s="8">
        <v>0</v>
      </c>
      <c r="S3459" s="8">
        <v>0</v>
      </c>
      <c r="T3459" s="8">
        <v>0</v>
      </c>
      <c r="U3459" s="8">
        <v>0</v>
      </c>
      <c r="V3459" s="8">
        <v>0</v>
      </c>
      <c r="W3459" s="8">
        <v>0</v>
      </c>
      <c r="X3459" s="8">
        <v>0</v>
      </c>
      <c r="Y3459" s="8">
        <v>0</v>
      </c>
      <c r="Z3459" s="8">
        <v>0</v>
      </c>
      <c r="AA3459" s="8">
        <v>0</v>
      </c>
      <c r="AB3459" s="8">
        <v>0</v>
      </c>
      <c r="AC3459" s="8">
        <v>0</v>
      </c>
      <c r="AD3459" s="8"/>
      <c r="AE3459" s="9">
        <v>21</v>
      </c>
      <c r="AF3459" s="126" t="s">
        <v>17</v>
      </c>
      <c r="AH3459" s="130" t="s">
        <v>17</v>
      </c>
      <c r="AI3459" s="130" t="s">
        <v>818</v>
      </c>
      <c r="AJ3459" s="130" t="str">
        <f>VLOOKUP(AI3459,Codes!$B$2:$C$166,2)</f>
        <v>Cloves</v>
      </c>
    </row>
    <row r="3460" spans="1:36" ht="20.100000000000001" customHeight="1" x14ac:dyDescent="0.25">
      <c r="A3460" s="4">
        <v>22</v>
      </c>
      <c r="B3460" s="90" t="s">
        <v>116</v>
      </c>
      <c r="C3460" s="5">
        <v>0</v>
      </c>
      <c r="D3460" s="5">
        <v>0</v>
      </c>
      <c r="E3460" s="5">
        <v>0</v>
      </c>
      <c r="F3460" s="5">
        <v>0</v>
      </c>
      <c r="G3460" s="5">
        <v>0</v>
      </c>
      <c r="H3460" s="5">
        <v>0</v>
      </c>
      <c r="I3460" s="5">
        <v>0</v>
      </c>
      <c r="J3460" s="5">
        <v>0</v>
      </c>
      <c r="K3460" s="5">
        <v>0</v>
      </c>
      <c r="L3460" s="5">
        <v>0</v>
      </c>
      <c r="M3460" s="5">
        <v>0</v>
      </c>
      <c r="N3460" s="5">
        <v>0</v>
      </c>
      <c r="O3460" s="5">
        <v>0</v>
      </c>
      <c r="Q3460" s="5">
        <v>0</v>
      </c>
      <c r="R3460" s="5">
        <v>0</v>
      </c>
      <c r="S3460" s="5">
        <v>0</v>
      </c>
      <c r="T3460" s="5">
        <v>0</v>
      </c>
      <c r="U3460" s="5">
        <v>0</v>
      </c>
      <c r="V3460" s="5">
        <v>0</v>
      </c>
      <c r="W3460" s="5">
        <v>0</v>
      </c>
      <c r="X3460" s="5">
        <v>0</v>
      </c>
      <c r="Y3460" s="5">
        <v>0</v>
      </c>
      <c r="Z3460" s="5">
        <v>0</v>
      </c>
      <c r="AA3460" s="5">
        <v>0</v>
      </c>
      <c r="AB3460" s="5">
        <v>0</v>
      </c>
      <c r="AC3460" s="5">
        <v>0</v>
      </c>
      <c r="AD3460" s="5"/>
      <c r="AE3460" s="6">
        <v>22</v>
      </c>
      <c r="AF3460" s="122" t="s">
        <v>18</v>
      </c>
      <c r="AH3460" s="130" t="s">
        <v>18</v>
      </c>
      <c r="AI3460" s="130" t="s">
        <v>818</v>
      </c>
      <c r="AJ3460" s="130" t="str">
        <f>VLOOKUP(AI3460,Codes!$B$2:$C$166,2)</f>
        <v>Cloves</v>
      </c>
    </row>
    <row r="3461" spans="1:36" ht="20.100000000000001" customHeight="1" x14ac:dyDescent="0.25">
      <c r="A3461" s="7">
        <v>23</v>
      </c>
      <c r="B3461" s="91" t="s">
        <v>117</v>
      </c>
      <c r="C3461" s="8">
        <v>0</v>
      </c>
      <c r="D3461" s="8">
        <v>0</v>
      </c>
      <c r="E3461" s="8">
        <v>0</v>
      </c>
      <c r="F3461" s="8">
        <v>0</v>
      </c>
      <c r="G3461" s="8">
        <v>0</v>
      </c>
      <c r="H3461" s="8">
        <v>0</v>
      </c>
      <c r="I3461" s="8">
        <v>0</v>
      </c>
      <c r="J3461" s="8">
        <v>0</v>
      </c>
      <c r="K3461" s="8">
        <v>0</v>
      </c>
      <c r="L3461" s="8">
        <v>0</v>
      </c>
      <c r="M3461" s="8">
        <v>0</v>
      </c>
      <c r="N3461" s="8">
        <v>0</v>
      </c>
      <c r="O3461" s="8">
        <v>0</v>
      </c>
      <c r="Q3461" s="8">
        <v>0</v>
      </c>
      <c r="R3461" s="8">
        <v>0</v>
      </c>
      <c r="S3461" s="8">
        <v>0</v>
      </c>
      <c r="T3461" s="8">
        <v>0</v>
      </c>
      <c r="U3461" s="8">
        <v>0</v>
      </c>
      <c r="V3461" s="8">
        <v>0</v>
      </c>
      <c r="W3461" s="8">
        <v>0</v>
      </c>
      <c r="X3461" s="8">
        <v>0</v>
      </c>
      <c r="Y3461" s="8">
        <v>0</v>
      </c>
      <c r="Z3461" s="8">
        <v>0</v>
      </c>
      <c r="AA3461" s="8">
        <v>0</v>
      </c>
      <c r="AB3461" s="8">
        <v>0</v>
      </c>
      <c r="AC3461" s="8">
        <v>0</v>
      </c>
      <c r="AD3461" s="8"/>
      <c r="AE3461" s="9">
        <v>23</v>
      </c>
      <c r="AF3461" s="126" t="s">
        <v>19</v>
      </c>
      <c r="AH3461" s="130" t="s">
        <v>19</v>
      </c>
      <c r="AI3461" s="130" t="s">
        <v>818</v>
      </c>
      <c r="AJ3461" s="130" t="str">
        <f>VLOOKUP(AI3461,Codes!$B$2:$C$166,2)</f>
        <v>Cloves</v>
      </c>
    </row>
    <row r="3462" spans="1:36" ht="20.100000000000001" customHeight="1" x14ac:dyDescent="0.25">
      <c r="A3462" s="4">
        <v>24</v>
      </c>
      <c r="B3462" s="90" t="s">
        <v>461</v>
      </c>
      <c r="C3462" s="5">
        <v>0</v>
      </c>
      <c r="D3462" s="5">
        <v>0</v>
      </c>
      <c r="E3462" s="5">
        <v>0</v>
      </c>
      <c r="F3462" s="5">
        <v>0</v>
      </c>
      <c r="G3462" s="5">
        <v>0</v>
      </c>
      <c r="H3462" s="5">
        <v>0</v>
      </c>
      <c r="I3462" s="5">
        <v>0</v>
      </c>
      <c r="J3462" s="5">
        <v>0</v>
      </c>
      <c r="K3462" s="5">
        <v>0</v>
      </c>
      <c r="L3462" s="5">
        <v>0</v>
      </c>
      <c r="M3462" s="5">
        <v>0</v>
      </c>
      <c r="N3462" s="5">
        <v>0</v>
      </c>
      <c r="O3462" s="5">
        <v>0</v>
      </c>
      <c r="Q3462" s="5">
        <v>0</v>
      </c>
      <c r="R3462" s="5">
        <v>0</v>
      </c>
      <c r="S3462" s="5">
        <v>0</v>
      </c>
      <c r="T3462" s="5">
        <v>0</v>
      </c>
      <c r="U3462" s="5">
        <v>0</v>
      </c>
      <c r="V3462" s="5">
        <v>0</v>
      </c>
      <c r="W3462" s="5">
        <v>0</v>
      </c>
      <c r="X3462" s="5">
        <v>0</v>
      </c>
      <c r="Y3462" s="5">
        <v>0</v>
      </c>
      <c r="Z3462" s="5">
        <v>0</v>
      </c>
      <c r="AA3462" s="5">
        <v>0</v>
      </c>
      <c r="AB3462" s="5">
        <v>0</v>
      </c>
      <c r="AC3462" s="5">
        <v>0</v>
      </c>
      <c r="AD3462" s="5"/>
      <c r="AE3462" s="6">
        <v>24</v>
      </c>
      <c r="AF3462" s="122" t="s">
        <v>20</v>
      </c>
      <c r="AH3462" s="130" t="s">
        <v>20</v>
      </c>
      <c r="AI3462" s="130" t="s">
        <v>818</v>
      </c>
      <c r="AJ3462" s="130" t="str">
        <f>VLOOKUP(AI3462,Codes!$B$2:$C$166,2)</f>
        <v>Cloves</v>
      </c>
    </row>
    <row r="3463" spans="1:36" ht="20.100000000000001" customHeight="1" x14ac:dyDescent="0.25">
      <c r="A3463" s="7">
        <v>25</v>
      </c>
      <c r="B3463" s="127" t="s">
        <v>188</v>
      </c>
      <c r="C3463" s="8">
        <v>0</v>
      </c>
      <c r="D3463" s="8">
        <v>0</v>
      </c>
      <c r="E3463" s="8">
        <v>0</v>
      </c>
      <c r="F3463" s="8">
        <v>0</v>
      </c>
      <c r="G3463" s="8">
        <v>0</v>
      </c>
      <c r="H3463" s="8">
        <v>0</v>
      </c>
      <c r="I3463" s="8">
        <v>0</v>
      </c>
      <c r="J3463" s="8">
        <v>0</v>
      </c>
      <c r="K3463" s="8">
        <v>0</v>
      </c>
      <c r="L3463" s="8">
        <v>0</v>
      </c>
      <c r="M3463" s="8">
        <v>0</v>
      </c>
      <c r="N3463" s="8">
        <v>0</v>
      </c>
      <c r="O3463" s="8">
        <v>0</v>
      </c>
      <c r="Q3463" s="8">
        <v>0</v>
      </c>
      <c r="R3463" s="8">
        <v>0</v>
      </c>
      <c r="S3463" s="8">
        <v>0</v>
      </c>
      <c r="T3463" s="8">
        <v>0</v>
      </c>
      <c r="U3463" s="8">
        <v>0</v>
      </c>
      <c r="V3463" s="8">
        <v>0</v>
      </c>
      <c r="W3463" s="8">
        <v>0</v>
      </c>
      <c r="X3463" s="8">
        <v>0</v>
      </c>
      <c r="Y3463" s="8">
        <v>0</v>
      </c>
      <c r="Z3463" s="8">
        <v>0</v>
      </c>
      <c r="AA3463" s="8">
        <v>0</v>
      </c>
      <c r="AB3463" s="8">
        <v>0</v>
      </c>
      <c r="AC3463" s="8">
        <v>0</v>
      </c>
      <c r="AD3463" s="8"/>
      <c r="AE3463" s="9">
        <v>25</v>
      </c>
      <c r="AF3463" s="126" t="s">
        <v>187</v>
      </c>
      <c r="AH3463" s="130" t="s">
        <v>187</v>
      </c>
      <c r="AI3463" s="130" t="s">
        <v>818</v>
      </c>
      <c r="AJ3463" s="130" t="str">
        <f>VLOOKUP(AI3463,Codes!$B$2:$C$166,2)</f>
        <v>Cloves</v>
      </c>
    </row>
    <row r="3464" spans="1:36" ht="20.100000000000001" customHeight="1" x14ac:dyDescent="0.25">
      <c r="A3464" s="4">
        <v>26</v>
      </c>
      <c r="B3464" s="90" t="s">
        <v>118</v>
      </c>
      <c r="C3464" s="5">
        <v>0</v>
      </c>
      <c r="D3464" s="5">
        <v>0</v>
      </c>
      <c r="E3464" s="5">
        <v>0</v>
      </c>
      <c r="F3464" s="5">
        <v>0</v>
      </c>
      <c r="G3464" s="5">
        <v>0</v>
      </c>
      <c r="H3464" s="5">
        <v>0</v>
      </c>
      <c r="I3464" s="5">
        <v>0</v>
      </c>
      <c r="J3464" s="5">
        <v>0</v>
      </c>
      <c r="K3464" s="5">
        <v>0</v>
      </c>
      <c r="L3464" s="5">
        <v>0</v>
      </c>
      <c r="M3464" s="5">
        <v>0</v>
      </c>
      <c r="N3464" s="5">
        <v>0</v>
      </c>
      <c r="O3464" s="5">
        <v>0</v>
      </c>
      <c r="Q3464" s="5">
        <v>0</v>
      </c>
      <c r="R3464" s="5">
        <v>0</v>
      </c>
      <c r="S3464" s="5">
        <v>0</v>
      </c>
      <c r="T3464" s="5">
        <v>0</v>
      </c>
      <c r="U3464" s="5">
        <v>0</v>
      </c>
      <c r="V3464" s="5">
        <v>0</v>
      </c>
      <c r="W3464" s="5">
        <v>0</v>
      </c>
      <c r="X3464" s="5">
        <v>0</v>
      </c>
      <c r="Y3464" s="5">
        <v>0</v>
      </c>
      <c r="Z3464" s="5">
        <v>0</v>
      </c>
      <c r="AA3464" s="5">
        <v>0</v>
      </c>
      <c r="AB3464" s="5">
        <v>0</v>
      </c>
      <c r="AC3464" s="5">
        <v>0</v>
      </c>
      <c r="AD3464" s="5"/>
      <c r="AE3464" s="6">
        <v>26</v>
      </c>
      <c r="AF3464" s="122" t="s">
        <v>21</v>
      </c>
      <c r="AH3464" s="130" t="s">
        <v>21</v>
      </c>
      <c r="AI3464" s="130" t="s">
        <v>818</v>
      </c>
      <c r="AJ3464" s="130" t="str">
        <f>VLOOKUP(AI3464,Codes!$B$2:$C$166,2)</f>
        <v>Cloves</v>
      </c>
    </row>
    <row r="3465" spans="1:36" ht="20.100000000000001" customHeight="1" x14ac:dyDescent="0.25">
      <c r="A3465" s="7">
        <v>27</v>
      </c>
      <c r="B3465" s="91" t="s">
        <v>119</v>
      </c>
      <c r="C3465" s="8">
        <v>0</v>
      </c>
      <c r="D3465" s="8">
        <v>0</v>
      </c>
      <c r="E3465" s="8">
        <v>0</v>
      </c>
      <c r="F3465" s="8">
        <v>0</v>
      </c>
      <c r="G3465" s="8">
        <v>0</v>
      </c>
      <c r="H3465" s="8">
        <v>0</v>
      </c>
      <c r="I3465" s="8">
        <v>0</v>
      </c>
      <c r="J3465" s="8">
        <v>0</v>
      </c>
      <c r="K3465" s="8">
        <v>0</v>
      </c>
      <c r="L3465" s="8">
        <v>0</v>
      </c>
      <c r="M3465" s="8">
        <v>0</v>
      </c>
      <c r="N3465" s="8">
        <v>0</v>
      </c>
      <c r="O3465" s="8">
        <v>0</v>
      </c>
      <c r="Q3465" s="8">
        <v>0</v>
      </c>
      <c r="R3465" s="8">
        <v>0</v>
      </c>
      <c r="S3465" s="8">
        <v>0</v>
      </c>
      <c r="T3465" s="8">
        <v>0</v>
      </c>
      <c r="U3465" s="8">
        <v>0</v>
      </c>
      <c r="V3465" s="8">
        <v>0</v>
      </c>
      <c r="W3465" s="8">
        <v>0</v>
      </c>
      <c r="X3465" s="8">
        <v>0</v>
      </c>
      <c r="Y3465" s="8">
        <v>0</v>
      </c>
      <c r="Z3465" s="8">
        <v>0</v>
      </c>
      <c r="AA3465" s="8">
        <v>0</v>
      </c>
      <c r="AB3465" s="8">
        <v>0</v>
      </c>
      <c r="AC3465" s="8">
        <v>0</v>
      </c>
      <c r="AD3465" s="8"/>
      <c r="AE3465" s="9">
        <v>27</v>
      </c>
      <c r="AF3465" s="126" t="s">
        <v>22</v>
      </c>
      <c r="AH3465" s="130" t="s">
        <v>22</v>
      </c>
      <c r="AI3465" s="130" t="s">
        <v>818</v>
      </c>
      <c r="AJ3465" s="130" t="str">
        <f>VLOOKUP(AI3465,Codes!$B$2:$C$166,2)</f>
        <v>Cloves</v>
      </c>
    </row>
    <row r="3466" spans="1:36" ht="20.100000000000001" customHeight="1" x14ac:dyDescent="0.25">
      <c r="A3466" s="4">
        <v>28</v>
      </c>
      <c r="B3466" s="90" t="s">
        <v>125</v>
      </c>
      <c r="C3466" s="5">
        <v>0</v>
      </c>
      <c r="D3466" s="5">
        <v>0</v>
      </c>
      <c r="E3466" s="5">
        <v>0</v>
      </c>
      <c r="F3466" s="5">
        <v>0</v>
      </c>
      <c r="G3466" s="5">
        <v>0</v>
      </c>
      <c r="H3466" s="5">
        <v>0</v>
      </c>
      <c r="I3466" s="5">
        <v>0</v>
      </c>
      <c r="J3466" s="5">
        <v>0</v>
      </c>
      <c r="K3466" s="5">
        <v>0</v>
      </c>
      <c r="L3466" s="5">
        <v>0</v>
      </c>
      <c r="M3466" s="5">
        <v>0</v>
      </c>
      <c r="N3466" s="5">
        <v>0</v>
      </c>
      <c r="O3466" s="5">
        <v>0</v>
      </c>
      <c r="Q3466" s="5">
        <v>0</v>
      </c>
      <c r="R3466" s="5">
        <v>0</v>
      </c>
      <c r="S3466" s="5">
        <v>0</v>
      </c>
      <c r="T3466" s="5">
        <v>0</v>
      </c>
      <c r="U3466" s="5">
        <v>0</v>
      </c>
      <c r="V3466" s="5">
        <v>0</v>
      </c>
      <c r="W3466" s="5">
        <v>0</v>
      </c>
      <c r="X3466" s="5">
        <v>0</v>
      </c>
      <c r="Y3466" s="5">
        <v>0</v>
      </c>
      <c r="Z3466" s="5">
        <v>0</v>
      </c>
      <c r="AA3466" s="5">
        <v>0</v>
      </c>
      <c r="AB3466" s="5">
        <v>0</v>
      </c>
      <c r="AC3466" s="5">
        <v>0</v>
      </c>
      <c r="AD3466" s="5"/>
      <c r="AE3466" s="6">
        <v>28</v>
      </c>
      <c r="AF3466" s="122" t="s">
        <v>67</v>
      </c>
      <c r="AH3466" s="130" t="s">
        <v>67</v>
      </c>
      <c r="AI3466" s="130" t="s">
        <v>818</v>
      </c>
      <c r="AJ3466" s="130" t="str">
        <f>VLOOKUP(AI3466,Codes!$B$2:$C$166,2)</f>
        <v>Cloves</v>
      </c>
    </row>
    <row r="3467" spans="1:36" ht="20.100000000000001" customHeight="1" x14ac:dyDescent="0.25">
      <c r="A3467" s="7">
        <v>29</v>
      </c>
      <c r="B3467" s="91" t="s">
        <v>120</v>
      </c>
      <c r="C3467" s="8">
        <v>0</v>
      </c>
      <c r="D3467" s="8">
        <v>0</v>
      </c>
      <c r="E3467" s="8">
        <v>0</v>
      </c>
      <c r="F3467" s="8">
        <v>0</v>
      </c>
      <c r="G3467" s="8">
        <v>0</v>
      </c>
      <c r="H3467" s="8">
        <v>0</v>
      </c>
      <c r="I3467" s="8">
        <v>0</v>
      </c>
      <c r="J3467" s="8">
        <v>0</v>
      </c>
      <c r="K3467" s="8">
        <v>0</v>
      </c>
      <c r="L3467" s="8">
        <v>0</v>
      </c>
      <c r="M3467" s="8">
        <v>0</v>
      </c>
      <c r="N3467" s="8">
        <v>0</v>
      </c>
      <c r="O3467" s="8">
        <v>0</v>
      </c>
      <c r="Q3467" s="8">
        <v>0</v>
      </c>
      <c r="R3467" s="8">
        <v>0</v>
      </c>
      <c r="S3467" s="8">
        <v>0</v>
      </c>
      <c r="T3467" s="8">
        <v>0</v>
      </c>
      <c r="U3467" s="8">
        <v>0</v>
      </c>
      <c r="V3467" s="8">
        <v>0</v>
      </c>
      <c r="W3467" s="8">
        <v>0</v>
      </c>
      <c r="X3467" s="8">
        <v>0</v>
      </c>
      <c r="Y3467" s="8">
        <v>0</v>
      </c>
      <c r="Z3467" s="8">
        <v>0</v>
      </c>
      <c r="AA3467" s="8">
        <v>0</v>
      </c>
      <c r="AB3467" s="8">
        <v>0</v>
      </c>
      <c r="AC3467" s="8">
        <v>0</v>
      </c>
      <c r="AD3467" s="8"/>
      <c r="AE3467" s="9">
        <v>29</v>
      </c>
      <c r="AF3467" s="126" t="s">
        <v>23</v>
      </c>
      <c r="AH3467" s="130" t="s">
        <v>23</v>
      </c>
      <c r="AI3467" s="130" t="s">
        <v>818</v>
      </c>
      <c r="AJ3467" s="130" t="str">
        <f>VLOOKUP(AI3467,Codes!$B$2:$C$166,2)</f>
        <v>Cloves</v>
      </c>
    </row>
    <row r="3468" spans="1:36" ht="20.100000000000001" customHeight="1" x14ac:dyDescent="0.25">
      <c r="A3468" s="4">
        <v>30</v>
      </c>
      <c r="B3468" s="90" t="s">
        <v>442</v>
      </c>
      <c r="C3468" s="5">
        <v>7</v>
      </c>
      <c r="D3468" s="5">
        <v>70</v>
      </c>
      <c r="E3468" s="5">
        <v>70</v>
      </c>
      <c r="F3468" s="5">
        <v>74.103213242453734</v>
      </c>
      <c r="G3468" s="5">
        <v>37.869522882181109</v>
      </c>
      <c r="H3468" s="5">
        <v>390.57250800000003</v>
      </c>
      <c r="I3468" s="5">
        <v>348.04041282277581</v>
      </c>
      <c r="J3468" s="5">
        <v>90.067966257651236</v>
      </c>
      <c r="K3468" s="5">
        <v>27.301643781187899</v>
      </c>
      <c r="L3468" s="5">
        <v>221.92580093355159</v>
      </c>
      <c r="M3468" s="5">
        <v>233.21765522177935</v>
      </c>
      <c r="N3468" s="5">
        <v>156.1178081799288</v>
      </c>
      <c r="O3468" s="5">
        <v>229.0339425916014</v>
      </c>
      <c r="Q3468" s="5">
        <v>7</v>
      </c>
      <c r="R3468" s="5">
        <v>70</v>
      </c>
      <c r="S3468" s="5">
        <v>70</v>
      </c>
      <c r="T3468" s="5">
        <v>62.999999999999993</v>
      </c>
      <c r="U3468" s="5">
        <v>28</v>
      </c>
      <c r="V3468" s="5">
        <v>280</v>
      </c>
      <c r="W3468" s="5">
        <v>280</v>
      </c>
      <c r="X3468" s="5">
        <v>70</v>
      </c>
      <c r="Y3468" s="5">
        <v>19.11</v>
      </c>
      <c r="Z3468" s="5">
        <v>149.52000000000001</v>
      </c>
      <c r="AA3468" s="5">
        <v>147.00000000000003</v>
      </c>
      <c r="AB3468" s="5">
        <v>84</v>
      </c>
      <c r="AC3468" s="5">
        <v>98</v>
      </c>
      <c r="AD3468" s="5"/>
      <c r="AE3468" s="6">
        <v>30</v>
      </c>
      <c r="AF3468" s="122" t="s">
        <v>24</v>
      </c>
      <c r="AH3468" s="130" t="s">
        <v>24</v>
      </c>
      <c r="AI3468" s="130" t="s">
        <v>818</v>
      </c>
      <c r="AJ3468" s="130" t="str">
        <f>VLOOKUP(AI3468,Codes!$B$2:$C$166,2)</f>
        <v>Cloves</v>
      </c>
    </row>
    <row r="3469" spans="1:36" ht="20.100000000000001" customHeight="1" x14ac:dyDescent="0.25">
      <c r="A3469" s="7">
        <v>31</v>
      </c>
      <c r="B3469" s="91" t="s">
        <v>126</v>
      </c>
      <c r="C3469" s="8">
        <v>0</v>
      </c>
      <c r="D3469" s="8">
        <v>0</v>
      </c>
      <c r="E3469" s="8">
        <v>0</v>
      </c>
      <c r="F3469" s="8">
        <v>0</v>
      </c>
      <c r="G3469" s="8">
        <v>0</v>
      </c>
      <c r="H3469" s="8">
        <v>0</v>
      </c>
      <c r="I3469" s="8">
        <v>0</v>
      </c>
      <c r="J3469" s="8">
        <v>0</v>
      </c>
      <c r="K3469" s="8">
        <v>0</v>
      </c>
      <c r="L3469" s="8">
        <v>0</v>
      </c>
      <c r="M3469" s="8">
        <v>0</v>
      </c>
      <c r="N3469" s="8">
        <v>0</v>
      </c>
      <c r="O3469" s="8">
        <v>0</v>
      </c>
      <c r="Q3469" s="8">
        <v>0</v>
      </c>
      <c r="R3469" s="8">
        <v>0</v>
      </c>
      <c r="S3469" s="8">
        <v>0</v>
      </c>
      <c r="T3469" s="8">
        <v>0</v>
      </c>
      <c r="U3469" s="8">
        <v>0</v>
      </c>
      <c r="V3469" s="8">
        <v>0</v>
      </c>
      <c r="W3469" s="8">
        <v>0</v>
      </c>
      <c r="X3469" s="8">
        <v>0</v>
      </c>
      <c r="Y3469" s="8">
        <v>0</v>
      </c>
      <c r="Z3469" s="8">
        <v>0</v>
      </c>
      <c r="AA3469" s="8">
        <v>0</v>
      </c>
      <c r="AB3469" s="8">
        <v>0</v>
      </c>
      <c r="AC3469" s="8">
        <v>0</v>
      </c>
      <c r="AD3469" s="8"/>
      <c r="AE3469" s="9">
        <v>31</v>
      </c>
      <c r="AF3469" s="126" t="s">
        <v>29</v>
      </c>
      <c r="AH3469" s="130" t="s">
        <v>29</v>
      </c>
      <c r="AI3469" s="130" t="s">
        <v>818</v>
      </c>
      <c r="AJ3469" s="130" t="str">
        <f>VLOOKUP(AI3469,Codes!$B$2:$C$166,2)</f>
        <v>Cloves</v>
      </c>
    </row>
    <row r="3470" spans="1:36" ht="20.100000000000001" customHeight="1" x14ac:dyDescent="0.25">
      <c r="A3470" s="4">
        <v>32</v>
      </c>
      <c r="B3470" s="90" t="s">
        <v>444</v>
      </c>
      <c r="C3470" s="5">
        <v>0</v>
      </c>
      <c r="D3470" s="5">
        <v>0</v>
      </c>
      <c r="E3470" s="5">
        <v>0</v>
      </c>
      <c r="F3470" s="5">
        <v>0</v>
      </c>
      <c r="G3470" s="5">
        <v>0</v>
      </c>
      <c r="H3470" s="5">
        <v>0</v>
      </c>
      <c r="I3470" s="5">
        <v>0</v>
      </c>
      <c r="J3470" s="5">
        <v>0</v>
      </c>
      <c r="K3470" s="5">
        <v>0</v>
      </c>
      <c r="L3470" s="5">
        <v>0</v>
      </c>
      <c r="M3470" s="5">
        <v>0</v>
      </c>
      <c r="N3470" s="5">
        <v>0</v>
      </c>
      <c r="O3470" s="5">
        <v>0</v>
      </c>
      <c r="Q3470" s="5">
        <v>0</v>
      </c>
      <c r="R3470" s="5">
        <v>0</v>
      </c>
      <c r="S3470" s="5">
        <v>0</v>
      </c>
      <c r="T3470" s="5">
        <v>0</v>
      </c>
      <c r="U3470" s="5">
        <v>0</v>
      </c>
      <c r="V3470" s="5">
        <v>0</v>
      </c>
      <c r="W3470" s="5">
        <v>0</v>
      </c>
      <c r="X3470" s="5">
        <v>0</v>
      </c>
      <c r="Y3470" s="5">
        <v>0</v>
      </c>
      <c r="Z3470" s="5">
        <v>0</v>
      </c>
      <c r="AA3470" s="5">
        <v>0</v>
      </c>
      <c r="AB3470" s="5">
        <v>0</v>
      </c>
      <c r="AC3470" s="5">
        <v>0</v>
      </c>
      <c r="AD3470" s="5"/>
      <c r="AE3470" s="6">
        <v>32</v>
      </c>
      <c r="AF3470" s="122" t="s">
        <v>25</v>
      </c>
      <c r="AH3470" s="130" t="s">
        <v>25</v>
      </c>
      <c r="AI3470" s="130" t="s">
        <v>818</v>
      </c>
      <c r="AJ3470" s="130" t="str">
        <f>VLOOKUP(AI3470,Codes!$B$2:$C$166,2)</f>
        <v>Cloves</v>
      </c>
    </row>
    <row r="3471" spans="1:36" ht="20.100000000000001" customHeight="1" x14ac:dyDescent="0.25">
      <c r="A3471" s="7">
        <v>33</v>
      </c>
      <c r="B3471" s="91" t="s">
        <v>443</v>
      </c>
      <c r="C3471" s="8">
        <v>0</v>
      </c>
      <c r="D3471" s="8">
        <v>0</v>
      </c>
      <c r="E3471" s="8">
        <v>0</v>
      </c>
      <c r="F3471" s="8">
        <v>0</v>
      </c>
      <c r="G3471" s="8">
        <v>0</v>
      </c>
      <c r="H3471" s="8">
        <v>0</v>
      </c>
      <c r="I3471" s="8">
        <v>0</v>
      </c>
      <c r="J3471" s="8">
        <v>0</v>
      </c>
      <c r="K3471" s="8">
        <v>0</v>
      </c>
      <c r="L3471" s="8">
        <v>0</v>
      </c>
      <c r="M3471" s="8">
        <v>0</v>
      </c>
      <c r="N3471" s="8">
        <v>0</v>
      </c>
      <c r="O3471" s="8">
        <v>0</v>
      </c>
      <c r="Q3471" s="8">
        <v>0</v>
      </c>
      <c r="R3471" s="8">
        <v>0</v>
      </c>
      <c r="S3471" s="8">
        <v>0</v>
      </c>
      <c r="T3471" s="8">
        <v>0</v>
      </c>
      <c r="U3471" s="8">
        <v>0</v>
      </c>
      <c r="V3471" s="8">
        <v>0</v>
      </c>
      <c r="W3471" s="8">
        <v>0</v>
      </c>
      <c r="X3471" s="8">
        <v>0</v>
      </c>
      <c r="Y3471" s="8">
        <v>0</v>
      </c>
      <c r="Z3471" s="8">
        <v>0</v>
      </c>
      <c r="AA3471" s="8">
        <v>0</v>
      </c>
      <c r="AB3471" s="8">
        <v>0</v>
      </c>
      <c r="AC3471" s="8">
        <v>0</v>
      </c>
      <c r="AD3471" s="8"/>
      <c r="AE3471" s="9">
        <v>33</v>
      </c>
      <c r="AF3471" s="126" t="s">
        <v>26</v>
      </c>
      <c r="AH3471" s="130" t="s">
        <v>26</v>
      </c>
      <c r="AI3471" s="130" t="s">
        <v>818</v>
      </c>
      <c r="AJ3471" s="130" t="str">
        <f>VLOOKUP(AI3471,Codes!$B$2:$C$166,2)</f>
        <v>Cloves</v>
      </c>
    </row>
    <row r="3472" spans="1:36" ht="20.100000000000001" customHeight="1" x14ac:dyDescent="0.25">
      <c r="A3472" s="4">
        <v>34</v>
      </c>
      <c r="B3472" s="90" t="s">
        <v>121</v>
      </c>
      <c r="C3472" s="5">
        <v>0</v>
      </c>
      <c r="D3472" s="5">
        <v>0</v>
      </c>
      <c r="E3472" s="5">
        <v>0</v>
      </c>
      <c r="F3472" s="5">
        <v>0</v>
      </c>
      <c r="G3472" s="5">
        <v>0</v>
      </c>
      <c r="H3472" s="5">
        <v>0</v>
      </c>
      <c r="I3472" s="5">
        <v>0</v>
      </c>
      <c r="J3472" s="5">
        <v>0</v>
      </c>
      <c r="K3472" s="5">
        <v>0</v>
      </c>
      <c r="L3472" s="5">
        <v>0</v>
      </c>
      <c r="M3472" s="5">
        <v>0</v>
      </c>
      <c r="N3472" s="5">
        <v>0</v>
      </c>
      <c r="O3472" s="5">
        <v>0</v>
      </c>
      <c r="Q3472" s="5">
        <v>0</v>
      </c>
      <c r="R3472" s="5">
        <v>0</v>
      </c>
      <c r="S3472" s="5">
        <v>0</v>
      </c>
      <c r="T3472" s="5">
        <v>0</v>
      </c>
      <c r="U3472" s="5">
        <v>0</v>
      </c>
      <c r="V3472" s="5">
        <v>0</v>
      </c>
      <c r="W3472" s="5">
        <v>0</v>
      </c>
      <c r="X3472" s="5">
        <v>0</v>
      </c>
      <c r="Y3472" s="5">
        <v>0</v>
      </c>
      <c r="Z3472" s="5">
        <v>0</v>
      </c>
      <c r="AA3472" s="5">
        <v>0</v>
      </c>
      <c r="AB3472" s="5">
        <v>0</v>
      </c>
      <c r="AC3472" s="5">
        <v>0</v>
      </c>
      <c r="AD3472" s="5"/>
      <c r="AE3472" s="6">
        <v>34</v>
      </c>
      <c r="AF3472" s="122" t="s">
        <v>27</v>
      </c>
      <c r="AH3472" s="130" t="s">
        <v>27</v>
      </c>
      <c r="AI3472" s="130" t="s">
        <v>818</v>
      </c>
      <c r="AJ3472" s="130" t="str">
        <f>VLOOKUP(AI3472,Codes!$B$2:$C$166,2)</f>
        <v>Cloves</v>
      </c>
    </row>
    <row r="3473" spans="1:36" ht="20.100000000000001" customHeight="1" x14ac:dyDescent="0.25">
      <c r="A3473" s="7">
        <v>35</v>
      </c>
      <c r="B3473" s="91" t="s">
        <v>122</v>
      </c>
      <c r="C3473" s="8">
        <v>0</v>
      </c>
      <c r="D3473" s="8">
        <v>0</v>
      </c>
      <c r="E3473" s="8">
        <v>0</v>
      </c>
      <c r="F3473" s="8">
        <v>0</v>
      </c>
      <c r="G3473" s="8">
        <v>0</v>
      </c>
      <c r="H3473" s="8">
        <v>0</v>
      </c>
      <c r="I3473" s="8">
        <v>0</v>
      </c>
      <c r="J3473" s="8">
        <v>0</v>
      </c>
      <c r="K3473" s="8">
        <v>0</v>
      </c>
      <c r="L3473" s="8">
        <v>0</v>
      </c>
      <c r="M3473" s="8">
        <v>0</v>
      </c>
      <c r="N3473" s="8">
        <v>0</v>
      </c>
      <c r="O3473" s="8">
        <v>0</v>
      </c>
      <c r="Q3473" s="8">
        <v>0</v>
      </c>
      <c r="R3473" s="8">
        <v>0</v>
      </c>
      <c r="S3473" s="8">
        <v>0</v>
      </c>
      <c r="T3473" s="8">
        <v>0</v>
      </c>
      <c r="U3473" s="8">
        <v>0</v>
      </c>
      <c r="V3473" s="8">
        <v>0</v>
      </c>
      <c r="W3473" s="8">
        <v>0</v>
      </c>
      <c r="X3473" s="8">
        <v>0</v>
      </c>
      <c r="Y3473" s="8">
        <v>0</v>
      </c>
      <c r="Z3473" s="8">
        <v>0</v>
      </c>
      <c r="AA3473" s="8">
        <v>0</v>
      </c>
      <c r="AB3473" s="8">
        <v>0</v>
      </c>
      <c r="AC3473" s="8">
        <v>0</v>
      </c>
      <c r="AD3473" s="8"/>
      <c r="AE3473" s="9">
        <v>35</v>
      </c>
      <c r="AF3473" s="126" t="s">
        <v>28</v>
      </c>
      <c r="AH3473" s="130" t="s">
        <v>28</v>
      </c>
      <c r="AI3473" s="130" t="s">
        <v>818</v>
      </c>
      <c r="AJ3473" s="130" t="str">
        <f>VLOOKUP(AI3473,Codes!$B$2:$C$166,2)</f>
        <v>Cloves</v>
      </c>
    </row>
    <row r="3474" spans="1:36" ht="20.100000000000001" customHeight="1" x14ac:dyDescent="0.25">
      <c r="A3474" s="4">
        <v>36</v>
      </c>
      <c r="B3474" s="90" t="s">
        <v>462</v>
      </c>
      <c r="C3474" s="5">
        <v>0</v>
      </c>
      <c r="D3474" s="5">
        <v>0</v>
      </c>
      <c r="E3474" s="5">
        <v>0</v>
      </c>
      <c r="F3474" s="5">
        <v>0</v>
      </c>
      <c r="G3474" s="5">
        <v>0</v>
      </c>
      <c r="H3474" s="5">
        <v>0</v>
      </c>
      <c r="I3474" s="5">
        <v>0</v>
      </c>
      <c r="J3474" s="5">
        <v>0</v>
      </c>
      <c r="K3474" s="5">
        <v>0</v>
      </c>
      <c r="L3474" s="5">
        <v>0</v>
      </c>
      <c r="M3474" s="5">
        <v>0</v>
      </c>
      <c r="N3474" s="5">
        <v>0</v>
      </c>
      <c r="O3474" s="5">
        <v>0</v>
      </c>
      <c r="Q3474" s="5">
        <v>0</v>
      </c>
      <c r="R3474" s="5">
        <v>0</v>
      </c>
      <c r="S3474" s="5">
        <v>0</v>
      </c>
      <c r="T3474" s="5">
        <v>0</v>
      </c>
      <c r="U3474" s="5">
        <v>0</v>
      </c>
      <c r="V3474" s="5">
        <v>0</v>
      </c>
      <c r="W3474" s="5">
        <v>0</v>
      </c>
      <c r="X3474" s="5">
        <v>0</v>
      </c>
      <c r="Y3474" s="5">
        <v>0</v>
      </c>
      <c r="Z3474" s="5">
        <v>0</v>
      </c>
      <c r="AA3474" s="5">
        <v>0</v>
      </c>
      <c r="AB3474" s="5">
        <v>0</v>
      </c>
      <c r="AC3474" s="5">
        <v>0</v>
      </c>
      <c r="AD3474" s="5"/>
      <c r="AE3474" s="6">
        <v>36</v>
      </c>
      <c r="AF3474" s="122" t="s">
        <v>68</v>
      </c>
      <c r="AH3474" s="130" t="s">
        <v>68</v>
      </c>
      <c r="AI3474" s="130" t="s">
        <v>818</v>
      </c>
      <c r="AJ3474" s="130" t="str">
        <f>VLOOKUP(AI3474,Codes!$B$2:$C$166,2)</f>
        <v>Cloves</v>
      </c>
    </row>
    <row r="3475" spans="1:36" ht="20.100000000000001" customHeight="1" x14ac:dyDescent="0.25">
      <c r="A3475" s="26"/>
      <c r="B3475" s="128" t="s">
        <v>463</v>
      </c>
      <c r="C3475" s="27">
        <v>530.04138999999998</v>
      </c>
      <c r="D3475" s="27">
        <v>569.1404</v>
      </c>
      <c r="E3475" s="27">
        <v>670.17650000000003</v>
      </c>
      <c r="F3475" s="27">
        <v>749.02438324245372</v>
      </c>
      <c r="G3475" s="27">
        <v>646.93992288218112</v>
      </c>
      <c r="H3475" s="27">
        <v>941.46130799999992</v>
      </c>
      <c r="I3475" s="27">
        <v>805.0647328227758</v>
      </c>
      <c r="J3475" s="27">
        <v>473.95876625765123</v>
      </c>
      <c r="K3475" s="27">
        <v>427.30717839657251</v>
      </c>
      <c r="L3475" s="27">
        <v>529.66104866503792</v>
      </c>
      <c r="M3475" s="27">
        <v>547.76622372735278</v>
      </c>
      <c r="N3475" s="27">
        <v>600.80834817992877</v>
      </c>
      <c r="O3475" s="27">
        <v>651.1282005916014</v>
      </c>
      <c r="P3475" s="16"/>
      <c r="Q3475" s="27">
        <v>530.04138999999998</v>
      </c>
      <c r="R3475" s="27">
        <v>585.46108000000004</v>
      </c>
      <c r="S3475" s="27">
        <v>653.68387000000007</v>
      </c>
      <c r="T3475" s="27">
        <v>646.68387000000007</v>
      </c>
      <c r="U3475" s="27">
        <v>634.4248</v>
      </c>
      <c r="V3475" s="27">
        <v>863.68387000000007</v>
      </c>
      <c r="W3475" s="27">
        <v>825.78231999999991</v>
      </c>
      <c r="X3475" s="27">
        <v>524.81860000000006</v>
      </c>
      <c r="Y3475" s="27">
        <v>557.31200999999999</v>
      </c>
      <c r="Z3475" s="27">
        <v>589.17798000000005</v>
      </c>
      <c r="AA3475" s="27">
        <v>548.75643000000002</v>
      </c>
      <c r="AB3475" s="27">
        <v>493.33673999999996</v>
      </c>
      <c r="AC3475" s="27">
        <v>484.59580999999997</v>
      </c>
      <c r="AD3475" s="27"/>
      <c r="AE3475" s="27"/>
      <c r="AF3475" s="129" t="s">
        <v>464</v>
      </c>
      <c r="AH3475" s="130" t="s">
        <v>464</v>
      </c>
      <c r="AI3475" s="130" t="s">
        <v>818</v>
      </c>
      <c r="AJ3475" s="130" t="str">
        <f>VLOOKUP(AI3475,Codes!$B$2:$C$166,2)</f>
        <v>Cloves</v>
      </c>
    </row>
    <row r="3476" spans="1:36" ht="9.9499999999999993" customHeight="1" x14ac:dyDescent="0.25">
      <c r="B3476" s="131"/>
      <c r="AF3476" s="11"/>
      <c r="AH3476" s="130" t="s">
        <v>494</v>
      </c>
      <c r="AI3476" s="130" t="s">
        <v>818</v>
      </c>
      <c r="AJ3476" s="130" t="str">
        <f>VLOOKUP(AI3476,Codes!$B$2:$C$166,2)</f>
        <v>Cloves</v>
      </c>
    </row>
    <row r="3477" spans="1:36" ht="9.9499999999999993" customHeight="1" x14ac:dyDescent="0.25">
      <c r="B3477" s="131"/>
      <c r="AF3477" s="11"/>
      <c r="AH3477" s="130" t="s">
        <v>493</v>
      </c>
      <c r="AI3477" s="130" t="s">
        <v>819</v>
      </c>
      <c r="AJ3477" s="130" t="str">
        <f>VLOOKUP(AI3477,Codes!$B$2:$C$166,2)</f>
        <v>Cinnamon</v>
      </c>
    </row>
    <row r="3478" spans="1:36" s="154" customFormat="1" ht="24" customHeight="1" x14ac:dyDescent="0.25">
      <c r="A3478" s="161" t="s">
        <v>241</v>
      </c>
      <c r="B3478" s="161"/>
      <c r="C3478" s="161"/>
      <c r="D3478" s="161"/>
      <c r="E3478" s="161"/>
      <c r="F3478" s="161"/>
      <c r="G3478" s="161"/>
      <c r="H3478" s="161"/>
      <c r="I3478" s="161"/>
      <c r="J3478" s="161"/>
      <c r="K3478" s="161"/>
      <c r="L3478" s="161"/>
      <c r="M3478" s="161"/>
      <c r="N3478" s="161"/>
      <c r="O3478" s="161"/>
      <c r="P3478" s="161"/>
      <c r="Q3478" s="161" t="s">
        <v>653</v>
      </c>
      <c r="R3478" s="161"/>
      <c r="S3478" s="161"/>
      <c r="T3478" s="161"/>
      <c r="U3478" s="161"/>
      <c r="V3478" s="161"/>
      <c r="W3478" s="161"/>
      <c r="X3478" s="161"/>
      <c r="Y3478" s="161"/>
      <c r="Z3478" s="161"/>
      <c r="AA3478" s="161"/>
      <c r="AB3478" s="161"/>
      <c r="AC3478" s="161"/>
      <c r="AD3478" s="161"/>
      <c r="AE3478" s="161"/>
      <c r="AF3478" s="161"/>
      <c r="AH3478" s="154" t="s">
        <v>490</v>
      </c>
      <c r="AI3478" s="130" t="s">
        <v>819</v>
      </c>
      <c r="AJ3478" s="130" t="str">
        <f>VLOOKUP(AI3478,Codes!$B$2:$C$166,2)</f>
        <v>Cinnamon</v>
      </c>
    </row>
    <row r="3479" spans="1:36" s="154" customFormat="1" ht="24" customHeight="1" x14ac:dyDescent="0.25">
      <c r="A3479" s="161" t="s">
        <v>724</v>
      </c>
      <c r="B3479" s="161"/>
      <c r="C3479" s="161"/>
      <c r="D3479" s="161"/>
      <c r="E3479" s="161"/>
      <c r="F3479" s="161"/>
      <c r="G3479" s="161"/>
      <c r="H3479" s="161"/>
      <c r="I3479" s="161"/>
      <c r="J3479" s="161"/>
      <c r="K3479" s="161"/>
      <c r="L3479" s="161"/>
      <c r="M3479" s="161"/>
      <c r="N3479" s="161"/>
      <c r="O3479" s="161"/>
      <c r="P3479" s="161"/>
      <c r="Q3479" s="161" t="s">
        <v>723</v>
      </c>
      <c r="R3479" s="161"/>
      <c r="S3479" s="161"/>
      <c r="T3479" s="161"/>
      <c r="U3479" s="161"/>
      <c r="V3479" s="161"/>
      <c r="W3479" s="161"/>
      <c r="X3479" s="161"/>
      <c r="Y3479" s="161"/>
      <c r="Z3479" s="161"/>
      <c r="AA3479" s="161"/>
      <c r="AB3479" s="161"/>
      <c r="AC3479" s="161"/>
      <c r="AD3479" s="161"/>
      <c r="AE3479" s="161"/>
      <c r="AF3479" s="161"/>
      <c r="AH3479" s="154" t="s">
        <v>491</v>
      </c>
      <c r="AI3479" s="130" t="s">
        <v>819</v>
      </c>
      <c r="AJ3479" s="130" t="str">
        <f>VLOOKUP(AI3479,Codes!$B$2:$C$166,2)</f>
        <v>Cinnamon</v>
      </c>
    </row>
    <row r="3480" spans="1:36" s="154" customFormat="1" ht="24" customHeight="1" x14ac:dyDescent="0.25">
      <c r="A3480" s="161" t="s">
        <v>360</v>
      </c>
      <c r="B3480" s="161"/>
      <c r="C3480" s="161"/>
      <c r="D3480" s="161"/>
      <c r="E3480" s="161"/>
      <c r="F3480" s="161"/>
      <c r="G3480" s="161"/>
      <c r="H3480" s="161"/>
      <c r="I3480" s="161"/>
      <c r="J3480" s="161"/>
      <c r="K3480" s="161"/>
      <c r="L3480" s="161"/>
      <c r="M3480" s="161"/>
      <c r="N3480" s="161"/>
      <c r="O3480" s="161"/>
      <c r="P3480" s="161"/>
      <c r="Q3480" s="161" t="s">
        <v>426</v>
      </c>
      <c r="R3480" s="161"/>
      <c r="S3480" s="161"/>
      <c r="T3480" s="161"/>
      <c r="U3480" s="161"/>
      <c r="V3480" s="161"/>
      <c r="W3480" s="161"/>
      <c r="X3480" s="161"/>
      <c r="Y3480" s="161"/>
      <c r="Z3480" s="161"/>
      <c r="AA3480" s="161"/>
      <c r="AB3480" s="161"/>
      <c r="AC3480" s="161"/>
      <c r="AD3480" s="161"/>
      <c r="AE3480" s="161"/>
      <c r="AF3480" s="161"/>
      <c r="AH3480" s="154" t="s">
        <v>935</v>
      </c>
      <c r="AI3480" s="130" t="s">
        <v>819</v>
      </c>
      <c r="AJ3480" s="130" t="str">
        <f>VLOOKUP(AI3480,Codes!$B$2:$C$166,2)</f>
        <v>Cinnamon</v>
      </c>
    </row>
    <row r="3481" spans="1:36" ht="20.100000000000001" customHeight="1" x14ac:dyDescent="0.25">
      <c r="A3481" s="13"/>
      <c r="B3481" s="14" t="s">
        <v>434</v>
      </c>
      <c r="C3481" s="15"/>
      <c r="D3481" s="15"/>
      <c r="E3481" s="15"/>
      <c r="F3481" s="15"/>
      <c r="G3481" s="15"/>
      <c r="H3481" s="15"/>
      <c r="I3481" s="15"/>
      <c r="J3481" s="15"/>
      <c r="K3481" s="15"/>
      <c r="L3481" s="15"/>
      <c r="M3481" s="15"/>
      <c r="N3481" s="15"/>
      <c r="O3481" s="15"/>
      <c r="P3481" s="16"/>
      <c r="Q3481" s="16"/>
      <c r="R3481" s="16"/>
      <c r="S3481" s="16"/>
      <c r="T3481" s="16"/>
      <c r="U3481" s="16"/>
      <c r="V3481" s="16"/>
      <c r="W3481" s="16"/>
      <c r="X3481" s="16"/>
      <c r="Y3481" s="16"/>
      <c r="Z3481" s="16"/>
      <c r="AA3481" s="16"/>
      <c r="AB3481" s="16"/>
      <c r="AC3481" s="16"/>
      <c r="AD3481" s="13"/>
      <c r="AF3481" s="10" t="s">
        <v>435</v>
      </c>
      <c r="AH3481" s="130" t="s">
        <v>435</v>
      </c>
      <c r="AI3481" s="130" t="s">
        <v>819</v>
      </c>
      <c r="AJ3481" s="130" t="str">
        <f>VLOOKUP(AI3481,Codes!$B$2:$C$166,2)</f>
        <v>Cinnamon</v>
      </c>
    </row>
    <row r="3482" spans="1:36" ht="20.100000000000001" customHeight="1" x14ac:dyDescent="0.25">
      <c r="A3482" s="17" t="s">
        <v>436</v>
      </c>
      <c r="B3482" s="18" t="s">
        <v>103</v>
      </c>
      <c r="C3482" s="19" t="s">
        <v>189</v>
      </c>
      <c r="D3482" s="19" t="s">
        <v>190</v>
      </c>
      <c r="E3482" s="19" t="s">
        <v>412</v>
      </c>
      <c r="F3482" s="19" t="s">
        <v>431</v>
      </c>
      <c r="G3482" s="19" t="s">
        <v>432</v>
      </c>
      <c r="H3482" s="19" t="s">
        <v>433</v>
      </c>
      <c r="I3482" s="19" t="s">
        <v>983</v>
      </c>
      <c r="J3482" s="19" t="s">
        <v>985</v>
      </c>
      <c r="K3482" s="19" t="s">
        <v>994</v>
      </c>
      <c r="L3482" s="19" t="s">
        <v>995</v>
      </c>
      <c r="M3482" s="19" t="s">
        <v>996</v>
      </c>
      <c r="N3482" s="19" t="s">
        <v>997</v>
      </c>
      <c r="O3482" s="19" t="s">
        <v>998</v>
      </c>
      <c r="P3482" s="25"/>
      <c r="Q3482" s="19" t="s">
        <v>189</v>
      </c>
      <c r="R3482" s="19" t="s">
        <v>190</v>
      </c>
      <c r="S3482" s="19" t="s">
        <v>412</v>
      </c>
      <c r="T3482" s="19" t="s">
        <v>431</v>
      </c>
      <c r="U3482" s="19" t="s">
        <v>432</v>
      </c>
      <c r="V3482" s="19" t="s">
        <v>433</v>
      </c>
      <c r="W3482" s="19" t="s">
        <v>983</v>
      </c>
      <c r="X3482" s="19" t="s">
        <v>985</v>
      </c>
      <c r="Y3482" s="19" t="s">
        <v>994</v>
      </c>
      <c r="Z3482" s="19" t="s">
        <v>995</v>
      </c>
      <c r="AA3482" s="19" t="s">
        <v>996</v>
      </c>
      <c r="AB3482" s="19" t="s">
        <v>997</v>
      </c>
      <c r="AC3482" s="19" t="s">
        <v>998</v>
      </c>
      <c r="AD3482" s="21"/>
      <c r="AE3482" s="19" t="s">
        <v>437</v>
      </c>
      <c r="AF3482" s="20" t="s">
        <v>64</v>
      </c>
      <c r="AH3482" s="130" t="s">
        <v>64</v>
      </c>
      <c r="AI3482" s="130" t="s">
        <v>819</v>
      </c>
      <c r="AJ3482" s="130" t="str">
        <f>VLOOKUP(AI3482,Codes!$B$2:$C$166,2)</f>
        <v>Cinnamon</v>
      </c>
    </row>
    <row r="3483" spans="1:36" ht="20.100000000000001" customHeight="1" x14ac:dyDescent="0.25">
      <c r="A3483" s="1">
        <v>1</v>
      </c>
      <c r="B3483" s="89" t="s">
        <v>104</v>
      </c>
      <c r="C3483" s="2">
        <v>0</v>
      </c>
      <c r="D3483" s="2">
        <v>0</v>
      </c>
      <c r="E3483" s="2">
        <v>0</v>
      </c>
      <c r="F3483" s="2">
        <v>0</v>
      </c>
      <c r="G3483" s="2">
        <v>0</v>
      </c>
      <c r="H3483" s="2">
        <v>0</v>
      </c>
      <c r="I3483" s="2">
        <v>0</v>
      </c>
      <c r="J3483" s="2">
        <v>0</v>
      </c>
      <c r="K3483" s="2">
        <v>0</v>
      </c>
      <c r="L3483" s="2">
        <v>0</v>
      </c>
      <c r="M3483" s="2">
        <v>0</v>
      </c>
      <c r="N3483" s="2">
        <v>0</v>
      </c>
      <c r="O3483" s="2">
        <v>0</v>
      </c>
      <c r="Q3483" s="2">
        <v>0</v>
      </c>
      <c r="R3483" s="2">
        <v>0</v>
      </c>
      <c r="S3483" s="2">
        <v>0</v>
      </c>
      <c r="T3483" s="2">
        <v>0</v>
      </c>
      <c r="U3483" s="2">
        <v>0</v>
      </c>
      <c r="V3483" s="2">
        <v>0</v>
      </c>
      <c r="W3483" s="2">
        <v>0</v>
      </c>
      <c r="X3483" s="2">
        <v>0</v>
      </c>
      <c r="Y3483" s="2">
        <v>0</v>
      </c>
      <c r="Z3483" s="2">
        <v>0</v>
      </c>
      <c r="AA3483" s="2">
        <v>0</v>
      </c>
      <c r="AB3483" s="2">
        <v>0</v>
      </c>
      <c r="AC3483" s="2">
        <v>0</v>
      </c>
      <c r="AD3483" s="2"/>
      <c r="AE3483" s="3">
        <v>1</v>
      </c>
      <c r="AF3483" s="125" t="s">
        <v>0</v>
      </c>
      <c r="AH3483" s="130" t="s">
        <v>0</v>
      </c>
      <c r="AI3483" s="130" t="s">
        <v>819</v>
      </c>
      <c r="AJ3483" s="130" t="str">
        <f>VLOOKUP(AI3483,Codes!$B$2:$C$166,2)</f>
        <v>Cinnamon</v>
      </c>
    </row>
    <row r="3484" spans="1:36" ht="20.100000000000001" customHeight="1" x14ac:dyDescent="0.25">
      <c r="A3484" s="4">
        <v>2</v>
      </c>
      <c r="B3484" s="90" t="s">
        <v>105</v>
      </c>
      <c r="C3484" s="5">
        <v>0</v>
      </c>
      <c r="D3484" s="5">
        <v>0</v>
      </c>
      <c r="E3484" s="5">
        <v>0</v>
      </c>
      <c r="F3484" s="5">
        <v>0</v>
      </c>
      <c r="G3484" s="5">
        <v>0</v>
      </c>
      <c r="H3484" s="5">
        <v>0</v>
      </c>
      <c r="I3484" s="5">
        <v>0</v>
      </c>
      <c r="J3484" s="5">
        <v>0</v>
      </c>
      <c r="K3484" s="5">
        <v>0</v>
      </c>
      <c r="L3484" s="5">
        <v>0</v>
      </c>
      <c r="M3484" s="5">
        <v>0</v>
      </c>
      <c r="N3484" s="5">
        <v>0</v>
      </c>
      <c r="O3484" s="5">
        <v>0</v>
      </c>
      <c r="Q3484" s="5">
        <v>0</v>
      </c>
      <c r="R3484" s="5">
        <v>0</v>
      </c>
      <c r="S3484" s="5">
        <v>0</v>
      </c>
      <c r="T3484" s="5">
        <v>0</v>
      </c>
      <c r="U3484" s="5">
        <v>0</v>
      </c>
      <c r="V3484" s="5">
        <v>0</v>
      </c>
      <c r="W3484" s="5">
        <v>0</v>
      </c>
      <c r="X3484" s="5">
        <v>0</v>
      </c>
      <c r="Y3484" s="5">
        <v>0</v>
      </c>
      <c r="Z3484" s="5">
        <v>0</v>
      </c>
      <c r="AA3484" s="5">
        <v>0</v>
      </c>
      <c r="AB3484" s="5">
        <v>0</v>
      </c>
      <c r="AC3484" s="5">
        <v>0</v>
      </c>
      <c r="AD3484" s="5"/>
      <c r="AE3484" s="6">
        <v>2</v>
      </c>
      <c r="AF3484" s="122" t="s">
        <v>1</v>
      </c>
      <c r="AH3484" s="130" t="s">
        <v>1</v>
      </c>
      <c r="AI3484" s="130" t="s">
        <v>819</v>
      </c>
      <c r="AJ3484" s="130" t="str">
        <f>VLOOKUP(AI3484,Codes!$B$2:$C$166,2)</f>
        <v>Cinnamon</v>
      </c>
    </row>
    <row r="3485" spans="1:36" ht="20.100000000000001" customHeight="1" x14ac:dyDescent="0.25">
      <c r="A3485" s="7">
        <v>3</v>
      </c>
      <c r="B3485" s="91" t="s">
        <v>106</v>
      </c>
      <c r="C3485" s="8">
        <v>0</v>
      </c>
      <c r="D3485" s="8">
        <v>0</v>
      </c>
      <c r="E3485" s="8">
        <v>0</v>
      </c>
      <c r="F3485" s="8">
        <v>0</v>
      </c>
      <c r="G3485" s="8">
        <v>0</v>
      </c>
      <c r="H3485" s="8">
        <v>0</v>
      </c>
      <c r="I3485" s="8">
        <v>0</v>
      </c>
      <c r="J3485" s="8">
        <v>0</v>
      </c>
      <c r="K3485" s="8">
        <v>0</v>
      </c>
      <c r="L3485" s="8">
        <v>0</v>
      </c>
      <c r="M3485" s="8">
        <v>0</v>
      </c>
      <c r="N3485" s="8">
        <v>0</v>
      </c>
      <c r="O3485" s="8">
        <v>0</v>
      </c>
      <c r="Q3485" s="8">
        <v>0</v>
      </c>
      <c r="R3485" s="8">
        <v>0</v>
      </c>
      <c r="S3485" s="8">
        <v>0</v>
      </c>
      <c r="T3485" s="8">
        <v>0</v>
      </c>
      <c r="U3485" s="8">
        <v>0</v>
      </c>
      <c r="V3485" s="8">
        <v>0</v>
      </c>
      <c r="W3485" s="8">
        <v>0</v>
      </c>
      <c r="X3485" s="8">
        <v>0</v>
      </c>
      <c r="Y3485" s="8">
        <v>0</v>
      </c>
      <c r="Z3485" s="8">
        <v>0</v>
      </c>
      <c r="AA3485" s="8">
        <v>0</v>
      </c>
      <c r="AB3485" s="8">
        <v>0</v>
      </c>
      <c r="AC3485" s="8">
        <v>0</v>
      </c>
      <c r="AD3485" s="8"/>
      <c r="AE3485" s="9">
        <v>3</v>
      </c>
      <c r="AF3485" s="126" t="s">
        <v>2</v>
      </c>
      <c r="AH3485" s="130" t="s">
        <v>2</v>
      </c>
      <c r="AI3485" s="130" t="s">
        <v>819</v>
      </c>
      <c r="AJ3485" s="130" t="str">
        <f>VLOOKUP(AI3485,Codes!$B$2:$C$166,2)</f>
        <v>Cinnamon</v>
      </c>
    </row>
    <row r="3486" spans="1:36" ht="20.100000000000001" customHeight="1" x14ac:dyDescent="0.25">
      <c r="A3486" s="4">
        <v>4</v>
      </c>
      <c r="B3486" s="90" t="s">
        <v>107</v>
      </c>
      <c r="C3486" s="5">
        <v>0</v>
      </c>
      <c r="D3486" s="5">
        <v>0</v>
      </c>
      <c r="E3486" s="5">
        <v>0</v>
      </c>
      <c r="F3486" s="5">
        <v>0</v>
      </c>
      <c r="G3486" s="5">
        <v>0</v>
      </c>
      <c r="H3486" s="5">
        <v>0</v>
      </c>
      <c r="I3486" s="5">
        <v>0</v>
      </c>
      <c r="J3486" s="5">
        <v>0</v>
      </c>
      <c r="K3486" s="5">
        <v>0</v>
      </c>
      <c r="L3486" s="5">
        <v>0</v>
      </c>
      <c r="M3486" s="5">
        <v>0</v>
      </c>
      <c r="N3486" s="5">
        <v>0</v>
      </c>
      <c r="O3486" s="5">
        <v>0</v>
      </c>
      <c r="Q3486" s="5">
        <v>0</v>
      </c>
      <c r="R3486" s="5">
        <v>0</v>
      </c>
      <c r="S3486" s="5">
        <v>0</v>
      </c>
      <c r="T3486" s="5">
        <v>0</v>
      </c>
      <c r="U3486" s="5">
        <v>0</v>
      </c>
      <c r="V3486" s="5">
        <v>0</v>
      </c>
      <c r="W3486" s="5">
        <v>0</v>
      </c>
      <c r="X3486" s="5">
        <v>0</v>
      </c>
      <c r="Y3486" s="5">
        <v>0</v>
      </c>
      <c r="Z3486" s="5">
        <v>0</v>
      </c>
      <c r="AA3486" s="5">
        <v>0</v>
      </c>
      <c r="AB3486" s="5">
        <v>0</v>
      </c>
      <c r="AC3486" s="5">
        <v>0</v>
      </c>
      <c r="AD3486" s="5"/>
      <c r="AE3486" s="6">
        <v>4</v>
      </c>
      <c r="AF3486" s="122" t="s">
        <v>3</v>
      </c>
      <c r="AH3486" s="130" t="s">
        <v>3</v>
      </c>
      <c r="AI3486" s="130" t="s">
        <v>819</v>
      </c>
      <c r="AJ3486" s="130" t="str">
        <f>VLOOKUP(AI3486,Codes!$B$2:$C$166,2)</f>
        <v>Cinnamon</v>
      </c>
    </row>
    <row r="3487" spans="1:36" ht="20.100000000000001" customHeight="1" x14ac:dyDescent="0.25">
      <c r="A3487" s="7">
        <v>5</v>
      </c>
      <c r="B3487" s="91" t="s">
        <v>124</v>
      </c>
      <c r="C3487" s="8">
        <v>0</v>
      </c>
      <c r="D3487" s="8">
        <v>0</v>
      </c>
      <c r="E3487" s="8">
        <v>0</v>
      </c>
      <c r="F3487" s="8">
        <v>0</v>
      </c>
      <c r="G3487" s="8">
        <v>0</v>
      </c>
      <c r="H3487" s="8">
        <v>0</v>
      </c>
      <c r="I3487" s="8">
        <v>0</v>
      </c>
      <c r="J3487" s="8">
        <v>0</v>
      </c>
      <c r="K3487" s="8">
        <v>0</v>
      </c>
      <c r="L3487" s="8">
        <v>0</v>
      </c>
      <c r="M3487" s="8">
        <v>0</v>
      </c>
      <c r="N3487" s="8">
        <v>0</v>
      </c>
      <c r="O3487" s="8">
        <v>0</v>
      </c>
      <c r="Q3487" s="8">
        <v>0</v>
      </c>
      <c r="R3487" s="8">
        <v>0</v>
      </c>
      <c r="S3487" s="8">
        <v>0</v>
      </c>
      <c r="T3487" s="8">
        <v>0</v>
      </c>
      <c r="U3487" s="8">
        <v>0</v>
      </c>
      <c r="V3487" s="8">
        <v>0</v>
      </c>
      <c r="W3487" s="8">
        <v>0</v>
      </c>
      <c r="X3487" s="8">
        <v>0</v>
      </c>
      <c r="Y3487" s="8">
        <v>0</v>
      </c>
      <c r="Z3487" s="8">
        <v>0</v>
      </c>
      <c r="AA3487" s="8">
        <v>0</v>
      </c>
      <c r="AB3487" s="8">
        <v>0</v>
      </c>
      <c r="AC3487" s="8">
        <v>0</v>
      </c>
      <c r="AD3487" s="8"/>
      <c r="AE3487" s="9">
        <v>5</v>
      </c>
      <c r="AF3487" s="126" t="s">
        <v>185</v>
      </c>
      <c r="AH3487" s="130" t="s">
        <v>185</v>
      </c>
      <c r="AI3487" s="130" t="s">
        <v>819</v>
      </c>
      <c r="AJ3487" s="130" t="str">
        <f>VLOOKUP(AI3487,Codes!$B$2:$C$166,2)</f>
        <v>Cinnamon</v>
      </c>
    </row>
    <row r="3488" spans="1:36" ht="20.100000000000001" customHeight="1" x14ac:dyDescent="0.25">
      <c r="A3488" s="4">
        <v>6</v>
      </c>
      <c r="B3488" s="90" t="s">
        <v>108</v>
      </c>
      <c r="C3488" s="5">
        <v>0</v>
      </c>
      <c r="D3488" s="5">
        <v>0</v>
      </c>
      <c r="E3488" s="5">
        <v>0</v>
      </c>
      <c r="F3488" s="5">
        <v>0</v>
      </c>
      <c r="G3488" s="5">
        <v>0</v>
      </c>
      <c r="H3488" s="5">
        <v>0</v>
      </c>
      <c r="I3488" s="5">
        <v>0</v>
      </c>
      <c r="J3488" s="5">
        <v>0</v>
      </c>
      <c r="K3488" s="5">
        <v>0</v>
      </c>
      <c r="L3488" s="5">
        <v>0</v>
      </c>
      <c r="M3488" s="5">
        <v>0</v>
      </c>
      <c r="N3488" s="5">
        <v>0</v>
      </c>
      <c r="O3488" s="5">
        <v>0</v>
      </c>
      <c r="Q3488" s="5">
        <v>0</v>
      </c>
      <c r="R3488" s="5">
        <v>0</v>
      </c>
      <c r="S3488" s="5">
        <v>0</v>
      </c>
      <c r="T3488" s="5">
        <v>0</v>
      </c>
      <c r="U3488" s="5">
        <v>0</v>
      </c>
      <c r="V3488" s="5">
        <v>0</v>
      </c>
      <c r="W3488" s="5">
        <v>0</v>
      </c>
      <c r="X3488" s="5">
        <v>0</v>
      </c>
      <c r="Y3488" s="5">
        <v>0</v>
      </c>
      <c r="Z3488" s="5">
        <v>0</v>
      </c>
      <c r="AA3488" s="5">
        <v>0</v>
      </c>
      <c r="AB3488" s="5">
        <v>0</v>
      </c>
      <c r="AC3488" s="5">
        <v>0</v>
      </c>
      <c r="AD3488" s="5"/>
      <c r="AE3488" s="6">
        <v>6</v>
      </c>
      <c r="AF3488" s="122" t="s">
        <v>4</v>
      </c>
      <c r="AH3488" s="130" t="s">
        <v>4</v>
      </c>
      <c r="AI3488" s="130" t="s">
        <v>819</v>
      </c>
      <c r="AJ3488" s="130" t="str">
        <f>VLOOKUP(AI3488,Codes!$B$2:$C$166,2)</f>
        <v>Cinnamon</v>
      </c>
    </row>
    <row r="3489" spans="1:36" ht="20.100000000000001" customHeight="1" x14ac:dyDescent="0.25">
      <c r="A3489" s="7">
        <v>7</v>
      </c>
      <c r="B3489" s="91" t="s">
        <v>109</v>
      </c>
      <c r="C3489" s="8">
        <v>0</v>
      </c>
      <c r="D3489" s="8">
        <v>0</v>
      </c>
      <c r="E3489" s="8">
        <v>0</v>
      </c>
      <c r="F3489" s="8">
        <v>0</v>
      </c>
      <c r="G3489" s="8">
        <v>0</v>
      </c>
      <c r="H3489" s="8">
        <v>0</v>
      </c>
      <c r="I3489" s="8">
        <v>0</v>
      </c>
      <c r="J3489" s="8">
        <v>0</v>
      </c>
      <c r="K3489" s="8">
        <v>0</v>
      </c>
      <c r="L3489" s="8">
        <v>0</v>
      </c>
      <c r="M3489" s="8">
        <v>0</v>
      </c>
      <c r="N3489" s="8">
        <v>0</v>
      </c>
      <c r="O3489" s="8">
        <v>0</v>
      </c>
      <c r="Q3489" s="8">
        <v>0</v>
      </c>
      <c r="R3489" s="8">
        <v>0</v>
      </c>
      <c r="S3489" s="8">
        <v>0</v>
      </c>
      <c r="T3489" s="8">
        <v>0</v>
      </c>
      <c r="U3489" s="8">
        <v>0</v>
      </c>
      <c r="V3489" s="8">
        <v>0</v>
      </c>
      <c r="W3489" s="8">
        <v>0</v>
      </c>
      <c r="X3489" s="8">
        <v>0</v>
      </c>
      <c r="Y3489" s="8">
        <v>0</v>
      </c>
      <c r="Z3489" s="8">
        <v>0</v>
      </c>
      <c r="AA3489" s="8">
        <v>0</v>
      </c>
      <c r="AB3489" s="8">
        <v>0</v>
      </c>
      <c r="AC3489" s="8">
        <v>0</v>
      </c>
      <c r="AD3489" s="8"/>
      <c r="AE3489" s="9">
        <v>7</v>
      </c>
      <c r="AF3489" s="126" t="s">
        <v>5</v>
      </c>
      <c r="AH3489" s="130" t="s">
        <v>5</v>
      </c>
      <c r="AI3489" s="130" t="s">
        <v>819</v>
      </c>
      <c r="AJ3489" s="130" t="str">
        <f>VLOOKUP(AI3489,Codes!$B$2:$C$166,2)</f>
        <v>Cinnamon</v>
      </c>
    </row>
    <row r="3490" spans="1:36" ht="20.100000000000001" customHeight="1" x14ac:dyDescent="0.25">
      <c r="A3490" s="4">
        <v>8</v>
      </c>
      <c r="B3490" s="90" t="s">
        <v>129</v>
      </c>
      <c r="C3490" s="5">
        <v>0</v>
      </c>
      <c r="D3490" s="5">
        <v>0</v>
      </c>
      <c r="E3490" s="5">
        <v>0</v>
      </c>
      <c r="F3490" s="5">
        <v>0</v>
      </c>
      <c r="G3490" s="5">
        <v>0</v>
      </c>
      <c r="H3490" s="5">
        <v>0</v>
      </c>
      <c r="I3490" s="5">
        <v>0</v>
      </c>
      <c r="J3490" s="5">
        <v>0</v>
      </c>
      <c r="K3490" s="5">
        <v>0</v>
      </c>
      <c r="L3490" s="5">
        <v>0</v>
      </c>
      <c r="M3490" s="5">
        <v>0</v>
      </c>
      <c r="N3490" s="5">
        <v>0</v>
      </c>
      <c r="O3490" s="5">
        <v>0</v>
      </c>
      <c r="Q3490" s="5">
        <v>0</v>
      </c>
      <c r="R3490" s="5">
        <v>0</v>
      </c>
      <c r="S3490" s="5">
        <v>0</v>
      </c>
      <c r="T3490" s="5">
        <v>0</v>
      </c>
      <c r="U3490" s="5">
        <v>0</v>
      </c>
      <c r="V3490" s="5">
        <v>0</v>
      </c>
      <c r="W3490" s="5">
        <v>0</v>
      </c>
      <c r="X3490" s="5">
        <v>0</v>
      </c>
      <c r="Y3490" s="5">
        <v>0</v>
      </c>
      <c r="Z3490" s="5">
        <v>0</v>
      </c>
      <c r="AA3490" s="5">
        <v>0</v>
      </c>
      <c r="AB3490" s="5">
        <v>0</v>
      </c>
      <c r="AC3490" s="5">
        <v>0</v>
      </c>
      <c r="AD3490" s="5"/>
      <c r="AE3490" s="6">
        <v>8</v>
      </c>
      <c r="AF3490" s="122" t="s">
        <v>6</v>
      </c>
      <c r="AH3490" s="130" t="s">
        <v>6</v>
      </c>
      <c r="AI3490" s="130" t="s">
        <v>819</v>
      </c>
      <c r="AJ3490" s="130" t="str">
        <f>VLOOKUP(AI3490,Codes!$B$2:$C$166,2)</f>
        <v>Cinnamon</v>
      </c>
    </row>
    <row r="3491" spans="1:36" ht="20.100000000000001" customHeight="1" x14ac:dyDescent="0.25">
      <c r="A3491" s="7">
        <v>9</v>
      </c>
      <c r="B3491" s="91" t="s">
        <v>110</v>
      </c>
      <c r="C3491" s="8">
        <v>0</v>
      </c>
      <c r="D3491" s="8">
        <v>0</v>
      </c>
      <c r="E3491" s="8">
        <v>0</v>
      </c>
      <c r="F3491" s="8">
        <v>0</v>
      </c>
      <c r="G3491" s="8">
        <v>0</v>
      </c>
      <c r="H3491" s="8">
        <v>0</v>
      </c>
      <c r="I3491" s="8">
        <v>0</v>
      </c>
      <c r="J3491" s="8">
        <v>0</v>
      </c>
      <c r="K3491" s="8">
        <v>0</v>
      </c>
      <c r="L3491" s="8">
        <v>0</v>
      </c>
      <c r="M3491" s="8">
        <v>0</v>
      </c>
      <c r="N3491" s="8">
        <v>0</v>
      </c>
      <c r="O3491" s="8">
        <v>0</v>
      </c>
      <c r="Q3491" s="8">
        <v>0</v>
      </c>
      <c r="R3491" s="8">
        <v>0</v>
      </c>
      <c r="S3491" s="8">
        <v>0</v>
      </c>
      <c r="T3491" s="8">
        <v>0</v>
      </c>
      <c r="U3491" s="8">
        <v>0</v>
      </c>
      <c r="V3491" s="8">
        <v>0</v>
      </c>
      <c r="W3491" s="8">
        <v>0</v>
      </c>
      <c r="X3491" s="8">
        <v>0</v>
      </c>
      <c r="Y3491" s="8">
        <v>0</v>
      </c>
      <c r="Z3491" s="8">
        <v>0</v>
      </c>
      <c r="AA3491" s="8">
        <v>0</v>
      </c>
      <c r="AB3491" s="8">
        <v>0</v>
      </c>
      <c r="AC3491" s="8">
        <v>0</v>
      </c>
      <c r="AD3491" s="8"/>
      <c r="AE3491" s="9">
        <v>9</v>
      </c>
      <c r="AF3491" s="126" t="s">
        <v>7</v>
      </c>
      <c r="AH3491" s="130" t="s">
        <v>7</v>
      </c>
      <c r="AI3491" s="130" t="s">
        <v>819</v>
      </c>
      <c r="AJ3491" s="130" t="str">
        <f>VLOOKUP(AI3491,Codes!$B$2:$C$166,2)</f>
        <v>Cinnamon</v>
      </c>
    </row>
    <row r="3492" spans="1:36" ht="20.100000000000001" customHeight="1" x14ac:dyDescent="0.25">
      <c r="A3492" s="4">
        <v>10</v>
      </c>
      <c r="B3492" s="90" t="s">
        <v>445</v>
      </c>
      <c r="C3492" s="5">
        <v>0</v>
      </c>
      <c r="D3492" s="5">
        <v>0</v>
      </c>
      <c r="E3492" s="5">
        <v>0</v>
      </c>
      <c r="F3492" s="5">
        <v>0</v>
      </c>
      <c r="G3492" s="5">
        <v>0</v>
      </c>
      <c r="H3492" s="5">
        <v>0</v>
      </c>
      <c r="I3492" s="5">
        <v>0</v>
      </c>
      <c r="J3492" s="5">
        <v>0</v>
      </c>
      <c r="K3492" s="5">
        <v>0</v>
      </c>
      <c r="L3492" s="5">
        <v>0</v>
      </c>
      <c r="M3492" s="5">
        <v>0</v>
      </c>
      <c r="N3492" s="5">
        <v>0</v>
      </c>
      <c r="O3492" s="5">
        <v>0</v>
      </c>
      <c r="Q3492" s="5">
        <v>0</v>
      </c>
      <c r="R3492" s="5">
        <v>0</v>
      </c>
      <c r="S3492" s="5">
        <v>0</v>
      </c>
      <c r="T3492" s="5">
        <v>0</v>
      </c>
      <c r="U3492" s="5">
        <v>0</v>
      </c>
      <c r="V3492" s="5">
        <v>0</v>
      </c>
      <c r="W3492" s="5">
        <v>0</v>
      </c>
      <c r="X3492" s="5">
        <v>0</v>
      </c>
      <c r="Y3492" s="5">
        <v>0</v>
      </c>
      <c r="Z3492" s="5">
        <v>0</v>
      </c>
      <c r="AA3492" s="5">
        <v>0</v>
      </c>
      <c r="AB3492" s="5">
        <v>0</v>
      </c>
      <c r="AC3492" s="5">
        <v>0</v>
      </c>
      <c r="AD3492" s="5"/>
      <c r="AE3492" s="6">
        <v>10</v>
      </c>
      <c r="AF3492" s="122" t="s">
        <v>8</v>
      </c>
      <c r="AH3492" s="130" t="s">
        <v>8</v>
      </c>
      <c r="AI3492" s="130" t="s">
        <v>819</v>
      </c>
      <c r="AJ3492" s="130" t="str">
        <f>VLOOKUP(AI3492,Codes!$B$2:$C$166,2)</f>
        <v>Cinnamon</v>
      </c>
    </row>
    <row r="3493" spans="1:36" ht="20.100000000000001" customHeight="1" x14ac:dyDescent="0.25">
      <c r="A3493" s="7">
        <v>11</v>
      </c>
      <c r="B3493" s="91" t="s">
        <v>123</v>
      </c>
      <c r="C3493" s="8">
        <v>0</v>
      </c>
      <c r="D3493" s="8">
        <v>0</v>
      </c>
      <c r="E3493" s="8">
        <v>0</v>
      </c>
      <c r="F3493" s="8">
        <v>0</v>
      </c>
      <c r="G3493" s="8">
        <v>0</v>
      </c>
      <c r="H3493" s="8">
        <v>0</v>
      </c>
      <c r="I3493" s="8">
        <v>0</v>
      </c>
      <c r="J3493" s="8">
        <v>0</v>
      </c>
      <c r="K3493" s="8">
        <v>0</v>
      </c>
      <c r="L3493" s="8">
        <v>0</v>
      </c>
      <c r="M3493" s="8">
        <v>0</v>
      </c>
      <c r="N3493" s="8">
        <v>0</v>
      </c>
      <c r="O3493" s="8">
        <v>0</v>
      </c>
      <c r="Q3493" s="8">
        <v>0</v>
      </c>
      <c r="R3493" s="8">
        <v>0</v>
      </c>
      <c r="S3493" s="8">
        <v>0</v>
      </c>
      <c r="T3493" s="8">
        <v>0</v>
      </c>
      <c r="U3493" s="8">
        <v>0</v>
      </c>
      <c r="V3493" s="8">
        <v>0</v>
      </c>
      <c r="W3493" s="8">
        <v>0</v>
      </c>
      <c r="X3493" s="8">
        <v>0</v>
      </c>
      <c r="Y3493" s="8">
        <v>0</v>
      </c>
      <c r="Z3493" s="8">
        <v>0</v>
      </c>
      <c r="AA3493" s="8">
        <v>0</v>
      </c>
      <c r="AB3493" s="8">
        <v>0</v>
      </c>
      <c r="AC3493" s="8">
        <v>0</v>
      </c>
      <c r="AD3493" s="8"/>
      <c r="AE3493" s="9">
        <v>11</v>
      </c>
      <c r="AF3493" s="126" t="s">
        <v>65</v>
      </c>
      <c r="AH3493" s="130" t="s">
        <v>65</v>
      </c>
      <c r="AI3493" s="130" t="s">
        <v>819</v>
      </c>
      <c r="AJ3493" s="130" t="str">
        <f>VLOOKUP(AI3493,Codes!$B$2:$C$166,2)</f>
        <v>Cinnamon</v>
      </c>
    </row>
    <row r="3494" spans="1:36" ht="20.100000000000001" customHeight="1" x14ac:dyDescent="0.25">
      <c r="A3494" s="4">
        <v>12</v>
      </c>
      <c r="B3494" s="90" t="s">
        <v>128</v>
      </c>
      <c r="C3494" s="5">
        <v>0</v>
      </c>
      <c r="D3494" s="5">
        <v>0</v>
      </c>
      <c r="E3494" s="5">
        <v>0</v>
      </c>
      <c r="F3494" s="5">
        <v>0</v>
      </c>
      <c r="G3494" s="5">
        <v>0</v>
      </c>
      <c r="H3494" s="5">
        <v>0</v>
      </c>
      <c r="I3494" s="5">
        <v>0</v>
      </c>
      <c r="J3494" s="5">
        <v>0</v>
      </c>
      <c r="K3494" s="5">
        <v>0</v>
      </c>
      <c r="L3494" s="5">
        <v>0</v>
      </c>
      <c r="M3494" s="5">
        <v>0</v>
      </c>
      <c r="N3494" s="5">
        <v>0</v>
      </c>
      <c r="O3494" s="5">
        <v>0</v>
      </c>
      <c r="Q3494" s="5">
        <v>0</v>
      </c>
      <c r="R3494" s="5">
        <v>0</v>
      </c>
      <c r="S3494" s="5">
        <v>0</v>
      </c>
      <c r="T3494" s="5">
        <v>0</v>
      </c>
      <c r="U3494" s="5">
        <v>0</v>
      </c>
      <c r="V3494" s="5">
        <v>0</v>
      </c>
      <c r="W3494" s="5">
        <v>0</v>
      </c>
      <c r="X3494" s="5">
        <v>0</v>
      </c>
      <c r="Y3494" s="5">
        <v>0</v>
      </c>
      <c r="Z3494" s="5">
        <v>0</v>
      </c>
      <c r="AA3494" s="5">
        <v>0</v>
      </c>
      <c r="AB3494" s="5">
        <v>0</v>
      </c>
      <c r="AC3494" s="5">
        <v>0</v>
      </c>
      <c r="AD3494" s="5"/>
      <c r="AE3494" s="6">
        <v>12</v>
      </c>
      <c r="AF3494" s="122" t="s">
        <v>9</v>
      </c>
      <c r="AH3494" s="130" t="s">
        <v>9</v>
      </c>
      <c r="AI3494" s="130" t="s">
        <v>819</v>
      </c>
      <c r="AJ3494" s="130" t="str">
        <f>VLOOKUP(AI3494,Codes!$B$2:$C$166,2)</f>
        <v>Cinnamon</v>
      </c>
    </row>
    <row r="3495" spans="1:36" ht="20.100000000000001" customHeight="1" x14ac:dyDescent="0.25">
      <c r="A3495" s="7">
        <v>13</v>
      </c>
      <c r="B3495" s="91" t="s">
        <v>459</v>
      </c>
      <c r="C3495" s="8">
        <v>0</v>
      </c>
      <c r="D3495" s="8">
        <v>0</v>
      </c>
      <c r="E3495" s="8">
        <v>0</v>
      </c>
      <c r="F3495" s="8">
        <v>0</v>
      </c>
      <c r="G3495" s="8">
        <v>0</v>
      </c>
      <c r="H3495" s="8">
        <v>0</v>
      </c>
      <c r="I3495" s="8">
        <v>0</v>
      </c>
      <c r="J3495" s="8">
        <v>0</v>
      </c>
      <c r="K3495" s="8">
        <v>0</v>
      </c>
      <c r="L3495" s="8">
        <v>0</v>
      </c>
      <c r="M3495" s="8">
        <v>0</v>
      </c>
      <c r="N3495" s="8">
        <v>0</v>
      </c>
      <c r="O3495" s="8">
        <v>0</v>
      </c>
      <c r="Q3495" s="8">
        <v>0</v>
      </c>
      <c r="R3495" s="8">
        <v>0</v>
      </c>
      <c r="S3495" s="8">
        <v>0</v>
      </c>
      <c r="T3495" s="8">
        <v>0</v>
      </c>
      <c r="U3495" s="8">
        <v>0</v>
      </c>
      <c r="V3495" s="8">
        <v>0</v>
      </c>
      <c r="W3495" s="8">
        <v>0</v>
      </c>
      <c r="X3495" s="8">
        <v>0</v>
      </c>
      <c r="Y3495" s="8">
        <v>0</v>
      </c>
      <c r="Z3495" s="8">
        <v>0</v>
      </c>
      <c r="AA3495" s="8">
        <v>0</v>
      </c>
      <c r="AB3495" s="8">
        <v>0</v>
      </c>
      <c r="AC3495" s="8">
        <v>0</v>
      </c>
      <c r="AD3495" s="8"/>
      <c r="AE3495" s="9">
        <v>13</v>
      </c>
      <c r="AF3495" s="126" t="s">
        <v>10</v>
      </c>
      <c r="AH3495" s="130" t="s">
        <v>10</v>
      </c>
      <c r="AI3495" s="130" t="s">
        <v>819</v>
      </c>
      <c r="AJ3495" s="130" t="str">
        <f>VLOOKUP(AI3495,Codes!$B$2:$C$166,2)</f>
        <v>Cinnamon</v>
      </c>
    </row>
    <row r="3496" spans="1:36" ht="20.100000000000001" customHeight="1" x14ac:dyDescent="0.25">
      <c r="A3496" s="4">
        <v>14</v>
      </c>
      <c r="B3496" s="90" t="s">
        <v>111</v>
      </c>
      <c r="C3496" s="5">
        <v>0</v>
      </c>
      <c r="D3496" s="5">
        <v>0</v>
      </c>
      <c r="E3496" s="5">
        <v>0</v>
      </c>
      <c r="F3496" s="5">
        <v>0</v>
      </c>
      <c r="G3496" s="5">
        <v>0</v>
      </c>
      <c r="H3496" s="5">
        <v>0</v>
      </c>
      <c r="I3496" s="5">
        <v>0</v>
      </c>
      <c r="J3496" s="5">
        <v>0</v>
      </c>
      <c r="K3496" s="5">
        <v>0</v>
      </c>
      <c r="L3496" s="5">
        <v>0</v>
      </c>
      <c r="M3496" s="5">
        <v>0</v>
      </c>
      <c r="N3496" s="5">
        <v>0</v>
      </c>
      <c r="O3496" s="5">
        <v>0</v>
      </c>
      <c r="Q3496" s="5">
        <v>0</v>
      </c>
      <c r="R3496" s="5">
        <v>0</v>
      </c>
      <c r="S3496" s="5">
        <v>0</v>
      </c>
      <c r="T3496" s="5">
        <v>0</v>
      </c>
      <c r="U3496" s="5">
        <v>0</v>
      </c>
      <c r="V3496" s="5">
        <v>0</v>
      </c>
      <c r="W3496" s="5">
        <v>0</v>
      </c>
      <c r="X3496" s="5">
        <v>0</v>
      </c>
      <c r="Y3496" s="5">
        <v>0</v>
      </c>
      <c r="Z3496" s="5">
        <v>0</v>
      </c>
      <c r="AA3496" s="5">
        <v>0</v>
      </c>
      <c r="AB3496" s="5">
        <v>0</v>
      </c>
      <c r="AC3496" s="5">
        <v>0</v>
      </c>
      <c r="AD3496" s="5"/>
      <c r="AE3496" s="6">
        <v>14</v>
      </c>
      <c r="AF3496" s="122" t="s">
        <v>11</v>
      </c>
      <c r="AH3496" s="130" t="s">
        <v>11</v>
      </c>
      <c r="AI3496" s="130" t="s">
        <v>819</v>
      </c>
      <c r="AJ3496" s="130" t="str">
        <f>VLOOKUP(AI3496,Codes!$B$2:$C$166,2)</f>
        <v>Cinnamon</v>
      </c>
    </row>
    <row r="3497" spans="1:36" ht="20.100000000000001" customHeight="1" x14ac:dyDescent="0.25">
      <c r="A3497" s="7">
        <v>15</v>
      </c>
      <c r="B3497" s="91" t="s">
        <v>458</v>
      </c>
      <c r="C3497" s="8">
        <v>0</v>
      </c>
      <c r="D3497" s="8">
        <v>0</v>
      </c>
      <c r="E3497" s="8">
        <v>0</v>
      </c>
      <c r="F3497" s="8">
        <v>0</v>
      </c>
      <c r="G3497" s="8">
        <v>31.8</v>
      </c>
      <c r="H3497" s="8">
        <v>59.658567000000005</v>
      </c>
      <c r="I3497" s="8">
        <v>51.173901000000008</v>
      </c>
      <c r="J3497" s="8">
        <v>45.823271999999996</v>
      </c>
      <c r="K3497" s="8">
        <v>45.938900000000004</v>
      </c>
      <c r="L3497" s="8">
        <v>47.060089187999999</v>
      </c>
      <c r="M3497" s="8">
        <v>0</v>
      </c>
      <c r="N3497" s="8">
        <v>0</v>
      </c>
      <c r="O3497" s="8">
        <v>2.5829868589743592</v>
      </c>
      <c r="Q3497" s="8">
        <v>0</v>
      </c>
      <c r="R3497" s="8">
        <v>0</v>
      </c>
      <c r="S3497" s="8">
        <v>0</v>
      </c>
      <c r="T3497" s="8">
        <v>0</v>
      </c>
      <c r="U3497" s="8">
        <v>35.510961999999999</v>
      </c>
      <c r="V3497" s="8">
        <v>53.266443000000002</v>
      </c>
      <c r="W3497" s="8">
        <v>53.266443000000002</v>
      </c>
      <c r="X3497" s="8">
        <v>53.266443000000002</v>
      </c>
      <c r="Y3497" s="8">
        <v>51.490894900000001</v>
      </c>
      <c r="Z3497" s="8">
        <v>50.762920179000005</v>
      </c>
      <c r="AA3497" s="8">
        <v>0</v>
      </c>
      <c r="AB3497" s="8">
        <v>0</v>
      </c>
      <c r="AC3497" s="8">
        <v>1.7755481</v>
      </c>
      <c r="AD3497" s="8"/>
      <c r="AE3497" s="9">
        <v>15</v>
      </c>
      <c r="AF3497" s="126" t="s">
        <v>12</v>
      </c>
      <c r="AH3497" s="130" t="s">
        <v>12</v>
      </c>
      <c r="AI3497" s="130" t="s">
        <v>819</v>
      </c>
      <c r="AJ3497" s="130" t="str">
        <f>VLOOKUP(AI3497,Codes!$B$2:$C$166,2)</f>
        <v>Cinnamon</v>
      </c>
    </row>
    <row r="3498" spans="1:36" ht="20.100000000000001" customHeight="1" x14ac:dyDescent="0.25">
      <c r="A3498" s="4">
        <v>16</v>
      </c>
      <c r="B3498" s="90" t="s">
        <v>112</v>
      </c>
      <c r="C3498" s="5">
        <v>0</v>
      </c>
      <c r="D3498" s="5">
        <v>0</v>
      </c>
      <c r="E3498" s="5">
        <v>0</v>
      </c>
      <c r="F3498" s="5">
        <v>0</v>
      </c>
      <c r="G3498" s="5">
        <v>0</v>
      </c>
      <c r="H3498" s="5">
        <v>0</v>
      </c>
      <c r="I3498" s="5">
        <v>0</v>
      </c>
      <c r="J3498" s="5">
        <v>0</v>
      </c>
      <c r="K3498" s="5">
        <v>0</v>
      </c>
      <c r="L3498" s="5">
        <v>0</v>
      </c>
      <c r="M3498" s="5">
        <v>0</v>
      </c>
      <c r="N3498" s="5">
        <v>0</v>
      </c>
      <c r="O3498" s="5">
        <v>0</v>
      </c>
      <c r="Q3498" s="5">
        <v>0</v>
      </c>
      <c r="R3498" s="5">
        <v>0</v>
      </c>
      <c r="S3498" s="5">
        <v>0</v>
      </c>
      <c r="T3498" s="5">
        <v>0</v>
      </c>
      <c r="U3498" s="5">
        <v>0</v>
      </c>
      <c r="V3498" s="5">
        <v>0</v>
      </c>
      <c r="W3498" s="5">
        <v>0</v>
      </c>
      <c r="X3498" s="5">
        <v>0</v>
      </c>
      <c r="Y3498" s="5">
        <v>0</v>
      </c>
      <c r="Z3498" s="5">
        <v>0</v>
      </c>
      <c r="AA3498" s="5">
        <v>0</v>
      </c>
      <c r="AB3498" s="5">
        <v>0</v>
      </c>
      <c r="AC3498" s="5">
        <v>0</v>
      </c>
      <c r="AD3498" s="5"/>
      <c r="AE3498" s="6">
        <v>16</v>
      </c>
      <c r="AF3498" s="122" t="s">
        <v>13</v>
      </c>
      <c r="AH3498" s="130" t="s">
        <v>13</v>
      </c>
      <c r="AI3498" s="130" t="s">
        <v>819</v>
      </c>
      <c r="AJ3498" s="130" t="str">
        <f>VLOOKUP(AI3498,Codes!$B$2:$C$166,2)</f>
        <v>Cinnamon</v>
      </c>
    </row>
    <row r="3499" spans="1:36" ht="20.100000000000001" customHeight="1" x14ac:dyDescent="0.25">
      <c r="A3499" s="7">
        <v>17</v>
      </c>
      <c r="B3499" s="91" t="s">
        <v>113</v>
      </c>
      <c r="C3499" s="8">
        <v>0</v>
      </c>
      <c r="D3499" s="8">
        <v>0</v>
      </c>
      <c r="E3499" s="8">
        <v>0</v>
      </c>
      <c r="F3499" s="8">
        <v>0</v>
      </c>
      <c r="G3499" s="8">
        <v>0</v>
      </c>
      <c r="H3499" s="8">
        <v>0</v>
      </c>
      <c r="I3499" s="8">
        <v>0</v>
      </c>
      <c r="J3499" s="8">
        <v>0</v>
      </c>
      <c r="K3499" s="8">
        <v>0</v>
      </c>
      <c r="L3499" s="8">
        <v>0</v>
      </c>
      <c r="M3499" s="8">
        <v>0</v>
      </c>
      <c r="N3499" s="8">
        <v>0</v>
      </c>
      <c r="O3499" s="8">
        <v>0</v>
      </c>
      <c r="Q3499" s="8">
        <v>0</v>
      </c>
      <c r="R3499" s="8">
        <v>0</v>
      </c>
      <c r="S3499" s="8">
        <v>0</v>
      </c>
      <c r="T3499" s="8">
        <v>0</v>
      </c>
      <c r="U3499" s="8">
        <v>0</v>
      </c>
      <c r="V3499" s="8">
        <v>0</v>
      </c>
      <c r="W3499" s="8">
        <v>0</v>
      </c>
      <c r="X3499" s="8">
        <v>0</v>
      </c>
      <c r="Y3499" s="8">
        <v>0</v>
      </c>
      <c r="Z3499" s="8">
        <v>0</v>
      </c>
      <c r="AA3499" s="8">
        <v>0</v>
      </c>
      <c r="AB3499" s="8">
        <v>0</v>
      </c>
      <c r="AC3499" s="8">
        <v>0</v>
      </c>
      <c r="AD3499" s="8"/>
      <c r="AE3499" s="9">
        <v>17</v>
      </c>
      <c r="AF3499" s="126" t="s">
        <v>14</v>
      </c>
      <c r="AH3499" s="130" t="s">
        <v>14</v>
      </c>
      <c r="AI3499" s="130" t="s">
        <v>819</v>
      </c>
      <c r="AJ3499" s="130" t="str">
        <f>VLOOKUP(AI3499,Codes!$B$2:$C$166,2)</f>
        <v>Cinnamon</v>
      </c>
    </row>
    <row r="3500" spans="1:36" ht="20.100000000000001" customHeight="1" x14ac:dyDescent="0.25">
      <c r="A3500" s="4">
        <v>18</v>
      </c>
      <c r="B3500" s="90" t="s">
        <v>114</v>
      </c>
      <c r="C3500" s="5">
        <v>0</v>
      </c>
      <c r="D3500" s="5">
        <v>0</v>
      </c>
      <c r="E3500" s="5">
        <v>0</v>
      </c>
      <c r="F3500" s="5">
        <v>0</v>
      </c>
      <c r="G3500" s="5">
        <v>0</v>
      </c>
      <c r="H3500" s="5">
        <v>0</v>
      </c>
      <c r="I3500" s="5">
        <v>0</v>
      </c>
      <c r="J3500" s="5">
        <v>0</v>
      </c>
      <c r="K3500" s="5">
        <v>0</v>
      </c>
      <c r="L3500" s="5">
        <v>0</v>
      </c>
      <c r="M3500" s="5">
        <v>0</v>
      </c>
      <c r="N3500" s="5">
        <v>0</v>
      </c>
      <c r="O3500" s="5">
        <v>0</v>
      </c>
      <c r="Q3500" s="5">
        <v>0</v>
      </c>
      <c r="R3500" s="5">
        <v>0</v>
      </c>
      <c r="S3500" s="5">
        <v>0</v>
      </c>
      <c r="T3500" s="5">
        <v>0</v>
      </c>
      <c r="U3500" s="5">
        <v>0</v>
      </c>
      <c r="V3500" s="5">
        <v>0</v>
      </c>
      <c r="W3500" s="5">
        <v>0</v>
      </c>
      <c r="X3500" s="5">
        <v>0</v>
      </c>
      <c r="Y3500" s="5">
        <v>0</v>
      </c>
      <c r="Z3500" s="5">
        <v>0</v>
      </c>
      <c r="AA3500" s="5">
        <v>0</v>
      </c>
      <c r="AB3500" s="5">
        <v>0</v>
      </c>
      <c r="AC3500" s="5">
        <v>0</v>
      </c>
      <c r="AD3500" s="5"/>
      <c r="AE3500" s="6">
        <v>18</v>
      </c>
      <c r="AF3500" s="122" t="s">
        <v>15</v>
      </c>
      <c r="AH3500" s="130" t="s">
        <v>15</v>
      </c>
      <c r="AI3500" s="130" t="s">
        <v>819</v>
      </c>
      <c r="AJ3500" s="130" t="str">
        <f>VLOOKUP(AI3500,Codes!$B$2:$C$166,2)</f>
        <v>Cinnamon</v>
      </c>
    </row>
    <row r="3501" spans="1:36" ht="20.100000000000001" customHeight="1" x14ac:dyDescent="0.25">
      <c r="A3501" s="7">
        <v>19</v>
      </c>
      <c r="B3501" s="91" t="s">
        <v>127</v>
      </c>
      <c r="C3501" s="8">
        <v>0</v>
      </c>
      <c r="D3501" s="8">
        <v>0</v>
      </c>
      <c r="E3501" s="8">
        <v>0</v>
      </c>
      <c r="F3501" s="8">
        <v>0</v>
      </c>
      <c r="G3501" s="8">
        <v>0</v>
      </c>
      <c r="H3501" s="8">
        <v>0</v>
      </c>
      <c r="I3501" s="8">
        <v>0</v>
      </c>
      <c r="J3501" s="8">
        <v>0</v>
      </c>
      <c r="K3501" s="8">
        <v>0</v>
      </c>
      <c r="L3501" s="8">
        <v>0</v>
      </c>
      <c r="M3501" s="8">
        <v>0</v>
      </c>
      <c r="N3501" s="8">
        <v>0</v>
      </c>
      <c r="O3501" s="8">
        <v>0</v>
      </c>
      <c r="Q3501" s="8">
        <v>0</v>
      </c>
      <c r="R3501" s="8">
        <v>0</v>
      </c>
      <c r="S3501" s="8">
        <v>0</v>
      </c>
      <c r="T3501" s="8">
        <v>0</v>
      </c>
      <c r="U3501" s="8">
        <v>0</v>
      </c>
      <c r="V3501" s="8">
        <v>0</v>
      </c>
      <c r="W3501" s="8">
        <v>0</v>
      </c>
      <c r="X3501" s="8">
        <v>0</v>
      </c>
      <c r="Y3501" s="8">
        <v>0</v>
      </c>
      <c r="Z3501" s="8">
        <v>0</v>
      </c>
      <c r="AA3501" s="8">
        <v>0</v>
      </c>
      <c r="AB3501" s="8">
        <v>0</v>
      </c>
      <c r="AC3501" s="8">
        <v>0</v>
      </c>
      <c r="AD3501" s="8"/>
      <c r="AE3501" s="9">
        <v>19</v>
      </c>
      <c r="AF3501" s="126" t="s">
        <v>16</v>
      </c>
      <c r="AH3501" s="130" t="s">
        <v>16</v>
      </c>
      <c r="AI3501" s="130" t="s">
        <v>819</v>
      </c>
      <c r="AJ3501" s="130" t="str">
        <f>VLOOKUP(AI3501,Codes!$B$2:$C$166,2)</f>
        <v>Cinnamon</v>
      </c>
    </row>
    <row r="3502" spans="1:36" ht="20.100000000000001" customHeight="1" x14ac:dyDescent="0.25">
      <c r="A3502" s="4">
        <v>20</v>
      </c>
      <c r="B3502" s="90" t="s">
        <v>460</v>
      </c>
      <c r="C3502" s="5">
        <v>0</v>
      </c>
      <c r="D3502" s="5">
        <v>0</v>
      </c>
      <c r="E3502" s="5">
        <v>0</v>
      </c>
      <c r="F3502" s="5">
        <v>0</v>
      </c>
      <c r="G3502" s="5">
        <v>0</v>
      </c>
      <c r="H3502" s="5">
        <v>0</v>
      </c>
      <c r="I3502" s="5">
        <v>0</v>
      </c>
      <c r="J3502" s="5">
        <v>0</v>
      </c>
      <c r="K3502" s="5">
        <v>0</v>
      </c>
      <c r="L3502" s="5">
        <v>0</v>
      </c>
      <c r="M3502" s="5">
        <v>0</v>
      </c>
      <c r="N3502" s="5">
        <v>0</v>
      </c>
      <c r="O3502" s="5">
        <v>0</v>
      </c>
      <c r="Q3502" s="5">
        <v>0</v>
      </c>
      <c r="R3502" s="5">
        <v>0</v>
      </c>
      <c r="S3502" s="5">
        <v>0</v>
      </c>
      <c r="T3502" s="5">
        <v>0</v>
      </c>
      <c r="U3502" s="5">
        <v>0</v>
      </c>
      <c r="V3502" s="5">
        <v>0</v>
      </c>
      <c r="W3502" s="5">
        <v>0</v>
      </c>
      <c r="X3502" s="5">
        <v>0</v>
      </c>
      <c r="Y3502" s="5">
        <v>0</v>
      </c>
      <c r="Z3502" s="5">
        <v>0</v>
      </c>
      <c r="AA3502" s="5">
        <v>0</v>
      </c>
      <c r="AB3502" s="5">
        <v>0</v>
      </c>
      <c r="AC3502" s="5">
        <v>0</v>
      </c>
      <c r="AD3502" s="5"/>
      <c r="AE3502" s="6">
        <v>20</v>
      </c>
      <c r="AF3502" s="122" t="s">
        <v>186</v>
      </c>
      <c r="AH3502" s="130" t="s">
        <v>186</v>
      </c>
      <c r="AI3502" s="130" t="s">
        <v>819</v>
      </c>
      <c r="AJ3502" s="130" t="str">
        <f>VLOOKUP(AI3502,Codes!$B$2:$C$166,2)</f>
        <v>Cinnamon</v>
      </c>
    </row>
    <row r="3503" spans="1:36" ht="20.100000000000001" customHeight="1" x14ac:dyDescent="0.25">
      <c r="A3503" s="7">
        <v>21</v>
      </c>
      <c r="B3503" s="91" t="s">
        <v>115</v>
      </c>
      <c r="C3503" s="8">
        <v>0</v>
      </c>
      <c r="D3503" s="8">
        <v>0</v>
      </c>
      <c r="E3503" s="8">
        <v>0</v>
      </c>
      <c r="F3503" s="8">
        <v>0</v>
      </c>
      <c r="G3503" s="8">
        <v>0</v>
      </c>
      <c r="H3503" s="8">
        <v>0</v>
      </c>
      <c r="I3503" s="8">
        <v>0</v>
      </c>
      <c r="J3503" s="8">
        <v>0</v>
      </c>
      <c r="K3503" s="8">
        <v>0</v>
      </c>
      <c r="L3503" s="8">
        <v>0</v>
      </c>
      <c r="M3503" s="8">
        <v>0</v>
      </c>
      <c r="N3503" s="8">
        <v>0</v>
      </c>
      <c r="O3503" s="8">
        <v>0</v>
      </c>
      <c r="Q3503" s="8">
        <v>0</v>
      </c>
      <c r="R3503" s="8">
        <v>0</v>
      </c>
      <c r="S3503" s="8">
        <v>0</v>
      </c>
      <c r="T3503" s="8">
        <v>0</v>
      </c>
      <c r="U3503" s="8">
        <v>0</v>
      </c>
      <c r="V3503" s="8">
        <v>0</v>
      </c>
      <c r="W3503" s="8">
        <v>0</v>
      </c>
      <c r="X3503" s="8">
        <v>0</v>
      </c>
      <c r="Y3503" s="8">
        <v>0</v>
      </c>
      <c r="Z3503" s="8">
        <v>0</v>
      </c>
      <c r="AA3503" s="8">
        <v>0</v>
      </c>
      <c r="AB3503" s="8">
        <v>0</v>
      </c>
      <c r="AC3503" s="8">
        <v>0</v>
      </c>
      <c r="AD3503" s="8"/>
      <c r="AE3503" s="9">
        <v>21</v>
      </c>
      <c r="AF3503" s="126" t="s">
        <v>17</v>
      </c>
      <c r="AH3503" s="130" t="s">
        <v>17</v>
      </c>
      <c r="AI3503" s="130" t="s">
        <v>819</v>
      </c>
      <c r="AJ3503" s="130" t="str">
        <f>VLOOKUP(AI3503,Codes!$B$2:$C$166,2)</f>
        <v>Cinnamon</v>
      </c>
    </row>
    <row r="3504" spans="1:36" ht="20.100000000000001" customHeight="1" x14ac:dyDescent="0.25">
      <c r="A3504" s="4">
        <v>22</v>
      </c>
      <c r="B3504" s="90" t="s">
        <v>116</v>
      </c>
      <c r="C3504" s="5">
        <v>0</v>
      </c>
      <c r="D3504" s="5">
        <v>0</v>
      </c>
      <c r="E3504" s="5">
        <v>0</v>
      </c>
      <c r="F3504" s="5">
        <v>0</v>
      </c>
      <c r="G3504" s="5">
        <v>0</v>
      </c>
      <c r="H3504" s="5">
        <v>0</v>
      </c>
      <c r="I3504" s="5">
        <v>0</v>
      </c>
      <c r="J3504" s="5">
        <v>0</v>
      </c>
      <c r="K3504" s="5">
        <v>0</v>
      </c>
      <c r="L3504" s="5">
        <v>0</v>
      </c>
      <c r="M3504" s="5">
        <v>0</v>
      </c>
      <c r="N3504" s="5">
        <v>0</v>
      </c>
      <c r="O3504" s="5">
        <v>0</v>
      </c>
      <c r="Q3504" s="5">
        <v>0</v>
      </c>
      <c r="R3504" s="5">
        <v>0</v>
      </c>
      <c r="S3504" s="5">
        <v>0</v>
      </c>
      <c r="T3504" s="5">
        <v>0</v>
      </c>
      <c r="U3504" s="5">
        <v>0</v>
      </c>
      <c r="V3504" s="5">
        <v>0</v>
      </c>
      <c r="W3504" s="5">
        <v>0</v>
      </c>
      <c r="X3504" s="5">
        <v>0</v>
      </c>
      <c r="Y3504" s="5">
        <v>0</v>
      </c>
      <c r="Z3504" s="5">
        <v>0</v>
      </c>
      <c r="AA3504" s="5">
        <v>0</v>
      </c>
      <c r="AB3504" s="5">
        <v>0</v>
      </c>
      <c r="AC3504" s="5">
        <v>0</v>
      </c>
      <c r="AD3504" s="5"/>
      <c r="AE3504" s="6">
        <v>22</v>
      </c>
      <c r="AF3504" s="122" t="s">
        <v>18</v>
      </c>
      <c r="AH3504" s="130" t="s">
        <v>18</v>
      </c>
      <c r="AI3504" s="130" t="s">
        <v>819</v>
      </c>
      <c r="AJ3504" s="130" t="str">
        <f>VLOOKUP(AI3504,Codes!$B$2:$C$166,2)</f>
        <v>Cinnamon</v>
      </c>
    </row>
    <row r="3505" spans="1:36" ht="20.100000000000001" customHeight="1" x14ac:dyDescent="0.25">
      <c r="A3505" s="7">
        <v>23</v>
      </c>
      <c r="B3505" s="91" t="s">
        <v>117</v>
      </c>
      <c r="C3505" s="8">
        <v>0</v>
      </c>
      <c r="D3505" s="8">
        <v>0</v>
      </c>
      <c r="E3505" s="8">
        <v>0</v>
      </c>
      <c r="F3505" s="8">
        <v>0</v>
      </c>
      <c r="G3505" s="8">
        <v>0</v>
      </c>
      <c r="H3505" s="8">
        <v>0</v>
      </c>
      <c r="I3505" s="8">
        <v>0</v>
      </c>
      <c r="J3505" s="8">
        <v>0</v>
      </c>
      <c r="K3505" s="8">
        <v>0</v>
      </c>
      <c r="L3505" s="8">
        <v>0</v>
      </c>
      <c r="M3505" s="8">
        <v>0</v>
      </c>
      <c r="N3505" s="8">
        <v>0</v>
      </c>
      <c r="O3505" s="8">
        <v>0</v>
      </c>
      <c r="Q3505" s="8">
        <v>0</v>
      </c>
      <c r="R3505" s="8">
        <v>0</v>
      </c>
      <c r="S3505" s="8">
        <v>0</v>
      </c>
      <c r="T3505" s="8">
        <v>0</v>
      </c>
      <c r="U3505" s="8">
        <v>0</v>
      </c>
      <c r="V3505" s="8">
        <v>0</v>
      </c>
      <c r="W3505" s="8">
        <v>0</v>
      </c>
      <c r="X3505" s="8">
        <v>0</v>
      </c>
      <c r="Y3505" s="8">
        <v>0</v>
      </c>
      <c r="Z3505" s="8">
        <v>0</v>
      </c>
      <c r="AA3505" s="8">
        <v>0</v>
      </c>
      <c r="AB3505" s="8">
        <v>0</v>
      </c>
      <c r="AC3505" s="8">
        <v>0</v>
      </c>
      <c r="AD3505" s="8"/>
      <c r="AE3505" s="9">
        <v>23</v>
      </c>
      <c r="AF3505" s="126" t="s">
        <v>19</v>
      </c>
      <c r="AH3505" s="130" t="s">
        <v>19</v>
      </c>
      <c r="AI3505" s="130" t="s">
        <v>819</v>
      </c>
      <c r="AJ3505" s="130" t="str">
        <f>VLOOKUP(AI3505,Codes!$B$2:$C$166,2)</f>
        <v>Cinnamon</v>
      </c>
    </row>
    <row r="3506" spans="1:36" ht="20.100000000000001" customHeight="1" x14ac:dyDescent="0.25">
      <c r="A3506" s="4">
        <v>24</v>
      </c>
      <c r="B3506" s="90" t="s">
        <v>461</v>
      </c>
      <c r="C3506" s="5">
        <v>0</v>
      </c>
      <c r="D3506" s="5">
        <v>0</v>
      </c>
      <c r="E3506" s="5">
        <v>0</v>
      </c>
      <c r="F3506" s="5">
        <v>0</v>
      </c>
      <c r="G3506" s="5">
        <v>0</v>
      </c>
      <c r="H3506" s="5">
        <v>0</v>
      </c>
      <c r="I3506" s="5">
        <v>0</v>
      </c>
      <c r="J3506" s="5">
        <v>0</v>
      </c>
      <c r="K3506" s="5">
        <v>0</v>
      </c>
      <c r="L3506" s="5">
        <v>0</v>
      </c>
      <c r="M3506" s="5">
        <v>0</v>
      </c>
      <c r="N3506" s="5">
        <v>0</v>
      </c>
      <c r="O3506" s="5">
        <v>0</v>
      </c>
      <c r="Q3506" s="5">
        <v>0</v>
      </c>
      <c r="R3506" s="5">
        <v>0</v>
      </c>
      <c r="S3506" s="5">
        <v>0</v>
      </c>
      <c r="T3506" s="5">
        <v>0</v>
      </c>
      <c r="U3506" s="5">
        <v>0</v>
      </c>
      <c r="V3506" s="5">
        <v>0</v>
      </c>
      <c r="W3506" s="5">
        <v>0</v>
      </c>
      <c r="X3506" s="5">
        <v>0</v>
      </c>
      <c r="Y3506" s="5">
        <v>0</v>
      </c>
      <c r="Z3506" s="5">
        <v>0</v>
      </c>
      <c r="AA3506" s="5">
        <v>0</v>
      </c>
      <c r="AB3506" s="5">
        <v>0</v>
      </c>
      <c r="AC3506" s="5">
        <v>0</v>
      </c>
      <c r="AD3506" s="5"/>
      <c r="AE3506" s="6">
        <v>24</v>
      </c>
      <c r="AF3506" s="122" t="s">
        <v>20</v>
      </c>
      <c r="AH3506" s="130" t="s">
        <v>20</v>
      </c>
      <c r="AI3506" s="130" t="s">
        <v>819</v>
      </c>
      <c r="AJ3506" s="130" t="str">
        <f>VLOOKUP(AI3506,Codes!$B$2:$C$166,2)</f>
        <v>Cinnamon</v>
      </c>
    </row>
    <row r="3507" spans="1:36" ht="20.100000000000001" customHeight="1" x14ac:dyDescent="0.25">
      <c r="A3507" s="7">
        <v>25</v>
      </c>
      <c r="B3507" s="127" t="s">
        <v>188</v>
      </c>
      <c r="C3507" s="8">
        <v>0</v>
      </c>
      <c r="D3507" s="8">
        <v>0</v>
      </c>
      <c r="E3507" s="8">
        <v>0</v>
      </c>
      <c r="F3507" s="8">
        <v>0</v>
      </c>
      <c r="G3507" s="8">
        <v>0</v>
      </c>
      <c r="H3507" s="8">
        <v>0</v>
      </c>
      <c r="I3507" s="8">
        <v>0</v>
      </c>
      <c r="J3507" s="8">
        <v>0</v>
      </c>
      <c r="K3507" s="8">
        <v>0</v>
      </c>
      <c r="L3507" s="8">
        <v>0</v>
      </c>
      <c r="M3507" s="8">
        <v>0</v>
      </c>
      <c r="N3507" s="8">
        <v>0</v>
      </c>
      <c r="O3507" s="8">
        <v>0</v>
      </c>
      <c r="Q3507" s="8">
        <v>0</v>
      </c>
      <c r="R3507" s="8">
        <v>0</v>
      </c>
      <c r="S3507" s="8">
        <v>0</v>
      </c>
      <c r="T3507" s="8">
        <v>0</v>
      </c>
      <c r="U3507" s="8">
        <v>0</v>
      </c>
      <c r="V3507" s="8">
        <v>0</v>
      </c>
      <c r="W3507" s="8">
        <v>0</v>
      </c>
      <c r="X3507" s="8">
        <v>0</v>
      </c>
      <c r="Y3507" s="8">
        <v>0</v>
      </c>
      <c r="Z3507" s="8">
        <v>0</v>
      </c>
      <c r="AA3507" s="8">
        <v>0</v>
      </c>
      <c r="AB3507" s="8">
        <v>0</v>
      </c>
      <c r="AC3507" s="8">
        <v>0</v>
      </c>
      <c r="AD3507" s="8"/>
      <c r="AE3507" s="9">
        <v>25</v>
      </c>
      <c r="AF3507" s="126" t="s">
        <v>187</v>
      </c>
      <c r="AH3507" s="130" t="s">
        <v>187</v>
      </c>
      <c r="AI3507" s="130" t="s">
        <v>819</v>
      </c>
      <c r="AJ3507" s="130" t="str">
        <f>VLOOKUP(AI3507,Codes!$B$2:$C$166,2)</f>
        <v>Cinnamon</v>
      </c>
    </row>
    <row r="3508" spans="1:36" ht="20.100000000000001" customHeight="1" x14ac:dyDescent="0.25">
      <c r="A3508" s="4">
        <v>26</v>
      </c>
      <c r="B3508" s="90" t="s">
        <v>118</v>
      </c>
      <c r="C3508" s="5">
        <v>0</v>
      </c>
      <c r="D3508" s="5">
        <v>0</v>
      </c>
      <c r="E3508" s="5">
        <v>0</v>
      </c>
      <c r="F3508" s="5">
        <v>0</v>
      </c>
      <c r="G3508" s="5">
        <v>0</v>
      </c>
      <c r="H3508" s="5">
        <v>0</v>
      </c>
      <c r="I3508" s="5">
        <v>0</v>
      </c>
      <c r="J3508" s="5">
        <v>0</v>
      </c>
      <c r="K3508" s="5">
        <v>0</v>
      </c>
      <c r="L3508" s="5">
        <v>0</v>
      </c>
      <c r="M3508" s="5">
        <v>0</v>
      </c>
      <c r="N3508" s="5">
        <v>0</v>
      </c>
      <c r="O3508" s="5">
        <v>0</v>
      </c>
      <c r="Q3508" s="5">
        <v>0</v>
      </c>
      <c r="R3508" s="5">
        <v>0</v>
      </c>
      <c r="S3508" s="5">
        <v>0</v>
      </c>
      <c r="T3508" s="5">
        <v>0</v>
      </c>
      <c r="U3508" s="5">
        <v>0</v>
      </c>
      <c r="V3508" s="5">
        <v>0</v>
      </c>
      <c r="W3508" s="5">
        <v>0</v>
      </c>
      <c r="X3508" s="5">
        <v>0</v>
      </c>
      <c r="Y3508" s="5">
        <v>0</v>
      </c>
      <c r="Z3508" s="5">
        <v>0</v>
      </c>
      <c r="AA3508" s="5">
        <v>0</v>
      </c>
      <c r="AB3508" s="5">
        <v>0</v>
      </c>
      <c r="AC3508" s="5">
        <v>0</v>
      </c>
      <c r="AD3508" s="5"/>
      <c r="AE3508" s="6">
        <v>26</v>
      </c>
      <c r="AF3508" s="122" t="s">
        <v>21</v>
      </c>
      <c r="AH3508" s="130" t="s">
        <v>495</v>
      </c>
      <c r="AI3508" s="130" t="s">
        <v>819</v>
      </c>
      <c r="AJ3508" s="130" t="str">
        <f>VLOOKUP(AI3508,Codes!$B$2:$C$166,2)</f>
        <v>Cinnamon</v>
      </c>
    </row>
    <row r="3509" spans="1:36" ht="20.100000000000001" customHeight="1" x14ac:dyDescent="0.25">
      <c r="A3509" s="7">
        <v>27</v>
      </c>
      <c r="B3509" s="91" t="s">
        <v>119</v>
      </c>
      <c r="C3509" s="8">
        <v>0</v>
      </c>
      <c r="D3509" s="8">
        <v>0</v>
      </c>
      <c r="E3509" s="8">
        <v>0</v>
      </c>
      <c r="F3509" s="8">
        <v>0</v>
      </c>
      <c r="G3509" s="8">
        <v>0</v>
      </c>
      <c r="H3509" s="8">
        <v>0</v>
      </c>
      <c r="I3509" s="8">
        <v>0</v>
      </c>
      <c r="J3509" s="8">
        <v>0</v>
      </c>
      <c r="K3509" s="8">
        <v>0</v>
      </c>
      <c r="L3509" s="8">
        <v>0</v>
      </c>
      <c r="M3509" s="8">
        <v>0</v>
      </c>
      <c r="N3509" s="8">
        <v>0</v>
      </c>
      <c r="O3509" s="8">
        <v>0</v>
      </c>
      <c r="Q3509" s="8">
        <v>0</v>
      </c>
      <c r="R3509" s="8">
        <v>0</v>
      </c>
      <c r="S3509" s="8">
        <v>0</v>
      </c>
      <c r="T3509" s="8">
        <v>0</v>
      </c>
      <c r="U3509" s="8">
        <v>0</v>
      </c>
      <c r="V3509" s="8">
        <v>0</v>
      </c>
      <c r="W3509" s="8">
        <v>0</v>
      </c>
      <c r="X3509" s="8">
        <v>0</v>
      </c>
      <c r="Y3509" s="8">
        <v>0</v>
      </c>
      <c r="Z3509" s="8">
        <v>0</v>
      </c>
      <c r="AA3509" s="8">
        <v>0</v>
      </c>
      <c r="AB3509" s="8">
        <v>0</v>
      </c>
      <c r="AC3509" s="8">
        <v>0</v>
      </c>
      <c r="AD3509" s="8"/>
      <c r="AE3509" s="9">
        <v>27</v>
      </c>
      <c r="AF3509" s="126" t="s">
        <v>22</v>
      </c>
      <c r="AH3509" s="130" t="s">
        <v>26</v>
      </c>
      <c r="AI3509" s="130" t="s">
        <v>819</v>
      </c>
      <c r="AJ3509" s="130" t="str">
        <f>VLOOKUP(AI3509,Codes!$B$2:$C$166,2)</f>
        <v>Cinnamon</v>
      </c>
    </row>
    <row r="3510" spans="1:36" ht="20.100000000000001" customHeight="1" x14ac:dyDescent="0.25">
      <c r="A3510" s="4">
        <v>28</v>
      </c>
      <c r="B3510" s="90" t="s">
        <v>125</v>
      </c>
      <c r="C3510" s="5">
        <v>0</v>
      </c>
      <c r="D3510" s="5">
        <v>0</v>
      </c>
      <c r="E3510" s="5">
        <v>0</v>
      </c>
      <c r="F3510" s="5">
        <v>0</v>
      </c>
      <c r="G3510" s="5">
        <v>0</v>
      </c>
      <c r="H3510" s="5">
        <v>0</v>
      </c>
      <c r="I3510" s="5">
        <v>0</v>
      </c>
      <c r="J3510" s="5">
        <v>0</v>
      </c>
      <c r="K3510" s="5">
        <v>0</v>
      </c>
      <c r="L3510" s="5">
        <v>0</v>
      </c>
      <c r="M3510" s="5">
        <v>0</v>
      </c>
      <c r="N3510" s="5">
        <v>0</v>
      </c>
      <c r="O3510" s="5">
        <v>0</v>
      </c>
      <c r="Q3510" s="5">
        <v>0</v>
      </c>
      <c r="R3510" s="5">
        <v>0</v>
      </c>
      <c r="S3510" s="5">
        <v>0</v>
      </c>
      <c r="T3510" s="5">
        <v>0</v>
      </c>
      <c r="U3510" s="5">
        <v>0</v>
      </c>
      <c r="V3510" s="5">
        <v>0</v>
      </c>
      <c r="W3510" s="5">
        <v>0</v>
      </c>
      <c r="X3510" s="5">
        <v>0</v>
      </c>
      <c r="Y3510" s="5">
        <v>0</v>
      </c>
      <c r="Z3510" s="5">
        <v>0</v>
      </c>
      <c r="AA3510" s="5">
        <v>0</v>
      </c>
      <c r="AB3510" s="5">
        <v>0</v>
      </c>
      <c r="AC3510" s="5">
        <v>0</v>
      </c>
      <c r="AD3510" s="5"/>
      <c r="AE3510" s="6">
        <v>28</v>
      </c>
      <c r="AF3510" s="122" t="s">
        <v>67</v>
      </c>
      <c r="AH3510" s="130" t="s">
        <v>27</v>
      </c>
      <c r="AI3510" s="130" t="s">
        <v>819</v>
      </c>
      <c r="AJ3510" s="130" t="str">
        <f>VLOOKUP(AI3510,Codes!$B$2:$C$166,2)</f>
        <v>Cinnamon</v>
      </c>
    </row>
    <row r="3511" spans="1:36" ht="20.100000000000001" customHeight="1" x14ac:dyDescent="0.25">
      <c r="A3511" s="7">
        <v>29</v>
      </c>
      <c r="B3511" s="91" t="s">
        <v>120</v>
      </c>
      <c r="C3511" s="8">
        <v>0</v>
      </c>
      <c r="D3511" s="8">
        <v>0</v>
      </c>
      <c r="E3511" s="8">
        <v>0</v>
      </c>
      <c r="F3511" s="8">
        <v>0</v>
      </c>
      <c r="G3511" s="8">
        <v>0</v>
      </c>
      <c r="H3511" s="8">
        <v>0</v>
      </c>
      <c r="I3511" s="8">
        <v>0</v>
      </c>
      <c r="J3511" s="8">
        <v>0</v>
      </c>
      <c r="K3511" s="8">
        <v>0</v>
      </c>
      <c r="L3511" s="8">
        <v>0</v>
      </c>
      <c r="M3511" s="8">
        <v>0</v>
      </c>
      <c r="N3511" s="8">
        <v>0</v>
      </c>
      <c r="O3511" s="8">
        <v>0</v>
      </c>
      <c r="Q3511" s="8">
        <v>0</v>
      </c>
      <c r="R3511" s="8">
        <v>0</v>
      </c>
      <c r="S3511" s="8">
        <v>0</v>
      </c>
      <c r="T3511" s="8">
        <v>0</v>
      </c>
      <c r="U3511" s="8">
        <v>0</v>
      </c>
      <c r="V3511" s="8">
        <v>0</v>
      </c>
      <c r="W3511" s="8">
        <v>0</v>
      </c>
      <c r="X3511" s="8">
        <v>0</v>
      </c>
      <c r="Y3511" s="8">
        <v>0</v>
      </c>
      <c r="Z3511" s="8">
        <v>0</v>
      </c>
      <c r="AA3511" s="8">
        <v>0</v>
      </c>
      <c r="AB3511" s="8">
        <v>0</v>
      </c>
      <c r="AC3511" s="8">
        <v>0</v>
      </c>
      <c r="AD3511" s="8"/>
      <c r="AE3511" s="9">
        <v>29</v>
      </c>
      <c r="AF3511" s="126" t="s">
        <v>23</v>
      </c>
      <c r="AH3511" s="130" t="s">
        <v>28</v>
      </c>
      <c r="AI3511" s="130" t="s">
        <v>819</v>
      </c>
      <c r="AJ3511" s="130" t="str">
        <f>VLOOKUP(AI3511,Codes!$B$2:$C$166,2)</f>
        <v>Cinnamon</v>
      </c>
    </row>
    <row r="3512" spans="1:36" ht="20.100000000000001" customHeight="1" x14ac:dyDescent="0.25">
      <c r="A3512" s="4">
        <v>30</v>
      </c>
      <c r="B3512" s="90" t="s">
        <v>442</v>
      </c>
      <c r="C3512" s="5">
        <v>112</v>
      </c>
      <c r="D3512" s="5">
        <v>160</v>
      </c>
      <c r="E3512" s="5">
        <v>160</v>
      </c>
      <c r="F3512" s="5">
        <v>229.60233690360269</v>
      </c>
      <c r="G3512" s="5">
        <v>148.77312560856865</v>
      </c>
      <c r="H3512" s="5">
        <v>669.55267200000003</v>
      </c>
      <c r="I3512" s="5">
        <v>546.92048628612099</v>
      </c>
      <c r="J3512" s="5">
        <v>257.33697002135233</v>
      </c>
      <c r="K3512" s="5">
        <v>33.087696607925984</v>
      </c>
      <c r="L3512" s="5">
        <v>168.73005321867615</v>
      </c>
      <c r="M3512" s="5">
        <v>253.84227042846976</v>
      </c>
      <c r="N3512" s="5">
        <v>193.28865748270459</v>
      </c>
      <c r="O3512" s="5">
        <v>392.62949926035589</v>
      </c>
      <c r="Q3512" s="5">
        <v>112</v>
      </c>
      <c r="R3512" s="5">
        <v>160</v>
      </c>
      <c r="S3512" s="5">
        <v>160</v>
      </c>
      <c r="T3512" s="5">
        <v>195.2</v>
      </c>
      <c r="U3512" s="5">
        <v>110</v>
      </c>
      <c r="V3512" s="5">
        <v>480</v>
      </c>
      <c r="W3512" s="5">
        <v>440</v>
      </c>
      <c r="X3512" s="5">
        <v>200</v>
      </c>
      <c r="Y3512" s="5">
        <v>23.16</v>
      </c>
      <c r="Z3512" s="5">
        <v>113.68</v>
      </c>
      <c r="AA3512" s="5">
        <v>160</v>
      </c>
      <c r="AB3512" s="5">
        <v>104</v>
      </c>
      <c r="AC3512" s="5">
        <v>168</v>
      </c>
      <c r="AD3512" s="5"/>
      <c r="AE3512" s="6">
        <v>30</v>
      </c>
      <c r="AF3512" s="122" t="s">
        <v>24</v>
      </c>
      <c r="AH3512" s="130" t="s">
        <v>68</v>
      </c>
      <c r="AI3512" s="130" t="s">
        <v>819</v>
      </c>
      <c r="AJ3512" s="130" t="str">
        <f>VLOOKUP(AI3512,Codes!$B$2:$C$166,2)</f>
        <v>Cinnamon</v>
      </c>
    </row>
    <row r="3513" spans="1:36" ht="20.100000000000001" customHeight="1" x14ac:dyDescent="0.25">
      <c r="A3513" s="7">
        <v>31</v>
      </c>
      <c r="B3513" s="91" t="s">
        <v>126</v>
      </c>
      <c r="C3513" s="8">
        <v>0</v>
      </c>
      <c r="D3513" s="8">
        <v>0</v>
      </c>
      <c r="E3513" s="8">
        <v>0</v>
      </c>
      <c r="F3513" s="8">
        <v>0</v>
      </c>
      <c r="G3513" s="8">
        <v>0</v>
      </c>
      <c r="H3513" s="8">
        <v>0</v>
      </c>
      <c r="I3513" s="8">
        <v>0</v>
      </c>
      <c r="J3513" s="8">
        <v>0</v>
      </c>
      <c r="K3513" s="8">
        <v>0</v>
      </c>
      <c r="L3513" s="8">
        <v>0</v>
      </c>
      <c r="M3513" s="8">
        <v>0</v>
      </c>
      <c r="N3513" s="8">
        <v>0</v>
      </c>
      <c r="O3513" s="8">
        <v>0</v>
      </c>
      <c r="Q3513" s="8">
        <v>0</v>
      </c>
      <c r="R3513" s="8">
        <v>0</v>
      </c>
      <c r="S3513" s="8">
        <v>0</v>
      </c>
      <c r="T3513" s="8">
        <v>0</v>
      </c>
      <c r="U3513" s="8">
        <v>0</v>
      </c>
      <c r="V3513" s="8">
        <v>0</v>
      </c>
      <c r="W3513" s="8">
        <v>0</v>
      </c>
      <c r="X3513" s="8">
        <v>0</v>
      </c>
      <c r="Y3513" s="8">
        <v>0</v>
      </c>
      <c r="Z3513" s="8">
        <v>0</v>
      </c>
      <c r="AA3513" s="8">
        <v>0</v>
      </c>
      <c r="AB3513" s="8">
        <v>0</v>
      </c>
      <c r="AC3513" s="8">
        <v>0</v>
      </c>
      <c r="AD3513" s="8"/>
      <c r="AE3513" s="9">
        <v>31</v>
      </c>
      <c r="AF3513" s="126" t="s">
        <v>29</v>
      </c>
      <c r="AH3513" s="130" t="s">
        <v>187</v>
      </c>
      <c r="AI3513" s="130" t="s">
        <v>819</v>
      </c>
      <c r="AJ3513" s="130" t="str">
        <f>VLOOKUP(AI3513,Codes!$B$2:$C$166,2)</f>
        <v>Cinnamon</v>
      </c>
    </row>
    <row r="3514" spans="1:36" ht="20.100000000000001" customHeight="1" x14ac:dyDescent="0.25">
      <c r="A3514" s="4">
        <v>32</v>
      </c>
      <c r="B3514" s="90" t="s">
        <v>444</v>
      </c>
      <c r="C3514" s="5">
        <v>0</v>
      </c>
      <c r="D3514" s="5">
        <v>0</v>
      </c>
      <c r="E3514" s="5">
        <v>0</v>
      </c>
      <c r="F3514" s="5">
        <v>0</v>
      </c>
      <c r="G3514" s="5">
        <v>0</v>
      </c>
      <c r="H3514" s="5">
        <v>0</v>
      </c>
      <c r="I3514" s="5">
        <v>0</v>
      </c>
      <c r="J3514" s="5">
        <v>0</v>
      </c>
      <c r="K3514" s="5">
        <v>0</v>
      </c>
      <c r="L3514" s="5">
        <v>0</v>
      </c>
      <c r="M3514" s="5">
        <v>0</v>
      </c>
      <c r="N3514" s="5">
        <v>0</v>
      </c>
      <c r="O3514" s="5">
        <v>0</v>
      </c>
      <c r="Q3514" s="5">
        <v>0</v>
      </c>
      <c r="R3514" s="5">
        <v>0</v>
      </c>
      <c r="S3514" s="5">
        <v>0</v>
      </c>
      <c r="T3514" s="5">
        <v>0</v>
      </c>
      <c r="U3514" s="5">
        <v>0</v>
      </c>
      <c r="V3514" s="5">
        <v>0</v>
      </c>
      <c r="W3514" s="5">
        <v>0</v>
      </c>
      <c r="X3514" s="5">
        <v>0</v>
      </c>
      <c r="Y3514" s="5">
        <v>0</v>
      </c>
      <c r="Z3514" s="5">
        <v>0</v>
      </c>
      <c r="AA3514" s="5">
        <v>0</v>
      </c>
      <c r="AB3514" s="5">
        <v>0</v>
      </c>
      <c r="AC3514" s="5">
        <v>0</v>
      </c>
      <c r="AD3514" s="5"/>
      <c r="AE3514" s="6">
        <v>32</v>
      </c>
      <c r="AF3514" s="122" t="s">
        <v>25</v>
      </c>
      <c r="AH3514" s="130" t="s">
        <v>25</v>
      </c>
      <c r="AI3514" s="130" t="s">
        <v>819</v>
      </c>
      <c r="AJ3514" s="130" t="str">
        <f>VLOOKUP(AI3514,Codes!$B$2:$C$166,2)</f>
        <v>Cinnamon</v>
      </c>
    </row>
    <row r="3515" spans="1:36" ht="20.100000000000001" customHeight="1" x14ac:dyDescent="0.25">
      <c r="A3515" s="7">
        <v>33</v>
      </c>
      <c r="B3515" s="91" t="s">
        <v>443</v>
      </c>
      <c r="C3515" s="8">
        <v>0</v>
      </c>
      <c r="D3515" s="8">
        <v>0</v>
      </c>
      <c r="E3515" s="8">
        <v>0</v>
      </c>
      <c r="F3515" s="8">
        <v>0</v>
      </c>
      <c r="G3515" s="8">
        <v>0</v>
      </c>
      <c r="H3515" s="8">
        <v>0</v>
      </c>
      <c r="I3515" s="8">
        <v>0</v>
      </c>
      <c r="J3515" s="8">
        <v>0</v>
      </c>
      <c r="K3515" s="8">
        <v>0</v>
      </c>
      <c r="L3515" s="8">
        <v>0</v>
      </c>
      <c r="M3515" s="8">
        <v>0</v>
      </c>
      <c r="N3515" s="8">
        <v>0</v>
      </c>
      <c r="O3515" s="8">
        <v>0</v>
      </c>
      <c r="Q3515" s="8">
        <v>0</v>
      </c>
      <c r="R3515" s="8">
        <v>0</v>
      </c>
      <c r="S3515" s="8">
        <v>0</v>
      </c>
      <c r="T3515" s="8">
        <v>0</v>
      </c>
      <c r="U3515" s="8">
        <v>0</v>
      </c>
      <c r="V3515" s="8">
        <v>0</v>
      </c>
      <c r="W3515" s="8">
        <v>0</v>
      </c>
      <c r="X3515" s="8">
        <v>0</v>
      </c>
      <c r="Y3515" s="8">
        <v>0</v>
      </c>
      <c r="Z3515" s="8">
        <v>0</v>
      </c>
      <c r="AA3515" s="8">
        <v>0</v>
      </c>
      <c r="AB3515" s="8">
        <v>0</v>
      </c>
      <c r="AC3515" s="8">
        <v>0</v>
      </c>
      <c r="AD3515" s="8"/>
      <c r="AE3515" s="9">
        <v>33</v>
      </c>
      <c r="AF3515" s="126" t="s">
        <v>26</v>
      </c>
      <c r="AH3515" s="130" t="s">
        <v>187</v>
      </c>
      <c r="AI3515" s="130" t="s">
        <v>819</v>
      </c>
      <c r="AJ3515" s="130" t="str">
        <f>VLOOKUP(AI3515,Codes!$B$2:$C$166,2)</f>
        <v>Cinnamon</v>
      </c>
    </row>
    <row r="3516" spans="1:36" ht="20.100000000000001" customHeight="1" x14ac:dyDescent="0.25">
      <c r="A3516" s="4">
        <v>34</v>
      </c>
      <c r="B3516" s="90" t="s">
        <v>121</v>
      </c>
      <c r="C3516" s="5">
        <v>0</v>
      </c>
      <c r="D3516" s="5">
        <v>0</v>
      </c>
      <c r="E3516" s="5">
        <v>0</v>
      </c>
      <c r="F3516" s="5">
        <v>0</v>
      </c>
      <c r="G3516" s="5">
        <v>0</v>
      </c>
      <c r="H3516" s="5">
        <v>0</v>
      </c>
      <c r="I3516" s="5">
        <v>0</v>
      </c>
      <c r="J3516" s="5">
        <v>0</v>
      </c>
      <c r="K3516" s="5">
        <v>0</v>
      </c>
      <c r="L3516" s="5">
        <v>0</v>
      </c>
      <c r="M3516" s="5">
        <v>0</v>
      </c>
      <c r="N3516" s="5">
        <v>0</v>
      </c>
      <c r="O3516" s="5">
        <v>0</v>
      </c>
      <c r="Q3516" s="5">
        <v>0</v>
      </c>
      <c r="R3516" s="5">
        <v>0</v>
      </c>
      <c r="S3516" s="5">
        <v>0</v>
      </c>
      <c r="T3516" s="5">
        <v>0</v>
      </c>
      <c r="U3516" s="5">
        <v>0</v>
      </c>
      <c r="V3516" s="5">
        <v>0</v>
      </c>
      <c r="W3516" s="5">
        <v>0</v>
      </c>
      <c r="X3516" s="5">
        <v>0</v>
      </c>
      <c r="Y3516" s="5">
        <v>0</v>
      </c>
      <c r="Z3516" s="5">
        <v>0</v>
      </c>
      <c r="AA3516" s="5">
        <v>0</v>
      </c>
      <c r="AB3516" s="5">
        <v>0</v>
      </c>
      <c r="AC3516" s="5">
        <v>0</v>
      </c>
      <c r="AD3516" s="5"/>
      <c r="AE3516" s="6">
        <v>34</v>
      </c>
      <c r="AF3516" s="122" t="s">
        <v>27</v>
      </c>
      <c r="AH3516" s="130" t="s">
        <v>21</v>
      </c>
      <c r="AI3516" s="130" t="s">
        <v>819</v>
      </c>
      <c r="AJ3516" s="130" t="str">
        <f>VLOOKUP(AI3516,Codes!$B$2:$C$166,2)</f>
        <v>Cinnamon</v>
      </c>
    </row>
    <row r="3517" spans="1:36" ht="20.100000000000001" customHeight="1" x14ac:dyDescent="0.25">
      <c r="A3517" s="7">
        <v>35</v>
      </c>
      <c r="B3517" s="91" t="s">
        <v>122</v>
      </c>
      <c r="C3517" s="8">
        <v>0</v>
      </c>
      <c r="D3517" s="8">
        <v>0</v>
      </c>
      <c r="E3517" s="8">
        <v>0</v>
      </c>
      <c r="F3517" s="8">
        <v>0</v>
      </c>
      <c r="G3517" s="8">
        <v>0</v>
      </c>
      <c r="H3517" s="8">
        <v>0</v>
      </c>
      <c r="I3517" s="8">
        <v>0</v>
      </c>
      <c r="J3517" s="8">
        <v>0</v>
      </c>
      <c r="K3517" s="8">
        <v>0</v>
      </c>
      <c r="L3517" s="8">
        <v>0</v>
      </c>
      <c r="M3517" s="8">
        <v>0</v>
      </c>
      <c r="N3517" s="8">
        <v>0</v>
      </c>
      <c r="O3517" s="8">
        <v>0</v>
      </c>
      <c r="Q3517" s="8">
        <v>0</v>
      </c>
      <c r="R3517" s="8">
        <v>0</v>
      </c>
      <c r="S3517" s="8">
        <v>0</v>
      </c>
      <c r="T3517" s="8">
        <v>0</v>
      </c>
      <c r="U3517" s="8">
        <v>0</v>
      </c>
      <c r="V3517" s="8">
        <v>0</v>
      </c>
      <c r="W3517" s="8">
        <v>0</v>
      </c>
      <c r="X3517" s="8">
        <v>0</v>
      </c>
      <c r="Y3517" s="8">
        <v>0</v>
      </c>
      <c r="Z3517" s="8">
        <v>0</v>
      </c>
      <c r="AA3517" s="8">
        <v>0</v>
      </c>
      <c r="AB3517" s="8">
        <v>0</v>
      </c>
      <c r="AC3517" s="8">
        <v>0</v>
      </c>
      <c r="AD3517" s="8"/>
      <c r="AE3517" s="9">
        <v>35</v>
      </c>
      <c r="AF3517" s="126" t="s">
        <v>28</v>
      </c>
      <c r="AH3517" s="130" t="s">
        <v>22</v>
      </c>
      <c r="AI3517" s="130" t="s">
        <v>819</v>
      </c>
      <c r="AJ3517" s="130" t="str">
        <f>VLOOKUP(AI3517,Codes!$B$2:$C$166,2)</f>
        <v>Cinnamon</v>
      </c>
    </row>
    <row r="3518" spans="1:36" ht="20.100000000000001" customHeight="1" x14ac:dyDescent="0.25">
      <c r="A3518" s="4">
        <v>36</v>
      </c>
      <c r="B3518" s="90" t="s">
        <v>462</v>
      </c>
      <c r="C3518" s="5">
        <v>0</v>
      </c>
      <c r="D3518" s="5">
        <v>0</v>
      </c>
      <c r="E3518" s="5">
        <v>0</v>
      </c>
      <c r="F3518" s="5">
        <v>0</v>
      </c>
      <c r="G3518" s="5">
        <v>0</v>
      </c>
      <c r="H3518" s="5">
        <v>0</v>
      </c>
      <c r="I3518" s="5">
        <v>0</v>
      </c>
      <c r="J3518" s="5">
        <v>0</v>
      </c>
      <c r="K3518" s="5">
        <v>0</v>
      </c>
      <c r="L3518" s="5">
        <v>0</v>
      </c>
      <c r="M3518" s="5">
        <v>0</v>
      </c>
      <c r="N3518" s="5">
        <v>0</v>
      </c>
      <c r="O3518" s="5">
        <v>0</v>
      </c>
      <c r="Q3518" s="5">
        <v>0</v>
      </c>
      <c r="R3518" s="5">
        <v>0</v>
      </c>
      <c r="S3518" s="5">
        <v>0</v>
      </c>
      <c r="T3518" s="5">
        <v>0</v>
      </c>
      <c r="U3518" s="5">
        <v>0</v>
      </c>
      <c r="V3518" s="5">
        <v>0</v>
      </c>
      <c r="W3518" s="5">
        <v>0</v>
      </c>
      <c r="X3518" s="5">
        <v>0</v>
      </c>
      <c r="Y3518" s="5">
        <v>0</v>
      </c>
      <c r="Z3518" s="5">
        <v>0</v>
      </c>
      <c r="AA3518" s="5">
        <v>0</v>
      </c>
      <c r="AB3518" s="5">
        <v>0</v>
      </c>
      <c r="AC3518" s="5">
        <v>0</v>
      </c>
      <c r="AD3518" s="5"/>
      <c r="AE3518" s="6">
        <v>36</v>
      </c>
      <c r="AF3518" s="122" t="s">
        <v>68</v>
      </c>
      <c r="AH3518" s="130" t="s">
        <v>67</v>
      </c>
      <c r="AI3518" s="130" t="s">
        <v>819</v>
      </c>
      <c r="AJ3518" s="130" t="str">
        <f>VLOOKUP(AI3518,Codes!$B$2:$C$166,2)</f>
        <v>Cinnamon</v>
      </c>
    </row>
    <row r="3519" spans="1:36" ht="20.100000000000001" customHeight="1" x14ac:dyDescent="0.25">
      <c r="A3519" s="26"/>
      <c r="B3519" s="128" t="s">
        <v>463</v>
      </c>
      <c r="C3519" s="27">
        <v>112</v>
      </c>
      <c r="D3519" s="27">
        <v>160</v>
      </c>
      <c r="E3519" s="27">
        <v>160</v>
      </c>
      <c r="F3519" s="27">
        <v>229.60233690360269</v>
      </c>
      <c r="G3519" s="27">
        <v>180.57312560856866</v>
      </c>
      <c r="H3519" s="27">
        <v>729.21123899999998</v>
      </c>
      <c r="I3519" s="27">
        <v>598.09438728612099</v>
      </c>
      <c r="J3519" s="27">
        <v>303.1602420213523</v>
      </c>
      <c r="K3519" s="27">
        <v>79.026596607925995</v>
      </c>
      <c r="L3519" s="27">
        <v>215.79014240667615</v>
      </c>
      <c r="M3519" s="27">
        <v>253.84227042846976</v>
      </c>
      <c r="N3519" s="27">
        <v>193.28865748270459</v>
      </c>
      <c r="O3519" s="27">
        <v>395.21248611933026</v>
      </c>
      <c r="P3519" s="16"/>
      <c r="Q3519" s="27">
        <v>112</v>
      </c>
      <c r="R3519" s="27">
        <v>160</v>
      </c>
      <c r="S3519" s="27">
        <v>160</v>
      </c>
      <c r="T3519" s="27">
        <v>195.2</v>
      </c>
      <c r="U3519" s="27">
        <v>145.51096200000001</v>
      </c>
      <c r="V3519" s="27">
        <v>533.26644299999998</v>
      </c>
      <c r="W3519" s="27">
        <v>493.26644299999998</v>
      </c>
      <c r="X3519" s="27">
        <v>253.26644300000001</v>
      </c>
      <c r="Y3519" s="27">
        <v>74.650894899999997</v>
      </c>
      <c r="Z3519" s="27">
        <v>164.442920179</v>
      </c>
      <c r="AA3519" s="27">
        <v>160</v>
      </c>
      <c r="AB3519" s="27">
        <v>104</v>
      </c>
      <c r="AC3519" s="27">
        <v>169.77554810000001</v>
      </c>
      <c r="AD3519" s="27"/>
      <c r="AE3519" s="27"/>
      <c r="AF3519" s="129" t="s">
        <v>464</v>
      </c>
      <c r="AH3519" s="130" t="s">
        <v>464</v>
      </c>
      <c r="AI3519" s="130" t="s">
        <v>819</v>
      </c>
      <c r="AJ3519" s="130" t="str">
        <f>VLOOKUP(AI3519,Codes!$B$2:$C$166,2)</f>
        <v>Cinnamon</v>
      </c>
    </row>
    <row r="3520" spans="1:36" ht="9.9499999999999993" customHeight="1" x14ac:dyDescent="0.25">
      <c r="B3520" s="12"/>
      <c r="AF3520" s="11"/>
      <c r="AH3520" s="130" t="s">
        <v>494</v>
      </c>
      <c r="AI3520" s="130" t="s">
        <v>819</v>
      </c>
      <c r="AJ3520" s="130" t="str">
        <f>VLOOKUP(AI3520,Codes!$B$2:$C$166,2)</f>
        <v>Cinnamon</v>
      </c>
    </row>
    <row r="3521" spans="1:36" ht="9.9499999999999993" customHeight="1" x14ac:dyDescent="0.25">
      <c r="B3521" s="12"/>
      <c r="AF3521" s="12"/>
      <c r="AH3521" s="130" t="s">
        <v>493</v>
      </c>
      <c r="AI3521" s="130" t="s">
        <v>820</v>
      </c>
      <c r="AJ3521" s="130" t="str">
        <f>VLOOKUP(AI3521,Codes!$B$2:$C$166,2)</f>
        <v>Other Condiments and Spices</v>
      </c>
    </row>
    <row r="3522" spans="1:36" s="154" customFormat="1" ht="24" customHeight="1" x14ac:dyDescent="0.25">
      <c r="A3522" s="161" t="s">
        <v>242</v>
      </c>
      <c r="B3522" s="161"/>
      <c r="C3522" s="161"/>
      <c r="D3522" s="161"/>
      <c r="E3522" s="161"/>
      <c r="F3522" s="161"/>
      <c r="G3522" s="161"/>
      <c r="H3522" s="161"/>
      <c r="I3522" s="161"/>
      <c r="J3522" s="161"/>
      <c r="K3522" s="161"/>
      <c r="L3522" s="161"/>
      <c r="M3522" s="161"/>
      <c r="N3522" s="161"/>
      <c r="O3522" s="161"/>
      <c r="P3522" s="161"/>
      <c r="Q3522" s="161" t="s">
        <v>654</v>
      </c>
      <c r="R3522" s="161"/>
      <c r="S3522" s="161"/>
      <c r="T3522" s="161"/>
      <c r="U3522" s="161"/>
      <c r="V3522" s="161"/>
      <c r="W3522" s="161"/>
      <c r="X3522" s="161"/>
      <c r="Y3522" s="161"/>
      <c r="Z3522" s="161"/>
      <c r="AA3522" s="161"/>
      <c r="AB3522" s="161"/>
      <c r="AC3522" s="161"/>
      <c r="AD3522" s="161"/>
      <c r="AE3522" s="161"/>
      <c r="AF3522" s="161"/>
      <c r="AH3522" s="154" t="s">
        <v>490</v>
      </c>
      <c r="AI3522" s="130" t="s">
        <v>820</v>
      </c>
      <c r="AJ3522" s="130" t="str">
        <f>VLOOKUP(AI3522,Codes!$B$2:$C$166,2)</f>
        <v>Other Condiments and Spices</v>
      </c>
    </row>
    <row r="3523" spans="1:36" s="154" customFormat="1" ht="24" customHeight="1" x14ac:dyDescent="0.25">
      <c r="A3523" s="161" t="s">
        <v>724</v>
      </c>
      <c r="B3523" s="161"/>
      <c r="C3523" s="161"/>
      <c r="D3523" s="161"/>
      <c r="E3523" s="161"/>
      <c r="F3523" s="161"/>
      <c r="G3523" s="161"/>
      <c r="H3523" s="161"/>
      <c r="I3523" s="161"/>
      <c r="J3523" s="161"/>
      <c r="K3523" s="161"/>
      <c r="L3523" s="161"/>
      <c r="M3523" s="161"/>
      <c r="N3523" s="161"/>
      <c r="O3523" s="161"/>
      <c r="P3523" s="161"/>
      <c r="Q3523" s="161" t="s">
        <v>723</v>
      </c>
      <c r="R3523" s="161"/>
      <c r="S3523" s="161"/>
      <c r="T3523" s="161"/>
      <c r="U3523" s="161"/>
      <c r="V3523" s="161"/>
      <c r="W3523" s="161"/>
      <c r="X3523" s="161"/>
      <c r="Y3523" s="161"/>
      <c r="Z3523" s="161"/>
      <c r="AA3523" s="161"/>
      <c r="AB3523" s="161"/>
      <c r="AC3523" s="161"/>
      <c r="AD3523" s="161"/>
      <c r="AE3523" s="161"/>
      <c r="AF3523" s="161"/>
      <c r="AH3523" s="154" t="s">
        <v>491</v>
      </c>
      <c r="AI3523" s="130" t="s">
        <v>820</v>
      </c>
      <c r="AJ3523" s="130" t="str">
        <f>VLOOKUP(AI3523,Codes!$B$2:$C$166,2)</f>
        <v>Other Condiments and Spices</v>
      </c>
    </row>
    <row r="3524" spans="1:36" s="154" customFormat="1" ht="24" customHeight="1" x14ac:dyDescent="0.25">
      <c r="A3524" s="161" t="s">
        <v>438</v>
      </c>
      <c r="B3524" s="161"/>
      <c r="C3524" s="161"/>
      <c r="D3524" s="161"/>
      <c r="E3524" s="161"/>
      <c r="F3524" s="161"/>
      <c r="G3524" s="161"/>
      <c r="H3524" s="161"/>
      <c r="I3524" s="161"/>
      <c r="J3524" s="161"/>
      <c r="K3524" s="161"/>
      <c r="L3524" s="161"/>
      <c r="M3524" s="161"/>
      <c r="N3524" s="161"/>
      <c r="O3524" s="161"/>
      <c r="P3524" s="161"/>
      <c r="Q3524" s="161" t="s">
        <v>549</v>
      </c>
      <c r="R3524" s="161"/>
      <c r="S3524" s="161"/>
      <c r="T3524" s="161"/>
      <c r="U3524" s="161"/>
      <c r="V3524" s="161"/>
      <c r="W3524" s="161"/>
      <c r="X3524" s="161"/>
      <c r="Y3524" s="161"/>
      <c r="Z3524" s="161"/>
      <c r="AA3524" s="161"/>
      <c r="AB3524" s="161"/>
      <c r="AC3524" s="161"/>
      <c r="AD3524" s="161"/>
      <c r="AE3524" s="161"/>
      <c r="AF3524" s="161"/>
      <c r="AH3524" s="154" t="s">
        <v>935</v>
      </c>
      <c r="AI3524" s="130" t="s">
        <v>820</v>
      </c>
      <c r="AJ3524" s="130" t="str">
        <f>VLOOKUP(AI3524,Codes!$B$2:$C$166,2)</f>
        <v>Other Condiments and Spices</v>
      </c>
    </row>
    <row r="3525" spans="1:36" ht="20.100000000000001" customHeight="1" x14ac:dyDescent="0.25">
      <c r="A3525" s="13"/>
      <c r="B3525" s="14" t="s">
        <v>434</v>
      </c>
      <c r="C3525" s="15"/>
      <c r="D3525" s="15"/>
      <c r="E3525" s="15"/>
      <c r="F3525" s="15"/>
      <c r="G3525" s="15"/>
      <c r="H3525" s="15"/>
      <c r="I3525" s="15"/>
      <c r="J3525" s="15"/>
      <c r="K3525" s="15"/>
      <c r="L3525" s="15"/>
      <c r="M3525" s="15"/>
      <c r="N3525" s="15"/>
      <c r="O3525" s="15"/>
      <c r="P3525" s="16"/>
      <c r="Q3525" s="16"/>
      <c r="R3525" s="16"/>
      <c r="S3525" s="16"/>
      <c r="T3525" s="16"/>
      <c r="U3525" s="16"/>
      <c r="V3525" s="16"/>
      <c r="W3525" s="16"/>
      <c r="X3525" s="16"/>
      <c r="Y3525" s="16"/>
      <c r="Z3525" s="16"/>
      <c r="AA3525" s="16"/>
      <c r="AB3525" s="16"/>
      <c r="AC3525" s="16"/>
      <c r="AD3525" s="13"/>
      <c r="AF3525" s="10" t="s">
        <v>435</v>
      </c>
      <c r="AH3525" s="130" t="s">
        <v>435</v>
      </c>
      <c r="AI3525" s="130" t="s">
        <v>820</v>
      </c>
      <c r="AJ3525" s="130" t="str">
        <f>VLOOKUP(AI3525,Codes!$B$2:$C$166,2)</f>
        <v>Other Condiments and Spices</v>
      </c>
    </row>
    <row r="3526" spans="1:36" ht="20.100000000000001" customHeight="1" x14ac:dyDescent="0.25">
      <c r="A3526" s="17" t="s">
        <v>436</v>
      </c>
      <c r="B3526" s="18" t="s">
        <v>103</v>
      </c>
      <c r="C3526" s="19" t="s">
        <v>189</v>
      </c>
      <c r="D3526" s="19" t="s">
        <v>190</v>
      </c>
      <c r="E3526" s="19" t="s">
        <v>412</v>
      </c>
      <c r="F3526" s="19" t="s">
        <v>431</v>
      </c>
      <c r="G3526" s="19" t="s">
        <v>432</v>
      </c>
      <c r="H3526" s="19" t="s">
        <v>433</v>
      </c>
      <c r="I3526" s="19" t="s">
        <v>983</v>
      </c>
      <c r="J3526" s="19" t="s">
        <v>985</v>
      </c>
      <c r="K3526" s="19" t="s">
        <v>994</v>
      </c>
      <c r="L3526" s="19" t="s">
        <v>995</v>
      </c>
      <c r="M3526" s="19" t="s">
        <v>996</v>
      </c>
      <c r="N3526" s="19" t="s">
        <v>997</v>
      </c>
      <c r="O3526" s="19" t="s">
        <v>998</v>
      </c>
      <c r="P3526" s="25"/>
      <c r="Q3526" s="19" t="s">
        <v>189</v>
      </c>
      <c r="R3526" s="19" t="s">
        <v>190</v>
      </c>
      <c r="S3526" s="19" t="s">
        <v>412</v>
      </c>
      <c r="T3526" s="19" t="s">
        <v>431</v>
      </c>
      <c r="U3526" s="19" t="s">
        <v>432</v>
      </c>
      <c r="V3526" s="19" t="s">
        <v>433</v>
      </c>
      <c r="W3526" s="19" t="s">
        <v>983</v>
      </c>
      <c r="X3526" s="19" t="s">
        <v>985</v>
      </c>
      <c r="Y3526" s="19" t="s">
        <v>994</v>
      </c>
      <c r="Z3526" s="19" t="s">
        <v>995</v>
      </c>
      <c r="AA3526" s="19" t="s">
        <v>996</v>
      </c>
      <c r="AB3526" s="19" t="s">
        <v>997</v>
      </c>
      <c r="AC3526" s="19" t="s">
        <v>998</v>
      </c>
      <c r="AD3526" s="21"/>
      <c r="AE3526" s="19" t="s">
        <v>437</v>
      </c>
      <c r="AF3526" s="20" t="s">
        <v>64</v>
      </c>
      <c r="AH3526" s="130" t="s">
        <v>64</v>
      </c>
      <c r="AI3526" s="130" t="s">
        <v>820</v>
      </c>
      <c r="AJ3526" s="130" t="str">
        <f>VLOOKUP(AI3526,Codes!$B$2:$C$166,2)</f>
        <v>Other Condiments and Spices</v>
      </c>
    </row>
    <row r="3527" spans="1:36" ht="20.100000000000001" customHeight="1" x14ac:dyDescent="0.25">
      <c r="A3527" s="1">
        <v>1</v>
      </c>
      <c r="B3527" s="89" t="s">
        <v>104</v>
      </c>
      <c r="C3527" s="2">
        <v>4022.5182627607846</v>
      </c>
      <c r="D3527" s="2">
        <v>4264.4680041613219</v>
      </c>
      <c r="E3527" s="2">
        <v>5157.3505700848818</v>
      </c>
      <c r="F3527" s="2">
        <v>12656.327562047467</v>
      </c>
      <c r="G3527" s="2">
        <v>13626.432309097227</v>
      </c>
      <c r="H3527" s="2">
        <v>10793.828279652706</v>
      </c>
      <c r="I3527" s="2">
        <v>24187.792828016114</v>
      </c>
      <c r="J3527" s="2">
        <v>21470.487165614799</v>
      </c>
      <c r="K3527" s="2">
        <v>11788.57789091761</v>
      </c>
      <c r="L3527" s="2">
        <v>18631.63531105806</v>
      </c>
      <c r="M3527" s="2">
        <v>74743.569546786981</v>
      </c>
      <c r="N3527" s="2">
        <v>285973.71580340731</v>
      </c>
      <c r="O3527" s="2">
        <v>174859.58290974595</v>
      </c>
      <c r="Q3527" s="2">
        <v>4022.5182627607846</v>
      </c>
      <c r="R3527" s="2">
        <v>4260.3692670217515</v>
      </c>
      <c r="S3527" s="2">
        <v>4752.3483333210779</v>
      </c>
      <c r="T3527" s="2">
        <v>10002.808715183501</v>
      </c>
      <c r="U3527" s="2">
        <v>7318.5274076580954</v>
      </c>
      <c r="V3527" s="2">
        <v>8353.2607095678177</v>
      </c>
      <c r="W3527" s="2">
        <v>18469.993068416406</v>
      </c>
      <c r="X3527" s="2">
        <v>15669.96817804931</v>
      </c>
      <c r="Y3527" s="2">
        <v>7605.3011421237234</v>
      </c>
      <c r="Z3527" s="2">
        <v>7648.2150782537983</v>
      </c>
      <c r="AA3527" s="2">
        <v>25546.742701769152</v>
      </c>
      <c r="AB3527" s="2">
        <v>79828.67258298058</v>
      </c>
      <c r="AC3527" s="2">
        <v>51703.558965103744</v>
      </c>
      <c r="AD3527" s="2"/>
      <c r="AE3527" s="3">
        <v>1</v>
      </c>
      <c r="AF3527" s="125" t="s">
        <v>0</v>
      </c>
      <c r="AH3527" s="130" t="s">
        <v>0</v>
      </c>
      <c r="AI3527" s="130" t="s">
        <v>820</v>
      </c>
      <c r="AJ3527" s="130" t="str">
        <f>VLOOKUP(AI3527,Codes!$B$2:$C$166,2)</f>
        <v>Other Condiments and Spices</v>
      </c>
    </row>
    <row r="3528" spans="1:36" ht="20.100000000000001" customHeight="1" x14ac:dyDescent="0.25">
      <c r="A3528" s="4">
        <v>2</v>
      </c>
      <c r="B3528" s="90" t="s">
        <v>105</v>
      </c>
      <c r="C3528" s="5">
        <v>0</v>
      </c>
      <c r="D3528" s="5">
        <v>0</v>
      </c>
      <c r="E3528" s="5">
        <v>0</v>
      </c>
      <c r="F3528" s="5">
        <v>0</v>
      </c>
      <c r="G3528" s="5">
        <v>422.53765226554628</v>
      </c>
      <c r="H3528" s="5">
        <v>516.05157356329653</v>
      </c>
      <c r="I3528" s="5">
        <v>218.9055842279987</v>
      </c>
      <c r="J3528" s="5">
        <v>264.28194554337796</v>
      </c>
      <c r="K3528" s="5">
        <v>359.45778584293578</v>
      </c>
      <c r="L3528" s="5">
        <v>499.01907339620323</v>
      </c>
      <c r="M3528" s="5">
        <v>857.57450793833277</v>
      </c>
      <c r="N3528" s="5">
        <v>263.89577028421053</v>
      </c>
      <c r="O3528" s="5">
        <v>928.01182582418198</v>
      </c>
      <c r="Q3528" s="5">
        <v>0</v>
      </c>
      <c r="R3528" s="5">
        <v>0</v>
      </c>
      <c r="S3528" s="5">
        <v>0</v>
      </c>
      <c r="T3528" s="5">
        <v>0</v>
      </c>
      <c r="U3528" s="5">
        <v>322.80083027341266</v>
      </c>
      <c r="V3528" s="5">
        <v>412.77050815216592</v>
      </c>
      <c r="W3528" s="5">
        <v>192.29677214583742</v>
      </c>
      <c r="X3528" s="5">
        <v>201.89536480309769</v>
      </c>
      <c r="Y3528" s="5">
        <v>210.80094486013328</v>
      </c>
      <c r="Z3528" s="5">
        <v>323.00804182754581</v>
      </c>
      <c r="AA3528" s="5">
        <v>638.48844766542845</v>
      </c>
      <c r="AB3528" s="5">
        <v>142.07114658338207</v>
      </c>
      <c r="AC3528" s="5">
        <v>578.04780345374354</v>
      </c>
      <c r="AD3528" s="5"/>
      <c r="AE3528" s="6">
        <v>2</v>
      </c>
      <c r="AF3528" s="122" t="s">
        <v>1</v>
      </c>
      <c r="AH3528" s="130" t="s">
        <v>1</v>
      </c>
      <c r="AI3528" s="130" t="s">
        <v>820</v>
      </c>
      <c r="AJ3528" s="130" t="str">
        <f>VLOOKUP(AI3528,Codes!$B$2:$C$166,2)</f>
        <v>Other Condiments and Spices</v>
      </c>
    </row>
    <row r="3529" spans="1:36" ht="20.100000000000001" customHeight="1" x14ac:dyDescent="0.25">
      <c r="A3529" s="7">
        <v>3</v>
      </c>
      <c r="B3529" s="91" t="s">
        <v>106</v>
      </c>
      <c r="C3529" s="8">
        <v>44957.830492758083</v>
      </c>
      <c r="D3529" s="8">
        <v>62447.274261784805</v>
      </c>
      <c r="E3529" s="8">
        <v>62236.689218999978</v>
      </c>
      <c r="F3529" s="8">
        <v>62572.952237812162</v>
      </c>
      <c r="G3529" s="8">
        <v>9689.7317035216638</v>
      </c>
      <c r="H3529" s="8">
        <v>9742.5571395207025</v>
      </c>
      <c r="I3529" s="8">
        <v>10780.713609214878</v>
      </c>
      <c r="J3529" s="8">
        <v>12982.492166658554</v>
      </c>
      <c r="K3529" s="8">
        <v>12340.984970891082</v>
      </c>
      <c r="L3529" s="8">
        <v>15974.98956386208</v>
      </c>
      <c r="M3529" s="8">
        <v>15825.603696540569</v>
      </c>
      <c r="N3529" s="8">
        <v>16484.376121383451</v>
      </c>
      <c r="O3529" s="8">
        <v>47941.076815602675</v>
      </c>
      <c r="Q3529" s="8">
        <v>44957.830492758083</v>
      </c>
      <c r="R3529" s="8">
        <v>58481.874252055073</v>
      </c>
      <c r="S3529" s="8">
        <v>58019.620427999987</v>
      </c>
      <c r="T3529" s="8">
        <v>56385.982121256071</v>
      </c>
      <c r="U3529" s="8">
        <v>8540.0662010594588</v>
      </c>
      <c r="V3529" s="8">
        <v>8005.8187546748595</v>
      </c>
      <c r="W3529" s="8">
        <v>8604.4434471342047</v>
      </c>
      <c r="X3529" s="8">
        <v>10213.407892423726</v>
      </c>
      <c r="Y3529" s="8">
        <v>9337.8686427351713</v>
      </c>
      <c r="Z3529" s="8">
        <v>9741.0065135718341</v>
      </c>
      <c r="AA3529" s="8">
        <v>9669.4240843651824</v>
      </c>
      <c r="AB3529" s="8">
        <v>9676.1350900978759</v>
      </c>
      <c r="AC3529" s="8">
        <v>10024.792788458864</v>
      </c>
      <c r="AD3529" s="8"/>
      <c r="AE3529" s="9">
        <v>3</v>
      </c>
      <c r="AF3529" s="126" t="s">
        <v>2</v>
      </c>
      <c r="AH3529" s="130" t="s">
        <v>2</v>
      </c>
      <c r="AI3529" s="130" t="s">
        <v>820</v>
      </c>
      <c r="AJ3529" s="130" t="str">
        <f>VLOOKUP(AI3529,Codes!$B$2:$C$166,2)</f>
        <v>Other Condiments and Spices</v>
      </c>
    </row>
    <row r="3530" spans="1:36" ht="20.100000000000001" customHeight="1" x14ac:dyDescent="0.25">
      <c r="A3530" s="4">
        <v>4</v>
      </c>
      <c r="B3530" s="90" t="s">
        <v>107</v>
      </c>
      <c r="C3530" s="5">
        <v>385.67064512195122</v>
      </c>
      <c r="D3530" s="5">
        <v>133.30238936170213</v>
      </c>
      <c r="E3530" s="5">
        <v>0</v>
      </c>
      <c r="F3530" s="5">
        <v>0</v>
      </c>
      <c r="G3530" s="5">
        <v>0</v>
      </c>
      <c r="H3530" s="5">
        <v>0</v>
      </c>
      <c r="I3530" s="5">
        <v>0</v>
      </c>
      <c r="J3530" s="5">
        <v>0</v>
      </c>
      <c r="K3530" s="5">
        <v>0</v>
      </c>
      <c r="L3530" s="5">
        <v>0</v>
      </c>
      <c r="M3530" s="5">
        <v>0</v>
      </c>
      <c r="N3530" s="5">
        <v>0</v>
      </c>
      <c r="O3530" s="5">
        <v>0</v>
      </c>
      <c r="Q3530" s="5">
        <v>385.67064512195122</v>
      </c>
      <c r="R3530" s="5">
        <v>149.21784000000002</v>
      </c>
      <c r="S3530" s="5">
        <v>0</v>
      </c>
      <c r="T3530" s="5">
        <v>0</v>
      </c>
      <c r="U3530" s="5">
        <v>0</v>
      </c>
      <c r="V3530" s="5">
        <v>0</v>
      </c>
      <c r="W3530" s="5">
        <v>0</v>
      </c>
      <c r="X3530" s="5">
        <v>0</v>
      </c>
      <c r="Y3530" s="5">
        <v>0</v>
      </c>
      <c r="Z3530" s="5">
        <v>0</v>
      </c>
      <c r="AA3530" s="5">
        <v>0</v>
      </c>
      <c r="AB3530" s="5">
        <v>0</v>
      </c>
      <c r="AC3530" s="5">
        <v>0</v>
      </c>
      <c r="AD3530" s="5"/>
      <c r="AE3530" s="6">
        <v>4</v>
      </c>
      <c r="AF3530" s="122" t="s">
        <v>3</v>
      </c>
      <c r="AH3530" s="130" t="s">
        <v>3</v>
      </c>
      <c r="AI3530" s="130" t="s">
        <v>820</v>
      </c>
      <c r="AJ3530" s="130" t="str">
        <f>VLOOKUP(AI3530,Codes!$B$2:$C$166,2)</f>
        <v>Other Condiments and Spices</v>
      </c>
    </row>
    <row r="3531" spans="1:36" ht="20.100000000000001" customHeight="1" x14ac:dyDescent="0.25">
      <c r="A3531" s="7">
        <v>5</v>
      </c>
      <c r="B3531" s="91" t="s">
        <v>124</v>
      </c>
      <c r="C3531" s="8">
        <v>372.84155594874903</v>
      </c>
      <c r="D3531" s="8">
        <v>409.72503861279938</v>
      </c>
      <c r="E3531" s="8">
        <v>525.78869312168001</v>
      </c>
      <c r="F3531" s="8">
        <v>6994.0254682329914</v>
      </c>
      <c r="G3531" s="8">
        <v>7616.5642893527574</v>
      </c>
      <c r="H3531" s="8">
        <v>416.71975967812097</v>
      </c>
      <c r="I3531" s="8">
        <v>202.62900237435235</v>
      </c>
      <c r="J3531" s="8">
        <v>1784.7541599373506</v>
      </c>
      <c r="K3531" s="8">
        <v>1155.9745768953069</v>
      </c>
      <c r="L3531" s="8">
        <v>1140.6545619855597</v>
      </c>
      <c r="M3531" s="8">
        <v>1534.3036925064409</v>
      </c>
      <c r="N3531" s="8">
        <v>1073.5845109685274</v>
      </c>
      <c r="O3531" s="8">
        <v>2456.3797537162163</v>
      </c>
      <c r="Q3531" s="8">
        <v>372.84155594874903</v>
      </c>
      <c r="R3531" s="8">
        <v>359.85202097676085</v>
      </c>
      <c r="S3531" s="8">
        <v>407.01167060419999</v>
      </c>
      <c r="T3531" s="8">
        <v>4710.7203252489417</v>
      </c>
      <c r="U3531" s="8">
        <v>5136.9951035050317</v>
      </c>
      <c r="V3531" s="8">
        <v>310.43977539799909</v>
      </c>
      <c r="W3531" s="8">
        <v>155.45418389183934</v>
      </c>
      <c r="X3531" s="8">
        <v>1117.9203703065371</v>
      </c>
      <c r="Y3531" s="8">
        <v>965.30389584115551</v>
      </c>
      <c r="Z3531" s="8">
        <v>954.55685251624561</v>
      </c>
      <c r="AA3531" s="8">
        <v>1236.4479292210167</v>
      </c>
      <c r="AB3531" s="8">
        <v>717.78784408087097</v>
      </c>
      <c r="AC3531" s="8">
        <v>1265.3503459391893</v>
      </c>
      <c r="AD3531" s="8"/>
      <c r="AE3531" s="9">
        <v>5</v>
      </c>
      <c r="AF3531" s="126" t="s">
        <v>185</v>
      </c>
      <c r="AH3531" s="130" t="s">
        <v>185</v>
      </c>
      <c r="AI3531" s="130" t="s">
        <v>820</v>
      </c>
      <c r="AJ3531" s="130" t="str">
        <f>VLOOKUP(AI3531,Codes!$B$2:$C$166,2)</f>
        <v>Other Condiments and Spices</v>
      </c>
    </row>
    <row r="3532" spans="1:36" ht="20.100000000000001" customHeight="1" x14ac:dyDescent="0.25">
      <c r="A3532" s="4">
        <v>6</v>
      </c>
      <c r="B3532" s="90" t="s">
        <v>108</v>
      </c>
      <c r="C3532" s="5">
        <v>0</v>
      </c>
      <c r="D3532" s="5">
        <v>0</v>
      </c>
      <c r="E3532" s="5">
        <v>0</v>
      </c>
      <c r="F3532" s="5">
        <v>0</v>
      </c>
      <c r="G3532" s="5">
        <v>0</v>
      </c>
      <c r="H3532" s="5">
        <v>0</v>
      </c>
      <c r="I3532" s="5">
        <v>0</v>
      </c>
      <c r="J3532" s="5">
        <v>0</v>
      </c>
      <c r="K3532" s="5">
        <v>0</v>
      </c>
      <c r="L3532" s="5">
        <v>0</v>
      </c>
      <c r="M3532" s="5">
        <v>0</v>
      </c>
      <c r="N3532" s="5">
        <v>0</v>
      </c>
      <c r="O3532" s="5">
        <v>0</v>
      </c>
      <c r="Q3532" s="5">
        <v>0</v>
      </c>
      <c r="R3532" s="5">
        <v>0</v>
      </c>
      <c r="S3532" s="5">
        <v>0</v>
      </c>
      <c r="T3532" s="5">
        <v>0</v>
      </c>
      <c r="U3532" s="5">
        <v>0</v>
      </c>
      <c r="V3532" s="5">
        <v>0</v>
      </c>
      <c r="W3532" s="5">
        <v>0</v>
      </c>
      <c r="X3532" s="5">
        <v>0</v>
      </c>
      <c r="Y3532" s="5">
        <v>0</v>
      </c>
      <c r="Z3532" s="5">
        <v>0</v>
      </c>
      <c r="AA3532" s="5">
        <v>0</v>
      </c>
      <c r="AB3532" s="5">
        <v>0</v>
      </c>
      <c r="AC3532" s="5">
        <v>0</v>
      </c>
      <c r="AD3532" s="5"/>
      <c r="AE3532" s="6">
        <v>6</v>
      </c>
      <c r="AF3532" s="122" t="s">
        <v>4</v>
      </c>
      <c r="AH3532" s="130" t="s">
        <v>4</v>
      </c>
      <c r="AI3532" s="130" t="s">
        <v>820</v>
      </c>
      <c r="AJ3532" s="130" t="str">
        <f>VLOOKUP(AI3532,Codes!$B$2:$C$166,2)</f>
        <v>Other Condiments and Spices</v>
      </c>
    </row>
    <row r="3533" spans="1:36" ht="20.100000000000001" customHeight="1" x14ac:dyDescent="0.25">
      <c r="A3533" s="7">
        <v>7</v>
      </c>
      <c r="B3533" s="91" t="s">
        <v>109</v>
      </c>
      <c r="C3533" s="8">
        <v>31646.396250000002</v>
      </c>
      <c r="D3533" s="8">
        <v>28408.685699432892</v>
      </c>
      <c r="E3533" s="8">
        <v>55097.045951968634</v>
      </c>
      <c r="F3533" s="8">
        <v>93840.520947074649</v>
      </c>
      <c r="G3533" s="8">
        <v>64218.989687010326</v>
      </c>
      <c r="H3533" s="8">
        <v>148168.54228645161</v>
      </c>
      <c r="I3533" s="8">
        <v>224172.94493840178</v>
      </c>
      <c r="J3533" s="8">
        <v>284572.72465770831</v>
      </c>
      <c r="K3533" s="8">
        <v>391918.89885800215</v>
      </c>
      <c r="L3533" s="8">
        <v>513812.47701603756</v>
      </c>
      <c r="M3533" s="8">
        <v>560202.1650814357</v>
      </c>
      <c r="N3533" s="8">
        <v>405941.766701999</v>
      </c>
      <c r="O3533" s="8">
        <v>998728.46146559191</v>
      </c>
      <c r="Q3533" s="8">
        <v>31646.396250000002</v>
      </c>
      <c r="R3533" s="8">
        <v>42250.673967107752</v>
      </c>
      <c r="S3533" s="8">
        <v>52683.726885458156</v>
      </c>
      <c r="T3533" s="8">
        <v>60278.193244502407</v>
      </c>
      <c r="U3533" s="8">
        <v>41874.571785154643</v>
      </c>
      <c r="V3533" s="8">
        <v>92314.42114064518</v>
      </c>
      <c r="W3533" s="8">
        <v>139021.95579711432</v>
      </c>
      <c r="X3533" s="8">
        <v>138883.16386220374</v>
      </c>
      <c r="Y3533" s="8">
        <v>142303.20859240071</v>
      </c>
      <c r="Z3533" s="8">
        <v>182750.61344043474</v>
      </c>
      <c r="AA3533" s="8">
        <v>204456.11698402424</v>
      </c>
      <c r="AB3533" s="8">
        <v>127326.95664611548</v>
      </c>
      <c r="AC3533" s="8">
        <v>265541.69291952264</v>
      </c>
      <c r="AD3533" s="8"/>
      <c r="AE3533" s="9">
        <v>7</v>
      </c>
      <c r="AF3533" s="126" t="s">
        <v>5</v>
      </c>
      <c r="AH3533" s="130" t="s">
        <v>5</v>
      </c>
      <c r="AI3533" s="130" t="s">
        <v>820</v>
      </c>
      <c r="AJ3533" s="130" t="str">
        <f>VLOOKUP(AI3533,Codes!$B$2:$C$166,2)</f>
        <v>Other Condiments and Spices</v>
      </c>
    </row>
    <row r="3534" spans="1:36" ht="20.100000000000001" customHeight="1" x14ac:dyDescent="0.25">
      <c r="A3534" s="4">
        <v>8</v>
      </c>
      <c r="B3534" s="90" t="s">
        <v>129</v>
      </c>
      <c r="C3534" s="5">
        <v>0</v>
      </c>
      <c r="D3534" s="5">
        <v>0</v>
      </c>
      <c r="E3534" s="5">
        <v>2588.1698230700708</v>
      </c>
      <c r="F3534" s="5">
        <v>1383.3765608525871</v>
      </c>
      <c r="G3534" s="5">
        <v>908.29180342841403</v>
      </c>
      <c r="H3534" s="5">
        <v>1031.09006</v>
      </c>
      <c r="I3534" s="5">
        <v>3333.3758166666667</v>
      </c>
      <c r="J3534" s="5">
        <v>2241.494503524219</v>
      </c>
      <c r="K3534" s="5">
        <v>3504.2354555902684</v>
      </c>
      <c r="L3534" s="5">
        <v>358.48074130918752</v>
      </c>
      <c r="M3534" s="5">
        <v>5678.0865465016223</v>
      </c>
      <c r="N3534" s="5">
        <v>6253.4819508619366</v>
      </c>
      <c r="O3534" s="5">
        <v>1777.7055460431773</v>
      </c>
      <c r="Q3534" s="5">
        <v>0</v>
      </c>
      <c r="R3534" s="5">
        <v>0</v>
      </c>
      <c r="S3534" s="5">
        <v>2141.3666228152679</v>
      </c>
      <c r="T3534" s="5">
        <v>874.83745124999984</v>
      </c>
      <c r="U3534" s="5">
        <v>616.99236689739143</v>
      </c>
      <c r="V3534" s="5">
        <v>734.03243999999995</v>
      </c>
      <c r="W3534" s="5">
        <v>2813.7910199999997</v>
      </c>
      <c r="X3534" s="5">
        <v>1884.8970730703543</v>
      </c>
      <c r="Y3534" s="5">
        <v>2825.975539559317</v>
      </c>
      <c r="Z3534" s="5">
        <v>270.95779125330552</v>
      </c>
      <c r="AA3534" s="5">
        <v>3146.810310873529</v>
      </c>
      <c r="AB3534" s="5">
        <v>2547.9341723612906</v>
      </c>
      <c r="AC3534" s="5">
        <v>684.30239274768826</v>
      </c>
      <c r="AD3534" s="5"/>
      <c r="AE3534" s="6">
        <v>8</v>
      </c>
      <c r="AF3534" s="122" t="s">
        <v>6</v>
      </c>
      <c r="AH3534" s="130" t="s">
        <v>6</v>
      </c>
      <c r="AI3534" s="130" t="s">
        <v>820</v>
      </c>
      <c r="AJ3534" s="130" t="str">
        <f>VLOOKUP(AI3534,Codes!$B$2:$C$166,2)</f>
        <v>Other Condiments and Spices</v>
      </c>
    </row>
    <row r="3535" spans="1:36" ht="20.100000000000001" customHeight="1" x14ac:dyDescent="0.25">
      <c r="A3535" s="7">
        <v>9</v>
      </c>
      <c r="B3535" s="91" t="s">
        <v>110</v>
      </c>
      <c r="C3535" s="8">
        <v>180.7647672897196</v>
      </c>
      <c r="D3535" s="8">
        <v>91.286258390109893</v>
      </c>
      <c r="E3535" s="8">
        <v>0</v>
      </c>
      <c r="F3535" s="8">
        <v>0</v>
      </c>
      <c r="G3535" s="8">
        <v>0</v>
      </c>
      <c r="H3535" s="8">
        <v>0</v>
      </c>
      <c r="I3535" s="8">
        <v>0</v>
      </c>
      <c r="J3535" s="8">
        <v>0</v>
      </c>
      <c r="K3535" s="8">
        <v>0</v>
      </c>
      <c r="L3535" s="8">
        <v>0</v>
      </c>
      <c r="M3535" s="8">
        <v>0</v>
      </c>
      <c r="N3535" s="8">
        <v>1079.3794041371955</v>
      </c>
      <c r="O3535" s="8">
        <v>4502.4614084386831</v>
      </c>
      <c r="Q3535" s="8">
        <v>180.7647672897196</v>
      </c>
      <c r="R3535" s="8">
        <v>105.56925824175825</v>
      </c>
      <c r="S3535" s="8">
        <v>0</v>
      </c>
      <c r="T3535" s="8">
        <v>0</v>
      </c>
      <c r="U3535" s="8">
        <v>0</v>
      </c>
      <c r="V3535" s="8">
        <v>0</v>
      </c>
      <c r="W3535" s="8">
        <v>0</v>
      </c>
      <c r="X3535" s="8">
        <v>0</v>
      </c>
      <c r="Y3535" s="8">
        <v>0</v>
      </c>
      <c r="Z3535" s="8">
        <v>0</v>
      </c>
      <c r="AA3535" s="8">
        <v>0</v>
      </c>
      <c r="AB3535" s="8">
        <v>707.8667920956857</v>
      </c>
      <c r="AC3535" s="8">
        <v>2370.0902919242271</v>
      </c>
      <c r="AD3535" s="8"/>
      <c r="AE3535" s="9">
        <v>9</v>
      </c>
      <c r="AF3535" s="126" t="s">
        <v>7</v>
      </c>
      <c r="AH3535" s="130" t="s">
        <v>7</v>
      </c>
      <c r="AI3535" s="130" t="s">
        <v>820</v>
      </c>
      <c r="AJ3535" s="130" t="str">
        <f>VLOOKUP(AI3535,Codes!$B$2:$C$166,2)</f>
        <v>Other Condiments and Spices</v>
      </c>
    </row>
    <row r="3536" spans="1:36" ht="20.100000000000001" customHeight="1" x14ac:dyDescent="0.25">
      <c r="A3536" s="4">
        <v>10</v>
      </c>
      <c r="B3536" s="90" t="s">
        <v>445</v>
      </c>
      <c r="C3536" s="5">
        <v>1392.7742880794706</v>
      </c>
      <c r="D3536" s="5">
        <v>1620.3977027027029</v>
      </c>
      <c r="E3536" s="5">
        <v>1739.6669034064657</v>
      </c>
      <c r="F3536" s="5">
        <v>737.53537977950293</v>
      </c>
      <c r="G3536" s="5">
        <v>1294.2753078125004</v>
      </c>
      <c r="H3536" s="5">
        <v>1343.8964081669149</v>
      </c>
      <c r="I3536" s="5">
        <v>1941.833439757489</v>
      </c>
      <c r="J3536" s="5">
        <v>18.126466471220375</v>
      </c>
      <c r="K3536" s="5">
        <v>295.48680594499297</v>
      </c>
      <c r="L3536" s="5">
        <v>1049.5197071531793</v>
      </c>
      <c r="M3536" s="5">
        <v>1376.3253546348733</v>
      </c>
      <c r="N3536" s="5">
        <v>1239.3410705390684</v>
      </c>
      <c r="O3536" s="5">
        <v>1275.3919740201343</v>
      </c>
      <c r="Q3536" s="5">
        <v>1392.7742880794706</v>
      </c>
      <c r="R3536" s="5">
        <v>1522.6431081081082</v>
      </c>
      <c r="S3536" s="5">
        <v>1577.2698637602184</v>
      </c>
      <c r="T3536" s="5">
        <v>654.59170830745347</v>
      </c>
      <c r="U3536" s="5">
        <v>1051.1979938281252</v>
      </c>
      <c r="V3536" s="5">
        <v>1078.7132776453052</v>
      </c>
      <c r="W3536" s="5">
        <v>1539.0658868045646</v>
      </c>
      <c r="X3536" s="5">
        <v>12.451194915254236</v>
      </c>
      <c r="Y3536" s="5">
        <v>232.95117027503528</v>
      </c>
      <c r="Z3536" s="5">
        <v>942.12674960982656</v>
      </c>
      <c r="AA3536" s="5">
        <v>976.93836304023864</v>
      </c>
      <c r="AB3536" s="5">
        <v>955.04362267080739</v>
      </c>
      <c r="AC3536" s="5">
        <v>908.32762751677865</v>
      </c>
      <c r="AD3536" s="5"/>
      <c r="AE3536" s="6">
        <v>10</v>
      </c>
      <c r="AF3536" s="122" t="s">
        <v>8</v>
      </c>
      <c r="AH3536" s="130" t="s">
        <v>8</v>
      </c>
      <c r="AI3536" s="130" t="s">
        <v>820</v>
      </c>
      <c r="AJ3536" s="130" t="str">
        <f>VLOOKUP(AI3536,Codes!$B$2:$C$166,2)</f>
        <v>Other Condiments and Spices</v>
      </c>
    </row>
    <row r="3537" spans="1:36" ht="20.100000000000001" customHeight="1" x14ac:dyDescent="0.25">
      <c r="A3537" s="7">
        <v>11</v>
      </c>
      <c r="B3537" s="91" t="s">
        <v>123</v>
      </c>
      <c r="C3537" s="8">
        <v>6305.8659110307744</v>
      </c>
      <c r="D3537" s="8">
        <v>0</v>
      </c>
      <c r="E3537" s="8">
        <v>0</v>
      </c>
      <c r="F3537" s="8">
        <v>0</v>
      </c>
      <c r="G3537" s="8">
        <v>0</v>
      </c>
      <c r="H3537" s="8">
        <v>0</v>
      </c>
      <c r="I3537" s="8">
        <v>0</v>
      </c>
      <c r="J3537" s="8">
        <v>0</v>
      </c>
      <c r="K3537" s="8">
        <v>0</v>
      </c>
      <c r="L3537" s="8">
        <v>0</v>
      </c>
      <c r="M3537" s="8">
        <v>0</v>
      </c>
      <c r="N3537" s="8">
        <v>0</v>
      </c>
      <c r="O3537" s="8">
        <v>0</v>
      </c>
      <c r="Q3537" s="8">
        <v>6305.8659110307744</v>
      </c>
      <c r="R3537" s="8">
        <v>0</v>
      </c>
      <c r="S3537" s="8">
        <v>0</v>
      </c>
      <c r="T3537" s="8">
        <v>0</v>
      </c>
      <c r="U3537" s="8">
        <v>0</v>
      </c>
      <c r="V3537" s="8">
        <v>0</v>
      </c>
      <c r="W3537" s="8">
        <v>0</v>
      </c>
      <c r="X3537" s="8">
        <v>0</v>
      </c>
      <c r="Y3537" s="8">
        <v>0</v>
      </c>
      <c r="Z3537" s="8">
        <v>0</v>
      </c>
      <c r="AA3537" s="8">
        <v>0</v>
      </c>
      <c r="AB3537" s="8">
        <v>0</v>
      </c>
      <c r="AC3537" s="8">
        <v>0</v>
      </c>
      <c r="AD3537" s="8"/>
      <c r="AE3537" s="9">
        <v>11</v>
      </c>
      <c r="AF3537" s="126" t="s">
        <v>65</v>
      </c>
      <c r="AH3537" s="130" t="s">
        <v>65</v>
      </c>
      <c r="AI3537" s="130" t="s">
        <v>820</v>
      </c>
      <c r="AJ3537" s="130" t="str">
        <f>VLOOKUP(AI3537,Codes!$B$2:$C$166,2)</f>
        <v>Other Condiments and Spices</v>
      </c>
    </row>
    <row r="3538" spans="1:36" ht="20.100000000000001" customHeight="1" x14ac:dyDescent="0.25">
      <c r="A3538" s="4">
        <v>12</v>
      </c>
      <c r="B3538" s="90" t="s">
        <v>128</v>
      </c>
      <c r="C3538" s="5">
        <v>789.62918947488299</v>
      </c>
      <c r="D3538" s="5">
        <v>914.50794026740948</v>
      </c>
      <c r="E3538" s="5">
        <v>1351.3610125538655</v>
      </c>
      <c r="F3538" s="5">
        <v>1102.4595403934409</v>
      </c>
      <c r="G3538" s="5">
        <v>1450.9293327895598</v>
      </c>
      <c r="H3538" s="5">
        <v>1532.6967878952366</v>
      </c>
      <c r="I3538" s="5">
        <v>1255.589436936468</v>
      </c>
      <c r="J3538" s="5">
        <v>1353.3850889698786</v>
      </c>
      <c r="K3538" s="5">
        <v>1980.6234361234822</v>
      </c>
      <c r="L3538" s="5">
        <v>41313.686012193553</v>
      </c>
      <c r="M3538" s="5">
        <v>40801.872106340372</v>
      </c>
      <c r="N3538" s="5">
        <v>11493.628446848952</v>
      </c>
      <c r="O3538" s="5">
        <v>8958.3391457240559</v>
      </c>
      <c r="Q3538" s="5">
        <v>789.62918947488299</v>
      </c>
      <c r="R3538" s="5">
        <v>838.77410000557109</v>
      </c>
      <c r="S3538" s="5">
        <v>732.11116429775313</v>
      </c>
      <c r="T3538" s="5">
        <v>540.79767484406318</v>
      </c>
      <c r="U3538" s="5">
        <v>549.6150541993826</v>
      </c>
      <c r="V3538" s="5">
        <v>579.95282732853866</v>
      </c>
      <c r="W3538" s="5">
        <v>700.03410522898037</v>
      </c>
      <c r="X3538" s="5">
        <v>818.56965185366414</v>
      </c>
      <c r="Y3538" s="5">
        <v>1276.7853507347529</v>
      </c>
      <c r="Z3538" s="5">
        <v>18176.384678521528</v>
      </c>
      <c r="AA3538" s="5">
        <v>15389.347297780458</v>
      </c>
      <c r="AB3538" s="5">
        <v>4444.7072562957092</v>
      </c>
      <c r="AC3538" s="5">
        <v>2567.5430155879217</v>
      </c>
      <c r="AD3538" s="5"/>
      <c r="AE3538" s="6">
        <v>12</v>
      </c>
      <c r="AF3538" s="122" t="s">
        <v>9</v>
      </c>
      <c r="AH3538" s="130" t="s">
        <v>9</v>
      </c>
      <c r="AI3538" s="130" t="s">
        <v>820</v>
      </c>
      <c r="AJ3538" s="130" t="str">
        <f>VLOOKUP(AI3538,Codes!$B$2:$C$166,2)</f>
        <v>Other Condiments and Spices</v>
      </c>
    </row>
    <row r="3539" spans="1:36" ht="20.100000000000001" customHeight="1" x14ac:dyDescent="0.25">
      <c r="A3539" s="7">
        <v>13</v>
      </c>
      <c r="B3539" s="91" t="s">
        <v>459</v>
      </c>
      <c r="C3539" s="8">
        <v>0</v>
      </c>
      <c r="D3539" s="8">
        <v>0</v>
      </c>
      <c r="E3539" s="8">
        <v>0</v>
      </c>
      <c r="F3539" s="8">
        <v>1462.1274474891961</v>
      </c>
      <c r="G3539" s="8">
        <v>4075.4895078156169</v>
      </c>
      <c r="H3539" s="8">
        <v>4203.4796286995588</v>
      </c>
      <c r="I3539" s="8">
        <v>3753.6988776003755</v>
      </c>
      <c r="J3539" s="8">
        <v>2938.8069228870822</v>
      </c>
      <c r="K3539" s="8">
        <v>5896.5914458807374</v>
      </c>
      <c r="L3539" s="8">
        <v>5641.8850623549579</v>
      </c>
      <c r="M3539" s="8">
        <v>6205.6124546317451</v>
      </c>
      <c r="N3539" s="8">
        <v>5099.7201082580359</v>
      </c>
      <c r="O3539" s="8">
        <v>7263.7494659236272</v>
      </c>
      <c r="Q3539" s="8">
        <v>0</v>
      </c>
      <c r="R3539" s="8">
        <v>0</v>
      </c>
      <c r="S3539" s="8">
        <v>0</v>
      </c>
      <c r="T3539" s="8">
        <v>872.57848882524456</v>
      </c>
      <c r="U3539" s="8">
        <v>2666.1302745041744</v>
      </c>
      <c r="V3539" s="8">
        <v>2521.0699397711369</v>
      </c>
      <c r="W3539" s="8">
        <v>2733.7959057859216</v>
      </c>
      <c r="X3539" s="8">
        <v>2692.6164822482478</v>
      </c>
      <c r="Y3539" s="8">
        <v>2664.643224879479</v>
      </c>
      <c r="Z3539" s="8">
        <v>3057.4543248880345</v>
      </c>
      <c r="AA3539" s="8">
        <v>3474.8838150632841</v>
      </c>
      <c r="AB3539" s="8">
        <v>3144.0481470684304</v>
      </c>
      <c r="AC3539" s="8">
        <v>3558.2871877669654</v>
      </c>
      <c r="AD3539" s="8"/>
      <c r="AE3539" s="9">
        <v>13</v>
      </c>
      <c r="AF3539" s="126" t="s">
        <v>10</v>
      </c>
      <c r="AH3539" s="130" t="s">
        <v>10</v>
      </c>
      <c r="AI3539" s="130" t="s">
        <v>820</v>
      </c>
      <c r="AJ3539" s="130" t="str">
        <f>VLOOKUP(AI3539,Codes!$B$2:$C$166,2)</f>
        <v>Other Condiments and Spices</v>
      </c>
    </row>
    <row r="3540" spans="1:36" ht="20.100000000000001" customHeight="1" x14ac:dyDescent="0.25">
      <c r="A3540" s="4">
        <v>14</v>
      </c>
      <c r="B3540" s="90" t="s">
        <v>111</v>
      </c>
      <c r="C3540" s="5">
        <v>0</v>
      </c>
      <c r="D3540" s="5">
        <v>0</v>
      </c>
      <c r="E3540" s="5">
        <v>174102.29496503502</v>
      </c>
      <c r="F3540" s="5">
        <v>201098.17350000006</v>
      </c>
      <c r="G3540" s="5">
        <v>139996.79468943426</v>
      </c>
      <c r="H3540" s="5">
        <v>158628.33231692307</v>
      </c>
      <c r="I3540" s="5">
        <v>225872.81277780465</v>
      </c>
      <c r="J3540" s="5">
        <v>407764.29522021202</v>
      </c>
      <c r="K3540" s="5">
        <v>442408.55110245093</v>
      </c>
      <c r="L3540" s="5">
        <v>588251.16464496474</v>
      </c>
      <c r="M3540" s="5">
        <v>671522.46296779753</v>
      </c>
      <c r="N3540" s="5">
        <v>834830.61162659619</v>
      </c>
      <c r="O3540" s="5">
        <v>1160982.2171468409</v>
      </c>
      <c r="Q3540" s="5">
        <v>0</v>
      </c>
      <c r="R3540" s="5">
        <v>0</v>
      </c>
      <c r="S3540" s="5">
        <v>138949.99150112399</v>
      </c>
      <c r="T3540" s="5">
        <v>149530.50611100002</v>
      </c>
      <c r="U3540" s="5">
        <v>98743.670828978124</v>
      </c>
      <c r="V3540" s="5">
        <v>97121.421779750759</v>
      </c>
      <c r="W3540" s="5">
        <v>155948.15275022332</v>
      </c>
      <c r="X3540" s="5">
        <v>316564.9762279063</v>
      </c>
      <c r="Y3540" s="5">
        <v>329841.27919517818</v>
      </c>
      <c r="Z3540" s="5">
        <v>342086.47019421344</v>
      </c>
      <c r="AA3540" s="5">
        <v>412486.72518222721</v>
      </c>
      <c r="AB3540" s="5">
        <v>437886.4558674795</v>
      </c>
      <c r="AC3540" s="5">
        <v>471919.35809578275</v>
      </c>
      <c r="AD3540" s="5"/>
      <c r="AE3540" s="6">
        <v>14</v>
      </c>
      <c r="AF3540" s="122" t="s">
        <v>11</v>
      </c>
      <c r="AH3540" s="130" t="s">
        <v>11</v>
      </c>
      <c r="AI3540" s="130" t="s">
        <v>820</v>
      </c>
      <c r="AJ3540" s="130" t="str">
        <f>VLOOKUP(AI3540,Codes!$B$2:$C$166,2)</f>
        <v>Other Condiments and Spices</v>
      </c>
    </row>
    <row r="3541" spans="1:36" ht="20.100000000000001" customHeight="1" x14ac:dyDescent="0.25">
      <c r="A3541" s="7">
        <v>15</v>
      </c>
      <c r="B3541" s="91" t="s">
        <v>458</v>
      </c>
      <c r="C3541" s="8">
        <v>546.02175143198076</v>
      </c>
      <c r="D3541" s="8">
        <v>515.43606443914086</v>
      </c>
      <c r="E3541" s="8">
        <v>533.21481195608601</v>
      </c>
      <c r="F3541" s="8">
        <v>592.21704753508357</v>
      </c>
      <c r="G3541" s="8">
        <v>4288.7795994907592</v>
      </c>
      <c r="H3541" s="8">
        <v>14170.258243083361</v>
      </c>
      <c r="I3541" s="8">
        <v>23016.910568042727</v>
      </c>
      <c r="J3541" s="8">
        <v>18864.625570732947</v>
      </c>
      <c r="K3541" s="8">
        <v>24355.16302011229</v>
      </c>
      <c r="L3541" s="8">
        <v>27782.14771227217</v>
      </c>
      <c r="M3541" s="8">
        <v>19243.397828773232</v>
      </c>
      <c r="N3541" s="8">
        <v>27963.063009607027</v>
      </c>
      <c r="O3541" s="8">
        <v>47308.905149297396</v>
      </c>
      <c r="Q3541" s="8">
        <v>546.02175143198076</v>
      </c>
      <c r="R3541" s="8">
        <v>546.02175143198076</v>
      </c>
      <c r="S3541" s="8">
        <v>546.02175143198076</v>
      </c>
      <c r="T3541" s="8">
        <v>546.02175143198076</v>
      </c>
      <c r="U3541" s="8">
        <v>3556.7996777860862</v>
      </c>
      <c r="V3541" s="8">
        <v>9542.8766367954959</v>
      </c>
      <c r="W3541" s="8">
        <v>19973.224402920307</v>
      </c>
      <c r="X3541" s="8">
        <v>13967.971958520417</v>
      </c>
      <c r="Y3541" s="8">
        <v>13777.667889746388</v>
      </c>
      <c r="Z3541" s="8">
        <v>15259.552965611208</v>
      </c>
      <c r="AA3541" s="8">
        <v>9376.3662348973212</v>
      </c>
      <c r="AB3541" s="8">
        <v>12147.909379068751</v>
      </c>
      <c r="AC3541" s="8">
        <v>12715.373013141523</v>
      </c>
      <c r="AD3541" s="8"/>
      <c r="AE3541" s="9">
        <v>15</v>
      </c>
      <c r="AF3541" s="126" t="s">
        <v>12</v>
      </c>
      <c r="AH3541" s="130" t="s">
        <v>12</v>
      </c>
      <c r="AI3541" s="130" t="s">
        <v>820</v>
      </c>
      <c r="AJ3541" s="130" t="str">
        <f>VLOOKUP(AI3541,Codes!$B$2:$C$166,2)</f>
        <v>Other Condiments and Spices</v>
      </c>
    </row>
    <row r="3542" spans="1:36" ht="20.100000000000001" customHeight="1" x14ac:dyDescent="0.25">
      <c r="A3542" s="4">
        <v>16</v>
      </c>
      <c r="B3542" s="90" t="s">
        <v>112</v>
      </c>
      <c r="C3542" s="5">
        <v>0</v>
      </c>
      <c r="D3542" s="5">
        <v>0</v>
      </c>
      <c r="E3542" s="5">
        <v>1097.2053672199168</v>
      </c>
      <c r="F3542" s="5">
        <v>1458.1819260000002</v>
      </c>
      <c r="G3542" s="5">
        <v>1550.4273014999999</v>
      </c>
      <c r="H3542" s="5">
        <v>12.88</v>
      </c>
      <c r="I3542" s="5">
        <v>12.88</v>
      </c>
      <c r="J3542" s="5">
        <v>13.37096</v>
      </c>
      <c r="K3542" s="5">
        <v>13.385999999999999</v>
      </c>
      <c r="L3542" s="5">
        <v>8614.83</v>
      </c>
      <c r="M3542" s="5">
        <v>348.68638046039979</v>
      </c>
      <c r="N3542" s="5">
        <v>516.71532220000006</v>
      </c>
      <c r="O3542" s="5">
        <v>0</v>
      </c>
      <c r="Q3542" s="5">
        <v>0</v>
      </c>
      <c r="R3542" s="5">
        <v>0</v>
      </c>
      <c r="S3542" s="5">
        <v>749.61702074688799</v>
      </c>
      <c r="T3542" s="5">
        <v>1403.2208152763822</v>
      </c>
      <c r="U3542" s="5">
        <v>1449.3532190561798</v>
      </c>
      <c r="V3542" s="5">
        <v>12.320737240449439</v>
      </c>
      <c r="W3542" s="5">
        <v>15.237479730337082</v>
      </c>
      <c r="X3542" s="5">
        <v>19.219423425327861</v>
      </c>
      <c r="Y3542" s="5">
        <v>27.974695284269</v>
      </c>
      <c r="Z3542" s="5">
        <v>2063.6395000602042</v>
      </c>
      <c r="AA3542" s="5">
        <v>93.547651445731887</v>
      </c>
      <c r="AB3542" s="5">
        <v>976.47070349730677</v>
      </c>
      <c r="AC3542" s="5">
        <v>1845.0557708963506</v>
      </c>
      <c r="AD3542" s="5"/>
      <c r="AE3542" s="6">
        <v>16</v>
      </c>
      <c r="AF3542" s="122" t="s">
        <v>13</v>
      </c>
      <c r="AH3542" s="130" t="s">
        <v>13</v>
      </c>
      <c r="AI3542" s="130" t="s">
        <v>820</v>
      </c>
      <c r="AJ3542" s="130" t="str">
        <f>VLOOKUP(AI3542,Codes!$B$2:$C$166,2)</f>
        <v>Other Condiments and Spices</v>
      </c>
    </row>
    <row r="3543" spans="1:36" ht="20.100000000000001" customHeight="1" x14ac:dyDescent="0.25">
      <c r="A3543" s="7">
        <v>17</v>
      </c>
      <c r="B3543" s="91" t="s">
        <v>113</v>
      </c>
      <c r="C3543" s="8">
        <v>0</v>
      </c>
      <c r="D3543" s="8">
        <v>0</v>
      </c>
      <c r="E3543" s="8">
        <v>0</v>
      </c>
      <c r="F3543" s="8">
        <v>0</v>
      </c>
      <c r="G3543" s="8">
        <v>0</v>
      </c>
      <c r="H3543" s="8">
        <v>0</v>
      </c>
      <c r="I3543" s="8">
        <v>0</v>
      </c>
      <c r="J3543" s="8">
        <v>1933.8200691349045</v>
      </c>
      <c r="K3543" s="8">
        <v>1506.8377728456142</v>
      </c>
      <c r="L3543" s="8">
        <v>1232.0036668769505</v>
      </c>
      <c r="M3543" s="8">
        <v>0</v>
      </c>
      <c r="N3543" s="8">
        <v>0</v>
      </c>
      <c r="O3543" s="8">
        <v>0</v>
      </c>
      <c r="Q3543" s="8">
        <v>0</v>
      </c>
      <c r="R3543" s="8">
        <v>0</v>
      </c>
      <c r="S3543" s="8">
        <v>0</v>
      </c>
      <c r="T3543" s="8">
        <v>0</v>
      </c>
      <c r="U3543" s="8">
        <v>0</v>
      </c>
      <c r="V3543" s="8">
        <v>0</v>
      </c>
      <c r="W3543" s="8">
        <v>0</v>
      </c>
      <c r="X3543" s="8">
        <v>1568.9070008187032</v>
      </c>
      <c r="Y3543" s="8">
        <v>1191.4256288588886</v>
      </c>
      <c r="Z3543" s="8">
        <v>670.55134024586732</v>
      </c>
      <c r="AA3543" s="8">
        <v>0</v>
      </c>
      <c r="AB3543" s="8">
        <v>0</v>
      </c>
      <c r="AC3543" s="8">
        <v>0</v>
      </c>
      <c r="AD3543" s="8"/>
      <c r="AE3543" s="9">
        <v>17</v>
      </c>
      <c r="AF3543" s="126" t="s">
        <v>14</v>
      </c>
      <c r="AH3543" s="130" t="s">
        <v>14</v>
      </c>
      <c r="AI3543" s="130" t="s">
        <v>820</v>
      </c>
      <c r="AJ3543" s="130" t="str">
        <f>VLOOKUP(AI3543,Codes!$B$2:$C$166,2)</f>
        <v>Other Condiments and Spices</v>
      </c>
    </row>
    <row r="3544" spans="1:36" ht="20.100000000000001" customHeight="1" x14ac:dyDescent="0.25">
      <c r="A3544" s="4">
        <v>18</v>
      </c>
      <c r="B3544" s="90" t="s">
        <v>114</v>
      </c>
      <c r="C3544" s="5">
        <v>0</v>
      </c>
      <c r="D3544" s="5">
        <v>0</v>
      </c>
      <c r="E3544" s="5">
        <v>0</v>
      </c>
      <c r="F3544" s="5">
        <v>0</v>
      </c>
      <c r="G3544" s="5">
        <v>0</v>
      </c>
      <c r="H3544" s="5">
        <v>0</v>
      </c>
      <c r="I3544" s="5">
        <v>0</v>
      </c>
      <c r="J3544" s="5">
        <v>0</v>
      </c>
      <c r="K3544" s="5">
        <v>0</v>
      </c>
      <c r="L3544" s="5">
        <v>0</v>
      </c>
      <c r="M3544" s="5">
        <v>0</v>
      </c>
      <c r="N3544" s="5">
        <v>0</v>
      </c>
      <c r="O3544" s="5">
        <v>0</v>
      </c>
      <c r="Q3544" s="5">
        <v>0</v>
      </c>
      <c r="R3544" s="5">
        <v>0</v>
      </c>
      <c r="S3544" s="5">
        <v>0</v>
      </c>
      <c r="T3544" s="5">
        <v>0</v>
      </c>
      <c r="U3544" s="5">
        <v>0</v>
      </c>
      <c r="V3544" s="5">
        <v>0</v>
      </c>
      <c r="W3544" s="5">
        <v>0</v>
      </c>
      <c r="X3544" s="5">
        <v>0</v>
      </c>
      <c r="Y3544" s="5">
        <v>0</v>
      </c>
      <c r="Z3544" s="5">
        <v>0</v>
      </c>
      <c r="AA3544" s="5">
        <v>0</v>
      </c>
      <c r="AB3544" s="5">
        <v>0</v>
      </c>
      <c r="AC3544" s="5">
        <v>0</v>
      </c>
      <c r="AD3544" s="5"/>
      <c r="AE3544" s="6">
        <v>18</v>
      </c>
      <c r="AF3544" s="122" t="s">
        <v>15</v>
      </c>
      <c r="AH3544" s="130" t="s">
        <v>15</v>
      </c>
      <c r="AI3544" s="130" t="s">
        <v>820</v>
      </c>
      <c r="AJ3544" s="130" t="str">
        <f>VLOOKUP(AI3544,Codes!$B$2:$C$166,2)</f>
        <v>Other Condiments and Spices</v>
      </c>
    </row>
    <row r="3545" spans="1:36" ht="20.100000000000001" customHeight="1" x14ac:dyDescent="0.25">
      <c r="A3545" s="7">
        <v>19</v>
      </c>
      <c r="B3545" s="91" t="s">
        <v>127</v>
      </c>
      <c r="C3545" s="8">
        <v>0</v>
      </c>
      <c r="D3545" s="8">
        <v>0</v>
      </c>
      <c r="E3545" s="8">
        <v>0</v>
      </c>
      <c r="F3545" s="8">
        <v>0</v>
      </c>
      <c r="G3545" s="8">
        <v>0</v>
      </c>
      <c r="H3545" s="8">
        <v>1046.4292328040519</v>
      </c>
      <c r="I3545" s="8">
        <v>613.04930954626752</v>
      </c>
      <c r="J3545" s="8">
        <v>647.06102737552089</v>
      </c>
      <c r="K3545" s="8">
        <v>649.09626891034122</v>
      </c>
      <c r="L3545" s="8">
        <v>666.15797561654006</v>
      </c>
      <c r="M3545" s="8">
        <v>392.92305755120623</v>
      </c>
      <c r="N3545" s="8">
        <v>827.63105630026837</v>
      </c>
      <c r="O3545" s="8">
        <v>311.61638151998579</v>
      </c>
      <c r="Q3545" s="8">
        <v>0</v>
      </c>
      <c r="R3545" s="8">
        <v>0</v>
      </c>
      <c r="S3545" s="8">
        <v>0</v>
      </c>
      <c r="T3545" s="8">
        <v>0</v>
      </c>
      <c r="U3545" s="8">
        <v>0</v>
      </c>
      <c r="V3545" s="8">
        <v>654.45756621723376</v>
      </c>
      <c r="W3545" s="8">
        <v>340.27218207838661</v>
      </c>
      <c r="X3545" s="8">
        <v>338.52756516564182</v>
      </c>
      <c r="Y3545" s="8">
        <v>339.53225165300182</v>
      </c>
      <c r="Z3545" s="8">
        <v>319.38126274800669</v>
      </c>
      <c r="AA3545" s="8">
        <v>182.69693319981806</v>
      </c>
      <c r="AB3545" s="8">
        <v>349.16930831099199</v>
      </c>
      <c r="AC3545" s="8">
        <v>126.33622799784909</v>
      </c>
      <c r="AD3545" s="8"/>
      <c r="AE3545" s="9">
        <v>19</v>
      </c>
      <c r="AF3545" s="126" t="s">
        <v>16</v>
      </c>
      <c r="AH3545" s="130" t="s">
        <v>16</v>
      </c>
      <c r="AI3545" s="130" t="s">
        <v>820</v>
      </c>
      <c r="AJ3545" s="130" t="str">
        <f>VLOOKUP(AI3545,Codes!$B$2:$C$166,2)</f>
        <v>Other Condiments and Spices</v>
      </c>
    </row>
    <row r="3546" spans="1:36" ht="20.100000000000001" customHeight="1" x14ac:dyDescent="0.25">
      <c r="A3546" s="4">
        <v>20</v>
      </c>
      <c r="B3546" s="90" t="s">
        <v>460</v>
      </c>
      <c r="C3546" s="5">
        <v>0</v>
      </c>
      <c r="D3546" s="5">
        <v>0</v>
      </c>
      <c r="E3546" s="5">
        <v>0</v>
      </c>
      <c r="F3546" s="5">
        <v>0</v>
      </c>
      <c r="G3546" s="5">
        <v>0</v>
      </c>
      <c r="H3546" s="5">
        <v>0</v>
      </c>
      <c r="I3546" s="5">
        <v>0</v>
      </c>
      <c r="J3546" s="5">
        <v>0</v>
      </c>
      <c r="K3546" s="5">
        <v>0</v>
      </c>
      <c r="L3546" s="5">
        <v>0</v>
      </c>
      <c r="M3546" s="5">
        <v>0</v>
      </c>
      <c r="N3546" s="5">
        <v>0</v>
      </c>
      <c r="O3546" s="5">
        <v>56756.964107303138</v>
      </c>
      <c r="Q3546" s="5">
        <v>0</v>
      </c>
      <c r="R3546" s="5">
        <v>0</v>
      </c>
      <c r="S3546" s="5">
        <v>0</v>
      </c>
      <c r="T3546" s="5">
        <v>0</v>
      </c>
      <c r="U3546" s="5">
        <v>0</v>
      </c>
      <c r="V3546" s="5">
        <v>0</v>
      </c>
      <c r="W3546" s="5">
        <v>0</v>
      </c>
      <c r="X3546" s="5">
        <v>0</v>
      </c>
      <c r="Y3546" s="5">
        <v>0</v>
      </c>
      <c r="Z3546" s="5">
        <v>0</v>
      </c>
      <c r="AA3546" s="5">
        <v>0</v>
      </c>
      <c r="AB3546" s="5">
        <v>0</v>
      </c>
      <c r="AC3546" s="5">
        <v>17579.276122543466</v>
      </c>
      <c r="AD3546" s="5"/>
      <c r="AE3546" s="6">
        <v>20</v>
      </c>
      <c r="AF3546" s="122" t="s">
        <v>186</v>
      </c>
      <c r="AH3546" s="130" t="s">
        <v>186</v>
      </c>
      <c r="AI3546" s="130" t="s">
        <v>820</v>
      </c>
      <c r="AJ3546" s="130" t="str">
        <f>VLOOKUP(AI3546,Codes!$B$2:$C$166,2)</f>
        <v>Other Condiments and Spices</v>
      </c>
    </row>
    <row r="3547" spans="1:36" ht="20.100000000000001" customHeight="1" x14ac:dyDescent="0.25">
      <c r="A3547" s="7">
        <v>21</v>
      </c>
      <c r="B3547" s="91" t="s">
        <v>115</v>
      </c>
      <c r="C3547" s="8">
        <v>369.60000000000014</v>
      </c>
      <c r="D3547" s="8">
        <v>309.76</v>
      </c>
      <c r="E3547" s="8">
        <v>349.77684210526326</v>
      </c>
      <c r="F3547" s="8">
        <v>406.20766557555254</v>
      </c>
      <c r="G3547" s="8">
        <v>1599.18336</v>
      </c>
      <c r="H3547" s="8">
        <v>0</v>
      </c>
      <c r="I3547" s="8">
        <v>0</v>
      </c>
      <c r="J3547" s="8">
        <v>0</v>
      </c>
      <c r="K3547" s="8">
        <v>2566.2817898020876</v>
      </c>
      <c r="L3547" s="8">
        <v>0</v>
      </c>
      <c r="M3547" s="8">
        <v>0</v>
      </c>
      <c r="N3547" s="8">
        <v>54332.940395822741</v>
      </c>
      <c r="O3547" s="8">
        <v>0</v>
      </c>
      <c r="Q3547" s="8">
        <v>369.60000000000014</v>
      </c>
      <c r="R3547" s="8">
        <v>309.76</v>
      </c>
      <c r="S3547" s="8">
        <v>309.76</v>
      </c>
      <c r="T3547" s="8">
        <v>309.76</v>
      </c>
      <c r="U3547" s="8">
        <v>1267.2</v>
      </c>
      <c r="V3547" s="8">
        <v>0</v>
      </c>
      <c r="W3547" s="8">
        <v>0</v>
      </c>
      <c r="X3547" s="8">
        <v>0</v>
      </c>
      <c r="Y3547" s="8">
        <v>2033.5335505925248</v>
      </c>
      <c r="Z3547" s="8">
        <v>0</v>
      </c>
      <c r="AA3547" s="8">
        <v>0</v>
      </c>
      <c r="AB3547" s="8">
        <v>41387.334023742224</v>
      </c>
      <c r="AC3547" s="8">
        <v>0</v>
      </c>
      <c r="AD3547" s="8"/>
      <c r="AE3547" s="9">
        <v>21</v>
      </c>
      <c r="AF3547" s="126" t="s">
        <v>17</v>
      </c>
      <c r="AH3547" s="130" t="s">
        <v>17</v>
      </c>
      <c r="AI3547" s="130" t="s">
        <v>820</v>
      </c>
      <c r="AJ3547" s="130" t="str">
        <f>VLOOKUP(AI3547,Codes!$B$2:$C$166,2)</f>
        <v>Other Condiments and Spices</v>
      </c>
    </row>
    <row r="3548" spans="1:36" ht="20.100000000000001" customHeight="1" x14ac:dyDescent="0.25">
      <c r="A3548" s="4">
        <v>22</v>
      </c>
      <c r="B3548" s="90" t="s">
        <v>116</v>
      </c>
      <c r="C3548" s="5">
        <v>14401.850097121598</v>
      </c>
      <c r="D3548" s="5">
        <v>20564.634226283808</v>
      </c>
      <c r="E3548" s="5">
        <v>0</v>
      </c>
      <c r="F3548" s="5">
        <v>10091.105813525075</v>
      </c>
      <c r="G3548" s="5">
        <v>11795.750071747747</v>
      </c>
      <c r="H3548" s="5">
        <v>12413.678800596084</v>
      </c>
      <c r="I3548" s="5">
        <v>11354.637497012964</v>
      </c>
      <c r="J3548" s="5">
        <v>14324.318964605167</v>
      </c>
      <c r="K3548" s="5">
        <v>21368.649516083311</v>
      </c>
      <c r="L3548" s="5">
        <v>20946.155301118266</v>
      </c>
      <c r="M3548" s="5">
        <v>52064.851448639136</v>
      </c>
      <c r="N3548" s="5">
        <v>35555.979597772282</v>
      </c>
      <c r="O3548" s="5">
        <v>66073.731785064942</v>
      </c>
      <c r="Q3548" s="5">
        <v>14401.850097121598</v>
      </c>
      <c r="R3548" s="5">
        <v>22093.088887197999</v>
      </c>
      <c r="S3548" s="5">
        <v>0</v>
      </c>
      <c r="T3548" s="5">
        <v>8534.8006287214776</v>
      </c>
      <c r="U3548" s="5">
        <v>8405.8592006351209</v>
      </c>
      <c r="V3548" s="5">
        <v>9582.2614442402119</v>
      </c>
      <c r="W3548" s="5">
        <v>9414.0630960532035</v>
      </c>
      <c r="X3548" s="5">
        <v>9695.3098388119142</v>
      </c>
      <c r="Y3548" s="5">
        <v>11608.404245060974</v>
      </c>
      <c r="Z3548" s="5">
        <v>9224.922205939225</v>
      </c>
      <c r="AA3548" s="5">
        <v>19069.767248112381</v>
      </c>
      <c r="AB3548" s="5">
        <v>10499.156524548267</v>
      </c>
      <c r="AC3548" s="5">
        <v>20883.976390919343</v>
      </c>
      <c r="AD3548" s="5"/>
      <c r="AE3548" s="6">
        <v>22</v>
      </c>
      <c r="AF3548" s="122" t="s">
        <v>18</v>
      </c>
      <c r="AH3548" s="130" t="s">
        <v>18</v>
      </c>
      <c r="AI3548" s="130" t="s">
        <v>820</v>
      </c>
      <c r="AJ3548" s="130" t="str">
        <f>VLOOKUP(AI3548,Codes!$B$2:$C$166,2)</f>
        <v>Other Condiments and Spices</v>
      </c>
    </row>
    <row r="3549" spans="1:36" ht="20.100000000000001" customHeight="1" x14ac:dyDescent="0.25">
      <c r="A3549" s="7">
        <v>23</v>
      </c>
      <c r="B3549" s="91" t="s">
        <v>117</v>
      </c>
      <c r="C3549" s="8">
        <v>0</v>
      </c>
      <c r="D3549" s="8">
        <v>0</v>
      </c>
      <c r="E3549" s="8">
        <v>0</v>
      </c>
      <c r="F3549" s="8">
        <v>0</v>
      </c>
      <c r="G3549" s="8">
        <v>0</v>
      </c>
      <c r="H3549" s="8">
        <v>0</v>
      </c>
      <c r="I3549" s="8">
        <v>0</v>
      </c>
      <c r="J3549" s="8">
        <v>0</v>
      </c>
      <c r="K3549" s="8">
        <v>0</v>
      </c>
      <c r="L3549" s="8">
        <v>0</v>
      </c>
      <c r="M3549" s="8">
        <v>0</v>
      </c>
      <c r="N3549" s="8">
        <v>0</v>
      </c>
      <c r="O3549" s="8">
        <v>0</v>
      </c>
      <c r="Q3549" s="8">
        <v>0</v>
      </c>
      <c r="R3549" s="8">
        <v>0</v>
      </c>
      <c r="S3549" s="8">
        <v>0</v>
      </c>
      <c r="T3549" s="8">
        <v>0</v>
      </c>
      <c r="U3549" s="8">
        <v>0</v>
      </c>
      <c r="V3549" s="8">
        <v>0</v>
      </c>
      <c r="W3549" s="8">
        <v>0</v>
      </c>
      <c r="X3549" s="8">
        <v>0</v>
      </c>
      <c r="Y3549" s="8">
        <v>0</v>
      </c>
      <c r="Z3549" s="8">
        <v>0</v>
      </c>
      <c r="AA3549" s="8">
        <v>0</v>
      </c>
      <c r="AB3549" s="8">
        <v>0</v>
      </c>
      <c r="AC3549" s="8">
        <v>0</v>
      </c>
      <c r="AD3549" s="8"/>
      <c r="AE3549" s="9">
        <v>23</v>
      </c>
      <c r="AF3549" s="126" t="s">
        <v>19</v>
      </c>
      <c r="AH3549" s="130" t="s">
        <v>19</v>
      </c>
      <c r="AI3549" s="130" t="s">
        <v>820</v>
      </c>
      <c r="AJ3549" s="130" t="str">
        <f>VLOOKUP(AI3549,Codes!$B$2:$C$166,2)</f>
        <v>Other Condiments and Spices</v>
      </c>
    </row>
    <row r="3550" spans="1:36" ht="20.100000000000001" customHeight="1" x14ac:dyDescent="0.25">
      <c r="A3550" s="4">
        <v>24</v>
      </c>
      <c r="B3550" s="90" t="s">
        <v>461</v>
      </c>
      <c r="C3550" s="5">
        <v>129.55717756950818</v>
      </c>
      <c r="D3550" s="5">
        <v>995.25931056783588</v>
      </c>
      <c r="E3550" s="5">
        <v>781.40093969315649</v>
      </c>
      <c r="F3550" s="5">
        <v>2000.0557632739763</v>
      </c>
      <c r="G3550" s="5">
        <v>2057.8381255317317</v>
      </c>
      <c r="H3550" s="5">
        <v>2285.9091274826455</v>
      </c>
      <c r="I3550" s="5">
        <v>1893.1829972683647</v>
      </c>
      <c r="J3550" s="5">
        <v>3314.7480817098376</v>
      </c>
      <c r="K3550" s="5">
        <v>3024.2349858293683</v>
      </c>
      <c r="L3550" s="5">
        <v>4633.4435743206304</v>
      </c>
      <c r="M3550" s="5">
        <v>5084.1464743217157</v>
      </c>
      <c r="N3550" s="5">
        <v>5804.6700077490705</v>
      </c>
      <c r="O3550" s="5">
        <v>8175.4759598327128</v>
      </c>
      <c r="Q3550" s="5">
        <v>129.55717756950818</v>
      </c>
      <c r="R3550" s="5">
        <v>996.98571686195328</v>
      </c>
      <c r="S3550" s="5">
        <v>740.97409488457129</v>
      </c>
      <c r="T3550" s="5">
        <v>1460.8540553992743</v>
      </c>
      <c r="U3550" s="5">
        <v>1202.2975370365834</v>
      </c>
      <c r="V3550" s="5">
        <v>1175.0006686205363</v>
      </c>
      <c r="W3550" s="5">
        <v>1020.7258792000522</v>
      </c>
      <c r="X3550" s="5">
        <v>1652.4539436834582</v>
      </c>
      <c r="Y3550" s="5">
        <v>1510.2687935080467</v>
      </c>
      <c r="Z3550" s="5">
        <v>1813.2991220269084</v>
      </c>
      <c r="AA3550" s="5">
        <v>2084.1685719972729</v>
      </c>
      <c r="AB3550" s="5">
        <v>1926.1091826462205</v>
      </c>
      <c r="AC3550" s="5">
        <v>2486.2224463899393</v>
      </c>
      <c r="AD3550" s="5"/>
      <c r="AE3550" s="6">
        <v>24</v>
      </c>
      <c r="AF3550" s="122" t="s">
        <v>20</v>
      </c>
      <c r="AH3550" s="130" t="s">
        <v>20</v>
      </c>
      <c r="AI3550" s="130" t="s">
        <v>820</v>
      </c>
      <c r="AJ3550" s="130" t="str">
        <f>VLOOKUP(AI3550,Codes!$B$2:$C$166,2)</f>
        <v>Other Condiments and Spices</v>
      </c>
    </row>
    <row r="3551" spans="1:36" ht="20.100000000000001" customHeight="1" x14ac:dyDescent="0.25">
      <c r="A3551" s="7">
        <v>25</v>
      </c>
      <c r="B3551" s="127" t="s">
        <v>188</v>
      </c>
      <c r="C3551" s="8">
        <v>5412.1160442323253</v>
      </c>
      <c r="D3551" s="8">
        <v>5332.1523965850538</v>
      </c>
      <c r="E3551" s="8">
        <v>1216.8943167350176</v>
      </c>
      <c r="F3551" s="8">
        <v>580</v>
      </c>
      <c r="G3551" s="8">
        <v>304</v>
      </c>
      <c r="H3551" s="8">
        <v>746</v>
      </c>
      <c r="I3551" s="8">
        <v>693</v>
      </c>
      <c r="J3551" s="8">
        <v>888.13238399428406</v>
      </c>
      <c r="K3551" s="8">
        <v>2070.2312158557997</v>
      </c>
      <c r="L3551" s="8">
        <v>4918.6507775426271</v>
      </c>
      <c r="M3551" s="8">
        <v>6788.6524486008229</v>
      </c>
      <c r="N3551" s="8">
        <v>1865.8659530668115</v>
      </c>
      <c r="O3551" s="8">
        <v>1382.7808955126977</v>
      </c>
      <c r="Q3551" s="8">
        <v>5412.1160442323253</v>
      </c>
      <c r="R3551" s="8">
        <v>6371.3290950320288</v>
      </c>
      <c r="S3551" s="8">
        <v>1304.1145402782768</v>
      </c>
      <c r="T3551" s="8">
        <v>370</v>
      </c>
      <c r="U3551" s="8">
        <v>202</v>
      </c>
      <c r="V3551" s="8">
        <v>447</v>
      </c>
      <c r="W3551" s="8">
        <v>392.99999999999994</v>
      </c>
      <c r="X3551" s="8">
        <v>484.00000000000006</v>
      </c>
      <c r="Y3551" s="8">
        <v>879.85530966900012</v>
      </c>
      <c r="Z3551" s="8">
        <v>2735.1119949567246</v>
      </c>
      <c r="AA3551" s="8">
        <v>3569.7578474469105</v>
      </c>
      <c r="AB3551" s="8">
        <v>973.37657591708182</v>
      </c>
      <c r="AC3551" s="8">
        <v>708.69211721400143</v>
      </c>
      <c r="AD3551" s="8"/>
      <c r="AE3551" s="9">
        <v>25</v>
      </c>
      <c r="AF3551" s="126" t="s">
        <v>187</v>
      </c>
      <c r="AH3551" s="130" t="s">
        <v>187</v>
      </c>
      <c r="AI3551" s="130" t="s">
        <v>820</v>
      </c>
      <c r="AJ3551" s="130" t="str">
        <f>VLOOKUP(AI3551,Codes!$B$2:$C$166,2)</f>
        <v>Other Condiments and Spices</v>
      </c>
    </row>
    <row r="3552" spans="1:36" ht="20.100000000000001" customHeight="1" x14ac:dyDescent="0.25">
      <c r="A3552" s="4">
        <v>26</v>
      </c>
      <c r="B3552" s="90" t="s">
        <v>118</v>
      </c>
      <c r="C3552" s="5">
        <v>0</v>
      </c>
      <c r="D3552" s="5">
        <v>0</v>
      </c>
      <c r="E3552" s="5">
        <v>0</v>
      </c>
      <c r="F3552" s="5">
        <v>0</v>
      </c>
      <c r="G3552" s="5">
        <v>0</v>
      </c>
      <c r="H3552" s="5">
        <v>0</v>
      </c>
      <c r="I3552" s="5">
        <v>0</v>
      </c>
      <c r="J3552" s="5">
        <v>0</v>
      </c>
      <c r="K3552" s="5">
        <v>0</v>
      </c>
      <c r="L3552" s="5">
        <v>0</v>
      </c>
      <c r="M3552" s="5">
        <v>0</v>
      </c>
      <c r="N3552" s="5">
        <v>0</v>
      </c>
      <c r="O3552" s="5">
        <v>0</v>
      </c>
      <c r="Q3552" s="5">
        <v>0</v>
      </c>
      <c r="R3552" s="5">
        <v>0</v>
      </c>
      <c r="S3552" s="5">
        <v>0</v>
      </c>
      <c r="T3552" s="5">
        <v>0</v>
      </c>
      <c r="U3552" s="5">
        <v>0</v>
      </c>
      <c r="V3552" s="5">
        <v>0</v>
      </c>
      <c r="W3552" s="5">
        <v>0</v>
      </c>
      <c r="X3552" s="5">
        <v>0</v>
      </c>
      <c r="Y3552" s="5">
        <v>0</v>
      </c>
      <c r="Z3552" s="5">
        <v>0</v>
      </c>
      <c r="AA3552" s="5">
        <v>0</v>
      </c>
      <c r="AB3552" s="5">
        <v>0</v>
      </c>
      <c r="AC3552" s="5">
        <v>0</v>
      </c>
      <c r="AD3552" s="5"/>
      <c r="AE3552" s="6">
        <v>26</v>
      </c>
      <c r="AF3552" s="122" t="s">
        <v>21</v>
      </c>
      <c r="AH3552" s="130" t="s">
        <v>21</v>
      </c>
      <c r="AI3552" s="130" t="s">
        <v>820</v>
      </c>
      <c r="AJ3552" s="130" t="str">
        <f>VLOOKUP(AI3552,Codes!$B$2:$C$166,2)</f>
        <v>Other Condiments and Spices</v>
      </c>
    </row>
    <row r="3553" spans="1:36" ht="20.100000000000001" customHeight="1" x14ac:dyDescent="0.25">
      <c r="A3553" s="7">
        <v>27</v>
      </c>
      <c r="B3553" s="91" t="s">
        <v>119</v>
      </c>
      <c r="C3553" s="8">
        <v>4751.7382462499991</v>
      </c>
      <c r="D3553" s="8">
        <v>5380.8869678133879</v>
      </c>
      <c r="E3553" s="8">
        <v>5796.7415250800814</v>
      </c>
      <c r="F3553" s="8">
        <v>4079.9308887341776</v>
      </c>
      <c r="G3553" s="8">
        <v>4115.3225131502686</v>
      </c>
      <c r="H3553" s="8">
        <v>4279.2714903440556</v>
      </c>
      <c r="I3553" s="8">
        <v>3941.1696863153047</v>
      </c>
      <c r="J3553" s="8">
        <v>5576.4018649553509</v>
      </c>
      <c r="K3553" s="8">
        <v>8255.0290314992835</v>
      </c>
      <c r="L3553" s="8">
        <v>7958.1677559489353</v>
      </c>
      <c r="M3553" s="8">
        <v>6622.4159297932065</v>
      </c>
      <c r="N3553" s="8">
        <v>9346.7755791924319</v>
      </c>
      <c r="O3553" s="8">
        <v>12550.883840810991</v>
      </c>
      <c r="Q3553" s="8">
        <v>4751.7382462499991</v>
      </c>
      <c r="R3553" s="8">
        <v>4629.4833258115868</v>
      </c>
      <c r="S3553" s="8">
        <v>4670.6835137618064</v>
      </c>
      <c r="T3553" s="8">
        <v>2976.9200582278481</v>
      </c>
      <c r="U3553" s="8">
        <v>2871.7586729267282</v>
      </c>
      <c r="V3553" s="8">
        <v>2882.8225799169527</v>
      </c>
      <c r="W3553" s="8">
        <v>2898.6465186160585</v>
      </c>
      <c r="X3553" s="8">
        <v>3386.99596024626</v>
      </c>
      <c r="Y3553" s="8">
        <v>4720.7214314788298</v>
      </c>
      <c r="Z3553" s="8">
        <v>5168.6954395286339</v>
      </c>
      <c r="AA3553" s="8">
        <v>3533.6868932254133</v>
      </c>
      <c r="AB3553" s="8">
        <v>3687.9239456914488</v>
      </c>
      <c r="AC3553" s="8">
        <v>4256.9319917766152</v>
      </c>
      <c r="AD3553" s="8"/>
      <c r="AE3553" s="9">
        <v>27</v>
      </c>
      <c r="AF3553" s="126" t="s">
        <v>22</v>
      </c>
      <c r="AH3553" s="130" t="s">
        <v>22</v>
      </c>
      <c r="AI3553" s="130" t="s">
        <v>820</v>
      </c>
      <c r="AJ3553" s="130" t="str">
        <f>VLOOKUP(AI3553,Codes!$B$2:$C$166,2)</f>
        <v>Other Condiments and Spices</v>
      </c>
    </row>
    <row r="3554" spans="1:36" ht="20.100000000000001" customHeight="1" x14ac:dyDescent="0.25">
      <c r="A3554" s="4">
        <v>28</v>
      </c>
      <c r="B3554" s="90" t="s">
        <v>125</v>
      </c>
      <c r="C3554" s="5">
        <v>2336.4886202124644</v>
      </c>
      <c r="D3554" s="5">
        <v>1289.6251299082569</v>
      </c>
      <c r="E3554" s="5">
        <v>1492.2612131224273</v>
      </c>
      <c r="F3554" s="5">
        <v>5837.5208291340023</v>
      </c>
      <c r="G3554" s="5">
        <v>2132.3937540533157</v>
      </c>
      <c r="H3554" s="5">
        <v>1331.2832663325319</v>
      </c>
      <c r="I3554" s="5">
        <v>1263.2024968639869</v>
      </c>
      <c r="J3554" s="5">
        <v>5840.880794606679</v>
      </c>
      <c r="K3554" s="5">
        <v>6870.8754436950912</v>
      </c>
      <c r="L3554" s="5">
        <v>5711.7785082104465</v>
      </c>
      <c r="M3554" s="5">
        <v>4261.9644350147773</v>
      </c>
      <c r="N3554" s="5">
        <v>8816.6610288717184</v>
      </c>
      <c r="O3554" s="5">
        <v>9349.1463808722692</v>
      </c>
      <c r="Q3554" s="5">
        <v>2336.4886202124644</v>
      </c>
      <c r="R3554" s="5">
        <v>968.28055992660563</v>
      </c>
      <c r="S3554" s="5">
        <v>858.06643272981523</v>
      </c>
      <c r="T3554" s="5">
        <v>2764.3322816116538</v>
      </c>
      <c r="U3554" s="5">
        <v>1012.9038283822786</v>
      </c>
      <c r="V3554" s="5">
        <v>945.2589082438692</v>
      </c>
      <c r="W3554" s="5">
        <v>1088.0396217904174</v>
      </c>
      <c r="X3554" s="5">
        <v>2803.9065137415246</v>
      </c>
      <c r="Y3554" s="5">
        <v>2891.222153573201</v>
      </c>
      <c r="Z3554" s="5">
        <v>2787.5664329527253</v>
      </c>
      <c r="AA3554" s="5">
        <v>2730.7096095584043</v>
      </c>
      <c r="AB3554" s="5">
        <v>3270.6607526585258</v>
      </c>
      <c r="AC3554" s="5">
        <v>3217.3160430195485</v>
      </c>
      <c r="AD3554" s="5"/>
      <c r="AE3554" s="6">
        <v>28</v>
      </c>
      <c r="AF3554" s="122" t="s">
        <v>67</v>
      </c>
      <c r="AH3554" s="130" t="s">
        <v>67</v>
      </c>
      <c r="AI3554" s="130" t="s">
        <v>820</v>
      </c>
      <c r="AJ3554" s="130" t="str">
        <f>VLOOKUP(AI3554,Codes!$B$2:$C$166,2)</f>
        <v>Other Condiments and Spices</v>
      </c>
    </row>
    <row r="3555" spans="1:36" ht="20.100000000000001" customHeight="1" x14ac:dyDescent="0.25">
      <c r="A3555" s="7">
        <v>29</v>
      </c>
      <c r="B3555" s="91" t="s">
        <v>120</v>
      </c>
      <c r="C3555" s="8">
        <v>1438.9358062142314</v>
      </c>
      <c r="D3555" s="8">
        <v>1628.2120728810935</v>
      </c>
      <c r="E3555" s="8">
        <v>1320</v>
      </c>
      <c r="F3555" s="8">
        <v>1246</v>
      </c>
      <c r="G3555" s="8">
        <v>1671</v>
      </c>
      <c r="H3555" s="8">
        <v>1930.0000000000002</v>
      </c>
      <c r="I3555" s="8">
        <v>3763</v>
      </c>
      <c r="J3555" s="8">
        <v>2956</v>
      </c>
      <c r="K3555" s="8">
        <v>3453</v>
      </c>
      <c r="L3555" s="8">
        <v>3478</v>
      </c>
      <c r="M3555" s="8">
        <v>3280</v>
      </c>
      <c r="N3555" s="8">
        <v>3478</v>
      </c>
      <c r="O3555" s="8">
        <v>3478</v>
      </c>
      <c r="Q3555" s="8">
        <v>1438.9358062142314</v>
      </c>
      <c r="R3555" s="8">
        <v>1436.282023620957</v>
      </c>
      <c r="S3555" s="8">
        <v>2390</v>
      </c>
      <c r="T3555" s="8">
        <v>2390</v>
      </c>
      <c r="U3555" s="8">
        <v>2390</v>
      </c>
      <c r="V3555" s="8">
        <v>2449.0000000000005</v>
      </c>
      <c r="W3555" s="8">
        <v>3541</v>
      </c>
      <c r="X3555" s="8">
        <v>3502.0000000000005</v>
      </c>
      <c r="Y3555" s="8">
        <v>3619</v>
      </c>
      <c r="Z3555" s="8">
        <v>3501.9999999999995</v>
      </c>
      <c r="AA3555" s="8">
        <v>3434</v>
      </c>
      <c r="AB3555" s="8">
        <v>3501.9999999999995</v>
      </c>
      <c r="AC3555" s="8">
        <v>3501.9999999999995</v>
      </c>
      <c r="AD3555" s="8"/>
      <c r="AE3555" s="9">
        <v>29</v>
      </c>
      <c r="AF3555" s="126" t="s">
        <v>23</v>
      </c>
      <c r="AH3555" s="130" t="s">
        <v>23</v>
      </c>
      <c r="AI3555" s="130" t="s">
        <v>820</v>
      </c>
      <c r="AJ3555" s="130" t="str">
        <f>VLOOKUP(AI3555,Codes!$B$2:$C$166,2)</f>
        <v>Other Condiments and Spices</v>
      </c>
    </row>
    <row r="3556" spans="1:36" ht="20.100000000000001" customHeight="1" x14ac:dyDescent="0.25">
      <c r="A3556" s="4">
        <v>30</v>
      </c>
      <c r="B3556" s="90" t="s">
        <v>442</v>
      </c>
      <c r="C3556" s="5">
        <v>0</v>
      </c>
      <c r="D3556" s="5">
        <v>0</v>
      </c>
      <c r="E3556" s="5">
        <v>0</v>
      </c>
      <c r="F3556" s="5">
        <v>0</v>
      </c>
      <c r="G3556" s="5">
        <v>0</v>
      </c>
      <c r="H3556" s="5">
        <v>0</v>
      </c>
      <c r="I3556" s="5">
        <v>0</v>
      </c>
      <c r="J3556" s="5">
        <v>0</v>
      </c>
      <c r="K3556" s="5">
        <v>0</v>
      </c>
      <c r="L3556" s="5">
        <v>0</v>
      </c>
      <c r="M3556" s="5">
        <v>0</v>
      </c>
      <c r="N3556" s="5">
        <v>0</v>
      </c>
      <c r="O3556" s="5">
        <v>0</v>
      </c>
      <c r="Q3556" s="5">
        <v>0</v>
      </c>
      <c r="R3556" s="5">
        <v>0</v>
      </c>
      <c r="S3556" s="5">
        <v>0</v>
      </c>
      <c r="T3556" s="5">
        <v>0</v>
      </c>
      <c r="U3556" s="5">
        <v>0</v>
      </c>
      <c r="V3556" s="5">
        <v>0</v>
      </c>
      <c r="W3556" s="5">
        <v>0</v>
      </c>
      <c r="X3556" s="5">
        <v>0</v>
      </c>
      <c r="Y3556" s="5">
        <v>0</v>
      </c>
      <c r="Z3556" s="5">
        <v>0</v>
      </c>
      <c r="AA3556" s="5">
        <v>0</v>
      </c>
      <c r="AB3556" s="5">
        <v>0</v>
      </c>
      <c r="AC3556" s="5">
        <v>0</v>
      </c>
      <c r="AD3556" s="5"/>
      <c r="AE3556" s="6">
        <v>30</v>
      </c>
      <c r="AF3556" s="122" t="s">
        <v>24</v>
      </c>
      <c r="AH3556" s="130" t="s">
        <v>24</v>
      </c>
      <c r="AI3556" s="130" t="s">
        <v>820</v>
      </c>
      <c r="AJ3556" s="130" t="str">
        <f>VLOOKUP(AI3556,Codes!$B$2:$C$166,2)</f>
        <v>Other Condiments and Spices</v>
      </c>
    </row>
    <row r="3557" spans="1:36" ht="20.100000000000001" customHeight="1" x14ac:dyDescent="0.25">
      <c r="A3557" s="7">
        <v>31</v>
      </c>
      <c r="B3557" s="91" t="s">
        <v>126</v>
      </c>
      <c r="C3557" s="8">
        <v>0</v>
      </c>
      <c r="D3557" s="8">
        <v>0</v>
      </c>
      <c r="E3557" s="8">
        <v>0</v>
      </c>
      <c r="F3557" s="8">
        <v>0</v>
      </c>
      <c r="G3557" s="8">
        <v>0</v>
      </c>
      <c r="H3557" s="8">
        <v>0</v>
      </c>
      <c r="I3557" s="8">
        <v>0</v>
      </c>
      <c r="J3557" s="8">
        <v>0</v>
      </c>
      <c r="K3557" s="8">
        <v>0</v>
      </c>
      <c r="L3557" s="8">
        <v>0</v>
      </c>
      <c r="M3557" s="8">
        <v>0</v>
      </c>
      <c r="N3557" s="8">
        <v>0</v>
      </c>
      <c r="O3557" s="8">
        <v>0</v>
      </c>
      <c r="Q3557" s="8">
        <v>0</v>
      </c>
      <c r="R3557" s="8">
        <v>0</v>
      </c>
      <c r="S3557" s="8">
        <v>0</v>
      </c>
      <c r="T3557" s="8">
        <v>0</v>
      </c>
      <c r="U3557" s="8">
        <v>0</v>
      </c>
      <c r="V3557" s="8">
        <v>0</v>
      </c>
      <c r="W3557" s="8">
        <v>0</v>
      </c>
      <c r="X3557" s="8">
        <v>0</v>
      </c>
      <c r="Y3557" s="8">
        <v>0</v>
      </c>
      <c r="Z3557" s="8">
        <v>0</v>
      </c>
      <c r="AA3557" s="8">
        <v>0</v>
      </c>
      <c r="AB3557" s="8">
        <v>0</v>
      </c>
      <c r="AC3557" s="8">
        <v>0</v>
      </c>
      <c r="AD3557" s="8"/>
      <c r="AE3557" s="9">
        <v>31</v>
      </c>
      <c r="AF3557" s="126" t="s">
        <v>29</v>
      </c>
      <c r="AH3557" s="130" t="s">
        <v>29</v>
      </c>
      <c r="AI3557" s="130" t="s">
        <v>820</v>
      </c>
      <c r="AJ3557" s="130" t="str">
        <f>VLOOKUP(AI3557,Codes!$B$2:$C$166,2)</f>
        <v>Other Condiments and Spices</v>
      </c>
    </row>
    <row r="3558" spans="1:36" ht="20.100000000000001" customHeight="1" x14ac:dyDescent="0.25">
      <c r="A3558" s="4">
        <v>32</v>
      </c>
      <c r="B3558" s="90" t="s">
        <v>444</v>
      </c>
      <c r="C3558" s="5">
        <v>0</v>
      </c>
      <c r="D3558" s="5">
        <v>0</v>
      </c>
      <c r="E3558" s="5">
        <v>0</v>
      </c>
      <c r="F3558" s="5">
        <v>0</v>
      </c>
      <c r="G3558" s="5">
        <v>0</v>
      </c>
      <c r="H3558" s="5">
        <v>0</v>
      </c>
      <c r="I3558" s="5">
        <v>0</v>
      </c>
      <c r="J3558" s="5">
        <v>0</v>
      </c>
      <c r="K3558" s="5">
        <v>0</v>
      </c>
      <c r="L3558" s="5">
        <v>0</v>
      </c>
      <c r="M3558" s="5">
        <v>0</v>
      </c>
      <c r="N3558" s="5">
        <v>0</v>
      </c>
      <c r="O3558" s="5">
        <v>0</v>
      </c>
      <c r="Q3558" s="5">
        <v>0</v>
      </c>
      <c r="R3558" s="5">
        <v>0</v>
      </c>
      <c r="S3558" s="5">
        <v>0</v>
      </c>
      <c r="T3558" s="5">
        <v>0</v>
      </c>
      <c r="U3558" s="5">
        <v>0</v>
      </c>
      <c r="V3558" s="5">
        <v>0</v>
      </c>
      <c r="W3558" s="5">
        <v>0</v>
      </c>
      <c r="X3558" s="5">
        <v>0</v>
      </c>
      <c r="Y3558" s="5">
        <v>0</v>
      </c>
      <c r="Z3558" s="5">
        <v>0</v>
      </c>
      <c r="AA3558" s="5">
        <v>0</v>
      </c>
      <c r="AB3558" s="5">
        <v>0</v>
      </c>
      <c r="AC3558" s="5">
        <v>0</v>
      </c>
      <c r="AD3558" s="5"/>
      <c r="AE3558" s="6">
        <v>32</v>
      </c>
      <c r="AF3558" s="122" t="s">
        <v>25</v>
      </c>
      <c r="AH3558" s="130" t="s">
        <v>25</v>
      </c>
      <c r="AI3558" s="130" t="s">
        <v>820</v>
      </c>
      <c r="AJ3558" s="130" t="str">
        <f>VLOOKUP(AI3558,Codes!$B$2:$C$166,2)</f>
        <v>Other Condiments and Spices</v>
      </c>
    </row>
    <row r="3559" spans="1:36" ht="20.100000000000001" customHeight="1" x14ac:dyDescent="0.25">
      <c r="A3559" s="7">
        <v>33</v>
      </c>
      <c r="B3559" s="91" t="s">
        <v>443</v>
      </c>
      <c r="C3559" s="8">
        <v>0</v>
      </c>
      <c r="D3559" s="8">
        <v>0</v>
      </c>
      <c r="E3559" s="8">
        <v>0</v>
      </c>
      <c r="F3559" s="8">
        <v>0</v>
      </c>
      <c r="G3559" s="8">
        <v>0</v>
      </c>
      <c r="H3559" s="8">
        <v>0</v>
      </c>
      <c r="I3559" s="8">
        <v>0</v>
      </c>
      <c r="J3559" s="8">
        <v>0</v>
      </c>
      <c r="K3559" s="8">
        <v>0</v>
      </c>
      <c r="L3559" s="8">
        <v>0</v>
      </c>
      <c r="M3559" s="8">
        <v>0</v>
      </c>
      <c r="N3559" s="8">
        <v>0</v>
      </c>
      <c r="O3559" s="8">
        <v>0</v>
      </c>
      <c r="Q3559" s="8">
        <v>0</v>
      </c>
      <c r="R3559" s="8">
        <v>0</v>
      </c>
      <c r="S3559" s="8">
        <v>0</v>
      </c>
      <c r="T3559" s="8">
        <v>0</v>
      </c>
      <c r="U3559" s="8">
        <v>0</v>
      </c>
      <c r="V3559" s="8">
        <v>0</v>
      </c>
      <c r="W3559" s="8">
        <v>0</v>
      </c>
      <c r="X3559" s="8">
        <v>0</v>
      </c>
      <c r="Y3559" s="8">
        <v>0</v>
      </c>
      <c r="Z3559" s="8">
        <v>0</v>
      </c>
      <c r="AA3559" s="8">
        <v>0</v>
      </c>
      <c r="AB3559" s="8">
        <v>0</v>
      </c>
      <c r="AC3559" s="8">
        <v>0</v>
      </c>
      <c r="AD3559" s="8"/>
      <c r="AE3559" s="9">
        <v>33</v>
      </c>
      <c r="AF3559" s="126" t="s">
        <v>26</v>
      </c>
      <c r="AH3559" s="130" t="s">
        <v>23</v>
      </c>
      <c r="AI3559" s="130" t="s">
        <v>820</v>
      </c>
      <c r="AJ3559" s="130" t="str">
        <f>VLOOKUP(AI3559,Codes!$B$2:$C$166,2)</f>
        <v>Other Condiments and Spices</v>
      </c>
    </row>
    <row r="3560" spans="1:36" ht="20.100000000000001" customHeight="1" x14ac:dyDescent="0.25">
      <c r="A3560" s="4">
        <v>34</v>
      </c>
      <c r="B3560" s="90" t="s">
        <v>121</v>
      </c>
      <c r="C3560" s="5">
        <v>0</v>
      </c>
      <c r="D3560" s="5">
        <v>0</v>
      </c>
      <c r="E3560" s="5">
        <v>0</v>
      </c>
      <c r="F3560" s="5">
        <v>0</v>
      </c>
      <c r="G3560" s="5">
        <v>0</v>
      </c>
      <c r="H3560" s="5">
        <v>0</v>
      </c>
      <c r="I3560" s="5">
        <v>0</v>
      </c>
      <c r="J3560" s="5">
        <v>0</v>
      </c>
      <c r="K3560" s="5">
        <v>0</v>
      </c>
      <c r="L3560" s="5">
        <v>0</v>
      </c>
      <c r="M3560" s="5">
        <v>0</v>
      </c>
      <c r="N3560" s="5">
        <v>0</v>
      </c>
      <c r="O3560" s="5">
        <v>0</v>
      </c>
      <c r="Q3560" s="5">
        <v>0</v>
      </c>
      <c r="R3560" s="5">
        <v>0</v>
      </c>
      <c r="S3560" s="5">
        <v>0</v>
      </c>
      <c r="T3560" s="5">
        <v>0</v>
      </c>
      <c r="U3560" s="5">
        <v>0</v>
      </c>
      <c r="V3560" s="5">
        <v>0</v>
      </c>
      <c r="W3560" s="5">
        <v>0</v>
      </c>
      <c r="X3560" s="5">
        <v>0</v>
      </c>
      <c r="Y3560" s="5">
        <v>0</v>
      </c>
      <c r="Z3560" s="5">
        <v>0</v>
      </c>
      <c r="AA3560" s="5">
        <v>0</v>
      </c>
      <c r="AB3560" s="5">
        <v>0</v>
      </c>
      <c r="AC3560" s="5">
        <v>0</v>
      </c>
      <c r="AD3560" s="5"/>
      <c r="AE3560" s="6">
        <v>34</v>
      </c>
      <c r="AF3560" s="122" t="s">
        <v>27</v>
      </c>
      <c r="AH3560" s="130" t="s">
        <v>24</v>
      </c>
      <c r="AI3560" s="130" t="s">
        <v>820</v>
      </c>
      <c r="AJ3560" s="130" t="str">
        <f>VLOOKUP(AI3560,Codes!$B$2:$C$166,2)</f>
        <v>Other Condiments and Spices</v>
      </c>
    </row>
    <row r="3561" spans="1:36" ht="20.100000000000001" customHeight="1" x14ac:dyDescent="0.25">
      <c r="A3561" s="7">
        <v>35</v>
      </c>
      <c r="B3561" s="91" t="s">
        <v>122</v>
      </c>
      <c r="C3561" s="8">
        <v>0</v>
      </c>
      <c r="D3561" s="8">
        <v>0</v>
      </c>
      <c r="E3561" s="8">
        <v>0</v>
      </c>
      <c r="F3561" s="8">
        <v>0</v>
      </c>
      <c r="G3561" s="8">
        <v>0</v>
      </c>
      <c r="H3561" s="8">
        <v>0</v>
      </c>
      <c r="I3561" s="8">
        <v>0</v>
      </c>
      <c r="J3561" s="8">
        <v>0</v>
      </c>
      <c r="K3561" s="8">
        <v>0</v>
      </c>
      <c r="L3561" s="8">
        <v>0</v>
      </c>
      <c r="M3561" s="8">
        <v>0</v>
      </c>
      <c r="N3561" s="8">
        <v>0</v>
      </c>
      <c r="O3561" s="8">
        <v>0</v>
      </c>
      <c r="Q3561" s="8">
        <v>0</v>
      </c>
      <c r="R3561" s="8">
        <v>0</v>
      </c>
      <c r="S3561" s="8">
        <v>0</v>
      </c>
      <c r="T3561" s="8">
        <v>0</v>
      </c>
      <c r="U3561" s="8">
        <v>0</v>
      </c>
      <c r="V3561" s="8">
        <v>0</v>
      </c>
      <c r="W3561" s="8">
        <v>0</v>
      </c>
      <c r="X3561" s="8">
        <v>0</v>
      </c>
      <c r="Y3561" s="8">
        <v>0</v>
      </c>
      <c r="Z3561" s="8">
        <v>0</v>
      </c>
      <c r="AA3561" s="8">
        <v>0</v>
      </c>
      <c r="AB3561" s="8">
        <v>0</v>
      </c>
      <c r="AC3561" s="8">
        <v>0</v>
      </c>
      <c r="AD3561" s="8"/>
      <c r="AE3561" s="9">
        <v>35</v>
      </c>
      <c r="AF3561" s="126" t="s">
        <v>28</v>
      </c>
      <c r="AH3561" s="130" t="s">
        <v>29</v>
      </c>
      <c r="AI3561" s="130" t="s">
        <v>820</v>
      </c>
      <c r="AJ3561" s="130" t="str">
        <f>VLOOKUP(AI3561,Codes!$B$2:$C$166,2)</f>
        <v>Other Condiments and Spices</v>
      </c>
    </row>
    <row r="3562" spans="1:36" ht="20.100000000000001" customHeight="1" x14ac:dyDescent="0.25">
      <c r="A3562" s="4">
        <v>36</v>
      </c>
      <c r="B3562" s="90" t="s">
        <v>462</v>
      </c>
      <c r="C3562" s="5">
        <v>2497.5843750000004</v>
      </c>
      <c r="D3562" s="5">
        <v>3041.4168</v>
      </c>
      <c r="E3562" s="5">
        <v>0</v>
      </c>
      <c r="F3562" s="5">
        <v>0</v>
      </c>
      <c r="G3562" s="5">
        <v>0</v>
      </c>
      <c r="H3562" s="5">
        <v>0</v>
      </c>
      <c r="I3562" s="5">
        <v>0</v>
      </c>
      <c r="J3562" s="5">
        <v>0</v>
      </c>
      <c r="K3562" s="5">
        <v>0</v>
      </c>
      <c r="L3562" s="5">
        <v>0</v>
      </c>
      <c r="M3562" s="5">
        <v>0</v>
      </c>
      <c r="N3562" s="5">
        <v>0</v>
      </c>
      <c r="O3562" s="5">
        <v>0</v>
      </c>
      <c r="Q3562" s="5">
        <v>2497.5843750000004</v>
      </c>
      <c r="R3562" s="5">
        <v>2493.7464</v>
      </c>
      <c r="S3562" s="5">
        <v>0</v>
      </c>
      <c r="T3562" s="5">
        <v>0</v>
      </c>
      <c r="U3562" s="5">
        <v>0</v>
      </c>
      <c r="V3562" s="5">
        <v>0</v>
      </c>
      <c r="W3562" s="5">
        <v>0</v>
      </c>
      <c r="X3562" s="5">
        <v>0</v>
      </c>
      <c r="Y3562" s="5">
        <v>0</v>
      </c>
      <c r="Z3562" s="5">
        <v>0</v>
      </c>
      <c r="AA3562" s="5">
        <v>0</v>
      </c>
      <c r="AB3562" s="5">
        <v>0</v>
      </c>
      <c r="AC3562" s="5">
        <v>0</v>
      </c>
      <c r="AD3562" s="5"/>
      <c r="AE3562" s="6">
        <v>36</v>
      </c>
      <c r="AF3562" s="122" t="s">
        <v>68</v>
      </c>
      <c r="AH3562" s="130" t="s">
        <v>495</v>
      </c>
      <c r="AI3562" s="130" t="s">
        <v>820</v>
      </c>
      <c r="AJ3562" s="130" t="str">
        <f>VLOOKUP(AI3562,Codes!$B$2:$C$166,2)</f>
        <v>Other Condiments and Spices</v>
      </c>
    </row>
    <row r="3563" spans="1:36" ht="20.100000000000001" customHeight="1" x14ac:dyDescent="0.25">
      <c r="A3563" s="26"/>
      <c r="B3563" s="128" t="s">
        <v>463</v>
      </c>
      <c r="C3563" s="27">
        <v>121938.18348049653</v>
      </c>
      <c r="D3563" s="27">
        <v>137347.03026319234</v>
      </c>
      <c r="E3563" s="27">
        <v>315385.86215415254</v>
      </c>
      <c r="F3563" s="27">
        <v>408138.71857745986</v>
      </c>
      <c r="G3563" s="27">
        <v>272814.73100800166</v>
      </c>
      <c r="H3563" s="27">
        <v>374592.90440119395</v>
      </c>
      <c r="I3563" s="27">
        <v>542271.32886605035</v>
      </c>
      <c r="J3563" s="27">
        <v>789750.20801464154</v>
      </c>
      <c r="K3563" s="27">
        <v>945782.16737317271</v>
      </c>
      <c r="L3563" s="27">
        <v>1272614.8469662219</v>
      </c>
      <c r="M3563" s="27">
        <v>1476834.6139582684</v>
      </c>
      <c r="N3563" s="27">
        <v>1718241.8034658665</v>
      </c>
      <c r="O3563" s="27">
        <v>2615060.8819576851</v>
      </c>
      <c r="P3563" s="16"/>
      <c r="Q3563" s="27">
        <v>121938.18348049653</v>
      </c>
      <c r="R3563" s="27">
        <v>147813.95157339991</v>
      </c>
      <c r="S3563" s="27">
        <v>270832.68382321397</v>
      </c>
      <c r="T3563" s="27">
        <v>304606.92543108627</v>
      </c>
      <c r="U3563" s="27">
        <v>189178.73998188082</v>
      </c>
      <c r="V3563" s="27">
        <v>239122.89969420855</v>
      </c>
      <c r="W3563" s="27">
        <v>368863.19211713411</v>
      </c>
      <c r="X3563" s="27">
        <v>525479.15850219352</v>
      </c>
      <c r="Y3563" s="27">
        <v>539863.72364801296</v>
      </c>
      <c r="Z3563" s="27">
        <v>609495.51392915996</v>
      </c>
      <c r="AA3563" s="27">
        <v>721096.62610591308</v>
      </c>
      <c r="AB3563" s="27">
        <v>746097.78956391057</v>
      </c>
      <c r="AC3563" s="27">
        <v>878442.53155770316</v>
      </c>
      <c r="AD3563" s="27"/>
      <c r="AE3563" s="27"/>
      <c r="AF3563" s="129" t="s">
        <v>464</v>
      </c>
      <c r="AH3563" s="130" t="s">
        <v>464</v>
      </c>
      <c r="AI3563" s="130" t="s">
        <v>820</v>
      </c>
      <c r="AJ3563" s="130" t="str">
        <f>VLOOKUP(AI3563,Codes!$B$2:$C$166,2)</f>
        <v>Other Condiments and Spices</v>
      </c>
    </row>
    <row r="3564" spans="1:36" ht="9.9499999999999993" customHeight="1" x14ac:dyDescent="0.25">
      <c r="B3564" s="12"/>
      <c r="AF3564" s="12"/>
      <c r="AH3564" s="130" t="s">
        <v>494</v>
      </c>
      <c r="AI3564" s="130" t="s">
        <v>820</v>
      </c>
      <c r="AJ3564" s="130" t="str">
        <f>VLOOKUP(AI3564,Codes!$B$2:$C$166,2)</f>
        <v>Other Condiments and Spices</v>
      </c>
    </row>
    <row r="3565" spans="1:36" ht="9.9499999999999993" customHeight="1" x14ac:dyDescent="0.25">
      <c r="B3565" s="12"/>
      <c r="AF3565" s="12"/>
      <c r="AH3565" s="130" t="s">
        <v>493</v>
      </c>
      <c r="AI3565" s="130" t="s">
        <v>821</v>
      </c>
      <c r="AJ3565" s="130" t="str">
        <f>VLOOKUP(AI3565,Codes!$B$2:$C$166,2)</f>
        <v>Fruits &amp; Vegetables</v>
      </c>
    </row>
    <row r="3566" spans="1:36" s="154" customFormat="1" ht="24" customHeight="1" x14ac:dyDescent="0.25">
      <c r="A3566" s="161" t="s">
        <v>999</v>
      </c>
      <c r="B3566" s="161"/>
      <c r="C3566" s="161"/>
      <c r="D3566" s="161"/>
      <c r="E3566" s="161"/>
      <c r="F3566" s="161"/>
      <c r="G3566" s="161"/>
      <c r="H3566" s="161"/>
      <c r="I3566" s="161"/>
      <c r="J3566" s="161"/>
      <c r="K3566" s="161"/>
      <c r="L3566" s="161"/>
      <c r="M3566" s="161"/>
      <c r="N3566" s="161"/>
      <c r="O3566" s="161"/>
      <c r="P3566" s="161"/>
      <c r="Q3566" s="161" t="s">
        <v>1000</v>
      </c>
      <c r="R3566" s="161"/>
      <c r="S3566" s="161"/>
      <c r="T3566" s="161"/>
      <c r="U3566" s="161"/>
      <c r="V3566" s="161"/>
      <c r="W3566" s="161"/>
      <c r="X3566" s="161"/>
      <c r="Y3566" s="161"/>
      <c r="Z3566" s="161"/>
      <c r="AA3566" s="161"/>
      <c r="AB3566" s="161"/>
      <c r="AC3566" s="161"/>
      <c r="AD3566" s="161"/>
      <c r="AE3566" s="161"/>
      <c r="AF3566" s="161"/>
      <c r="AH3566" s="154" t="s">
        <v>490</v>
      </c>
      <c r="AI3566" s="130" t="s">
        <v>821</v>
      </c>
      <c r="AJ3566" s="130" t="str">
        <f>VLOOKUP(AI3566,Codes!$B$2:$C$166,2)</f>
        <v>Fruits &amp; Vegetables</v>
      </c>
    </row>
    <row r="3567" spans="1:36" s="154" customFormat="1" ht="24" customHeight="1" x14ac:dyDescent="0.25">
      <c r="A3567" s="161" t="s">
        <v>724</v>
      </c>
      <c r="B3567" s="161"/>
      <c r="C3567" s="161"/>
      <c r="D3567" s="161"/>
      <c r="E3567" s="161"/>
      <c r="F3567" s="161"/>
      <c r="G3567" s="161"/>
      <c r="H3567" s="161"/>
      <c r="I3567" s="161"/>
      <c r="J3567" s="161"/>
      <c r="K3567" s="161"/>
      <c r="L3567" s="161"/>
      <c r="M3567" s="161"/>
      <c r="N3567" s="161"/>
      <c r="O3567" s="161"/>
      <c r="P3567" s="161"/>
      <c r="Q3567" s="161" t="s">
        <v>723</v>
      </c>
      <c r="R3567" s="161"/>
      <c r="S3567" s="161"/>
      <c r="T3567" s="161"/>
      <c r="U3567" s="161"/>
      <c r="V3567" s="161"/>
      <c r="W3567" s="161"/>
      <c r="X3567" s="161"/>
      <c r="Y3567" s="161"/>
      <c r="Z3567" s="161"/>
      <c r="AA3567" s="161"/>
      <c r="AB3567" s="161"/>
      <c r="AC3567" s="161"/>
      <c r="AD3567" s="161"/>
      <c r="AE3567" s="161"/>
      <c r="AF3567" s="161"/>
      <c r="AH3567" s="154" t="s">
        <v>491</v>
      </c>
      <c r="AI3567" s="130" t="s">
        <v>821</v>
      </c>
      <c r="AJ3567" s="130" t="str">
        <f>VLOOKUP(AI3567,Codes!$B$2:$C$166,2)</f>
        <v>Fruits &amp; Vegetables</v>
      </c>
    </row>
    <row r="3568" spans="1:36" s="154" customFormat="1" ht="24" customHeight="1" x14ac:dyDescent="0.25">
      <c r="A3568" s="161" t="s">
        <v>480</v>
      </c>
      <c r="B3568" s="161"/>
      <c r="C3568" s="161"/>
      <c r="D3568" s="161"/>
      <c r="E3568" s="161"/>
      <c r="F3568" s="161"/>
      <c r="G3568" s="161"/>
      <c r="H3568" s="161"/>
      <c r="I3568" s="161"/>
      <c r="J3568" s="161"/>
      <c r="K3568" s="161"/>
      <c r="L3568" s="161"/>
      <c r="M3568" s="161"/>
      <c r="N3568" s="161"/>
      <c r="O3568" s="161"/>
      <c r="P3568" s="161"/>
      <c r="Q3568" s="161" t="s">
        <v>550</v>
      </c>
      <c r="R3568" s="161"/>
      <c r="S3568" s="161"/>
      <c r="T3568" s="161"/>
      <c r="U3568" s="161"/>
      <c r="V3568" s="161"/>
      <c r="W3568" s="161"/>
      <c r="X3568" s="161"/>
      <c r="Y3568" s="161"/>
      <c r="Z3568" s="161"/>
      <c r="AA3568" s="161"/>
      <c r="AB3568" s="161"/>
      <c r="AC3568" s="161"/>
      <c r="AD3568" s="161"/>
      <c r="AE3568" s="161"/>
      <c r="AF3568" s="161"/>
      <c r="AH3568" s="154" t="s">
        <v>935</v>
      </c>
      <c r="AI3568" s="130" t="s">
        <v>821</v>
      </c>
      <c r="AJ3568" s="130" t="str">
        <f>VLOOKUP(AI3568,Codes!$B$2:$C$166,2)</f>
        <v>Fruits &amp; Vegetables</v>
      </c>
    </row>
    <row r="3569" spans="1:36" ht="20.100000000000001" customHeight="1" x14ac:dyDescent="0.25">
      <c r="A3569" s="13"/>
      <c r="B3569" s="14" t="s">
        <v>434</v>
      </c>
      <c r="C3569" s="15"/>
      <c r="D3569" s="15"/>
      <c r="E3569" s="15"/>
      <c r="F3569" s="15"/>
      <c r="G3569" s="15"/>
      <c r="H3569" s="15"/>
      <c r="I3569" s="15"/>
      <c r="J3569" s="15"/>
      <c r="K3569" s="15"/>
      <c r="L3569" s="15"/>
      <c r="M3569" s="15"/>
      <c r="N3569" s="15"/>
      <c r="O3569" s="15"/>
      <c r="P3569" s="16"/>
      <c r="Q3569" s="16"/>
      <c r="R3569" s="16"/>
      <c r="S3569" s="16"/>
      <c r="T3569" s="16"/>
      <c r="U3569" s="16"/>
      <c r="V3569" s="16"/>
      <c r="W3569" s="16"/>
      <c r="X3569" s="16"/>
      <c r="Y3569" s="16"/>
      <c r="Z3569" s="16"/>
      <c r="AA3569" s="16"/>
      <c r="AB3569" s="16"/>
      <c r="AC3569" s="16"/>
      <c r="AD3569" s="13"/>
      <c r="AF3569" s="10" t="s">
        <v>435</v>
      </c>
      <c r="AH3569" s="130" t="s">
        <v>435</v>
      </c>
      <c r="AI3569" s="130" t="s">
        <v>821</v>
      </c>
      <c r="AJ3569" s="130" t="str">
        <f>VLOOKUP(AI3569,Codes!$B$2:$C$166,2)</f>
        <v>Fruits &amp; Vegetables</v>
      </c>
    </row>
    <row r="3570" spans="1:36" ht="20.100000000000001" customHeight="1" x14ac:dyDescent="0.25">
      <c r="A3570" s="17" t="s">
        <v>436</v>
      </c>
      <c r="B3570" s="18" t="s">
        <v>103</v>
      </c>
      <c r="C3570" s="19" t="s">
        <v>189</v>
      </c>
      <c r="D3570" s="19" t="s">
        <v>190</v>
      </c>
      <c r="E3570" s="19" t="s">
        <v>412</v>
      </c>
      <c r="F3570" s="19" t="s">
        <v>431</v>
      </c>
      <c r="G3570" s="19" t="s">
        <v>432</v>
      </c>
      <c r="H3570" s="19" t="s">
        <v>433</v>
      </c>
      <c r="I3570" s="19" t="s">
        <v>983</v>
      </c>
      <c r="J3570" s="19" t="s">
        <v>985</v>
      </c>
      <c r="K3570" s="19" t="s">
        <v>994</v>
      </c>
      <c r="L3570" s="19" t="s">
        <v>995</v>
      </c>
      <c r="M3570" s="19" t="s">
        <v>996</v>
      </c>
      <c r="N3570" s="19" t="s">
        <v>997</v>
      </c>
      <c r="O3570" s="19" t="s">
        <v>998</v>
      </c>
      <c r="P3570" s="25"/>
      <c r="Q3570" s="19" t="s">
        <v>189</v>
      </c>
      <c r="R3570" s="19" t="s">
        <v>190</v>
      </c>
      <c r="S3570" s="19" t="s">
        <v>412</v>
      </c>
      <c r="T3570" s="19" t="s">
        <v>431</v>
      </c>
      <c r="U3570" s="19" t="s">
        <v>432</v>
      </c>
      <c r="V3570" s="19" t="s">
        <v>433</v>
      </c>
      <c r="W3570" s="19" t="s">
        <v>983</v>
      </c>
      <c r="X3570" s="19" t="s">
        <v>985</v>
      </c>
      <c r="Y3570" s="19" t="s">
        <v>994</v>
      </c>
      <c r="Z3570" s="19" t="s">
        <v>995</v>
      </c>
      <c r="AA3570" s="19" t="s">
        <v>996</v>
      </c>
      <c r="AB3570" s="19" t="s">
        <v>997</v>
      </c>
      <c r="AC3570" s="19" t="s">
        <v>998</v>
      </c>
      <c r="AD3570" s="21"/>
      <c r="AE3570" s="19" t="s">
        <v>437</v>
      </c>
      <c r="AF3570" s="20" t="s">
        <v>64</v>
      </c>
      <c r="AH3570" s="130" t="s">
        <v>64</v>
      </c>
      <c r="AI3570" s="130" t="s">
        <v>821</v>
      </c>
      <c r="AJ3570" s="130" t="str">
        <f>VLOOKUP(AI3570,Codes!$B$2:$C$166,2)</f>
        <v>Fruits &amp; Vegetables</v>
      </c>
    </row>
    <row r="3571" spans="1:36" ht="20.100000000000001" customHeight="1" x14ac:dyDescent="0.25">
      <c r="A3571" s="1">
        <v>1</v>
      </c>
      <c r="B3571" s="89" t="s">
        <v>104</v>
      </c>
      <c r="C3571" s="2">
        <v>1654622.9449678326</v>
      </c>
      <c r="D3571" s="2">
        <v>1936191.5144428276</v>
      </c>
      <c r="E3571" s="2">
        <v>2670280.1909205928</v>
      </c>
      <c r="F3571" s="2">
        <v>2962609.0117604644</v>
      </c>
      <c r="G3571" s="2">
        <v>3398375.0175984609</v>
      </c>
      <c r="H3571" s="2">
        <v>5018662.9522873387</v>
      </c>
      <c r="I3571" s="2">
        <v>6183725.0629283246</v>
      </c>
      <c r="J3571" s="2">
        <v>6306397.0469674608</v>
      </c>
      <c r="K3571" s="2">
        <v>7069891.5182895735</v>
      </c>
      <c r="L3571" s="2">
        <v>7111608.9201649586</v>
      </c>
      <c r="M3571" s="2">
        <v>7847634.9984891955</v>
      </c>
      <c r="N3571" s="2">
        <v>8598846.8276184574</v>
      </c>
      <c r="O3571" s="2">
        <v>8398119.8988545816</v>
      </c>
      <c r="Q3571" s="2">
        <v>1654622.9449678326</v>
      </c>
      <c r="R3571" s="2">
        <v>1778056.685972485</v>
      </c>
      <c r="S3571" s="2">
        <v>2022255.7898595338</v>
      </c>
      <c r="T3571" s="2">
        <v>1842001.1802905314</v>
      </c>
      <c r="U3571" s="2">
        <v>2027238.4989813748</v>
      </c>
      <c r="V3571" s="2">
        <v>2751745.1649464741</v>
      </c>
      <c r="W3571" s="2">
        <v>3124751.9349067775</v>
      </c>
      <c r="X3571" s="2">
        <v>3442144.6960017928</v>
      </c>
      <c r="Y3571" s="2">
        <v>3547641.170080944</v>
      </c>
      <c r="Z3571" s="2">
        <v>3390806.5086950772</v>
      </c>
      <c r="AA3571" s="2">
        <v>3405250.9685836649</v>
      </c>
      <c r="AB3571" s="2">
        <v>3795761.2814317439</v>
      </c>
      <c r="AC3571" s="2">
        <v>3772105.3374337414</v>
      </c>
      <c r="AD3571" s="2"/>
      <c r="AE3571" s="3">
        <v>1</v>
      </c>
      <c r="AF3571" s="125" t="s">
        <v>0</v>
      </c>
      <c r="AH3571" s="130" t="s">
        <v>0</v>
      </c>
      <c r="AI3571" s="130" t="s">
        <v>821</v>
      </c>
      <c r="AJ3571" s="130" t="str">
        <f>VLOOKUP(AI3571,Codes!$B$2:$C$166,2)</f>
        <v>Fruits &amp; Vegetables</v>
      </c>
    </row>
    <row r="3572" spans="1:36" ht="20.100000000000001" customHeight="1" x14ac:dyDescent="0.25">
      <c r="A3572" s="4">
        <v>2</v>
      </c>
      <c r="B3572" s="90" t="s">
        <v>105</v>
      </c>
      <c r="C3572" s="5">
        <v>151746.17811385824</v>
      </c>
      <c r="D3572" s="5">
        <v>193015.2958562414</v>
      </c>
      <c r="E3572" s="5">
        <v>219992.4094364215</v>
      </c>
      <c r="F3572" s="5">
        <v>236292.77595821972</v>
      </c>
      <c r="G3572" s="5">
        <v>190690.78439179689</v>
      </c>
      <c r="H3572" s="5">
        <v>117417.44786137194</v>
      </c>
      <c r="I3572" s="5">
        <v>140209.55874122545</v>
      </c>
      <c r="J3572" s="5">
        <v>132061.30118751875</v>
      </c>
      <c r="K3572" s="5">
        <v>135623.0090695734</v>
      </c>
      <c r="L3572" s="5">
        <v>137470.22411375446</v>
      </c>
      <c r="M3572" s="5">
        <v>154824.80078824816</v>
      </c>
      <c r="N3572" s="5">
        <v>164812.34303715688</v>
      </c>
      <c r="O3572" s="5">
        <v>157944.84716355047</v>
      </c>
      <c r="Q3572" s="5">
        <v>151746.17811385824</v>
      </c>
      <c r="R3572" s="5">
        <v>168487.03075231338</v>
      </c>
      <c r="S3572" s="5">
        <v>171915.78436816196</v>
      </c>
      <c r="T3572" s="5">
        <v>175227.85872263403</v>
      </c>
      <c r="U3572" s="5">
        <v>143519.88816974041</v>
      </c>
      <c r="V3572" s="5">
        <v>73230.034245767965</v>
      </c>
      <c r="W3572" s="5">
        <v>83061.439565114371</v>
      </c>
      <c r="X3572" s="5">
        <v>81569.640703253594</v>
      </c>
      <c r="Y3572" s="5">
        <v>81558.193423522069</v>
      </c>
      <c r="Z3572" s="5">
        <v>81558.283423522065</v>
      </c>
      <c r="AA3572" s="5">
        <v>86823.782657551317</v>
      </c>
      <c r="AB3572" s="5">
        <v>80060.936242568336</v>
      </c>
      <c r="AC3572" s="5">
        <v>68762.572350262693</v>
      </c>
      <c r="AD3572" s="5"/>
      <c r="AE3572" s="6">
        <v>2</v>
      </c>
      <c r="AF3572" s="122" t="s">
        <v>1</v>
      </c>
      <c r="AH3572" s="130" t="s">
        <v>1</v>
      </c>
      <c r="AI3572" s="130" t="s">
        <v>821</v>
      </c>
      <c r="AJ3572" s="130" t="str">
        <f>VLOOKUP(AI3572,Codes!$B$2:$C$166,2)</f>
        <v>Fruits &amp; Vegetables</v>
      </c>
    </row>
    <row r="3573" spans="1:36" ht="20.100000000000001" customHeight="1" x14ac:dyDescent="0.25">
      <c r="A3573" s="7">
        <v>3</v>
      </c>
      <c r="B3573" s="91" t="s">
        <v>106</v>
      </c>
      <c r="C3573" s="8">
        <v>699965.08122393396</v>
      </c>
      <c r="D3573" s="8">
        <v>818262.97362240858</v>
      </c>
      <c r="E3573" s="8">
        <v>859511.10740924487</v>
      </c>
      <c r="F3573" s="8">
        <v>962390.48089209688</v>
      </c>
      <c r="G3573" s="8">
        <v>1178262.6697475791</v>
      </c>
      <c r="H3573" s="8">
        <v>1248089.6931552587</v>
      </c>
      <c r="I3573" s="8">
        <v>1340615.9925929466</v>
      </c>
      <c r="J3573" s="8">
        <v>1405312.8887117084</v>
      </c>
      <c r="K3573" s="8">
        <v>1486812.8506991789</v>
      </c>
      <c r="L3573" s="8">
        <v>1641727.9431515976</v>
      </c>
      <c r="M3573" s="8">
        <v>1809203.5656007028</v>
      </c>
      <c r="N3573" s="8">
        <v>1909931.5812141839</v>
      </c>
      <c r="O3573" s="8">
        <v>1914005.0291329904</v>
      </c>
      <c r="Q3573" s="8">
        <v>699965.08122393396</v>
      </c>
      <c r="R3573" s="8">
        <v>761672.37798656733</v>
      </c>
      <c r="S3573" s="8">
        <v>765671.63891703659</v>
      </c>
      <c r="T3573" s="8">
        <v>831298.35708818701</v>
      </c>
      <c r="U3573" s="8">
        <v>923965.64047755115</v>
      </c>
      <c r="V3573" s="8">
        <v>885085.00944632129</v>
      </c>
      <c r="W3573" s="8">
        <v>897306.33218789368</v>
      </c>
      <c r="X3573" s="8">
        <v>918535.29028984241</v>
      </c>
      <c r="Y3573" s="8">
        <v>913089.13048268994</v>
      </c>
      <c r="Z3573" s="8">
        <v>905723.75973019144</v>
      </c>
      <c r="AA3573" s="8">
        <v>962303.5538012844</v>
      </c>
      <c r="AB3573" s="8">
        <v>976413.4609990695</v>
      </c>
      <c r="AC3573" s="8">
        <v>941084.45859384176</v>
      </c>
      <c r="AD3573" s="8"/>
      <c r="AE3573" s="9">
        <v>3</v>
      </c>
      <c r="AF3573" s="126" t="s">
        <v>2</v>
      </c>
      <c r="AH3573" s="130" t="s">
        <v>2</v>
      </c>
      <c r="AI3573" s="130" t="s">
        <v>821</v>
      </c>
      <c r="AJ3573" s="130" t="str">
        <f>VLOOKUP(AI3573,Codes!$B$2:$C$166,2)</f>
        <v>Fruits &amp; Vegetables</v>
      </c>
    </row>
    <row r="3574" spans="1:36" ht="20.100000000000001" customHeight="1" x14ac:dyDescent="0.25">
      <c r="A3574" s="4">
        <v>4</v>
      </c>
      <c r="B3574" s="90" t="s">
        <v>107</v>
      </c>
      <c r="C3574" s="5">
        <v>1506289.3994519233</v>
      </c>
      <c r="D3574" s="5">
        <v>1832595.295617729</v>
      </c>
      <c r="E3574" s="5">
        <v>1844454.6227532569</v>
      </c>
      <c r="F3574" s="5">
        <v>1982368.1280311758</v>
      </c>
      <c r="G3574" s="5">
        <v>2017634.7650632255</v>
      </c>
      <c r="H3574" s="5">
        <v>2045245.6932233798</v>
      </c>
      <c r="I3574" s="5">
        <v>2250785.4886998585</v>
      </c>
      <c r="J3574" s="5">
        <v>2406106.4955754797</v>
      </c>
      <c r="K3574" s="5">
        <v>3160249.1607217323</v>
      </c>
      <c r="L3574" s="5">
        <v>3942417.5210250765</v>
      </c>
      <c r="M3574" s="5">
        <v>3653194.2013232047</v>
      </c>
      <c r="N3574" s="5">
        <v>3678015.3490599394</v>
      </c>
      <c r="O3574" s="5">
        <v>3770792.9017611472</v>
      </c>
      <c r="Q3574" s="5">
        <v>1506289.3994519233</v>
      </c>
      <c r="R3574" s="5">
        <v>1635033.8816395171</v>
      </c>
      <c r="S3574" s="5">
        <v>1477102.5970885865</v>
      </c>
      <c r="T3574" s="5">
        <v>1433825.9267294044</v>
      </c>
      <c r="U3574" s="5">
        <v>1487473.0752389091</v>
      </c>
      <c r="V3574" s="5">
        <v>1463446.537631934</v>
      </c>
      <c r="W3574" s="5">
        <v>1518632.0189832074</v>
      </c>
      <c r="X3574" s="5">
        <v>1591107.2353492607</v>
      </c>
      <c r="Y3574" s="5">
        <v>1575019.5912156729</v>
      </c>
      <c r="Z3574" s="5">
        <v>1762139.8064783255</v>
      </c>
      <c r="AA3574" s="5">
        <v>1814054.872145962</v>
      </c>
      <c r="AB3574" s="5">
        <v>1830785.8376156727</v>
      </c>
      <c r="AC3574" s="5">
        <v>1804974.6469722085</v>
      </c>
      <c r="AD3574" s="5"/>
      <c r="AE3574" s="6">
        <v>4</v>
      </c>
      <c r="AF3574" s="122" t="s">
        <v>3</v>
      </c>
      <c r="AH3574" s="130" t="s">
        <v>3</v>
      </c>
      <c r="AI3574" s="130" t="s">
        <v>821</v>
      </c>
      <c r="AJ3574" s="130" t="str">
        <f>VLOOKUP(AI3574,Codes!$B$2:$C$166,2)</f>
        <v>Fruits &amp; Vegetables</v>
      </c>
    </row>
    <row r="3575" spans="1:36" ht="20.100000000000001" customHeight="1" x14ac:dyDescent="0.25">
      <c r="A3575" s="7">
        <v>5</v>
      </c>
      <c r="B3575" s="91" t="s">
        <v>124</v>
      </c>
      <c r="C3575" s="8">
        <v>904997.3875483775</v>
      </c>
      <c r="D3575" s="8">
        <v>1014978.2466518518</v>
      </c>
      <c r="E3575" s="8">
        <v>1261764.072301019</v>
      </c>
      <c r="F3575" s="8">
        <v>1459663.3623406715</v>
      </c>
      <c r="G3575" s="8">
        <v>1624443.5447857301</v>
      </c>
      <c r="H3575" s="8">
        <v>1659554.8811420854</v>
      </c>
      <c r="I3575" s="8">
        <v>2039523.8499350459</v>
      </c>
      <c r="J3575" s="8">
        <v>2075102.0373718771</v>
      </c>
      <c r="K3575" s="8">
        <v>2466565.0205725054</v>
      </c>
      <c r="L3575" s="8">
        <v>2661468.7501780763</v>
      </c>
      <c r="M3575" s="8">
        <v>2831766.1184196766</v>
      </c>
      <c r="N3575" s="8">
        <v>2767268.4509476186</v>
      </c>
      <c r="O3575" s="8">
        <v>2581800.7009744174</v>
      </c>
      <c r="Q3575" s="8">
        <v>904997.3875483775</v>
      </c>
      <c r="R3575" s="8">
        <v>956387.75962243113</v>
      </c>
      <c r="S3575" s="8">
        <v>1051063.6615984375</v>
      </c>
      <c r="T3575" s="8">
        <v>1145407.7668782128</v>
      </c>
      <c r="U3575" s="8">
        <v>1245158.8819866169</v>
      </c>
      <c r="V3575" s="8">
        <v>1319945.2356293108</v>
      </c>
      <c r="W3575" s="8">
        <v>1378050.8359148393</v>
      </c>
      <c r="X3575" s="8">
        <v>1421517.9927939936</v>
      </c>
      <c r="Y3575" s="8">
        <v>1535066.0411903451</v>
      </c>
      <c r="Z3575" s="8">
        <v>1553453.7365286786</v>
      </c>
      <c r="AA3575" s="8">
        <v>1567431.7089432601</v>
      </c>
      <c r="AB3575" s="8">
        <v>1541269.4089882607</v>
      </c>
      <c r="AC3575" s="8">
        <v>1487688.5351307658</v>
      </c>
      <c r="AD3575" s="8"/>
      <c r="AE3575" s="9">
        <v>5</v>
      </c>
      <c r="AF3575" s="126" t="s">
        <v>185</v>
      </c>
      <c r="AH3575" s="130" t="s">
        <v>185</v>
      </c>
      <c r="AI3575" s="130" t="s">
        <v>821</v>
      </c>
      <c r="AJ3575" s="130" t="str">
        <f>VLOOKUP(AI3575,Codes!$B$2:$C$166,2)</f>
        <v>Fruits &amp; Vegetables</v>
      </c>
    </row>
    <row r="3576" spans="1:36" ht="20.100000000000001" customHeight="1" x14ac:dyDescent="0.25">
      <c r="A3576" s="4">
        <v>6</v>
      </c>
      <c r="B3576" s="90" t="s">
        <v>108</v>
      </c>
      <c r="C3576" s="5">
        <v>63873.086801712721</v>
      </c>
      <c r="D3576" s="5">
        <v>68612.852120109223</v>
      </c>
      <c r="E3576" s="5">
        <v>84950.223649314314</v>
      </c>
      <c r="F3576" s="5">
        <v>94956.316361262521</v>
      </c>
      <c r="G3576" s="5">
        <v>115754.27532981358</v>
      </c>
      <c r="H3576" s="5">
        <v>154420.91022713919</v>
      </c>
      <c r="I3576" s="5">
        <v>170075.43371957267</v>
      </c>
      <c r="J3576" s="5">
        <v>148854.31286461378</v>
      </c>
      <c r="K3576" s="5">
        <v>137939.30861593131</v>
      </c>
      <c r="L3576" s="5">
        <v>149482.46683610391</v>
      </c>
      <c r="M3576" s="5">
        <v>149678.75332034062</v>
      </c>
      <c r="N3576" s="5">
        <v>158954.63734529694</v>
      </c>
      <c r="O3576" s="5">
        <v>125037.83113460499</v>
      </c>
      <c r="Q3576" s="5">
        <v>63873.086801712721</v>
      </c>
      <c r="R3576" s="5">
        <v>65752.306554343508</v>
      </c>
      <c r="S3576" s="5">
        <v>73325.036301319502</v>
      </c>
      <c r="T3576" s="5">
        <v>72762.446949467194</v>
      </c>
      <c r="U3576" s="5">
        <v>70517.618210052868</v>
      </c>
      <c r="V3576" s="5">
        <v>75145.194576609618</v>
      </c>
      <c r="W3576" s="5">
        <v>74393.128922873992</v>
      </c>
      <c r="X3576" s="5">
        <v>73635.3707714583</v>
      </c>
      <c r="Y3576" s="5">
        <v>72177.818183527081</v>
      </c>
      <c r="Z3576" s="5">
        <v>72374.505103490257</v>
      </c>
      <c r="AA3576" s="5">
        <v>71864.96544415754</v>
      </c>
      <c r="AB3576" s="5">
        <v>77889.365783044719</v>
      </c>
      <c r="AC3576" s="5">
        <v>55348.844394355408</v>
      </c>
      <c r="AD3576" s="5"/>
      <c r="AE3576" s="6">
        <v>6</v>
      </c>
      <c r="AF3576" s="122" t="s">
        <v>4</v>
      </c>
      <c r="AH3576" s="130" t="s">
        <v>4</v>
      </c>
      <c r="AI3576" s="130" t="s">
        <v>821</v>
      </c>
      <c r="AJ3576" s="130" t="str">
        <f>VLOOKUP(AI3576,Codes!$B$2:$C$166,2)</f>
        <v>Fruits &amp; Vegetables</v>
      </c>
    </row>
    <row r="3577" spans="1:36" ht="20.100000000000001" customHeight="1" x14ac:dyDescent="0.25">
      <c r="A3577" s="7">
        <v>7</v>
      </c>
      <c r="B3577" s="91" t="s">
        <v>109</v>
      </c>
      <c r="C3577" s="8">
        <v>1873509.3485999191</v>
      </c>
      <c r="D3577" s="8">
        <v>2256053.6874022544</v>
      </c>
      <c r="E3577" s="8">
        <v>2615818.4326191042</v>
      </c>
      <c r="F3577" s="8">
        <v>3078519.8017668449</v>
      </c>
      <c r="G3577" s="8">
        <v>3182876.4608269408</v>
      </c>
      <c r="H3577" s="8">
        <v>3292185.2650084076</v>
      </c>
      <c r="I3577" s="8">
        <v>3676732.8396530021</v>
      </c>
      <c r="J3577" s="8">
        <v>3940886.0737448717</v>
      </c>
      <c r="K3577" s="8">
        <v>4328383.5374008417</v>
      </c>
      <c r="L3577" s="8">
        <v>5361127.7325300798</v>
      </c>
      <c r="M3577" s="8">
        <v>4873252.0645260019</v>
      </c>
      <c r="N3577" s="8">
        <v>5364443.1807310274</v>
      </c>
      <c r="O3577" s="8">
        <v>5840883.5881647356</v>
      </c>
      <c r="Q3577" s="8">
        <v>1873509.3485999191</v>
      </c>
      <c r="R3577" s="8">
        <v>1992385.3619928872</v>
      </c>
      <c r="S3577" s="8">
        <v>2087262.8511228079</v>
      </c>
      <c r="T3577" s="8">
        <v>2268546.4322665879</v>
      </c>
      <c r="U3577" s="8">
        <v>2457267.482597833</v>
      </c>
      <c r="V3577" s="8">
        <v>2461524.9191579362</v>
      </c>
      <c r="W3577" s="8">
        <v>2528106.7742017694</v>
      </c>
      <c r="X3577" s="8">
        <v>2497246.2933227113</v>
      </c>
      <c r="Y3577" s="8">
        <v>2621459.7237453014</v>
      </c>
      <c r="Z3577" s="8">
        <v>2700473.6107989014</v>
      </c>
      <c r="AA3577" s="8">
        <v>2944134.8377359901</v>
      </c>
      <c r="AB3577" s="8">
        <v>2863461.1610312993</v>
      </c>
      <c r="AC3577" s="8">
        <v>2839897.0763896909</v>
      </c>
      <c r="AD3577" s="8"/>
      <c r="AE3577" s="9">
        <v>7</v>
      </c>
      <c r="AF3577" s="126" t="s">
        <v>5</v>
      </c>
      <c r="AH3577" s="130" t="s">
        <v>5</v>
      </c>
      <c r="AI3577" s="130" t="s">
        <v>821</v>
      </c>
      <c r="AJ3577" s="130" t="str">
        <f>VLOOKUP(AI3577,Codes!$B$2:$C$166,2)</f>
        <v>Fruits &amp; Vegetables</v>
      </c>
    </row>
    <row r="3578" spans="1:36" ht="20.100000000000001" customHeight="1" x14ac:dyDescent="0.25">
      <c r="A3578" s="4">
        <v>8</v>
      </c>
      <c r="B3578" s="90" t="s">
        <v>129</v>
      </c>
      <c r="C3578" s="5">
        <v>518135.03266167111</v>
      </c>
      <c r="D3578" s="5">
        <v>587160.10079422628</v>
      </c>
      <c r="E3578" s="5">
        <v>731833.27989721263</v>
      </c>
      <c r="F3578" s="5">
        <v>789181.50877656043</v>
      </c>
      <c r="G3578" s="5">
        <v>860753.57048852206</v>
      </c>
      <c r="H3578" s="5">
        <v>862235.46421847201</v>
      </c>
      <c r="I3578" s="5">
        <v>1026169.7718382671</v>
      </c>
      <c r="J3578" s="5">
        <v>1153518.8466642774</v>
      </c>
      <c r="K3578" s="5">
        <v>1165060.3740736365</v>
      </c>
      <c r="L3578" s="5">
        <v>1104208.111942563</v>
      </c>
      <c r="M3578" s="5">
        <v>1166795.8113968489</v>
      </c>
      <c r="N3578" s="5">
        <v>1203272.8556007899</v>
      </c>
      <c r="O3578" s="5">
        <v>1225382.4295403073</v>
      </c>
      <c r="Q3578" s="5">
        <v>518135.03266167111</v>
      </c>
      <c r="R3578" s="5">
        <v>516328.06637324317</v>
      </c>
      <c r="S3578" s="5">
        <v>574661.46651884262</v>
      </c>
      <c r="T3578" s="5">
        <v>574866.2736891252</v>
      </c>
      <c r="U3578" s="5">
        <v>649790.87840165652</v>
      </c>
      <c r="V3578" s="5">
        <v>655737.27273000532</v>
      </c>
      <c r="W3578" s="5">
        <v>766130.96799882967</v>
      </c>
      <c r="X3578" s="5">
        <v>778706.31044942793</v>
      </c>
      <c r="Y3578" s="5">
        <v>735426.18952058442</v>
      </c>
      <c r="Z3578" s="5">
        <v>650567.79055906343</v>
      </c>
      <c r="AA3578" s="5">
        <v>619545.22139028553</v>
      </c>
      <c r="AB3578" s="5">
        <v>587599.01706955023</v>
      </c>
      <c r="AC3578" s="5">
        <v>601647.03592491488</v>
      </c>
      <c r="AD3578" s="5"/>
      <c r="AE3578" s="6">
        <v>8</v>
      </c>
      <c r="AF3578" s="122" t="s">
        <v>6</v>
      </c>
      <c r="AH3578" s="130" t="s">
        <v>6</v>
      </c>
      <c r="AI3578" s="130" t="s">
        <v>821</v>
      </c>
      <c r="AJ3578" s="130" t="str">
        <f>VLOOKUP(AI3578,Codes!$B$2:$C$166,2)</f>
        <v>Fruits &amp; Vegetables</v>
      </c>
    </row>
    <row r="3579" spans="1:36" ht="20.100000000000001" customHeight="1" x14ac:dyDescent="0.25">
      <c r="A3579" s="7">
        <v>9</v>
      </c>
      <c r="B3579" s="91" t="s">
        <v>110</v>
      </c>
      <c r="C3579" s="8">
        <v>409066.35794500273</v>
      </c>
      <c r="D3579" s="8">
        <v>568370.13539774192</v>
      </c>
      <c r="E3579" s="8">
        <v>730983.52093175275</v>
      </c>
      <c r="F3579" s="8">
        <v>619345.32537518302</v>
      </c>
      <c r="G3579" s="8">
        <v>712157.24108828756</v>
      </c>
      <c r="H3579" s="8">
        <v>686441.93208333256</v>
      </c>
      <c r="I3579" s="8">
        <v>742460.8801580749</v>
      </c>
      <c r="J3579" s="8">
        <v>752420.00673484697</v>
      </c>
      <c r="K3579" s="8">
        <v>1073846.3590821221</v>
      </c>
      <c r="L3579" s="8">
        <v>927727.73046073085</v>
      </c>
      <c r="M3579" s="8">
        <v>1067551.160701792</v>
      </c>
      <c r="N3579" s="8">
        <v>1129458.983924807</v>
      </c>
      <c r="O3579" s="8">
        <v>1238042.9497837643</v>
      </c>
      <c r="Q3579" s="8">
        <v>409066.35794500273</v>
      </c>
      <c r="R3579" s="8">
        <v>479952.11792780703</v>
      </c>
      <c r="S3579" s="8">
        <v>630060.16334000032</v>
      </c>
      <c r="T3579" s="8">
        <v>572612.06076551147</v>
      </c>
      <c r="U3579" s="8">
        <v>674735.15251426375</v>
      </c>
      <c r="V3579" s="8">
        <v>540085.67488456063</v>
      </c>
      <c r="W3579" s="8">
        <v>528281.98904532148</v>
      </c>
      <c r="X3579" s="8">
        <v>487374.00895172439</v>
      </c>
      <c r="Y3579" s="8">
        <v>659664.0483830201</v>
      </c>
      <c r="Z3579" s="8">
        <v>564767.07643341227</v>
      </c>
      <c r="AA3579" s="8">
        <v>625463.7996747921</v>
      </c>
      <c r="AB3579" s="8">
        <v>645036.01378718636</v>
      </c>
      <c r="AC3579" s="8">
        <v>560854.00508861756</v>
      </c>
      <c r="AD3579" s="8"/>
      <c r="AE3579" s="9">
        <v>9</v>
      </c>
      <c r="AF3579" s="126" t="s">
        <v>7</v>
      </c>
      <c r="AH3579" s="130" t="s">
        <v>7</v>
      </c>
      <c r="AI3579" s="130" t="s">
        <v>821</v>
      </c>
      <c r="AJ3579" s="130" t="str">
        <f>VLOOKUP(AI3579,Codes!$B$2:$C$166,2)</f>
        <v>Fruits &amp; Vegetables</v>
      </c>
    </row>
    <row r="3580" spans="1:36" ht="20.100000000000001" customHeight="1" x14ac:dyDescent="0.25">
      <c r="A3580" s="4">
        <v>10</v>
      </c>
      <c r="B3580" s="90" t="s">
        <v>445</v>
      </c>
      <c r="C3580" s="5">
        <v>586174.08854635165</v>
      </c>
      <c r="D3580" s="5">
        <v>774488.55710683181</v>
      </c>
      <c r="E3580" s="5">
        <v>910125.37549703754</v>
      </c>
      <c r="F3580" s="5">
        <v>732304.17842016893</v>
      </c>
      <c r="G3580" s="5">
        <v>870933.0587641052</v>
      </c>
      <c r="H3580" s="5">
        <v>1090670.9225004993</v>
      </c>
      <c r="I3580" s="5">
        <v>1120760.6623443575</v>
      </c>
      <c r="J3580" s="5">
        <v>1140272.0008691235</v>
      </c>
      <c r="K3580" s="5">
        <v>1250962.7797553004</v>
      </c>
      <c r="L3580" s="5">
        <v>1362351.2072442067</v>
      </c>
      <c r="M3580" s="5">
        <v>1704157.5937133997</v>
      </c>
      <c r="N3580" s="5">
        <v>1787250.4066594152</v>
      </c>
      <c r="O3580" s="5">
        <v>2023588.0862052538</v>
      </c>
      <c r="Q3580" s="5">
        <v>586174.08854635165</v>
      </c>
      <c r="R3580" s="5">
        <v>526871.4394016302</v>
      </c>
      <c r="S3580" s="5">
        <v>566148.51678051997</v>
      </c>
      <c r="T3580" s="5">
        <v>454742.24093717488</v>
      </c>
      <c r="U3580" s="5">
        <v>496103.19682394707</v>
      </c>
      <c r="V3580" s="5">
        <v>629716.05729104113</v>
      </c>
      <c r="W3580" s="5">
        <v>623996.81698886456</v>
      </c>
      <c r="X3580" s="5">
        <v>629076.94272673153</v>
      </c>
      <c r="Y3580" s="5">
        <v>628591.92518181959</v>
      </c>
      <c r="Z3580" s="5">
        <v>603018.7628516308</v>
      </c>
      <c r="AA3580" s="5">
        <v>700599.87630396278</v>
      </c>
      <c r="AB3580" s="5">
        <v>774243.41477810941</v>
      </c>
      <c r="AC3580" s="5">
        <v>767203.31368831731</v>
      </c>
      <c r="AD3580" s="5"/>
      <c r="AE3580" s="6">
        <v>10</v>
      </c>
      <c r="AF3580" s="122" t="s">
        <v>8</v>
      </c>
      <c r="AH3580" s="130" t="s">
        <v>8</v>
      </c>
      <c r="AI3580" s="130" t="s">
        <v>821</v>
      </c>
      <c r="AJ3580" s="130" t="str">
        <f>VLOOKUP(AI3580,Codes!$B$2:$C$166,2)</f>
        <v>Fruits &amp; Vegetables</v>
      </c>
    </row>
    <row r="3581" spans="1:36" ht="20.100000000000001" customHeight="1" x14ac:dyDescent="0.25">
      <c r="A3581" s="7">
        <v>11</v>
      </c>
      <c r="B3581" s="91" t="s">
        <v>123</v>
      </c>
      <c r="C3581" s="8">
        <v>657808.42537332058</v>
      </c>
      <c r="D3581" s="8">
        <v>745090.64108609268</v>
      </c>
      <c r="E3581" s="8">
        <v>944591.90343313466</v>
      </c>
      <c r="F3581" s="8">
        <v>1052392.8272217233</v>
      </c>
      <c r="G3581" s="8">
        <v>865459.67221361282</v>
      </c>
      <c r="H3581" s="8">
        <v>1020209.5832756665</v>
      </c>
      <c r="I3581" s="8">
        <v>1075037.7255538292</v>
      </c>
      <c r="J3581" s="8">
        <v>1220898.1925312271</v>
      </c>
      <c r="K3581" s="8">
        <v>1327509.224223278</v>
      </c>
      <c r="L3581" s="8">
        <v>1415365.1684174812</v>
      </c>
      <c r="M3581" s="8">
        <v>1977933.9365501937</v>
      </c>
      <c r="N3581" s="8">
        <v>2137828.7173816161</v>
      </c>
      <c r="O3581" s="8">
        <v>2346041.5390223004</v>
      </c>
      <c r="Q3581" s="8">
        <v>657808.42537332058</v>
      </c>
      <c r="R3581" s="8">
        <v>680245.90374935651</v>
      </c>
      <c r="S3581" s="8">
        <v>673945.74131521885</v>
      </c>
      <c r="T3581" s="8">
        <v>698864.76649932819</v>
      </c>
      <c r="U3581" s="8">
        <v>580883.19610456435</v>
      </c>
      <c r="V3581" s="8">
        <v>628549.76346273266</v>
      </c>
      <c r="W3581" s="8">
        <v>633680.54185269971</v>
      </c>
      <c r="X3581" s="8">
        <v>642636.54067311122</v>
      </c>
      <c r="Y3581" s="8">
        <v>654923.6249088333</v>
      </c>
      <c r="Z3581" s="8">
        <v>675665.31970427732</v>
      </c>
      <c r="AA3581" s="8">
        <v>709431.92033176031</v>
      </c>
      <c r="AB3581" s="8">
        <v>730614.48758363491</v>
      </c>
      <c r="AC3581" s="8">
        <v>792149.99199293612</v>
      </c>
      <c r="AD3581" s="8"/>
      <c r="AE3581" s="9">
        <v>11</v>
      </c>
      <c r="AF3581" s="126" t="s">
        <v>65</v>
      </c>
      <c r="AH3581" s="130" t="s">
        <v>65</v>
      </c>
      <c r="AI3581" s="130" t="s">
        <v>821</v>
      </c>
      <c r="AJ3581" s="130" t="str">
        <f>VLOOKUP(AI3581,Codes!$B$2:$C$166,2)</f>
        <v>Fruits &amp; Vegetables</v>
      </c>
    </row>
    <row r="3582" spans="1:36" ht="20.100000000000001" customHeight="1" x14ac:dyDescent="0.25">
      <c r="A3582" s="4">
        <v>12</v>
      </c>
      <c r="B3582" s="90" t="s">
        <v>128</v>
      </c>
      <c r="C3582" s="5">
        <v>1470264.7718634822</v>
      </c>
      <c r="D3582" s="5">
        <v>1512479.7606403988</v>
      </c>
      <c r="E3582" s="5">
        <v>1971140.9924387969</v>
      </c>
      <c r="F3582" s="5">
        <v>2422050.2970372201</v>
      </c>
      <c r="G3582" s="5">
        <v>2414805.0781367281</v>
      </c>
      <c r="H3582" s="5">
        <v>2583313.3908159304</v>
      </c>
      <c r="I3582" s="5">
        <v>2860513.7009093543</v>
      </c>
      <c r="J3582" s="5">
        <v>2999511.5939037511</v>
      </c>
      <c r="K3582" s="5">
        <v>3540844.3817746122</v>
      </c>
      <c r="L3582" s="5">
        <v>3907741.9445560626</v>
      </c>
      <c r="M3582" s="5">
        <v>4311729.7645360259</v>
      </c>
      <c r="N3582" s="5">
        <v>3785825.8612552709</v>
      </c>
      <c r="O3582" s="5">
        <v>4166957.3049223851</v>
      </c>
      <c r="Q3582" s="5">
        <v>1470264.7718634822</v>
      </c>
      <c r="R3582" s="5">
        <v>1424530.5283377948</v>
      </c>
      <c r="S3582" s="5">
        <v>1527646.729745802</v>
      </c>
      <c r="T3582" s="5">
        <v>1641531.3012167579</v>
      </c>
      <c r="U3582" s="5">
        <v>1634342.4760039235</v>
      </c>
      <c r="V3582" s="5">
        <v>1934061.9092751227</v>
      </c>
      <c r="W3582" s="5">
        <v>1856154.0473150318</v>
      </c>
      <c r="X3582" s="5">
        <v>2030923.8513502982</v>
      </c>
      <c r="Y3582" s="5">
        <v>2157797.2432694752</v>
      </c>
      <c r="Z3582" s="5">
        <v>2123172.7442793045</v>
      </c>
      <c r="AA3582" s="5">
        <v>2558310.048457786</v>
      </c>
      <c r="AB3582" s="5">
        <v>2012585.8285189751</v>
      </c>
      <c r="AC3582" s="5">
        <v>1768936.1386889985</v>
      </c>
      <c r="AD3582" s="5"/>
      <c r="AE3582" s="6">
        <v>12</v>
      </c>
      <c r="AF3582" s="122" t="s">
        <v>9</v>
      </c>
      <c r="AH3582" s="130" t="s">
        <v>9</v>
      </c>
      <c r="AI3582" s="130" t="s">
        <v>821</v>
      </c>
      <c r="AJ3582" s="130" t="str">
        <f>VLOOKUP(AI3582,Codes!$B$2:$C$166,2)</f>
        <v>Fruits &amp; Vegetables</v>
      </c>
    </row>
    <row r="3583" spans="1:36" ht="20.100000000000001" customHeight="1" x14ac:dyDescent="0.25">
      <c r="A3583" s="7">
        <v>13</v>
      </c>
      <c r="B3583" s="91" t="s">
        <v>459</v>
      </c>
      <c r="C3583" s="8">
        <v>600809.54028246854</v>
      </c>
      <c r="D3583" s="8">
        <v>675412.63004958839</v>
      </c>
      <c r="E3583" s="8">
        <v>1045829.9890362521</v>
      </c>
      <c r="F3583" s="8">
        <v>931716.34373895591</v>
      </c>
      <c r="G3583" s="8">
        <v>897972.38817115396</v>
      </c>
      <c r="H3583" s="8">
        <v>1226196.4730434567</v>
      </c>
      <c r="I3583" s="8">
        <v>1137613.4926541441</v>
      </c>
      <c r="J3583" s="8">
        <v>1034380.5435854722</v>
      </c>
      <c r="K3583" s="8">
        <v>1107080.103721892</v>
      </c>
      <c r="L3583" s="8">
        <v>1142911.4340485111</v>
      </c>
      <c r="M3583" s="8">
        <v>1104524.817818956</v>
      </c>
      <c r="N3583" s="8">
        <v>1606997.8803654201</v>
      </c>
      <c r="O3583" s="8">
        <v>1647061.1082699834</v>
      </c>
      <c r="Q3583" s="8">
        <v>600809.54028246854</v>
      </c>
      <c r="R3583" s="8">
        <v>588846.98138596257</v>
      </c>
      <c r="S3583" s="8">
        <v>598024.32987448131</v>
      </c>
      <c r="T3583" s="8">
        <v>597958.85703482537</v>
      </c>
      <c r="U3583" s="8">
        <v>615109.21558322955</v>
      </c>
      <c r="V3583" s="8">
        <v>587839.34324133501</v>
      </c>
      <c r="W3583" s="8">
        <v>563466.78921519732</v>
      </c>
      <c r="X3583" s="8">
        <v>499510.11078322062</v>
      </c>
      <c r="Y3583" s="8">
        <v>512557.48131569364</v>
      </c>
      <c r="Z3583" s="8">
        <v>578351.7252756441</v>
      </c>
      <c r="AA3583" s="8">
        <v>547804.65691191424</v>
      </c>
      <c r="AB3583" s="8">
        <v>544882.34605591837</v>
      </c>
      <c r="AC3583" s="8">
        <v>653317.35744452174</v>
      </c>
      <c r="AD3583" s="8"/>
      <c r="AE3583" s="9">
        <v>13</v>
      </c>
      <c r="AF3583" s="126" t="s">
        <v>10</v>
      </c>
      <c r="AH3583" s="130" t="s">
        <v>10</v>
      </c>
      <c r="AI3583" s="130" t="s">
        <v>821</v>
      </c>
      <c r="AJ3583" s="130" t="str">
        <f>VLOOKUP(AI3583,Codes!$B$2:$C$166,2)</f>
        <v>Fruits &amp; Vegetables</v>
      </c>
    </row>
    <row r="3584" spans="1:36" ht="20.100000000000001" customHeight="1" x14ac:dyDescent="0.25">
      <c r="A3584" s="4">
        <v>14</v>
      </c>
      <c r="B3584" s="90" t="s">
        <v>111</v>
      </c>
      <c r="C3584" s="5">
        <v>1811304.0449165334</v>
      </c>
      <c r="D3584" s="5">
        <v>2689014.0926252306</v>
      </c>
      <c r="E3584" s="5">
        <v>3363843.2222356219</v>
      </c>
      <c r="F3584" s="5">
        <v>3892436.8256541765</v>
      </c>
      <c r="G3584" s="5">
        <v>3906087.4845692329</v>
      </c>
      <c r="H3584" s="5">
        <v>4414746.7483478952</v>
      </c>
      <c r="I3584" s="5">
        <v>5684018.1334154466</v>
      </c>
      <c r="J3584" s="5">
        <v>6076085.4838530635</v>
      </c>
      <c r="K3584" s="5">
        <v>7509207.7525225058</v>
      </c>
      <c r="L3584" s="5">
        <v>8643174.6849165056</v>
      </c>
      <c r="M3584" s="5">
        <v>10097278.10850725</v>
      </c>
      <c r="N3584" s="5">
        <v>10513391.978241524</v>
      </c>
      <c r="O3584" s="5">
        <v>11630887.038188828</v>
      </c>
      <c r="Q3584" s="5">
        <v>1811304.0449165334</v>
      </c>
      <c r="R3584" s="5">
        <v>2408064.5640570689</v>
      </c>
      <c r="S3584" s="5">
        <v>2516404.6858912697</v>
      </c>
      <c r="T3584" s="5">
        <v>2697831.3184207482</v>
      </c>
      <c r="U3584" s="5">
        <v>2829808.4839000767</v>
      </c>
      <c r="V3584" s="5">
        <v>3452251.8373317295</v>
      </c>
      <c r="W3584" s="5">
        <v>3574872.0128850513</v>
      </c>
      <c r="X3584" s="5">
        <v>3686233.8078920348</v>
      </c>
      <c r="Y3584" s="5">
        <v>3989879.0420248411</v>
      </c>
      <c r="Z3584" s="5">
        <v>4281702.0005843574</v>
      </c>
      <c r="AA3584" s="5">
        <v>4515291.4443004346</v>
      </c>
      <c r="AB3584" s="5">
        <v>4660825.049793968</v>
      </c>
      <c r="AC3584" s="5">
        <v>4871966.9071392734</v>
      </c>
      <c r="AD3584" s="5"/>
      <c r="AE3584" s="6">
        <v>14</v>
      </c>
      <c r="AF3584" s="122" t="s">
        <v>11</v>
      </c>
      <c r="AH3584" s="130" t="s">
        <v>11</v>
      </c>
      <c r="AI3584" s="130" t="s">
        <v>821</v>
      </c>
      <c r="AJ3584" s="130" t="str">
        <f>VLOOKUP(AI3584,Codes!$B$2:$C$166,2)</f>
        <v>Fruits &amp; Vegetables</v>
      </c>
    </row>
    <row r="3585" spans="1:36" ht="20.100000000000001" customHeight="1" x14ac:dyDescent="0.25">
      <c r="A3585" s="7">
        <v>15</v>
      </c>
      <c r="B3585" s="91" t="s">
        <v>458</v>
      </c>
      <c r="C3585" s="8">
        <v>2975713.3058617781</v>
      </c>
      <c r="D3585" s="8">
        <v>3353804.1103083966</v>
      </c>
      <c r="E3585" s="8">
        <v>4915218.0811160859</v>
      </c>
      <c r="F3585" s="8">
        <v>4221044.4933234397</v>
      </c>
      <c r="G3585" s="8">
        <v>4415114.3656375064</v>
      </c>
      <c r="H3585" s="8">
        <v>4252395.7066442342</v>
      </c>
      <c r="I3585" s="8">
        <v>5493126.3124228716</v>
      </c>
      <c r="J3585" s="8">
        <v>4905699.1962994495</v>
      </c>
      <c r="K3585" s="8">
        <v>6698288.8755290704</v>
      </c>
      <c r="L3585" s="8">
        <v>6456231.9738410171</v>
      </c>
      <c r="M3585" s="8">
        <v>7676659.6888050493</v>
      </c>
      <c r="N3585" s="8">
        <v>6725984.2812171029</v>
      </c>
      <c r="O3585" s="8">
        <v>7696317.1220422769</v>
      </c>
      <c r="Q3585" s="8">
        <v>2975713.3058617781</v>
      </c>
      <c r="R3585" s="8">
        <v>2935185.8871972607</v>
      </c>
      <c r="S3585" s="8">
        <v>3902408.8461530185</v>
      </c>
      <c r="T3585" s="8">
        <v>3170671.4899046617</v>
      </c>
      <c r="U3585" s="8">
        <v>3054888.1137846308</v>
      </c>
      <c r="V3585" s="8">
        <v>3280440.3315805267</v>
      </c>
      <c r="W3585" s="8">
        <v>3724026.4573581703</v>
      </c>
      <c r="X3585" s="8">
        <v>3393497.0111641847</v>
      </c>
      <c r="Y3585" s="8">
        <v>3805809.4115821165</v>
      </c>
      <c r="Z3585" s="8">
        <v>3796400.8320534928</v>
      </c>
      <c r="AA3585" s="8">
        <v>4278736.9579647593</v>
      </c>
      <c r="AB3585" s="8">
        <v>4193797.9330819165</v>
      </c>
      <c r="AC3585" s="8">
        <v>4424138.0996072004</v>
      </c>
      <c r="AD3585" s="8"/>
      <c r="AE3585" s="9">
        <v>15</v>
      </c>
      <c r="AF3585" s="126" t="s">
        <v>12</v>
      </c>
      <c r="AH3585" s="130" t="s">
        <v>12</v>
      </c>
      <c r="AI3585" s="130" t="s">
        <v>821</v>
      </c>
      <c r="AJ3585" s="130" t="str">
        <f>VLOOKUP(AI3585,Codes!$B$2:$C$166,2)</f>
        <v>Fruits &amp; Vegetables</v>
      </c>
    </row>
    <row r="3586" spans="1:36" ht="20.100000000000001" customHeight="1" x14ac:dyDescent="0.25">
      <c r="A3586" s="4">
        <v>16</v>
      </c>
      <c r="B3586" s="90" t="s">
        <v>112</v>
      </c>
      <c r="C3586" s="5">
        <v>115324.43349446706</v>
      </c>
      <c r="D3586" s="5">
        <v>149173.35307045002</v>
      </c>
      <c r="E3586" s="5">
        <v>176145.40308927084</v>
      </c>
      <c r="F3586" s="5">
        <v>180121.15579866257</v>
      </c>
      <c r="G3586" s="5">
        <v>208077.89085058382</v>
      </c>
      <c r="H3586" s="5">
        <v>209051.84921203041</v>
      </c>
      <c r="I3586" s="5">
        <v>198540.03659500481</v>
      </c>
      <c r="J3586" s="5">
        <v>281273.07581636426</v>
      </c>
      <c r="K3586" s="5">
        <v>327750.86743884662</v>
      </c>
      <c r="L3586" s="5">
        <v>298678.10146114358</v>
      </c>
      <c r="M3586" s="5">
        <v>283554.53446268296</v>
      </c>
      <c r="N3586" s="5">
        <v>344519.1754317974</v>
      </c>
      <c r="O3586" s="5">
        <v>313565.04644953267</v>
      </c>
      <c r="Q3586" s="5">
        <v>115324.43349446706</v>
      </c>
      <c r="R3586" s="5">
        <v>130995.87531762249</v>
      </c>
      <c r="S3586" s="5">
        <v>146279.67719778125</v>
      </c>
      <c r="T3586" s="5">
        <v>142353.38673073117</v>
      </c>
      <c r="U3586" s="5">
        <v>150337.07132525614</v>
      </c>
      <c r="V3586" s="5">
        <v>152805.68730574008</v>
      </c>
      <c r="W3586" s="5">
        <v>145091.93756157212</v>
      </c>
      <c r="X3586" s="5">
        <v>166187.03184320778</v>
      </c>
      <c r="Y3586" s="5">
        <v>171311.85701512839</v>
      </c>
      <c r="Z3586" s="5">
        <v>160378.80354054706</v>
      </c>
      <c r="AA3586" s="5">
        <v>155367.25236868343</v>
      </c>
      <c r="AB3586" s="5">
        <v>154754.04854448044</v>
      </c>
      <c r="AC3586" s="5">
        <v>135011.24342109248</v>
      </c>
      <c r="AD3586" s="5"/>
      <c r="AE3586" s="6">
        <v>16</v>
      </c>
      <c r="AF3586" s="122" t="s">
        <v>13</v>
      </c>
      <c r="AH3586" s="130" t="s">
        <v>13</v>
      </c>
      <c r="AI3586" s="130" t="s">
        <v>821</v>
      </c>
      <c r="AJ3586" s="130" t="str">
        <f>VLOOKUP(AI3586,Codes!$B$2:$C$166,2)</f>
        <v>Fruits &amp; Vegetables</v>
      </c>
    </row>
    <row r="3587" spans="1:36" ht="20.100000000000001" customHeight="1" x14ac:dyDescent="0.25">
      <c r="A3587" s="7">
        <v>17</v>
      </c>
      <c r="B3587" s="91" t="s">
        <v>113</v>
      </c>
      <c r="C3587" s="8">
        <v>101354.91426365249</v>
      </c>
      <c r="D3587" s="8">
        <v>100059.55759128592</v>
      </c>
      <c r="E3587" s="8">
        <v>140296.74560410687</v>
      </c>
      <c r="F3587" s="8">
        <v>153170.3380602473</v>
      </c>
      <c r="G3587" s="8">
        <v>162987.56168354634</v>
      </c>
      <c r="H3587" s="8">
        <v>152293.43175167148</v>
      </c>
      <c r="I3587" s="8">
        <v>138319.73422988001</v>
      </c>
      <c r="J3587" s="8">
        <v>173949.41294218737</v>
      </c>
      <c r="K3587" s="8">
        <v>206180.31697703336</v>
      </c>
      <c r="L3587" s="8">
        <v>207773.51876056829</v>
      </c>
      <c r="M3587" s="8">
        <v>241977.48465141951</v>
      </c>
      <c r="N3587" s="8">
        <v>269472.64741976594</v>
      </c>
      <c r="O3587" s="8">
        <v>402995.81708837004</v>
      </c>
      <c r="Q3587" s="8">
        <v>101354.91426365249</v>
      </c>
      <c r="R3587" s="8">
        <v>94048.379145887637</v>
      </c>
      <c r="S3587" s="8">
        <v>127454.77953262071</v>
      </c>
      <c r="T3587" s="8">
        <v>132683.0969936738</v>
      </c>
      <c r="U3587" s="8">
        <v>132981.33215243631</v>
      </c>
      <c r="V3587" s="8">
        <v>110372.10372795079</v>
      </c>
      <c r="W3587" s="8">
        <v>96263.615700986731</v>
      </c>
      <c r="X3587" s="8">
        <v>106951.32061408312</v>
      </c>
      <c r="Y3587" s="8">
        <v>123984.95637197158</v>
      </c>
      <c r="Z3587" s="8">
        <v>112530.29395928583</v>
      </c>
      <c r="AA3587" s="8">
        <v>112380.40725969999</v>
      </c>
      <c r="AB3587" s="8">
        <v>116490.83228214858</v>
      </c>
      <c r="AC3587" s="8">
        <v>118168.3890384643</v>
      </c>
      <c r="AD3587" s="8"/>
      <c r="AE3587" s="9">
        <v>17</v>
      </c>
      <c r="AF3587" s="126" t="s">
        <v>14</v>
      </c>
      <c r="AH3587" s="130" t="s">
        <v>14</v>
      </c>
      <c r="AI3587" s="130" t="s">
        <v>821</v>
      </c>
      <c r="AJ3587" s="130" t="str">
        <f>VLOOKUP(AI3587,Codes!$B$2:$C$166,2)</f>
        <v>Fruits &amp; Vegetables</v>
      </c>
    </row>
    <row r="3588" spans="1:36" ht="20.100000000000001" customHeight="1" x14ac:dyDescent="0.25">
      <c r="A3588" s="4">
        <v>18</v>
      </c>
      <c r="B3588" s="90" t="s">
        <v>114</v>
      </c>
      <c r="C3588" s="5">
        <v>60009.554251973947</v>
      </c>
      <c r="D3588" s="5">
        <v>67180.219175015227</v>
      </c>
      <c r="E3588" s="5">
        <v>74124.82555377057</v>
      </c>
      <c r="F3588" s="5">
        <v>85721.953520311523</v>
      </c>
      <c r="G3588" s="5">
        <v>92764.157797526655</v>
      </c>
      <c r="H3588" s="5">
        <v>116862.50398765612</v>
      </c>
      <c r="I3588" s="5">
        <v>135670.44578296156</v>
      </c>
      <c r="J3588" s="5">
        <v>140906.53943900534</v>
      </c>
      <c r="K3588" s="5">
        <v>148077.60365395673</v>
      </c>
      <c r="L3588" s="5">
        <v>151888.15354814447</v>
      </c>
      <c r="M3588" s="5">
        <v>155130.10015066748</v>
      </c>
      <c r="N3588" s="5">
        <v>159537.25411995148</v>
      </c>
      <c r="O3588" s="5">
        <v>147442.15416242441</v>
      </c>
      <c r="Q3588" s="5">
        <v>60009.554251973947</v>
      </c>
      <c r="R3588" s="5">
        <v>61633.143847686384</v>
      </c>
      <c r="S3588" s="5">
        <v>67639.161818166904</v>
      </c>
      <c r="T3588" s="5">
        <v>70952.985406142645</v>
      </c>
      <c r="U3588" s="5">
        <v>66605.833124640179</v>
      </c>
      <c r="V3588" s="5">
        <v>68291.074293332058</v>
      </c>
      <c r="W3588" s="5">
        <v>67086.631927755661</v>
      </c>
      <c r="X3588" s="5">
        <v>67948.757432077124</v>
      </c>
      <c r="Y3588" s="5">
        <v>68838.735416120995</v>
      </c>
      <c r="Z3588" s="5">
        <v>71589.374895105851</v>
      </c>
      <c r="AA3588" s="5">
        <v>71660.559433421367</v>
      </c>
      <c r="AB3588" s="5">
        <v>71643.699238720859</v>
      </c>
      <c r="AC3588" s="5">
        <v>64181.111375102213</v>
      </c>
      <c r="AD3588" s="5"/>
      <c r="AE3588" s="6">
        <v>18</v>
      </c>
      <c r="AF3588" s="122" t="s">
        <v>15</v>
      </c>
      <c r="AH3588" s="130" t="s">
        <v>15</v>
      </c>
      <c r="AI3588" s="130" t="s">
        <v>821</v>
      </c>
      <c r="AJ3588" s="130" t="str">
        <f>VLOOKUP(AI3588,Codes!$B$2:$C$166,2)</f>
        <v>Fruits &amp; Vegetables</v>
      </c>
    </row>
    <row r="3589" spans="1:36" ht="20.100000000000001" customHeight="1" x14ac:dyDescent="0.25">
      <c r="A3589" s="7">
        <v>19</v>
      </c>
      <c r="B3589" s="91" t="s">
        <v>127</v>
      </c>
      <c r="C3589" s="8">
        <v>75262.833065420331</v>
      </c>
      <c r="D3589" s="8">
        <v>80148.605376533538</v>
      </c>
      <c r="E3589" s="8">
        <v>158229.83582880849</v>
      </c>
      <c r="F3589" s="8">
        <v>172875.98541421985</v>
      </c>
      <c r="G3589" s="8">
        <v>172771.64570565906</v>
      </c>
      <c r="H3589" s="8">
        <v>197874.32004753963</v>
      </c>
      <c r="I3589" s="8">
        <v>217677.15052608761</v>
      </c>
      <c r="J3589" s="8">
        <v>198815.34270715489</v>
      </c>
      <c r="K3589" s="8">
        <v>194115.21534325159</v>
      </c>
      <c r="L3589" s="8">
        <v>212560.59589643194</v>
      </c>
      <c r="M3589" s="8">
        <v>224861.13322567337</v>
      </c>
      <c r="N3589" s="8">
        <v>231531.4568264714</v>
      </c>
      <c r="O3589" s="8">
        <v>242413.76647729977</v>
      </c>
      <c r="Q3589" s="8">
        <v>75262.833065420331</v>
      </c>
      <c r="R3589" s="8">
        <v>71857.589338695791</v>
      </c>
      <c r="S3589" s="8">
        <v>123632.6289183575</v>
      </c>
      <c r="T3589" s="8">
        <v>128096.86213047567</v>
      </c>
      <c r="U3589" s="8">
        <v>118748.26352993207</v>
      </c>
      <c r="V3589" s="8">
        <v>127808.54338772857</v>
      </c>
      <c r="W3589" s="8">
        <v>120217.02418224775</v>
      </c>
      <c r="X3589" s="8">
        <v>103552.25680030404</v>
      </c>
      <c r="Y3589" s="8">
        <v>102591.19623849142</v>
      </c>
      <c r="Z3589" s="8">
        <v>104003.26909245882</v>
      </c>
      <c r="AA3589" s="8">
        <v>103622.5814824554</v>
      </c>
      <c r="AB3589" s="8">
        <v>106070.37250187047</v>
      </c>
      <c r="AC3589" s="8">
        <v>109149.38163906492</v>
      </c>
      <c r="AD3589" s="8"/>
      <c r="AE3589" s="9">
        <v>19</v>
      </c>
      <c r="AF3589" s="126" t="s">
        <v>16</v>
      </c>
      <c r="AH3589" s="130" t="s">
        <v>16</v>
      </c>
      <c r="AI3589" s="130" t="s">
        <v>821</v>
      </c>
      <c r="AJ3589" s="130" t="str">
        <f>VLOOKUP(AI3589,Codes!$B$2:$C$166,2)</f>
        <v>Fruits &amp; Vegetables</v>
      </c>
    </row>
    <row r="3590" spans="1:36" ht="20.100000000000001" customHeight="1" x14ac:dyDescent="0.25">
      <c r="A3590" s="4">
        <v>20</v>
      </c>
      <c r="B3590" s="90" t="s">
        <v>460</v>
      </c>
      <c r="C3590" s="5">
        <v>1536389.0953985662</v>
      </c>
      <c r="D3590" s="5">
        <v>1805980.3733456631</v>
      </c>
      <c r="E3590" s="5">
        <v>2148313.2585163112</v>
      </c>
      <c r="F3590" s="5">
        <v>2276068.3804104612</v>
      </c>
      <c r="G3590" s="5">
        <v>2283478.5185906454</v>
      </c>
      <c r="H3590" s="5">
        <v>2356821.0705971443</v>
      </c>
      <c r="I3590" s="5">
        <v>2890773.8933517481</v>
      </c>
      <c r="J3590" s="5">
        <v>3077895.3406321714</v>
      </c>
      <c r="K3590" s="5">
        <v>3286699.2628514459</v>
      </c>
      <c r="L3590" s="5">
        <v>3843359.225264254</v>
      </c>
      <c r="M3590" s="5">
        <v>3811227.0017176517</v>
      </c>
      <c r="N3590" s="5">
        <v>3876865.4426571578</v>
      </c>
      <c r="O3590" s="5">
        <v>4151405.4876645026</v>
      </c>
      <c r="Q3590" s="5">
        <v>1536389.0953985662</v>
      </c>
      <c r="R3590" s="5">
        <v>1542883.9565114002</v>
      </c>
      <c r="S3590" s="5">
        <v>1533713.3739965486</v>
      </c>
      <c r="T3590" s="5">
        <v>1477589.0121813819</v>
      </c>
      <c r="U3590" s="5">
        <v>1420977.3656600453</v>
      </c>
      <c r="V3590" s="5">
        <v>1431863.53048758</v>
      </c>
      <c r="W3590" s="5">
        <v>1427890.6840224566</v>
      </c>
      <c r="X3590" s="5">
        <v>1421069.8917249364</v>
      </c>
      <c r="Y3590" s="5">
        <v>1367360.0233146967</v>
      </c>
      <c r="Z3590" s="5">
        <v>1548881.0385106807</v>
      </c>
      <c r="AA3590" s="5">
        <v>1538677.5696763075</v>
      </c>
      <c r="AB3590" s="5">
        <v>1586526.985243971</v>
      </c>
      <c r="AC3590" s="5">
        <v>1719542.0559474898</v>
      </c>
      <c r="AD3590" s="5"/>
      <c r="AE3590" s="6">
        <v>20</v>
      </c>
      <c r="AF3590" s="122" t="s">
        <v>186</v>
      </c>
      <c r="AH3590" s="130" t="s">
        <v>186</v>
      </c>
      <c r="AI3590" s="130" t="s">
        <v>821</v>
      </c>
      <c r="AJ3590" s="130" t="str">
        <f>VLOOKUP(AI3590,Codes!$B$2:$C$166,2)</f>
        <v>Fruits &amp; Vegetables</v>
      </c>
    </row>
    <row r="3591" spans="1:36" ht="20.100000000000001" customHeight="1" x14ac:dyDescent="0.25">
      <c r="A3591" s="7">
        <v>21</v>
      </c>
      <c r="B3591" s="91" t="s">
        <v>115</v>
      </c>
      <c r="C3591" s="8">
        <v>575390.63039833843</v>
      </c>
      <c r="D3591" s="8">
        <v>601621.28825848992</v>
      </c>
      <c r="E3591" s="8">
        <v>672343.70398387907</v>
      </c>
      <c r="F3591" s="8">
        <v>750208.85350250173</v>
      </c>
      <c r="G3591" s="8">
        <v>813796.18122611602</v>
      </c>
      <c r="H3591" s="8">
        <v>868541.57641266671</v>
      </c>
      <c r="I3591" s="8">
        <v>931740.00069920206</v>
      </c>
      <c r="J3591" s="8">
        <v>951285.1601512708</v>
      </c>
      <c r="K3591" s="8">
        <v>1042364.0680734892</v>
      </c>
      <c r="L3591" s="8">
        <v>1123300.1034533426</v>
      </c>
      <c r="M3591" s="8">
        <v>1253815.6795365964</v>
      </c>
      <c r="N3591" s="8">
        <v>1339456.1051116872</v>
      </c>
      <c r="O3591" s="8">
        <v>1429726.0253287654</v>
      </c>
      <c r="Q3591" s="8">
        <v>575390.63039833843</v>
      </c>
      <c r="R3591" s="8">
        <v>598921.95040852402</v>
      </c>
      <c r="S3591" s="8">
        <v>616866.4978402782</v>
      </c>
      <c r="T3591" s="8">
        <v>650736.63914386462</v>
      </c>
      <c r="U3591" s="8">
        <v>697180.95507888019</v>
      </c>
      <c r="V3591" s="8">
        <v>737293.69120866363</v>
      </c>
      <c r="W3591" s="8">
        <v>791434.4147202638</v>
      </c>
      <c r="X3591" s="8">
        <v>832940.53911563021</v>
      </c>
      <c r="Y3591" s="8">
        <v>891790.20533807471</v>
      </c>
      <c r="Z3591" s="8">
        <v>935390.68383339571</v>
      </c>
      <c r="AA3591" s="8">
        <v>988848.25991229794</v>
      </c>
      <c r="AB3591" s="8">
        <v>1037667.8466048875</v>
      </c>
      <c r="AC3591" s="8">
        <v>1092149.6830395646</v>
      </c>
      <c r="AD3591" s="8"/>
      <c r="AE3591" s="9">
        <v>21</v>
      </c>
      <c r="AF3591" s="126" t="s">
        <v>17</v>
      </c>
      <c r="AH3591" s="130" t="s">
        <v>17</v>
      </c>
      <c r="AI3591" s="130" t="s">
        <v>821</v>
      </c>
      <c r="AJ3591" s="130" t="str">
        <f>VLOOKUP(AI3591,Codes!$B$2:$C$166,2)</f>
        <v>Fruits &amp; Vegetables</v>
      </c>
    </row>
    <row r="3592" spans="1:36" ht="20.100000000000001" customHeight="1" x14ac:dyDescent="0.25">
      <c r="A3592" s="4">
        <v>22</v>
      </c>
      <c r="B3592" s="90" t="s">
        <v>116</v>
      </c>
      <c r="C3592" s="5">
        <v>181148.65156721615</v>
      </c>
      <c r="D3592" s="5">
        <v>212764.40177877469</v>
      </c>
      <c r="E3592" s="5">
        <v>279789.65989867115</v>
      </c>
      <c r="F3592" s="5">
        <v>369039.87420630537</v>
      </c>
      <c r="G3592" s="5">
        <v>418431.98516159371</v>
      </c>
      <c r="H3592" s="5">
        <v>408934.85965292534</v>
      </c>
      <c r="I3592" s="5">
        <v>435296.27612866811</v>
      </c>
      <c r="J3592" s="5">
        <v>383630.2999455512</v>
      </c>
      <c r="K3592" s="5">
        <v>645922.38281312212</v>
      </c>
      <c r="L3592" s="5">
        <v>668789.05191490951</v>
      </c>
      <c r="M3592" s="5">
        <v>649273.82619720791</v>
      </c>
      <c r="N3592" s="5">
        <v>655314.45946779288</v>
      </c>
      <c r="O3592" s="5">
        <v>829267.11717999517</v>
      </c>
      <c r="Q3592" s="5">
        <v>181148.65156721615</v>
      </c>
      <c r="R3592" s="5">
        <v>178437.62948315879</v>
      </c>
      <c r="S3592" s="5">
        <v>169478.82844163105</v>
      </c>
      <c r="T3592" s="5">
        <v>212451.75827165873</v>
      </c>
      <c r="U3592" s="5">
        <v>234434.03684394792</v>
      </c>
      <c r="V3592" s="5">
        <v>299059.21802493045</v>
      </c>
      <c r="W3592" s="5">
        <v>247104.82610917906</v>
      </c>
      <c r="X3592" s="5">
        <v>274625.35041989898</v>
      </c>
      <c r="Y3592" s="5">
        <v>332430.44505010999</v>
      </c>
      <c r="Z3592" s="5">
        <v>359194.15239990351</v>
      </c>
      <c r="AA3592" s="5">
        <v>368249.58487430663</v>
      </c>
      <c r="AB3592" s="5">
        <v>377005.11062604148</v>
      </c>
      <c r="AC3592" s="5">
        <v>415972.71183850465</v>
      </c>
      <c r="AD3592" s="5"/>
      <c r="AE3592" s="6">
        <v>22</v>
      </c>
      <c r="AF3592" s="122" t="s">
        <v>18</v>
      </c>
      <c r="AH3592" s="130" t="s">
        <v>18</v>
      </c>
      <c r="AI3592" s="130" t="s">
        <v>821</v>
      </c>
      <c r="AJ3592" s="130" t="str">
        <f>VLOOKUP(AI3592,Codes!$B$2:$C$166,2)</f>
        <v>Fruits &amp; Vegetables</v>
      </c>
    </row>
    <row r="3593" spans="1:36" ht="20.100000000000001" customHeight="1" x14ac:dyDescent="0.25">
      <c r="A3593" s="7">
        <v>23</v>
      </c>
      <c r="B3593" s="91" t="s">
        <v>117</v>
      </c>
      <c r="C3593" s="8">
        <v>50197.544808873805</v>
      </c>
      <c r="D3593" s="8">
        <v>58573.977992987464</v>
      </c>
      <c r="E3593" s="8">
        <v>39922.498031973701</v>
      </c>
      <c r="F3593" s="8">
        <v>43017.693734773085</v>
      </c>
      <c r="G3593" s="8">
        <v>45228.631028012613</v>
      </c>
      <c r="H3593" s="8">
        <v>66172.134646977851</v>
      </c>
      <c r="I3593" s="8">
        <v>96564.82030919152</v>
      </c>
      <c r="J3593" s="8">
        <v>117720.46892833603</v>
      </c>
      <c r="K3593" s="8">
        <v>129185.66449304075</v>
      </c>
      <c r="L3593" s="8">
        <v>105286.181500942</v>
      </c>
      <c r="M3593" s="8">
        <v>119387.24395838281</v>
      </c>
      <c r="N3593" s="8">
        <v>123879.82350978928</v>
      </c>
      <c r="O3593" s="8">
        <v>110957.53250048058</v>
      </c>
      <c r="Q3593" s="8">
        <v>50197.544808873805</v>
      </c>
      <c r="R3593" s="8">
        <v>51960.097950408432</v>
      </c>
      <c r="S3593" s="8">
        <v>31753.396829455887</v>
      </c>
      <c r="T3593" s="8">
        <v>31255.005743448106</v>
      </c>
      <c r="U3593" s="8">
        <v>30965.963515547941</v>
      </c>
      <c r="V3593" s="8">
        <v>40552.88701001263</v>
      </c>
      <c r="W3593" s="8">
        <v>55002.068678550895</v>
      </c>
      <c r="X3593" s="8">
        <v>60160.930536959568</v>
      </c>
      <c r="Y3593" s="8">
        <v>60162.373702613462</v>
      </c>
      <c r="Z3593" s="8">
        <v>46024.679090428544</v>
      </c>
      <c r="AA3593" s="8">
        <v>49360.401220531247</v>
      </c>
      <c r="AB3593" s="8">
        <v>47973.827693213701</v>
      </c>
      <c r="AC3593" s="8">
        <v>38351.864487438448</v>
      </c>
      <c r="AD3593" s="8"/>
      <c r="AE3593" s="9">
        <v>23</v>
      </c>
      <c r="AF3593" s="126" t="s">
        <v>19</v>
      </c>
      <c r="AH3593" s="130" t="s">
        <v>19</v>
      </c>
      <c r="AI3593" s="130" t="s">
        <v>821</v>
      </c>
      <c r="AJ3593" s="130" t="str">
        <f>VLOOKUP(AI3593,Codes!$B$2:$C$166,2)</f>
        <v>Fruits &amp; Vegetables</v>
      </c>
    </row>
    <row r="3594" spans="1:36" ht="20.100000000000001" customHeight="1" x14ac:dyDescent="0.25">
      <c r="A3594" s="4">
        <v>24</v>
      </c>
      <c r="B3594" s="90" t="s">
        <v>461</v>
      </c>
      <c r="C3594" s="5">
        <v>2482889.8139694054</v>
      </c>
      <c r="D3594" s="5">
        <v>2480159.7126321513</v>
      </c>
      <c r="E3594" s="5">
        <v>2992366.7050589169</v>
      </c>
      <c r="F3594" s="5">
        <v>3735201.3926923587</v>
      </c>
      <c r="G3594" s="5">
        <v>3978849.0351822246</v>
      </c>
      <c r="H3594" s="5">
        <v>4093962.2426679302</v>
      </c>
      <c r="I3594" s="5">
        <v>4552352.7614986673</v>
      </c>
      <c r="J3594" s="5">
        <v>4796997.9290593173</v>
      </c>
      <c r="K3594" s="5">
        <v>4807401.2270313166</v>
      </c>
      <c r="L3594" s="5">
        <v>6082560.0186696425</v>
      </c>
      <c r="M3594" s="5">
        <v>7320634.2974890638</v>
      </c>
      <c r="N3594" s="5">
        <v>8946539.1483265832</v>
      </c>
      <c r="O3594" s="5">
        <v>11030491.06799531</v>
      </c>
      <c r="Q3594" s="5">
        <v>2482889.8139694054</v>
      </c>
      <c r="R3594" s="5">
        <v>2201227.8690728056</v>
      </c>
      <c r="S3594" s="5">
        <v>2348106.453128241</v>
      </c>
      <c r="T3594" s="5">
        <v>2568705.7388257878</v>
      </c>
      <c r="U3594" s="5">
        <v>2723122.3408686253</v>
      </c>
      <c r="V3594" s="5">
        <v>2645001.2695921967</v>
      </c>
      <c r="W3594" s="5">
        <v>2729128.1287530046</v>
      </c>
      <c r="X3594" s="5">
        <v>2828577.3778373054</v>
      </c>
      <c r="Y3594" s="5">
        <v>2667655.1802833145</v>
      </c>
      <c r="Z3594" s="5">
        <v>2991809.0243426594</v>
      </c>
      <c r="AA3594" s="5">
        <v>3414640.701006298</v>
      </c>
      <c r="AB3594" s="5">
        <v>3664829.7207735521</v>
      </c>
      <c r="AC3594" s="5">
        <v>3807556.7147823321</v>
      </c>
      <c r="AD3594" s="5"/>
      <c r="AE3594" s="6">
        <v>24</v>
      </c>
      <c r="AF3594" s="122" t="s">
        <v>20</v>
      </c>
      <c r="AH3594" s="130" t="s">
        <v>20</v>
      </c>
      <c r="AI3594" s="130" t="s">
        <v>821</v>
      </c>
      <c r="AJ3594" s="130" t="str">
        <f>VLOOKUP(AI3594,Codes!$B$2:$C$166,2)</f>
        <v>Fruits &amp; Vegetables</v>
      </c>
    </row>
    <row r="3595" spans="1:36" ht="20.100000000000001" customHeight="1" x14ac:dyDescent="0.25">
      <c r="A3595" s="7">
        <v>25</v>
      </c>
      <c r="B3595" s="127" t="s">
        <v>188</v>
      </c>
      <c r="C3595" s="8">
        <v>1035789.2036133873</v>
      </c>
      <c r="D3595" s="8">
        <v>1340880.6792856548</v>
      </c>
      <c r="E3595" s="8">
        <v>1060328.7866985798</v>
      </c>
      <c r="F3595" s="8">
        <v>1421813.9719068634</v>
      </c>
      <c r="G3595" s="8">
        <v>1416100.5684381088</v>
      </c>
      <c r="H3595" s="8">
        <v>557875.68926224625</v>
      </c>
      <c r="I3595" s="8">
        <v>1161223.1447828794</v>
      </c>
      <c r="J3595" s="8">
        <v>1104001.7457131117</v>
      </c>
      <c r="K3595" s="8">
        <v>1415873.688684955</v>
      </c>
      <c r="L3595" s="8">
        <v>1366703.7005315737</v>
      </c>
      <c r="M3595" s="8">
        <v>1481546.8170324243</v>
      </c>
      <c r="N3595" s="8">
        <v>1363668.2132917268</v>
      </c>
      <c r="O3595" s="8">
        <v>1103589.1448757225</v>
      </c>
      <c r="Q3595" s="8">
        <v>1035789.2036133873</v>
      </c>
      <c r="R3595" s="8">
        <v>1182608.1578058302</v>
      </c>
      <c r="S3595" s="8">
        <v>931746.91084944201</v>
      </c>
      <c r="T3595" s="8">
        <v>910571.16046636738</v>
      </c>
      <c r="U3595" s="8">
        <v>851573.2368343483</v>
      </c>
      <c r="V3595" s="8">
        <v>323317.94054436887</v>
      </c>
      <c r="W3595" s="8">
        <v>573741.19353549008</v>
      </c>
      <c r="X3595" s="8">
        <v>550972.87373810716</v>
      </c>
      <c r="Y3595" s="8">
        <v>611480.76028962538</v>
      </c>
      <c r="Z3595" s="8">
        <v>560105.60459311388</v>
      </c>
      <c r="AA3595" s="8">
        <v>515935.29510985332</v>
      </c>
      <c r="AB3595" s="8">
        <v>460104.36187009962</v>
      </c>
      <c r="AC3595" s="8">
        <v>393389.45497286157</v>
      </c>
      <c r="AD3595" s="8"/>
      <c r="AE3595" s="9">
        <v>25</v>
      </c>
      <c r="AF3595" s="126" t="s">
        <v>187</v>
      </c>
      <c r="AH3595" s="130" t="s">
        <v>187</v>
      </c>
      <c r="AI3595" s="130" t="s">
        <v>821</v>
      </c>
      <c r="AJ3595" s="130" t="str">
        <f>VLOOKUP(AI3595,Codes!$B$2:$C$166,2)</f>
        <v>Fruits &amp; Vegetables</v>
      </c>
    </row>
    <row r="3596" spans="1:36" ht="20.100000000000001" customHeight="1" x14ac:dyDescent="0.25">
      <c r="A3596" s="4">
        <v>26</v>
      </c>
      <c r="B3596" s="90" t="s">
        <v>118</v>
      </c>
      <c r="C3596" s="5">
        <v>137588.68128066792</v>
      </c>
      <c r="D3596" s="5">
        <v>191721.01960465277</v>
      </c>
      <c r="E3596" s="5">
        <v>251501.60888805531</v>
      </c>
      <c r="F3596" s="5">
        <v>321280.37865203625</v>
      </c>
      <c r="G3596" s="5">
        <v>372466.63357042766</v>
      </c>
      <c r="H3596" s="5">
        <v>355323.03656082228</v>
      </c>
      <c r="I3596" s="5">
        <v>383979.77677722869</v>
      </c>
      <c r="J3596" s="5">
        <v>451732.79679430003</v>
      </c>
      <c r="K3596" s="5">
        <v>508739.87308212899</v>
      </c>
      <c r="L3596" s="5">
        <v>538157.4858629643</v>
      </c>
      <c r="M3596" s="5">
        <v>723778.3326249338</v>
      </c>
      <c r="N3596" s="5">
        <v>915494.48326278967</v>
      </c>
      <c r="O3596" s="5">
        <v>1102350.1028238977</v>
      </c>
      <c r="Q3596" s="5">
        <v>137588.68128066792</v>
      </c>
      <c r="R3596" s="5">
        <v>168296.16112697087</v>
      </c>
      <c r="S3596" s="5">
        <v>187281.78244751602</v>
      </c>
      <c r="T3596" s="5">
        <v>198037.09911354791</v>
      </c>
      <c r="U3596" s="5">
        <v>199694.29679769042</v>
      </c>
      <c r="V3596" s="5">
        <v>171715.60471365112</v>
      </c>
      <c r="W3596" s="5">
        <v>166727.56131661389</v>
      </c>
      <c r="X3596" s="5">
        <v>168347.23288362639</v>
      </c>
      <c r="Y3596" s="5">
        <v>169064.98249026423</v>
      </c>
      <c r="Z3596" s="5">
        <v>171966.30735351692</v>
      </c>
      <c r="AA3596" s="5">
        <v>216225.22003229632</v>
      </c>
      <c r="AB3596" s="5">
        <v>228025.09665150056</v>
      </c>
      <c r="AC3596" s="5">
        <v>230680.68933565708</v>
      </c>
      <c r="AD3596" s="5"/>
      <c r="AE3596" s="6">
        <v>26</v>
      </c>
      <c r="AF3596" s="122" t="s">
        <v>21</v>
      </c>
      <c r="AH3596" s="130" t="s">
        <v>495</v>
      </c>
      <c r="AI3596" s="130" t="s">
        <v>821</v>
      </c>
      <c r="AJ3596" s="130" t="str">
        <f>VLOOKUP(AI3596,Codes!$B$2:$C$166,2)</f>
        <v>Fruits &amp; Vegetables</v>
      </c>
    </row>
    <row r="3597" spans="1:36" ht="20.100000000000001" customHeight="1" x14ac:dyDescent="0.25">
      <c r="A3597" s="7">
        <v>27</v>
      </c>
      <c r="B3597" s="91" t="s">
        <v>119</v>
      </c>
      <c r="C3597" s="8">
        <v>2058964.7336177998</v>
      </c>
      <c r="D3597" s="8">
        <v>2774958.853502952</v>
      </c>
      <c r="E3597" s="8">
        <v>3206532.6550888875</v>
      </c>
      <c r="F3597" s="8">
        <v>5044142.3058062438</v>
      </c>
      <c r="G3597" s="8">
        <v>5185050.0914141266</v>
      </c>
      <c r="H3597" s="8">
        <v>5241829.2115554307</v>
      </c>
      <c r="I3597" s="8">
        <v>5165657.9026090782</v>
      </c>
      <c r="J3597" s="8">
        <v>5151444.2794642337</v>
      </c>
      <c r="K3597" s="8">
        <v>6814709.9712143801</v>
      </c>
      <c r="L3597" s="8">
        <v>7620934.2339909822</v>
      </c>
      <c r="M3597" s="8">
        <v>7358910.388694643</v>
      </c>
      <c r="N3597" s="8">
        <v>8516401.0425572097</v>
      </c>
      <c r="O3597" s="8">
        <v>11002276.943930971</v>
      </c>
      <c r="Q3597" s="8">
        <v>2058964.7336177998</v>
      </c>
      <c r="R3597" s="8">
        <v>2293579.9524000003</v>
      </c>
      <c r="S3597" s="8">
        <v>2322480.7491016001</v>
      </c>
      <c r="T3597" s="8">
        <v>3162268.6638642065</v>
      </c>
      <c r="U3597" s="8">
        <v>3455154.2105844943</v>
      </c>
      <c r="V3597" s="8">
        <v>3621547.3540284988</v>
      </c>
      <c r="W3597" s="8">
        <v>3635633.893437787</v>
      </c>
      <c r="X3597" s="8">
        <v>3648445.9931790074</v>
      </c>
      <c r="Y3597" s="8">
        <v>3698458.7739196899</v>
      </c>
      <c r="Z3597" s="8">
        <v>3833993.1989172222</v>
      </c>
      <c r="AA3597" s="8">
        <v>4016856.0210047252</v>
      </c>
      <c r="AB3597" s="8">
        <v>4508781.566649775</v>
      </c>
      <c r="AC3597" s="8">
        <v>5172403.1766454773</v>
      </c>
      <c r="AD3597" s="8"/>
      <c r="AE3597" s="9">
        <v>27</v>
      </c>
      <c r="AF3597" s="126" t="s">
        <v>22</v>
      </c>
      <c r="AH3597" s="130" t="s">
        <v>26</v>
      </c>
      <c r="AI3597" s="130" t="s">
        <v>821</v>
      </c>
      <c r="AJ3597" s="130" t="str">
        <f>VLOOKUP(AI3597,Codes!$B$2:$C$166,2)</f>
        <v>Fruits &amp; Vegetables</v>
      </c>
    </row>
    <row r="3598" spans="1:36" ht="20.100000000000001" customHeight="1" x14ac:dyDescent="0.25">
      <c r="A3598" s="4">
        <v>28</v>
      </c>
      <c r="B3598" s="90" t="s">
        <v>125</v>
      </c>
      <c r="C3598" s="5">
        <v>367002.7233429281</v>
      </c>
      <c r="D3598" s="5">
        <v>409539.00293366594</v>
      </c>
      <c r="E3598" s="5">
        <v>366531.02026697516</v>
      </c>
      <c r="F3598" s="5">
        <v>385747.76315522753</v>
      </c>
      <c r="G3598" s="5">
        <v>335065.7465815777</v>
      </c>
      <c r="H3598" s="5">
        <v>341658.54095143377</v>
      </c>
      <c r="I3598" s="5">
        <v>429250.87095062778</v>
      </c>
      <c r="J3598" s="5">
        <v>436025.5388840402</v>
      </c>
      <c r="K3598" s="5">
        <v>519431.31224272866</v>
      </c>
      <c r="L3598" s="5">
        <v>556208.03551978723</v>
      </c>
      <c r="M3598" s="5">
        <v>557204.73194464983</v>
      </c>
      <c r="N3598" s="5">
        <v>250748.40525611155</v>
      </c>
      <c r="O3598" s="5">
        <v>232760.64159786276</v>
      </c>
      <c r="Q3598" s="5">
        <v>367002.7233429281</v>
      </c>
      <c r="R3598" s="5">
        <v>366681.20065683732</v>
      </c>
      <c r="S3598" s="5">
        <v>315977.16239020933</v>
      </c>
      <c r="T3598" s="5">
        <v>356589.25912273803</v>
      </c>
      <c r="U3598" s="5">
        <v>302061.17664368433</v>
      </c>
      <c r="V3598" s="5">
        <v>305175.64788361266</v>
      </c>
      <c r="W3598" s="5">
        <v>314034.26048871689</v>
      </c>
      <c r="X3598" s="5">
        <v>318840.13811593968</v>
      </c>
      <c r="Y3598" s="5">
        <v>319800.94310105965</v>
      </c>
      <c r="Z3598" s="5">
        <v>311592.32145026862</v>
      </c>
      <c r="AA3598" s="5">
        <v>311500.17922319594</v>
      </c>
      <c r="AB3598" s="5">
        <v>196670.78499216784</v>
      </c>
      <c r="AC3598" s="5">
        <v>173059.98846166593</v>
      </c>
      <c r="AD3598" s="5"/>
      <c r="AE3598" s="6">
        <v>28</v>
      </c>
      <c r="AF3598" s="122" t="s">
        <v>67</v>
      </c>
      <c r="AH3598" s="130" t="s">
        <v>27</v>
      </c>
      <c r="AI3598" s="130" t="s">
        <v>821</v>
      </c>
      <c r="AJ3598" s="130" t="str">
        <f>VLOOKUP(AI3598,Codes!$B$2:$C$166,2)</f>
        <v>Fruits &amp; Vegetables</v>
      </c>
    </row>
    <row r="3599" spans="1:36" ht="20.100000000000001" customHeight="1" x14ac:dyDescent="0.25">
      <c r="A3599" s="7">
        <v>29</v>
      </c>
      <c r="B3599" s="91" t="s">
        <v>120</v>
      </c>
      <c r="C3599" s="8">
        <v>4006823.4113370404</v>
      </c>
      <c r="D3599" s="8">
        <v>4538952.6536472095</v>
      </c>
      <c r="E3599" s="8">
        <v>5643485.7314155493</v>
      </c>
      <c r="F3599" s="8">
        <v>7382774.9986061696</v>
      </c>
      <c r="G3599" s="8">
        <v>5930949.3464178415</v>
      </c>
      <c r="H3599" s="8">
        <v>6326034.1213314747</v>
      </c>
      <c r="I3599" s="8">
        <v>7040767.6403251775</v>
      </c>
      <c r="J3599" s="8">
        <v>7720335.3155266438</v>
      </c>
      <c r="K3599" s="8">
        <v>8145755.4733163686</v>
      </c>
      <c r="L3599" s="8">
        <v>8554183.1549523734</v>
      </c>
      <c r="M3599" s="8">
        <v>8752068.3542917073</v>
      </c>
      <c r="N3599" s="8">
        <v>9462836.8314347044</v>
      </c>
      <c r="O3599" s="8">
        <v>8958766.1463163048</v>
      </c>
      <c r="Q3599" s="8">
        <v>4006823.4113370404</v>
      </c>
      <c r="R3599" s="8">
        <v>4168508.6443982115</v>
      </c>
      <c r="S3599" s="8">
        <v>3952480.4194296948</v>
      </c>
      <c r="T3599" s="8">
        <v>4381799.3180110054</v>
      </c>
      <c r="U3599" s="8">
        <v>4205801.5191683024</v>
      </c>
      <c r="V3599" s="8">
        <v>4465342.096857748</v>
      </c>
      <c r="W3599" s="8">
        <v>4658745.9524119459</v>
      </c>
      <c r="X3599" s="8">
        <v>4590671.3904925026</v>
      </c>
      <c r="Y3599" s="8">
        <v>4504818.8761968398</v>
      </c>
      <c r="Z3599" s="8">
        <v>4620972.3898591502</v>
      </c>
      <c r="AA3599" s="8">
        <v>4686204.8491338501</v>
      </c>
      <c r="AB3599" s="8">
        <v>4944243.5531211505</v>
      </c>
      <c r="AC3599" s="8">
        <v>4878097.1990433978</v>
      </c>
      <c r="AD3599" s="8"/>
      <c r="AE3599" s="9">
        <v>29</v>
      </c>
      <c r="AF3599" s="126" t="s">
        <v>23</v>
      </c>
      <c r="AH3599" s="130" t="s">
        <v>28</v>
      </c>
      <c r="AI3599" s="130" t="s">
        <v>821</v>
      </c>
      <c r="AJ3599" s="130" t="str">
        <f>VLOOKUP(AI3599,Codes!$B$2:$C$166,2)</f>
        <v>Fruits &amp; Vegetables</v>
      </c>
    </row>
    <row r="3600" spans="1:36" ht="20.100000000000001" customHeight="1" x14ac:dyDescent="0.25">
      <c r="A3600" s="4">
        <v>30</v>
      </c>
      <c r="B3600" s="90" t="s">
        <v>442</v>
      </c>
      <c r="C3600" s="5">
        <v>11165.562732687818</v>
      </c>
      <c r="D3600" s="5">
        <v>11427.543135913831</v>
      </c>
      <c r="E3600" s="5">
        <v>15894.206733669627</v>
      </c>
      <c r="F3600" s="5">
        <v>14003.385830944961</v>
      </c>
      <c r="G3600" s="5">
        <v>12859.882894873252</v>
      </c>
      <c r="H3600" s="5">
        <v>9690.152721215527</v>
      </c>
      <c r="I3600" s="5">
        <v>12822.441797920146</v>
      </c>
      <c r="J3600" s="5">
        <v>12123.264066988666</v>
      </c>
      <c r="K3600" s="5">
        <v>12069.308737788109</v>
      </c>
      <c r="L3600" s="5">
        <v>13808.884752073429</v>
      </c>
      <c r="M3600" s="5">
        <v>15258.807854067725</v>
      </c>
      <c r="N3600" s="5">
        <v>16945.268749973955</v>
      </c>
      <c r="O3600" s="5">
        <v>11723.730967651692</v>
      </c>
      <c r="Q3600" s="5">
        <v>11165.562732687818</v>
      </c>
      <c r="R3600" s="5">
        <v>11414.513947713831</v>
      </c>
      <c r="S3600" s="5">
        <v>15898.289933669628</v>
      </c>
      <c r="T3600" s="5">
        <v>12743.660687661628</v>
      </c>
      <c r="U3600" s="5">
        <v>11916.791946508703</v>
      </c>
      <c r="V3600" s="5">
        <v>8472.3919243128621</v>
      </c>
      <c r="W3600" s="5">
        <v>9792.4161190076029</v>
      </c>
      <c r="X3600" s="5">
        <v>9690.4762749802612</v>
      </c>
      <c r="Y3600" s="5">
        <v>8179.5132437196899</v>
      </c>
      <c r="Z3600" s="5">
        <v>9558.1694924063431</v>
      </c>
      <c r="AA3600" s="5">
        <v>9217.8918043234371</v>
      </c>
      <c r="AB3600" s="5">
        <v>9953.702119382091</v>
      </c>
      <c r="AC3600" s="5">
        <v>7448.543659694803</v>
      </c>
      <c r="AD3600" s="5"/>
      <c r="AE3600" s="6">
        <v>30</v>
      </c>
      <c r="AF3600" s="122" t="s">
        <v>24</v>
      </c>
      <c r="AH3600" s="130" t="s">
        <v>68</v>
      </c>
      <c r="AI3600" s="130" t="s">
        <v>821</v>
      </c>
      <c r="AJ3600" s="130" t="str">
        <f>VLOOKUP(AI3600,Codes!$B$2:$C$166,2)</f>
        <v>Fruits &amp; Vegetables</v>
      </c>
    </row>
    <row r="3601" spans="1:36" ht="20.100000000000001" customHeight="1" x14ac:dyDescent="0.25">
      <c r="A3601" s="7">
        <v>31</v>
      </c>
      <c r="B3601" s="91" t="s">
        <v>126</v>
      </c>
      <c r="C3601" s="8">
        <v>432.16834220602527</v>
      </c>
      <c r="D3601" s="8">
        <v>501.1022525857411</v>
      </c>
      <c r="E3601" s="8">
        <v>154.83974547624479</v>
      </c>
      <c r="F3601" s="8">
        <v>155.77332205108212</v>
      </c>
      <c r="G3601" s="8">
        <v>161.04649298245616</v>
      </c>
      <c r="H3601" s="8">
        <v>176.48652782608696</v>
      </c>
      <c r="I3601" s="8">
        <v>184.49457846547313</v>
      </c>
      <c r="J3601" s="8">
        <v>163.88724964377923</v>
      </c>
      <c r="K3601" s="8">
        <v>170.87195055384078</v>
      </c>
      <c r="L3601" s="8">
        <v>183.93730116959063</v>
      </c>
      <c r="M3601" s="8">
        <v>193.45185428571432</v>
      </c>
      <c r="N3601" s="8">
        <v>207.41056714207753</v>
      </c>
      <c r="O3601" s="8">
        <v>136.54543933054393</v>
      </c>
      <c r="Q3601" s="8">
        <v>432.16834220602527</v>
      </c>
      <c r="R3601" s="8">
        <v>477.52847321088177</v>
      </c>
      <c r="S3601" s="8">
        <v>141.74612217217475</v>
      </c>
      <c r="T3601" s="8">
        <v>134.93221791011894</v>
      </c>
      <c r="U3601" s="8">
        <v>134.16503887760098</v>
      </c>
      <c r="V3601" s="8">
        <v>142.71101583877237</v>
      </c>
      <c r="W3601" s="8">
        <v>142.71101583877237</v>
      </c>
      <c r="X3601" s="8">
        <v>122.43957313332942</v>
      </c>
      <c r="Y3601" s="8">
        <v>122.43957313332942</v>
      </c>
      <c r="Z3601" s="8">
        <v>125.52015635730996</v>
      </c>
      <c r="AA3601" s="8">
        <v>126.77949339863355</v>
      </c>
      <c r="AB3601" s="8">
        <v>129.05842892643622</v>
      </c>
      <c r="AC3601" s="8">
        <v>68.339005857740574</v>
      </c>
      <c r="AD3601" s="8"/>
      <c r="AE3601" s="9">
        <v>31</v>
      </c>
      <c r="AF3601" s="126" t="s">
        <v>29</v>
      </c>
      <c r="AH3601" s="130" t="s">
        <v>187</v>
      </c>
      <c r="AI3601" s="130" t="s">
        <v>821</v>
      </c>
      <c r="AJ3601" s="130" t="str">
        <f>VLOOKUP(AI3601,Codes!$B$2:$C$166,2)</f>
        <v>Fruits &amp; Vegetables</v>
      </c>
    </row>
    <row r="3602" spans="1:36" ht="20.100000000000001" customHeight="1" x14ac:dyDescent="0.25">
      <c r="A3602" s="4">
        <v>32</v>
      </c>
      <c r="B3602" s="90" t="s">
        <v>444</v>
      </c>
      <c r="C3602" s="5">
        <v>3816.6947500000001</v>
      </c>
      <c r="D3602" s="5">
        <v>3756.6587052500004</v>
      </c>
      <c r="E3602" s="5">
        <v>792.68217325000001</v>
      </c>
      <c r="F3602" s="5">
        <v>782.23739056787531</v>
      </c>
      <c r="G3602" s="5">
        <v>0</v>
      </c>
      <c r="H3602" s="5">
        <v>4217.7943192175553</v>
      </c>
      <c r="I3602" s="5">
        <v>4676.2807161475539</v>
      </c>
      <c r="J3602" s="5">
        <v>4799.0471926451155</v>
      </c>
      <c r="K3602" s="5">
        <v>5782.8844633283006</v>
      </c>
      <c r="L3602" s="5">
        <v>6632.9342232738682</v>
      </c>
      <c r="M3602" s="5">
        <v>6097.4165957949917</v>
      </c>
      <c r="N3602" s="5">
        <v>8177.4668927721796</v>
      </c>
      <c r="O3602" s="5">
        <v>0</v>
      </c>
      <c r="Q3602" s="5">
        <v>3816.6947500000001</v>
      </c>
      <c r="R3602" s="5">
        <v>3816.6947500000001</v>
      </c>
      <c r="S3602" s="5">
        <v>540.34474999999998</v>
      </c>
      <c r="T3602" s="5">
        <v>540.34474999999998</v>
      </c>
      <c r="U3602" s="5">
        <v>0</v>
      </c>
      <c r="V3602" s="5">
        <v>3154.4284778186598</v>
      </c>
      <c r="W3602" s="5">
        <v>3545.6334365384614</v>
      </c>
      <c r="X3602" s="5">
        <v>3583.6231336956525</v>
      </c>
      <c r="Y3602" s="5">
        <v>3606.3224360054351</v>
      </c>
      <c r="Z3602" s="5">
        <v>3606.3224360054351</v>
      </c>
      <c r="AA3602" s="5">
        <v>3606.3224360054351</v>
      </c>
      <c r="AB3602" s="5">
        <v>3738.9864696245736</v>
      </c>
      <c r="AC3602" s="5">
        <v>0</v>
      </c>
      <c r="AD3602" s="5"/>
      <c r="AE3602" s="6">
        <v>32</v>
      </c>
      <c r="AF3602" s="122" t="s">
        <v>25</v>
      </c>
      <c r="AH3602" s="130" t="s">
        <v>25</v>
      </c>
      <c r="AI3602" s="130" t="s">
        <v>821</v>
      </c>
      <c r="AJ3602" s="130" t="str">
        <f>VLOOKUP(AI3602,Codes!$B$2:$C$166,2)</f>
        <v>Fruits &amp; Vegetables</v>
      </c>
    </row>
    <row r="3603" spans="1:36" ht="20.100000000000001" customHeight="1" x14ac:dyDescent="0.25">
      <c r="A3603" s="7">
        <v>33</v>
      </c>
      <c r="B3603" s="91" t="s">
        <v>443</v>
      </c>
      <c r="C3603" s="8">
        <v>15.778083288888888</v>
      </c>
      <c r="D3603" s="8">
        <v>17.552843046595555</v>
      </c>
      <c r="E3603" s="8">
        <v>5.5579999999999997E-2</v>
      </c>
      <c r="F3603" s="8">
        <v>1334.0707625758446</v>
      </c>
      <c r="G3603" s="8">
        <v>32.033467250698543</v>
      </c>
      <c r="H3603" s="8">
        <v>1425.7025060124688</v>
      </c>
      <c r="I3603" s="8">
        <v>444.42275889023716</v>
      </c>
      <c r="J3603" s="8">
        <v>209.82500131882188</v>
      </c>
      <c r="K3603" s="8">
        <v>243.54705388108249</v>
      </c>
      <c r="L3603" s="8">
        <v>283.14931384761917</v>
      </c>
      <c r="M3603" s="8">
        <v>265.06529541478733</v>
      </c>
      <c r="N3603" s="8">
        <v>338.4336133904028</v>
      </c>
      <c r="O3603" s="8">
        <v>51.984791470092787</v>
      </c>
      <c r="Q3603" s="8">
        <v>15.778083288888888</v>
      </c>
      <c r="R3603" s="8">
        <v>15.775519008888889</v>
      </c>
      <c r="S3603" s="8">
        <v>3.771E-2</v>
      </c>
      <c r="T3603" s="8">
        <v>1145.0271080733735</v>
      </c>
      <c r="U3603" s="8">
        <v>24.507090000000002</v>
      </c>
      <c r="V3603" s="8">
        <v>1099.5057607698857</v>
      </c>
      <c r="W3603" s="8">
        <v>348.3493454595959</v>
      </c>
      <c r="X3603" s="8">
        <v>158.61938000000001</v>
      </c>
      <c r="Y3603" s="8">
        <v>156.73388</v>
      </c>
      <c r="Z3603" s="8">
        <v>156.73388</v>
      </c>
      <c r="AA3603" s="8">
        <v>156.73388</v>
      </c>
      <c r="AB3603" s="8">
        <v>156.73388</v>
      </c>
      <c r="AC3603" s="8">
        <v>24.469380000000001</v>
      </c>
      <c r="AD3603" s="8"/>
      <c r="AE3603" s="9">
        <v>33</v>
      </c>
      <c r="AF3603" s="126" t="s">
        <v>26</v>
      </c>
      <c r="AH3603" s="130" t="s">
        <v>26</v>
      </c>
      <c r="AI3603" s="130" t="s">
        <v>821</v>
      </c>
      <c r="AJ3603" s="130" t="str">
        <f>VLOOKUP(AI3603,Codes!$B$2:$C$166,2)</f>
        <v>Fruits &amp; Vegetables</v>
      </c>
    </row>
    <row r="3604" spans="1:36" ht="20.100000000000001" customHeight="1" x14ac:dyDescent="0.25">
      <c r="A3604" s="4">
        <v>34</v>
      </c>
      <c r="B3604" s="90" t="s">
        <v>121</v>
      </c>
      <c r="C3604" s="5">
        <v>55010.688508020321</v>
      </c>
      <c r="D3604" s="5">
        <v>69164.268315166599</v>
      </c>
      <c r="E3604" s="5">
        <v>76177.041853656163</v>
      </c>
      <c r="F3604" s="5">
        <v>56688.290598243075</v>
      </c>
      <c r="G3604" s="5">
        <v>51640.898649042269</v>
      </c>
      <c r="H3604" s="5">
        <v>52710.00696666108</v>
      </c>
      <c r="I3604" s="5">
        <v>58472.689898005963</v>
      </c>
      <c r="J3604" s="5">
        <v>59095.751422138565</v>
      </c>
      <c r="K3604" s="5">
        <v>69585.770388548466</v>
      </c>
      <c r="L3604" s="5">
        <v>72746.525701538645</v>
      </c>
      <c r="M3604" s="5">
        <v>81979.624433595018</v>
      </c>
      <c r="N3604" s="5">
        <v>88035.438331057841</v>
      </c>
      <c r="O3604" s="5">
        <v>93726.959060801251</v>
      </c>
      <c r="Q3604" s="5">
        <v>55010.688508020321</v>
      </c>
      <c r="R3604" s="5">
        <v>54043.862921816166</v>
      </c>
      <c r="S3604" s="5">
        <v>53295.824208792037</v>
      </c>
      <c r="T3604" s="5">
        <v>33978.172378930132</v>
      </c>
      <c r="U3604" s="5">
        <v>31540.84840858182</v>
      </c>
      <c r="V3604" s="5">
        <v>31378.621706527556</v>
      </c>
      <c r="W3604" s="5">
        <v>30797.683387310273</v>
      </c>
      <c r="X3604" s="5">
        <v>30877.287677743687</v>
      </c>
      <c r="Y3604" s="5">
        <v>32537.972128719273</v>
      </c>
      <c r="Z3604" s="5">
        <v>32450.593585685303</v>
      </c>
      <c r="AA3604" s="5">
        <v>32577.961622867326</v>
      </c>
      <c r="AB3604" s="5">
        <v>32889.137264764504</v>
      </c>
      <c r="AC3604" s="5">
        <v>35765.624574661815</v>
      </c>
      <c r="AD3604" s="5"/>
      <c r="AE3604" s="6">
        <v>34</v>
      </c>
      <c r="AF3604" s="122" t="s">
        <v>27</v>
      </c>
      <c r="AH3604" s="130" t="s">
        <v>27</v>
      </c>
      <c r="AI3604" s="130" t="s">
        <v>821</v>
      </c>
      <c r="AJ3604" s="130" t="str">
        <f>VLOOKUP(AI3604,Codes!$B$2:$C$166,2)</f>
        <v>Fruits &amp; Vegetables</v>
      </c>
    </row>
    <row r="3605" spans="1:36" ht="20.100000000000001" customHeight="1" x14ac:dyDescent="0.25">
      <c r="A3605" s="7">
        <v>35</v>
      </c>
      <c r="B3605" s="91" t="s">
        <v>122</v>
      </c>
      <c r="C3605" s="8">
        <v>208.26793070921462</v>
      </c>
      <c r="D3605" s="8">
        <v>126.27801272692439</v>
      </c>
      <c r="E3605" s="8">
        <v>138.14545921330873</v>
      </c>
      <c r="F3605" s="8">
        <v>169.65367957829412</v>
      </c>
      <c r="G3605" s="8">
        <v>160.34417351004294</v>
      </c>
      <c r="H3605" s="8">
        <v>288.41400893412475</v>
      </c>
      <c r="I3605" s="8">
        <v>320.04554096403638</v>
      </c>
      <c r="J3605" s="8">
        <v>275.95924228275743</v>
      </c>
      <c r="K3605" s="8">
        <v>242.01799999999992</v>
      </c>
      <c r="L3605" s="8">
        <v>242.60399999999993</v>
      </c>
      <c r="M3605" s="8">
        <v>234.39999999999998</v>
      </c>
      <c r="N3605" s="8">
        <v>0</v>
      </c>
      <c r="O3605" s="8">
        <v>0</v>
      </c>
      <c r="Q3605" s="8">
        <v>208.26793070921462</v>
      </c>
      <c r="R3605" s="8">
        <v>117.8414160831193</v>
      </c>
      <c r="S3605" s="8">
        <v>115.52662006234037</v>
      </c>
      <c r="T3605" s="8">
        <v>146.28136363322884</v>
      </c>
      <c r="U3605" s="8">
        <v>142.21746829268292</v>
      </c>
      <c r="V3605" s="8">
        <v>206.87684101247555</v>
      </c>
      <c r="W3605" s="8">
        <v>206.30885581727395</v>
      </c>
      <c r="X3605" s="8">
        <v>208.35454545454547</v>
      </c>
      <c r="Y3605" s="8">
        <v>146.5</v>
      </c>
      <c r="Z3605" s="8">
        <v>146.5</v>
      </c>
      <c r="AA3605" s="8">
        <v>146.5</v>
      </c>
      <c r="AB3605" s="8">
        <v>0</v>
      </c>
      <c r="AC3605" s="8">
        <v>0</v>
      </c>
      <c r="AD3605" s="8"/>
      <c r="AE3605" s="9">
        <v>35</v>
      </c>
      <c r="AF3605" s="126" t="s">
        <v>28</v>
      </c>
      <c r="AH3605" s="130" t="s">
        <v>28</v>
      </c>
      <c r="AI3605" s="130" t="s">
        <v>821</v>
      </c>
      <c r="AJ3605" s="130" t="str">
        <f>VLOOKUP(AI3605,Codes!$B$2:$C$166,2)</f>
        <v>Fruits &amp; Vegetables</v>
      </c>
    </row>
    <row r="3606" spans="1:36" ht="20.100000000000001" customHeight="1" x14ac:dyDescent="0.25">
      <c r="A3606" s="4">
        <v>36</v>
      </c>
      <c r="B3606" s="90" t="s">
        <v>462</v>
      </c>
      <c r="C3606" s="5">
        <v>3589.5979062088672</v>
      </c>
      <c r="D3606" s="5">
        <v>7971.8432564490486</v>
      </c>
      <c r="E3606" s="5">
        <v>7988.6663402325503</v>
      </c>
      <c r="F3606" s="5">
        <v>9607.349622746673</v>
      </c>
      <c r="G3606" s="5">
        <v>8323.354820979057</v>
      </c>
      <c r="H3606" s="5">
        <v>7162.7705844514821</v>
      </c>
      <c r="I3606" s="5">
        <v>11611.56816244314</v>
      </c>
      <c r="J3606" s="5">
        <v>15056.852146105497</v>
      </c>
      <c r="K3606" s="5">
        <v>20094.263547103405</v>
      </c>
      <c r="L3606" s="5">
        <v>19176.308932455013</v>
      </c>
      <c r="M3606" s="5">
        <v>15871.323346014578</v>
      </c>
      <c r="N3606" s="5">
        <v>14987.076874060025</v>
      </c>
      <c r="O3606" s="5">
        <v>30805.622455568609</v>
      </c>
      <c r="Q3606" s="5">
        <v>3589.5979062088672</v>
      </c>
      <c r="R3606" s="5">
        <v>7355.7196853546729</v>
      </c>
      <c r="S3606" s="5">
        <v>6519.6219481614435</v>
      </c>
      <c r="T3606" s="5">
        <v>7457.7033819351018</v>
      </c>
      <c r="U3606" s="5">
        <v>5108.5629204833467</v>
      </c>
      <c r="V3606" s="5">
        <v>3532.8804023163752</v>
      </c>
      <c r="W3606" s="5">
        <v>4929.1112844551417</v>
      </c>
      <c r="X3606" s="5">
        <v>6062.2857416022616</v>
      </c>
      <c r="Y3606" s="5">
        <v>7568.3218338100587</v>
      </c>
      <c r="Z3606" s="5">
        <v>7227.3496736574753</v>
      </c>
      <c r="AA3606" s="5">
        <v>5943.4704386899011</v>
      </c>
      <c r="AB3606" s="5">
        <v>4732.7819389560809</v>
      </c>
      <c r="AC3606" s="5">
        <v>11665.504286684563</v>
      </c>
      <c r="AD3606" s="5"/>
      <c r="AE3606" s="6">
        <v>36</v>
      </c>
      <c r="AF3606" s="122" t="s">
        <v>68</v>
      </c>
      <c r="AH3606" s="130" t="s">
        <v>68</v>
      </c>
      <c r="AI3606" s="130" t="s">
        <v>821</v>
      </c>
      <c r="AJ3606" s="130" t="str">
        <f>VLOOKUP(AI3606,Codes!$B$2:$C$166,2)</f>
        <v>Fruits &amp; Vegetables</v>
      </c>
    </row>
    <row r="3607" spans="1:36" ht="20.100000000000001" customHeight="1" x14ac:dyDescent="0.25">
      <c r="A3607" s="26"/>
      <c r="B3607" s="128" t="s">
        <v>463</v>
      </c>
      <c r="C3607" s="27">
        <v>28742653.976821024</v>
      </c>
      <c r="D3607" s="27">
        <v>33930208.838438556</v>
      </c>
      <c r="E3607" s="27">
        <v>41481395.499484099</v>
      </c>
      <c r="F3607" s="27">
        <v>47841197.483331256</v>
      </c>
      <c r="G3607" s="27">
        <v>48140515.930959322</v>
      </c>
      <c r="H3607" s="27">
        <v>51040692.980106726</v>
      </c>
      <c r="I3607" s="27">
        <v>58807715.303585552</v>
      </c>
      <c r="J3607" s="27">
        <v>60775243.853189573</v>
      </c>
      <c r="K3607" s="27">
        <v>70758659.84740904</v>
      </c>
      <c r="L3607" s="27">
        <v>77408471.718978167</v>
      </c>
      <c r="M3607" s="27">
        <v>83479455.399853781</v>
      </c>
      <c r="N3607" s="27">
        <v>88117238.918301553</v>
      </c>
      <c r="O3607" s="27">
        <v>95957314.212267414</v>
      </c>
      <c r="P3607" s="16"/>
      <c r="Q3607" s="27">
        <v>28742653.976821024</v>
      </c>
      <c r="R3607" s="27">
        <v>30106683.437127899</v>
      </c>
      <c r="S3607" s="27">
        <v>31589301.052089438</v>
      </c>
      <c r="T3607" s="27">
        <v>32658384.38528632</v>
      </c>
      <c r="U3607" s="27">
        <v>33529306.49377894</v>
      </c>
      <c r="V3607" s="27">
        <v>35286938.350626022</v>
      </c>
      <c r="W3607" s="27">
        <v>36952776.49363263</v>
      </c>
      <c r="X3607" s="27">
        <v>37363709.274283238</v>
      </c>
      <c r="Y3607" s="27">
        <v>38632727.746331759</v>
      </c>
      <c r="Z3607" s="27">
        <v>39621878.793561213</v>
      </c>
      <c r="AA3607" s="27">
        <v>42008353.156060763</v>
      </c>
      <c r="AB3607" s="27">
        <v>42867613.749656156</v>
      </c>
      <c r="AC3607" s="27">
        <v>43812760.465774655</v>
      </c>
      <c r="AD3607" s="27"/>
      <c r="AE3607" s="27"/>
      <c r="AF3607" s="129" t="s">
        <v>464</v>
      </c>
      <c r="AH3607" s="130" t="s">
        <v>464</v>
      </c>
      <c r="AI3607" s="130" t="s">
        <v>821</v>
      </c>
      <c r="AJ3607" s="130" t="str">
        <f>VLOOKUP(AI3607,Codes!$B$2:$C$166,2)</f>
        <v>Fruits &amp; Vegetables</v>
      </c>
    </row>
    <row r="3608" spans="1:36" ht="9.9499999999999993" customHeight="1" x14ac:dyDescent="0.25">
      <c r="B3608" s="12"/>
      <c r="AF3608" s="12"/>
      <c r="AH3608" s="130" t="s">
        <v>494</v>
      </c>
      <c r="AI3608" s="130" t="s">
        <v>821</v>
      </c>
      <c r="AJ3608" s="130" t="str">
        <f>VLOOKUP(AI3608,Codes!$B$2:$C$166,2)</f>
        <v>Fruits &amp; Vegetables</v>
      </c>
    </row>
    <row r="3609" spans="1:36" ht="9.9499999999999993" customHeight="1" x14ac:dyDescent="0.25">
      <c r="B3609" s="12"/>
      <c r="AF3609" s="12"/>
      <c r="AH3609" s="130" t="s">
        <v>493</v>
      </c>
      <c r="AI3609" s="130" t="s">
        <v>822</v>
      </c>
      <c r="AJ3609" s="130" t="str">
        <f>VLOOKUP(AI3609,Codes!$B$2:$C$166,2)</f>
        <v>Banana</v>
      </c>
    </row>
    <row r="3610" spans="1:36" s="154" customFormat="1" ht="24" customHeight="1" x14ac:dyDescent="0.25">
      <c r="A3610" s="161" t="s">
        <v>244</v>
      </c>
      <c r="B3610" s="161"/>
      <c r="C3610" s="161"/>
      <c r="D3610" s="161"/>
      <c r="E3610" s="161"/>
      <c r="F3610" s="161"/>
      <c r="G3610" s="161"/>
      <c r="H3610" s="161"/>
      <c r="I3610" s="161"/>
      <c r="J3610" s="161"/>
      <c r="K3610" s="161"/>
      <c r="L3610" s="161"/>
      <c r="M3610" s="161"/>
      <c r="N3610" s="161"/>
      <c r="O3610" s="161"/>
      <c r="P3610" s="161"/>
      <c r="Q3610" s="161" t="s">
        <v>655</v>
      </c>
      <c r="R3610" s="161"/>
      <c r="S3610" s="161"/>
      <c r="T3610" s="161"/>
      <c r="U3610" s="161"/>
      <c r="V3610" s="161"/>
      <c r="W3610" s="161"/>
      <c r="X3610" s="161"/>
      <c r="Y3610" s="161"/>
      <c r="Z3610" s="161"/>
      <c r="AA3610" s="161"/>
      <c r="AB3610" s="161"/>
      <c r="AC3610" s="161"/>
      <c r="AD3610" s="161"/>
      <c r="AE3610" s="161"/>
      <c r="AF3610" s="161"/>
      <c r="AH3610" s="154" t="s">
        <v>490</v>
      </c>
      <c r="AI3610" s="130" t="s">
        <v>822</v>
      </c>
      <c r="AJ3610" s="130" t="str">
        <f>VLOOKUP(AI3610,Codes!$B$2:$C$166,2)</f>
        <v>Banana</v>
      </c>
    </row>
    <row r="3611" spans="1:36" s="154" customFormat="1" ht="24" customHeight="1" x14ac:dyDescent="0.25">
      <c r="A3611" s="161" t="s">
        <v>724</v>
      </c>
      <c r="B3611" s="161"/>
      <c r="C3611" s="161"/>
      <c r="D3611" s="161"/>
      <c r="E3611" s="161"/>
      <c r="F3611" s="161"/>
      <c r="G3611" s="161"/>
      <c r="H3611" s="161"/>
      <c r="I3611" s="161"/>
      <c r="J3611" s="161"/>
      <c r="K3611" s="161"/>
      <c r="L3611" s="161"/>
      <c r="M3611" s="161"/>
      <c r="N3611" s="161"/>
      <c r="O3611" s="161"/>
      <c r="P3611" s="161"/>
      <c r="Q3611" s="161" t="s">
        <v>723</v>
      </c>
      <c r="R3611" s="161"/>
      <c r="S3611" s="161"/>
      <c r="T3611" s="161"/>
      <c r="U3611" s="161"/>
      <c r="V3611" s="161"/>
      <c r="W3611" s="161"/>
      <c r="X3611" s="161"/>
      <c r="Y3611" s="161"/>
      <c r="Z3611" s="161"/>
      <c r="AA3611" s="161"/>
      <c r="AB3611" s="161"/>
      <c r="AC3611" s="161"/>
      <c r="AD3611" s="161"/>
      <c r="AE3611" s="161"/>
      <c r="AF3611" s="161"/>
      <c r="AH3611" s="154" t="s">
        <v>491</v>
      </c>
      <c r="AI3611" s="130" t="s">
        <v>822</v>
      </c>
      <c r="AJ3611" s="130" t="str">
        <f>VLOOKUP(AI3611,Codes!$B$2:$C$166,2)</f>
        <v>Banana</v>
      </c>
    </row>
    <row r="3612" spans="1:36" s="154" customFormat="1" ht="24" customHeight="1" x14ac:dyDescent="0.25">
      <c r="A3612" s="161" t="s">
        <v>361</v>
      </c>
      <c r="B3612" s="161"/>
      <c r="C3612" s="161"/>
      <c r="D3612" s="161"/>
      <c r="E3612" s="161"/>
      <c r="F3612" s="161"/>
      <c r="G3612" s="161"/>
      <c r="H3612" s="161"/>
      <c r="I3612" s="161"/>
      <c r="J3612" s="161"/>
      <c r="K3612" s="161"/>
      <c r="L3612" s="161"/>
      <c r="M3612" s="161"/>
      <c r="N3612" s="161"/>
      <c r="O3612" s="161"/>
      <c r="P3612" s="161"/>
      <c r="Q3612" s="161" t="s">
        <v>58</v>
      </c>
      <c r="R3612" s="161"/>
      <c r="S3612" s="161"/>
      <c r="T3612" s="161"/>
      <c r="U3612" s="161"/>
      <c r="V3612" s="161"/>
      <c r="W3612" s="161"/>
      <c r="X3612" s="161"/>
      <c r="Y3612" s="161"/>
      <c r="Z3612" s="161"/>
      <c r="AA3612" s="161"/>
      <c r="AB3612" s="161"/>
      <c r="AC3612" s="161"/>
      <c r="AD3612" s="161"/>
      <c r="AE3612" s="161"/>
      <c r="AF3612" s="161"/>
      <c r="AH3612" s="154" t="s">
        <v>935</v>
      </c>
      <c r="AI3612" s="130" t="s">
        <v>822</v>
      </c>
      <c r="AJ3612" s="130" t="str">
        <f>VLOOKUP(AI3612,Codes!$B$2:$C$166,2)</f>
        <v>Banana</v>
      </c>
    </row>
    <row r="3613" spans="1:36" ht="20.100000000000001" customHeight="1" x14ac:dyDescent="0.25">
      <c r="A3613" s="13"/>
      <c r="B3613" s="14" t="s">
        <v>434</v>
      </c>
      <c r="C3613" s="15"/>
      <c r="D3613" s="15"/>
      <c r="E3613" s="15"/>
      <c r="F3613" s="15"/>
      <c r="G3613" s="15"/>
      <c r="H3613" s="15"/>
      <c r="I3613" s="15"/>
      <c r="J3613" s="15"/>
      <c r="K3613" s="15"/>
      <c r="L3613" s="15"/>
      <c r="M3613" s="15"/>
      <c r="N3613" s="15"/>
      <c r="O3613" s="15"/>
      <c r="P3613" s="16"/>
      <c r="Q3613" s="16"/>
      <c r="R3613" s="16"/>
      <c r="S3613" s="16"/>
      <c r="T3613" s="16"/>
      <c r="U3613" s="16"/>
      <c r="V3613" s="16"/>
      <c r="W3613" s="16"/>
      <c r="X3613" s="16"/>
      <c r="Y3613" s="16"/>
      <c r="Z3613" s="16"/>
      <c r="AA3613" s="16"/>
      <c r="AB3613" s="16"/>
      <c r="AC3613" s="16"/>
      <c r="AD3613" s="13"/>
      <c r="AF3613" s="10" t="s">
        <v>435</v>
      </c>
      <c r="AH3613" s="130" t="s">
        <v>435</v>
      </c>
      <c r="AI3613" s="130" t="s">
        <v>822</v>
      </c>
      <c r="AJ3613" s="130" t="str">
        <f>VLOOKUP(AI3613,Codes!$B$2:$C$166,2)</f>
        <v>Banana</v>
      </c>
    </row>
    <row r="3614" spans="1:36" ht="20.100000000000001" customHeight="1" x14ac:dyDescent="0.25">
      <c r="A3614" s="17" t="s">
        <v>436</v>
      </c>
      <c r="B3614" s="18" t="s">
        <v>103</v>
      </c>
      <c r="C3614" s="19" t="s">
        <v>189</v>
      </c>
      <c r="D3614" s="19" t="s">
        <v>190</v>
      </c>
      <c r="E3614" s="19" t="s">
        <v>412</v>
      </c>
      <c r="F3614" s="19" t="s">
        <v>431</v>
      </c>
      <c r="G3614" s="19" t="s">
        <v>432</v>
      </c>
      <c r="H3614" s="19" t="s">
        <v>433</v>
      </c>
      <c r="I3614" s="19" t="s">
        <v>983</v>
      </c>
      <c r="J3614" s="19" t="s">
        <v>985</v>
      </c>
      <c r="K3614" s="19" t="s">
        <v>994</v>
      </c>
      <c r="L3614" s="19" t="s">
        <v>995</v>
      </c>
      <c r="M3614" s="19" t="s">
        <v>996</v>
      </c>
      <c r="N3614" s="19" t="s">
        <v>997</v>
      </c>
      <c r="O3614" s="19" t="s">
        <v>998</v>
      </c>
      <c r="P3614" s="25"/>
      <c r="Q3614" s="19" t="s">
        <v>189</v>
      </c>
      <c r="R3614" s="19" t="s">
        <v>190</v>
      </c>
      <c r="S3614" s="19" t="s">
        <v>412</v>
      </c>
      <c r="T3614" s="19" t="s">
        <v>431</v>
      </c>
      <c r="U3614" s="19" t="s">
        <v>432</v>
      </c>
      <c r="V3614" s="19" t="s">
        <v>433</v>
      </c>
      <c r="W3614" s="19" t="s">
        <v>983</v>
      </c>
      <c r="X3614" s="19" t="s">
        <v>985</v>
      </c>
      <c r="Y3614" s="19" t="s">
        <v>994</v>
      </c>
      <c r="Z3614" s="19" t="s">
        <v>995</v>
      </c>
      <c r="AA3614" s="19" t="s">
        <v>996</v>
      </c>
      <c r="AB3614" s="19" t="s">
        <v>997</v>
      </c>
      <c r="AC3614" s="19" t="s">
        <v>998</v>
      </c>
      <c r="AD3614" s="21"/>
      <c r="AE3614" s="19" t="s">
        <v>437</v>
      </c>
      <c r="AF3614" s="20" t="s">
        <v>64</v>
      </c>
      <c r="AH3614" s="130" t="s">
        <v>64</v>
      </c>
      <c r="AI3614" s="130" t="s">
        <v>822</v>
      </c>
      <c r="AJ3614" s="130" t="str">
        <f>VLOOKUP(AI3614,Codes!$B$2:$C$166,2)</f>
        <v>Banana</v>
      </c>
    </row>
    <row r="3615" spans="1:36" ht="20.100000000000001" customHeight="1" x14ac:dyDescent="0.25">
      <c r="A3615" s="1">
        <v>1</v>
      </c>
      <c r="B3615" s="89" t="s">
        <v>104</v>
      </c>
      <c r="C3615" s="2">
        <v>362853.48098499997</v>
      </c>
      <c r="D3615" s="2">
        <v>369681.09937320009</v>
      </c>
      <c r="E3615" s="2">
        <v>381978.36898979999</v>
      </c>
      <c r="F3615" s="2">
        <v>824399.61120000004</v>
      </c>
      <c r="G3615" s="2">
        <v>895448.50858500006</v>
      </c>
      <c r="H3615" s="2">
        <v>1362839.2557394998</v>
      </c>
      <c r="I3615" s="2">
        <v>1899489.4945404001</v>
      </c>
      <c r="J3615" s="2">
        <v>1761350.0829933241</v>
      </c>
      <c r="K3615" s="2">
        <v>1578675.2849986353</v>
      </c>
      <c r="L3615" s="2">
        <v>1789932.8785967999</v>
      </c>
      <c r="M3615" s="2">
        <v>1988649.4620262</v>
      </c>
      <c r="N3615" s="2">
        <v>2273518.5749345198</v>
      </c>
      <c r="O3615" s="2">
        <v>2272175.1168562737</v>
      </c>
      <c r="Q3615" s="2">
        <v>362853.48098499997</v>
      </c>
      <c r="R3615" s="2">
        <v>346443.10011399997</v>
      </c>
      <c r="S3615" s="2">
        <v>305558.26238850004</v>
      </c>
      <c r="T3615" s="2">
        <v>564345.82267800008</v>
      </c>
      <c r="U3615" s="2">
        <v>577827.75501299999</v>
      </c>
      <c r="V3615" s="2">
        <v>756183.31423250004</v>
      </c>
      <c r="W3615" s="2">
        <v>964712.44459100009</v>
      </c>
      <c r="X3615" s="2">
        <v>1007168.7988800001</v>
      </c>
      <c r="Y3615" s="2">
        <v>948590.11844999995</v>
      </c>
      <c r="Z3615" s="2">
        <v>1049452.643988</v>
      </c>
      <c r="AA3615" s="2">
        <v>1149885.8385155001</v>
      </c>
      <c r="AB3615" s="2">
        <v>1169875.380321</v>
      </c>
      <c r="AC3615" s="2">
        <v>1106578.2666204139</v>
      </c>
      <c r="AD3615" s="2"/>
      <c r="AE3615" s="3">
        <v>1</v>
      </c>
      <c r="AF3615" s="125" t="s">
        <v>0</v>
      </c>
      <c r="AH3615" s="130" t="s">
        <v>0</v>
      </c>
      <c r="AI3615" s="130" t="s">
        <v>822</v>
      </c>
      <c r="AJ3615" s="130" t="str">
        <f>VLOOKUP(AI3615,Codes!$B$2:$C$166,2)</f>
        <v>Banana</v>
      </c>
    </row>
    <row r="3616" spans="1:36" ht="20.100000000000001" customHeight="1" x14ac:dyDescent="0.25">
      <c r="A3616" s="4">
        <v>2</v>
      </c>
      <c r="B3616" s="90" t="s">
        <v>105</v>
      </c>
      <c r="C3616" s="5">
        <v>4366.5</v>
      </c>
      <c r="D3616" s="5">
        <v>4934.7710999999999</v>
      </c>
      <c r="E3616" s="5">
        <v>5728.5</v>
      </c>
      <c r="F3616" s="5">
        <v>12057</v>
      </c>
      <c r="G3616" s="5">
        <v>18986.400000000001</v>
      </c>
      <c r="H3616" s="5">
        <v>9290.7216630196926</v>
      </c>
      <c r="I3616" s="5">
        <v>14046.786870897156</v>
      </c>
      <c r="J3616" s="5">
        <v>8633.5168490153173</v>
      </c>
      <c r="K3616" s="5">
        <v>9695.8419300000005</v>
      </c>
      <c r="L3616" s="5">
        <v>9413.2277033408063</v>
      </c>
      <c r="M3616" s="5">
        <v>12311.655241049999</v>
      </c>
      <c r="N3616" s="5">
        <v>9776.4570000000003</v>
      </c>
      <c r="O3616" s="5">
        <v>7609.5429585000002</v>
      </c>
      <c r="Q3616" s="5">
        <v>4366.5</v>
      </c>
      <c r="R3616" s="5">
        <v>4546.5</v>
      </c>
      <c r="S3616" s="5">
        <v>4773.75</v>
      </c>
      <c r="T3616" s="5">
        <v>5023.75</v>
      </c>
      <c r="U3616" s="5">
        <v>7911</v>
      </c>
      <c r="V3616" s="5">
        <v>3662.75</v>
      </c>
      <c r="W3616" s="5">
        <v>5069</v>
      </c>
      <c r="X3616" s="5">
        <v>3507.75</v>
      </c>
      <c r="Y3616" s="5">
        <v>3507.75</v>
      </c>
      <c r="Z3616" s="5">
        <v>3507.75</v>
      </c>
      <c r="AA3616" s="5">
        <v>4073.5237499999994</v>
      </c>
      <c r="AB3616" s="5">
        <v>4073.5237499999994</v>
      </c>
      <c r="AC3616" s="5">
        <v>3047.75</v>
      </c>
      <c r="AD3616" s="5"/>
      <c r="AE3616" s="6">
        <v>2</v>
      </c>
      <c r="AF3616" s="122" t="s">
        <v>1</v>
      </c>
      <c r="AH3616" s="130" t="s">
        <v>1</v>
      </c>
      <c r="AI3616" s="130" t="s">
        <v>822</v>
      </c>
      <c r="AJ3616" s="130" t="str">
        <f>VLOOKUP(AI3616,Codes!$B$2:$C$166,2)</f>
        <v>Banana</v>
      </c>
    </row>
    <row r="3617" spans="1:36" ht="20.100000000000001" customHeight="1" x14ac:dyDescent="0.25">
      <c r="A3617" s="7">
        <v>3</v>
      </c>
      <c r="B3617" s="91" t="s">
        <v>106</v>
      </c>
      <c r="C3617" s="8">
        <v>103780.094</v>
      </c>
      <c r="D3617" s="8">
        <v>118117.7634</v>
      </c>
      <c r="E3617" s="8">
        <v>137543.9792</v>
      </c>
      <c r="F3617" s="8">
        <v>144604.68</v>
      </c>
      <c r="G3617" s="8">
        <v>174758.92580000003</v>
      </c>
      <c r="H3617" s="8">
        <v>190375.095</v>
      </c>
      <c r="I3617" s="8">
        <v>208864.84899999999</v>
      </c>
      <c r="J3617" s="8">
        <v>230108.81023999999</v>
      </c>
      <c r="K3617" s="8">
        <v>244568.67241999999</v>
      </c>
      <c r="L3617" s="8">
        <v>264140.39400000003</v>
      </c>
      <c r="M3617" s="8">
        <v>388607.78781000001</v>
      </c>
      <c r="N3617" s="8">
        <v>410194.84752000007</v>
      </c>
      <c r="O3617" s="8">
        <v>419072.82659999997</v>
      </c>
      <c r="Q3617" s="8">
        <v>103780.094</v>
      </c>
      <c r="R3617" s="8">
        <v>108316.46980000001</v>
      </c>
      <c r="S3617" s="8">
        <v>122087.86480000001</v>
      </c>
      <c r="T3617" s="8">
        <v>123266.44</v>
      </c>
      <c r="U3617" s="8">
        <v>125644.94140000001</v>
      </c>
      <c r="V3617" s="8">
        <v>121679.349</v>
      </c>
      <c r="W3617" s="8">
        <v>129994.8518</v>
      </c>
      <c r="X3617" s="8">
        <v>130638.51328</v>
      </c>
      <c r="Y3617" s="8">
        <v>129057.25822</v>
      </c>
      <c r="Z3617" s="8">
        <v>129504.49050000001</v>
      </c>
      <c r="AA3617" s="8">
        <v>157712.29298</v>
      </c>
      <c r="AB3617" s="8">
        <v>158772.86832000001</v>
      </c>
      <c r="AC3617" s="8">
        <v>162209.24059999999</v>
      </c>
      <c r="AD3617" s="8"/>
      <c r="AE3617" s="9">
        <v>3</v>
      </c>
      <c r="AF3617" s="126" t="s">
        <v>2</v>
      </c>
      <c r="AH3617" s="130" t="s">
        <v>2</v>
      </c>
      <c r="AI3617" s="130" t="s">
        <v>822</v>
      </c>
      <c r="AJ3617" s="130" t="str">
        <f>VLOOKUP(AI3617,Codes!$B$2:$C$166,2)</f>
        <v>Banana</v>
      </c>
    </row>
    <row r="3618" spans="1:36" ht="20.100000000000001" customHeight="1" x14ac:dyDescent="0.25">
      <c r="A3618" s="4">
        <v>4</v>
      </c>
      <c r="B3618" s="90" t="s">
        <v>107</v>
      </c>
      <c r="C3618" s="5">
        <v>16294.3354</v>
      </c>
      <c r="D3618" s="5">
        <v>26676.302399999997</v>
      </c>
      <c r="E3618" s="5">
        <v>35439.2808</v>
      </c>
      <c r="F3618" s="5">
        <v>41426.814143849057</v>
      </c>
      <c r="G3618" s="5">
        <v>30929.953124999996</v>
      </c>
      <c r="H3618" s="5">
        <v>32697.15625</v>
      </c>
      <c r="I3618" s="5">
        <v>35712.6875</v>
      </c>
      <c r="J3618" s="5">
        <v>45930.509159912559</v>
      </c>
      <c r="K3618" s="5">
        <v>63287.966489355473</v>
      </c>
      <c r="L3618" s="5">
        <v>302445.14210400003</v>
      </c>
      <c r="M3618" s="5">
        <v>415826.29982319998</v>
      </c>
      <c r="N3618" s="5">
        <v>448548.91712238989</v>
      </c>
      <c r="O3618" s="5">
        <v>493111.34796000004</v>
      </c>
      <c r="Q3618" s="5">
        <v>16294.3354</v>
      </c>
      <c r="R3618" s="5">
        <v>21713.762399999996</v>
      </c>
      <c r="S3618" s="5">
        <v>21713.762399999996</v>
      </c>
      <c r="T3618" s="5">
        <v>23003.833899999998</v>
      </c>
      <c r="U3618" s="5">
        <v>17604.6875</v>
      </c>
      <c r="V3618" s="5">
        <v>17604.6875</v>
      </c>
      <c r="W3618" s="5">
        <v>17604.6875</v>
      </c>
      <c r="X3618" s="5">
        <v>25491.925510000001</v>
      </c>
      <c r="Y3618" s="5">
        <v>36912.945399999997</v>
      </c>
      <c r="Z3618" s="5">
        <v>181687.13519999999</v>
      </c>
      <c r="AA3618" s="5">
        <v>221758.33337000001</v>
      </c>
      <c r="AB3618" s="5">
        <v>225821.21357000002</v>
      </c>
      <c r="AC3618" s="5">
        <v>229958.34330000001</v>
      </c>
      <c r="AD3618" s="5"/>
      <c r="AE3618" s="6">
        <v>4</v>
      </c>
      <c r="AF3618" s="122" t="s">
        <v>3</v>
      </c>
      <c r="AH3618" s="130" t="s">
        <v>3</v>
      </c>
      <c r="AI3618" s="130" t="s">
        <v>822</v>
      </c>
      <c r="AJ3618" s="130" t="str">
        <f>VLOOKUP(AI3618,Codes!$B$2:$C$166,2)</f>
        <v>Banana</v>
      </c>
    </row>
    <row r="3619" spans="1:36" ht="20.100000000000001" customHeight="1" x14ac:dyDescent="0.25">
      <c r="A3619" s="7">
        <v>5</v>
      </c>
      <c r="B3619" s="91" t="s">
        <v>124</v>
      </c>
      <c r="C3619" s="8">
        <v>4005.9359999999997</v>
      </c>
      <c r="D3619" s="8">
        <v>1964.7</v>
      </c>
      <c r="E3619" s="8">
        <v>7150.733546819788</v>
      </c>
      <c r="F3619" s="8">
        <v>6909.2352000000001</v>
      </c>
      <c r="G3619" s="8">
        <v>5333.8009999999995</v>
      </c>
      <c r="H3619" s="8">
        <v>4845.4583000000002</v>
      </c>
      <c r="I3619" s="8">
        <v>6075.201</v>
      </c>
      <c r="J3619" s="8">
        <v>9245.73</v>
      </c>
      <c r="K3619" s="8">
        <v>8798.5680938833593</v>
      </c>
      <c r="L3619" s="8">
        <v>169913.89079999999</v>
      </c>
      <c r="M3619" s="8">
        <v>191781.45776000002</v>
      </c>
      <c r="N3619" s="8">
        <v>168380.74204000001</v>
      </c>
      <c r="O3619" s="8">
        <v>145904.05079999997</v>
      </c>
      <c r="Q3619" s="8">
        <v>4005.9359999999997</v>
      </c>
      <c r="R3619" s="8">
        <v>1758.24</v>
      </c>
      <c r="S3619" s="8">
        <v>5467.1759999999995</v>
      </c>
      <c r="T3619" s="8">
        <v>5277.8880000000008</v>
      </c>
      <c r="U3619" s="8">
        <v>3765.0359999999996</v>
      </c>
      <c r="V3619" s="8">
        <v>3312.2759999999998</v>
      </c>
      <c r="W3619" s="8">
        <v>3296.04</v>
      </c>
      <c r="X3619" s="8">
        <v>3886.74</v>
      </c>
      <c r="Y3619" s="8">
        <v>3886.74</v>
      </c>
      <c r="Z3619" s="8">
        <v>77313.455999999991</v>
      </c>
      <c r="AA3619" s="8">
        <v>77504.063999999998</v>
      </c>
      <c r="AB3619" s="8">
        <v>77899.40400000001</v>
      </c>
      <c r="AC3619" s="8">
        <v>76093.775999999998</v>
      </c>
      <c r="AD3619" s="8"/>
      <c r="AE3619" s="9">
        <v>5</v>
      </c>
      <c r="AF3619" s="126" t="s">
        <v>185</v>
      </c>
      <c r="AH3619" s="130" t="s">
        <v>185</v>
      </c>
      <c r="AI3619" s="130" t="s">
        <v>822</v>
      </c>
      <c r="AJ3619" s="130" t="str">
        <f>VLOOKUP(AI3619,Codes!$B$2:$C$166,2)</f>
        <v>Banana</v>
      </c>
    </row>
    <row r="3620" spans="1:36" ht="20.100000000000001" customHeight="1" x14ac:dyDescent="0.25">
      <c r="A3620" s="4">
        <v>6</v>
      </c>
      <c r="B3620" s="90" t="s">
        <v>108</v>
      </c>
      <c r="C3620" s="5">
        <v>7101.6</v>
      </c>
      <c r="D3620" s="5">
        <v>7464.384</v>
      </c>
      <c r="E3620" s="5">
        <v>7629.32</v>
      </c>
      <c r="F3620" s="5">
        <v>8870.4</v>
      </c>
      <c r="G3620" s="5">
        <v>9828.7199999999993</v>
      </c>
      <c r="H3620" s="5">
        <v>9417.4500000000007</v>
      </c>
      <c r="I3620" s="5">
        <v>10790</v>
      </c>
      <c r="J3620" s="5">
        <v>12140.55</v>
      </c>
      <c r="K3620" s="5">
        <v>13905</v>
      </c>
      <c r="L3620" s="5">
        <v>13357.8</v>
      </c>
      <c r="M3620" s="5">
        <v>13180.5</v>
      </c>
      <c r="N3620" s="5">
        <v>13170.15</v>
      </c>
      <c r="O3620" s="5">
        <v>13288.95</v>
      </c>
      <c r="Q3620" s="5">
        <v>7101.6</v>
      </c>
      <c r="R3620" s="5">
        <v>7127.45</v>
      </c>
      <c r="S3620" s="5">
        <v>7234.7</v>
      </c>
      <c r="T3620" s="5">
        <v>7392</v>
      </c>
      <c r="U3620" s="5">
        <v>7508.05</v>
      </c>
      <c r="V3620" s="5">
        <v>7399.4250000000002</v>
      </c>
      <c r="W3620" s="5">
        <v>7418.125</v>
      </c>
      <c r="X3620" s="5">
        <v>7419.2250000000004</v>
      </c>
      <c r="Y3620" s="5">
        <v>8497.5</v>
      </c>
      <c r="Z3620" s="5">
        <v>8163.1</v>
      </c>
      <c r="AA3620" s="5">
        <v>8054.75</v>
      </c>
      <c r="AB3620" s="5">
        <v>8048.4250000000002</v>
      </c>
      <c r="AC3620" s="5">
        <v>8121.0249999999996</v>
      </c>
      <c r="AD3620" s="5"/>
      <c r="AE3620" s="6">
        <v>6</v>
      </c>
      <c r="AF3620" s="122" t="s">
        <v>4</v>
      </c>
      <c r="AH3620" s="130" t="s">
        <v>4</v>
      </c>
      <c r="AI3620" s="130" t="s">
        <v>822</v>
      </c>
      <c r="AJ3620" s="130" t="str">
        <f>VLOOKUP(AI3620,Codes!$B$2:$C$166,2)</f>
        <v>Banana</v>
      </c>
    </row>
    <row r="3621" spans="1:36" ht="20.100000000000001" customHeight="1" x14ac:dyDescent="0.25">
      <c r="A3621" s="7">
        <v>7</v>
      </c>
      <c r="B3621" s="91" t="s">
        <v>109</v>
      </c>
      <c r="C3621" s="8">
        <v>280026.804</v>
      </c>
      <c r="D3621" s="8">
        <v>337543.57</v>
      </c>
      <c r="E3621" s="8">
        <v>402520.17739999993</v>
      </c>
      <c r="F3621" s="8">
        <v>376349.05079999997</v>
      </c>
      <c r="G3621" s="8">
        <v>335132.98499999999</v>
      </c>
      <c r="H3621" s="8">
        <v>448385.25452000002</v>
      </c>
      <c r="I3621" s="8">
        <v>510291.94020000001</v>
      </c>
      <c r="J3621" s="8">
        <v>497945.77200000006</v>
      </c>
      <c r="K3621" s="8">
        <v>446278.41456</v>
      </c>
      <c r="L3621" s="8">
        <v>365846.12262716005</v>
      </c>
      <c r="M3621" s="8">
        <v>352279.78074105008</v>
      </c>
      <c r="N3621" s="8">
        <v>549163.46810317633</v>
      </c>
      <c r="O3621" s="8">
        <v>595142.21399160009</v>
      </c>
      <c r="Q3621" s="8">
        <v>280026.804</v>
      </c>
      <c r="R3621" s="8">
        <v>312935.73</v>
      </c>
      <c r="S3621" s="8">
        <v>292319.3982</v>
      </c>
      <c r="T3621" s="8">
        <v>299159.22479999997</v>
      </c>
      <c r="U3621" s="8">
        <v>289552.89</v>
      </c>
      <c r="V3621" s="8">
        <v>297005.85894000001</v>
      </c>
      <c r="W3621" s="8">
        <v>309395.23596000002</v>
      </c>
      <c r="X3621" s="8">
        <v>318961.93062</v>
      </c>
      <c r="Y3621" s="8">
        <v>320132.11032000004</v>
      </c>
      <c r="Z3621" s="8">
        <v>270300.78779999999</v>
      </c>
      <c r="AA3621" s="8">
        <v>274752.24407999997</v>
      </c>
      <c r="AB3621" s="8">
        <v>276342.89981999999</v>
      </c>
      <c r="AC3621" s="8">
        <v>277461.74796000001</v>
      </c>
      <c r="AD3621" s="8"/>
      <c r="AE3621" s="9">
        <v>7</v>
      </c>
      <c r="AF3621" s="126" t="s">
        <v>5</v>
      </c>
      <c r="AH3621" s="130" t="s">
        <v>5</v>
      </c>
      <c r="AI3621" s="130" t="s">
        <v>822</v>
      </c>
      <c r="AJ3621" s="130" t="str">
        <f>VLOOKUP(AI3621,Codes!$B$2:$C$166,2)</f>
        <v>Banana</v>
      </c>
    </row>
    <row r="3622" spans="1:36" ht="20.100000000000001" customHeight="1" x14ac:dyDescent="0.25">
      <c r="A3622" s="4">
        <v>8</v>
      </c>
      <c r="B3622" s="90" t="s">
        <v>129</v>
      </c>
      <c r="C3622" s="5">
        <v>0</v>
      </c>
      <c r="D3622" s="5">
        <v>0</v>
      </c>
      <c r="E3622" s="5">
        <v>0</v>
      </c>
      <c r="F3622" s="5">
        <v>0</v>
      </c>
      <c r="G3622" s="5">
        <v>0</v>
      </c>
      <c r="H3622" s="5">
        <v>0</v>
      </c>
      <c r="I3622" s="5">
        <v>0</v>
      </c>
      <c r="J3622" s="5">
        <v>0</v>
      </c>
      <c r="K3622" s="5">
        <v>0</v>
      </c>
      <c r="L3622" s="5">
        <v>0</v>
      </c>
      <c r="M3622" s="5">
        <v>0</v>
      </c>
      <c r="N3622" s="5">
        <v>0</v>
      </c>
      <c r="O3622" s="5">
        <v>0</v>
      </c>
      <c r="Q3622" s="5">
        <v>0</v>
      </c>
      <c r="R3622" s="5">
        <v>0</v>
      </c>
      <c r="S3622" s="5">
        <v>0</v>
      </c>
      <c r="T3622" s="5">
        <v>0</v>
      </c>
      <c r="U3622" s="5">
        <v>0</v>
      </c>
      <c r="V3622" s="5">
        <v>0</v>
      </c>
      <c r="W3622" s="5">
        <v>0</v>
      </c>
      <c r="X3622" s="5">
        <v>0</v>
      </c>
      <c r="Y3622" s="5">
        <v>0</v>
      </c>
      <c r="Z3622" s="5">
        <v>0</v>
      </c>
      <c r="AA3622" s="5">
        <v>0</v>
      </c>
      <c r="AB3622" s="5">
        <v>0</v>
      </c>
      <c r="AC3622" s="5">
        <v>0</v>
      </c>
      <c r="AD3622" s="5"/>
      <c r="AE3622" s="6">
        <v>8</v>
      </c>
      <c r="AF3622" s="122" t="s">
        <v>6</v>
      </c>
      <c r="AH3622" s="130" t="s">
        <v>6</v>
      </c>
      <c r="AI3622" s="130" t="s">
        <v>822</v>
      </c>
      <c r="AJ3622" s="130" t="str">
        <f>VLOOKUP(AI3622,Codes!$B$2:$C$166,2)</f>
        <v>Banana</v>
      </c>
    </row>
    <row r="3623" spans="1:36" ht="20.100000000000001" customHeight="1" x14ac:dyDescent="0.25">
      <c r="A3623" s="7">
        <v>9</v>
      </c>
      <c r="B3623" s="91" t="s">
        <v>110</v>
      </c>
      <c r="C3623" s="8">
        <v>0</v>
      </c>
      <c r="D3623" s="8">
        <v>0</v>
      </c>
      <c r="E3623" s="8">
        <v>0</v>
      </c>
      <c r="F3623" s="8">
        <v>0</v>
      </c>
      <c r="G3623" s="8">
        <v>0</v>
      </c>
      <c r="H3623" s="8">
        <v>0</v>
      </c>
      <c r="I3623" s="8">
        <v>0</v>
      </c>
      <c r="J3623" s="8">
        <v>0</v>
      </c>
      <c r="K3623" s="8">
        <v>0</v>
      </c>
      <c r="L3623" s="8">
        <v>0</v>
      </c>
      <c r="M3623" s="8">
        <v>0</v>
      </c>
      <c r="N3623" s="8">
        <v>0</v>
      </c>
      <c r="O3623" s="8">
        <v>0</v>
      </c>
      <c r="Q3623" s="8">
        <v>0</v>
      </c>
      <c r="R3623" s="8">
        <v>0</v>
      </c>
      <c r="S3623" s="8">
        <v>0</v>
      </c>
      <c r="T3623" s="8">
        <v>0</v>
      </c>
      <c r="U3623" s="8">
        <v>0</v>
      </c>
      <c r="V3623" s="8">
        <v>0</v>
      </c>
      <c r="W3623" s="8">
        <v>0</v>
      </c>
      <c r="X3623" s="8">
        <v>0</v>
      </c>
      <c r="Y3623" s="8">
        <v>0</v>
      </c>
      <c r="Z3623" s="8">
        <v>0</v>
      </c>
      <c r="AA3623" s="8">
        <v>0</v>
      </c>
      <c r="AB3623" s="8">
        <v>0</v>
      </c>
      <c r="AC3623" s="8">
        <v>0</v>
      </c>
      <c r="AD3623" s="8"/>
      <c r="AE3623" s="9">
        <v>9</v>
      </c>
      <c r="AF3623" s="126" t="s">
        <v>7</v>
      </c>
      <c r="AH3623" s="130" t="s">
        <v>7</v>
      </c>
      <c r="AI3623" s="130" t="s">
        <v>822</v>
      </c>
      <c r="AJ3623" s="130" t="str">
        <f>VLOOKUP(AI3623,Codes!$B$2:$C$166,2)</f>
        <v>Banana</v>
      </c>
    </row>
    <row r="3624" spans="1:36" ht="20.100000000000001" customHeight="1" x14ac:dyDescent="0.25">
      <c r="A3624" s="4">
        <v>10</v>
      </c>
      <c r="B3624" s="90" t="s">
        <v>445</v>
      </c>
      <c r="C3624" s="5">
        <v>0</v>
      </c>
      <c r="D3624" s="5">
        <v>0</v>
      </c>
      <c r="E3624" s="5">
        <v>0</v>
      </c>
      <c r="F3624" s="5">
        <v>0</v>
      </c>
      <c r="G3624" s="5">
        <v>0</v>
      </c>
      <c r="H3624" s="5">
        <v>0</v>
      </c>
      <c r="I3624" s="5">
        <v>0</v>
      </c>
      <c r="J3624" s="5">
        <v>0</v>
      </c>
      <c r="K3624" s="5">
        <v>0</v>
      </c>
      <c r="L3624" s="5">
        <v>0</v>
      </c>
      <c r="M3624" s="5">
        <v>0</v>
      </c>
      <c r="N3624" s="5">
        <v>0</v>
      </c>
      <c r="O3624" s="5">
        <v>0</v>
      </c>
      <c r="Q3624" s="5">
        <v>0</v>
      </c>
      <c r="R3624" s="5">
        <v>0</v>
      </c>
      <c r="S3624" s="5">
        <v>0</v>
      </c>
      <c r="T3624" s="5">
        <v>0</v>
      </c>
      <c r="U3624" s="5">
        <v>0</v>
      </c>
      <c r="V3624" s="5">
        <v>0</v>
      </c>
      <c r="W3624" s="5">
        <v>0</v>
      </c>
      <c r="X3624" s="5">
        <v>0</v>
      </c>
      <c r="Y3624" s="5">
        <v>0</v>
      </c>
      <c r="Z3624" s="5">
        <v>0</v>
      </c>
      <c r="AA3624" s="5">
        <v>0</v>
      </c>
      <c r="AB3624" s="5">
        <v>0</v>
      </c>
      <c r="AC3624" s="5">
        <v>0</v>
      </c>
      <c r="AD3624" s="5"/>
      <c r="AE3624" s="6">
        <v>10</v>
      </c>
      <c r="AF3624" s="122" t="s">
        <v>8</v>
      </c>
      <c r="AH3624" s="130" t="s">
        <v>8</v>
      </c>
      <c r="AI3624" s="130" t="s">
        <v>822</v>
      </c>
      <c r="AJ3624" s="130" t="str">
        <f>VLOOKUP(AI3624,Codes!$B$2:$C$166,2)</f>
        <v>Banana</v>
      </c>
    </row>
    <row r="3625" spans="1:36" ht="20.100000000000001" customHeight="1" x14ac:dyDescent="0.25">
      <c r="A3625" s="7">
        <v>11</v>
      </c>
      <c r="B3625" s="91" t="s">
        <v>123</v>
      </c>
      <c r="C3625" s="8">
        <v>78.869</v>
      </c>
      <c r="D3625" s="8">
        <v>174.40920000000003</v>
      </c>
      <c r="E3625" s="8">
        <v>178.56180000000001</v>
      </c>
      <c r="F3625" s="8">
        <v>194.4675</v>
      </c>
      <c r="G3625" s="8">
        <v>182.36316176470586</v>
      </c>
      <c r="H3625" s="8">
        <v>4725.5249856361152</v>
      </c>
      <c r="I3625" s="8">
        <v>4824.2775000000001</v>
      </c>
      <c r="J3625" s="8">
        <v>4945.5519999999997</v>
      </c>
      <c r="K3625" s="8">
        <v>4728.8720000000003</v>
      </c>
      <c r="L3625" s="8">
        <v>5028.3450000000003</v>
      </c>
      <c r="M3625" s="8">
        <v>7937.52</v>
      </c>
      <c r="N3625" s="8">
        <v>9885.5789999999997</v>
      </c>
      <c r="O3625" s="8">
        <v>10309.845000000001</v>
      </c>
      <c r="Q3625" s="8">
        <v>78.869</v>
      </c>
      <c r="R3625" s="8">
        <v>141.96420000000001</v>
      </c>
      <c r="S3625" s="8">
        <v>145.3443</v>
      </c>
      <c r="T3625" s="8">
        <v>145.3443</v>
      </c>
      <c r="U3625" s="8">
        <v>145.3443</v>
      </c>
      <c r="V3625" s="8">
        <v>3563.5267599999997</v>
      </c>
      <c r="W3625" s="8">
        <v>3611.6368499999999</v>
      </c>
      <c r="X3625" s="8">
        <v>3690.1678400000005</v>
      </c>
      <c r="Y3625" s="8">
        <v>3505.27637</v>
      </c>
      <c r="Z3625" s="8">
        <v>3702.8995500000001</v>
      </c>
      <c r="AA3625" s="8">
        <v>3726.3349099999996</v>
      </c>
      <c r="AB3625" s="8">
        <v>4621.6107299999994</v>
      </c>
      <c r="AC3625" s="8">
        <v>4741.2662700000001</v>
      </c>
      <c r="AD3625" s="8"/>
      <c r="AE3625" s="9">
        <v>11</v>
      </c>
      <c r="AF3625" s="126" t="s">
        <v>65</v>
      </c>
      <c r="AH3625" s="130" t="s">
        <v>65</v>
      </c>
      <c r="AI3625" s="130" t="s">
        <v>822</v>
      </c>
      <c r="AJ3625" s="130" t="str">
        <f>VLOOKUP(AI3625,Codes!$B$2:$C$166,2)</f>
        <v>Banana</v>
      </c>
    </row>
    <row r="3626" spans="1:36" ht="20.100000000000001" customHeight="1" x14ac:dyDescent="0.25">
      <c r="A3626" s="4">
        <v>12</v>
      </c>
      <c r="B3626" s="90" t="s">
        <v>128</v>
      </c>
      <c r="C3626" s="5">
        <v>128970.99470999998</v>
      </c>
      <c r="D3626" s="5">
        <v>105060.69</v>
      </c>
      <c r="E3626" s="5">
        <v>499887.95289999997</v>
      </c>
      <c r="F3626" s="5">
        <v>535236.55313999997</v>
      </c>
      <c r="G3626" s="5">
        <v>244688.21298000001</v>
      </c>
      <c r="H3626" s="5">
        <v>469132.42499999999</v>
      </c>
      <c r="I3626" s="5">
        <v>504683.03884000005</v>
      </c>
      <c r="J3626" s="5">
        <v>699959.19714000006</v>
      </c>
      <c r="K3626" s="5">
        <v>403885.61215999996</v>
      </c>
      <c r="L3626" s="5">
        <v>621705.55870000005</v>
      </c>
      <c r="M3626" s="5">
        <v>813065.75768999988</v>
      </c>
      <c r="N3626" s="5">
        <v>704999.87433000002</v>
      </c>
      <c r="O3626" s="5">
        <v>446862.43657000008</v>
      </c>
      <c r="Q3626" s="5">
        <v>128970.99470999998</v>
      </c>
      <c r="R3626" s="5">
        <v>105060.69</v>
      </c>
      <c r="S3626" s="5">
        <v>199789.29210000002</v>
      </c>
      <c r="T3626" s="5">
        <v>193643.65242</v>
      </c>
      <c r="U3626" s="5">
        <v>82741.005629999985</v>
      </c>
      <c r="V3626" s="5">
        <v>183164.0166</v>
      </c>
      <c r="W3626" s="5">
        <v>173918.60120999999</v>
      </c>
      <c r="X3626" s="5">
        <v>160295.50773000001</v>
      </c>
      <c r="Y3626" s="5">
        <v>195173.04335999998</v>
      </c>
      <c r="Z3626" s="5">
        <v>251463.91890000002</v>
      </c>
      <c r="AA3626" s="5">
        <v>256134.75141</v>
      </c>
      <c r="AB3626" s="5">
        <v>222016.53500999999</v>
      </c>
      <c r="AC3626" s="5">
        <v>96267.326790000021</v>
      </c>
      <c r="AD3626" s="5"/>
      <c r="AE3626" s="6">
        <v>12</v>
      </c>
      <c r="AF3626" s="122" t="s">
        <v>9</v>
      </c>
      <c r="AH3626" s="130" t="s">
        <v>9</v>
      </c>
      <c r="AI3626" s="130" t="s">
        <v>822</v>
      </c>
      <c r="AJ3626" s="130" t="str">
        <f>VLOOKUP(AI3626,Codes!$B$2:$C$166,2)</f>
        <v>Banana</v>
      </c>
    </row>
    <row r="3627" spans="1:36" ht="20.100000000000001" customHeight="1" x14ac:dyDescent="0.25">
      <c r="A3627" s="7">
        <v>13</v>
      </c>
      <c r="B3627" s="91" t="s">
        <v>459</v>
      </c>
      <c r="C3627" s="8">
        <v>134398.30768</v>
      </c>
      <c r="D3627" s="8">
        <v>192921.22635000001</v>
      </c>
      <c r="E3627" s="8">
        <v>233311.41</v>
      </c>
      <c r="F3627" s="8">
        <v>274649.98279949999</v>
      </c>
      <c r="G3627" s="8">
        <v>194348</v>
      </c>
      <c r="H3627" s="8">
        <v>269507.99999999994</v>
      </c>
      <c r="I3627" s="8">
        <v>290568.00000000006</v>
      </c>
      <c r="J3627" s="8">
        <v>228999</v>
      </c>
      <c r="K3627" s="8">
        <v>269167.00000000006</v>
      </c>
      <c r="L3627" s="8">
        <v>225416.12142429996</v>
      </c>
      <c r="M3627" s="8">
        <v>253203.93276886718</v>
      </c>
      <c r="N3627" s="8">
        <v>316607.48341504409</v>
      </c>
      <c r="O3627" s="8">
        <v>300778.74833189999</v>
      </c>
      <c r="Q3627" s="8">
        <v>134398.30768</v>
      </c>
      <c r="R3627" s="8">
        <v>137932.459</v>
      </c>
      <c r="S3627" s="8">
        <v>142148.87400000001</v>
      </c>
      <c r="T3627" s="8">
        <v>161297.92160999999</v>
      </c>
      <c r="U3627" s="8">
        <v>150801.43490999998</v>
      </c>
      <c r="V3627" s="8">
        <v>140832.71607999998</v>
      </c>
      <c r="W3627" s="8">
        <v>150440.41432000001</v>
      </c>
      <c r="X3627" s="8">
        <v>129223.09582</v>
      </c>
      <c r="Y3627" s="8">
        <v>152002.07897</v>
      </c>
      <c r="Z3627" s="8">
        <v>152276.72192320001</v>
      </c>
      <c r="AA3627" s="8">
        <v>138625.54216000001</v>
      </c>
      <c r="AB3627" s="8">
        <v>139720.53717999998</v>
      </c>
      <c r="AC3627" s="8">
        <v>141511.95666999999</v>
      </c>
      <c r="AD3627" s="8"/>
      <c r="AE3627" s="9">
        <v>13</v>
      </c>
      <c r="AF3627" s="126" t="s">
        <v>10</v>
      </c>
      <c r="AH3627" s="130" t="s">
        <v>10</v>
      </c>
      <c r="AI3627" s="130" t="s">
        <v>822</v>
      </c>
      <c r="AJ3627" s="130" t="str">
        <f>VLOOKUP(AI3627,Codes!$B$2:$C$166,2)</f>
        <v>Banana</v>
      </c>
    </row>
    <row r="3628" spans="1:36" ht="20.100000000000001" customHeight="1" x14ac:dyDescent="0.25">
      <c r="A3628" s="4">
        <v>14</v>
      </c>
      <c r="B3628" s="90" t="s">
        <v>111</v>
      </c>
      <c r="C3628" s="5">
        <v>137900</v>
      </c>
      <c r="D3628" s="5">
        <v>196350</v>
      </c>
      <c r="E3628" s="5">
        <v>233109.43440000003</v>
      </c>
      <c r="F3628" s="5">
        <v>230251.39919999999</v>
      </c>
      <c r="G3628" s="5">
        <v>211849.4</v>
      </c>
      <c r="H3628" s="5">
        <v>342567.2</v>
      </c>
      <c r="I3628" s="5">
        <v>430990</v>
      </c>
      <c r="J3628" s="5">
        <v>495684.45500000002</v>
      </c>
      <c r="K3628" s="5">
        <v>498861.72</v>
      </c>
      <c r="L3628" s="5">
        <v>558875.36861500004</v>
      </c>
      <c r="M3628" s="5">
        <v>688641.47622899991</v>
      </c>
      <c r="N3628" s="5">
        <v>775796.47289999994</v>
      </c>
      <c r="O3628" s="5">
        <v>710534.65557290311</v>
      </c>
      <c r="Q3628" s="5">
        <v>137900</v>
      </c>
      <c r="R3628" s="5">
        <v>170000</v>
      </c>
      <c r="S3628" s="5">
        <v>178600</v>
      </c>
      <c r="T3628" s="5">
        <v>165600</v>
      </c>
      <c r="U3628" s="5">
        <v>155600</v>
      </c>
      <c r="V3628" s="5">
        <v>187400</v>
      </c>
      <c r="W3628" s="5">
        <v>183400</v>
      </c>
      <c r="X3628" s="5">
        <v>185302.6</v>
      </c>
      <c r="Y3628" s="5">
        <v>184763.6</v>
      </c>
      <c r="Z3628" s="5">
        <v>202858.573</v>
      </c>
      <c r="AA3628" s="5">
        <v>221927.64300000001</v>
      </c>
      <c r="AB3628" s="5">
        <v>242793</v>
      </c>
      <c r="AC3628" s="5">
        <v>206020</v>
      </c>
      <c r="AD3628" s="5"/>
      <c r="AE3628" s="6">
        <v>14</v>
      </c>
      <c r="AF3628" s="122" t="s">
        <v>11</v>
      </c>
      <c r="AH3628" s="130" t="s">
        <v>11</v>
      </c>
      <c r="AI3628" s="130" t="s">
        <v>822</v>
      </c>
      <c r="AJ3628" s="130" t="str">
        <f>VLOOKUP(AI3628,Codes!$B$2:$C$166,2)</f>
        <v>Banana</v>
      </c>
    </row>
    <row r="3629" spans="1:36" ht="20.100000000000001" customHeight="1" x14ac:dyDescent="0.25">
      <c r="A3629" s="7">
        <v>15</v>
      </c>
      <c r="B3629" s="91" t="s">
        <v>458</v>
      </c>
      <c r="C3629" s="8">
        <v>332319.72499999998</v>
      </c>
      <c r="D3629" s="8">
        <v>281365.2</v>
      </c>
      <c r="E3629" s="8">
        <v>398313.40277999995</v>
      </c>
      <c r="F3629" s="8">
        <v>392042.021802</v>
      </c>
      <c r="G3629" s="8">
        <v>315190.075985</v>
      </c>
      <c r="H3629" s="8">
        <v>450977.06628000009</v>
      </c>
      <c r="I3629" s="8">
        <v>553598.56020299997</v>
      </c>
      <c r="J3629" s="8">
        <v>456967.43357734202</v>
      </c>
      <c r="K3629" s="8">
        <v>571749.37190000003</v>
      </c>
      <c r="L3629" s="8">
        <v>620152.780975</v>
      </c>
      <c r="M3629" s="8">
        <v>790431.24274274346</v>
      </c>
      <c r="N3629" s="8">
        <v>917625.02553947165</v>
      </c>
      <c r="O3629" s="8">
        <v>1025852.4370299999</v>
      </c>
      <c r="Q3629" s="8">
        <v>332319.72499999998</v>
      </c>
      <c r="R3629" s="8">
        <v>277254</v>
      </c>
      <c r="S3629" s="8">
        <v>372028.65900000004</v>
      </c>
      <c r="T3629" s="8">
        <v>310415.11869999999</v>
      </c>
      <c r="U3629" s="8">
        <v>232981.92725000001</v>
      </c>
      <c r="V3629" s="8">
        <v>299503.6335</v>
      </c>
      <c r="W3629" s="8">
        <v>324176.92905000004</v>
      </c>
      <c r="X3629" s="8">
        <v>274357.93872209999</v>
      </c>
      <c r="Y3629" s="8">
        <v>319893.04668999999</v>
      </c>
      <c r="Z3629" s="8">
        <v>325238.19575000001</v>
      </c>
      <c r="AA3629" s="8">
        <v>392847.75273770007</v>
      </c>
      <c r="AB3629" s="8">
        <v>466686.48624499998</v>
      </c>
      <c r="AC3629" s="8">
        <v>503242.96525000007</v>
      </c>
      <c r="AD3629" s="8"/>
      <c r="AE3629" s="9">
        <v>15</v>
      </c>
      <c r="AF3629" s="126" t="s">
        <v>12</v>
      </c>
      <c r="AH3629" s="130" t="s">
        <v>12</v>
      </c>
      <c r="AI3629" s="130" t="s">
        <v>822</v>
      </c>
      <c r="AJ3629" s="130" t="str">
        <f>VLOOKUP(AI3629,Codes!$B$2:$C$166,2)</f>
        <v>Banana</v>
      </c>
    </row>
    <row r="3630" spans="1:36" ht="20.100000000000001" customHeight="1" x14ac:dyDescent="0.25">
      <c r="A3630" s="4">
        <v>16</v>
      </c>
      <c r="B3630" s="90" t="s">
        <v>112</v>
      </c>
      <c r="C3630" s="5">
        <v>15138.496000000001</v>
      </c>
      <c r="D3630" s="5">
        <v>15971.476603904001</v>
      </c>
      <c r="E3630" s="5">
        <v>34450.931000000004</v>
      </c>
      <c r="F3630" s="5">
        <v>42139.552000000003</v>
      </c>
      <c r="G3630" s="5">
        <v>43485.863999999994</v>
      </c>
      <c r="H3630" s="5">
        <v>22069.056</v>
      </c>
      <c r="I3630" s="5">
        <v>19359.744000000002</v>
      </c>
      <c r="J3630" s="5">
        <v>27640.9375</v>
      </c>
      <c r="K3630" s="5">
        <v>27871.442500000001</v>
      </c>
      <c r="L3630" s="5">
        <v>26770.947499999998</v>
      </c>
      <c r="M3630" s="5">
        <v>27649.254500000003</v>
      </c>
      <c r="N3630" s="5">
        <v>28042.939200000004</v>
      </c>
      <c r="O3630" s="5">
        <v>29611.531200000001</v>
      </c>
      <c r="Q3630" s="5">
        <v>15138.496000000001</v>
      </c>
      <c r="R3630" s="5">
        <v>14109.078271999999</v>
      </c>
      <c r="S3630" s="5">
        <v>18976.543999999998</v>
      </c>
      <c r="T3630" s="5">
        <v>20460.543999999998</v>
      </c>
      <c r="U3630" s="5">
        <v>20463.935999999998</v>
      </c>
      <c r="V3630" s="5">
        <v>11152.896000000001</v>
      </c>
      <c r="W3630" s="5">
        <v>11152.896000000001</v>
      </c>
      <c r="X3630" s="5">
        <v>15497.2</v>
      </c>
      <c r="Y3630" s="5">
        <v>15626.4352</v>
      </c>
      <c r="Z3630" s="5">
        <v>15009.430399999997</v>
      </c>
      <c r="AA3630" s="5">
        <v>14667.856000000002</v>
      </c>
      <c r="AB3630" s="5">
        <v>14779.6224</v>
      </c>
      <c r="AC3630" s="5">
        <v>14779.6224</v>
      </c>
      <c r="AD3630" s="5"/>
      <c r="AE3630" s="6">
        <v>16</v>
      </c>
      <c r="AF3630" s="122" t="s">
        <v>13</v>
      </c>
      <c r="AH3630" s="130" t="s">
        <v>13</v>
      </c>
      <c r="AI3630" s="130" t="s">
        <v>822</v>
      </c>
      <c r="AJ3630" s="130" t="str">
        <f>VLOOKUP(AI3630,Codes!$B$2:$C$166,2)</f>
        <v>Banana</v>
      </c>
    </row>
    <row r="3631" spans="1:36" ht="20.100000000000001" customHeight="1" x14ac:dyDescent="0.25">
      <c r="A3631" s="7">
        <v>17</v>
      </c>
      <c r="B3631" s="91" t="s">
        <v>113</v>
      </c>
      <c r="C3631" s="8">
        <v>4748.4674999999997</v>
      </c>
      <c r="D3631" s="8">
        <v>5283.5907149999994</v>
      </c>
      <c r="E3631" s="8">
        <v>6899.8665599999995</v>
      </c>
      <c r="F3631" s="8">
        <v>7600.3506600000001</v>
      </c>
      <c r="G3631" s="8">
        <v>8662.4338499999994</v>
      </c>
      <c r="H3631" s="8">
        <v>9771.5519999999997</v>
      </c>
      <c r="I3631" s="8">
        <v>10656.081920000001</v>
      </c>
      <c r="J3631" s="8">
        <v>11924.42669</v>
      </c>
      <c r="K3631" s="8">
        <v>12744.835800000001</v>
      </c>
      <c r="L3631" s="8">
        <v>29168.376999999997</v>
      </c>
      <c r="M3631" s="8">
        <v>30674.897479862073</v>
      </c>
      <c r="N3631" s="8">
        <v>29609.861820000002</v>
      </c>
      <c r="O3631" s="8">
        <v>55294.068849999996</v>
      </c>
      <c r="Q3631" s="8">
        <v>4748.4674999999997</v>
      </c>
      <c r="R3631" s="8">
        <v>4425.5717100000002</v>
      </c>
      <c r="S3631" s="8">
        <v>4997.4982399999999</v>
      </c>
      <c r="T3631" s="8">
        <v>5075.0926799999997</v>
      </c>
      <c r="U3631" s="8">
        <v>5129.1543799999999</v>
      </c>
      <c r="V3631" s="8">
        <v>5453.5824000000002</v>
      </c>
      <c r="W3631" s="8">
        <v>5469.9454599999999</v>
      </c>
      <c r="X3631" s="8">
        <v>5476.7682200000008</v>
      </c>
      <c r="Y3631" s="8">
        <v>5485.3834000000006</v>
      </c>
      <c r="Z3631" s="8">
        <v>5493.5360199999996</v>
      </c>
      <c r="AA3631" s="8">
        <v>5542.1626399999996</v>
      </c>
      <c r="AB3631" s="8">
        <v>5809.63796</v>
      </c>
      <c r="AC3631" s="8">
        <v>5937.8248999999996</v>
      </c>
      <c r="AD3631" s="8"/>
      <c r="AE3631" s="9">
        <v>17</v>
      </c>
      <c r="AF3631" s="126" t="s">
        <v>14</v>
      </c>
      <c r="AH3631" s="130" t="s">
        <v>14</v>
      </c>
      <c r="AI3631" s="130" t="s">
        <v>822</v>
      </c>
      <c r="AJ3631" s="130" t="str">
        <f>VLOOKUP(AI3631,Codes!$B$2:$C$166,2)</f>
        <v>Banana</v>
      </c>
    </row>
    <row r="3632" spans="1:36" ht="20.100000000000001" customHeight="1" x14ac:dyDescent="0.25">
      <c r="A3632" s="4">
        <v>18</v>
      </c>
      <c r="B3632" s="90" t="s">
        <v>114</v>
      </c>
      <c r="C3632" s="5">
        <v>9524.7999999999993</v>
      </c>
      <c r="D3632" s="5">
        <v>10541.572399999999</v>
      </c>
      <c r="E3632" s="5">
        <v>14091.999999999998</v>
      </c>
      <c r="F3632" s="5">
        <v>14462.6196</v>
      </c>
      <c r="G3632" s="5">
        <v>17772.830399999999</v>
      </c>
      <c r="H3632" s="5">
        <v>21861.200000000001</v>
      </c>
      <c r="I3632" s="5">
        <v>31170.128000000004</v>
      </c>
      <c r="J3632" s="5">
        <v>31213.279999999999</v>
      </c>
      <c r="K3632" s="5">
        <v>30629</v>
      </c>
      <c r="L3632" s="5">
        <v>28100.400000000001</v>
      </c>
      <c r="M3632" s="5">
        <v>29259.541500000003</v>
      </c>
      <c r="N3632" s="5">
        <v>30453.808499999999</v>
      </c>
      <c r="O3632" s="5">
        <v>30667.37154</v>
      </c>
      <c r="Q3632" s="5">
        <v>9524.7999999999993</v>
      </c>
      <c r="R3632" s="5">
        <v>8877.1136000000006</v>
      </c>
      <c r="S3632" s="5">
        <v>11273.6</v>
      </c>
      <c r="T3632" s="5">
        <v>11273.6</v>
      </c>
      <c r="U3632" s="5">
        <v>11273.6</v>
      </c>
      <c r="V3632" s="5">
        <v>11283.2</v>
      </c>
      <c r="W3632" s="5">
        <v>11507.2</v>
      </c>
      <c r="X3632" s="5">
        <v>11507.2</v>
      </c>
      <c r="Y3632" s="5">
        <v>11240</v>
      </c>
      <c r="Z3632" s="5">
        <v>11240.16</v>
      </c>
      <c r="AA3632" s="5">
        <v>11240.16</v>
      </c>
      <c r="AB3632" s="5">
        <v>11240.16</v>
      </c>
      <c r="AC3632" s="5">
        <v>11240.16</v>
      </c>
      <c r="AD3632" s="5"/>
      <c r="AE3632" s="6">
        <v>18</v>
      </c>
      <c r="AF3632" s="122" t="s">
        <v>15</v>
      </c>
      <c r="AH3632" s="130" t="s">
        <v>15</v>
      </c>
      <c r="AI3632" s="130" t="s">
        <v>822</v>
      </c>
      <c r="AJ3632" s="130" t="str">
        <f>VLOOKUP(AI3632,Codes!$B$2:$C$166,2)</f>
        <v>Banana</v>
      </c>
    </row>
    <row r="3633" spans="1:36" ht="20.100000000000001" customHeight="1" x14ac:dyDescent="0.25">
      <c r="A3633" s="7">
        <v>19</v>
      </c>
      <c r="B3633" s="91" t="s">
        <v>127</v>
      </c>
      <c r="C3633" s="8">
        <v>7546</v>
      </c>
      <c r="D3633" s="8">
        <v>8288.7419999999984</v>
      </c>
      <c r="E3633" s="8">
        <v>19764</v>
      </c>
      <c r="F3633" s="8">
        <v>21579.075000000001</v>
      </c>
      <c r="G3633" s="8">
        <v>21485.178</v>
      </c>
      <c r="H3633" s="8">
        <v>24915.887999999999</v>
      </c>
      <c r="I3633" s="8">
        <v>22904.25</v>
      </c>
      <c r="J3633" s="8">
        <v>21859.25</v>
      </c>
      <c r="K3633" s="8">
        <v>21840.875</v>
      </c>
      <c r="L3633" s="8">
        <v>22692.54</v>
      </c>
      <c r="M3633" s="8">
        <v>22520.42</v>
      </c>
      <c r="N3633" s="8">
        <v>26537.56</v>
      </c>
      <c r="O3633" s="8">
        <v>26603.093999999997</v>
      </c>
      <c r="Q3633" s="8">
        <v>7546</v>
      </c>
      <c r="R3633" s="8">
        <v>7032.8719999999994</v>
      </c>
      <c r="S3633" s="8">
        <v>15372</v>
      </c>
      <c r="T3633" s="8">
        <v>15984.5</v>
      </c>
      <c r="U3633" s="8">
        <v>15191.54</v>
      </c>
      <c r="V3633" s="8">
        <v>16376.64</v>
      </c>
      <c r="W3633" s="8">
        <v>12826.38</v>
      </c>
      <c r="X3633" s="8">
        <v>12241.18</v>
      </c>
      <c r="Y3633" s="8">
        <v>12230.89</v>
      </c>
      <c r="Z3633" s="8">
        <v>12219.06</v>
      </c>
      <c r="AA3633" s="8">
        <v>12126.38</v>
      </c>
      <c r="AB3633" s="8">
        <v>13268.78</v>
      </c>
      <c r="AC3633" s="8">
        <v>13301.546999999999</v>
      </c>
      <c r="AD3633" s="8"/>
      <c r="AE3633" s="9">
        <v>19</v>
      </c>
      <c r="AF3633" s="126" t="s">
        <v>16</v>
      </c>
      <c r="AH3633" s="130" t="s">
        <v>16</v>
      </c>
      <c r="AI3633" s="130" t="s">
        <v>822</v>
      </c>
      <c r="AJ3633" s="130" t="str">
        <f>VLOOKUP(AI3633,Codes!$B$2:$C$166,2)</f>
        <v>Banana</v>
      </c>
    </row>
    <row r="3634" spans="1:36" ht="20.100000000000001" customHeight="1" x14ac:dyDescent="0.25">
      <c r="A3634" s="4">
        <v>20</v>
      </c>
      <c r="B3634" s="90" t="s">
        <v>460</v>
      </c>
      <c r="C3634" s="5">
        <v>25600.556800000002</v>
      </c>
      <c r="D3634" s="5">
        <v>33306.495900000002</v>
      </c>
      <c r="E3634" s="5">
        <v>35449.508000000002</v>
      </c>
      <c r="F3634" s="5">
        <v>38266.522000000004</v>
      </c>
      <c r="G3634" s="5">
        <v>44943.022299999997</v>
      </c>
      <c r="H3634" s="5">
        <v>47882.86259868709</v>
      </c>
      <c r="I3634" s="5">
        <v>46023.68</v>
      </c>
      <c r="J3634" s="5">
        <v>167047.95060000001</v>
      </c>
      <c r="K3634" s="5">
        <v>184078.91046779999</v>
      </c>
      <c r="L3634" s="5">
        <v>186490.70304000002</v>
      </c>
      <c r="M3634" s="5">
        <v>178278.948</v>
      </c>
      <c r="N3634" s="5">
        <v>187913.568</v>
      </c>
      <c r="O3634" s="5">
        <v>190659.6894</v>
      </c>
      <c r="Q3634" s="5">
        <v>25600.556800000002</v>
      </c>
      <c r="R3634" s="5">
        <v>26362.646699999998</v>
      </c>
      <c r="S3634" s="5">
        <v>24101.662</v>
      </c>
      <c r="T3634" s="5">
        <v>23729.466800000002</v>
      </c>
      <c r="U3634" s="5">
        <v>23399.244699999996</v>
      </c>
      <c r="V3634" s="5">
        <v>23587.870800000001</v>
      </c>
      <c r="W3634" s="5">
        <v>23043.737600000004</v>
      </c>
      <c r="X3634" s="5">
        <v>20667.453300000001</v>
      </c>
      <c r="Y3634" s="5">
        <v>24434.013602700001</v>
      </c>
      <c r="Z3634" s="5">
        <v>25428.264810000001</v>
      </c>
      <c r="AA3634" s="5">
        <v>25489.302800000001</v>
      </c>
      <c r="AB3634" s="5">
        <v>25490.314200000001</v>
      </c>
      <c r="AC3634" s="5">
        <v>25723.441899999998</v>
      </c>
      <c r="AD3634" s="5"/>
      <c r="AE3634" s="6">
        <v>20</v>
      </c>
      <c r="AF3634" s="122" t="s">
        <v>186</v>
      </c>
      <c r="AH3634" s="130" t="s">
        <v>186</v>
      </c>
      <c r="AI3634" s="130" t="s">
        <v>822</v>
      </c>
      <c r="AJ3634" s="130" t="str">
        <f>VLOOKUP(AI3634,Codes!$B$2:$C$166,2)</f>
        <v>Banana</v>
      </c>
    </row>
    <row r="3635" spans="1:36" ht="20.100000000000001" customHeight="1" x14ac:dyDescent="0.25">
      <c r="A3635" s="7">
        <v>21</v>
      </c>
      <c r="B3635" s="91" t="s">
        <v>115</v>
      </c>
      <c r="C3635" s="8">
        <v>0</v>
      </c>
      <c r="D3635" s="8">
        <v>0</v>
      </c>
      <c r="E3635" s="8">
        <v>0</v>
      </c>
      <c r="F3635" s="8">
        <v>0</v>
      </c>
      <c r="G3635" s="8">
        <v>0</v>
      </c>
      <c r="H3635" s="8">
        <v>0</v>
      </c>
      <c r="I3635" s="8">
        <v>0</v>
      </c>
      <c r="J3635" s="8">
        <v>712.11422564899465</v>
      </c>
      <c r="K3635" s="8">
        <v>753.90639999999996</v>
      </c>
      <c r="L3635" s="8">
        <v>1210.0239800000002</v>
      </c>
      <c r="M3635" s="8">
        <v>1649.030081617394</v>
      </c>
      <c r="N3635" s="8">
        <v>1732.0551541977211</v>
      </c>
      <c r="O3635" s="8">
        <v>1951.0499999999997</v>
      </c>
      <c r="Q3635" s="8">
        <v>0</v>
      </c>
      <c r="R3635" s="8">
        <v>0</v>
      </c>
      <c r="S3635" s="8">
        <v>0</v>
      </c>
      <c r="T3635" s="8">
        <v>0</v>
      </c>
      <c r="U3635" s="8">
        <v>0</v>
      </c>
      <c r="V3635" s="8">
        <v>0</v>
      </c>
      <c r="W3635" s="8">
        <v>0</v>
      </c>
      <c r="X3635" s="8">
        <v>0</v>
      </c>
      <c r="Y3635" s="8">
        <v>0</v>
      </c>
      <c r="Z3635" s="8">
        <v>0</v>
      </c>
      <c r="AA3635" s="8">
        <v>0</v>
      </c>
      <c r="AB3635" s="8">
        <v>0</v>
      </c>
      <c r="AC3635" s="8">
        <v>0</v>
      </c>
      <c r="AD3635" s="8"/>
      <c r="AE3635" s="9">
        <v>21</v>
      </c>
      <c r="AF3635" s="126" t="s">
        <v>17</v>
      </c>
      <c r="AH3635" s="130" t="s">
        <v>17</v>
      </c>
      <c r="AI3635" s="130" t="s">
        <v>822</v>
      </c>
      <c r="AJ3635" s="130" t="str">
        <f>VLOOKUP(AI3635,Codes!$B$2:$C$166,2)</f>
        <v>Banana</v>
      </c>
    </row>
    <row r="3636" spans="1:36" ht="20.100000000000001" customHeight="1" x14ac:dyDescent="0.25">
      <c r="A3636" s="4">
        <v>22</v>
      </c>
      <c r="B3636" s="90" t="s">
        <v>116</v>
      </c>
      <c r="C3636" s="5">
        <v>31.307300000000001</v>
      </c>
      <c r="D3636" s="5">
        <v>59.293700000000001</v>
      </c>
      <c r="E3636" s="5">
        <v>0</v>
      </c>
      <c r="F3636" s="5">
        <v>28.650479999999998</v>
      </c>
      <c r="G3636" s="5">
        <v>47.555100000000003</v>
      </c>
      <c r="H3636" s="5">
        <v>51.094499999999996</v>
      </c>
      <c r="I3636" s="5">
        <v>102.51900000000002</v>
      </c>
      <c r="J3636" s="5">
        <v>109.02255</v>
      </c>
      <c r="K3636" s="5">
        <v>45.559800000000003</v>
      </c>
      <c r="L3636" s="5">
        <v>61.816079999999992</v>
      </c>
      <c r="M3636" s="5">
        <v>62.191375000000001</v>
      </c>
      <c r="N3636" s="5">
        <v>65.013828571428576</v>
      </c>
      <c r="O3636" s="5">
        <v>78.444299999999998</v>
      </c>
      <c r="Q3636" s="5">
        <v>31.307300000000001</v>
      </c>
      <c r="R3636" s="5">
        <v>57.319300000000005</v>
      </c>
      <c r="S3636" s="5">
        <v>0</v>
      </c>
      <c r="T3636" s="5">
        <v>22.667599999999997</v>
      </c>
      <c r="U3636" s="5">
        <v>37.624500000000005</v>
      </c>
      <c r="V3636" s="5">
        <v>32.0505</v>
      </c>
      <c r="W3636" s="5">
        <v>62.707500000000003</v>
      </c>
      <c r="X3636" s="5">
        <v>68.281499999999994</v>
      </c>
      <c r="Y3636" s="5">
        <v>25.083000000000002</v>
      </c>
      <c r="Z3636" s="5">
        <v>37.903199999999998</v>
      </c>
      <c r="AA3636" s="5">
        <v>36.138100000000001</v>
      </c>
      <c r="AB3636" s="5">
        <v>28.520299999999999</v>
      </c>
      <c r="AC3636" s="5">
        <v>33.722700000000003</v>
      </c>
      <c r="AD3636" s="5"/>
      <c r="AE3636" s="6">
        <v>22</v>
      </c>
      <c r="AF3636" s="122" t="s">
        <v>18</v>
      </c>
      <c r="AH3636" s="130" t="s">
        <v>18</v>
      </c>
      <c r="AI3636" s="130" t="s">
        <v>822</v>
      </c>
      <c r="AJ3636" s="130" t="str">
        <f>VLOOKUP(AI3636,Codes!$B$2:$C$166,2)</f>
        <v>Banana</v>
      </c>
    </row>
    <row r="3637" spans="1:36" ht="20.100000000000001" customHeight="1" x14ac:dyDescent="0.25">
      <c r="A3637" s="7">
        <v>23</v>
      </c>
      <c r="B3637" s="91" t="s">
        <v>117</v>
      </c>
      <c r="C3637" s="8">
        <v>799.82900000000006</v>
      </c>
      <c r="D3637" s="8">
        <v>1016</v>
      </c>
      <c r="E3637" s="8">
        <v>930.88599999999997</v>
      </c>
      <c r="F3637" s="8">
        <v>1065</v>
      </c>
      <c r="G3637" s="8">
        <v>1132.08</v>
      </c>
      <c r="H3637" s="8">
        <v>1376.3023999999998</v>
      </c>
      <c r="I3637" s="8">
        <v>1451.9511600000001</v>
      </c>
      <c r="J3637" s="8">
        <v>1623.3433464</v>
      </c>
      <c r="K3637" s="8">
        <v>1946.3915231999999</v>
      </c>
      <c r="L3637" s="8">
        <v>3440.3789000000002</v>
      </c>
      <c r="M3637" s="8">
        <v>3881.7118</v>
      </c>
      <c r="N3637" s="8">
        <v>4157.9566313900004</v>
      </c>
      <c r="O3637" s="8">
        <v>4377.3685473100004</v>
      </c>
      <c r="Q3637" s="8">
        <v>799.82900000000006</v>
      </c>
      <c r="R3637" s="8">
        <v>864.68</v>
      </c>
      <c r="S3637" s="8">
        <v>734.97800000000007</v>
      </c>
      <c r="T3637" s="8">
        <v>767.40349999999989</v>
      </c>
      <c r="U3637" s="8">
        <v>769.5652</v>
      </c>
      <c r="V3637" s="8">
        <v>837.01023999999995</v>
      </c>
      <c r="W3637" s="8">
        <v>802.85537999999997</v>
      </c>
      <c r="X3637" s="8">
        <v>810.88393379999991</v>
      </c>
      <c r="Y3637" s="8">
        <v>810.88393379999991</v>
      </c>
      <c r="Z3637" s="8">
        <v>1195.4201</v>
      </c>
      <c r="AA3637" s="8">
        <v>1197.5818000000002</v>
      </c>
      <c r="AB3637" s="8">
        <v>1198.8788200000001</v>
      </c>
      <c r="AC3637" s="8">
        <v>1199.5273300000001</v>
      </c>
      <c r="AD3637" s="8"/>
      <c r="AE3637" s="9">
        <v>23</v>
      </c>
      <c r="AF3637" s="126" t="s">
        <v>19</v>
      </c>
      <c r="AH3637" s="130" t="s">
        <v>19</v>
      </c>
      <c r="AI3637" s="130" t="s">
        <v>822</v>
      </c>
      <c r="AJ3637" s="130" t="str">
        <f>VLOOKUP(AI3637,Codes!$B$2:$C$166,2)</f>
        <v>Banana</v>
      </c>
    </row>
    <row r="3638" spans="1:36" ht="20.100000000000001" customHeight="1" x14ac:dyDescent="0.25">
      <c r="A3638" s="4">
        <v>24</v>
      </c>
      <c r="B3638" s="90" t="s">
        <v>461</v>
      </c>
      <c r="C3638" s="5">
        <v>700475.52645</v>
      </c>
      <c r="D3638" s="5">
        <v>723658.21876000008</v>
      </c>
      <c r="E3638" s="5">
        <v>778367.20499999996</v>
      </c>
      <c r="F3638" s="5">
        <v>937781.08352999995</v>
      </c>
      <c r="G3638" s="5">
        <v>867416.26670999988</v>
      </c>
      <c r="H3638" s="5">
        <v>813160.46042999998</v>
      </c>
      <c r="I3638" s="5">
        <v>972992.71486000007</v>
      </c>
      <c r="J3638" s="5">
        <v>1168943.58054</v>
      </c>
      <c r="K3638" s="5">
        <v>1279795.2634000001</v>
      </c>
      <c r="L3638" s="5">
        <v>1312053.236</v>
      </c>
      <c r="M3638" s="5">
        <v>1417391.0534999999</v>
      </c>
      <c r="N3638" s="5">
        <v>1673368.2641</v>
      </c>
      <c r="O3638" s="5">
        <v>1941120.2221600001</v>
      </c>
      <c r="Q3638" s="5">
        <v>700475.52645</v>
      </c>
      <c r="R3638" s="5">
        <v>607851.00907999999</v>
      </c>
      <c r="S3638" s="5">
        <v>597063.10124999995</v>
      </c>
      <c r="T3638" s="5">
        <v>579271.42538999999</v>
      </c>
      <c r="U3638" s="5">
        <v>561273.59630999994</v>
      </c>
      <c r="V3638" s="5">
        <v>470898.26343000005</v>
      </c>
      <c r="W3638" s="5">
        <v>473269.64733999997</v>
      </c>
      <c r="X3638" s="5">
        <v>541750.60652999999</v>
      </c>
      <c r="Y3638" s="5">
        <v>619998.03564999998</v>
      </c>
      <c r="Z3638" s="5">
        <v>605655.92814999993</v>
      </c>
      <c r="AA3638" s="5">
        <v>614677.23037</v>
      </c>
      <c r="AB3638" s="5">
        <v>703131.25410710007</v>
      </c>
      <c r="AC3638" s="5">
        <v>760089.56513000012</v>
      </c>
      <c r="AD3638" s="5"/>
      <c r="AE3638" s="6">
        <v>24</v>
      </c>
      <c r="AF3638" s="122" t="s">
        <v>20</v>
      </c>
      <c r="AH3638" s="130" t="s">
        <v>20</v>
      </c>
      <c r="AI3638" s="130" t="s">
        <v>822</v>
      </c>
      <c r="AJ3638" s="130" t="str">
        <f>VLOOKUP(AI3638,Codes!$B$2:$C$166,2)</f>
        <v>Banana</v>
      </c>
    </row>
    <row r="3639" spans="1:36" ht="20.100000000000001" customHeight="1" x14ac:dyDescent="0.25">
      <c r="A3639" s="7">
        <v>25</v>
      </c>
      <c r="B3639" s="127" t="s">
        <v>188</v>
      </c>
      <c r="C3639" s="8">
        <v>10694.436422500001</v>
      </c>
      <c r="D3639" s="8">
        <v>19710</v>
      </c>
      <c r="E3639" s="8">
        <v>13359.64</v>
      </c>
      <c r="F3639" s="8">
        <v>21245.098560000002</v>
      </c>
      <c r="G3639" s="8">
        <v>25660.176393599999</v>
      </c>
      <c r="H3639" s="8">
        <v>12930.334300000002</v>
      </c>
      <c r="I3639" s="8">
        <v>22911.465800999998</v>
      </c>
      <c r="J3639" s="8">
        <v>11135.19737</v>
      </c>
      <c r="K3639" s="8">
        <v>14161.833267999998</v>
      </c>
      <c r="L3639" s="8">
        <v>16040.525415</v>
      </c>
      <c r="M3639" s="8">
        <v>19253.917826000001</v>
      </c>
      <c r="N3639" s="8">
        <v>25027.936290000001</v>
      </c>
      <c r="O3639" s="8">
        <v>21458.745435000001</v>
      </c>
      <c r="Q3639" s="8">
        <v>10694.436422500001</v>
      </c>
      <c r="R3639" s="8">
        <v>11813.4805</v>
      </c>
      <c r="S3639" s="8">
        <v>7721.3232205000004</v>
      </c>
      <c r="T3639" s="8">
        <v>11649.710057999999</v>
      </c>
      <c r="U3639" s="8">
        <v>13594.888628000001</v>
      </c>
      <c r="V3639" s="8">
        <v>11812.671357500001</v>
      </c>
      <c r="W3639" s="8">
        <v>17899.3648995</v>
      </c>
      <c r="X3639" s="8">
        <v>17565.674532500001</v>
      </c>
      <c r="Y3639" s="8">
        <v>14732.219325999999</v>
      </c>
      <c r="Z3639" s="8">
        <v>16201.460277499998</v>
      </c>
      <c r="AA3639" s="8">
        <v>13747.816560500001</v>
      </c>
      <c r="AB3639" s="8">
        <v>17738.5073705</v>
      </c>
      <c r="AC3639" s="8">
        <v>16222.497982500003</v>
      </c>
      <c r="AD3639" s="8"/>
      <c r="AE3639" s="9">
        <v>25</v>
      </c>
      <c r="AF3639" s="126" t="s">
        <v>187</v>
      </c>
      <c r="AH3639" s="130" t="s">
        <v>187</v>
      </c>
      <c r="AI3639" s="130" t="s">
        <v>822</v>
      </c>
      <c r="AJ3639" s="130" t="str">
        <f>VLOOKUP(AI3639,Codes!$B$2:$C$166,2)</f>
        <v>Banana</v>
      </c>
    </row>
    <row r="3640" spans="1:36" ht="20.100000000000001" customHeight="1" x14ac:dyDescent="0.25">
      <c r="A3640" s="4">
        <v>26</v>
      </c>
      <c r="B3640" s="90" t="s">
        <v>118</v>
      </c>
      <c r="C3640" s="5">
        <v>15267.340560000001</v>
      </c>
      <c r="D3640" s="5">
        <v>18564.244999999999</v>
      </c>
      <c r="E3640" s="5">
        <v>20629.823000000004</v>
      </c>
      <c r="F3640" s="5">
        <v>26068.009109999999</v>
      </c>
      <c r="G3640" s="5">
        <v>28902.23</v>
      </c>
      <c r="H3640" s="5">
        <v>24092.266</v>
      </c>
      <c r="I3640" s="5">
        <v>34460.370000000003</v>
      </c>
      <c r="J3640" s="5">
        <v>35265.762000000002</v>
      </c>
      <c r="K3640" s="5">
        <v>66122.399999999994</v>
      </c>
      <c r="L3640" s="5">
        <v>66601.731599999999</v>
      </c>
      <c r="M3640" s="5">
        <v>77574.140599999999</v>
      </c>
      <c r="N3640" s="5">
        <v>81503.824000000008</v>
      </c>
      <c r="O3640" s="5">
        <v>101879.78</v>
      </c>
      <c r="Q3640" s="5">
        <v>15267.340560000001</v>
      </c>
      <c r="R3640" s="5">
        <v>16334.128999999999</v>
      </c>
      <c r="S3640" s="5">
        <v>16407.431</v>
      </c>
      <c r="T3640" s="5">
        <v>17264.209209999997</v>
      </c>
      <c r="U3640" s="5">
        <v>18584.133890000001</v>
      </c>
      <c r="V3640" s="5">
        <v>14083.024580000001</v>
      </c>
      <c r="W3640" s="5">
        <v>13365.15366</v>
      </c>
      <c r="X3640" s="5">
        <v>13380.18057</v>
      </c>
      <c r="Y3640" s="5">
        <v>13463.622679999999</v>
      </c>
      <c r="Z3640" s="5">
        <v>13574.797380000002</v>
      </c>
      <c r="AA3640" s="5">
        <v>13496.486410000001</v>
      </c>
      <c r="AB3640" s="5">
        <v>13953.646549999999</v>
      </c>
      <c r="AC3640" s="5">
        <v>13953.646549999999</v>
      </c>
      <c r="AD3640" s="5"/>
      <c r="AE3640" s="6">
        <v>26</v>
      </c>
      <c r="AF3640" s="122" t="s">
        <v>21</v>
      </c>
      <c r="AH3640" s="130" t="s">
        <v>21</v>
      </c>
      <c r="AI3640" s="130" t="s">
        <v>822</v>
      </c>
      <c r="AJ3640" s="130" t="str">
        <f>VLOOKUP(AI3640,Codes!$B$2:$C$166,2)</f>
        <v>Banana</v>
      </c>
    </row>
    <row r="3641" spans="1:36" ht="20.100000000000001" customHeight="1" x14ac:dyDescent="0.25">
      <c r="A3641" s="7">
        <v>27</v>
      </c>
      <c r="B3641" s="91" t="s">
        <v>119</v>
      </c>
      <c r="C3641" s="8">
        <v>11616.483600000001</v>
      </c>
      <c r="D3641" s="8">
        <v>14935.063800000002</v>
      </c>
      <c r="E3641" s="8">
        <v>21659.89</v>
      </c>
      <c r="F3641" s="8">
        <v>380553.75123999995</v>
      </c>
      <c r="G3641" s="8">
        <v>529711.77840000007</v>
      </c>
      <c r="H3641" s="8">
        <v>668528.16479999991</v>
      </c>
      <c r="I3641" s="8">
        <v>631856.49338999996</v>
      </c>
      <c r="J3641" s="8">
        <v>707027.22986159998</v>
      </c>
      <c r="K3641" s="8">
        <v>793206.73962599994</v>
      </c>
      <c r="L3641" s="8">
        <v>718982.52520679997</v>
      </c>
      <c r="M3641" s="8">
        <v>900047.00509680004</v>
      </c>
      <c r="N3641" s="8">
        <v>1055860.7800399999</v>
      </c>
      <c r="O3641" s="8">
        <v>1818498.2560184</v>
      </c>
      <c r="Q3641" s="8">
        <v>11616.483600000001</v>
      </c>
      <c r="R3641" s="8">
        <v>12395.366599999999</v>
      </c>
      <c r="S3641" s="8">
        <v>12773.681199999999</v>
      </c>
      <c r="T3641" s="8">
        <v>221492.07139999996</v>
      </c>
      <c r="U3641" s="8">
        <v>340617.77549000003</v>
      </c>
      <c r="V3641" s="8">
        <v>351699.05520000006</v>
      </c>
      <c r="W3641" s="8">
        <v>352978.64869999996</v>
      </c>
      <c r="X3641" s="8">
        <v>358571.91879200004</v>
      </c>
      <c r="Y3641" s="8">
        <v>370763.32931500004</v>
      </c>
      <c r="Z3641" s="8">
        <v>376924.73892099998</v>
      </c>
      <c r="AA3641" s="8">
        <v>377314.73676600005</v>
      </c>
      <c r="AB3641" s="8">
        <v>449293.09509999998</v>
      </c>
      <c r="AC3641" s="8">
        <v>773812.91674600006</v>
      </c>
      <c r="AD3641" s="8"/>
      <c r="AE3641" s="9">
        <v>27</v>
      </c>
      <c r="AF3641" s="126" t="s">
        <v>22</v>
      </c>
      <c r="AH3641" s="130" t="s">
        <v>22</v>
      </c>
      <c r="AI3641" s="130" t="s">
        <v>822</v>
      </c>
      <c r="AJ3641" s="130" t="str">
        <f>VLOOKUP(AI3641,Codes!$B$2:$C$166,2)</f>
        <v>Banana</v>
      </c>
    </row>
    <row r="3642" spans="1:36" ht="20.100000000000001" customHeight="1" x14ac:dyDescent="0.25">
      <c r="A3642" s="4">
        <v>28</v>
      </c>
      <c r="B3642" s="90" t="s">
        <v>125</v>
      </c>
      <c r="C3642" s="5">
        <v>0</v>
      </c>
      <c r="D3642" s="5">
        <v>0</v>
      </c>
      <c r="E3642" s="5">
        <v>0</v>
      </c>
      <c r="F3642" s="5">
        <v>0</v>
      </c>
      <c r="G3642" s="5">
        <v>0</v>
      </c>
      <c r="H3642" s="5">
        <v>0</v>
      </c>
      <c r="I3642" s="5">
        <v>0</v>
      </c>
      <c r="J3642" s="5">
        <v>0</v>
      </c>
      <c r="K3642" s="5">
        <v>0</v>
      </c>
      <c r="L3642" s="5">
        <v>0</v>
      </c>
      <c r="M3642" s="5">
        <v>0</v>
      </c>
      <c r="N3642" s="5">
        <v>0</v>
      </c>
      <c r="O3642" s="5">
        <v>0</v>
      </c>
      <c r="Q3642" s="5">
        <v>0</v>
      </c>
      <c r="R3642" s="5">
        <v>0</v>
      </c>
      <c r="S3642" s="5">
        <v>0</v>
      </c>
      <c r="T3642" s="5">
        <v>0</v>
      </c>
      <c r="U3642" s="5">
        <v>0</v>
      </c>
      <c r="V3642" s="5">
        <v>0</v>
      </c>
      <c r="W3642" s="5">
        <v>0</v>
      </c>
      <c r="X3642" s="5">
        <v>0</v>
      </c>
      <c r="Y3642" s="5">
        <v>0</v>
      </c>
      <c r="Z3642" s="5">
        <v>0</v>
      </c>
      <c r="AA3642" s="5">
        <v>0</v>
      </c>
      <c r="AB3642" s="5">
        <v>0</v>
      </c>
      <c r="AC3642" s="5">
        <v>0</v>
      </c>
      <c r="AD3642" s="5"/>
      <c r="AE3642" s="6">
        <v>28</v>
      </c>
      <c r="AF3642" s="122" t="s">
        <v>67</v>
      </c>
      <c r="AH3642" s="130" t="s">
        <v>67</v>
      </c>
      <c r="AI3642" s="130" t="s">
        <v>822</v>
      </c>
      <c r="AJ3642" s="130" t="str">
        <f>VLOOKUP(AI3642,Codes!$B$2:$C$166,2)</f>
        <v>Banana</v>
      </c>
    </row>
    <row r="3643" spans="1:36" ht="20.100000000000001" customHeight="1" x14ac:dyDescent="0.25">
      <c r="A3643" s="7">
        <v>29</v>
      </c>
      <c r="B3643" s="91" t="s">
        <v>120</v>
      </c>
      <c r="C3643" s="8">
        <v>182925.65604600002</v>
      </c>
      <c r="D3643" s="8">
        <v>199592.39300000001</v>
      </c>
      <c r="E3643" s="8">
        <v>213852.04550000001</v>
      </c>
      <c r="F3643" s="8">
        <v>202717.10920000001</v>
      </c>
      <c r="G3643" s="8">
        <v>227196.56114999999</v>
      </c>
      <c r="H3643" s="8">
        <v>272065.29550199996</v>
      </c>
      <c r="I3643" s="8">
        <v>292317.96000000002</v>
      </c>
      <c r="J3643" s="8">
        <v>314732.07202499994</v>
      </c>
      <c r="K3643" s="8">
        <v>295854.80251499999</v>
      </c>
      <c r="L3643" s="8">
        <v>286851.44515049999</v>
      </c>
      <c r="M3643" s="8">
        <v>321664.64995360002</v>
      </c>
      <c r="N3643" s="8">
        <v>393565.48423359997</v>
      </c>
      <c r="O3643" s="8">
        <v>424796.80975665338</v>
      </c>
      <c r="Q3643" s="8">
        <v>182925.65604600002</v>
      </c>
      <c r="R3643" s="8">
        <v>187058.01012000002</v>
      </c>
      <c r="S3643" s="8">
        <v>190477.05150000003</v>
      </c>
      <c r="T3643" s="8">
        <v>195076.2696</v>
      </c>
      <c r="U3643" s="8">
        <v>203465.93763599999</v>
      </c>
      <c r="V3643" s="8">
        <v>203465.93763599999</v>
      </c>
      <c r="W3643" s="8">
        <v>208266.48</v>
      </c>
      <c r="X3643" s="8">
        <v>212301.64304999998</v>
      </c>
      <c r="Y3643" s="8">
        <v>196576.65603300001</v>
      </c>
      <c r="Z3643" s="8">
        <v>193758.11633700001</v>
      </c>
      <c r="AA3643" s="8">
        <v>208913.49453120001</v>
      </c>
      <c r="AB3643" s="8">
        <v>245776.48793579999</v>
      </c>
      <c r="AC3643" s="8">
        <v>245776.48793579999</v>
      </c>
      <c r="AD3643" s="8"/>
      <c r="AE3643" s="9">
        <v>29</v>
      </c>
      <c r="AF3643" s="126" t="s">
        <v>23</v>
      </c>
      <c r="AH3643" s="130" t="s">
        <v>23</v>
      </c>
      <c r="AI3643" s="130" t="s">
        <v>822</v>
      </c>
      <c r="AJ3643" s="130" t="str">
        <f>VLOOKUP(AI3643,Codes!$B$2:$C$166,2)</f>
        <v>Banana</v>
      </c>
    </row>
    <row r="3644" spans="1:36" ht="20.100000000000001" customHeight="1" x14ac:dyDescent="0.25">
      <c r="A3644" s="4">
        <v>30</v>
      </c>
      <c r="B3644" s="90" t="s">
        <v>442</v>
      </c>
      <c r="C3644" s="5">
        <v>1575.9</v>
      </c>
      <c r="D3644" s="5">
        <v>1559.75</v>
      </c>
      <c r="E3644" s="5">
        <v>1193.4000000000001</v>
      </c>
      <c r="F3644" s="5">
        <v>2074.8000000000002</v>
      </c>
      <c r="G3644" s="5">
        <v>2294.4999999999995</v>
      </c>
      <c r="H3644" s="5">
        <v>1832.8634573304159</v>
      </c>
      <c r="I3644" s="5">
        <v>2042.8897884755654</v>
      </c>
      <c r="J3644" s="5">
        <v>2225.1056336830775</v>
      </c>
      <c r="K3644" s="5">
        <v>2045.1586544384083</v>
      </c>
      <c r="L3644" s="5">
        <v>2010.1809774655717</v>
      </c>
      <c r="M3644" s="5">
        <v>2477.6025200745426</v>
      </c>
      <c r="N3644" s="5">
        <v>2557.3301560328487</v>
      </c>
      <c r="O3644" s="5">
        <v>2546.1080565161087</v>
      </c>
      <c r="Q3644" s="5">
        <v>1575.9</v>
      </c>
      <c r="R3644" s="5">
        <v>1559.75</v>
      </c>
      <c r="S3644" s="5">
        <v>1193.4000000000001</v>
      </c>
      <c r="T3644" s="5">
        <v>1356.6</v>
      </c>
      <c r="U3644" s="5">
        <v>1500.25</v>
      </c>
      <c r="V3644" s="5">
        <v>1133.9000000000001</v>
      </c>
      <c r="W3644" s="5">
        <v>1156.8499999999999</v>
      </c>
      <c r="X3644" s="5">
        <v>1418.6601999999998</v>
      </c>
      <c r="Y3644" s="5">
        <v>1370.2</v>
      </c>
      <c r="Z3644" s="5">
        <v>1387.2</v>
      </c>
      <c r="AA3644" s="5">
        <v>1518.1</v>
      </c>
      <c r="AB3644" s="5">
        <v>1479</v>
      </c>
      <c r="AC3644" s="5">
        <v>1364.25</v>
      </c>
      <c r="AD3644" s="5"/>
      <c r="AE3644" s="6">
        <v>30</v>
      </c>
      <c r="AF3644" s="122" t="s">
        <v>24</v>
      </c>
      <c r="AH3644" s="130" t="s">
        <v>24</v>
      </c>
      <c r="AI3644" s="130" t="s">
        <v>822</v>
      </c>
      <c r="AJ3644" s="130" t="str">
        <f>VLOOKUP(AI3644,Codes!$B$2:$C$166,2)</f>
        <v>Banana</v>
      </c>
    </row>
    <row r="3645" spans="1:36" ht="20.100000000000001" customHeight="1" x14ac:dyDescent="0.25">
      <c r="A3645" s="7">
        <v>31</v>
      </c>
      <c r="B3645" s="91" t="s">
        <v>126</v>
      </c>
      <c r="C3645" s="8">
        <v>0</v>
      </c>
      <c r="D3645" s="8">
        <v>0</v>
      </c>
      <c r="E3645" s="8">
        <v>0</v>
      </c>
      <c r="F3645" s="8">
        <v>0</v>
      </c>
      <c r="G3645" s="8">
        <v>0</v>
      </c>
      <c r="H3645" s="8">
        <v>0</v>
      </c>
      <c r="I3645" s="8">
        <v>0</v>
      </c>
      <c r="J3645" s="8">
        <v>0</v>
      </c>
      <c r="K3645" s="8">
        <v>0</v>
      </c>
      <c r="L3645" s="8">
        <v>0</v>
      </c>
      <c r="M3645" s="8">
        <v>0</v>
      </c>
      <c r="N3645" s="8">
        <v>0</v>
      </c>
      <c r="O3645" s="8">
        <v>0</v>
      </c>
      <c r="Q3645" s="8">
        <v>0</v>
      </c>
      <c r="R3645" s="8">
        <v>0</v>
      </c>
      <c r="S3645" s="8">
        <v>0</v>
      </c>
      <c r="T3645" s="8">
        <v>0</v>
      </c>
      <c r="U3645" s="8">
        <v>0</v>
      </c>
      <c r="V3645" s="8">
        <v>0</v>
      </c>
      <c r="W3645" s="8">
        <v>0</v>
      </c>
      <c r="X3645" s="8">
        <v>0</v>
      </c>
      <c r="Y3645" s="8">
        <v>0</v>
      </c>
      <c r="Z3645" s="8">
        <v>0</v>
      </c>
      <c r="AA3645" s="8">
        <v>0</v>
      </c>
      <c r="AB3645" s="8">
        <v>0</v>
      </c>
      <c r="AC3645" s="8">
        <v>0</v>
      </c>
      <c r="AD3645" s="8"/>
      <c r="AE3645" s="9">
        <v>31</v>
      </c>
      <c r="AF3645" s="126" t="s">
        <v>29</v>
      </c>
      <c r="AH3645" s="130" t="s">
        <v>29</v>
      </c>
      <c r="AI3645" s="130" t="s">
        <v>822</v>
      </c>
      <c r="AJ3645" s="130" t="str">
        <f>VLOOKUP(AI3645,Codes!$B$2:$C$166,2)</f>
        <v>Banana</v>
      </c>
    </row>
    <row r="3646" spans="1:36" ht="20.100000000000001" customHeight="1" x14ac:dyDescent="0.25">
      <c r="A3646" s="4">
        <v>32</v>
      </c>
      <c r="B3646" s="90" t="s">
        <v>444</v>
      </c>
      <c r="C3646" s="5">
        <v>0</v>
      </c>
      <c r="D3646" s="5">
        <v>0</v>
      </c>
      <c r="E3646" s="5">
        <v>0</v>
      </c>
      <c r="F3646" s="5">
        <v>0</v>
      </c>
      <c r="G3646" s="5">
        <v>0</v>
      </c>
      <c r="H3646" s="5">
        <v>0</v>
      </c>
      <c r="I3646" s="5">
        <v>0</v>
      </c>
      <c r="J3646" s="5">
        <v>0</v>
      </c>
      <c r="K3646" s="5">
        <v>0</v>
      </c>
      <c r="L3646" s="5">
        <v>0</v>
      </c>
      <c r="M3646" s="5">
        <v>0</v>
      </c>
      <c r="N3646" s="5">
        <v>0</v>
      </c>
      <c r="O3646" s="5">
        <v>0</v>
      </c>
      <c r="Q3646" s="5">
        <v>0</v>
      </c>
      <c r="R3646" s="5">
        <v>0</v>
      </c>
      <c r="S3646" s="5">
        <v>0</v>
      </c>
      <c r="T3646" s="5">
        <v>0</v>
      </c>
      <c r="U3646" s="5">
        <v>0</v>
      </c>
      <c r="V3646" s="5">
        <v>0</v>
      </c>
      <c r="W3646" s="5">
        <v>0</v>
      </c>
      <c r="X3646" s="5">
        <v>0</v>
      </c>
      <c r="Y3646" s="5">
        <v>0</v>
      </c>
      <c r="Z3646" s="5">
        <v>0</v>
      </c>
      <c r="AA3646" s="5">
        <v>0</v>
      </c>
      <c r="AB3646" s="5">
        <v>0</v>
      </c>
      <c r="AC3646" s="5">
        <v>0</v>
      </c>
      <c r="AD3646" s="5"/>
      <c r="AE3646" s="6">
        <v>32</v>
      </c>
      <c r="AF3646" s="122" t="s">
        <v>25</v>
      </c>
      <c r="AH3646" s="130" t="s">
        <v>25</v>
      </c>
      <c r="AI3646" s="130" t="s">
        <v>822</v>
      </c>
      <c r="AJ3646" s="130" t="str">
        <f>VLOOKUP(AI3646,Codes!$B$2:$C$166,2)</f>
        <v>Banana</v>
      </c>
    </row>
    <row r="3647" spans="1:36" ht="20.100000000000001" customHeight="1" x14ac:dyDescent="0.25">
      <c r="A3647" s="7">
        <v>33</v>
      </c>
      <c r="B3647" s="91" t="s">
        <v>443</v>
      </c>
      <c r="C3647" s="8">
        <v>3.771E-2</v>
      </c>
      <c r="D3647" s="8">
        <v>3.9784955040000007E-2</v>
      </c>
      <c r="E3647" s="8">
        <v>5.5579999999999997E-2</v>
      </c>
      <c r="F3647" s="8">
        <v>6.1326762264150937E-2</v>
      </c>
      <c r="G3647" s="8">
        <v>5.7509569811320757E-2</v>
      </c>
      <c r="H3647" s="8">
        <v>6.0781449056603772E-2</v>
      </c>
      <c r="I3647" s="8">
        <v>6.6402369811320763E-2</v>
      </c>
      <c r="J3647" s="8">
        <v>2.9488860377358486</v>
      </c>
      <c r="K3647" s="8">
        <v>0</v>
      </c>
      <c r="L3647" s="8">
        <v>0</v>
      </c>
      <c r="M3647" s="8">
        <v>0</v>
      </c>
      <c r="N3647" s="8">
        <v>0</v>
      </c>
      <c r="O3647" s="8">
        <v>0</v>
      </c>
      <c r="Q3647" s="8">
        <v>3.771E-2</v>
      </c>
      <c r="R3647" s="8">
        <v>3.5145719999999998E-2</v>
      </c>
      <c r="S3647" s="8">
        <v>3.771E-2</v>
      </c>
      <c r="T3647" s="8">
        <v>3.771E-2</v>
      </c>
      <c r="U3647" s="8">
        <v>3.771E-2</v>
      </c>
      <c r="V3647" s="8">
        <v>3.771E-2</v>
      </c>
      <c r="W3647" s="8">
        <v>3.771E-2</v>
      </c>
      <c r="X3647" s="8">
        <v>1.8855000000000002</v>
      </c>
      <c r="Y3647" s="8">
        <v>0</v>
      </c>
      <c r="Z3647" s="8">
        <v>0</v>
      </c>
      <c r="AA3647" s="8">
        <v>0</v>
      </c>
      <c r="AB3647" s="8">
        <v>0</v>
      </c>
      <c r="AC3647" s="8">
        <v>0</v>
      </c>
      <c r="AD3647" s="8"/>
      <c r="AE3647" s="9">
        <v>33</v>
      </c>
      <c r="AF3647" s="126" t="s">
        <v>26</v>
      </c>
      <c r="AH3647" s="130" t="s">
        <v>187</v>
      </c>
      <c r="AI3647" s="130" t="s">
        <v>822</v>
      </c>
      <c r="AJ3647" s="130" t="str">
        <f>VLOOKUP(AI3647,Codes!$B$2:$C$166,2)</f>
        <v>Banana</v>
      </c>
    </row>
    <row r="3648" spans="1:36" ht="20.100000000000001" customHeight="1" x14ac:dyDescent="0.25">
      <c r="A3648" s="4">
        <v>34</v>
      </c>
      <c r="B3648" s="90" t="s">
        <v>121</v>
      </c>
      <c r="C3648" s="5">
        <v>0</v>
      </c>
      <c r="D3648" s="5">
        <v>0</v>
      </c>
      <c r="E3648" s="5">
        <v>0</v>
      </c>
      <c r="F3648" s="5">
        <v>0</v>
      </c>
      <c r="G3648" s="5">
        <v>0</v>
      </c>
      <c r="H3648" s="5">
        <v>0</v>
      </c>
      <c r="I3648" s="5">
        <v>0</v>
      </c>
      <c r="J3648" s="5">
        <v>0</v>
      </c>
      <c r="K3648" s="5">
        <v>0</v>
      </c>
      <c r="L3648" s="5">
        <v>0</v>
      </c>
      <c r="M3648" s="5">
        <v>0</v>
      </c>
      <c r="N3648" s="5">
        <v>0</v>
      </c>
      <c r="O3648" s="5">
        <v>0</v>
      </c>
      <c r="Q3648" s="5">
        <v>0</v>
      </c>
      <c r="R3648" s="5">
        <v>0</v>
      </c>
      <c r="S3648" s="5">
        <v>0</v>
      </c>
      <c r="T3648" s="5">
        <v>0</v>
      </c>
      <c r="U3648" s="5">
        <v>0</v>
      </c>
      <c r="V3648" s="5">
        <v>0</v>
      </c>
      <c r="W3648" s="5">
        <v>0</v>
      </c>
      <c r="X3648" s="5">
        <v>0</v>
      </c>
      <c r="Y3648" s="5">
        <v>0</v>
      </c>
      <c r="Z3648" s="5">
        <v>0</v>
      </c>
      <c r="AA3648" s="5">
        <v>0</v>
      </c>
      <c r="AB3648" s="5">
        <v>0</v>
      </c>
      <c r="AC3648" s="5">
        <v>0</v>
      </c>
      <c r="AD3648" s="5"/>
      <c r="AE3648" s="6">
        <v>34</v>
      </c>
      <c r="AF3648" s="122" t="s">
        <v>27</v>
      </c>
      <c r="AH3648" s="130" t="s">
        <v>21</v>
      </c>
      <c r="AI3648" s="130" t="s">
        <v>822</v>
      </c>
      <c r="AJ3648" s="130" t="str">
        <f>VLOOKUP(AI3648,Codes!$B$2:$C$166,2)</f>
        <v>Banana</v>
      </c>
    </row>
    <row r="3649" spans="1:36" ht="20.100000000000001" customHeight="1" x14ac:dyDescent="0.25">
      <c r="A3649" s="7">
        <v>35</v>
      </c>
      <c r="B3649" s="91" t="s">
        <v>122</v>
      </c>
      <c r="C3649" s="8">
        <v>45</v>
      </c>
      <c r="D3649" s="8">
        <v>47.476079999999996</v>
      </c>
      <c r="E3649" s="8">
        <v>57</v>
      </c>
      <c r="F3649" s="8">
        <v>60</v>
      </c>
      <c r="G3649" s="8">
        <v>56.265389876880988</v>
      </c>
      <c r="H3649" s="8">
        <v>59.466484268125861</v>
      </c>
      <c r="I3649" s="8">
        <v>64.965800273597822</v>
      </c>
      <c r="J3649" s="8">
        <v>53.85499316005474</v>
      </c>
      <c r="K3649" s="8">
        <v>0</v>
      </c>
      <c r="L3649" s="8">
        <v>0</v>
      </c>
      <c r="M3649" s="8">
        <v>0</v>
      </c>
      <c r="N3649" s="8">
        <v>0</v>
      </c>
      <c r="O3649" s="8">
        <v>0</v>
      </c>
      <c r="Q3649" s="8">
        <v>45</v>
      </c>
      <c r="R3649" s="8">
        <v>41.939999999999991</v>
      </c>
      <c r="S3649" s="8">
        <v>45</v>
      </c>
      <c r="T3649" s="8">
        <v>45</v>
      </c>
      <c r="U3649" s="8">
        <v>45</v>
      </c>
      <c r="V3649" s="8">
        <v>45</v>
      </c>
      <c r="W3649" s="8">
        <v>45</v>
      </c>
      <c r="X3649" s="8">
        <v>42</v>
      </c>
      <c r="Y3649" s="8">
        <v>0</v>
      </c>
      <c r="Z3649" s="8">
        <v>0</v>
      </c>
      <c r="AA3649" s="8">
        <v>0</v>
      </c>
      <c r="AB3649" s="8">
        <v>0</v>
      </c>
      <c r="AC3649" s="8">
        <v>0</v>
      </c>
      <c r="AD3649" s="8"/>
      <c r="AE3649" s="9">
        <v>35</v>
      </c>
      <c r="AF3649" s="126" t="s">
        <v>28</v>
      </c>
      <c r="AH3649" s="130" t="s">
        <v>22</v>
      </c>
      <c r="AI3649" s="130" t="s">
        <v>822</v>
      </c>
      <c r="AJ3649" s="130" t="str">
        <f>VLOOKUP(AI3649,Codes!$B$2:$C$166,2)</f>
        <v>Banana</v>
      </c>
    </row>
    <row r="3650" spans="1:36" ht="20.100000000000001" customHeight="1" x14ac:dyDescent="0.25">
      <c r="A3650" s="4">
        <v>36</v>
      </c>
      <c r="B3650" s="90" t="s">
        <v>462</v>
      </c>
      <c r="C3650" s="5">
        <v>494.34449999999998</v>
      </c>
      <c r="D3650" s="5">
        <v>1817.316</v>
      </c>
      <c r="E3650" s="5">
        <v>1349.0145000000002</v>
      </c>
      <c r="F3650" s="5">
        <v>1514.9779999999998</v>
      </c>
      <c r="G3650" s="5">
        <v>1558.75</v>
      </c>
      <c r="H3650" s="5">
        <v>1098.72</v>
      </c>
      <c r="I3650" s="5">
        <v>1178.4000000000001</v>
      </c>
      <c r="J3650" s="5">
        <v>3649.6</v>
      </c>
      <c r="K3650" s="5">
        <v>6654.8</v>
      </c>
      <c r="L3650" s="5">
        <v>6306</v>
      </c>
      <c r="M3650" s="5">
        <v>3279.1895</v>
      </c>
      <c r="N3650" s="5">
        <v>2940.5836899999999</v>
      </c>
      <c r="O3650" s="5">
        <v>2940.5836899999999</v>
      </c>
      <c r="Q3650" s="5">
        <v>494.34449999999998</v>
      </c>
      <c r="R3650" s="5">
        <v>1699.527</v>
      </c>
      <c r="S3650" s="5">
        <v>1121.403</v>
      </c>
      <c r="T3650" s="5">
        <v>1144.7339999999999</v>
      </c>
      <c r="U3650" s="5">
        <v>944.60249999999996</v>
      </c>
      <c r="V3650" s="5">
        <v>462.37800000000004</v>
      </c>
      <c r="W3650" s="5">
        <v>446.31900000000002</v>
      </c>
      <c r="X3650" s="5">
        <v>1382.2860000000001</v>
      </c>
      <c r="Y3650" s="5">
        <v>2520.5055000000002</v>
      </c>
      <c r="Z3650" s="5">
        <v>2388.3975</v>
      </c>
      <c r="AA3650" s="5">
        <v>1102.7685000000001</v>
      </c>
      <c r="AB3650" s="5">
        <v>933.39149999999995</v>
      </c>
      <c r="AC3650" s="5">
        <v>933.39149999999995</v>
      </c>
      <c r="AD3650" s="5"/>
      <c r="AE3650" s="6">
        <v>36</v>
      </c>
      <c r="AF3650" s="122" t="s">
        <v>68</v>
      </c>
      <c r="AH3650" s="130" t="s">
        <v>67</v>
      </c>
      <c r="AI3650" s="130" t="s">
        <v>822</v>
      </c>
      <c r="AJ3650" s="130" t="str">
        <f>VLOOKUP(AI3650,Codes!$B$2:$C$166,2)</f>
        <v>Banana</v>
      </c>
    </row>
    <row r="3651" spans="1:36" ht="20.100000000000001" customHeight="1" x14ac:dyDescent="0.25">
      <c r="A3651" s="26"/>
      <c r="B3651" s="128" t="s">
        <v>463</v>
      </c>
      <c r="C3651" s="27">
        <v>2498580.8286634991</v>
      </c>
      <c r="D3651" s="27">
        <v>2696605.7895670594</v>
      </c>
      <c r="E3651" s="27">
        <v>3504846.3869566196</v>
      </c>
      <c r="F3651" s="27">
        <v>4544147.876492111</v>
      </c>
      <c r="G3651" s="27">
        <v>4257002.8948398111</v>
      </c>
      <c r="H3651" s="27">
        <v>5516456.1949918894</v>
      </c>
      <c r="I3651" s="27">
        <v>6559428.5157764154</v>
      </c>
      <c r="J3651" s="27">
        <v>6957076.2851811266</v>
      </c>
      <c r="K3651" s="27">
        <v>6851354.2435063114</v>
      </c>
      <c r="L3651" s="27">
        <v>7653008.461395367</v>
      </c>
      <c r="M3651" s="27">
        <v>8951580.4265650641</v>
      </c>
      <c r="N3651" s="27">
        <v>10141004.557548393</v>
      </c>
      <c r="O3651" s="27">
        <v>11093125.294625053</v>
      </c>
      <c r="P3651" s="16"/>
      <c r="Q3651" s="27">
        <v>2498580.8286634991</v>
      </c>
      <c r="R3651" s="27">
        <v>2393712.8945417199</v>
      </c>
      <c r="S3651" s="27">
        <v>2554125.7943089996</v>
      </c>
      <c r="T3651" s="27">
        <v>2963184.3283560001</v>
      </c>
      <c r="U3651" s="27">
        <v>2868374.9589469996</v>
      </c>
      <c r="V3651" s="27">
        <v>3143635.0714659989</v>
      </c>
      <c r="W3651" s="27">
        <v>3405331.1895305002</v>
      </c>
      <c r="X3651" s="27">
        <v>3462628.0155304004</v>
      </c>
      <c r="Y3651" s="27">
        <v>3595198.7254205011</v>
      </c>
      <c r="Z3651" s="27">
        <v>3935984.0857067006</v>
      </c>
      <c r="AA3651" s="27">
        <v>4208073.2853909004</v>
      </c>
      <c r="AB3651" s="27">
        <v>4500793.1801894</v>
      </c>
      <c r="AC3651" s="27">
        <v>4699622.266534714</v>
      </c>
      <c r="AD3651" s="27"/>
      <c r="AE3651" s="27"/>
      <c r="AF3651" s="129" t="s">
        <v>464</v>
      </c>
      <c r="AH3651" s="130" t="s">
        <v>464</v>
      </c>
      <c r="AI3651" s="130" t="s">
        <v>822</v>
      </c>
      <c r="AJ3651" s="130" t="str">
        <f>VLOOKUP(AI3651,Codes!$B$2:$C$166,2)</f>
        <v>Banana</v>
      </c>
    </row>
    <row r="3652" spans="1:36" ht="9.9499999999999993" customHeight="1" x14ac:dyDescent="0.25">
      <c r="B3652" s="12"/>
      <c r="AF3652" s="12"/>
      <c r="AH3652" s="130" t="s">
        <v>494</v>
      </c>
      <c r="AI3652" s="130" t="s">
        <v>822</v>
      </c>
      <c r="AJ3652" s="130" t="str">
        <f>VLOOKUP(AI3652,Codes!$B$2:$C$166,2)</f>
        <v>Banana</v>
      </c>
    </row>
    <row r="3653" spans="1:36" ht="9.9499999999999993" customHeight="1" x14ac:dyDescent="0.25">
      <c r="B3653" s="12"/>
      <c r="AF3653" s="12"/>
      <c r="AH3653" s="130" t="s">
        <v>493</v>
      </c>
      <c r="AI3653" s="130" t="s">
        <v>823</v>
      </c>
      <c r="AJ3653" s="130" t="str">
        <f>VLOOKUP(AI3653,Codes!$B$2:$C$166,2)</f>
        <v>Cashewnut</v>
      </c>
    </row>
    <row r="3654" spans="1:36" s="154" customFormat="1" ht="24" customHeight="1" x14ac:dyDescent="0.25">
      <c r="A3654" s="161" t="s">
        <v>245</v>
      </c>
      <c r="B3654" s="161"/>
      <c r="C3654" s="161"/>
      <c r="D3654" s="161"/>
      <c r="E3654" s="161"/>
      <c r="F3654" s="161"/>
      <c r="G3654" s="161"/>
      <c r="H3654" s="161"/>
      <c r="I3654" s="161"/>
      <c r="J3654" s="161"/>
      <c r="K3654" s="161"/>
      <c r="L3654" s="161"/>
      <c r="M3654" s="161"/>
      <c r="N3654" s="161"/>
      <c r="O3654" s="161"/>
      <c r="P3654" s="161"/>
      <c r="Q3654" s="161" t="s">
        <v>656</v>
      </c>
      <c r="R3654" s="161"/>
      <c r="S3654" s="161"/>
      <c r="T3654" s="161"/>
      <c r="U3654" s="161"/>
      <c r="V3654" s="161"/>
      <c r="W3654" s="161"/>
      <c r="X3654" s="161"/>
      <c r="Y3654" s="161"/>
      <c r="Z3654" s="161"/>
      <c r="AA3654" s="161"/>
      <c r="AB3654" s="161"/>
      <c r="AC3654" s="161"/>
      <c r="AD3654" s="161"/>
      <c r="AE3654" s="161"/>
      <c r="AF3654" s="161"/>
      <c r="AH3654" s="154" t="s">
        <v>490</v>
      </c>
      <c r="AI3654" s="130" t="s">
        <v>823</v>
      </c>
      <c r="AJ3654" s="130" t="str">
        <f>VLOOKUP(AI3654,Codes!$B$2:$C$166,2)</f>
        <v>Cashewnut</v>
      </c>
    </row>
    <row r="3655" spans="1:36" s="154" customFormat="1" ht="24" customHeight="1" x14ac:dyDescent="0.25">
      <c r="A3655" s="161" t="s">
        <v>724</v>
      </c>
      <c r="B3655" s="161"/>
      <c r="C3655" s="161"/>
      <c r="D3655" s="161"/>
      <c r="E3655" s="161"/>
      <c r="F3655" s="161"/>
      <c r="G3655" s="161"/>
      <c r="H3655" s="161"/>
      <c r="I3655" s="161"/>
      <c r="J3655" s="161"/>
      <c r="K3655" s="161"/>
      <c r="L3655" s="161"/>
      <c r="M3655" s="161"/>
      <c r="N3655" s="161"/>
      <c r="O3655" s="161"/>
      <c r="P3655" s="161"/>
      <c r="Q3655" s="161" t="s">
        <v>723</v>
      </c>
      <c r="R3655" s="161"/>
      <c r="S3655" s="161"/>
      <c r="T3655" s="161"/>
      <c r="U3655" s="161"/>
      <c r="V3655" s="161"/>
      <c r="W3655" s="161"/>
      <c r="X3655" s="161"/>
      <c r="Y3655" s="161"/>
      <c r="Z3655" s="161"/>
      <c r="AA3655" s="161"/>
      <c r="AB3655" s="161"/>
      <c r="AC3655" s="161"/>
      <c r="AD3655" s="161"/>
      <c r="AE3655" s="161"/>
      <c r="AF3655" s="161"/>
      <c r="AH3655" s="154" t="s">
        <v>491</v>
      </c>
      <c r="AI3655" s="130" t="s">
        <v>823</v>
      </c>
      <c r="AJ3655" s="130" t="str">
        <f>VLOOKUP(AI3655,Codes!$B$2:$C$166,2)</f>
        <v>Cashewnut</v>
      </c>
    </row>
    <row r="3656" spans="1:36" s="154" customFormat="1" ht="24" customHeight="1" x14ac:dyDescent="0.25">
      <c r="A3656" s="161" t="s">
        <v>362</v>
      </c>
      <c r="B3656" s="161"/>
      <c r="C3656" s="161"/>
      <c r="D3656" s="161"/>
      <c r="E3656" s="161"/>
      <c r="F3656" s="161"/>
      <c r="G3656" s="161"/>
      <c r="H3656" s="161"/>
      <c r="I3656" s="161"/>
      <c r="J3656" s="161"/>
      <c r="K3656" s="161"/>
      <c r="L3656" s="161"/>
      <c r="M3656" s="161"/>
      <c r="N3656" s="161"/>
      <c r="O3656" s="161"/>
      <c r="P3656" s="161"/>
      <c r="Q3656" s="161" t="s">
        <v>988</v>
      </c>
      <c r="R3656" s="161"/>
      <c r="S3656" s="161"/>
      <c r="T3656" s="161"/>
      <c r="U3656" s="161"/>
      <c r="V3656" s="161"/>
      <c r="W3656" s="161"/>
      <c r="X3656" s="161"/>
      <c r="Y3656" s="161"/>
      <c r="Z3656" s="161"/>
      <c r="AA3656" s="161"/>
      <c r="AB3656" s="161"/>
      <c r="AC3656" s="161"/>
      <c r="AD3656" s="161"/>
      <c r="AE3656" s="161"/>
      <c r="AF3656" s="161"/>
      <c r="AH3656" s="154" t="s">
        <v>935</v>
      </c>
      <c r="AI3656" s="130" t="s">
        <v>823</v>
      </c>
      <c r="AJ3656" s="130" t="str">
        <f>VLOOKUP(AI3656,Codes!$B$2:$C$166,2)</f>
        <v>Cashewnut</v>
      </c>
    </row>
    <row r="3657" spans="1:36" ht="20.100000000000001" customHeight="1" x14ac:dyDescent="0.25">
      <c r="A3657" s="13"/>
      <c r="B3657" s="14" t="s">
        <v>434</v>
      </c>
      <c r="C3657" s="15"/>
      <c r="D3657" s="15"/>
      <c r="E3657" s="15"/>
      <c r="F3657" s="15"/>
      <c r="G3657" s="15"/>
      <c r="H3657" s="15"/>
      <c r="I3657" s="15"/>
      <c r="J3657" s="15"/>
      <c r="K3657" s="15"/>
      <c r="L3657" s="15"/>
      <c r="M3657" s="15"/>
      <c r="N3657" s="15"/>
      <c r="O3657" s="15"/>
      <c r="P3657" s="16"/>
      <c r="Q3657" s="16"/>
      <c r="R3657" s="16"/>
      <c r="S3657" s="16"/>
      <c r="T3657" s="16"/>
      <c r="U3657" s="16"/>
      <c r="V3657" s="16"/>
      <c r="W3657" s="16"/>
      <c r="X3657" s="16"/>
      <c r="Y3657" s="16"/>
      <c r="Z3657" s="16"/>
      <c r="AA3657" s="16"/>
      <c r="AB3657" s="16"/>
      <c r="AC3657" s="16"/>
      <c r="AD3657" s="13"/>
      <c r="AF3657" s="10" t="s">
        <v>435</v>
      </c>
      <c r="AH3657" s="130" t="s">
        <v>435</v>
      </c>
      <c r="AI3657" s="130" t="s">
        <v>823</v>
      </c>
      <c r="AJ3657" s="130" t="str">
        <f>VLOOKUP(AI3657,Codes!$B$2:$C$166,2)</f>
        <v>Cashewnut</v>
      </c>
    </row>
    <row r="3658" spans="1:36" ht="20.100000000000001" customHeight="1" x14ac:dyDescent="0.25">
      <c r="A3658" s="17" t="s">
        <v>436</v>
      </c>
      <c r="B3658" s="18" t="s">
        <v>103</v>
      </c>
      <c r="C3658" s="19" t="s">
        <v>189</v>
      </c>
      <c r="D3658" s="19" t="s">
        <v>190</v>
      </c>
      <c r="E3658" s="19" t="s">
        <v>412</v>
      </c>
      <c r="F3658" s="19" t="s">
        <v>431</v>
      </c>
      <c r="G3658" s="19" t="s">
        <v>432</v>
      </c>
      <c r="H3658" s="19" t="s">
        <v>433</v>
      </c>
      <c r="I3658" s="19" t="s">
        <v>983</v>
      </c>
      <c r="J3658" s="19" t="s">
        <v>985</v>
      </c>
      <c r="K3658" s="19" t="s">
        <v>994</v>
      </c>
      <c r="L3658" s="19" t="s">
        <v>995</v>
      </c>
      <c r="M3658" s="19" t="s">
        <v>996</v>
      </c>
      <c r="N3658" s="19" t="s">
        <v>997</v>
      </c>
      <c r="O3658" s="19" t="s">
        <v>998</v>
      </c>
      <c r="P3658" s="25"/>
      <c r="Q3658" s="19" t="s">
        <v>189</v>
      </c>
      <c r="R3658" s="19" t="s">
        <v>190</v>
      </c>
      <c r="S3658" s="19" t="s">
        <v>412</v>
      </c>
      <c r="T3658" s="19" t="s">
        <v>431</v>
      </c>
      <c r="U3658" s="19" t="s">
        <v>432</v>
      </c>
      <c r="V3658" s="19" t="s">
        <v>433</v>
      </c>
      <c r="W3658" s="19" t="s">
        <v>983</v>
      </c>
      <c r="X3658" s="19" t="s">
        <v>985</v>
      </c>
      <c r="Y3658" s="19" t="s">
        <v>994</v>
      </c>
      <c r="Z3658" s="19" t="s">
        <v>995</v>
      </c>
      <c r="AA3658" s="19" t="s">
        <v>996</v>
      </c>
      <c r="AB3658" s="19" t="s">
        <v>997</v>
      </c>
      <c r="AC3658" s="19" t="s">
        <v>998</v>
      </c>
      <c r="AD3658" s="21"/>
      <c r="AE3658" s="19" t="s">
        <v>437</v>
      </c>
      <c r="AF3658" s="20" t="s">
        <v>64</v>
      </c>
      <c r="AH3658" s="130" t="s">
        <v>64</v>
      </c>
      <c r="AI3658" s="130" t="s">
        <v>823</v>
      </c>
      <c r="AJ3658" s="130" t="str">
        <f>VLOOKUP(AI3658,Codes!$B$2:$C$166,2)</f>
        <v>Cashewnut</v>
      </c>
    </row>
    <row r="3659" spans="1:36" ht="20.100000000000001" customHeight="1" x14ac:dyDescent="0.25">
      <c r="A3659" s="1">
        <v>1</v>
      </c>
      <c r="B3659" s="89" t="s">
        <v>104</v>
      </c>
      <c r="C3659" s="2">
        <v>27893.20506</v>
      </c>
      <c r="D3659" s="2">
        <v>30284.8129199</v>
      </c>
      <c r="E3659" s="2">
        <v>73620.171661900007</v>
      </c>
      <c r="F3659" s="2">
        <v>93523</v>
      </c>
      <c r="G3659" s="2">
        <v>102822.4918056</v>
      </c>
      <c r="H3659" s="2">
        <v>121031.53726559998</v>
      </c>
      <c r="I3659" s="2">
        <v>109116.12630629999</v>
      </c>
      <c r="J3659" s="2">
        <v>121418.70099840002</v>
      </c>
      <c r="K3659" s="2">
        <v>132628.7649825</v>
      </c>
      <c r="L3659" s="2">
        <v>138698.78235199998</v>
      </c>
      <c r="M3659" s="2">
        <v>193764.85862699602</v>
      </c>
      <c r="N3659" s="2">
        <v>187410.836101389</v>
      </c>
      <c r="O3659" s="2">
        <v>141748.04997022526</v>
      </c>
      <c r="Q3659" s="2">
        <v>27893.20506</v>
      </c>
      <c r="R3659" s="2">
        <v>30285.029669999996</v>
      </c>
      <c r="S3659" s="2">
        <v>52959.599070000004</v>
      </c>
      <c r="T3659" s="2">
        <v>60081</v>
      </c>
      <c r="U3659" s="2">
        <v>63279.712440000003</v>
      </c>
      <c r="V3659" s="2">
        <v>71669.423280000003</v>
      </c>
      <c r="W3659" s="2">
        <v>53675.764589999999</v>
      </c>
      <c r="X3659" s="2">
        <v>59581.126080000002</v>
      </c>
      <c r="Y3659" s="2">
        <v>69564.78585</v>
      </c>
      <c r="Z3659" s="2">
        <v>72794.139599999995</v>
      </c>
      <c r="AA3659" s="2">
        <v>101567.53130999999</v>
      </c>
      <c r="AB3659" s="2">
        <v>100823.72853000001</v>
      </c>
      <c r="AC3659" s="2">
        <v>80388.378000000012</v>
      </c>
      <c r="AD3659" s="2"/>
      <c r="AE3659" s="3">
        <v>1</v>
      </c>
      <c r="AF3659" s="125" t="s">
        <v>0</v>
      </c>
      <c r="AH3659" s="130" t="s">
        <v>0</v>
      </c>
      <c r="AI3659" s="130" t="s">
        <v>823</v>
      </c>
      <c r="AJ3659" s="130" t="str">
        <f>VLOOKUP(AI3659,Codes!$B$2:$C$166,2)</f>
        <v>Cashewnut</v>
      </c>
    </row>
    <row r="3660" spans="1:36" ht="20.100000000000001" customHeight="1" x14ac:dyDescent="0.25">
      <c r="A3660" s="4">
        <v>2</v>
      </c>
      <c r="B3660" s="90" t="s">
        <v>105</v>
      </c>
      <c r="C3660" s="5">
        <v>0</v>
      </c>
      <c r="D3660" s="5">
        <v>0</v>
      </c>
      <c r="E3660" s="5">
        <v>0</v>
      </c>
      <c r="F3660" s="5">
        <v>0</v>
      </c>
      <c r="G3660" s="5">
        <v>0</v>
      </c>
      <c r="H3660" s="5">
        <v>0</v>
      </c>
      <c r="I3660" s="5">
        <v>0</v>
      </c>
      <c r="J3660" s="5">
        <v>0</v>
      </c>
      <c r="K3660" s="5">
        <v>0</v>
      </c>
      <c r="L3660" s="5">
        <v>0</v>
      </c>
      <c r="M3660" s="5">
        <v>0</v>
      </c>
      <c r="N3660" s="5">
        <v>0</v>
      </c>
      <c r="O3660" s="5">
        <v>0</v>
      </c>
      <c r="Q3660" s="5">
        <v>0</v>
      </c>
      <c r="R3660" s="5">
        <v>0</v>
      </c>
      <c r="S3660" s="5">
        <v>0</v>
      </c>
      <c r="T3660" s="5">
        <v>0</v>
      </c>
      <c r="U3660" s="5">
        <v>0</v>
      </c>
      <c r="V3660" s="5">
        <v>0</v>
      </c>
      <c r="W3660" s="5">
        <v>0</v>
      </c>
      <c r="X3660" s="5">
        <v>0</v>
      </c>
      <c r="Y3660" s="5">
        <v>0</v>
      </c>
      <c r="Z3660" s="5">
        <v>0</v>
      </c>
      <c r="AA3660" s="5">
        <v>0</v>
      </c>
      <c r="AB3660" s="5">
        <v>0</v>
      </c>
      <c r="AC3660" s="5">
        <v>0</v>
      </c>
      <c r="AD3660" s="5"/>
      <c r="AE3660" s="6">
        <v>2</v>
      </c>
      <c r="AF3660" s="122" t="s">
        <v>1</v>
      </c>
      <c r="AH3660" s="130" t="s">
        <v>1</v>
      </c>
      <c r="AI3660" s="130" t="s">
        <v>823</v>
      </c>
      <c r="AJ3660" s="130" t="str">
        <f>VLOOKUP(AI3660,Codes!$B$2:$C$166,2)</f>
        <v>Cashewnut</v>
      </c>
    </row>
    <row r="3661" spans="1:36" ht="20.100000000000001" customHeight="1" x14ac:dyDescent="0.25">
      <c r="A3661" s="7">
        <v>3</v>
      </c>
      <c r="B3661" s="91" t="s">
        <v>106</v>
      </c>
      <c r="C3661" s="8">
        <v>383.35</v>
      </c>
      <c r="D3661" s="8">
        <v>398.68400000000003</v>
      </c>
      <c r="E3661" s="8">
        <v>5352.3326999999999</v>
      </c>
      <c r="F3661" s="8">
        <v>520.5959261006027</v>
      </c>
      <c r="G3661" s="8">
        <v>1046.4000000000001</v>
      </c>
      <c r="H3661" s="8">
        <v>1401.9480000000001</v>
      </c>
      <c r="I3661" s="8">
        <v>1604.8259999999998</v>
      </c>
      <c r="J3661" s="8">
        <v>1508.2524000000003</v>
      </c>
      <c r="K3661" s="8">
        <v>1411.0598024604569</v>
      </c>
      <c r="L3661" s="8">
        <v>4862.9744604569414</v>
      </c>
      <c r="M3661" s="8">
        <v>1489.9920000000002</v>
      </c>
      <c r="N3661" s="8">
        <v>1562.4960749999998</v>
      </c>
      <c r="O3661" s="8">
        <v>1562.4961040000001</v>
      </c>
      <c r="Q3661" s="8">
        <v>383.35</v>
      </c>
      <c r="R3661" s="8">
        <v>398.68400000000003</v>
      </c>
      <c r="S3661" s="8">
        <v>4983.55</v>
      </c>
      <c r="T3661" s="8">
        <v>437.01899999999995</v>
      </c>
      <c r="U3661" s="8">
        <v>766.7</v>
      </c>
      <c r="V3661" s="8">
        <v>828.03600000000006</v>
      </c>
      <c r="W3661" s="8">
        <v>866.37099999999987</v>
      </c>
      <c r="X3661" s="8">
        <v>814.23540000000003</v>
      </c>
      <c r="Y3661" s="8">
        <v>814.23540000000003</v>
      </c>
      <c r="Z3661" s="8">
        <v>2806.1220000000003</v>
      </c>
      <c r="AA3661" s="8">
        <v>858.70400000000006</v>
      </c>
      <c r="AB3661" s="8">
        <v>889.37199999999996</v>
      </c>
      <c r="AC3661" s="8">
        <v>889.37199999999996</v>
      </c>
      <c r="AD3661" s="8"/>
      <c r="AE3661" s="9">
        <v>3</v>
      </c>
      <c r="AF3661" s="126" t="s">
        <v>2</v>
      </c>
      <c r="AH3661" s="130" t="s">
        <v>2</v>
      </c>
      <c r="AI3661" s="130" t="s">
        <v>823</v>
      </c>
      <c r="AJ3661" s="130" t="str">
        <f>VLOOKUP(AI3661,Codes!$B$2:$C$166,2)</f>
        <v>Cashewnut</v>
      </c>
    </row>
    <row r="3662" spans="1:36" ht="20.100000000000001" customHeight="1" x14ac:dyDescent="0.25">
      <c r="A3662" s="4">
        <v>4</v>
      </c>
      <c r="B3662" s="90" t="s">
        <v>107</v>
      </c>
      <c r="C3662" s="5">
        <v>0</v>
      </c>
      <c r="D3662" s="5">
        <v>0</v>
      </c>
      <c r="E3662" s="5">
        <v>0</v>
      </c>
      <c r="F3662" s="5">
        <v>0</v>
      </c>
      <c r="G3662" s="5">
        <v>0</v>
      </c>
      <c r="H3662" s="5">
        <v>0</v>
      </c>
      <c r="I3662" s="5">
        <v>0</v>
      </c>
      <c r="J3662" s="5">
        <v>0</v>
      </c>
      <c r="K3662" s="5">
        <v>0</v>
      </c>
      <c r="L3662" s="5">
        <v>0</v>
      </c>
      <c r="M3662" s="5">
        <v>0</v>
      </c>
      <c r="N3662" s="5">
        <v>0</v>
      </c>
      <c r="O3662" s="5">
        <v>0</v>
      </c>
      <c r="Q3662" s="5">
        <v>0</v>
      </c>
      <c r="R3662" s="5">
        <v>0</v>
      </c>
      <c r="S3662" s="5">
        <v>0</v>
      </c>
      <c r="T3662" s="5">
        <v>0</v>
      </c>
      <c r="U3662" s="5">
        <v>0</v>
      </c>
      <c r="V3662" s="5">
        <v>0</v>
      </c>
      <c r="W3662" s="5">
        <v>0</v>
      </c>
      <c r="X3662" s="5">
        <v>0</v>
      </c>
      <c r="Y3662" s="5">
        <v>0</v>
      </c>
      <c r="Z3662" s="5">
        <v>0</v>
      </c>
      <c r="AA3662" s="5">
        <v>0</v>
      </c>
      <c r="AB3662" s="5">
        <v>0</v>
      </c>
      <c r="AC3662" s="5">
        <v>0</v>
      </c>
      <c r="AD3662" s="5"/>
      <c r="AE3662" s="6">
        <v>4</v>
      </c>
      <c r="AF3662" s="122" t="s">
        <v>3</v>
      </c>
      <c r="AH3662" s="130" t="s">
        <v>3</v>
      </c>
      <c r="AI3662" s="130" t="s">
        <v>823</v>
      </c>
      <c r="AJ3662" s="130" t="str">
        <f>VLOOKUP(AI3662,Codes!$B$2:$C$166,2)</f>
        <v>Cashewnut</v>
      </c>
    </row>
    <row r="3663" spans="1:36" ht="20.100000000000001" customHeight="1" x14ac:dyDescent="0.25">
      <c r="A3663" s="7">
        <v>5</v>
      </c>
      <c r="B3663" s="91" t="s">
        <v>124</v>
      </c>
      <c r="C3663" s="8">
        <v>12000</v>
      </c>
      <c r="D3663" s="8">
        <v>7680</v>
      </c>
      <c r="E3663" s="8">
        <v>8248.32</v>
      </c>
      <c r="F3663" s="8">
        <v>8100.4539790812287</v>
      </c>
      <c r="G3663" s="8">
        <v>8000</v>
      </c>
      <c r="H3663" s="8">
        <v>10807.753779697623</v>
      </c>
      <c r="I3663" s="8">
        <v>12568.812095032397</v>
      </c>
      <c r="J3663" s="8">
        <v>26556.200863930884</v>
      </c>
      <c r="K3663" s="8">
        <v>23900.42512</v>
      </c>
      <c r="L3663" s="8">
        <v>25094.9548</v>
      </c>
      <c r="M3663" s="8">
        <v>27413.612800000003</v>
      </c>
      <c r="N3663" s="8">
        <v>27781.660126408009</v>
      </c>
      <c r="O3663" s="8">
        <v>28866.7925</v>
      </c>
      <c r="Q3663" s="8">
        <v>12000</v>
      </c>
      <c r="R3663" s="8">
        <v>7680</v>
      </c>
      <c r="S3663" s="8">
        <v>7680</v>
      </c>
      <c r="T3663" s="8">
        <v>6800</v>
      </c>
      <c r="U3663" s="8">
        <v>6400</v>
      </c>
      <c r="V3663" s="8">
        <v>7464</v>
      </c>
      <c r="W3663" s="8">
        <v>7864</v>
      </c>
      <c r="X3663" s="8">
        <v>17287.2</v>
      </c>
      <c r="Y3663" s="8">
        <v>15558.4</v>
      </c>
      <c r="Z3663" s="8">
        <v>16336.000000000002</v>
      </c>
      <c r="AA3663" s="8">
        <v>17152</v>
      </c>
      <c r="AB3663" s="8">
        <v>17840</v>
      </c>
      <c r="AC3663" s="8">
        <v>18200</v>
      </c>
      <c r="AD3663" s="8"/>
      <c r="AE3663" s="9">
        <v>5</v>
      </c>
      <c r="AF3663" s="126" t="s">
        <v>185</v>
      </c>
      <c r="AH3663" s="130" t="s">
        <v>185</v>
      </c>
      <c r="AI3663" s="130" t="s">
        <v>823</v>
      </c>
      <c r="AJ3663" s="130" t="str">
        <f>VLOOKUP(AI3663,Codes!$B$2:$C$166,2)</f>
        <v>Cashewnut</v>
      </c>
    </row>
    <row r="3664" spans="1:36" ht="20.100000000000001" customHeight="1" x14ac:dyDescent="0.25">
      <c r="A3664" s="4">
        <v>6</v>
      </c>
      <c r="B3664" s="90" t="s">
        <v>108</v>
      </c>
      <c r="C3664" s="5">
        <v>17030.272000000001</v>
      </c>
      <c r="D3664" s="5">
        <v>17443.571199999998</v>
      </c>
      <c r="E3664" s="5">
        <v>28092.74</v>
      </c>
      <c r="F3664" s="5">
        <v>32736</v>
      </c>
      <c r="G3664" s="5">
        <v>34160</v>
      </c>
      <c r="H3664" s="5">
        <v>47257.572999999997</v>
      </c>
      <c r="I3664" s="5">
        <v>55893.558499999999</v>
      </c>
      <c r="J3664" s="5">
        <v>40253.750000000007</v>
      </c>
      <c r="K3664" s="5">
        <v>34356</v>
      </c>
      <c r="L3664" s="5">
        <v>36920</v>
      </c>
      <c r="M3664" s="5">
        <v>32266</v>
      </c>
      <c r="N3664" s="5">
        <v>30972</v>
      </c>
      <c r="O3664" s="5">
        <v>30934.662</v>
      </c>
      <c r="Q3664" s="5">
        <v>17030.272000000001</v>
      </c>
      <c r="R3664" s="5">
        <v>17443.571199999998</v>
      </c>
      <c r="S3664" s="5">
        <v>23706.080000000002</v>
      </c>
      <c r="T3664" s="5">
        <v>23449.599999999999</v>
      </c>
      <c r="U3664" s="5">
        <v>20518.400000000001</v>
      </c>
      <c r="V3664" s="5">
        <v>23932.515200000002</v>
      </c>
      <c r="W3664" s="5">
        <v>25104.995200000001</v>
      </c>
      <c r="X3664" s="5">
        <v>23598.358400000005</v>
      </c>
      <c r="Y3664" s="5">
        <v>20980.063999999998</v>
      </c>
      <c r="Z3664" s="5">
        <v>20811.52</v>
      </c>
      <c r="AA3664" s="5">
        <v>18188.096000000001</v>
      </c>
      <c r="AB3664" s="5">
        <v>18913.567999999999</v>
      </c>
      <c r="AC3664" s="5">
        <v>19104.096000000001</v>
      </c>
      <c r="AD3664" s="5"/>
      <c r="AE3664" s="6">
        <v>6</v>
      </c>
      <c r="AF3664" s="122" t="s">
        <v>4</v>
      </c>
      <c r="AH3664" s="130" t="s">
        <v>4</v>
      </c>
      <c r="AI3664" s="130" t="s">
        <v>823</v>
      </c>
      <c r="AJ3664" s="130" t="str">
        <f>VLOOKUP(AI3664,Codes!$B$2:$C$166,2)</f>
        <v>Cashewnut</v>
      </c>
    </row>
    <row r="3665" spans="1:36" ht="20.100000000000001" customHeight="1" x14ac:dyDescent="0.25">
      <c r="A3665" s="7">
        <v>7</v>
      </c>
      <c r="B3665" s="91" t="s">
        <v>109</v>
      </c>
      <c r="C3665" s="8">
        <v>0</v>
      </c>
      <c r="D3665" s="8">
        <v>0</v>
      </c>
      <c r="E3665" s="8">
        <v>0</v>
      </c>
      <c r="F3665" s="8">
        <v>28326.87</v>
      </c>
      <c r="G3665" s="8">
        <v>7930</v>
      </c>
      <c r="H3665" s="8">
        <v>9405.5</v>
      </c>
      <c r="I3665" s="8">
        <v>12312.8148</v>
      </c>
      <c r="J3665" s="8">
        <v>10816.228919199999</v>
      </c>
      <c r="K3665" s="8">
        <v>10938.568800000001</v>
      </c>
      <c r="L3665" s="8">
        <v>9581.9264817330477</v>
      </c>
      <c r="M3665" s="8">
        <v>10065.801821521312</v>
      </c>
      <c r="N3665" s="8">
        <v>10200.426589163928</v>
      </c>
      <c r="O3665" s="8">
        <v>10738.8225</v>
      </c>
      <c r="Q3665" s="8">
        <v>0</v>
      </c>
      <c r="R3665" s="8">
        <v>0</v>
      </c>
      <c r="S3665" s="8">
        <v>0</v>
      </c>
      <c r="T3665" s="8">
        <v>20291.232000000004</v>
      </c>
      <c r="U3665" s="8">
        <v>4763.2</v>
      </c>
      <c r="V3665" s="8">
        <v>4763.2</v>
      </c>
      <c r="W3665" s="8">
        <v>5649.1552000000001</v>
      </c>
      <c r="X3665" s="8">
        <v>4962.5216</v>
      </c>
      <c r="Y3665" s="8">
        <v>5364.0959999999995</v>
      </c>
      <c r="Z3665" s="8">
        <v>4701.6448</v>
      </c>
      <c r="AA3665" s="8">
        <v>4939.0720000000001</v>
      </c>
      <c r="AB3665" s="8">
        <v>5136.9279999999999</v>
      </c>
      <c r="AC3665" s="8">
        <v>5408.0640000000003</v>
      </c>
      <c r="AD3665" s="8"/>
      <c r="AE3665" s="9">
        <v>7</v>
      </c>
      <c r="AF3665" s="126" t="s">
        <v>5</v>
      </c>
      <c r="AH3665" s="130" t="s">
        <v>5</v>
      </c>
      <c r="AI3665" s="130" t="s">
        <v>823</v>
      </c>
      <c r="AJ3665" s="130" t="str">
        <f>VLOOKUP(AI3665,Codes!$B$2:$C$166,2)</f>
        <v>Cashewnut</v>
      </c>
    </row>
    <row r="3666" spans="1:36" ht="20.100000000000001" customHeight="1" x14ac:dyDescent="0.25">
      <c r="A3666" s="4">
        <v>8</v>
      </c>
      <c r="B3666" s="90" t="s">
        <v>129</v>
      </c>
      <c r="C3666" s="5">
        <v>0</v>
      </c>
      <c r="D3666" s="5">
        <v>0</v>
      </c>
      <c r="E3666" s="5">
        <v>0</v>
      </c>
      <c r="F3666" s="5">
        <v>0</v>
      </c>
      <c r="G3666" s="5">
        <v>0</v>
      </c>
      <c r="H3666" s="5">
        <v>0</v>
      </c>
      <c r="I3666" s="5">
        <v>0</v>
      </c>
      <c r="J3666" s="5">
        <v>0</v>
      </c>
      <c r="K3666" s="5">
        <v>0</v>
      </c>
      <c r="L3666" s="5">
        <v>0</v>
      </c>
      <c r="M3666" s="5">
        <v>0</v>
      </c>
      <c r="N3666" s="5">
        <v>0</v>
      </c>
      <c r="O3666" s="5">
        <v>0</v>
      </c>
      <c r="Q3666" s="5">
        <v>0</v>
      </c>
      <c r="R3666" s="5">
        <v>0</v>
      </c>
      <c r="S3666" s="5">
        <v>0</v>
      </c>
      <c r="T3666" s="5">
        <v>0</v>
      </c>
      <c r="U3666" s="5">
        <v>0</v>
      </c>
      <c r="V3666" s="5">
        <v>0</v>
      </c>
      <c r="W3666" s="5">
        <v>0</v>
      </c>
      <c r="X3666" s="5">
        <v>0</v>
      </c>
      <c r="Y3666" s="5">
        <v>0</v>
      </c>
      <c r="Z3666" s="5">
        <v>0</v>
      </c>
      <c r="AA3666" s="5">
        <v>0</v>
      </c>
      <c r="AB3666" s="5">
        <v>0</v>
      </c>
      <c r="AC3666" s="5">
        <v>0</v>
      </c>
      <c r="AD3666" s="5"/>
      <c r="AE3666" s="6">
        <v>8</v>
      </c>
      <c r="AF3666" s="122" t="s">
        <v>6</v>
      </c>
      <c r="AH3666" s="130" t="s">
        <v>6</v>
      </c>
      <c r="AI3666" s="130" t="s">
        <v>823</v>
      </c>
      <c r="AJ3666" s="130" t="str">
        <f>VLOOKUP(AI3666,Codes!$B$2:$C$166,2)</f>
        <v>Cashewnut</v>
      </c>
    </row>
    <row r="3667" spans="1:36" ht="20.100000000000001" customHeight="1" x14ac:dyDescent="0.25">
      <c r="A3667" s="7">
        <v>9</v>
      </c>
      <c r="B3667" s="91" t="s">
        <v>110</v>
      </c>
      <c r="C3667" s="8">
        <v>0</v>
      </c>
      <c r="D3667" s="8">
        <v>0</v>
      </c>
      <c r="E3667" s="8">
        <v>0</v>
      </c>
      <c r="F3667" s="8">
        <v>0</v>
      </c>
      <c r="G3667" s="8">
        <v>0</v>
      </c>
      <c r="H3667" s="8">
        <v>0</v>
      </c>
      <c r="I3667" s="8">
        <v>0</v>
      </c>
      <c r="J3667" s="8">
        <v>0</v>
      </c>
      <c r="K3667" s="8">
        <v>0</v>
      </c>
      <c r="L3667" s="8">
        <v>0</v>
      </c>
      <c r="M3667" s="8">
        <v>0</v>
      </c>
      <c r="N3667" s="8">
        <v>0</v>
      </c>
      <c r="O3667" s="8">
        <v>0</v>
      </c>
      <c r="Q3667" s="8">
        <v>0</v>
      </c>
      <c r="R3667" s="8">
        <v>0</v>
      </c>
      <c r="S3667" s="8">
        <v>0</v>
      </c>
      <c r="T3667" s="8">
        <v>0</v>
      </c>
      <c r="U3667" s="8">
        <v>0</v>
      </c>
      <c r="V3667" s="8">
        <v>0</v>
      </c>
      <c r="W3667" s="8">
        <v>0</v>
      </c>
      <c r="X3667" s="8">
        <v>0</v>
      </c>
      <c r="Y3667" s="8">
        <v>0</v>
      </c>
      <c r="Z3667" s="8">
        <v>0</v>
      </c>
      <c r="AA3667" s="8">
        <v>0</v>
      </c>
      <c r="AB3667" s="8">
        <v>0</v>
      </c>
      <c r="AC3667" s="8">
        <v>0</v>
      </c>
      <c r="AD3667" s="8"/>
      <c r="AE3667" s="9">
        <v>9</v>
      </c>
      <c r="AF3667" s="126" t="s">
        <v>7</v>
      </c>
      <c r="AH3667" s="130" t="s">
        <v>7</v>
      </c>
      <c r="AI3667" s="130" t="s">
        <v>823</v>
      </c>
      <c r="AJ3667" s="130" t="str">
        <f>VLOOKUP(AI3667,Codes!$B$2:$C$166,2)</f>
        <v>Cashewnut</v>
      </c>
    </row>
    <row r="3668" spans="1:36" ht="20.100000000000001" customHeight="1" x14ac:dyDescent="0.25">
      <c r="A3668" s="4">
        <v>10</v>
      </c>
      <c r="B3668" s="90" t="s">
        <v>445</v>
      </c>
      <c r="C3668" s="5">
        <v>0</v>
      </c>
      <c r="D3668" s="5">
        <v>0</v>
      </c>
      <c r="E3668" s="5">
        <v>0</v>
      </c>
      <c r="F3668" s="5">
        <v>0</v>
      </c>
      <c r="G3668" s="5">
        <v>0</v>
      </c>
      <c r="H3668" s="5">
        <v>0</v>
      </c>
      <c r="I3668" s="5">
        <v>0</v>
      </c>
      <c r="J3668" s="5">
        <v>0</v>
      </c>
      <c r="K3668" s="5">
        <v>0</v>
      </c>
      <c r="L3668" s="5">
        <v>0</v>
      </c>
      <c r="M3668" s="5">
        <v>0</v>
      </c>
      <c r="N3668" s="5">
        <v>0</v>
      </c>
      <c r="O3668" s="5">
        <v>0</v>
      </c>
      <c r="Q3668" s="5">
        <v>0</v>
      </c>
      <c r="R3668" s="5">
        <v>0</v>
      </c>
      <c r="S3668" s="5">
        <v>0</v>
      </c>
      <c r="T3668" s="5">
        <v>0</v>
      </c>
      <c r="U3668" s="5">
        <v>0</v>
      </c>
      <c r="V3668" s="5">
        <v>0</v>
      </c>
      <c r="W3668" s="5">
        <v>0</v>
      </c>
      <c r="X3668" s="5">
        <v>0</v>
      </c>
      <c r="Y3668" s="5">
        <v>0</v>
      </c>
      <c r="Z3668" s="5">
        <v>0</v>
      </c>
      <c r="AA3668" s="5">
        <v>0</v>
      </c>
      <c r="AB3668" s="5">
        <v>0</v>
      </c>
      <c r="AC3668" s="5">
        <v>0</v>
      </c>
      <c r="AD3668" s="5"/>
      <c r="AE3668" s="6">
        <v>10</v>
      </c>
      <c r="AF3668" s="122" t="s">
        <v>8</v>
      </c>
      <c r="AH3668" s="130" t="s">
        <v>8</v>
      </c>
      <c r="AI3668" s="130" t="s">
        <v>823</v>
      </c>
      <c r="AJ3668" s="130" t="str">
        <f>VLOOKUP(AI3668,Codes!$B$2:$C$166,2)</f>
        <v>Cashewnut</v>
      </c>
    </row>
    <row r="3669" spans="1:36" ht="20.100000000000001" customHeight="1" x14ac:dyDescent="0.25">
      <c r="A3669" s="7">
        <v>11</v>
      </c>
      <c r="B3669" s="91" t="s">
        <v>123</v>
      </c>
      <c r="C3669" s="8">
        <v>12000</v>
      </c>
      <c r="D3669" s="8">
        <v>18300</v>
      </c>
      <c r="E3669" s="8">
        <v>14973.419199999998</v>
      </c>
      <c r="F3669" s="8">
        <v>16261.11</v>
      </c>
      <c r="G3669" s="8">
        <v>20931.036780650542</v>
      </c>
      <c r="H3669" s="8">
        <v>28271.124922935782</v>
      </c>
      <c r="I3669" s="8">
        <v>30037</v>
      </c>
      <c r="J3669" s="8">
        <v>28262.61</v>
      </c>
      <c r="K3669" s="8">
        <v>28268.371999999996</v>
      </c>
      <c r="L3669" s="8">
        <v>29681.3</v>
      </c>
      <c r="M3669" s="8">
        <v>34925</v>
      </c>
      <c r="N3669" s="8">
        <v>36300</v>
      </c>
      <c r="O3669" s="8">
        <v>36300</v>
      </c>
      <c r="Q3669" s="8">
        <v>12000</v>
      </c>
      <c r="R3669" s="8">
        <v>18300</v>
      </c>
      <c r="S3669" s="8">
        <v>13920</v>
      </c>
      <c r="T3669" s="8">
        <v>13500</v>
      </c>
      <c r="U3669" s="8">
        <v>15000</v>
      </c>
      <c r="V3669" s="8">
        <v>17490</v>
      </c>
      <c r="W3669" s="8">
        <v>18390</v>
      </c>
      <c r="X3669" s="8">
        <v>17285.999999999996</v>
      </c>
      <c r="Y3669" s="8">
        <v>17285.999999999996</v>
      </c>
      <c r="Z3669" s="8">
        <v>18150</v>
      </c>
      <c r="AA3669" s="8">
        <v>19050</v>
      </c>
      <c r="AB3669" s="8">
        <v>19800</v>
      </c>
      <c r="AC3669" s="8">
        <v>19800</v>
      </c>
      <c r="AD3669" s="8"/>
      <c r="AE3669" s="9">
        <v>11</v>
      </c>
      <c r="AF3669" s="126" t="s">
        <v>65</v>
      </c>
      <c r="AH3669" s="130" t="s">
        <v>65</v>
      </c>
      <c r="AI3669" s="130" t="s">
        <v>823</v>
      </c>
      <c r="AJ3669" s="130" t="str">
        <f>VLOOKUP(AI3669,Codes!$B$2:$C$166,2)</f>
        <v>Cashewnut</v>
      </c>
    </row>
    <row r="3670" spans="1:36" ht="20.100000000000001" customHeight="1" x14ac:dyDescent="0.25">
      <c r="A3670" s="4">
        <v>12</v>
      </c>
      <c r="B3670" s="90" t="s">
        <v>128</v>
      </c>
      <c r="C3670" s="5">
        <v>25677.398789999996</v>
      </c>
      <c r="D3670" s="5">
        <v>33049.17</v>
      </c>
      <c r="E3670" s="5">
        <v>54110.268600000003</v>
      </c>
      <c r="F3670" s="5">
        <v>69366.044999999998</v>
      </c>
      <c r="G3670" s="5">
        <v>76595.25</v>
      </c>
      <c r="H3670" s="5">
        <v>108123.06647999999</v>
      </c>
      <c r="I3670" s="5">
        <v>116118.30645999999</v>
      </c>
      <c r="J3670" s="5">
        <v>83688.1872</v>
      </c>
      <c r="K3670" s="5">
        <v>57069.841919999999</v>
      </c>
      <c r="L3670" s="5">
        <v>88986</v>
      </c>
      <c r="M3670" s="5">
        <v>69969.396200000003</v>
      </c>
      <c r="N3670" s="5">
        <v>66796.078500000003</v>
      </c>
      <c r="O3670" s="5">
        <v>78046.188499999989</v>
      </c>
      <c r="Q3670" s="5">
        <v>25677.398789999996</v>
      </c>
      <c r="R3670" s="5">
        <v>35822.79</v>
      </c>
      <c r="S3670" s="5">
        <v>50660.966699999997</v>
      </c>
      <c r="T3670" s="5">
        <v>50591.834999999999</v>
      </c>
      <c r="U3670" s="5">
        <v>45878.31</v>
      </c>
      <c r="V3670" s="5">
        <v>53512.335090000008</v>
      </c>
      <c r="W3670" s="5">
        <v>56214.756090000003</v>
      </c>
      <c r="X3670" s="5">
        <v>52841.757599999997</v>
      </c>
      <c r="Y3670" s="5">
        <v>44385.065280000003</v>
      </c>
      <c r="Z3670" s="5">
        <v>46604.192849999999</v>
      </c>
      <c r="AA3670" s="5">
        <v>47047.264199999998</v>
      </c>
      <c r="AB3670" s="5">
        <v>48926.38949999999</v>
      </c>
      <c r="AC3670" s="5">
        <v>50183.329499999993</v>
      </c>
      <c r="AD3670" s="5"/>
      <c r="AE3670" s="6">
        <v>12</v>
      </c>
      <c r="AF3670" s="122" t="s">
        <v>9</v>
      </c>
      <c r="AH3670" s="130" t="s">
        <v>9</v>
      </c>
      <c r="AI3670" s="130" t="s">
        <v>823</v>
      </c>
      <c r="AJ3670" s="130" t="str">
        <f>VLOOKUP(AI3670,Codes!$B$2:$C$166,2)</f>
        <v>Cashewnut</v>
      </c>
    </row>
    <row r="3671" spans="1:36" ht="20.100000000000001" customHeight="1" x14ac:dyDescent="0.25">
      <c r="A3671" s="7">
        <v>13</v>
      </c>
      <c r="B3671" s="91" t="s">
        <v>459</v>
      </c>
      <c r="C3671" s="8">
        <v>23077.543440000001</v>
      </c>
      <c r="D3671" s="8">
        <v>23888.97</v>
      </c>
      <c r="E3671" s="8">
        <v>21289.912499999999</v>
      </c>
      <c r="F3671" s="8">
        <v>20904.471000000001</v>
      </c>
      <c r="G3671" s="8">
        <v>20965.42211</v>
      </c>
      <c r="H3671" s="8">
        <v>33467.690479999997</v>
      </c>
      <c r="I3671" s="8">
        <v>33185.198069999999</v>
      </c>
      <c r="J3671" s="8">
        <v>18025.435149999998</v>
      </c>
      <c r="K3671" s="8">
        <v>19387.187342999998</v>
      </c>
      <c r="L3671" s="8">
        <v>17632.407445642744</v>
      </c>
      <c r="M3671" s="8">
        <v>14761.269674422452</v>
      </c>
      <c r="N3671" s="8">
        <v>12124.590567429066</v>
      </c>
      <c r="O3671" s="8">
        <v>68879.781881999996</v>
      </c>
      <c r="Q3671" s="8">
        <v>23077.543440000001</v>
      </c>
      <c r="R3671" s="8">
        <v>23816.165519999995</v>
      </c>
      <c r="S3671" s="8">
        <v>20962.169999999998</v>
      </c>
      <c r="T3671" s="8">
        <v>18324.234</v>
      </c>
      <c r="U3671" s="8">
        <v>15534.30264</v>
      </c>
      <c r="V3671" s="8">
        <v>17551.067519999997</v>
      </c>
      <c r="W3671" s="8">
        <v>16097.062320000001</v>
      </c>
      <c r="X3671" s="8">
        <v>9820.0308000000005</v>
      </c>
      <c r="Y3671" s="8">
        <v>12212.387519999998</v>
      </c>
      <c r="Z3671" s="8">
        <v>13132.524719999998</v>
      </c>
      <c r="AA3671" s="8">
        <v>9961.9768800000002</v>
      </c>
      <c r="AB3671" s="8">
        <v>8196.4439999999995</v>
      </c>
      <c r="AC3671" s="8">
        <v>47972.750399999997</v>
      </c>
      <c r="AD3671" s="8"/>
      <c r="AE3671" s="9">
        <v>13</v>
      </c>
      <c r="AF3671" s="126" t="s">
        <v>10</v>
      </c>
      <c r="AH3671" s="130" t="s">
        <v>10</v>
      </c>
      <c r="AI3671" s="130" t="s">
        <v>823</v>
      </c>
      <c r="AJ3671" s="130" t="str">
        <f>VLOOKUP(AI3671,Codes!$B$2:$C$166,2)</f>
        <v>Cashewnut</v>
      </c>
    </row>
    <row r="3672" spans="1:36" ht="20.100000000000001" customHeight="1" x14ac:dyDescent="0.25">
      <c r="A3672" s="4">
        <v>14</v>
      </c>
      <c r="B3672" s="90" t="s">
        <v>111</v>
      </c>
      <c r="C3672" s="5">
        <v>0</v>
      </c>
      <c r="D3672" s="5">
        <v>0</v>
      </c>
      <c r="E3672" s="5">
        <v>0</v>
      </c>
      <c r="F3672" s="5">
        <v>0</v>
      </c>
      <c r="G3672" s="5">
        <v>0</v>
      </c>
      <c r="H3672" s="5">
        <v>0</v>
      </c>
      <c r="I3672" s="5">
        <v>0</v>
      </c>
      <c r="J3672" s="5">
        <v>0</v>
      </c>
      <c r="K3672" s="5">
        <v>0</v>
      </c>
      <c r="L3672" s="5">
        <v>0</v>
      </c>
      <c r="M3672" s="5">
        <v>0</v>
      </c>
      <c r="N3672" s="5">
        <v>0</v>
      </c>
      <c r="O3672" s="5">
        <v>0</v>
      </c>
      <c r="Q3672" s="5">
        <v>0</v>
      </c>
      <c r="R3672" s="5">
        <v>0</v>
      </c>
      <c r="S3672" s="5">
        <v>0</v>
      </c>
      <c r="T3672" s="5">
        <v>0</v>
      </c>
      <c r="U3672" s="5">
        <v>0</v>
      </c>
      <c r="V3672" s="5">
        <v>0</v>
      </c>
      <c r="W3672" s="5">
        <v>0</v>
      </c>
      <c r="X3672" s="5">
        <v>0</v>
      </c>
      <c r="Y3672" s="5">
        <v>0</v>
      </c>
      <c r="Z3672" s="5">
        <v>0</v>
      </c>
      <c r="AA3672" s="5">
        <v>0</v>
      </c>
      <c r="AB3672" s="5">
        <v>0</v>
      </c>
      <c r="AC3672" s="5">
        <v>0</v>
      </c>
      <c r="AD3672" s="5"/>
      <c r="AE3672" s="6">
        <v>14</v>
      </c>
      <c r="AF3672" s="122" t="s">
        <v>11</v>
      </c>
      <c r="AH3672" s="130" t="s">
        <v>11</v>
      </c>
      <c r="AI3672" s="130" t="s">
        <v>823</v>
      </c>
      <c r="AJ3672" s="130" t="str">
        <f>VLOOKUP(AI3672,Codes!$B$2:$C$166,2)</f>
        <v>Cashewnut</v>
      </c>
    </row>
    <row r="3673" spans="1:36" ht="20.100000000000001" customHeight="1" x14ac:dyDescent="0.25">
      <c r="A3673" s="7">
        <v>15</v>
      </c>
      <c r="B3673" s="91" t="s">
        <v>458</v>
      </c>
      <c r="C3673" s="8">
        <v>182159.28</v>
      </c>
      <c r="D3673" s="8">
        <v>189446.23526399996</v>
      </c>
      <c r="E3673" s="8">
        <v>228556.94592</v>
      </c>
      <c r="F3673" s="8">
        <v>249254.16</v>
      </c>
      <c r="G3673" s="8">
        <v>268731.09999999998</v>
      </c>
      <c r="H3673" s="8">
        <v>279912.34352400003</v>
      </c>
      <c r="I3673" s="8">
        <v>309103.10380799999</v>
      </c>
      <c r="J3673" s="8">
        <v>262996.52788799995</v>
      </c>
      <c r="K3673" s="8">
        <v>207649.26</v>
      </c>
      <c r="L3673" s="8">
        <v>216157.56847500001</v>
      </c>
      <c r="M3673" s="8">
        <v>223182.92564599999</v>
      </c>
      <c r="N3673" s="8">
        <v>253584.14400929571</v>
      </c>
      <c r="O3673" s="8">
        <v>224838.16723000002</v>
      </c>
      <c r="Q3673" s="8">
        <v>182159.28</v>
      </c>
      <c r="R3673" s="8">
        <v>189445.65119999996</v>
      </c>
      <c r="S3673" s="8">
        <v>199194.54599999997</v>
      </c>
      <c r="T3673" s="8">
        <v>198182.55</v>
      </c>
      <c r="U3673" s="8">
        <v>185532.6</v>
      </c>
      <c r="V3673" s="8">
        <v>216406.91130000004</v>
      </c>
      <c r="W3673" s="8">
        <v>227226.8352</v>
      </c>
      <c r="X3673" s="8">
        <v>181855.68119999996</v>
      </c>
      <c r="Y3673" s="8">
        <v>152727.06299999999</v>
      </c>
      <c r="Z3673" s="8">
        <v>160397.14934999999</v>
      </c>
      <c r="AA3673" s="8">
        <v>159988.13430000001</v>
      </c>
      <c r="AB3673" s="8">
        <v>166389.00899999999</v>
      </c>
      <c r="AC3673" s="8">
        <v>166389.00899999999</v>
      </c>
      <c r="AD3673" s="8"/>
      <c r="AE3673" s="9">
        <v>15</v>
      </c>
      <c r="AF3673" s="126" t="s">
        <v>12</v>
      </c>
      <c r="AH3673" s="130" t="s">
        <v>12</v>
      </c>
      <c r="AI3673" s="130" t="s">
        <v>823</v>
      </c>
      <c r="AJ3673" s="130" t="str">
        <f>VLOOKUP(AI3673,Codes!$B$2:$C$166,2)</f>
        <v>Cashewnut</v>
      </c>
    </row>
    <row r="3674" spans="1:36" ht="20.100000000000001" customHeight="1" x14ac:dyDescent="0.25">
      <c r="A3674" s="4">
        <v>16</v>
      </c>
      <c r="B3674" s="90" t="s">
        <v>112</v>
      </c>
      <c r="C3674" s="5">
        <v>0</v>
      </c>
      <c r="D3674" s="5">
        <v>0</v>
      </c>
      <c r="E3674" s="5">
        <v>0</v>
      </c>
      <c r="F3674" s="5">
        <v>0</v>
      </c>
      <c r="G3674" s="5">
        <v>0</v>
      </c>
      <c r="H3674" s="5">
        <v>0</v>
      </c>
      <c r="I3674" s="5">
        <v>0</v>
      </c>
      <c r="J3674" s="5">
        <v>0</v>
      </c>
      <c r="K3674" s="5">
        <v>0</v>
      </c>
      <c r="L3674" s="5">
        <v>0</v>
      </c>
      <c r="M3674" s="5">
        <v>0</v>
      </c>
      <c r="N3674" s="5">
        <v>0</v>
      </c>
      <c r="O3674" s="5">
        <v>0</v>
      </c>
      <c r="Q3674" s="5">
        <v>0</v>
      </c>
      <c r="R3674" s="5">
        <v>0</v>
      </c>
      <c r="S3674" s="5">
        <v>0</v>
      </c>
      <c r="T3674" s="5">
        <v>0</v>
      </c>
      <c r="U3674" s="5">
        <v>0</v>
      </c>
      <c r="V3674" s="5">
        <v>0</v>
      </c>
      <c r="W3674" s="5">
        <v>0</v>
      </c>
      <c r="X3674" s="5">
        <v>0</v>
      </c>
      <c r="Y3674" s="5">
        <v>0</v>
      </c>
      <c r="Z3674" s="5">
        <v>0</v>
      </c>
      <c r="AA3674" s="5">
        <v>0</v>
      </c>
      <c r="AB3674" s="5">
        <v>0</v>
      </c>
      <c r="AC3674" s="5">
        <v>0</v>
      </c>
      <c r="AD3674" s="5"/>
      <c r="AE3674" s="6">
        <v>16</v>
      </c>
      <c r="AF3674" s="122" t="s">
        <v>13</v>
      </c>
      <c r="AH3674" s="130" t="s">
        <v>13</v>
      </c>
      <c r="AI3674" s="130" t="s">
        <v>823</v>
      </c>
      <c r="AJ3674" s="130" t="str">
        <f>VLOOKUP(AI3674,Codes!$B$2:$C$166,2)</f>
        <v>Cashewnut</v>
      </c>
    </row>
    <row r="3675" spans="1:36" ht="20.100000000000001" customHeight="1" x14ac:dyDescent="0.25">
      <c r="A3675" s="7">
        <v>17</v>
      </c>
      <c r="B3675" s="91" t="s">
        <v>113</v>
      </c>
      <c r="C3675" s="8">
        <v>25098.080399999999</v>
      </c>
      <c r="D3675" s="8">
        <v>15059.303999999998</v>
      </c>
      <c r="E3675" s="8">
        <v>28945.832230000004</v>
      </c>
      <c r="F3675" s="8">
        <v>29354.74048</v>
      </c>
      <c r="G3675" s="8">
        <v>30527.35958</v>
      </c>
      <c r="H3675" s="8">
        <v>12513.511999999999</v>
      </c>
      <c r="I3675" s="8">
        <v>13420.854000000001</v>
      </c>
      <c r="J3675" s="8">
        <v>13715.842360000001</v>
      </c>
      <c r="K3675" s="8">
        <v>36655.813220000004</v>
      </c>
      <c r="L3675" s="8">
        <v>15396.766706413799</v>
      </c>
      <c r="M3675" s="8">
        <v>16678.010979356601</v>
      </c>
      <c r="N3675" s="8">
        <v>7732.4772000000012</v>
      </c>
      <c r="O3675" s="8">
        <v>8982.8520000000008</v>
      </c>
      <c r="Q3675" s="8">
        <v>25098.080399999999</v>
      </c>
      <c r="R3675" s="8">
        <v>14943.895200000001</v>
      </c>
      <c r="S3675" s="8">
        <v>28640.86923</v>
      </c>
      <c r="T3675" s="8">
        <v>28933.041540000002</v>
      </c>
      <c r="U3675" s="8">
        <v>29541.334709999999</v>
      </c>
      <c r="V3675" s="8">
        <v>9308.0030999999999</v>
      </c>
      <c r="W3675" s="8">
        <v>9771.0083999999988</v>
      </c>
      <c r="X3675" s="8">
        <v>9185.0672100000011</v>
      </c>
      <c r="Y3675" s="8">
        <v>23702.678220000002</v>
      </c>
      <c r="Z3675" s="8">
        <v>15925.785749999999</v>
      </c>
      <c r="AA3675" s="8">
        <v>15933.768600000001</v>
      </c>
      <c r="AB3675" s="8">
        <v>16572.3966</v>
      </c>
      <c r="AC3675" s="8">
        <v>16572.3966</v>
      </c>
      <c r="AD3675" s="8"/>
      <c r="AE3675" s="9">
        <v>17</v>
      </c>
      <c r="AF3675" s="126" t="s">
        <v>14</v>
      </c>
      <c r="AH3675" s="130" t="s">
        <v>14</v>
      </c>
      <c r="AI3675" s="130" t="s">
        <v>823</v>
      </c>
      <c r="AJ3675" s="130" t="str">
        <f>VLOOKUP(AI3675,Codes!$B$2:$C$166,2)</f>
        <v>Cashewnut</v>
      </c>
    </row>
    <row r="3676" spans="1:36" ht="20.100000000000001" customHeight="1" x14ac:dyDescent="0.25">
      <c r="A3676" s="4">
        <v>18</v>
      </c>
      <c r="B3676" s="90" t="s">
        <v>114</v>
      </c>
      <c r="C3676" s="5">
        <v>0</v>
      </c>
      <c r="D3676" s="5">
        <v>0</v>
      </c>
      <c r="E3676" s="5">
        <v>0</v>
      </c>
      <c r="F3676" s="5">
        <v>0</v>
      </c>
      <c r="G3676" s="5">
        <v>0</v>
      </c>
      <c r="H3676" s="5">
        <v>0</v>
      </c>
      <c r="I3676" s="5">
        <v>0</v>
      </c>
      <c r="J3676" s="5">
        <v>0</v>
      </c>
      <c r="K3676" s="5">
        <v>0</v>
      </c>
      <c r="L3676" s="5">
        <v>0</v>
      </c>
      <c r="M3676" s="5">
        <v>0</v>
      </c>
      <c r="N3676" s="5">
        <v>0</v>
      </c>
      <c r="O3676" s="5">
        <v>0</v>
      </c>
      <c r="Q3676" s="5">
        <v>0</v>
      </c>
      <c r="R3676" s="5">
        <v>0</v>
      </c>
      <c r="S3676" s="5">
        <v>0</v>
      </c>
      <c r="T3676" s="5">
        <v>0</v>
      </c>
      <c r="U3676" s="5">
        <v>0</v>
      </c>
      <c r="V3676" s="5">
        <v>0</v>
      </c>
      <c r="W3676" s="5">
        <v>0</v>
      </c>
      <c r="X3676" s="5">
        <v>0</v>
      </c>
      <c r="Y3676" s="5">
        <v>0</v>
      </c>
      <c r="Z3676" s="5">
        <v>0</v>
      </c>
      <c r="AA3676" s="5">
        <v>0</v>
      </c>
      <c r="AB3676" s="5">
        <v>0</v>
      </c>
      <c r="AC3676" s="5">
        <v>0</v>
      </c>
      <c r="AD3676" s="5"/>
      <c r="AE3676" s="6">
        <v>18</v>
      </c>
      <c r="AF3676" s="122" t="s">
        <v>15</v>
      </c>
      <c r="AH3676" s="130" t="s">
        <v>15</v>
      </c>
      <c r="AI3676" s="130" t="s">
        <v>823</v>
      </c>
      <c r="AJ3676" s="130" t="str">
        <f>VLOOKUP(AI3676,Codes!$B$2:$C$166,2)</f>
        <v>Cashewnut</v>
      </c>
    </row>
    <row r="3677" spans="1:36" ht="20.100000000000001" customHeight="1" x14ac:dyDescent="0.25">
      <c r="A3677" s="7">
        <v>19</v>
      </c>
      <c r="B3677" s="91" t="s">
        <v>127</v>
      </c>
      <c r="C3677" s="8">
        <v>60.75</v>
      </c>
      <c r="D3677" s="8">
        <v>49.6</v>
      </c>
      <c r="E3677" s="8">
        <v>210</v>
      </c>
      <c r="F3677" s="8">
        <v>290.82</v>
      </c>
      <c r="G3677" s="8">
        <v>300.25200000000001</v>
      </c>
      <c r="H3677" s="8">
        <v>78.813000000000002</v>
      </c>
      <c r="I3677" s="8">
        <v>266.22000000000003</v>
      </c>
      <c r="J3677" s="8">
        <v>268.54000000000002</v>
      </c>
      <c r="K3677" s="8">
        <v>267.95999999999998</v>
      </c>
      <c r="L3677" s="8">
        <v>319.8</v>
      </c>
      <c r="M3677" s="8">
        <v>344.5</v>
      </c>
      <c r="N3677" s="8">
        <v>368.5</v>
      </c>
      <c r="O3677" s="8">
        <v>368.5</v>
      </c>
      <c r="Q3677" s="8">
        <v>60.75</v>
      </c>
      <c r="R3677" s="8">
        <v>41.85</v>
      </c>
      <c r="S3677" s="8">
        <v>162</v>
      </c>
      <c r="T3677" s="8">
        <v>212.22</v>
      </c>
      <c r="U3677" s="8">
        <v>206.28</v>
      </c>
      <c r="V3677" s="8">
        <v>51.03</v>
      </c>
      <c r="W3677" s="8">
        <v>145.80000000000001</v>
      </c>
      <c r="X3677" s="8">
        <v>125.01</v>
      </c>
      <c r="Y3677" s="8">
        <v>124.74</v>
      </c>
      <c r="Z3677" s="8">
        <v>143.91</v>
      </c>
      <c r="AA3677" s="8">
        <v>143.1</v>
      </c>
      <c r="AB3677" s="8">
        <v>148.50000000000003</v>
      </c>
      <c r="AC3677" s="8">
        <v>148.50000000000003</v>
      </c>
      <c r="AD3677" s="8"/>
      <c r="AE3677" s="9">
        <v>19</v>
      </c>
      <c r="AF3677" s="126" t="s">
        <v>16</v>
      </c>
      <c r="AH3677" s="130" t="s">
        <v>16</v>
      </c>
      <c r="AI3677" s="130" t="s">
        <v>823</v>
      </c>
      <c r="AJ3677" s="130" t="str">
        <f>VLOOKUP(AI3677,Codes!$B$2:$C$166,2)</f>
        <v>Cashewnut</v>
      </c>
    </row>
    <row r="3678" spans="1:36" ht="20.100000000000001" customHeight="1" x14ac:dyDescent="0.25">
      <c r="A3678" s="4">
        <v>20</v>
      </c>
      <c r="B3678" s="90" t="s">
        <v>460</v>
      </c>
      <c r="C3678" s="5">
        <v>38235.46</v>
      </c>
      <c r="D3678" s="5">
        <v>43644.560400000002</v>
      </c>
      <c r="E3678" s="5">
        <v>41390.625</v>
      </c>
      <c r="F3678" s="5">
        <v>46013.968000000008</v>
      </c>
      <c r="G3678" s="5">
        <v>50429.948099999994</v>
      </c>
      <c r="H3678" s="5">
        <v>60144.901100000003</v>
      </c>
      <c r="I3678" s="5">
        <v>70970.794799999989</v>
      </c>
      <c r="J3678" s="5">
        <v>63764.562287000001</v>
      </c>
      <c r="K3678" s="5">
        <v>67992.437600000005</v>
      </c>
      <c r="L3678" s="5">
        <v>68592.750400000004</v>
      </c>
      <c r="M3678" s="5">
        <v>134695</v>
      </c>
      <c r="N3678" s="5">
        <v>132161.8272</v>
      </c>
      <c r="O3678" s="5">
        <v>138743</v>
      </c>
      <c r="Q3678" s="5">
        <v>38235.46</v>
      </c>
      <c r="R3678" s="5">
        <v>39749.111199999999</v>
      </c>
      <c r="S3678" s="5">
        <v>34806.093999999997</v>
      </c>
      <c r="T3678" s="5">
        <v>34845.512000000002</v>
      </c>
      <c r="U3678" s="5">
        <v>34849.453799999996</v>
      </c>
      <c r="V3678" s="5">
        <v>35803.369399999996</v>
      </c>
      <c r="W3678" s="5">
        <v>35933.448799999998</v>
      </c>
      <c r="X3678" s="5">
        <v>49071.468199999996</v>
      </c>
      <c r="Y3678" s="5">
        <v>47770.674200000001</v>
      </c>
      <c r="Z3678" s="5">
        <v>48192.446800000005</v>
      </c>
      <c r="AA3678" s="5">
        <v>48267.341000000008</v>
      </c>
      <c r="AB3678" s="5">
        <v>48322.5262</v>
      </c>
      <c r="AC3678" s="5">
        <v>49717.9234</v>
      </c>
      <c r="AD3678" s="5"/>
      <c r="AE3678" s="6">
        <v>20</v>
      </c>
      <c r="AF3678" s="122" t="s">
        <v>186</v>
      </c>
      <c r="AH3678" s="130" t="s">
        <v>186</v>
      </c>
      <c r="AI3678" s="130" t="s">
        <v>823</v>
      </c>
      <c r="AJ3678" s="130" t="str">
        <f>VLOOKUP(AI3678,Codes!$B$2:$C$166,2)</f>
        <v>Cashewnut</v>
      </c>
    </row>
    <row r="3679" spans="1:36" ht="20.100000000000001" customHeight="1" x14ac:dyDescent="0.25">
      <c r="A3679" s="7">
        <v>21</v>
      </c>
      <c r="B3679" s="91" t="s">
        <v>115</v>
      </c>
      <c r="C3679" s="8">
        <v>0</v>
      </c>
      <c r="D3679" s="8">
        <v>0</v>
      </c>
      <c r="E3679" s="8">
        <v>0</v>
      </c>
      <c r="F3679" s="8">
        <v>0</v>
      </c>
      <c r="G3679" s="8">
        <v>0</v>
      </c>
      <c r="H3679" s="8">
        <v>0</v>
      </c>
      <c r="I3679" s="8">
        <v>0</v>
      </c>
      <c r="J3679" s="8">
        <v>0</v>
      </c>
      <c r="K3679" s="8">
        <v>0</v>
      </c>
      <c r="L3679" s="8">
        <v>0</v>
      </c>
      <c r="M3679" s="8">
        <v>0</v>
      </c>
      <c r="N3679" s="8">
        <v>0</v>
      </c>
      <c r="O3679" s="8">
        <v>0</v>
      </c>
      <c r="Q3679" s="8">
        <v>0</v>
      </c>
      <c r="R3679" s="8">
        <v>0</v>
      </c>
      <c r="S3679" s="8">
        <v>0</v>
      </c>
      <c r="T3679" s="8">
        <v>0</v>
      </c>
      <c r="U3679" s="8">
        <v>0</v>
      </c>
      <c r="V3679" s="8">
        <v>0</v>
      </c>
      <c r="W3679" s="8">
        <v>0</v>
      </c>
      <c r="X3679" s="8">
        <v>0</v>
      </c>
      <c r="Y3679" s="8">
        <v>0</v>
      </c>
      <c r="Z3679" s="8">
        <v>0</v>
      </c>
      <c r="AA3679" s="8">
        <v>0</v>
      </c>
      <c r="AB3679" s="8">
        <v>0</v>
      </c>
      <c r="AC3679" s="8">
        <v>0</v>
      </c>
      <c r="AD3679" s="8"/>
      <c r="AE3679" s="9">
        <v>21</v>
      </c>
      <c r="AF3679" s="126" t="s">
        <v>17</v>
      </c>
      <c r="AH3679" s="130" t="s">
        <v>17</v>
      </c>
      <c r="AI3679" s="130" t="s">
        <v>823</v>
      </c>
      <c r="AJ3679" s="130" t="str">
        <f>VLOOKUP(AI3679,Codes!$B$2:$C$166,2)</f>
        <v>Cashewnut</v>
      </c>
    </row>
    <row r="3680" spans="1:36" ht="20.100000000000001" customHeight="1" x14ac:dyDescent="0.25">
      <c r="A3680" s="4">
        <v>22</v>
      </c>
      <c r="B3680" s="90" t="s">
        <v>116</v>
      </c>
      <c r="C3680" s="5">
        <v>0</v>
      </c>
      <c r="D3680" s="5">
        <v>0</v>
      </c>
      <c r="E3680" s="5">
        <v>0</v>
      </c>
      <c r="F3680" s="5">
        <v>0</v>
      </c>
      <c r="G3680" s="5">
        <v>0</v>
      </c>
      <c r="H3680" s="5">
        <v>0</v>
      </c>
      <c r="I3680" s="5">
        <v>0</v>
      </c>
      <c r="J3680" s="5">
        <v>0</v>
      </c>
      <c r="K3680" s="5">
        <v>0</v>
      </c>
      <c r="L3680" s="5">
        <v>0</v>
      </c>
      <c r="M3680" s="5">
        <v>0</v>
      </c>
      <c r="N3680" s="5">
        <v>0</v>
      </c>
      <c r="O3680" s="5">
        <v>0</v>
      </c>
      <c r="Q3680" s="5">
        <v>0</v>
      </c>
      <c r="R3680" s="5">
        <v>0</v>
      </c>
      <c r="S3680" s="5">
        <v>0</v>
      </c>
      <c r="T3680" s="5">
        <v>0</v>
      </c>
      <c r="U3680" s="5">
        <v>0</v>
      </c>
      <c r="V3680" s="5">
        <v>0</v>
      </c>
      <c r="W3680" s="5">
        <v>0</v>
      </c>
      <c r="X3680" s="5">
        <v>0</v>
      </c>
      <c r="Y3680" s="5">
        <v>0</v>
      </c>
      <c r="Z3680" s="5">
        <v>0</v>
      </c>
      <c r="AA3680" s="5">
        <v>0</v>
      </c>
      <c r="AB3680" s="5">
        <v>0</v>
      </c>
      <c r="AC3680" s="5">
        <v>0</v>
      </c>
      <c r="AD3680" s="5"/>
      <c r="AE3680" s="6">
        <v>22</v>
      </c>
      <c r="AF3680" s="122" t="s">
        <v>18</v>
      </c>
      <c r="AH3680" s="130" t="s">
        <v>18</v>
      </c>
      <c r="AI3680" s="130" t="s">
        <v>823</v>
      </c>
      <c r="AJ3680" s="130" t="str">
        <f>VLOOKUP(AI3680,Codes!$B$2:$C$166,2)</f>
        <v>Cashewnut</v>
      </c>
    </row>
    <row r="3681" spans="1:36" ht="20.100000000000001" customHeight="1" x14ac:dyDescent="0.25">
      <c r="A3681" s="7">
        <v>23</v>
      </c>
      <c r="B3681" s="91" t="s">
        <v>117</v>
      </c>
      <c r="C3681" s="8">
        <v>0</v>
      </c>
      <c r="D3681" s="8">
        <v>0</v>
      </c>
      <c r="E3681" s="8">
        <v>0</v>
      </c>
      <c r="F3681" s="8">
        <v>0</v>
      </c>
      <c r="G3681" s="8">
        <v>0</v>
      </c>
      <c r="H3681" s="8">
        <v>0</v>
      </c>
      <c r="I3681" s="8">
        <v>0</v>
      </c>
      <c r="J3681" s="8">
        <v>0</v>
      </c>
      <c r="K3681" s="8">
        <v>0</v>
      </c>
      <c r="L3681" s="8">
        <v>0</v>
      </c>
      <c r="M3681" s="8">
        <v>0</v>
      </c>
      <c r="N3681" s="8">
        <v>0</v>
      </c>
      <c r="O3681" s="8">
        <v>0</v>
      </c>
      <c r="Q3681" s="8">
        <v>0</v>
      </c>
      <c r="R3681" s="8">
        <v>0</v>
      </c>
      <c r="S3681" s="8">
        <v>0</v>
      </c>
      <c r="T3681" s="8">
        <v>0</v>
      </c>
      <c r="U3681" s="8">
        <v>0</v>
      </c>
      <c r="V3681" s="8">
        <v>0</v>
      </c>
      <c r="W3681" s="8">
        <v>0</v>
      </c>
      <c r="X3681" s="8">
        <v>0</v>
      </c>
      <c r="Y3681" s="8">
        <v>0</v>
      </c>
      <c r="Z3681" s="8">
        <v>0</v>
      </c>
      <c r="AA3681" s="8">
        <v>0</v>
      </c>
      <c r="AB3681" s="8">
        <v>0</v>
      </c>
      <c r="AC3681" s="8">
        <v>0</v>
      </c>
      <c r="AD3681" s="8"/>
      <c r="AE3681" s="9">
        <v>23</v>
      </c>
      <c r="AF3681" s="126" t="s">
        <v>19</v>
      </c>
      <c r="AH3681" s="130" t="s">
        <v>19</v>
      </c>
      <c r="AI3681" s="130" t="s">
        <v>823</v>
      </c>
      <c r="AJ3681" s="130" t="str">
        <f>VLOOKUP(AI3681,Codes!$B$2:$C$166,2)</f>
        <v>Cashewnut</v>
      </c>
    </row>
    <row r="3682" spans="1:36" ht="20.100000000000001" customHeight="1" x14ac:dyDescent="0.25">
      <c r="A3682" s="4">
        <v>24</v>
      </c>
      <c r="B3682" s="90" t="s">
        <v>461</v>
      </c>
      <c r="C3682" s="5">
        <v>13984.64236</v>
      </c>
      <c r="D3682" s="5">
        <v>14422.63</v>
      </c>
      <c r="E3682" s="5">
        <v>18983.293419999998</v>
      </c>
      <c r="F3682" s="5">
        <v>32401.455030000001</v>
      </c>
      <c r="G3682" s="5">
        <v>29424.083999999999</v>
      </c>
      <c r="H3682" s="5">
        <v>14493.675560000001</v>
      </c>
      <c r="I3682" s="5">
        <v>19626.022000000001</v>
      </c>
      <c r="J3682" s="5">
        <v>29551.5</v>
      </c>
      <c r="K3682" s="5">
        <v>28255.7</v>
      </c>
      <c r="L3682" s="5">
        <v>26200.36608</v>
      </c>
      <c r="M3682" s="5">
        <v>42880.473299999998</v>
      </c>
      <c r="N3682" s="5">
        <v>34245.426599999999</v>
      </c>
      <c r="O3682" s="5">
        <v>114253.25399999999</v>
      </c>
      <c r="Q3682" s="5">
        <v>13984.64236</v>
      </c>
      <c r="R3682" s="5">
        <v>10806.7129</v>
      </c>
      <c r="S3682" s="5">
        <v>14390.51029</v>
      </c>
      <c r="T3682" s="5">
        <v>20025.556529999998</v>
      </c>
      <c r="U3682" s="5">
        <v>14840.196620000001</v>
      </c>
      <c r="V3682" s="5">
        <v>5574.79594</v>
      </c>
      <c r="W3682" s="5">
        <v>10559.686669999999</v>
      </c>
      <c r="X3682" s="5">
        <v>10790.828730000001</v>
      </c>
      <c r="Y3682" s="5">
        <v>14069.540509999999</v>
      </c>
      <c r="Z3682" s="5">
        <v>13944.658069999999</v>
      </c>
      <c r="AA3682" s="5">
        <v>19818.514589999999</v>
      </c>
      <c r="AB3682" s="5">
        <v>14561.949779999999</v>
      </c>
      <c r="AC3682" s="5">
        <v>47690.851099999993</v>
      </c>
      <c r="AD3682" s="5"/>
      <c r="AE3682" s="6">
        <v>24</v>
      </c>
      <c r="AF3682" s="122" t="s">
        <v>20</v>
      </c>
      <c r="AH3682" s="130" t="s">
        <v>20</v>
      </c>
      <c r="AI3682" s="130" t="s">
        <v>823</v>
      </c>
      <c r="AJ3682" s="130" t="str">
        <f>VLOOKUP(AI3682,Codes!$B$2:$C$166,2)</f>
        <v>Cashewnut</v>
      </c>
    </row>
    <row r="3683" spans="1:36" ht="20.100000000000001" customHeight="1" x14ac:dyDescent="0.25">
      <c r="A3683" s="7">
        <v>25</v>
      </c>
      <c r="B3683" s="127" t="s">
        <v>188</v>
      </c>
      <c r="C3683" s="8">
        <v>5790.4</v>
      </c>
      <c r="D3683" s="8">
        <v>5373.3281311999972</v>
      </c>
      <c r="E3683" s="8">
        <v>6059.0223911999965</v>
      </c>
      <c r="F3683" s="8">
        <v>9868.2144000000008</v>
      </c>
      <c r="G3683" s="8">
        <v>96.719715000000008</v>
      </c>
      <c r="H3683" s="8">
        <v>734.35</v>
      </c>
      <c r="I3683" s="8">
        <v>0</v>
      </c>
      <c r="J3683" s="8">
        <v>3573.6</v>
      </c>
      <c r="K3683" s="8">
        <v>10053.9</v>
      </c>
      <c r="L3683" s="8">
        <v>8692.5556710000001</v>
      </c>
      <c r="M3683" s="8">
        <v>8370.6587550000004</v>
      </c>
      <c r="N3683" s="8">
        <v>8395.0045399999999</v>
      </c>
      <c r="O3683" s="8">
        <v>0</v>
      </c>
      <c r="Q3683" s="8">
        <v>5790.4</v>
      </c>
      <c r="R3683" s="8">
        <v>6287.1679999999969</v>
      </c>
      <c r="S3683" s="8">
        <v>6287.1679999999969</v>
      </c>
      <c r="T3683" s="8">
        <v>9715.2000000000007</v>
      </c>
      <c r="U3683" s="8">
        <v>92</v>
      </c>
      <c r="V3683" s="8">
        <v>618.4</v>
      </c>
      <c r="W3683" s="8">
        <v>0</v>
      </c>
      <c r="X3683" s="8">
        <v>2382.4</v>
      </c>
      <c r="Y3683" s="8">
        <v>5362.08</v>
      </c>
      <c r="Z3683" s="8">
        <v>4543.2</v>
      </c>
      <c r="AA3683" s="8">
        <v>4213.6000000000004</v>
      </c>
      <c r="AB3683" s="8">
        <v>4212.8</v>
      </c>
      <c r="AC3683" s="8">
        <v>0</v>
      </c>
      <c r="AD3683" s="8"/>
      <c r="AE3683" s="9">
        <v>25</v>
      </c>
      <c r="AF3683" s="126" t="s">
        <v>187</v>
      </c>
      <c r="AH3683" s="130" t="s">
        <v>187</v>
      </c>
      <c r="AI3683" s="130" t="s">
        <v>823</v>
      </c>
      <c r="AJ3683" s="130" t="str">
        <f>VLOOKUP(AI3683,Codes!$B$2:$C$166,2)</f>
        <v>Cashewnut</v>
      </c>
    </row>
    <row r="3684" spans="1:36" ht="20.100000000000001" customHeight="1" x14ac:dyDescent="0.25">
      <c r="A3684" s="4">
        <v>26</v>
      </c>
      <c r="B3684" s="90" t="s">
        <v>118</v>
      </c>
      <c r="C3684" s="5">
        <v>2258.6982000000003</v>
      </c>
      <c r="D3684" s="5">
        <v>2453.44</v>
      </c>
      <c r="E3684" s="5">
        <v>3232</v>
      </c>
      <c r="F3684" s="5">
        <v>3225.6</v>
      </c>
      <c r="G3684" s="5">
        <v>2783.13</v>
      </c>
      <c r="H3684" s="5">
        <v>1443.05</v>
      </c>
      <c r="I3684" s="5">
        <v>3332.7</v>
      </c>
      <c r="J3684" s="5">
        <v>3132.7379999999998</v>
      </c>
      <c r="K3684" s="5">
        <v>2922.7289209138839</v>
      </c>
      <c r="L3684" s="5">
        <v>2964.393</v>
      </c>
      <c r="M3684" s="5">
        <v>3332.252</v>
      </c>
      <c r="N3684" s="5">
        <v>3710.46</v>
      </c>
      <c r="O3684" s="5">
        <v>3934.11</v>
      </c>
      <c r="Q3684" s="5">
        <v>2258.6982000000003</v>
      </c>
      <c r="R3684" s="5">
        <v>2453.44</v>
      </c>
      <c r="S3684" s="5">
        <v>3097.4679999999998</v>
      </c>
      <c r="T3684" s="5">
        <v>3091.3344000000002</v>
      </c>
      <c r="U3684" s="5">
        <v>2300.1</v>
      </c>
      <c r="V3684" s="5">
        <v>1164.6172999999999</v>
      </c>
      <c r="W3684" s="5">
        <v>2645.1149999999998</v>
      </c>
      <c r="X3684" s="5">
        <v>2486.4081000000001</v>
      </c>
      <c r="Y3684" s="5">
        <v>2479.5077999999999</v>
      </c>
      <c r="Z3684" s="5">
        <v>2610.6134999999999</v>
      </c>
      <c r="AA3684" s="5">
        <v>2614.4470000000001</v>
      </c>
      <c r="AB3684" s="5">
        <v>2721.7849999999999</v>
      </c>
      <c r="AC3684" s="5">
        <v>2721.7849999999999</v>
      </c>
      <c r="AD3684" s="5"/>
      <c r="AE3684" s="6">
        <v>26</v>
      </c>
      <c r="AF3684" s="122" t="s">
        <v>21</v>
      </c>
      <c r="AH3684" s="130" t="s">
        <v>495</v>
      </c>
      <c r="AI3684" s="130" t="s">
        <v>823</v>
      </c>
      <c r="AJ3684" s="130" t="str">
        <f>VLOOKUP(AI3684,Codes!$B$2:$C$166,2)</f>
        <v>Cashewnut</v>
      </c>
    </row>
    <row r="3685" spans="1:36" ht="20.100000000000001" customHeight="1" x14ac:dyDescent="0.25">
      <c r="A3685" s="7">
        <v>27</v>
      </c>
      <c r="B3685" s="91" t="s">
        <v>119</v>
      </c>
      <c r="C3685" s="8">
        <v>0</v>
      </c>
      <c r="D3685" s="8">
        <v>0</v>
      </c>
      <c r="E3685" s="8">
        <v>0</v>
      </c>
      <c r="F3685" s="8">
        <v>0</v>
      </c>
      <c r="G3685" s="8">
        <v>0</v>
      </c>
      <c r="H3685" s="8">
        <v>0</v>
      </c>
      <c r="I3685" s="8">
        <v>0</v>
      </c>
      <c r="J3685" s="8">
        <v>0</v>
      </c>
      <c r="K3685" s="8">
        <v>0</v>
      </c>
      <c r="L3685" s="8">
        <v>0</v>
      </c>
      <c r="M3685" s="8">
        <v>0</v>
      </c>
      <c r="N3685" s="8">
        <v>0</v>
      </c>
      <c r="O3685" s="8">
        <v>0</v>
      </c>
      <c r="Q3685" s="8">
        <v>0</v>
      </c>
      <c r="R3685" s="8">
        <v>0</v>
      </c>
      <c r="S3685" s="8">
        <v>0</v>
      </c>
      <c r="T3685" s="8">
        <v>0</v>
      </c>
      <c r="U3685" s="8">
        <v>0</v>
      </c>
      <c r="V3685" s="8">
        <v>0</v>
      </c>
      <c r="W3685" s="8">
        <v>0</v>
      </c>
      <c r="X3685" s="8">
        <v>0</v>
      </c>
      <c r="Y3685" s="8">
        <v>0</v>
      </c>
      <c r="Z3685" s="8">
        <v>0</v>
      </c>
      <c r="AA3685" s="8">
        <v>0</v>
      </c>
      <c r="AB3685" s="8">
        <v>0</v>
      </c>
      <c r="AC3685" s="8">
        <v>0</v>
      </c>
      <c r="AD3685" s="8"/>
      <c r="AE3685" s="9">
        <v>27</v>
      </c>
      <c r="AF3685" s="126" t="s">
        <v>22</v>
      </c>
      <c r="AH3685" s="130" t="s">
        <v>26</v>
      </c>
      <c r="AI3685" s="130" t="s">
        <v>823</v>
      </c>
      <c r="AJ3685" s="130" t="str">
        <f>VLOOKUP(AI3685,Codes!$B$2:$C$166,2)</f>
        <v>Cashewnut</v>
      </c>
    </row>
    <row r="3686" spans="1:36" ht="20.100000000000001" customHeight="1" x14ac:dyDescent="0.25">
      <c r="A3686" s="4">
        <v>28</v>
      </c>
      <c r="B3686" s="90" t="s">
        <v>125</v>
      </c>
      <c r="C3686" s="5">
        <v>0</v>
      </c>
      <c r="D3686" s="5">
        <v>0</v>
      </c>
      <c r="E3686" s="5">
        <v>0</v>
      </c>
      <c r="F3686" s="5">
        <v>0</v>
      </c>
      <c r="G3686" s="5">
        <v>0</v>
      </c>
      <c r="H3686" s="5">
        <v>0</v>
      </c>
      <c r="I3686" s="5">
        <v>0</v>
      </c>
      <c r="J3686" s="5">
        <v>0</v>
      </c>
      <c r="K3686" s="5">
        <v>0</v>
      </c>
      <c r="L3686" s="5">
        <v>0</v>
      </c>
      <c r="M3686" s="5">
        <v>0</v>
      </c>
      <c r="N3686" s="5">
        <v>0</v>
      </c>
      <c r="O3686" s="5">
        <v>0</v>
      </c>
      <c r="Q3686" s="5">
        <v>0</v>
      </c>
      <c r="R3686" s="5">
        <v>0</v>
      </c>
      <c r="S3686" s="5">
        <v>0</v>
      </c>
      <c r="T3686" s="5">
        <v>0</v>
      </c>
      <c r="U3686" s="5">
        <v>0</v>
      </c>
      <c r="V3686" s="5">
        <v>0</v>
      </c>
      <c r="W3686" s="5">
        <v>0</v>
      </c>
      <c r="X3686" s="5">
        <v>0</v>
      </c>
      <c r="Y3686" s="5">
        <v>0</v>
      </c>
      <c r="Z3686" s="5">
        <v>0</v>
      </c>
      <c r="AA3686" s="5">
        <v>0</v>
      </c>
      <c r="AB3686" s="5">
        <v>0</v>
      </c>
      <c r="AC3686" s="5">
        <v>0</v>
      </c>
      <c r="AD3686" s="5"/>
      <c r="AE3686" s="6">
        <v>28</v>
      </c>
      <c r="AF3686" s="122" t="s">
        <v>67</v>
      </c>
      <c r="AH3686" s="130" t="s">
        <v>27</v>
      </c>
      <c r="AI3686" s="130" t="s">
        <v>823</v>
      </c>
      <c r="AJ3686" s="130" t="str">
        <f>VLOOKUP(AI3686,Codes!$B$2:$C$166,2)</f>
        <v>Cashewnut</v>
      </c>
    </row>
    <row r="3687" spans="1:36" ht="20.100000000000001" customHeight="1" x14ac:dyDescent="0.25">
      <c r="A3687" s="7">
        <v>29</v>
      </c>
      <c r="B3687" s="91" t="s">
        <v>120</v>
      </c>
      <c r="C3687" s="8">
        <v>45900</v>
      </c>
      <c r="D3687" s="8">
        <v>48512.60972</v>
      </c>
      <c r="E3687" s="8">
        <v>45316.333700000003</v>
      </c>
      <c r="F3687" s="8">
        <v>47424.160367999997</v>
      </c>
      <c r="G3687" s="8">
        <v>58254.032951999994</v>
      </c>
      <c r="H3687" s="8">
        <v>71652.72</v>
      </c>
      <c r="I3687" s="8">
        <v>78570.669760000004</v>
      </c>
      <c r="J3687" s="8">
        <v>76675.199999999997</v>
      </c>
      <c r="K3687" s="8">
        <v>74693.710911999995</v>
      </c>
      <c r="L3687" s="8">
        <v>78603.686261100011</v>
      </c>
      <c r="M3687" s="8">
        <v>85553.293996799999</v>
      </c>
      <c r="N3687" s="8">
        <v>84233.660208000001</v>
      </c>
      <c r="O3687" s="8">
        <v>79905.662252547205</v>
      </c>
      <c r="Q3687" s="8">
        <v>45900</v>
      </c>
      <c r="R3687" s="8">
        <v>46070</v>
      </c>
      <c r="S3687" s="8">
        <v>46750</v>
      </c>
      <c r="T3687" s="8">
        <v>46920</v>
      </c>
      <c r="U3687" s="8">
        <v>47047.5</v>
      </c>
      <c r="V3687" s="8">
        <v>47175</v>
      </c>
      <c r="W3687" s="8">
        <v>49300</v>
      </c>
      <c r="X3687" s="8">
        <v>49980</v>
      </c>
      <c r="Y3687" s="8">
        <v>50702.5</v>
      </c>
      <c r="Z3687" s="8">
        <v>50834.25</v>
      </c>
      <c r="AA3687" s="8">
        <v>54264</v>
      </c>
      <c r="AB3687" s="8">
        <v>56440</v>
      </c>
      <c r="AC3687" s="8">
        <v>56440</v>
      </c>
      <c r="AD3687" s="8"/>
      <c r="AE3687" s="9">
        <v>29</v>
      </c>
      <c r="AF3687" s="126" t="s">
        <v>23</v>
      </c>
      <c r="AH3687" s="130" t="s">
        <v>28</v>
      </c>
      <c r="AI3687" s="130" t="s">
        <v>823</v>
      </c>
      <c r="AJ3687" s="130" t="str">
        <f>VLOOKUP(AI3687,Codes!$B$2:$C$166,2)</f>
        <v>Cashewnut</v>
      </c>
    </row>
    <row r="3688" spans="1:36" ht="20.100000000000001" customHeight="1" x14ac:dyDescent="0.25">
      <c r="A3688" s="4">
        <v>30</v>
      </c>
      <c r="B3688" s="90" t="s">
        <v>442</v>
      </c>
      <c r="C3688" s="5">
        <v>140</v>
      </c>
      <c r="D3688" s="5">
        <v>152</v>
      </c>
      <c r="E3688" s="5">
        <v>2856</v>
      </c>
      <c r="F3688" s="5">
        <v>148.7027932960894</v>
      </c>
      <c r="G3688" s="5">
        <v>144.84916201117321</v>
      </c>
      <c r="H3688" s="5">
        <v>23.970204841713226</v>
      </c>
      <c r="I3688" s="5">
        <v>26.458100558659222</v>
      </c>
      <c r="J3688" s="5">
        <v>27.852391061452511</v>
      </c>
      <c r="K3688" s="5">
        <v>25.040484171322159</v>
      </c>
      <c r="L3688" s="5">
        <v>17.832401999999998</v>
      </c>
      <c r="M3688" s="5">
        <v>11.903165578947371</v>
      </c>
      <c r="N3688" s="5">
        <v>0</v>
      </c>
      <c r="O3688" s="5">
        <v>0</v>
      </c>
      <c r="Q3688" s="5">
        <v>140</v>
      </c>
      <c r="R3688" s="5">
        <v>152</v>
      </c>
      <c r="S3688" s="5">
        <v>2856</v>
      </c>
      <c r="T3688" s="5">
        <v>133.19999999999999</v>
      </c>
      <c r="U3688" s="5">
        <v>112.00000000000001</v>
      </c>
      <c r="V3688" s="5">
        <v>16</v>
      </c>
      <c r="W3688" s="5">
        <v>16</v>
      </c>
      <c r="X3688" s="5">
        <v>17.524000000000001</v>
      </c>
      <c r="Y3688" s="5">
        <v>16.84</v>
      </c>
      <c r="Z3688" s="5">
        <v>12</v>
      </c>
      <c r="AA3688" s="5">
        <v>8</v>
      </c>
      <c r="AB3688" s="5">
        <v>0</v>
      </c>
      <c r="AC3688" s="5">
        <v>0</v>
      </c>
      <c r="AD3688" s="5"/>
      <c r="AE3688" s="6">
        <v>30</v>
      </c>
      <c r="AF3688" s="122" t="s">
        <v>24</v>
      </c>
      <c r="AH3688" s="130" t="s">
        <v>68</v>
      </c>
      <c r="AI3688" s="130" t="s">
        <v>823</v>
      </c>
      <c r="AJ3688" s="130" t="str">
        <f>VLOOKUP(AI3688,Codes!$B$2:$C$166,2)</f>
        <v>Cashewnut</v>
      </c>
    </row>
    <row r="3689" spans="1:36" ht="20.100000000000001" customHeight="1" x14ac:dyDescent="0.25">
      <c r="A3689" s="7">
        <v>31</v>
      </c>
      <c r="B3689" s="91" t="s">
        <v>126</v>
      </c>
      <c r="C3689" s="8">
        <v>0</v>
      </c>
      <c r="D3689" s="8">
        <v>0</v>
      </c>
      <c r="E3689" s="8">
        <v>0</v>
      </c>
      <c r="F3689" s="8">
        <v>0</v>
      </c>
      <c r="G3689" s="8">
        <v>0</v>
      </c>
      <c r="H3689" s="8">
        <v>0</v>
      </c>
      <c r="I3689" s="8">
        <v>0</v>
      </c>
      <c r="J3689" s="8">
        <v>0</v>
      </c>
      <c r="K3689" s="8">
        <v>0</v>
      </c>
      <c r="L3689" s="8">
        <v>0</v>
      </c>
      <c r="M3689" s="8">
        <v>0</v>
      </c>
      <c r="N3689" s="8">
        <v>0</v>
      </c>
      <c r="O3689" s="8">
        <v>0</v>
      </c>
      <c r="Q3689" s="8">
        <v>0</v>
      </c>
      <c r="R3689" s="8">
        <v>0</v>
      </c>
      <c r="S3689" s="8">
        <v>0</v>
      </c>
      <c r="T3689" s="8">
        <v>0</v>
      </c>
      <c r="U3689" s="8">
        <v>0</v>
      </c>
      <c r="V3689" s="8">
        <v>0</v>
      </c>
      <c r="W3689" s="8">
        <v>0</v>
      </c>
      <c r="X3689" s="8">
        <v>0</v>
      </c>
      <c r="Y3689" s="8">
        <v>0</v>
      </c>
      <c r="Z3689" s="8">
        <v>0</v>
      </c>
      <c r="AA3689" s="8">
        <v>0</v>
      </c>
      <c r="AB3689" s="8">
        <v>0</v>
      </c>
      <c r="AC3689" s="8">
        <v>0</v>
      </c>
      <c r="AD3689" s="8"/>
      <c r="AE3689" s="9">
        <v>31</v>
      </c>
      <c r="AF3689" s="126" t="s">
        <v>29</v>
      </c>
      <c r="AH3689" s="130" t="s">
        <v>187</v>
      </c>
      <c r="AI3689" s="130" t="s">
        <v>823</v>
      </c>
      <c r="AJ3689" s="130" t="str">
        <f>VLOOKUP(AI3689,Codes!$B$2:$C$166,2)</f>
        <v>Cashewnut</v>
      </c>
    </row>
    <row r="3690" spans="1:36" ht="20.100000000000001" customHeight="1" x14ac:dyDescent="0.25">
      <c r="A3690" s="4">
        <v>32</v>
      </c>
      <c r="B3690" s="90" t="s">
        <v>444</v>
      </c>
      <c r="C3690" s="5">
        <v>0</v>
      </c>
      <c r="D3690" s="5">
        <v>0</v>
      </c>
      <c r="E3690" s="5">
        <v>0</v>
      </c>
      <c r="F3690" s="5">
        <v>0</v>
      </c>
      <c r="G3690" s="5">
        <v>0</v>
      </c>
      <c r="H3690" s="5">
        <v>0</v>
      </c>
      <c r="I3690" s="5">
        <v>0</v>
      </c>
      <c r="J3690" s="5">
        <v>0</v>
      </c>
      <c r="K3690" s="5">
        <v>0</v>
      </c>
      <c r="L3690" s="5">
        <v>0</v>
      </c>
      <c r="M3690" s="5">
        <v>0</v>
      </c>
      <c r="N3690" s="5">
        <v>0</v>
      </c>
      <c r="O3690" s="5">
        <v>0</v>
      </c>
      <c r="Q3690" s="5">
        <v>0</v>
      </c>
      <c r="R3690" s="5">
        <v>0</v>
      </c>
      <c r="S3690" s="5">
        <v>0</v>
      </c>
      <c r="T3690" s="5">
        <v>0</v>
      </c>
      <c r="U3690" s="5">
        <v>0</v>
      </c>
      <c r="V3690" s="5">
        <v>0</v>
      </c>
      <c r="W3690" s="5">
        <v>0</v>
      </c>
      <c r="X3690" s="5">
        <v>0</v>
      </c>
      <c r="Y3690" s="5">
        <v>0</v>
      </c>
      <c r="Z3690" s="5">
        <v>0</v>
      </c>
      <c r="AA3690" s="5">
        <v>0</v>
      </c>
      <c r="AB3690" s="5">
        <v>0</v>
      </c>
      <c r="AC3690" s="5">
        <v>0</v>
      </c>
      <c r="AD3690" s="5"/>
      <c r="AE3690" s="6">
        <v>32</v>
      </c>
      <c r="AF3690" s="122" t="s">
        <v>25</v>
      </c>
      <c r="AH3690" s="130" t="s">
        <v>25</v>
      </c>
      <c r="AI3690" s="130" t="s">
        <v>823</v>
      </c>
      <c r="AJ3690" s="130" t="str">
        <f>VLOOKUP(AI3690,Codes!$B$2:$C$166,2)</f>
        <v>Cashewnut</v>
      </c>
    </row>
    <row r="3691" spans="1:36" ht="20.100000000000001" customHeight="1" x14ac:dyDescent="0.25">
      <c r="A3691" s="7">
        <v>33</v>
      </c>
      <c r="B3691" s="91" t="s">
        <v>443</v>
      </c>
      <c r="C3691" s="8">
        <v>0</v>
      </c>
      <c r="D3691" s="8">
        <v>0</v>
      </c>
      <c r="E3691" s="8">
        <v>0</v>
      </c>
      <c r="F3691" s="8">
        <v>0</v>
      </c>
      <c r="G3691" s="8">
        <v>0</v>
      </c>
      <c r="H3691" s="8">
        <v>0</v>
      </c>
      <c r="I3691" s="8">
        <v>0</v>
      </c>
      <c r="J3691" s="8">
        <v>0</v>
      </c>
      <c r="K3691" s="8">
        <v>0</v>
      </c>
      <c r="L3691" s="8">
        <v>0</v>
      </c>
      <c r="M3691" s="8">
        <v>0</v>
      </c>
      <c r="N3691" s="8">
        <v>0</v>
      </c>
      <c r="O3691" s="8">
        <v>0</v>
      </c>
      <c r="Q3691" s="8">
        <v>0</v>
      </c>
      <c r="R3691" s="8">
        <v>0</v>
      </c>
      <c r="S3691" s="8">
        <v>0</v>
      </c>
      <c r="T3691" s="8">
        <v>0</v>
      </c>
      <c r="U3691" s="8">
        <v>0</v>
      </c>
      <c r="V3691" s="8">
        <v>0</v>
      </c>
      <c r="W3691" s="8">
        <v>0</v>
      </c>
      <c r="X3691" s="8">
        <v>0</v>
      </c>
      <c r="Y3691" s="8">
        <v>0</v>
      </c>
      <c r="Z3691" s="8">
        <v>0</v>
      </c>
      <c r="AA3691" s="8">
        <v>0</v>
      </c>
      <c r="AB3691" s="8">
        <v>0</v>
      </c>
      <c r="AC3691" s="8">
        <v>0</v>
      </c>
      <c r="AD3691" s="8"/>
      <c r="AE3691" s="9">
        <v>33</v>
      </c>
      <c r="AF3691" s="126" t="s">
        <v>26</v>
      </c>
      <c r="AH3691" s="130" t="s">
        <v>23</v>
      </c>
      <c r="AI3691" s="130" t="s">
        <v>823</v>
      </c>
      <c r="AJ3691" s="130" t="str">
        <f>VLOOKUP(AI3691,Codes!$B$2:$C$166,2)</f>
        <v>Cashewnut</v>
      </c>
    </row>
    <row r="3692" spans="1:36" ht="20.100000000000001" customHeight="1" x14ac:dyDescent="0.25">
      <c r="A3692" s="4">
        <v>34</v>
      </c>
      <c r="B3692" s="90" t="s">
        <v>121</v>
      </c>
      <c r="C3692" s="5">
        <v>0</v>
      </c>
      <c r="D3692" s="5">
        <v>0</v>
      </c>
      <c r="E3692" s="5">
        <v>0</v>
      </c>
      <c r="F3692" s="5">
        <v>0</v>
      </c>
      <c r="G3692" s="5">
        <v>0</v>
      </c>
      <c r="H3692" s="5">
        <v>0</v>
      </c>
      <c r="I3692" s="5">
        <v>0</v>
      </c>
      <c r="J3692" s="5">
        <v>0</v>
      </c>
      <c r="K3692" s="5">
        <v>0</v>
      </c>
      <c r="L3692" s="5">
        <v>0</v>
      </c>
      <c r="M3692" s="5">
        <v>0</v>
      </c>
      <c r="N3692" s="5">
        <v>0</v>
      </c>
      <c r="O3692" s="5">
        <v>0</v>
      </c>
      <c r="Q3692" s="5">
        <v>0</v>
      </c>
      <c r="R3692" s="5">
        <v>0</v>
      </c>
      <c r="S3692" s="5">
        <v>0</v>
      </c>
      <c r="T3692" s="5">
        <v>0</v>
      </c>
      <c r="U3692" s="5">
        <v>0</v>
      </c>
      <c r="V3692" s="5">
        <v>0</v>
      </c>
      <c r="W3692" s="5">
        <v>0</v>
      </c>
      <c r="X3692" s="5">
        <v>0</v>
      </c>
      <c r="Y3692" s="5">
        <v>0</v>
      </c>
      <c r="Z3692" s="5">
        <v>0</v>
      </c>
      <c r="AA3692" s="5">
        <v>0</v>
      </c>
      <c r="AB3692" s="5">
        <v>0</v>
      </c>
      <c r="AC3692" s="5">
        <v>0</v>
      </c>
      <c r="AD3692" s="5"/>
      <c r="AE3692" s="6">
        <v>34</v>
      </c>
      <c r="AF3692" s="122" t="s">
        <v>27</v>
      </c>
      <c r="AH3692" s="130" t="s">
        <v>24</v>
      </c>
      <c r="AI3692" s="130" t="s">
        <v>823</v>
      </c>
      <c r="AJ3692" s="130" t="str">
        <f>VLOOKUP(AI3692,Codes!$B$2:$C$166,2)</f>
        <v>Cashewnut</v>
      </c>
    </row>
    <row r="3693" spans="1:36" ht="20.100000000000001" customHeight="1" x14ac:dyDescent="0.25">
      <c r="A3693" s="7">
        <v>35</v>
      </c>
      <c r="B3693" s="91" t="s">
        <v>122</v>
      </c>
      <c r="C3693" s="8">
        <v>0</v>
      </c>
      <c r="D3693" s="8">
        <v>0</v>
      </c>
      <c r="E3693" s="8">
        <v>0</v>
      </c>
      <c r="F3693" s="8">
        <v>0</v>
      </c>
      <c r="G3693" s="8">
        <v>0</v>
      </c>
      <c r="H3693" s="8">
        <v>0</v>
      </c>
      <c r="I3693" s="8">
        <v>0</v>
      </c>
      <c r="J3693" s="8">
        <v>0</v>
      </c>
      <c r="K3693" s="8">
        <v>0</v>
      </c>
      <c r="L3693" s="8">
        <v>0</v>
      </c>
      <c r="M3693" s="8">
        <v>0</v>
      </c>
      <c r="N3693" s="8">
        <v>0</v>
      </c>
      <c r="O3693" s="8">
        <v>0</v>
      </c>
      <c r="Q3693" s="8">
        <v>0</v>
      </c>
      <c r="R3693" s="8">
        <v>0</v>
      </c>
      <c r="S3693" s="8">
        <v>0</v>
      </c>
      <c r="T3693" s="8">
        <v>0</v>
      </c>
      <c r="U3693" s="8">
        <v>0</v>
      </c>
      <c r="V3693" s="8">
        <v>0</v>
      </c>
      <c r="W3693" s="8">
        <v>0</v>
      </c>
      <c r="X3693" s="8">
        <v>0</v>
      </c>
      <c r="Y3693" s="8">
        <v>0</v>
      </c>
      <c r="Z3693" s="8">
        <v>0</v>
      </c>
      <c r="AA3693" s="8">
        <v>0</v>
      </c>
      <c r="AB3693" s="8">
        <v>0</v>
      </c>
      <c r="AC3693" s="8">
        <v>0</v>
      </c>
      <c r="AD3693" s="8"/>
      <c r="AE3693" s="9">
        <v>35</v>
      </c>
      <c r="AF3693" s="126" t="s">
        <v>28</v>
      </c>
      <c r="AH3693" s="130" t="s">
        <v>29</v>
      </c>
      <c r="AI3693" s="130" t="s">
        <v>823</v>
      </c>
      <c r="AJ3693" s="130" t="str">
        <f>VLOOKUP(AI3693,Codes!$B$2:$C$166,2)</f>
        <v>Cashewnut</v>
      </c>
    </row>
    <row r="3694" spans="1:36" ht="20.100000000000001" customHeight="1" x14ac:dyDescent="0.25">
      <c r="A3694" s="4">
        <v>36</v>
      </c>
      <c r="B3694" s="90" t="s">
        <v>462</v>
      </c>
      <c r="C3694" s="5">
        <v>150</v>
      </c>
      <c r="D3694" s="5">
        <v>304</v>
      </c>
      <c r="E3694" s="5">
        <v>194.4</v>
      </c>
      <c r="F3694" s="5">
        <v>158.39999999999998</v>
      </c>
      <c r="G3694" s="5">
        <v>171.6</v>
      </c>
      <c r="H3694" s="5">
        <v>204</v>
      </c>
      <c r="I3694" s="5">
        <v>279.49999999999994</v>
      </c>
      <c r="J3694" s="5">
        <v>427</v>
      </c>
      <c r="K3694" s="5">
        <v>490.00000000000006</v>
      </c>
      <c r="L3694" s="5">
        <v>441</v>
      </c>
      <c r="M3694" s="5">
        <v>441.55263157894746</v>
      </c>
      <c r="N3694" s="5">
        <v>416.56578947368428</v>
      </c>
      <c r="O3694" s="5">
        <v>15911.453500000001</v>
      </c>
      <c r="Q3694" s="5">
        <v>150</v>
      </c>
      <c r="R3694" s="5">
        <v>285</v>
      </c>
      <c r="S3694" s="5">
        <v>162</v>
      </c>
      <c r="T3694" s="5">
        <v>132</v>
      </c>
      <c r="U3694" s="5">
        <v>132</v>
      </c>
      <c r="V3694" s="5">
        <v>152.99999999999997</v>
      </c>
      <c r="W3694" s="5">
        <v>128.99999999999997</v>
      </c>
      <c r="X3694" s="5">
        <v>183</v>
      </c>
      <c r="Y3694" s="5">
        <v>210.00000000000003</v>
      </c>
      <c r="Z3694" s="5">
        <v>189</v>
      </c>
      <c r="AA3694" s="5">
        <v>189</v>
      </c>
      <c r="AB3694" s="5">
        <v>183</v>
      </c>
      <c r="AC3694" s="5">
        <v>6990</v>
      </c>
      <c r="AD3694" s="5"/>
      <c r="AE3694" s="6">
        <v>36</v>
      </c>
      <c r="AF3694" s="122" t="s">
        <v>68</v>
      </c>
      <c r="AH3694" s="130" t="s">
        <v>495</v>
      </c>
      <c r="AI3694" s="130" t="s">
        <v>823</v>
      </c>
      <c r="AJ3694" s="130" t="str">
        <f>VLOOKUP(AI3694,Codes!$B$2:$C$166,2)</f>
        <v>Cashewnut</v>
      </c>
    </row>
    <row r="3695" spans="1:36" ht="20.100000000000001" customHeight="1" x14ac:dyDescent="0.25">
      <c r="A3695" s="26"/>
      <c r="B3695" s="128" t="s">
        <v>463</v>
      </c>
      <c r="C3695" s="27">
        <v>431839.08025</v>
      </c>
      <c r="D3695" s="27">
        <v>450462.91563509998</v>
      </c>
      <c r="E3695" s="27">
        <v>581431.61732309998</v>
      </c>
      <c r="F3695" s="27">
        <v>687878.76697647793</v>
      </c>
      <c r="G3695" s="27">
        <v>713313.67620526184</v>
      </c>
      <c r="H3695" s="27">
        <v>800967.52931707515</v>
      </c>
      <c r="I3695" s="27">
        <v>866432.96469989093</v>
      </c>
      <c r="J3695" s="27">
        <v>784662.72845759231</v>
      </c>
      <c r="K3695" s="27">
        <v>736966.7711050458</v>
      </c>
      <c r="L3695" s="27">
        <v>768845.06453534658</v>
      </c>
      <c r="M3695" s="27">
        <v>900146.50159725419</v>
      </c>
      <c r="N3695" s="27">
        <v>897996.15350615943</v>
      </c>
      <c r="O3695" s="27">
        <v>984013.79243877227</v>
      </c>
      <c r="P3695" s="16"/>
      <c r="Q3695" s="27">
        <v>431839.08025</v>
      </c>
      <c r="R3695" s="27">
        <v>443981.06888999994</v>
      </c>
      <c r="S3695" s="27">
        <v>511219.02129</v>
      </c>
      <c r="T3695" s="27">
        <v>535665.53446999984</v>
      </c>
      <c r="U3695" s="27">
        <v>486794.09021000005</v>
      </c>
      <c r="V3695" s="27">
        <v>513481.70413000003</v>
      </c>
      <c r="W3695" s="27">
        <v>519588.99846999999</v>
      </c>
      <c r="X3695" s="27">
        <v>492268.61732000002</v>
      </c>
      <c r="Y3695" s="27">
        <v>483330.65778000007</v>
      </c>
      <c r="Z3695" s="27">
        <v>492129.15743999992</v>
      </c>
      <c r="AA3695" s="27">
        <v>524204.54987999989</v>
      </c>
      <c r="AB3695" s="27">
        <v>530078.39660999994</v>
      </c>
      <c r="AC3695" s="27">
        <v>588616.45499999996</v>
      </c>
      <c r="AD3695" s="27"/>
      <c r="AE3695" s="27"/>
      <c r="AF3695" s="129" t="s">
        <v>464</v>
      </c>
      <c r="AH3695" s="130" t="s">
        <v>464</v>
      </c>
      <c r="AI3695" s="130" t="s">
        <v>823</v>
      </c>
      <c r="AJ3695" s="130" t="str">
        <f>VLOOKUP(AI3695,Codes!$B$2:$C$166,2)</f>
        <v>Cashewnut</v>
      </c>
    </row>
    <row r="3696" spans="1:36" ht="9.9499999999999993" customHeight="1" x14ac:dyDescent="0.25">
      <c r="B3696" s="12"/>
      <c r="AF3696" s="12"/>
      <c r="AH3696" s="130" t="s">
        <v>494</v>
      </c>
      <c r="AI3696" s="130" t="s">
        <v>823</v>
      </c>
      <c r="AJ3696" s="130" t="str">
        <f>VLOOKUP(AI3696,Codes!$B$2:$C$166,2)</f>
        <v>Cashewnut</v>
      </c>
    </row>
    <row r="3697" spans="1:36" ht="9.9499999999999993" customHeight="1" x14ac:dyDescent="0.25">
      <c r="B3697" s="22"/>
      <c r="AF3697" s="22"/>
      <c r="AH3697" s="130" t="s">
        <v>493</v>
      </c>
      <c r="AI3697" s="130" t="s">
        <v>824</v>
      </c>
      <c r="AJ3697" s="130" t="str">
        <f>VLOOKUP(AI3697,Codes!$B$2:$C$166,2)</f>
        <v>Potato</v>
      </c>
    </row>
    <row r="3698" spans="1:36" s="154" customFormat="1" ht="24" customHeight="1" x14ac:dyDescent="0.25">
      <c r="A3698" s="161" t="s">
        <v>246</v>
      </c>
      <c r="B3698" s="161"/>
      <c r="C3698" s="161"/>
      <c r="D3698" s="161"/>
      <c r="E3698" s="161"/>
      <c r="F3698" s="161"/>
      <c r="G3698" s="161"/>
      <c r="H3698" s="161"/>
      <c r="I3698" s="161"/>
      <c r="J3698" s="161"/>
      <c r="K3698" s="161"/>
      <c r="L3698" s="161"/>
      <c r="M3698" s="161"/>
      <c r="N3698" s="161"/>
      <c r="O3698" s="161"/>
      <c r="P3698" s="161"/>
      <c r="Q3698" s="161" t="s">
        <v>661</v>
      </c>
      <c r="R3698" s="161"/>
      <c r="S3698" s="161"/>
      <c r="T3698" s="161"/>
      <c r="U3698" s="161"/>
      <c r="V3698" s="161"/>
      <c r="W3698" s="161"/>
      <c r="X3698" s="161"/>
      <c r="Y3698" s="161"/>
      <c r="Z3698" s="161"/>
      <c r="AA3698" s="161"/>
      <c r="AB3698" s="161"/>
      <c r="AC3698" s="161"/>
      <c r="AD3698" s="161"/>
      <c r="AE3698" s="161"/>
      <c r="AF3698" s="161"/>
      <c r="AH3698" s="154" t="s">
        <v>490</v>
      </c>
      <c r="AI3698" s="130" t="s">
        <v>824</v>
      </c>
      <c r="AJ3698" s="130" t="str">
        <f>VLOOKUP(AI3698,Codes!$B$2:$C$166,2)</f>
        <v>Potato</v>
      </c>
    </row>
    <row r="3699" spans="1:36" s="154" customFormat="1" ht="24" customHeight="1" x14ac:dyDescent="0.25">
      <c r="A3699" s="161" t="s">
        <v>724</v>
      </c>
      <c r="B3699" s="161"/>
      <c r="C3699" s="161"/>
      <c r="D3699" s="161"/>
      <c r="E3699" s="161"/>
      <c r="F3699" s="161"/>
      <c r="G3699" s="161"/>
      <c r="H3699" s="161"/>
      <c r="I3699" s="161"/>
      <c r="J3699" s="161"/>
      <c r="K3699" s="161"/>
      <c r="L3699" s="161"/>
      <c r="M3699" s="161"/>
      <c r="N3699" s="161"/>
      <c r="O3699" s="161"/>
      <c r="P3699" s="161"/>
      <c r="Q3699" s="161" t="s">
        <v>723</v>
      </c>
      <c r="R3699" s="161"/>
      <c r="S3699" s="161"/>
      <c r="T3699" s="161"/>
      <c r="U3699" s="161"/>
      <c r="V3699" s="161"/>
      <c r="W3699" s="161"/>
      <c r="X3699" s="161"/>
      <c r="Y3699" s="161"/>
      <c r="Z3699" s="161"/>
      <c r="AA3699" s="161"/>
      <c r="AB3699" s="161"/>
      <c r="AC3699" s="161"/>
      <c r="AD3699" s="161"/>
      <c r="AE3699" s="161"/>
      <c r="AF3699" s="161"/>
      <c r="AH3699" s="154" t="s">
        <v>491</v>
      </c>
      <c r="AI3699" s="130" t="s">
        <v>824</v>
      </c>
      <c r="AJ3699" s="130" t="str">
        <f>VLOOKUP(AI3699,Codes!$B$2:$C$166,2)</f>
        <v>Potato</v>
      </c>
    </row>
    <row r="3700" spans="1:36" s="154" customFormat="1" ht="24" customHeight="1" x14ac:dyDescent="0.25">
      <c r="A3700" s="161" t="s">
        <v>378</v>
      </c>
      <c r="B3700" s="161"/>
      <c r="C3700" s="161"/>
      <c r="D3700" s="161"/>
      <c r="E3700" s="161"/>
      <c r="F3700" s="161"/>
      <c r="G3700" s="161"/>
      <c r="H3700" s="161"/>
      <c r="I3700" s="161"/>
      <c r="J3700" s="161"/>
      <c r="K3700" s="161"/>
      <c r="L3700" s="161"/>
      <c r="M3700" s="161"/>
      <c r="N3700" s="161"/>
      <c r="O3700" s="161"/>
      <c r="P3700" s="161"/>
      <c r="Q3700" s="161" t="s">
        <v>60</v>
      </c>
      <c r="R3700" s="161"/>
      <c r="S3700" s="161"/>
      <c r="T3700" s="161"/>
      <c r="U3700" s="161"/>
      <c r="V3700" s="161"/>
      <c r="W3700" s="161"/>
      <c r="X3700" s="161"/>
      <c r="Y3700" s="161"/>
      <c r="Z3700" s="161"/>
      <c r="AA3700" s="161"/>
      <c r="AB3700" s="161"/>
      <c r="AC3700" s="161"/>
      <c r="AD3700" s="161"/>
      <c r="AE3700" s="161"/>
      <c r="AF3700" s="161"/>
      <c r="AH3700" s="154" t="s">
        <v>935</v>
      </c>
      <c r="AI3700" s="130" t="s">
        <v>824</v>
      </c>
      <c r="AJ3700" s="130" t="str">
        <f>VLOOKUP(AI3700,Codes!$B$2:$C$166,2)</f>
        <v>Potato</v>
      </c>
    </row>
    <row r="3701" spans="1:36" ht="20.100000000000001" customHeight="1" x14ac:dyDescent="0.25">
      <c r="A3701" s="13"/>
      <c r="B3701" s="14" t="s">
        <v>434</v>
      </c>
      <c r="C3701" s="15"/>
      <c r="D3701" s="15"/>
      <c r="E3701" s="15"/>
      <c r="F3701" s="15"/>
      <c r="G3701" s="15"/>
      <c r="H3701" s="15"/>
      <c r="I3701" s="15"/>
      <c r="J3701" s="15"/>
      <c r="K3701" s="15"/>
      <c r="L3701" s="15"/>
      <c r="M3701" s="15"/>
      <c r="N3701" s="15"/>
      <c r="O3701" s="15"/>
      <c r="P3701" s="16"/>
      <c r="Q3701" s="16"/>
      <c r="R3701" s="16"/>
      <c r="S3701" s="16"/>
      <c r="T3701" s="16"/>
      <c r="U3701" s="16"/>
      <c r="V3701" s="16"/>
      <c r="W3701" s="16"/>
      <c r="X3701" s="16"/>
      <c r="Y3701" s="16"/>
      <c r="Z3701" s="16"/>
      <c r="AA3701" s="16"/>
      <c r="AB3701" s="16"/>
      <c r="AC3701" s="16"/>
      <c r="AD3701" s="13"/>
      <c r="AF3701" s="10" t="s">
        <v>435</v>
      </c>
      <c r="AH3701" s="130" t="s">
        <v>435</v>
      </c>
      <c r="AI3701" s="130" t="s">
        <v>824</v>
      </c>
      <c r="AJ3701" s="130" t="str">
        <f>VLOOKUP(AI3701,Codes!$B$2:$C$166,2)</f>
        <v>Potato</v>
      </c>
    </row>
    <row r="3702" spans="1:36" ht="20.100000000000001" customHeight="1" x14ac:dyDescent="0.25">
      <c r="A3702" s="17" t="s">
        <v>436</v>
      </c>
      <c r="B3702" s="18" t="s">
        <v>103</v>
      </c>
      <c r="C3702" s="19" t="s">
        <v>189</v>
      </c>
      <c r="D3702" s="19" t="s">
        <v>190</v>
      </c>
      <c r="E3702" s="19" t="s">
        <v>412</v>
      </c>
      <c r="F3702" s="19" t="s">
        <v>431</v>
      </c>
      <c r="G3702" s="19" t="s">
        <v>432</v>
      </c>
      <c r="H3702" s="19" t="s">
        <v>433</v>
      </c>
      <c r="I3702" s="19" t="s">
        <v>983</v>
      </c>
      <c r="J3702" s="19" t="s">
        <v>985</v>
      </c>
      <c r="K3702" s="19" t="s">
        <v>994</v>
      </c>
      <c r="L3702" s="19" t="s">
        <v>995</v>
      </c>
      <c r="M3702" s="19" t="s">
        <v>996</v>
      </c>
      <c r="N3702" s="19" t="s">
        <v>997</v>
      </c>
      <c r="O3702" s="19" t="s">
        <v>998</v>
      </c>
      <c r="P3702" s="25"/>
      <c r="Q3702" s="19" t="s">
        <v>189</v>
      </c>
      <c r="R3702" s="19" t="s">
        <v>190</v>
      </c>
      <c r="S3702" s="19" t="s">
        <v>412</v>
      </c>
      <c r="T3702" s="19" t="s">
        <v>431</v>
      </c>
      <c r="U3702" s="19" t="s">
        <v>432</v>
      </c>
      <c r="V3702" s="19" t="s">
        <v>433</v>
      </c>
      <c r="W3702" s="19" t="s">
        <v>983</v>
      </c>
      <c r="X3702" s="19" t="s">
        <v>985</v>
      </c>
      <c r="Y3702" s="19" t="s">
        <v>994</v>
      </c>
      <c r="Z3702" s="19" t="s">
        <v>995</v>
      </c>
      <c r="AA3702" s="19" t="s">
        <v>996</v>
      </c>
      <c r="AB3702" s="19" t="s">
        <v>997</v>
      </c>
      <c r="AC3702" s="19" t="s">
        <v>998</v>
      </c>
      <c r="AD3702" s="21"/>
      <c r="AE3702" s="19" t="s">
        <v>437</v>
      </c>
      <c r="AF3702" s="20" t="s">
        <v>64</v>
      </c>
      <c r="AH3702" s="130" t="s">
        <v>64</v>
      </c>
      <c r="AI3702" s="130" t="s">
        <v>824</v>
      </c>
      <c r="AJ3702" s="130" t="str">
        <f>VLOOKUP(AI3702,Codes!$B$2:$C$166,2)</f>
        <v>Potato</v>
      </c>
    </row>
    <row r="3703" spans="1:36" ht="20.100000000000001" customHeight="1" x14ac:dyDescent="0.25">
      <c r="A3703" s="1">
        <v>1</v>
      </c>
      <c r="B3703" s="89" t="s">
        <v>104</v>
      </c>
      <c r="C3703" s="2">
        <v>1047.049542</v>
      </c>
      <c r="D3703" s="2">
        <v>2277.4374195</v>
      </c>
      <c r="E3703" s="2">
        <v>4838.6291519999995</v>
      </c>
      <c r="F3703" s="2">
        <v>9954.1125600000014</v>
      </c>
      <c r="G3703" s="2">
        <v>7371.5632440000009</v>
      </c>
      <c r="H3703" s="2">
        <v>7424.9507220000005</v>
      </c>
      <c r="I3703" s="2">
        <v>7181.5375228000003</v>
      </c>
      <c r="J3703" s="2">
        <v>7845.0120215999996</v>
      </c>
      <c r="K3703" s="2">
        <v>10351.78362</v>
      </c>
      <c r="L3703" s="2">
        <v>11734.920495</v>
      </c>
      <c r="M3703" s="2">
        <v>3285.25</v>
      </c>
      <c r="N3703" s="2">
        <v>3467.91</v>
      </c>
      <c r="O3703" s="2">
        <v>4836.5375000000013</v>
      </c>
      <c r="Q3703" s="2">
        <v>1047.049542</v>
      </c>
      <c r="R3703" s="2">
        <v>1191.3830874</v>
      </c>
      <c r="S3703" s="2">
        <v>1634.355624</v>
      </c>
      <c r="T3703" s="2">
        <v>2844.7112232000004</v>
      </c>
      <c r="U3703" s="2">
        <v>2516.286036</v>
      </c>
      <c r="V3703" s="2">
        <v>3180.0001860000002</v>
      </c>
      <c r="W3703" s="2">
        <v>4422.2140644000001</v>
      </c>
      <c r="X3703" s="2">
        <v>4181.9819184000007</v>
      </c>
      <c r="Y3703" s="2">
        <v>3228.5646360000001</v>
      </c>
      <c r="Z3703" s="2">
        <v>2672.5988124</v>
      </c>
      <c r="AA3703" s="2">
        <v>850.91391660000011</v>
      </c>
      <c r="AB3703" s="2">
        <v>850.84916399999997</v>
      </c>
      <c r="AC3703" s="2">
        <v>1150.0061760000001</v>
      </c>
      <c r="AD3703" s="2"/>
      <c r="AE3703" s="3">
        <v>1</v>
      </c>
      <c r="AF3703" s="125" t="s">
        <v>0</v>
      </c>
      <c r="AH3703" s="130" t="s">
        <v>0</v>
      </c>
      <c r="AI3703" s="130" t="s">
        <v>824</v>
      </c>
      <c r="AJ3703" s="130" t="str">
        <f>VLOOKUP(AI3703,Codes!$B$2:$C$166,2)</f>
        <v>Potato</v>
      </c>
    </row>
    <row r="3704" spans="1:36" ht="20.100000000000001" customHeight="1" x14ac:dyDescent="0.25">
      <c r="A3704" s="4">
        <v>2</v>
      </c>
      <c r="B3704" s="90" t="s">
        <v>105</v>
      </c>
      <c r="C3704" s="5">
        <v>4080</v>
      </c>
      <c r="D3704" s="5">
        <v>4003.8159999999998</v>
      </c>
      <c r="E3704" s="5">
        <v>4269.72</v>
      </c>
      <c r="F3704" s="5">
        <v>5679.2804532577902</v>
      </c>
      <c r="G3704" s="5">
        <v>7815.875</v>
      </c>
      <c r="H3704" s="5">
        <v>6894.72</v>
      </c>
      <c r="I3704" s="5">
        <v>7487.48</v>
      </c>
      <c r="J3704" s="5">
        <v>7789.8059999999996</v>
      </c>
      <c r="K3704" s="5">
        <v>7866.25</v>
      </c>
      <c r="L3704" s="5">
        <v>7866.25</v>
      </c>
      <c r="M3704" s="5">
        <v>7895.65</v>
      </c>
      <c r="N3704" s="5">
        <v>9629.2000000000007</v>
      </c>
      <c r="O3704" s="5">
        <v>14568.9</v>
      </c>
      <c r="Q3704" s="5">
        <v>4080</v>
      </c>
      <c r="R3704" s="5">
        <v>3964.9440000000004</v>
      </c>
      <c r="S3704" s="5">
        <v>4147.7280000000001</v>
      </c>
      <c r="T3704" s="5">
        <v>4284</v>
      </c>
      <c r="U3704" s="5">
        <v>5143.3500000000004</v>
      </c>
      <c r="V3704" s="5">
        <v>4395.384</v>
      </c>
      <c r="W3704" s="5">
        <v>4492.4880000000003</v>
      </c>
      <c r="X3704" s="5">
        <v>4566.4380000000001</v>
      </c>
      <c r="Y3704" s="5">
        <v>4584.8999999999996</v>
      </c>
      <c r="Z3704" s="5">
        <v>4584.8999999999996</v>
      </c>
      <c r="AA3704" s="5">
        <v>4602.0360000000001</v>
      </c>
      <c r="AB3704" s="5">
        <v>4910.8919999999998</v>
      </c>
      <c r="AC3704" s="5">
        <v>4953.4260000000004</v>
      </c>
      <c r="AD3704" s="5"/>
      <c r="AE3704" s="6">
        <v>2</v>
      </c>
      <c r="AF3704" s="122" t="s">
        <v>1</v>
      </c>
      <c r="AH3704" s="130" t="s">
        <v>1</v>
      </c>
      <c r="AI3704" s="130" t="s">
        <v>824</v>
      </c>
      <c r="AJ3704" s="130" t="str">
        <f>VLOOKUP(AI3704,Codes!$B$2:$C$166,2)</f>
        <v>Potato</v>
      </c>
    </row>
    <row r="3705" spans="1:36" ht="20.100000000000001" customHeight="1" x14ac:dyDescent="0.25">
      <c r="A3705" s="7">
        <v>3</v>
      </c>
      <c r="B3705" s="91" t="s">
        <v>106</v>
      </c>
      <c r="C3705" s="8">
        <v>82305.86020000001</v>
      </c>
      <c r="D3705" s="8">
        <v>94898.195999999996</v>
      </c>
      <c r="E3705" s="8">
        <v>98102.916659999988</v>
      </c>
      <c r="F3705" s="8">
        <v>109854.08</v>
      </c>
      <c r="G3705" s="8">
        <v>110569.088</v>
      </c>
      <c r="H3705" s="8">
        <v>110630.76089999999</v>
      </c>
      <c r="I3705" s="8">
        <v>118808.64630000001</v>
      </c>
      <c r="J3705" s="8">
        <v>134175.74906999999</v>
      </c>
      <c r="K3705" s="8">
        <v>132330.93780000001</v>
      </c>
      <c r="L3705" s="8">
        <v>145366.4681</v>
      </c>
      <c r="M3705" s="8">
        <v>153397.08804999999</v>
      </c>
      <c r="N3705" s="8">
        <v>160961.28997000001</v>
      </c>
      <c r="O3705" s="8">
        <v>212852.46970000002</v>
      </c>
      <c r="Q3705" s="8">
        <v>82305.86020000001</v>
      </c>
      <c r="R3705" s="8">
        <v>85368.516000000003</v>
      </c>
      <c r="S3705" s="8">
        <v>84420.780780000001</v>
      </c>
      <c r="T3705" s="8">
        <v>94532.368000000002</v>
      </c>
      <c r="U3705" s="8">
        <v>94532.368000000002</v>
      </c>
      <c r="V3705" s="8">
        <v>93788.407910000009</v>
      </c>
      <c r="W3705" s="8">
        <v>86932.399690000006</v>
      </c>
      <c r="X3705" s="8">
        <v>93264.018537000011</v>
      </c>
      <c r="Y3705" s="8">
        <v>91182.73894000001</v>
      </c>
      <c r="Z3705" s="8">
        <v>91352.752510000006</v>
      </c>
      <c r="AA3705" s="8">
        <v>91860.743411000003</v>
      </c>
      <c r="AB3705" s="8">
        <v>93250.513913000003</v>
      </c>
      <c r="AC3705" s="8">
        <v>123312.89213000001</v>
      </c>
      <c r="AD3705" s="8"/>
      <c r="AE3705" s="9">
        <v>3</v>
      </c>
      <c r="AF3705" s="126" t="s">
        <v>2</v>
      </c>
      <c r="AH3705" s="130" t="s">
        <v>2</v>
      </c>
      <c r="AI3705" s="130" t="s">
        <v>824</v>
      </c>
      <c r="AJ3705" s="130" t="str">
        <f>VLOOKUP(AI3705,Codes!$B$2:$C$166,2)</f>
        <v>Potato</v>
      </c>
    </row>
    <row r="3706" spans="1:36" ht="20.100000000000001" customHeight="1" x14ac:dyDescent="0.25">
      <c r="A3706" s="4">
        <v>4</v>
      </c>
      <c r="B3706" s="90" t="s">
        <v>107</v>
      </c>
      <c r="C3706" s="5">
        <v>111437.73150000001</v>
      </c>
      <c r="D3706" s="5">
        <v>147648.7488</v>
      </c>
      <c r="E3706" s="5">
        <v>108329.1624</v>
      </c>
      <c r="F3706" s="5">
        <v>193297.949566</v>
      </c>
      <c r="G3706" s="5">
        <v>108775.21909700001</v>
      </c>
      <c r="H3706" s="5">
        <v>126764.323898</v>
      </c>
      <c r="I3706" s="5">
        <v>147724.6188</v>
      </c>
      <c r="J3706" s="5">
        <v>281230.92627022899</v>
      </c>
      <c r="K3706" s="5">
        <v>340538.22</v>
      </c>
      <c r="L3706" s="5">
        <v>550616.43582699995</v>
      </c>
      <c r="M3706" s="5">
        <v>431873.8722420035</v>
      </c>
      <c r="N3706" s="5">
        <v>377957.995681</v>
      </c>
      <c r="O3706" s="5">
        <v>404917.08801700006</v>
      </c>
      <c r="Q3706" s="5">
        <v>111437.73150000001</v>
      </c>
      <c r="R3706" s="5">
        <v>144982.67200000002</v>
      </c>
      <c r="S3706" s="5">
        <v>103883.06849999999</v>
      </c>
      <c r="T3706" s="5">
        <v>137255.3345</v>
      </c>
      <c r="U3706" s="5">
        <v>113154.64450000001</v>
      </c>
      <c r="V3706" s="5">
        <v>131868.01300000001</v>
      </c>
      <c r="W3706" s="5">
        <v>153676.61800000002</v>
      </c>
      <c r="X3706" s="5">
        <v>179091.72349999996</v>
      </c>
      <c r="Y3706" s="5">
        <v>135865.95000000001</v>
      </c>
      <c r="Z3706" s="5">
        <v>143738.3095</v>
      </c>
      <c r="AA3706" s="5">
        <v>171522.61975000001</v>
      </c>
      <c r="AB3706" s="5">
        <v>150109.4455</v>
      </c>
      <c r="AC3706" s="5">
        <v>160816.49350000001</v>
      </c>
      <c r="AD3706" s="5"/>
      <c r="AE3706" s="6">
        <v>4</v>
      </c>
      <c r="AF3706" s="122" t="s">
        <v>3</v>
      </c>
      <c r="AH3706" s="130" t="s">
        <v>3</v>
      </c>
      <c r="AI3706" s="130" t="s">
        <v>824</v>
      </c>
      <c r="AJ3706" s="130" t="str">
        <f>VLOOKUP(AI3706,Codes!$B$2:$C$166,2)</f>
        <v>Potato</v>
      </c>
    </row>
    <row r="3707" spans="1:36" ht="20.100000000000001" customHeight="1" x14ac:dyDescent="0.25">
      <c r="A3707" s="7">
        <v>5</v>
      </c>
      <c r="B3707" s="91" t="s">
        <v>124</v>
      </c>
      <c r="C3707" s="8">
        <v>6967.2375000000002</v>
      </c>
      <c r="D3707" s="8">
        <v>11450.128699999999</v>
      </c>
      <c r="E3707" s="8">
        <v>10135.92</v>
      </c>
      <c r="F3707" s="8">
        <v>15511.30795308782</v>
      </c>
      <c r="G3707" s="8">
        <v>13149.284799999999</v>
      </c>
      <c r="H3707" s="8">
        <v>9100.92</v>
      </c>
      <c r="I3707" s="8">
        <v>8940.4165599999997</v>
      </c>
      <c r="J3707" s="8">
        <v>8658.75</v>
      </c>
      <c r="K3707" s="8">
        <v>105575.76</v>
      </c>
      <c r="L3707" s="8">
        <v>153514.00000000003</v>
      </c>
      <c r="M3707" s="8">
        <v>156611.97062000001</v>
      </c>
      <c r="N3707" s="8">
        <v>148253.52122</v>
      </c>
      <c r="O3707" s="8">
        <v>114556.93339999999</v>
      </c>
      <c r="Q3707" s="8">
        <v>6967.2375000000002</v>
      </c>
      <c r="R3707" s="8">
        <v>8899.6062500000007</v>
      </c>
      <c r="S3707" s="8">
        <v>6672.5</v>
      </c>
      <c r="T3707" s="8">
        <v>7929.0124999999998</v>
      </c>
      <c r="U3707" s="8">
        <v>9083.9500000000007</v>
      </c>
      <c r="V3707" s="8">
        <v>5936.71875</v>
      </c>
      <c r="W3707" s="8">
        <v>5303.2562500000004</v>
      </c>
      <c r="X3707" s="8">
        <v>6133.28125</v>
      </c>
      <c r="Y3707" s="8">
        <v>62319.025000000001</v>
      </c>
      <c r="Z3707" s="8">
        <v>65243.45</v>
      </c>
      <c r="AA3707" s="8">
        <v>69466.568750000006</v>
      </c>
      <c r="AB3707" s="8">
        <v>69640.287500000006</v>
      </c>
      <c r="AC3707" s="8">
        <v>67358.462499999994</v>
      </c>
      <c r="AD3707" s="8"/>
      <c r="AE3707" s="9">
        <v>5</v>
      </c>
      <c r="AF3707" s="126" t="s">
        <v>185</v>
      </c>
      <c r="AH3707" s="130" t="s">
        <v>185</v>
      </c>
      <c r="AI3707" s="130" t="s">
        <v>824</v>
      </c>
      <c r="AJ3707" s="130" t="str">
        <f>VLOOKUP(AI3707,Codes!$B$2:$C$166,2)</f>
        <v>Potato</v>
      </c>
    </row>
    <row r="3708" spans="1:36" ht="20.100000000000001" customHeight="1" x14ac:dyDescent="0.25">
      <c r="A3708" s="4">
        <v>6</v>
      </c>
      <c r="B3708" s="90" t="s">
        <v>108</v>
      </c>
      <c r="C3708" s="5">
        <v>0</v>
      </c>
      <c r="D3708" s="5">
        <v>0</v>
      </c>
      <c r="E3708" s="5">
        <v>0</v>
      </c>
      <c r="F3708" s="5">
        <v>0</v>
      </c>
      <c r="G3708" s="5">
        <v>0</v>
      </c>
      <c r="H3708" s="5">
        <v>0</v>
      </c>
      <c r="I3708" s="5">
        <v>0</v>
      </c>
      <c r="J3708" s="5">
        <v>0</v>
      </c>
      <c r="K3708" s="5">
        <v>0</v>
      </c>
      <c r="L3708" s="5">
        <v>0</v>
      </c>
      <c r="M3708" s="5">
        <v>0</v>
      </c>
      <c r="N3708" s="5">
        <v>0</v>
      </c>
      <c r="O3708" s="5">
        <v>0</v>
      </c>
      <c r="Q3708" s="5">
        <v>0</v>
      </c>
      <c r="R3708" s="5">
        <v>0</v>
      </c>
      <c r="S3708" s="5">
        <v>0</v>
      </c>
      <c r="T3708" s="5">
        <v>0</v>
      </c>
      <c r="U3708" s="5">
        <v>0</v>
      </c>
      <c r="V3708" s="5">
        <v>0</v>
      </c>
      <c r="W3708" s="5">
        <v>0</v>
      </c>
      <c r="X3708" s="5">
        <v>0</v>
      </c>
      <c r="Y3708" s="5">
        <v>0</v>
      </c>
      <c r="Z3708" s="5">
        <v>0</v>
      </c>
      <c r="AA3708" s="5">
        <v>0</v>
      </c>
      <c r="AB3708" s="5">
        <v>0</v>
      </c>
      <c r="AC3708" s="5">
        <v>0</v>
      </c>
      <c r="AD3708" s="5"/>
      <c r="AE3708" s="6">
        <v>6</v>
      </c>
      <c r="AF3708" s="122" t="s">
        <v>4</v>
      </c>
      <c r="AH3708" s="130" t="s">
        <v>4</v>
      </c>
      <c r="AI3708" s="130" t="s">
        <v>824</v>
      </c>
      <c r="AJ3708" s="130" t="str">
        <f>VLOOKUP(AI3708,Codes!$B$2:$C$166,2)</f>
        <v>Potato</v>
      </c>
    </row>
    <row r="3709" spans="1:36" ht="20.100000000000001" customHeight="1" x14ac:dyDescent="0.25">
      <c r="A3709" s="7">
        <v>7</v>
      </c>
      <c r="B3709" s="91" t="s">
        <v>109</v>
      </c>
      <c r="C3709" s="8">
        <v>179446.905</v>
      </c>
      <c r="D3709" s="8">
        <v>242570.88799999998</v>
      </c>
      <c r="E3709" s="8">
        <v>266938.64740000002</v>
      </c>
      <c r="F3709" s="8">
        <v>471291.9</v>
      </c>
      <c r="G3709" s="8">
        <v>315080.23800000001</v>
      </c>
      <c r="H3709" s="8">
        <v>464320.99760860001</v>
      </c>
      <c r="I3709" s="8">
        <v>312497.35005060001</v>
      </c>
      <c r="J3709" s="8">
        <v>496974.6</v>
      </c>
      <c r="K3709" s="8">
        <v>565774.75260000001</v>
      </c>
      <c r="L3709" s="8">
        <v>891798.40830778051</v>
      </c>
      <c r="M3709" s="8">
        <v>435957.7286624501</v>
      </c>
      <c r="N3709" s="8">
        <v>531391.28722279554</v>
      </c>
      <c r="O3709" s="8">
        <v>600349.05853000004</v>
      </c>
      <c r="Q3709" s="8">
        <v>179446.905</v>
      </c>
      <c r="R3709" s="8">
        <v>187252.527</v>
      </c>
      <c r="S3709" s="8">
        <v>169849.43580000001</v>
      </c>
      <c r="T3709" s="8">
        <v>222040.73099999997</v>
      </c>
      <c r="U3709" s="8">
        <v>265885.554</v>
      </c>
      <c r="V3709" s="8">
        <v>284494.40480010002</v>
      </c>
      <c r="W3709" s="8">
        <v>285178.32485999999</v>
      </c>
      <c r="X3709" s="8">
        <v>277616.46000000002</v>
      </c>
      <c r="Y3709" s="8">
        <v>277624.70010000002</v>
      </c>
      <c r="Z3709" s="8">
        <v>291892.01114113926</v>
      </c>
      <c r="AA3709" s="8">
        <v>295904.23830000003</v>
      </c>
      <c r="AB3709" s="8">
        <v>312832.40009999997</v>
      </c>
      <c r="AC3709" s="8">
        <v>322289.03850000002</v>
      </c>
      <c r="AD3709" s="8"/>
      <c r="AE3709" s="9">
        <v>7</v>
      </c>
      <c r="AF3709" s="126" t="s">
        <v>5</v>
      </c>
      <c r="AH3709" s="130" t="s">
        <v>5</v>
      </c>
      <c r="AI3709" s="130" t="s">
        <v>824</v>
      </c>
      <c r="AJ3709" s="130" t="str">
        <f>VLOOKUP(AI3709,Codes!$B$2:$C$166,2)</f>
        <v>Potato</v>
      </c>
    </row>
    <row r="3710" spans="1:36" ht="20.100000000000001" customHeight="1" x14ac:dyDescent="0.25">
      <c r="A3710" s="4">
        <v>8</v>
      </c>
      <c r="B3710" s="90" t="s">
        <v>129</v>
      </c>
      <c r="C3710" s="5">
        <v>12334.3055</v>
      </c>
      <c r="D3710" s="5">
        <v>19214.55</v>
      </c>
      <c r="E3710" s="5">
        <v>20999.383669999999</v>
      </c>
      <c r="F3710" s="5">
        <v>22901.594129999998</v>
      </c>
      <c r="G3710" s="5">
        <v>24208.45</v>
      </c>
      <c r="H3710" s="5">
        <v>19843.793010000001</v>
      </c>
      <c r="I3710" s="5">
        <v>18387.518440000003</v>
      </c>
      <c r="J3710" s="5">
        <v>22893.777889472345</v>
      </c>
      <c r="K3710" s="5">
        <v>42079.905059999997</v>
      </c>
      <c r="L3710" s="5">
        <v>40968.998424903155</v>
      </c>
      <c r="M3710" s="5">
        <v>49275.659581173823</v>
      </c>
      <c r="N3710" s="5">
        <v>49275.249308999992</v>
      </c>
      <c r="O3710" s="5">
        <v>49556.001649999991</v>
      </c>
      <c r="Q3710" s="5">
        <v>12334.3055</v>
      </c>
      <c r="R3710" s="5">
        <v>13971.06315</v>
      </c>
      <c r="S3710" s="5">
        <v>12667.284850000002</v>
      </c>
      <c r="T3710" s="5">
        <v>13548.976650000001</v>
      </c>
      <c r="U3710" s="5">
        <v>18843.817300000002</v>
      </c>
      <c r="V3710" s="5">
        <v>16165.912950000002</v>
      </c>
      <c r="W3710" s="5">
        <v>15551.542600000002</v>
      </c>
      <c r="X3710" s="5">
        <v>21329.437800000003</v>
      </c>
      <c r="Y3710" s="5">
        <v>17676.04465</v>
      </c>
      <c r="Z3710" s="5">
        <v>17209.404575000004</v>
      </c>
      <c r="AA3710" s="5">
        <v>25762.026078250005</v>
      </c>
      <c r="AB3710" s="5">
        <v>25761.815035</v>
      </c>
      <c r="AC3710" s="5">
        <v>25761.815035</v>
      </c>
      <c r="AD3710" s="5"/>
      <c r="AE3710" s="6">
        <v>8</v>
      </c>
      <c r="AF3710" s="122" t="s">
        <v>6</v>
      </c>
      <c r="AH3710" s="130" t="s">
        <v>6</v>
      </c>
      <c r="AI3710" s="130" t="s">
        <v>824</v>
      </c>
      <c r="AJ3710" s="130" t="str">
        <f>VLOOKUP(AI3710,Codes!$B$2:$C$166,2)</f>
        <v>Potato</v>
      </c>
    </row>
    <row r="3711" spans="1:36" ht="20.100000000000001" customHeight="1" x14ac:dyDescent="0.25">
      <c r="A3711" s="7">
        <v>9</v>
      </c>
      <c r="B3711" s="91" t="s">
        <v>110</v>
      </c>
      <c r="C3711" s="8">
        <v>15405.085999999999</v>
      </c>
      <c r="D3711" s="8">
        <v>26278.418999999998</v>
      </c>
      <c r="E3711" s="8">
        <v>35862.415999999997</v>
      </c>
      <c r="F3711" s="8">
        <v>34823.4</v>
      </c>
      <c r="G3711" s="8">
        <v>25783.275000000001</v>
      </c>
      <c r="H3711" s="8">
        <v>36249.983999999997</v>
      </c>
      <c r="I3711" s="8">
        <v>24687.478199999998</v>
      </c>
      <c r="J3711" s="8">
        <v>41469.600000000006</v>
      </c>
      <c r="K3711" s="8">
        <v>34768.656000000003</v>
      </c>
      <c r="L3711" s="8">
        <v>52127.464999999997</v>
      </c>
      <c r="M3711" s="8">
        <v>35055.254000000001</v>
      </c>
      <c r="N3711" s="8">
        <v>43184.7</v>
      </c>
      <c r="O3711" s="8">
        <v>52394.248305000001</v>
      </c>
      <c r="Q3711" s="8">
        <v>15405.085999999999</v>
      </c>
      <c r="R3711" s="8">
        <v>18415.009000000002</v>
      </c>
      <c r="S3711" s="8">
        <v>20671.696</v>
      </c>
      <c r="T3711" s="8">
        <v>19183.349999999999</v>
      </c>
      <c r="U3711" s="8">
        <v>18453.275000000001</v>
      </c>
      <c r="V3711" s="8">
        <v>19721.088</v>
      </c>
      <c r="W3711" s="8">
        <v>20005.061999999998</v>
      </c>
      <c r="X3711" s="8">
        <v>18810.759999999998</v>
      </c>
      <c r="Y3711" s="8">
        <v>19767.41</v>
      </c>
      <c r="Z3711" s="8">
        <v>19767.41</v>
      </c>
      <c r="AA3711" s="8">
        <v>19767.41</v>
      </c>
      <c r="AB3711" s="8">
        <v>19636.5</v>
      </c>
      <c r="AC3711" s="8">
        <v>19645.563000000002</v>
      </c>
      <c r="AD3711" s="8"/>
      <c r="AE3711" s="9">
        <v>9</v>
      </c>
      <c r="AF3711" s="126" t="s">
        <v>7</v>
      </c>
      <c r="AH3711" s="130" t="s">
        <v>7</v>
      </c>
      <c r="AI3711" s="130" t="s">
        <v>824</v>
      </c>
      <c r="AJ3711" s="130" t="str">
        <f>VLOOKUP(AI3711,Codes!$B$2:$C$166,2)</f>
        <v>Potato</v>
      </c>
    </row>
    <row r="3712" spans="1:36" ht="20.100000000000001" customHeight="1" x14ac:dyDescent="0.25">
      <c r="A3712" s="4">
        <v>10</v>
      </c>
      <c r="B3712" s="90" t="s">
        <v>445</v>
      </c>
      <c r="C3712" s="5">
        <v>2302.3000000000002</v>
      </c>
      <c r="D3712" s="5">
        <v>3883.68</v>
      </c>
      <c r="E3712" s="5">
        <v>6244.13</v>
      </c>
      <c r="F3712" s="5">
        <v>6981.9519999999993</v>
      </c>
      <c r="G3712" s="5">
        <v>2604.6239999999998</v>
      </c>
      <c r="H3712" s="5">
        <v>6683.82</v>
      </c>
      <c r="I3712" s="5">
        <v>7875.9938999999986</v>
      </c>
      <c r="J3712" s="5">
        <v>8588.1133800000007</v>
      </c>
      <c r="K3712" s="5">
        <v>3939.6</v>
      </c>
      <c r="L3712" s="5">
        <v>6391.02</v>
      </c>
      <c r="M3712" s="5">
        <v>3897.8399999999992</v>
      </c>
      <c r="N3712" s="5">
        <v>9478.0105596329558</v>
      </c>
      <c r="O3712" s="5">
        <v>6700.9560320000001</v>
      </c>
      <c r="Q3712" s="5">
        <v>2302.3000000000002</v>
      </c>
      <c r="R3712" s="5">
        <v>3001.5</v>
      </c>
      <c r="S3712" s="5">
        <v>4299.8500000000004</v>
      </c>
      <c r="T3712" s="5">
        <v>3951.4</v>
      </c>
      <c r="U3712" s="5">
        <v>1361.5079999999998</v>
      </c>
      <c r="V3712" s="5">
        <v>3408.6</v>
      </c>
      <c r="W3712" s="5">
        <v>3998.8489999999997</v>
      </c>
      <c r="X3712" s="5">
        <v>4320.3545000000004</v>
      </c>
      <c r="Y3712" s="5">
        <v>3236.1</v>
      </c>
      <c r="Z3712" s="5">
        <v>4223.95</v>
      </c>
      <c r="AA3712" s="5">
        <v>2988.3439999999996</v>
      </c>
      <c r="AB3712" s="5">
        <v>4585.8549999999996</v>
      </c>
      <c r="AC3712" s="5">
        <v>2923.3</v>
      </c>
      <c r="AD3712" s="5"/>
      <c r="AE3712" s="6">
        <v>10</v>
      </c>
      <c r="AF3712" s="122" t="s">
        <v>8</v>
      </c>
      <c r="AH3712" s="130" t="s">
        <v>8</v>
      </c>
      <c r="AI3712" s="130" t="s">
        <v>824</v>
      </c>
      <c r="AJ3712" s="130" t="str">
        <f>VLOOKUP(AI3712,Codes!$B$2:$C$166,2)</f>
        <v>Potato</v>
      </c>
    </row>
    <row r="3713" spans="1:36" ht="20.100000000000001" customHeight="1" x14ac:dyDescent="0.25">
      <c r="A3713" s="7">
        <v>11</v>
      </c>
      <c r="B3713" s="91" t="s">
        <v>123</v>
      </c>
      <c r="C3713" s="8">
        <v>27086.907999999999</v>
      </c>
      <c r="D3713" s="8">
        <v>27563.703200000004</v>
      </c>
      <c r="E3713" s="8">
        <v>46409.3</v>
      </c>
      <c r="F3713" s="8">
        <v>59766.76424929178</v>
      </c>
      <c r="G3713" s="8">
        <v>33525.131728045322</v>
      </c>
      <c r="H3713" s="8">
        <v>77767.539417110471</v>
      </c>
      <c r="I3713" s="8">
        <v>95113.280599999998</v>
      </c>
      <c r="J3713" s="8">
        <v>101884.304</v>
      </c>
      <c r="K3713" s="8">
        <v>127013.22</v>
      </c>
      <c r="L3713" s="8">
        <v>153438.00000000003</v>
      </c>
      <c r="M3713" s="8">
        <v>172497</v>
      </c>
      <c r="N3713" s="8">
        <v>196901.12</v>
      </c>
      <c r="O3713" s="8">
        <v>206825.13</v>
      </c>
      <c r="Q3713" s="8">
        <v>27086.907999999999</v>
      </c>
      <c r="R3713" s="8">
        <v>25143.336700000003</v>
      </c>
      <c r="S3713" s="8">
        <v>35055.1</v>
      </c>
      <c r="T3713" s="8">
        <v>35055.1</v>
      </c>
      <c r="U3713" s="8">
        <v>35055.1</v>
      </c>
      <c r="V3713" s="8">
        <v>59042.501400000008</v>
      </c>
      <c r="W3713" s="8">
        <v>60947.044099999999</v>
      </c>
      <c r="X3713" s="8">
        <v>61408.764800000004</v>
      </c>
      <c r="Y3713" s="8">
        <v>62307.040700000005</v>
      </c>
      <c r="Z3713" s="8">
        <v>67742.877000000008</v>
      </c>
      <c r="AA3713" s="8">
        <v>60925.940399999999</v>
      </c>
      <c r="AB3713" s="8">
        <v>66870.649600000004</v>
      </c>
      <c r="AC3713" s="8">
        <v>67639.477700000003</v>
      </c>
      <c r="AD3713" s="8"/>
      <c r="AE3713" s="9">
        <v>11</v>
      </c>
      <c r="AF3713" s="126" t="s">
        <v>65</v>
      </c>
      <c r="AH3713" s="130" t="s">
        <v>65</v>
      </c>
      <c r="AI3713" s="130" t="s">
        <v>824</v>
      </c>
      <c r="AJ3713" s="130" t="str">
        <f>VLOOKUP(AI3713,Codes!$B$2:$C$166,2)</f>
        <v>Potato</v>
      </c>
    </row>
    <row r="3714" spans="1:36" ht="20.100000000000001" customHeight="1" x14ac:dyDescent="0.25">
      <c r="A3714" s="4">
        <v>12</v>
      </c>
      <c r="B3714" s="90" t="s">
        <v>128</v>
      </c>
      <c r="C3714" s="5">
        <v>26088.707699999999</v>
      </c>
      <c r="D3714" s="5">
        <v>23964.42</v>
      </c>
      <c r="E3714" s="5">
        <v>32502.300790000005</v>
      </c>
      <c r="F3714" s="5">
        <v>43073.74947000001</v>
      </c>
      <c r="G3714" s="5">
        <v>24342.044249999999</v>
      </c>
      <c r="H3714" s="5">
        <v>28041.354559999996</v>
      </c>
      <c r="I3714" s="5">
        <v>37912.559849999998</v>
      </c>
      <c r="J3714" s="5">
        <v>34535.591999999997</v>
      </c>
      <c r="K3714" s="5">
        <v>32086.534199999998</v>
      </c>
      <c r="L3714" s="5">
        <v>66116.168460000001</v>
      </c>
      <c r="M3714" s="5">
        <v>63469.103319999995</v>
      </c>
      <c r="N3714" s="5">
        <v>62499.806160000007</v>
      </c>
      <c r="O3714" s="5">
        <v>31622.939700000003</v>
      </c>
      <c r="Q3714" s="5">
        <v>26088.707699999999</v>
      </c>
      <c r="R3714" s="5">
        <v>22205.31</v>
      </c>
      <c r="S3714" s="5">
        <v>22870.818330000002</v>
      </c>
      <c r="T3714" s="5">
        <v>23675.995890000002</v>
      </c>
      <c r="U3714" s="5">
        <v>16294.86405</v>
      </c>
      <c r="V3714" s="5">
        <v>20392.430879999996</v>
      </c>
      <c r="W3714" s="5">
        <v>25412.060549999998</v>
      </c>
      <c r="X3714" s="5">
        <v>19825.074359999999</v>
      </c>
      <c r="Y3714" s="5">
        <v>14571.601800000002</v>
      </c>
      <c r="Z3714" s="5">
        <v>22649.343870000001</v>
      </c>
      <c r="AA3714" s="5">
        <v>28903.357319999999</v>
      </c>
      <c r="AB3714" s="5">
        <v>24117.64287</v>
      </c>
      <c r="AC3714" s="5">
        <v>11418.7371</v>
      </c>
      <c r="AD3714" s="5"/>
      <c r="AE3714" s="6">
        <v>12</v>
      </c>
      <c r="AF3714" s="122" t="s">
        <v>9</v>
      </c>
      <c r="AH3714" s="130" t="s">
        <v>9</v>
      </c>
      <c r="AI3714" s="130" t="s">
        <v>824</v>
      </c>
      <c r="AJ3714" s="130" t="str">
        <f>VLOOKUP(AI3714,Codes!$B$2:$C$166,2)</f>
        <v>Potato</v>
      </c>
    </row>
    <row r="3715" spans="1:36" ht="20.100000000000001" customHeight="1" x14ac:dyDescent="0.25">
      <c r="A3715" s="7">
        <v>13</v>
      </c>
      <c r="B3715" s="91" t="s">
        <v>459</v>
      </c>
      <c r="C3715" s="8">
        <v>0</v>
      </c>
      <c r="D3715" s="8">
        <v>0</v>
      </c>
      <c r="E3715" s="8">
        <v>0</v>
      </c>
      <c r="F3715" s="8">
        <v>0</v>
      </c>
      <c r="G3715" s="8">
        <v>0</v>
      </c>
      <c r="H3715" s="8">
        <v>0</v>
      </c>
      <c r="I3715" s="8">
        <v>0</v>
      </c>
      <c r="J3715" s="8">
        <v>0</v>
      </c>
      <c r="K3715" s="8">
        <v>0</v>
      </c>
      <c r="L3715" s="8">
        <v>0</v>
      </c>
      <c r="M3715" s="8">
        <v>0</v>
      </c>
      <c r="N3715" s="8">
        <v>0</v>
      </c>
      <c r="O3715" s="8">
        <v>1644.424798</v>
      </c>
      <c r="Q3715" s="8">
        <v>0</v>
      </c>
      <c r="R3715" s="8">
        <v>0</v>
      </c>
      <c r="S3715" s="8">
        <v>0</v>
      </c>
      <c r="T3715" s="8">
        <v>0</v>
      </c>
      <c r="U3715" s="8">
        <v>0</v>
      </c>
      <c r="V3715" s="8">
        <v>0</v>
      </c>
      <c r="W3715" s="8">
        <v>0</v>
      </c>
      <c r="X3715" s="8">
        <v>0</v>
      </c>
      <c r="Y3715" s="8">
        <v>0</v>
      </c>
      <c r="Z3715" s="8">
        <v>0</v>
      </c>
      <c r="AA3715" s="8">
        <v>0</v>
      </c>
      <c r="AB3715" s="8">
        <v>0</v>
      </c>
      <c r="AC3715" s="8">
        <v>0</v>
      </c>
      <c r="AD3715" s="8"/>
      <c r="AE3715" s="9">
        <v>13</v>
      </c>
      <c r="AF3715" s="126" t="s">
        <v>10</v>
      </c>
      <c r="AH3715" s="130" t="s">
        <v>10</v>
      </c>
      <c r="AI3715" s="130" t="s">
        <v>824</v>
      </c>
      <c r="AJ3715" s="130" t="str">
        <f>VLOOKUP(AI3715,Codes!$B$2:$C$166,2)</f>
        <v>Potato</v>
      </c>
    </row>
    <row r="3716" spans="1:36" ht="20.100000000000001" customHeight="1" x14ac:dyDescent="0.25">
      <c r="A3716" s="4">
        <v>14</v>
      </c>
      <c r="B3716" s="90" t="s">
        <v>111</v>
      </c>
      <c r="C3716" s="5">
        <v>175850.71359999999</v>
      </c>
      <c r="D3716" s="5">
        <v>275485.86</v>
      </c>
      <c r="E3716" s="5">
        <v>325527.90000000002</v>
      </c>
      <c r="F3716" s="5">
        <v>518215.77840000001</v>
      </c>
      <c r="G3716" s="5">
        <v>410060</v>
      </c>
      <c r="H3716" s="5">
        <v>349214.9</v>
      </c>
      <c r="I3716" s="5">
        <v>474266</v>
      </c>
      <c r="J3716" s="5">
        <v>529546.76959999988</v>
      </c>
      <c r="K3716" s="5">
        <v>887805.87</v>
      </c>
      <c r="L3716" s="5">
        <v>934096.53683580016</v>
      </c>
      <c r="M3716" s="5">
        <v>672814.51812600007</v>
      </c>
      <c r="N3716" s="5">
        <v>793722.05720000004</v>
      </c>
      <c r="O3716" s="5">
        <v>641904.61587643845</v>
      </c>
      <c r="Q3716" s="5">
        <v>175850.71359999999</v>
      </c>
      <c r="R3716" s="5">
        <v>221240.90879999998</v>
      </c>
      <c r="S3716" s="5">
        <v>233628.8512</v>
      </c>
      <c r="T3716" s="5">
        <v>294987.87839999999</v>
      </c>
      <c r="U3716" s="5">
        <v>273696.10239999997</v>
      </c>
      <c r="V3716" s="5">
        <v>334958.34879999998</v>
      </c>
      <c r="W3716" s="5">
        <v>304375.61600000004</v>
      </c>
      <c r="X3716" s="5">
        <v>320312.24999564799</v>
      </c>
      <c r="Y3716" s="5">
        <v>329925.74719999998</v>
      </c>
      <c r="Z3716" s="5">
        <v>347128.24986444804</v>
      </c>
      <c r="AA3716" s="5">
        <v>379903.89332467201</v>
      </c>
      <c r="AB3716" s="5">
        <v>392384.20428800001</v>
      </c>
      <c r="AC3716" s="5">
        <v>382759.35372800002</v>
      </c>
      <c r="AD3716" s="5"/>
      <c r="AE3716" s="6">
        <v>14</v>
      </c>
      <c r="AF3716" s="122" t="s">
        <v>11</v>
      </c>
      <c r="AH3716" s="130" t="s">
        <v>11</v>
      </c>
      <c r="AI3716" s="130" t="s">
        <v>824</v>
      </c>
      <c r="AJ3716" s="130" t="str">
        <f>VLOOKUP(AI3716,Codes!$B$2:$C$166,2)</f>
        <v>Potato</v>
      </c>
    </row>
    <row r="3717" spans="1:36" ht="20.100000000000001" customHeight="1" x14ac:dyDescent="0.25">
      <c r="A3717" s="7">
        <v>15</v>
      </c>
      <c r="B3717" s="91" t="s">
        <v>458</v>
      </c>
      <c r="C3717" s="8">
        <v>26758.799999999999</v>
      </c>
      <c r="D3717" s="8">
        <v>28609.799099999997</v>
      </c>
      <c r="E3717" s="8">
        <v>35244.757000000005</v>
      </c>
      <c r="F3717" s="8">
        <v>25792.179325000001</v>
      </c>
      <c r="G3717" s="8">
        <v>30424.422006000001</v>
      </c>
      <c r="H3717" s="8">
        <v>66919.841044000001</v>
      </c>
      <c r="I3717" s="8">
        <v>28660.114938000006</v>
      </c>
      <c r="J3717" s="8">
        <v>99263.536655999997</v>
      </c>
      <c r="K3717" s="8">
        <v>62639.85</v>
      </c>
      <c r="L3717" s="8">
        <v>97903.242324000006</v>
      </c>
      <c r="M3717" s="8">
        <v>76730.269367400004</v>
      </c>
      <c r="N3717" s="8">
        <v>49092.562034146205</v>
      </c>
      <c r="O3717" s="8">
        <v>41487.582823999997</v>
      </c>
      <c r="Q3717" s="8">
        <v>26758.799999999999</v>
      </c>
      <c r="R3717" s="8">
        <v>23859.93</v>
      </c>
      <c r="S3717" s="8">
        <v>27502.1</v>
      </c>
      <c r="T3717" s="8">
        <v>14921.747499999999</v>
      </c>
      <c r="U3717" s="8">
        <v>18691.021800000002</v>
      </c>
      <c r="V3717" s="8">
        <v>39886.964599999999</v>
      </c>
      <c r="W3717" s="8">
        <v>19267.822600000003</v>
      </c>
      <c r="X3717" s="8">
        <v>52587.657370000008</v>
      </c>
      <c r="Y3717" s="8">
        <v>33820.15</v>
      </c>
      <c r="Z3717" s="8">
        <v>36565.900200000004</v>
      </c>
      <c r="AA3717" s="8">
        <v>30286.650460000001</v>
      </c>
      <c r="AB3717" s="8">
        <v>20731.008649999996</v>
      </c>
      <c r="AC3717" s="8">
        <v>21566.106200000002</v>
      </c>
      <c r="AD3717" s="8"/>
      <c r="AE3717" s="9">
        <v>15</v>
      </c>
      <c r="AF3717" s="126" t="s">
        <v>12</v>
      </c>
      <c r="AH3717" s="130" t="s">
        <v>12</v>
      </c>
      <c r="AI3717" s="130" t="s">
        <v>824</v>
      </c>
      <c r="AJ3717" s="130" t="str">
        <f>VLOOKUP(AI3717,Codes!$B$2:$C$166,2)</f>
        <v>Potato</v>
      </c>
    </row>
    <row r="3718" spans="1:36" ht="20.100000000000001" customHeight="1" x14ac:dyDescent="0.25">
      <c r="A3718" s="4">
        <v>16</v>
      </c>
      <c r="B3718" s="90" t="s">
        <v>112</v>
      </c>
      <c r="C3718" s="5">
        <v>6293.2633400000004</v>
      </c>
      <c r="D3718" s="5">
        <v>6823.200748000002</v>
      </c>
      <c r="E3718" s="5">
        <v>4039.0639999999999</v>
      </c>
      <c r="F3718" s="5">
        <v>4133.4019999999991</v>
      </c>
      <c r="G3718" s="5">
        <v>3437.91</v>
      </c>
      <c r="H3718" s="5">
        <v>4910.8860000000004</v>
      </c>
      <c r="I3718" s="5">
        <v>4650.5740000000005</v>
      </c>
      <c r="J3718" s="5">
        <v>30967.325999999997</v>
      </c>
      <c r="K3718" s="5">
        <v>34673.055885000002</v>
      </c>
      <c r="L3718" s="5">
        <v>44115</v>
      </c>
      <c r="M3718" s="5">
        <v>5521.2124000000003</v>
      </c>
      <c r="N3718" s="5">
        <v>7128.0115999999989</v>
      </c>
      <c r="O3718" s="5">
        <v>4864.4581999999991</v>
      </c>
      <c r="Q3718" s="5">
        <v>6293.2633400000004</v>
      </c>
      <c r="R3718" s="5">
        <v>6859.657040600001</v>
      </c>
      <c r="S3718" s="5">
        <v>5141.1414800000002</v>
      </c>
      <c r="T3718" s="5">
        <v>5141.1414800000002</v>
      </c>
      <c r="U3718" s="5">
        <v>2780.9838</v>
      </c>
      <c r="V3718" s="5">
        <v>3682.9642600000002</v>
      </c>
      <c r="W3718" s="5">
        <v>3682.9642600000002</v>
      </c>
      <c r="X3718" s="5">
        <v>18844.47594</v>
      </c>
      <c r="Y3718" s="5">
        <v>17882.167260000002</v>
      </c>
      <c r="Z3718" s="5">
        <v>18760.605</v>
      </c>
      <c r="AA3718" s="5">
        <v>1655.936068</v>
      </c>
      <c r="AB3718" s="5">
        <v>1565.885164</v>
      </c>
      <c r="AC3718" s="5">
        <v>1565.885164</v>
      </c>
      <c r="AD3718" s="5"/>
      <c r="AE3718" s="6">
        <v>16</v>
      </c>
      <c r="AF3718" s="122" t="s">
        <v>13</v>
      </c>
      <c r="AH3718" s="130" t="s">
        <v>13</v>
      </c>
      <c r="AI3718" s="130" t="s">
        <v>824</v>
      </c>
      <c r="AJ3718" s="130" t="str">
        <f>VLOOKUP(AI3718,Codes!$B$2:$C$166,2)</f>
        <v>Potato</v>
      </c>
    </row>
    <row r="3719" spans="1:36" ht="20.100000000000001" customHeight="1" x14ac:dyDescent="0.25">
      <c r="A3719" s="7">
        <v>17</v>
      </c>
      <c r="B3719" s="91" t="s">
        <v>113</v>
      </c>
      <c r="C3719" s="8">
        <v>16600.133999999998</v>
      </c>
      <c r="D3719" s="8">
        <v>17978.67225</v>
      </c>
      <c r="E3719" s="8">
        <v>19290.3593</v>
      </c>
      <c r="F3719" s="8">
        <v>19901.330399999999</v>
      </c>
      <c r="G3719" s="8">
        <v>22148.561280000002</v>
      </c>
      <c r="H3719" s="8">
        <v>23463.5373</v>
      </c>
      <c r="I3719" s="8">
        <v>24641.571779999998</v>
      </c>
      <c r="J3719" s="8">
        <v>26259.385620000001</v>
      </c>
      <c r="K3719" s="8">
        <v>27268.646949999998</v>
      </c>
      <c r="L3719" s="8">
        <v>31240.568834999998</v>
      </c>
      <c r="M3719" s="8">
        <v>34698.049912000002</v>
      </c>
      <c r="N3719" s="8">
        <v>33704.293039999997</v>
      </c>
      <c r="O3719" s="8">
        <v>59713.291770000003</v>
      </c>
      <c r="Q3719" s="8">
        <v>16600.133999999998</v>
      </c>
      <c r="R3719" s="8">
        <v>17330.091</v>
      </c>
      <c r="S3719" s="8">
        <v>18217.662599999996</v>
      </c>
      <c r="T3719" s="8">
        <v>18264.456000000002</v>
      </c>
      <c r="U3719" s="8">
        <v>18420.367200000001</v>
      </c>
      <c r="V3719" s="8">
        <v>18725.977200000001</v>
      </c>
      <c r="W3719" s="8">
        <v>18742.109400000001</v>
      </c>
      <c r="X3719" s="8">
        <v>18758.0412</v>
      </c>
      <c r="Y3719" s="8">
        <v>18772.3698</v>
      </c>
      <c r="Z3719" s="8">
        <v>18767.660400000001</v>
      </c>
      <c r="AA3719" s="8">
        <v>18759.143400000001</v>
      </c>
      <c r="AB3719" s="8">
        <v>19662.145800000002</v>
      </c>
      <c r="AC3719" s="8">
        <v>19664.350200000001</v>
      </c>
      <c r="AD3719" s="8"/>
      <c r="AE3719" s="9">
        <v>17</v>
      </c>
      <c r="AF3719" s="126" t="s">
        <v>14</v>
      </c>
      <c r="AH3719" s="130" t="s">
        <v>14</v>
      </c>
      <c r="AI3719" s="130" t="s">
        <v>824</v>
      </c>
      <c r="AJ3719" s="130" t="str">
        <f>VLOOKUP(AI3719,Codes!$B$2:$C$166,2)</f>
        <v>Potato</v>
      </c>
    </row>
    <row r="3720" spans="1:36" ht="20.100000000000001" customHeight="1" x14ac:dyDescent="0.25">
      <c r="A3720" s="4">
        <v>18</v>
      </c>
      <c r="B3720" s="90" t="s">
        <v>114</v>
      </c>
      <c r="C3720" s="5">
        <v>352.8</v>
      </c>
      <c r="D3720" s="5">
        <v>507.49650000000003</v>
      </c>
      <c r="E3720" s="5">
        <v>495</v>
      </c>
      <c r="F3720" s="5">
        <v>254.79739999999998</v>
      </c>
      <c r="G3720" s="5">
        <v>271.98599999999999</v>
      </c>
      <c r="H3720" s="5">
        <v>248.2</v>
      </c>
      <c r="I3720" s="5">
        <v>237.80100000000002</v>
      </c>
      <c r="J3720" s="5">
        <v>237.80100000000002</v>
      </c>
      <c r="K3720" s="5">
        <v>237.80100000000002</v>
      </c>
      <c r="L3720" s="5">
        <v>244.755</v>
      </c>
      <c r="M3720" s="5">
        <v>247.59</v>
      </c>
      <c r="N3720" s="5">
        <v>245.7</v>
      </c>
      <c r="O3720" s="5">
        <v>278.77499999999998</v>
      </c>
      <c r="Q3720" s="5">
        <v>352.8</v>
      </c>
      <c r="R3720" s="5">
        <v>441</v>
      </c>
      <c r="S3720" s="5">
        <v>420</v>
      </c>
      <c r="T3720" s="5">
        <v>200.2</v>
      </c>
      <c r="U3720" s="5">
        <v>200.2</v>
      </c>
      <c r="V3720" s="5">
        <v>140</v>
      </c>
      <c r="W3720" s="5">
        <v>130.19999999999999</v>
      </c>
      <c r="X3720" s="5">
        <v>130.19999999999999</v>
      </c>
      <c r="Y3720" s="5">
        <v>130.19999999999999</v>
      </c>
      <c r="Z3720" s="5">
        <v>132.30000000000001</v>
      </c>
      <c r="AA3720" s="5">
        <v>132.30000000000001</v>
      </c>
      <c r="AB3720" s="5">
        <v>132.30000000000001</v>
      </c>
      <c r="AC3720" s="5">
        <v>132.30000000000001</v>
      </c>
      <c r="AD3720" s="5"/>
      <c r="AE3720" s="6">
        <v>18</v>
      </c>
      <c r="AF3720" s="122" t="s">
        <v>15</v>
      </c>
      <c r="AH3720" s="130" t="s">
        <v>15</v>
      </c>
      <c r="AI3720" s="130" t="s">
        <v>824</v>
      </c>
      <c r="AJ3720" s="130" t="str">
        <f>VLOOKUP(AI3720,Codes!$B$2:$C$166,2)</f>
        <v>Potato</v>
      </c>
    </row>
    <row r="3721" spans="1:36" ht="20.100000000000001" customHeight="1" x14ac:dyDescent="0.25">
      <c r="A3721" s="7">
        <v>19</v>
      </c>
      <c r="B3721" s="91" t="s">
        <v>127</v>
      </c>
      <c r="C3721" s="8">
        <v>6465.8</v>
      </c>
      <c r="D3721" s="8">
        <v>8625</v>
      </c>
      <c r="E3721" s="8">
        <v>10581</v>
      </c>
      <c r="F3721" s="8">
        <v>11592.46</v>
      </c>
      <c r="G3721" s="8">
        <v>12068.1</v>
      </c>
      <c r="H3721" s="8">
        <v>13321.52</v>
      </c>
      <c r="I3721" s="8">
        <v>11572.3475</v>
      </c>
      <c r="J3721" s="8">
        <v>11087.1855</v>
      </c>
      <c r="K3721" s="8">
        <v>11072.8575</v>
      </c>
      <c r="L3721" s="8">
        <v>11117.6</v>
      </c>
      <c r="M3721" s="8">
        <v>10352</v>
      </c>
      <c r="N3721" s="8">
        <v>12300.3298</v>
      </c>
      <c r="O3721" s="8">
        <v>12301.982</v>
      </c>
      <c r="Q3721" s="8">
        <v>6465.8</v>
      </c>
      <c r="R3721" s="8">
        <v>7590</v>
      </c>
      <c r="S3721" s="8">
        <v>7759.4000000000015</v>
      </c>
      <c r="T3721" s="8">
        <v>8070.7</v>
      </c>
      <c r="U3721" s="8">
        <v>8045.4</v>
      </c>
      <c r="V3721" s="8">
        <v>8232.4</v>
      </c>
      <c r="W3721" s="8">
        <v>6396.7749999999996</v>
      </c>
      <c r="X3721" s="8">
        <v>6128.5950000000003</v>
      </c>
      <c r="Y3721" s="8">
        <v>6120.6750000000002</v>
      </c>
      <c r="Z3721" s="8">
        <v>6114.68</v>
      </c>
      <c r="AA3721" s="8">
        <v>5693.6</v>
      </c>
      <c r="AB3721" s="8">
        <v>6150.1648999999998</v>
      </c>
      <c r="AC3721" s="8">
        <v>6150.991</v>
      </c>
      <c r="AD3721" s="8"/>
      <c r="AE3721" s="9">
        <v>19</v>
      </c>
      <c r="AF3721" s="126" t="s">
        <v>16</v>
      </c>
      <c r="AH3721" s="130" t="s">
        <v>16</v>
      </c>
      <c r="AI3721" s="130" t="s">
        <v>824</v>
      </c>
      <c r="AJ3721" s="130" t="str">
        <f>VLOOKUP(AI3721,Codes!$B$2:$C$166,2)</f>
        <v>Potato</v>
      </c>
    </row>
    <row r="3722" spans="1:36" ht="20.100000000000001" customHeight="1" x14ac:dyDescent="0.25">
      <c r="A3722" s="4">
        <v>20</v>
      </c>
      <c r="B3722" s="90" t="s">
        <v>460</v>
      </c>
      <c r="C3722" s="5">
        <v>4376.0445</v>
      </c>
      <c r="D3722" s="5">
        <v>5135.9297999999999</v>
      </c>
      <c r="E3722" s="5">
        <v>7923.7338</v>
      </c>
      <c r="F3722" s="5">
        <v>11157.376</v>
      </c>
      <c r="G3722" s="5">
        <v>6307.3182999999999</v>
      </c>
      <c r="H3722" s="5">
        <v>7542.2879999999996</v>
      </c>
      <c r="I3722" s="5">
        <v>4006.15058</v>
      </c>
      <c r="J3722" s="5">
        <v>9067.558500000001</v>
      </c>
      <c r="K3722" s="5">
        <v>10558.486400000002</v>
      </c>
      <c r="L3722" s="5">
        <v>12708.231399999999</v>
      </c>
      <c r="M3722" s="5">
        <v>22016.352000000003</v>
      </c>
      <c r="N3722" s="5">
        <v>19727.253000000001</v>
      </c>
      <c r="O3722" s="5">
        <v>26527.058400000002</v>
      </c>
      <c r="Q3722" s="5">
        <v>4376.0445</v>
      </c>
      <c r="R3722" s="5">
        <v>4515.6389999999992</v>
      </c>
      <c r="S3722" s="5">
        <v>4954.5630000000001</v>
      </c>
      <c r="T3722" s="5">
        <v>7228.3559999999998</v>
      </c>
      <c r="U3722" s="5">
        <v>3974.6234999999997</v>
      </c>
      <c r="V3722" s="5">
        <v>5706.0119999999997</v>
      </c>
      <c r="W3722" s="5">
        <v>2903.7045000000003</v>
      </c>
      <c r="X3722" s="5">
        <v>3781.5524999999998</v>
      </c>
      <c r="Y3722" s="5">
        <v>3261.3720000000003</v>
      </c>
      <c r="Z3722" s="5">
        <v>4185.0569999999998</v>
      </c>
      <c r="AA3722" s="5">
        <v>8064.5340000000006</v>
      </c>
      <c r="AB3722" s="5">
        <v>7963.1369999999997</v>
      </c>
      <c r="AC3722" s="5">
        <v>10071.639000000001</v>
      </c>
      <c r="AD3722" s="5"/>
      <c r="AE3722" s="6">
        <v>20</v>
      </c>
      <c r="AF3722" s="122" t="s">
        <v>186</v>
      </c>
      <c r="AH3722" s="130" t="s">
        <v>186</v>
      </c>
      <c r="AI3722" s="130" t="s">
        <v>824</v>
      </c>
      <c r="AJ3722" s="130" t="str">
        <f>VLOOKUP(AI3722,Codes!$B$2:$C$166,2)</f>
        <v>Potato</v>
      </c>
    </row>
    <row r="3723" spans="1:36" ht="20.100000000000001" customHeight="1" x14ac:dyDescent="0.25">
      <c r="A3723" s="7">
        <v>21</v>
      </c>
      <c r="B3723" s="91" t="s">
        <v>115</v>
      </c>
      <c r="C3723" s="8">
        <v>107055.36442</v>
      </c>
      <c r="D3723" s="8">
        <v>109178.53661999998</v>
      </c>
      <c r="E3723" s="8">
        <v>132531.74639999997</v>
      </c>
      <c r="F3723" s="8">
        <v>156558.07999999999</v>
      </c>
      <c r="G3723" s="8">
        <v>167695.70430000001</v>
      </c>
      <c r="H3723" s="8">
        <v>179256.96847690211</v>
      </c>
      <c r="I3723" s="8">
        <v>182543.84</v>
      </c>
      <c r="J3723" s="8">
        <v>188803.69199999998</v>
      </c>
      <c r="K3723" s="8">
        <v>193294.5</v>
      </c>
      <c r="L3723" s="8">
        <v>200127.59173320004</v>
      </c>
      <c r="M3723" s="8">
        <v>217121.14</v>
      </c>
      <c r="N3723" s="8">
        <v>228469.76349205093</v>
      </c>
      <c r="O3723" s="8">
        <v>236840.7</v>
      </c>
      <c r="Q3723" s="8">
        <v>107055.36442</v>
      </c>
      <c r="R3723" s="8">
        <v>108291.49566</v>
      </c>
      <c r="S3723" s="8">
        <v>111178.67976</v>
      </c>
      <c r="T3723" s="8">
        <v>114898.2464</v>
      </c>
      <c r="U3723" s="8">
        <v>121137.81436000002</v>
      </c>
      <c r="V3723" s="8">
        <v>128164.70980617007</v>
      </c>
      <c r="W3723" s="8">
        <v>130572.83744</v>
      </c>
      <c r="X3723" s="8">
        <v>138363.40984000001</v>
      </c>
      <c r="Y3723" s="8">
        <v>145755.82</v>
      </c>
      <c r="Z3723" s="8">
        <v>149745.11108600005</v>
      </c>
      <c r="AA3723" s="8">
        <v>154899.15490786399</v>
      </c>
      <c r="AB3723" s="8">
        <v>161292.73019400003</v>
      </c>
      <c r="AC3723" s="8">
        <v>164483.61184805131</v>
      </c>
      <c r="AD3723" s="8"/>
      <c r="AE3723" s="9">
        <v>21</v>
      </c>
      <c r="AF3723" s="126" t="s">
        <v>17</v>
      </c>
      <c r="AH3723" s="130" t="s">
        <v>17</v>
      </c>
      <c r="AI3723" s="130" t="s">
        <v>824</v>
      </c>
      <c r="AJ3723" s="130" t="str">
        <f>VLOOKUP(AI3723,Codes!$B$2:$C$166,2)</f>
        <v>Potato</v>
      </c>
    </row>
    <row r="3724" spans="1:36" ht="20.100000000000001" customHeight="1" x14ac:dyDescent="0.25">
      <c r="A3724" s="4">
        <v>22</v>
      </c>
      <c r="B3724" s="90" t="s">
        <v>116</v>
      </c>
      <c r="C3724" s="5">
        <v>7220.22084</v>
      </c>
      <c r="D3724" s="5">
        <v>8506.1612999999998</v>
      </c>
      <c r="E3724" s="5">
        <v>9322.7994899999994</v>
      </c>
      <c r="F3724" s="5">
        <v>18700.11765</v>
      </c>
      <c r="G3724" s="5">
        <v>15814.533490000002</v>
      </c>
      <c r="H3724" s="5">
        <v>26082.765469999998</v>
      </c>
      <c r="I3724" s="5">
        <v>20226.91475</v>
      </c>
      <c r="J3724" s="5">
        <v>20916.044720000002</v>
      </c>
      <c r="K3724" s="5">
        <v>26897.3416</v>
      </c>
      <c r="L3724" s="5">
        <v>36290.559999999998</v>
      </c>
      <c r="M3724" s="5">
        <v>19609.353240857145</v>
      </c>
      <c r="N3724" s="5">
        <v>21950.511372000001</v>
      </c>
      <c r="O3724" s="5">
        <v>21550.760699999999</v>
      </c>
      <c r="Q3724" s="5">
        <v>7220.22084</v>
      </c>
      <c r="R3724" s="5">
        <v>4232.1770399999996</v>
      </c>
      <c r="S3724" s="5">
        <v>3577.9539600000003</v>
      </c>
      <c r="T3724" s="5">
        <v>5922.8290799999995</v>
      </c>
      <c r="U3724" s="5">
        <v>9073.6489199999996</v>
      </c>
      <c r="V3724" s="5">
        <v>13343.884679999999</v>
      </c>
      <c r="W3724" s="5">
        <v>11043.543</v>
      </c>
      <c r="X3724" s="5">
        <v>9728.62212</v>
      </c>
      <c r="Y3724" s="5">
        <v>9287.2752</v>
      </c>
      <c r="Z3724" s="5">
        <v>10106.879999999999</v>
      </c>
      <c r="AA3724" s="5">
        <v>7811.473320000001</v>
      </c>
      <c r="AB3724" s="5">
        <v>7792.5623999999998</v>
      </c>
      <c r="AC3724" s="5">
        <v>7882.3794000000007</v>
      </c>
      <c r="AD3724" s="5"/>
      <c r="AE3724" s="6">
        <v>22</v>
      </c>
      <c r="AF3724" s="122" t="s">
        <v>18</v>
      </c>
      <c r="AH3724" s="130" t="s">
        <v>18</v>
      </c>
      <c r="AI3724" s="130" t="s">
        <v>824</v>
      </c>
      <c r="AJ3724" s="130" t="str">
        <f>VLOOKUP(AI3724,Codes!$B$2:$C$166,2)</f>
        <v>Potato</v>
      </c>
    </row>
    <row r="3725" spans="1:36" ht="20.100000000000001" customHeight="1" x14ac:dyDescent="0.25">
      <c r="A3725" s="7">
        <v>23</v>
      </c>
      <c r="B3725" s="91" t="s">
        <v>117</v>
      </c>
      <c r="C3725" s="8">
        <v>7125.6588000000002</v>
      </c>
      <c r="D3725" s="8">
        <v>8737.0919999999987</v>
      </c>
      <c r="E3725" s="8">
        <v>10262.8575</v>
      </c>
      <c r="F3725" s="8">
        <v>10472.700000000001</v>
      </c>
      <c r="G3725" s="8">
        <v>11114.418</v>
      </c>
      <c r="H3725" s="8">
        <v>12425.82021</v>
      </c>
      <c r="I3725" s="8">
        <v>15034.8804</v>
      </c>
      <c r="J3725" s="8">
        <v>14258.430400000001</v>
      </c>
      <c r="K3725" s="8">
        <v>14906</v>
      </c>
      <c r="L3725" s="8">
        <v>15579.728000000001</v>
      </c>
      <c r="M3725" s="8">
        <v>9862.153769999999</v>
      </c>
      <c r="N3725" s="8">
        <v>10555.562707106001</v>
      </c>
      <c r="O3725" s="8">
        <v>11108.80303904</v>
      </c>
      <c r="Q3725" s="8">
        <v>7125.6588000000002</v>
      </c>
      <c r="R3725" s="8">
        <v>7435.8647999999994</v>
      </c>
      <c r="S3725" s="8">
        <v>8103.1859999999997</v>
      </c>
      <c r="T3725" s="8">
        <v>7546.3283999999994</v>
      </c>
      <c r="U3725" s="8">
        <v>7555.4076000000005</v>
      </c>
      <c r="V3725" s="8">
        <v>7557.0721200000007</v>
      </c>
      <c r="W3725" s="8">
        <v>8313.5208000000002</v>
      </c>
      <c r="X3725" s="8">
        <v>7019.7348000000002</v>
      </c>
      <c r="Y3725" s="8">
        <v>7021.2479999999996</v>
      </c>
      <c r="Z3725" s="8">
        <v>7021.2479999999996</v>
      </c>
      <c r="AA3725" s="8">
        <v>6750.5365199999997</v>
      </c>
      <c r="AB3725" s="8">
        <v>6752.352359999999</v>
      </c>
      <c r="AC3725" s="8">
        <v>6753.7142400000002</v>
      </c>
      <c r="AD3725" s="8"/>
      <c r="AE3725" s="9">
        <v>23</v>
      </c>
      <c r="AF3725" s="126" t="s">
        <v>19</v>
      </c>
      <c r="AH3725" s="130" t="s">
        <v>19</v>
      </c>
      <c r="AI3725" s="130" t="s">
        <v>824</v>
      </c>
      <c r="AJ3725" s="130" t="str">
        <f>VLOOKUP(AI3725,Codes!$B$2:$C$166,2)</f>
        <v>Potato</v>
      </c>
    </row>
    <row r="3726" spans="1:36" ht="20.100000000000001" customHeight="1" x14ac:dyDescent="0.25">
      <c r="A3726" s="4">
        <v>24</v>
      </c>
      <c r="B3726" s="90" t="s">
        <v>461</v>
      </c>
      <c r="C3726" s="5">
        <v>13370.93707</v>
      </c>
      <c r="D3726" s="5">
        <v>14111.604000000001</v>
      </c>
      <c r="E3726" s="5">
        <v>25978.513419999996</v>
      </c>
      <c r="F3726" s="5">
        <v>22008.99253</v>
      </c>
      <c r="G3726" s="5">
        <v>16442.537509999998</v>
      </c>
      <c r="H3726" s="5">
        <v>19989.273359999999</v>
      </c>
      <c r="I3726" s="5">
        <v>12779.79084</v>
      </c>
      <c r="J3726" s="5">
        <v>9530.61816</v>
      </c>
      <c r="K3726" s="5">
        <v>17137.161599999999</v>
      </c>
      <c r="L3726" s="5">
        <v>21182.821680000001</v>
      </c>
      <c r="M3726" s="5">
        <v>24708.969900000004</v>
      </c>
      <c r="N3726" s="5">
        <v>26709.406579999999</v>
      </c>
      <c r="O3726" s="5">
        <v>23051.233609999999</v>
      </c>
      <c r="Q3726" s="5">
        <v>13370.93707</v>
      </c>
      <c r="R3726" s="5">
        <v>11046.28176</v>
      </c>
      <c r="S3726" s="5">
        <v>17798.092369999998</v>
      </c>
      <c r="T3726" s="5">
        <v>16231.114309999999</v>
      </c>
      <c r="U3726" s="5">
        <v>13045.53463</v>
      </c>
      <c r="V3726" s="5">
        <v>15801.594689999998</v>
      </c>
      <c r="W3726" s="5">
        <v>9935.6501700000008</v>
      </c>
      <c r="X3726" s="5">
        <v>7161.1738399999995</v>
      </c>
      <c r="Y3726" s="5">
        <v>12285.2472</v>
      </c>
      <c r="Z3726" s="5">
        <v>10587.76014</v>
      </c>
      <c r="AA3726" s="5">
        <v>14630.058899999998</v>
      </c>
      <c r="AB3726" s="5">
        <v>14916.163629999999</v>
      </c>
      <c r="AC3726" s="5">
        <v>13299.882169999999</v>
      </c>
      <c r="AD3726" s="5"/>
      <c r="AE3726" s="6">
        <v>24</v>
      </c>
      <c r="AF3726" s="122" t="s">
        <v>20</v>
      </c>
      <c r="AH3726" s="130" t="s">
        <v>20</v>
      </c>
      <c r="AI3726" s="130" t="s">
        <v>824</v>
      </c>
      <c r="AJ3726" s="130" t="str">
        <f>VLOOKUP(AI3726,Codes!$B$2:$C$166,2)</f>
        <v>Potato</v>
      </c>
    </row>
    <row r="3727" spans="1:36" ht="20.100000000000001" customHeight="1" x14ac:dyDescent="0.25">
      <c r="A3727" s="7">
        <v>25</v>
      </c>
      <c r="B3727" s="127" t="s">
        <v>188</v>
      </c>
      <c r="C3727" s="8">
        <v>3358.558</v>
      </c>
      <c r="D3727" s="8">
        <v>6193.85</v>
      </c>
      <c r="E3727" s="8">
        <v>4211.0450200000005</v>
      </c>
      <c r="F3727" s="8">
        <v>3875.9231599999998</v>
      </c>
      <c r="G3727" s="8">
        <v>4370.9543000000003</v>
      </c>
      <c r="H3727" s="8">
        <v>5323.7967999999992</v>
      </c>
      <c r="I3727" s="8">
        <v>4276.86672</v>
      </c>
      <c r="J3727" s="8">
        <v>6447.5559999999996</v>
      </c>
      <c r="K3727" s="8">
        <v>5659.6899029999995</v>
      </c>
      <c r="L3727" s="8">
        <v>10879.566610999998</v>
      </c>
      <c r="M3727" s="8">
        <v>10102.726512000001</v>
      </c>
      <c r="N3727" s="8">
        <v>9120.0465600000007</v>
      </c>
      <c r="O3727" s="8">
        <v>5964.2991899999997</v>
      </c>
      <c r="Q3727" s="8">
        <v>3358.558</v>
      </c>
      <c r="R3727" s="8">
        <v>4891.25</v>
      </c>
      <c r="S3727" s="8">
        <v>3567.6777500000003</v>
      </c>
      <c r="T3727" s="8">
        <v>3103.4604999999997</v>
      </c>
      <c r="U3727" s="8">
        <v>2142.0664999999999</v>
      </c>
      <c r="V3727" s="8">
        <v>2466.8454999999994</v>
      </c>
      <c r="W3727" s="8">
        <v>1963.1220000000001</v>
      </c>
      <c r="X3727" s="8">
        <v>2712.01</v>
      </c>
      <c r="Y3727" s="8">
        <v>1855.89075</v>
      </c>
      <c r="Z3727" s="8">
        <v>3549.6177500000003</v>
      </c>
      <c r="AA3727" s="8">
        <v>2933.8470000000002</v>
      </c>
      <c r="AB3727" s="8">
        <v>2607.2620000000002</v>
      </c>
      <c r="AC3727" s="8">
        <v>1680.2572500000001</v>
      </c>
      <c r="AD3727" s="8"/>
      <c r="AE3727" s="9">
        <v>25</v>
      </c>
      <c r="AF3727" s="126" t="s">
        <v>187</v>
      </c>
      <c r="AH3727" s="130" t="s">
        <v>187</v>
      </c>
      <c r="AI3727" s="130" t="s">
        <v>824</v>
      </c>
      <c r="AJ3727" s="130" t="str">
        <f>VLOOKUP(AI3727,Codes!$B$2:$C$166,2)</f>
        <v>Potato</v>
      </c>
    </row>
    <row r="3728" spans="1:36" ht="20.100000000000001" customHeight="1" x14ac:dyDescent="0.25">
      <c r="A3728" s="4">
        <v>26</v>
      </c>
      <c r="B3728" s="90" t="s">
        <v>118</v>
      </c>
      <c r="C3728" s="5">
        <v>8965.84</v>
      </c>
      <c r="D3728" s="5">
        <v>15794</v>
      </c>
      <c r="E3728" s="5">
        <v>19163.480000000003</v>
      </c>
      <c r="F3728" s="5">
        <v>20869.315420000003</v>
      </c>
      <c r="G3728" s="5">
        <v>30607.904040000001</v>
      </c>
      <c r="H3728" s="5">
        <v>28682.688599999998</v>
      </c>
      <c r="I3728" s="5">
        <v>30352.14</v>
      </c>
      <c r="J3728" s="5">
        <v>49720.449618320614</v>
      </c>
      <c r="K3728" s="5">
        <v>42417.832800000004</v>
      </c>
      <c r="L3728" s="5">
        <v>40096.965399999994</v>
      </c>
      <c r="M3728" s="5">
        <v>27243.172800000004</v>
      </c>
      <c r="N3728" s="5">
        <v>34405.575999999994</v>
      </c>
      <c r="O3728" s="5">
        <v>37810.809600000001</v>
      </c>
      <c r="Q3728" s="5">
        <v>8965.84</v>
      </c>
      <c r="R3728" s="5">
        <v>12845.29</v>
      </c>
      <c r="S3728" s="5">
        <v>13259.098</v>
      </c>
      <c r="T3728" s="5">
        <v>13747.563860000002</v>
      </c>
      <c r="U3728" s="5">
        <v>13747.563860000002</v>
      </c>
      <c r="V3728" s="5">
        <v>12376.048969999998</v>
      </c>
      <c r="W3728" s="5">
        <v>12460.276139999998</v>
      </c>
      <c r="X3728" s="5">
        <v>12494.84635</v>
      </c>
      <c r="Y3728" s="5">
        <v>12575.10786</v>
      </c>
      <c r="Z3728" s="5">
        <v>12699.336469999998</v>
      </c>
      <c r="AA3728" s="5">
        <v>11445.584440000001</v>
      </c>
      <c r="AB3728" s="5">
        <v>12181.128159999998</v>
      </c>
      <c r="AC3728" s="5">
        <v>12181.128159999998</v>
      </c>
      <c r="AD3728" s="5"/>
      <c r="AE3728" s="6">
        <v>26</v>
      </c>
      <c r="AF3728" s="122" t="s">
        <v>21</v>
      </c>
      <c r="AH3728" s="130" t="s">
        <v>21</v>
      </c>
      <c r="AI3728" s="130" t="s">
        <v>824</v>
      </c>
      <c r="AJ3728" s="130" t="str">
        <f>VLOOKUP(AI3728,Codes!$B$2:$C$166,2)</f>
        <v>Potato</v>
      </c>
    </row>
    <row r="3729" spans="1:36" ht="20.100000000000001" customHeight="1" x14ac:dyDescent="0.25">
      <c r="A3729" s="7">
        <v>27</v>
      </c>
      <c r="B3729" s="91" t="s">
        <v>119</v>
      </c>
      <c r="C3729" s="8">
        <v>734938.63529999997</v>
      </c>
      <c r="D3729" s="8">
        <v>1180197.2472000001</v>
      </c>
      <c r="E3729" s="8">
        <v>1475677.4119999998</v>
      </c>
      <c r="F3729" s="8">
        <v>1698387.28299</v>
      </c>
      <c r="G3729" s="8">
        <v>1246204.8906</v>
      </c>
      <c r="H3729" s="8">
        <v>1479488.8179200001</v>
      </c>
      <c r="I3729" s="8">
        <v>1044232.93725</v>
      </c>
      <c r="J3729" s="8">
        <v>1031114.0177249999</v>
      </c>
      <c r="K3729" s="8">
        <v>1642939.8149409997</v>
      </c>
      <c r="L3729" s="8">
        <v>2591328.2449480002</v>
      </c>
      <c r="M3729" s="8">
        <v>1973469.9870000002</v>
      </c>
      <c r="N3729" s="8">
        <v>2897529.4732999997</v>
      </c>
      <c r="O3729" s="8">
        <v>3171091.3238829998</v>
      </c>
      <c r="Q3729" s="8">
        <v>734938.63529999997</v>
      </c>
      <c r="R3729" s="8">
        <v>785153.46480000007</v>
      </c>
      <c r="S3729" s="8">
        <v>824012.5223999999</v>
      </c>
      <c r="T3729" s="8">
        <v>887892.46889999998</v>
      </c>
      <c r="U3729" s="8">
        <v>826578.46140000003</v>
      </c>
      <c r="V3729" s="8">
        <v>927509.37360000017</v>
      </c>
      <c r="W3729" s="8">
        <v>928243.35150000011</v>
      </c>
      <c r="X3729" s="8">
        <v>914402.19914999988</v>
      </c>
      <c r="Y3729" s="8">
        <v>835716.42658199999</v>
      </c>
      <c r="Z3729" s="8">
        <v>943508.30163</v>
      </c>
      <c r="AA3729" s="8">
        <v>1117496.2710000002</v>
      </c>
      <c r="AB3729" s="8">
        <v>1449666.0255000002</v>
      </c>
      <c r="AC3729" s="8">
        <v>1453688.58243</v>
      </c>
      <c r="AD3729" s="8"/>
      <c r="AE3729" s="9">
        <v>27</v>
      </c>
      <c r="AF3729" s="126" t="s">
        <v>22</v>
      </c>
      <c r="AH3729" s="130" t="s">
        <v>22</v>
      </c>
      <c r="AI3729" s="130" t="s">
        <v>824</v>
      </c>
      <c r="AJ3729" s="130" t="str">
        <f>VLOOKUP(AI3729,Codes!$B$2:$C$166,2)</f>
        <v>Potato</v>
      </c>
    </row>
    <row r="3730" spans="1:36" ht="20.100000000000001" customHeight="1" x14ac:dyDescent="0.25">
      <c r="A3730" s="4">
        <v>28</v>
      </c>
      <c r="B3730" s="90" t="s">
        <v>125</v>
      </c>
      <c r="C3730" s="5">
        <v>5252.2016111000003</v>
      </c>
      <c r="D3730" s="5">
        <v>6686.3159580000001</v>
      </c>
      <c r="E3730" s="5">
        <v>12255.71081</v>
      </c>
      <c r="F3730" s="5">
        <v>7850.04</v>
      </c>
      <c r="G3730" s="5">
        <v>8442.5311999999994</v>
      </c>
      <c r="H3730" s="5">
        <v>5266.0158300000003</v>
      </c>
      <c r="I3730" s="5">
        <v>11149.7673012</v>
      </c>
      <c r="J3730" s="5">
        <v>10705.372119600002</v>
      </c>
      <c r="K3730" s="5">
        <v>20752.879644000001</v>
      </c>
      <c r="L3730" s="5">
        <v>17954.546241</v>
      </c>
      <c r="M3730" s="5">
        <v>14505.134676199999</v>
      </c>
      <c r="N3730" s="5">
        <v>31262.187000000002</v>
      </c>
      <c r="O3730" s="5">
        <v>39285.135949999996</v>
      </c>
      <c r="Q3730" s="5">
        <v>5252.2016111000003</v>
      </c>
      <c r="R3730" s="5">
        <v>4022.3383259999996</v>
      </c>
      <c r="S3730" s="5">
        <v>5441.2444100000002</v>
      </c>
      <c r="T3730" s="5">
        <v>4940.1290799999997</v>
      </c>
      <c r="U3730" s="5">
        <v>4532.9235520000002</v>
      </c>
      <c r="V3730" s="5">
        <v>4819.9008586999998</v>
      </c>
      <c r="W3730" s="5">
        <v>6311.7645997999989</v>
      </c>
      <c r="X3730" s="5">
        <v>5097.8817642000004</v>
      </c>
      <c r="Y3730" s="5">
        <v>6413.4870659999988</v>
      </c>
      <c r="Z3730" s="5">
        <v>4523.3747401999999</v>
      </c>
      <c r="AA3730" s="5">
        <v>4523.3747401999999</v>
      </c>
      <c r="AB3730" s="5">
        <v>5267.0377815000002</v>
      </c>
      <c r="AC3730" s="5">
        <v>5525.2502790999997</v>
      </c>
      <c r="AD3730" s="5"/>
      <c r="AE3730" s="6">
        <v>28</v>
      </c>
      <c r="AF3730" s="122" t="s">
        <v>67</v>
      </c>
      <c r="AH3730" s="130" t="s">
        <v>67</v>
      </c>
      <c r="AI3730" s="130" t="s">
        <v>824</v>
      </c>
      <c r="AJ3730" s="130" t="str">
        <f>VLOOKUP(AI3730,Codes!$B$2:$C$166,2)</f>
        <v>Potato</v>
      </c>
    </row>
    <row r="3731" spans="1:36" ht="20.100000000000001" customHeight="1" x14ac:dyDescent="0.25">
      <c r="A3731" s="7">
        <v>29</v>
      </c>
      <c r="B3731" s="91" t="s">
        <v>120</v>
      </c>
      <c r="C3731" s="8">
        <v>536455.11974400003</v>
      </c>
      <c r="D3731" s="8">
        <v>748208.33296499995</v>
      </c>
      <c r="E3731" s="8">
        <v>1359571.0019499999</v>
      </c>
      <c r="F3731" s="8">
        <v>2821770.8851799993</v>
      </c>
      <c r="G3731" s="8">
        <v>1260592.3501430003</v>
      </c>
      <c r="H3731" s="8">
        <v>1387711.1353549999</v>
      </c>
      <c r="I3731" s="8">
        <v>1540887.1754879998</v>
      </c>
      <c r="J3731" s="8">
        <v>1736449.1958195535</v>
      </c>
      <c r="K3731" s="8">
        <v>1684114.9607879999</v>
      </c>
      <c r="L3731" s="8">
        <v>2342415.5701279999</v>
      </c>
      <c r="M3731" s="8">
        <v>1985199.0296286</v>
      </c>
      <c r="N3731" s="8">
        <v>2640301.2327089999</v>
      </c>
      <c r="O3731" s="8">
        <v>2130224.252365856</v>
      </c>
      <c r="Q3731" s="8">
        <v>536455.11974400003</v>
      </c>
      <c r="R3731" s="8">
        <v>641153.09483999992</v>
      </c>
      <c r="S3731" s="8">
        <v>499315.56263999996</v>
      </c>
      <c r="T3731" s="8">
        <v>767357.18747999996</v>
      </c>
      <c r="U3731" s="8">
        <v>536634.43394400005</v>
      </c>
      <c r="V3731" s="8">
        <v>799435.11852000002</v>
      </c>
      <c r="W3731" s="8">
        <v>823887.50630399992</v>
      </c>
      <c r="X3731" s="8">
        <v>610864.99538400001</v>
      </c>
      <c r="Y3731" s="8">
        <v>692938.48406399996</v>
      </c>
      <c r="Z3731" s="8">
        <v>834127.72646399995</v>
      </c>
      <c r="AA3731" s="8">
        <v>684791.66063519998</v>
      </c>
      <c r="AB3731" s="8">
        <v>822567.20205599989</v>
      </c>
      <c r="AC3731" s="8">
        <v>800489.21014799993</v>
      </c>
      <c r="AD3731" s="8"/>
      <c r="AE3731" s="9">
        <v>29</v>
      </c>
      <c r="AF3731" s="126" t="s">
        <v>23</v>
      </c>
      <c r="AH3731" s="130" t="s">
        <v>23</v>
      </c>
      <c r="AI3731" s="130" t="s">
        <v>824</v>
      </c>
      <c r="AJ3731" s="130" t="str">
        <f>VLOOKUP(AI3731,Codes!$B$2:$C$166,2)</f>
        <v>Potato</v>
      </c>
    </row>
    <row r="3732" spans="1:36" ht="20.100000000000001" customHeight="1" x14ac:dyDescent="0.25">
      <c r="A3732" s="4">
        <v>30</v>
      </c>
      <c r="B3732" s="90" t="s">
        <v>442</v>
      </c>
      <c r="C3732" s="5">
        <v>0</v>
      </c>
      <c r="D3732" s="5">
        <v>0</v>
      </c>
      <c r="E3732" s="5">
        <v>0</v>
      </c>
      <c r="F3732" s="5">
        <v>0</v>
      </c>
      <c r="G3732" s="5">
        <v>0</v>
      </c>
      <c r="H3732" s="5">
        <v>0</v>
      </c>
      <c r="I3732" s="5">
        <v>0</v>
      </c>
      <c r="J3732" s="5">
        <v>0</v>
      </c>
      <c r="K3732" s="5">
        <v>0</v>
      </c>
      <c r="L3732" s="5">
        <v>0</v>
      </c>
      <c r="M3732" s="5">
        <v>0</v>
      </c>
      <c r="N3732" s="5">
        <v>0</v>
      </c>
      <c r="O3732" s="5">
        <v>0</v>
      </c>
      <c r="Q3732" s="5">
        <v>0</v>
      </c>
      <c r="R3732" s="5">
        <v>0</v>
      </c>
      <c r="S3732" s="5">
        <v>0</v>
      </c>
      <c r="T3732" s="5">
        <v>0</v>
      </c>
      <c r="U3732" s="5">
        <v>0</v>
      </c>
      <c r="V3732" s="5">
        <v>0</v>
      </c>
      <c r="W3732" s="5">
        <v>0</v>
      </c>
      <c r="X3732" s="5">
        <v>0</v>
      </c>
      <c r="Y3732" s="5">
        <v>0</v>
      </c>
      <c r="Z3732" s="5">
        <v>0</v>
      </c>
      <c r="AA3732" s="5">
        <v>0</v>
      </c>
      <c r="AB3732" s="5">
        <v>0</v>
      </c>
      <c r="AC3732" s="5">
        <v>0</v>
      </c>
      <c r="AD3732" s="5"/>
      <c r="AE3732" s="6">
        <v>30</v>
      </c>
      <c r="AF3732" s="122" t="s">
        <v>24</v>
      </c>
      <c r="AH3732" s="130" t="s">
        <v>24</v>
      </c>
      <c r="AI3732" s="130" t="s">
        <v>824</v>
      </c>
      <c r="AJ3732" s="130" t="str">
        <f>VLOOKUP(AI3732,Codes!$B$2:$C$166,2)</f>
        <v>Potato</v>
      </c>
    </row>
    <row r="3733" spans="1:36" ht="20.100000000000001" customHeight="1" x14ac:dyDescent="0.25">
      <c r="A3733" s="7">
        <v>31</v>
      </c>
      <c r="B3733" s="91" t="s">
        <v>126</v>
      </c>
      <c r="C3733" s="8">
        <v>14.85</v>
      </c>
      <c r="D3733" s="8">
        <v>16.0688</v>
      </c>
      <c r="E3733" s="8">
        <v>17.263999999999999</v>
      </c>
      <c r="F3733" s="8">
        <v>16.785</v>
      </c>
      <c r="G3733" s="8">
        <v>18.6465</v>
      </c>
      <c r="H3733" s="8">
        <v>24.308400000000002</v>
      </c>
      <c r="I3733" s="8">
        <v>26.131999999999998</v>
      </c>
      <c r="J3733" s="8">
        <v>23.904</v>
      </c>
      <c r="K3733" s="8">
        <v>25.695999999999998</v>
      </c>
      <c r="L3733" s="8">
        <v>29.342000000000002</v>
      </c>
      <c r="M3733" s="8">
        <v>31.552000000000003</v>
      </c>
      <c r="N3733" s="8">
        <v>33.915000000000006</v>
      </c>
      <c r="O3733" s="8">
        <v>36.465000000000003</v>
      </c>
      <c r="Q3733" s="8">
        <v>14.85</v>
      </c>
      <c r="R3733" s="8">
        <v>14.94</v>
      </c>
      <c r="S3733" s="8">
        <v>14.94</v>
      </c>
      <c r="T3733" s="8">
        <v>13.5</v>
      </c>
      <c r="U3733" s="8">
        <v>13.95</v>
      </c>
      <c r="V3733" s="8">
        <v>16.920000000000002</v>
      </c>
      <c r="W3733" s="8">
        <v>16.920000000000002</v>
      </c>
      <c r="X3733" s="8">
        <v>14.4</v>
      </c>
      <c r="Y3733" s="8">
        <v>14.4</v>
      </c>
      <c r="Z3733" s="8">
        <v>15.3</v>
      </c>
      <c r="AA3733" s="8">
        <v>15.3</v>
      </c>
      <c r="AB3733" s="8">
        <v>15.3</v>
      </c>
      <c r="AC3733" s="8">
        <v>15.3</v>
      </c>
      <c r="AD3733" s="8"/>
      <c r="AE3733" s="9">
        <v>31</v>
      </c>
      <c r="AF3733" s="126" t="s">
        <v>29</v>
      </c>
      <c r="AH3733" s="130" t="s">
        <v>29</v>
      </c>
      <c r="AI3733" s="130" t="s">
        <v>824</v>
      </c>
      <c r="AJ3733" s="130" t="str">
        <f>VLOOKUP(AI3733,Codes!$B$2:$C$166,2)</f>
        <v>Potato</v>
      </c>
    </row>
    <row r="3734" spans="1:36" ht="20.100000000000001" customHeight="1" x14ac:dyDescent="0.25">
      <c r="A3734" s="4">
        <v>32</v>
      </c>
      <c r="B3734" s="90" t="s">
        <v>444</v>
      </c>
      <c r="C3734" s="5">
        <v>0</v>
      </c>
      <c r="D3734" s="5">
        <v>0</v>
      </c>
      <c r="E3734" s="5">
        <v>0</v>
      </c>
      <c r="F3734" s="5">
        <v>0</v>
      </c>
      <c r="G3734" s="5">
        <v>0</v>
      </c>
      <c r="H3734" s="5">
        <v>0</v>
      </c>
      <c r="I3734" s="5">
        <v>0</v>
      </c>
      <c r="J3734" s="5">
        <v>0</v>
      </c>
      <c r="K3734" s="5">
        <v>0</v>
      </c>
      <c r="L3734" s="5">
        <v>0</v>
      </c>
      <c r="M3734" s="5">
        <v>0</v>
      </c>
      <c r="N3734" s="5">
        <v>0</v>
      </c>
      <c r="O3734" s="5">
        <v>0</v>
      </c>
      <c r="Q3734" s="5">
        <v>0</v>
      </c>
      <c r="R3734" s="5">
        <v>0</v>
      </c>
      <c r="S3734" s="5">
        <v>0</v>
      </c>
      <c r="T3734" s="5">
        <v>0</v>
      </c>
      <c r="U3734" s="5">
        <v>0</v>
      </c>
      <c r="V3734" s="5">
        <v>0</v>
      </c>
      <c r="W3734" s="5">
        <v>0</v>
      </c>
      <c r="X3734" s="5">
        <v>0</v>
      </c>
      <c r="Y3734" s="5">
        <v>0</v>
      </c>
      <c r="Z3734" s="5">
        <v>0</v>
      </c>
      <c r="AA3734" s="5">
        <v>0</v>
      </c>
      <c r="AB3734" s="5">
        <v>0</v>
      </c>
      <c r="AC3734" s="5">
        <v>0</v>
      </c>
      <c r="AD3734" s="5"/>
      <c r="AE3734" s="6">
        <v>32</v>
      </c>
      <c r="AF3734" s="122" t="s">
        <v>25</v>
      </c>
      <c r="AH3734" s="130" t="s">
        <v>25</v>
      </c>
      <c r="AI3734" s="130" t="s">
        <v>824</v>
      </c>
      <c r="AJ3734" s="130" t="str">
        <f>VLOOKUP(AI3734,Codes!$B$2:$C$166,2)</f>
        <v>Potato</v>
      </c>
    </row>
    <row r="3735" spans="1:36" ht="20.100000000000001" customHeight="1" x14ac:dyDescent="0.25">
      <c r="A3735" s="7">
        <v>33</v>
      </c>
      <c r="B3735" s="91" t="s">
        <v>443</v>
      </c>
      <c r="C3735" s="8">
        <v>0</v>
      </c>
      <c r="D3735" s="8">
        <v>0</v>
      </c>
      <c r="E3735" s="8">
        <v>0</v>
      </c>
      <c r="F3735" s="8">
        <v>0</v>
      </c>
      <c r="G3735" s="8">
        <v>0</v>
      </c>
      <c r="H3735" s="8">
        <v>0</v>
      </c>
      <c r="I3735" s="8">
        <v>0</v>
      </c>
      <c r="J3735" s="8">
        <v>0</v>
      </c>
      <c r="K3735" s="8">
        <v>0</v>
      </c>
      <c r="L3735" s="8">
        <v>0</v>
      </c>
      <c r="M3735" s="8">
        <v>0</v>
      </c>
      <c r="N3735" s="8">
        <v>0</v>
      </c>
      <c r="O3735" s="8">
        <v>0</v>
      </c>
      <c r="Q3735" s="8">
        <v>0</v>
      </c>
      <c r="R3735" s="8">
        <v>0</v>
      </c>
      <c r="S3735" s="8">
        <v>0</v>
      </c>
      <c r="T3735" s="8">
        <v>0</v>
      </c>
      <c r="U3735" s="8">
        <v>0</v>
      </c>
      <c r="V3735" s="8">
        <v>0</v>
      </c>
      <c r="W3735" s="8">
        <v>0</v>
      </c>
      <c r="X3735" s="8">
        <v>0</v>
      </c>
      <c r="Y3735" s="8">
        <v>0</v>
      </c>
      <c r="Z3735" s="8">
        <v>0</v>
      </c>
      <c r="AA3735" s="8">
        <v>0</v>
      </c>
      <c r="AB3735" s="8">
        <v>0</v>
      </c>
      <c r="AC3735" s="8">
        <v>0</v>
      </c>
      <c r="AD3735" s="8"/>
      <c r="AE3735" s="9">
        <v>33</v>
      </c>
      <c r="AF3735" s="126" t="s">
        <v>26</v>
      </c>
      <c r="AH3735" s="130" t="s">
        <v>26</v>
      </c>
      <c r="AI3735" s="130" t="s">
        <v>824</v>
      </c>
      <c r="AJ3735" s="130" t="str">
        <f>VLOOKUP(AI3735,Codes!$B$2:$C$166,2)</f>
        <v>Potato</v>
      </c>
    </row>
    <row r="3736" spans="1:36" ht="20.100000000000001" customHeight="1" x14ac:dyDescent="0.25">
      <c r="A3736" s="4">
        <v>34</v>
      </c>
      <c r="B3736" s="90" t="s">
        <v>121</v>
      </c>
      <c r="C3736" s="5">
        <v>502.37999999999994</v>
      </c>
      <c r="D3736" s="5">
        <v>1025.6400000000001</v>
      </c>
      <c r="E3736" s="5">
        <v>1197.9100000000001</v>
      </c>
      <c r="F3736" s="5">
        <v>1043.8</v>
      </c>
      <c r="G3736" s="5">
        <v>1158.9749999999999</v>
      </c>
      <c r="H3736" s="5">
        <v>1283.1532</v>
      </c>
      <c r="I3736" s="5">
        <v>997.72640000000001</v>
      </c>
      <c r="J3736" s="5">
        <v>908.10059999999999</v>
      </c>
      <c r="K3736" s="5">
        <v>1848.8709999999999</v>
      </c>
      <c r="L3736" s="5">
        <v>2057.34816</v>
      </c>
      <c r="M3736" s="5">
        <v>1259.8702115999999</v>
      </c>
      <c r="N3736" s="5">
        <v>1482.7979886999999</v>
      </c>
      <c r="O3736" s="5">
        <v>1521.0236799999998</v>
      </c>
      <c r="Q3736" s="5">
        <v>502.37999999999994</v>
      </c>
      <c r="R3736" s="5">
        <v>439.56</v>
      </c>
      <c r="S3736" s="5">
        <v>471</v>
      </c>
      <c r="T3736" s="5">
        <v>368.4</v>
      </c>
      <c r="U3736" s="5">
        <v>463.59</v>
      </c>
      <c r="V3736" s="5">
        <v>462.12</v>
      </c>
      <c r="W3736" s="5">
        <v>438.24</v>
      </c>
      <c r="X3736" s="5">
        <v>441.54</v>
      </c>
      <c r="Y3736" s="5">
        <v>416.1</v>
      </c>
      <c r="Z3736" s="5">
        <v>514.08000000000004</v>
      </c>
      <c r="AA3736" s="5">
        <v>478.14</v>
      </c>
      <c r="AB3736" s="5">
        <v>452.37</v>
      </c>
      <c r="AC3736" s="5">
        <v>559.67999999999995</v>
      </c>
      <c r="AD3736" s="5"/>
      <c r="AE3736" s="6">
        <v>34</v>
      </c>
      <c r="AF3736" s="122" t="s">
        <v>27</v>
      </c>
      <c r="AH3736" s="130" t="s">
        <v>27</v>
      </c>
      <c r="AI3736" s="130" t="s">
        <v>824</v>
      </c>
      <c r="AJ3736" s="130" t="str">
        <f>VLOOKUP(AI3736,Codes!$B$2:$C$166,2)</f>
        <v>Potato</v>
      </c>
    </row>
    <row r="3737" spans="1:36" ht="20.100000000000001" customHeight="1" x14ac:dyDescent="0.25">
      <c r="A3737" s="7">
        <v>35</v>
      </c>
      <c r="B3737" s="91" t="s">
        <v>122</v>
      </c>
      <c r="C3737" s="8">
        <v>0</v>
      </c>
      <c r="D3737" s="8">
        <v>0</v>
      </c>
      <c r="E3737" s="8">
        <v>0</v>
      </c>
      <c r="F3737" s="8">
        <v>0</v>
      </c>
      <c r="G3737" s="8">
        <v>0</v>
      </c>
      <c r="H3737" s="8">
        <v>0</v>
      </c>
      <c r="I3737" s="8">
        <v>0</v>
      </c>
      <c r="J3737" s="8">
        <v>0</v>
      </c>
      <c r="K3737" s="8">
        <v>0</v>
      </c>
      <c r="L3737" s="8">
        <v>0</v>
      </c>
      <c r="M3737" s="8">
        <v>0</v>
      </c>
      <c r="N3737" s="8">
        <v>0</v>
      </c>
      <c r="O3737" s="8">
        <v>0</v>
      </c>
      <c r="Q3737" s="8">
        <v>0</v>
      </c>
      <c r="R3737" s="8">
        <v>0</v>
      </c>
      <c r="S3737" s="8">
        <v>0</v>
      </c>
      <c r="T3737" s="8">
        <v>0</v>
      </c>
      <c r="U3737" s="8">
        <v>0</v>
      </c>
      <c r="V3737" s="8">
        <v>0</v>
      </c>
      <c r="W3737" s="8">
        <v>0</v>
      </c>
      <c r="X3737" s="8">
        <v>0</v>
      </c>
      <c r="Y3737" s="8">
        <v>0</v>
      </c>
      <c r="Z3737" s="8">
        <v>0</v>
      </c>
      <c r="AA3737" s="8">
        <v>0</v>
      </c>
      <c r="AB3737" s="8">
        <v>0</v>
      </c>
      <c r="AC3737" s="8">
        <v>0</v>
      </c>
      <c r="AD3737" s="8"/>
      <c r="AE3737" s="9">
        <v>35</v>
      </c>
      <c r="AF3737" s="126" t="s">
        <v>28</v>
      </c>
      <c r="AH3737" s="130" t="s">
        <v>28</v>
      </c>
      <c r="AI3737" s="130" t="s">
        <v>824</v>
      </c>
      <c r="AJ3737" s="130" t="str">
        <f>VLOOKUP(AI3737,Codes!$B$2:$C$166,2)</f>
        <v>Potato</v>
      </c>
    </row>
    <row r="3738" spans="1:36" ht="20.100000000000001" customHeight="1" x14ac:dyDescent="0.25">
      <c r="A3738" s="4">
        <v>36</v>
      </c>
      <c r="B3738" s="90" t="s">
        <v>462</v>
      </c>
      <c r="C3738" s="5">
        <v>0</v>
      </c>
      <c r="D3738" s="5">
        <v>0</v>
      </c>
      <c r="E3738" s="5">
        <v>0</v>
      </c>
      <c r="F3738" s="5">
        <v>0</v>
      </c>
      <c r="G3738" s="5">
        <v>0</v>
      </c>
      <c r="H3738" s="5">
        <v>0</v>
      </c>
      <c r="I3738" s="5">
        <v>0</v>
      </c>
      <c r="J3738" s="5">
        <v>0</v>
      </c>
      <c r="K3738" s="5">
        <v>0</v>
      </c>
      <c r="L3738" s="5">
        <v>0</v>
      </c>
      <c r="M3738" s="5">
        <v>0</v>
      </c>
      <c r="N3738" s="5">
        <v>0</v>
      </c>
      <c r="O3738" s="5">
        <v>0</v>
      </c>
      <c r="Q3738" s="5">
        <v>0</v>
      </c>
      <c r="R3738" s="5">
        <v>0</v>
      </c>
      <c r="S3738" s="5">
        <v>0</v>
      </c>
      <c r="T3738" s="5">
        <v>0</v>
      </c>
      <c r="U3738" s="5">
        <v>0</v>
      </c>
      <c r="V3738" s="5">
        <v>0</v>
      </c>
      <c r="W3738" s="5">
        <v>0</v>
      </c>
      <c r="X3738" s="5">
        <v>0</v>
      </c>
      <c r="Y3738" s="5">
        <v>0</v>
      </c>
      <c r="Z3738" s="5">
        <v>0</v>
      </c>
      <c r="AA3738" s="5">
        <v>0</v>
      </c>
      <c r="AB3738" s="5">
        <v>0</v>
      </c>
      <c r="AC3738" s="5">
        <v>0</v>
      </c>
      <c r="AD3738" s="5"/>
      <c r="AE3738" s="6">
        <v>36</v>
      </c>
      <c r="AF3738" s="122" t="s">
        <v>68</v>
      </c>
      <c r="AH3738" s="130" t="s">
        <v>68</v>
      </c>
      <c r="AI3738" s="130" t="s">
        <v>824</v>
      </c>
      <c r="AJ3738" s="130" t="str">
        <f>VLOOKUP(AI3738,Codes!$B$2:$C$166,2)</f>
        <v>Potato</v>
      </c>
    </row>
    <row r="3739" spans="1:36" ht="20.100000000000001" customHeight="1" x14ac:dyDescent="0.25">
      <c r="A3739" s="26"/>
      <c r="B3739" s="128" t="s">
        <v>463</v>
      </c>
      <c r="C3739" s="27">
        <v>2129459.4121670998</v>
      </c>
      <c r="D3739" s="27">
        <v>3045574.7943605003</v>
      </c>
      <c r="E3739" s="27">
        <v>4087924.0807619998</v>
      </c>
      <c r="F3739" s="27">
        <v>6325737.3358366368</v>
      </c>
      <c r="G3739" s="27">
        <v>3920406.5357880457</v>
      </c>
      <c r="H3739" s="27">
        <v>4504879.0800816119</v>
      </c>
      <c r="I3739" s="27">
        <v>4197159.6111705992</v>
      </c>
      <c r="J3739" s="27">
        <v>4921353.1746697742</v>
      </c>
      <c r="K3739" s="27">
        <v>6086576.9352910006</v>
      </c>
      <c r="L3739" s="27">
        <v>8489306.3539106846</v>
      </c>
      <c r="M3739" s="27">
        <v>6618709.4980202857</v>
      </c>
      <c r="N3739" s="27">
        <v>8410740.7695054319</v>
      </c>
      <c r="O3739" s="27">
        <v>8166387.2587203346</v>
      </c>
      <c r="P3739" s="16"/>
      <c r="Q3739" s="27">
        <v>2129459.4121670998</v>
      </c>
      <c r="R3739" s="27">
        <v>2375758.8502540002</v>
      </c>
      <c r="S3739" s="27">
        <v>2250536.2934539998</v>
      </c>
      <c r="T3739" s="27">
        <v>2735136.6871532002</v>
      </c>
      <c r="U3739" s="27">
        <v>2441058.8103519999</v>
      </c>
      <c r="V3739" s="27">
        <v>2965679.7174809696</v>
      </c>
      <c r="W3739" s="27">
        <v>2954605.7828282006</v>
      </c>
      <c r="X3739" s="27">
        <v>2819391.8799192482</v>
      </c>
      <c r="Y3739" s="27">
        <v>2826556.2438079994</v>
      </c>
      <c r="Z3739" s="27">
        <v>3139130.1961531872</v>
      </c>
      <c r="AA3739" s="27">
        <v>3222825.6566417865</v>
      </c>
      <c r="AB3739" s="27">
        <v>3704665.8305655005</v>
      </c>
      <c r="AC3739" s="27">
        <v>3715738.8328581513</v>
      </c>
      <c r="AD3739" s="27"/>
      <c r="AE3739" s="27"/>
      <c r="AF3739" s="129" t="s">
        <v>464</v>
      </c>
      <c r="AH3739" s="130" t="s">
        <v>464</v>
      </c>
      <c r="AI3739" s="130" t="s">
        <v>824</v>
      </c>
      <c r="AJ3739" s="130" t="str">
        <f>VLOOKUP(AI3739,Codes!$B$2:$C$166,2)</f>
        <v>Potato</v>
      </c>
    </row>
    <row r="3740" spans="1:36" ht="9.9499999999999993" customHeight="1" x14ac:dyDescent="0.25">
      <c r="B3740" s="22"/>
      <c r="AF3740" s="22"/>
      <c r="AH3740" s="130" t="s">
        <v>494</v>
      </c>
      <c r="AI3740" s="130" t="s">
        <v>824</v>
      </c>
      <c r="AJ3740" s="130" t="str">
        <f>VLOOKUP(AI3740,Codes!$B$2:$C$166,2)</f>
        <v>Potato</v>
      </c>
    </row>
    <row r="3741" spans="1:36" ht="9.9499999999999993" customHeight="1" x14ac:dyDescent="0.25">
      <c r="B3741" s="22"/>
      <c r="AF3741" s="22"/>
      <c r="AH3741" s="130" t="s">
        <v>493</v>
      </c>
      <c r="AI3741" s="130" t="s">
        <v>825</v>
      </c>
      <c r="AJ3741" s="130" t="str">
        <f>VLOOKUP(AI3741,Codes!$B$2:$C$166,2)</f>
        <v>Sweet Potato</v>
      </c>
    </row>
    <row r="3742" spans="1:36" s="154" customFormat="1" ht="24" customHeight="1" x14ac:dyDescent="0.25">
      <c r="A3742" s="161" t="s">
        <v>247</v>
      </c>
      <c r="B3742" s="161"/>
      <c r="C3742" s="161"/>
      <c r="D3742" s="161"/>
      <c r="E3742" s="161"/>
      <c r="F3742" s="161"/>
      <c r="G3742" s="161"/>
      <c r="H3742" s="161"/>
      <c r="I3742" s="161"/>
      <c r="J3742" s="161"/>
      <c r="K3742" s="161"/>
      <c r="L3742" s="161"/>
      <c r="M3742" s="161"/>
      <c r="N3742" s="161"/>
      <c r="O3742" s="161"/>
      <c r="P3742" s="161"/>
      <c r="Q3742" s="161" t="s">
        <v>663</v>
      </c>
      <c r="R3742" s="161"/>
      <c r="S3742" s="161"/>
      <c r="T3742" s="161"/>
      <c r="U3742" s="161"/>
      <c r="V3742" s="161"/>
      <c r="W3742" s="161"/>
      <c r="X3742" s="161"/>
      <c r="Y3742" s="161"/>
      <c r="Z3742" s="161"/>
      <c r="AA3742" s="161"/>
      <c r="AB3742" s="161"/>
      <c r="AC3742" s="161"/>
      <c r="AD3742" s="161"/>
      <c r="AE3742" s="161"/>
      <c r="AF3742" s="161"/>
      <c r="AH3742" s="154" t="s">
        <v>490</v>
      </c>
      <c r="AI3742" s="130" t="s">
        <v>825</v>
      </c>
      <c r="AJ3742" s="130" t="str">
        <f>VLOOKUP(AI3742,Codes!$B$2:$C$166,2)</f>
        <v>Sweet Potato</v>
      </c>
    </row>
    <row r="3743" spans="1:36" s="154" customFormat="1" ht="24" customHeight="1" x14ac:dyDescent="0.25">
      <c r="A3743" s="161" t="s">
        <v>724</v>
      </c>
      <c r="B3743" s="161"/>
      <c r="C3743" s="161"/>
      <c r="D3743" s="161"/>
      <c r="E3743" s="161"/>
      <c r="F3743" s="161"/>
      <c r="G3743" s="161"/>
      <c r="H3743" s="161"/>
      <c r="I3743" s="161"/>
      <c r="J3743" s="161"/>
      <c r="K3743" s="161"/>
      <c r="L3743" s="161"/>
      <c r="M3743" s="161"/>
      <c r="N3743" s="161"/>
      <c r="O3743" s="161"/>
      <c r="P3743" s="161"/>
      <c r="Q3743" s="161" t="s">
        <v>723</v>
      </c>
      <c r="R3743" s="161"/>
      <c r="S3743" s="161"/>
      <c r="T3743" s="161"/>
      <c r="U3743" s="161"/>
      <c r="V3743" s="161"/>
      <c r="W3743" s="161"/>
      <c r="X3743" s="161"/>
      <c r="Y3743" s="161"/>
      <c r="Z3743" s="161"/>
      <c r="AA3743" s="161"/>
      <c r="AB3743" s="161"/>
      <c r="AC3743" s="161"/>
      <c r="AD3743" s="161"/>
      <c r="AE3743" s="161"/>
      <c r="AF3743" s="161"/>
      <c r="AH3743" s="154" t="s">
        <v>491</v>
      </c>
      <c r="AI3743" s="130" t="s">
        <v>825</v>
      </c>
      <c r="AJ3743" s="130" t="str">
        <f>VLOOKUP(AI3743,Codes!$B$2:$C$166,2)</f>
        <v>Sweet Potato</v>
      </c>
    </row>
    <row r="3744" spans="1:36" s="154" customFormat="1" ht="24" customHeight="1" x14ac:dyDescent="0.25">
      <c r="A3744" s="161" t="s">
        <v>379</v>
      </c>
      <c r="B3744" s="161"/>
      <c r="C3744" s="161"/>
      <c r="D3744" s="161"/>
      <c r="E3744" s="161"/>
      <c r="F3744" s="161"/>
      <c r="G3744" s="161"/>
      <c r="H3744" s="161"/>
      <c r="I3744" s="161"/>
      <c r="J3744" s="161"/>
      <c r="K3744" s="161"/>
      <c r="L3744" s="161"/>
      <c r="M3744" s="161"/>
      <c r="N3744" s="161"/>
      <c r="O3744" s="161"/>
      <c r="P3744" s="161"/>
      <c r="Q3744" s="161" t="s">
        <v>551</v>
      </c>
      <c r="R3744" s="161"/>
      <c r="S3744" s="161"/>
      <c r="T3744" s="161"/>
      <c r="U3744" s="161"/>
      <c r="V3744" s="161"/>
      <c r="W3744" s="161"/>
      <c r="X3744" s="161"/>
      <c r="Y3744" s="161"/>
      <c r="Z3744" s="161"/>
      <c r="AA3744" s="161"/>
      <c r="AB3744" s="161"/>
      <c r="AC3744" s="161"/>
      <c r="AD3744" s="161"/>
      <c r="AE3744" s="161"/>
      <c r="AF3744" s="161"/>
      <c r="AH3744" s="154" t="s">
        <v>935</v>
      </c>
      <c r="AI3744" s="130" t="s">
        <v>825</v>
      </c>
      <c r="AJ3744" s="130" t="str">
        <f>VLOOKUP(AI3744,Codes!$B$2:$C$166,2)</f>
        <v>Sweet Potato</v>
      </c>
    </row>
    <row r="3745" spans="1:36" ht="20.100000000000001" customHeight="1" x14ac:dyDescent="0.25">
      <c r="A3745" s="13"/>
      <c r="B3745" s="14" t="s">
        <v>434</v>
      </c>
      <c r="C3745" s="15"/>
      <c r="D3745" s="15"/>
      <c r="E3745" s="15"/>
      <c r="F3745" s="15"/>
      <c r="G3745" s="15"/>
      <c r="H3745" s="15"/>
      <c r="I3745" s="15"/>
      <c r="J3745" s="15"/>
      <c r="K3745" s="15"/>
      <c r="L3745" s="15"/>
      <c r="M3745" s="15"/>
      <c r="N3745" s="15"/>
      <c r="O3745" s="15"/>
      <c r="P3745" s="16"/>
      <c r="Q3745" s="16"/>
      <c r="R3745" s="16"/>
      <c r="S3745" s="16"/>
      <c r="T3745" s="16"/>
      <c r="U3745" s="16"/>
      <c r="V3745" s="16"/>
      <c r="W3745" s="16"/>
      <c r="X3745" s="16"/>
      <c r="Y3745" s="16"/>
      <c r="Z3745" s="16"/>
      <c r="AA3745" s="16"/>
      <c r="AB3745" s="16"/>
      <c r="AC3745" s="16"/>
      <c r="AD3745" s="13"/>
      <c r="AF3745" s="10" t="s">
        <v>435</v>
      </c>
      <c r="AH3745" s="130" t="s">
        <v>435</v>
      </c>
      <c r="AI3745" s="130" t="s">
        <v>825</v>
      </c>
      <c r="AJ3745" s="130" t="str">
        <f>VLOOKUP(AI3745,Codes!$B$2:$C$166,2)</f>
        <v>Sweet Potato</v>
      </c>
    </row>
    <row r="3746" spans="1:36" ht="20.100000000000001" customHeight="1" x14ac:dyDescent="0.25">
      <c r="A3746" s="17" t="s">
        <v>436</v>
      </c>
      <c r="B3746" s="18" t="s">
        <v>103</v>
      </c>
      <c r="C3746" s="19" t="s">
        <v>189</v>
      </c>
      <c r="D3746" s="19" t="s">
        <v>190</v>
      </c>
      <c r="E3746" s="19" t="s">
        <v>412</v>
      </c>
      <c r="F3746" s="19" t="s">
        <v>431</v>
      </c>
      <c r="G3746" s="19" t="s">
        <v>432</v>
      </c>
      <c r="H3746" s="19" t="s">
        <v>433</v>
      </c>
      <c r="I3746" s="19" t="s">
        <v>983</v>
      </c>
      <c r="J3746" s="19" t="s">
        <v>985</v>
      </c>
      <c r="K3746" s="19" t="s">
        <v>994</v>
      </c>
      <c r="L3746" s="19" t="s">
        <v>995</v>
      </c>
      <c r="M3746" s="19" t="s">
        <v>996</v>
      </c>
      <c r="N3746" s="19" t="s">
        <v>997</v>
      </c>
      <c r="O3746" s="19" t="s">
        <v>998</v>
      </c>
      <c r="P3746" s="25"/>
      <c r="Q3746" s="19" t="s">
        <v>189</v>
      </c>
      <c r="R3746" s="19" t="s">
        <v>190</v>
      </c>
      <c r="S3746" s="19" t="s">
        <v>412</v>
      </c>
      <c r="T3746" s="19" t="s">
        <v>431</v>
      </c>
      <c r="U3746" s="19" t="s">
        <v>432</v>
      </c>
      <c r="V3746" s="19" t="s">
        <v>433</v>
      </c>
      <c r="W3746" s="19" t="s">
        <v>983</v>
      </c>
      <c r="X3746" s="19" t="s">
        <v>985</v>
      </c>
      <c r="Y3746" s="19" t="s">
        <v>994</v>
      </c>
      <c r="Z3746" s="19" t="s">
        <v>995</v>
      </c>
      <c r="AA3746" s="19" t="s">
        <v>996</v>
      </c>
      <c r="AB3746" s="19" t="s">
        <v>997</v>
      </c>
      <c r="AC3746" s="19" t="s">
        <v>998</v>
      </c>
      <c r="AD3746" s="21"/>
      <c r="AE3746" s="19" t="s">
        <v>437</v>
      </c>
      <c r="AF3746" s="20" t="s">
        <v>64</v>
      </c>
      <c r="AH3746" s="130" t="s">
        <v>64</v>
      </c>
      <c r="AI3746" s="130" t="s">
        <v>825</v>
      </c>
      <c r="AJ3746" s="130" t="str">
        <f>VLOOKUP(AI3746,Codes!$B$2:$C$166,2)</f>
        <v>Sweet Potato</v>
      </c>
    </row>
    <row r="3747" spans="1:36" ht="20.100000000000001" customHeight="1" x14ac:dyDescent="0.25">
      <c r="A3747" s="1">
        <v>1</v>
      </c>
      <c r="B3747" s="89" t="s">
        <v>104</v>
      </c>
      <c r="C3747" s="2">
        <v>729.90061759999992</v>
      </c>
      <c r="D3747" s="2">
        <v>1093.9448439999999</v>
      </c>
      <c r="E3747" s="2">
        <v>2056.3270841999997</v>
      </c>
      <c r="F3747" s="2">
        <v>1883.3784000000001</v>
      </c>
      <c r="G3747" s="2">
        <v>1230.8515476</v>
      </c>
      <c r="H3747" s="2">
        <v>1394.3949012</v>
      </c>
      <c r="I3747" s="2">
        <v>3348.5971875</v>
      </c>
      <c r="J3747" s="2">
        <v>1313.9159519999998</v>
      </c>
      <c r="K3747" s="2">
        <v>1692.6550560000003</v>
      </c>
      <c r="L3747" s="2">
        <v>1333.2260099999999</v>
      </c>
      <c r="M3747" s="2">
        <v>1848.6193627999999</v>
      </c>
      <c r="N3747" s="2">
        <v>2010.725709127867</v>
      </c>
      <c r="O3747" s="2">
        <v>2256.4891199999997</v>
      </c>
      <c r="Q3747" s="2">
        <v>729.90061759999992</v>
      </c>
      <c r="R3747" s="2">
        <v>475.25793919999995</v>
      </c>
      <c r="S3747" s="2">
        <v>492.70950079999994</v>
      </c>
      <c r="T3747" s="2">
        <v>831.67011839999986</v>
      </c>
      <c r="U3747" s="2">
        <v>670.29008639999995</v>
      </c>
      <c r="V3747" s="2">
        <v>799.95706559999996</v>
      </c>
      <c r="W3747" s="2">
        <v>2087.6196</v>
      </c>
      <c r="X3747" s="2">
        <v>851.93644799999993</v>
      </c>
      <c r="Y3747" s="2">
        <v>810.65318400000001</v>
      </c>
      <c r="Z3747" s="2">
        <v>671.79129599999999</v>
      </c>
      <c r="AA3747" s="2">
        <v>880.95983360000002</v>
      </c>
      <c r="AB3747" s="2">
        <v>880.08412800000008</v>
      </c>
      <c r="AC3747" s="2">
        <v>933.07982929920001</v>
      </c>
      <c r="AD3747" s="2"/>
      <c r="AE3747" s="3">
        <v>1</v>
      </c>
      <c r="AF3747" s="125" t="s">
        <v>0</v>
      </c>
      <c r="AH3747" s="130" t="s">
        <v>0</v>
      </c>
      <c r="AI3747" s="130" t="s">
        <v>825</v>
      </c>
      <c r="AJ3747" s="130" t="str">
        <f>VLOOKUP(AI3747,Codes!$B$2:$C$166,2)</f>
        <v>Sweet Potato</v>
      </c>
    </row>
    <row r="3748" spans="1:36" ht="20.100000000000001" customHeight="1" x14ac:dyDescent="0.25">
      <c r="A3748" s="4">
        <v>2</v>
      </c>
      <c r="B3748" s="90" t="s">
        <v>105</v>
      </c>
      <c r="C3748" s="5">
        <v>343.78763229918275</v>
      </c>
      <c r="D3748" s="5">
        <v>388.28</v>
      </c>
      <c r="E3748" s="5">
        <v>418.47</v>
      </c>
      <c r="F3748" s="5">
        <v>451.44</v>
      </c>
      <c r="G3748" s="5">
        <v>1146.7339999999999</v>
      </c>
      <c r="H3748" s="5">
        <v>1146.7339999999999</v>
      </c>
      <c r="I3748" s="5">
        <v>1266.57</v>
      </c>
      <c r="J3748" s="5">
        <v>1325.2249999999999</v>
      </c>
      <c r="K3748" s="5">
        <v>1349.32</v>
      </c>
      <c r="L3748" s="5">
        <v>1374.9088899999999</v>
      </c>
      <c r="M3748" s="5">
        <v>1774.15</v>
      </c>
      <c r="N3748" s="5">
        <v>2089.1999999999998</v>
      </c>
      <c r="O3748" s="5">
        <v>2367.8999999999996</v>
      </c>
      <c r="Q3748" s="5">
        <v>343.78763229918275</v>
      </c>
      <c r="R3748" s="5">
        <v>365.44</v>
      </c>
      <c r="S3748" s="5">
        <v>384.8</v>
      </c>
      <c r="T3748" s="5">
        <v>401.28</v>
      </c>
      <c r="U3748" s="5">
        <v>356.96</v>
      </c>
      <c r="V3748" s="5">
        <v>356.96</v>
      </c>
      <c r="W3748" s="5">
        <v>375.28</v>
      </c>
      <c r="X3748" s="5">
        <v>385.52</v>
      </c>
      <c r="Y3748" s="5">
        <v>385.52</v>
      </c>
      <c r="Z3748" s="5">
        <v>385.52</v>
      </c>
      <c r="AA3748" s="5">
        <v>405.52</v>
      </c>
      <c r="AB3748" s="5">
        <v>417.84</v>
      </c>
      <c r="AC3748" s="5">
        <v>420.96</v>
      </c>
      <c r="AD3748" s="5"/>
      <c r="AE3748" s="6">
        <v>2</v>
      </c>
      <c r="AF3748" s="122" t="s">
        <v>1</v>
      </c>
      <c r="AH3748" s="130" t="s">
        <v>1</v>
      </c>
      <c r="AI3748" s="130" t="s">
        <v>825</v>
      </c>
      <c r="AJ3748" s="130" t="str">
        <f>VLOOKUP(AI3748,Codes!$B$2:$C$166,2)</f>
        <v>Sweet Potato</v>
      </c>
    </row>
    <row r="3749" spans="1:36" ht="20.100000000000001" customHeight="1" x14ac:dyDescent="0.25">
      <c r="A3749" s="7">
        <v>3</v>
      </c>
      <c r="B3749" s="91" t="s">
        <v>106</v>
      </c>
      <c r="C3749" s="8">
        <v>2428.8740400000002</v>
      </c>
      <c r="D3749" s="8">
        <v>2699.1131200000004</v>
      </c>
      <c r="E3749" s="8">
        <v>3370.1040899999998</v>
      </c>
      <c r="F3749" s="8">
        <v>3645.18</v>
      </c>
      <c r="G3749" s="8">
        <v>3795.33</v>
      </c>
      <c r="H3749" s="8">
        <v>3364.4375999999993</v>
      </c>
      <c r="I3749" s="8">
        <v>3563.86</v>
      </c>
      <c r="J3749" s="8">
        <v>7414.3762999999999</v>
      </c>
      <c r="K3749" s="8">
        <v>3261.9208000000003</v>
      </c>
      <c r="L3749" s="8">
        <v>3850.4861999999998</v>
      </c>
      <c r="M3749" s="8">
        <v>4034.6635999999999</v>
      </c>
      <c r="N3749" s="8">
        <v>4248.9361099999996</v>
      </c>
      <c r="O3749" s="8">
        <v>3997.6102000000001</v>
      </c>
      <c r="Q3749" s="8">
        <v>2428.8740400000002</v>
      </c>
      <c r="R3749" s="8">
        <v>2446.7819200000004</v>
      </c>
      <c r="S3749" s="8">
        <v>2875.6285200000002</v>
      </c>
      <c r="T3749" s="8">
        <v>3110.3160000000003</v>
      </c>
      <c r="U3749" s="8">
        <v>3097.1207200000003</v>
      </c>
      <c r="V3749" s="8">
        <v>2693.7221600000003</v>
      </c>
      <c r="W3749" s="8">
        <v>2752.1584000000003</v>
      </c>
      <c r="X3749" s="8">
        <v>5520.3396400000001</v>
      </c>
      <c r="Y3749" s="8">
        <v>2416.6212800000003</v>
      </c>
      <c r="Z3749" s="8">
        <v>2581.5622800000001</v>
      </c>
      <c r="AA3749" s="8">
        <v>2607.4815800000001</v>
      </c>
      <c r="AB3749" s="8">
        <v>2646.6904120000004</v>
      </c>
      <c r="AC3749" s="8">
        <v>2490.1378400000003</v>
      </c>
      <c r="AD3749" s="8"/>
      <c r="AE3749" s="9">
        <v>3</v>
      </c>
      <c r="AF3749" s="126" t="s">
        <v>2</v>
      </c>
      <c r="AH3749" s="130" t="s">
        <v>2</v>
      </c>
      <c r="AI3749" s="130" t="s">
        <v>825</v>
      </c>
      <c r="AJ3749" s="130" t="str">
        <f>VLOOKUP(AI3749,Codes!$B$2:$C$166,2)</f>
        <v>Sweet Potato</v>
      </c>
    </row>
    <row r="3750" spans="1:36" ht="20.100000000000001" customHeight="1" x14ac:dyDescent="0.25">
      <c r="A3750" s="4">
        <v>4</v>
      </c>
      <c r="B3750" s="90" t="s">
        <v>107</v>
      </c>
      <c r="C3750" s="5">
        <v>1042.722</v>
      </c>
      <c r="D3750" s="5">
        <v>1257.8468</v>
      </c>
      <c r="E3750" s="5">
        <v>1215.7830000000001</v>
      </c>
      <c r="F3750" s="5">
        <v>1222.9198560000002</v>
      </c>
      <c r="G3750" s="5">
        <v>896.4456570000001</v>
      </c>
      <c r="H3750" s="5">
        <v>896.4456570000001</v>
      </c>
      <c r="I3750" s="5">
        <v>540.24221699999998</v>
      </c>
      <c r="J3750" s="5">
        <v>528.82864903521124</v>
      </c>
      <c r="K3750" s="5">
        <v>521.87760000000003</v>
      </c>
      <c r="L3750" s="5">
        <v>531.87259500000005</v>
      </c>
      <c r="M3750" s="5">
        <v>628.57079999999996</v>
      </c>
      <c r="N3750" s="5">
        <v>758.62194689900582</v>
      </c>
      <c r="O3750" s="5">
        <v>758.62161900000001</v>
      </c>
      <c r="Q3750" s="5">
        <v>1042.722</v>
      </c>
      <c r="R3750" s="5">
        <v>1074.4189999999999</v>
      </c>
      <c r="S3750" s="5">
        <v>1091.9069999999999</v>
      </c>
      <c r="T3750" s="5">
        <v>1091.9069999999999</v>
      </c>
      <c r="U3750" s="5">
        <v>1091.9069999999999</v>
      </c>
      <c r="V3750" s="5">
        <v>1091.9069999999999</v>
      </c>
      <c r="W3750" s="5">
        <v>1091.9069999999999</v>
      </c>
      <c r="X3750" s="5">
        <v>1091.9069999999999</v>
      </c>
      <c r="Y3750" s="5">
        <v>1091.9069999999999</v>
      </c>
      <c r="Z3750" s="5">
        <v>1091.9069999999999</v>
      </c>
      <c r="AA3750" s="5">
        <v>1091.9069999999999</v>
      </c>
      <c r="AB3750" s="5">
        <v>1091.9069999999999</v>
      </c>
      <c r="AC3750" s="5">
        <v>1091.9069999999999</v>
      </c>
      <c r="AD3750" s="5"/>
      <c r="AE3750" s="6">
        <v>4</v>
      </c>
      <c r="AF3750" s="122" t="s">
        <v>3</v>
      </c>
      <c r="AH3750" s="130" t="s">
        <v>3</v>
      </c>
      <c r="AI3750" s="130" t="s">
        <v>825</v>
      </c>
      <c r="AJ3750" s="130" t="str">
        <f>VLOOKUP(AI3750,Codes!$B$2:$C$166,2)</f>
        <v>Sweet Potato</v>
      </c>
    </row>
    <row r="3751" spans="1:36" ht="20.100000000000001" customHeight="1" x14ac:dyDescent="0.25">
      <c r="A3751" s="7">
        <v>5</v>
      </c>
      <c r="B3751" s="91" t="s">
        <v>124</v>
      </c>
      <c r="C3751" s="8">
        <v>2493.0498600000001</v>
      </c>
      <c r="D3751" s="8">
        <v>3126.48</v>
      </c>
      <c r="E3751" s="8">
        <v>6318.4340000000002</v>
      </c>
      <c r="F3751" s="8">
        <v>5147.5736571155685</v>
      </c>
      <c r="G3751" s="8">
        <v>3985.92</v>
      </c>
      <c r="H3751" s="8">
        <v>2667.7447200000001</v>
      </c>
      <c r="I3751" s="8">
        <v>3080.05854</v>
      </c>
      <c r="J3751" s="8">
        <v>2426.8009999999999</v>
      </c>
      <c r="K3751" s="8">
        <v>2426.8009999999999</v>
      </c>
      <c r="L3751" s="8">
        <v>1996.3021200000001</v>
      </c>
      <c r="M3751" s="8">
        <v>1407.6</v>
      </c>
      <c r="N3751" s="8">
        <v>11348.67452</v>
      </c>
      <c r="O3751" s="8">
        <v>11776.908599999999</v>
      </c>
      <c r="Q3751" s="8">
        <v>2493.0498600000001</v>
      </c>
      <c r="R3751" s="8">
        <v>2481.3829599999999</v>
      </c>
      <c r="S3751" s="8">
        <v>3216.7310000000002</v>
      </c>
      <c r="T3751" s="8">
        <v>2329.2132499999998</v>
      </c>
      <c r="U3751" s="8">
        <v>2595.0518999999999</v>
      </c>
      <c r="V3751" s="8">
        <v>2249.7116599999999</v>
      </c>
      <c r="W3751" s="8">
        <v>2406.3814600000001</v>
      </c>
      <c r="X3751" s="8">
        <v>1711.7009</v>
      </c>
      <c r="Y3751" s="8">
        <v>1711.7009</v>
      </c>
      <c r="Z3751" s="8">
        <v>1477.1962099999998</v>
      </c>
      <c r="AA3751" s="8">
        <v>1173.0234600000001</v>
      </c>
      <c r="AB3751" s="8">
        <v>9230.3512699999992</v>
      </c>
      <c r="AC3751" s="8">
        <v>8995.6799100000007</v>
      </c>
      <c r="AD3751" s="8"/>
      <c r="AE3751" s="9">
        <v>5</v>
      </c>
      <c r="AF3751" s="126" t="s">
        <v>185</v>
      </c>
      <c r="AH3751" s="130" t="s">
        <v>185</v>
      </c>
      <c r="AI3751" s="130" t="s">
        <v>825</v>
      </c>
      <c r="AJ3751" s="130" t="str">
        <f>VLOOKUP(AI3751,Codes!$B$2:$C$166,2)</f>
        <v>Sweet Potato</v>
      </c>
    </row>
    <row r="3752" spans="1:36" ht="20.100000000000001" customHeight="1" x14ac:dyDescent="0.25">
      <c r="A3752" s="4">
        <v>6</v>
      </c>
      <c r="B3752" s="90" t="s">
        <v>108</v>
      </c>
      <c r="C3752" s="5">
        <v>74.25</v>
      </c>
      <c r="D3752" s="5">
        <v>110.5</v>
      </c>
      <c r="E3752" s="5">
        <v>105.6</v>
      </c>
      <c r="F3752" s="5">
        <v>25.92</v>
      </c>
      <c r="G3752" s="5">
        <v>40.200000000000003</v>
      </c>
      <c r="H3752" s="5">
        <v>57.4</v>
      </c>
      <c r="I3752" s="5">
        <v>46.4</v>
      </c>
      <c r="J3752" s="5">
        <v>46.4</v>
      </c>
      <c r="K3752" s="5">
        <v>65.599999999999994</v>
      </c>
      <c r="L3752" s="5">
        <v>95.89</v>
      </c>
      <c r="M3752" s="5">
        <v>99.33</v>
      </c>
      <c r="N3752" s="5">
        <v>109.22</v>
      </c>
      <c r="O3752" s="5">
        <v>123.75000000000001</v>
      </c>
      <c r="Q3752" s="5">
        <v>74.25</v>
      </c>
      <c r="R3752" s="5">
        <v>107.25</v>
      </c>
      <c r="S3752" s="5">
        <v>79.2</v>
      </c>
      <c r="T3752" s="5">
        <v>17.82</v>
      </c>
      <c r="U3752" s="5">
        <v>22.11</v>
      </c>
      <c r="V3752" s="5">
        <v>27.06</v>
      </c>
      <c r="W3752" s="5">
        <v>19.14</v>
      </c>
      <c r="X3752" s="5">
        <v>19.14</v>
      </c>
      <c r="Y3752" s="5">
        <v>27.06</v>
      </c>
      <c r="Z3752" s="5">
        <v>36.795000000000002</v>
      </c>
      <c r="AA3752" s="5">
        <v>38.115000000000002</v>
      </c>
      <c r="AB3752" s="5">
        <v>41.91</v>
      </c>
      <c r="AC3752" s="5">
        <v>45.375</v>
      </c>
      <c r="AD3752" s="5"/>
      <c r="AE3752" s="6">
        <v>6</v>
      </c>
      <c r="AF3752" s="122" t="s">
        <v>4</v>
      </c>
      <c r="AH3752" s="130" t="s">
        <v>4</v>
      </c>
      <c r="AI3752" s="130" t="s">
        <v>825</v>
      </c>
      <c r="AJ3752" s="130" t="str">
        <f>VLOOKUP(AI3752,Codes!$B$2:$C$166,2)</f>
        <v>Sweet Potato</v>
      </c>
    </row>
    <row r="3753" spans="1:36" ht="20.100000000000001" customHeight="1" x14ac:dyDescent="0.25">
      <c r="A3753" s="7">
        <v>7</v>
      </c>
      <c r="B3753" s="91" t="s">
        <v>109</v>
      </c>
      <c r="C3753" s="8">
        <v>3920.46</v>
      </c>
      <c r="D3753" s="8">
        <v>4046.81</v>
      </c>
      <c r="E3753" s="8">
        <v>4415.3910000000005</v>
      </c>
      <c r="F3753" s="8">
        <v>5191.902</v>
      </c>
      <c r="G3753" s="8">
        <v>4976.3850000000002</v>
      </c>
      <c r="H3753" s="8">
        <v>4976.3850000000002</v>
      </c>
      <c r="I3753" s="8">
        <v>6503.8069000000005</v>
      </c>
      <c r="J3753" s="8">
        <v>8814.5962900000013</v>
      </c>
      <c r="K3753" s="8">
        <v>8949.8500200000017</v>
      </c>
      <c r="L3753" s="8">
        <v>9120.1094806836154</v>
      </c>
      <c r="M3753" s="8">
        <v>9120.1094806836154</v>
      </c>
      <c r="N3753" s="8">
        <v>10039.92998270202</v>
      </c>
      <c r="O3753" s="8">
        <v>42964.118441199993</v>
      </c>
      <c r="Q3753" s="8">
        <v>3920.46</v>
      </c>
      <c r="R3753" s="8">
        <v>3920.46</v>
      </c>
      <c r="S3753" s="8">
        <v>3920.46</v>
      </c>
      <c r="T3753" s="8">
        <v>3920.46</v>
      </c>
      <c r="U3753" s="8">
        <v>3920.46</v>
      </c>
      <c r="V3753" s="8">
        <v>3920.46</v>
      </c>
      <c r="W3753" s="8">
        <v>5226.9180000000006</v>
      </c>
      <c r="X3753" s="8">
        <v>5227.2438000000002</v>
      </c>
      <c r="Y3753" s="8">
        <v>5227.2438000000002</v>
      </c>
      <c r="Z3753" s="8">
        <v>5227.2437999999993</v>
      </c>
      <c r="AA3753" s="8">
        <v>5227.2437999999993</v>
      </c>
      <c r="AB3753" s="8">
        <v>5227.2438000000002</v>
      </c>
      <c r="AC3753" s="8">
        <v>23675.125800000002</v>
      </c>
      <c r="AD3753" s="8"/>
      <c r="AE3753" s="9">
        <v>7</v>
      </c>
      <c r="AF3753" s="126" t="s">
        <v>5</v>
      </c>
      <c r="AH3753" s="130" t="s">
        <v>5</v>
      </c>
      <c r="AI3753" s="130" t="s">
        <v>825</v>
      </c>
      <c r="AJ3753" s="130" t="str">
        <f>VLOOKUP(AI3753,Codes!$B$2:$C$166,2)</f>
        <v>Sweet Potato</v>
      </c>
    </row>
    <row r="3754" spans="1:36" ht="20.100000000000001" customHeight="1" x14ac:dyDescent="0.25">
      <c r="A3754" s="4">
        <v>8</v>
      </c>
      <c r="B3754" s="90" t="s">
        <v>129</v>
      </c>
      <c r="C3754" s="5">
        <v>0</v>
      </c>
      <c r="D3754" s="5">
        <v>270.24999999999994</v>
      </c>
      <c r="E3754" s="5">
        <v>40.369289999999999</v>
      </c>
      <c r="F3754" s="5">
        <v>45.420270888252155</v>
      </c>
      <c r="G3754" s="5">
        <v>0</v>
      </c>
      <c r="H3754" s="5">
        <v>1.6437360000000001</v>
      </c>
      <c r="I3754" s="5">
        <v>5.9629890000000003</v>
      </c>
      <c r="J3754" s="5">
        <v>9.8934804530916423E-2</v>
      </c>
      <c r="K3754" s="5">
        <v>19.948619999999998</v>
      </c>
      <c r="L3754" s="5">
        <v>15.044587240230204</v>
      </c>
      <c r="M3754" s="5">
        <v>5.6646468231318625</v>
      </c>
      <c r="N3754" s="5">
        <v>5.7316499999999992</v>
      </c>
      <c r="O3754" s="5">
        <v>5.8638599999999999</v>
      </c>
      <c r="Q3754" s="5">
        <v>0</v>
      </c>
      <c r="R3754" s="5">
        <v>208.10399999999998</v>
      </c>
      <c r="S3754" s="5">
        <v>27.144000000000002</v>
      </c>
      <c r="T3754" s="5">
        <v>27.144000000000002</v>
      </c>
      <c r="U3754" s="5">
        <v>0</v>
      </c>
      <c r="V3754" s="5">
        <v>0.90480000000000005</v>
      </c>
      <c r="W3754" s="5">
        <v>2.7143999999999999</v>
      </c>
      <c r="X3754" s="5">
        <v>5.428800000000001E-2</v>
      </c>
      <c r="Y3754" s="5">
        <v>10.8576</v>
      </c>
      <c r="Z3754" s="5">
        <v>8.1884399999999999</v>
      </c>
      <c r="AA3754" s="5">
        <v>2.98584</v>
      </c>
      <c r="AB3754" s="5">
        <v>2.7143999999999999</v>
      </c>
      <c r="AC3754" s="5">
        <v>2.7143999999999999</v>
      </c>
      <c r="AD3754" s="5"/>
      <c r="AE3754" s="6">
        <v>8</v>
      </c>
      <c r="AF3754" s="122" t="s">
        <v>6</v>
      </c>
      <c r="AH3754" s="130" t="s">
        <v>6</v>
      </c>
      <c r="AI3754" s="130" t="s">
        <v>825</v>
      </c>
      <c r="AJ3754" s="130" t="str">
        <f>VLOOKUP(AI3754,Codes!$B$2:$C$166,2)</f>
        <v>Sweet Potato</v>
      </c>
    </row>
    <row r="3755" spans="1:36" ht="20.100000000000001" customHeight="1" x14ac:dyDescent="0.25">
      <c r="A3755" s="7">
        <v>9</v>
      </c>
      <c r="B3755" s="91" t="s">
        <v>110</v>
      </c>
      <c r="C3755" s="8">
        <v>0</v>
      </c>
      <c r="D3755" s="8">
        <v>0</v>
      </c>
      <c r="E3755" s="8">
        <v>0</v>
      </c>
      <c r="F3755" s="8">
        <v>0</v>
      </c>
      <c r="G3755" s="8">
        <v>0</v>
      </c>
      <c r="H3755" s="8">
        <v>0</v>
      </c>
      <c r="I3755" s="8">
        <v>0</v>
      </c>
      <c r="J3755" s="8">
        <v>0</v>
      </c>
      <c r="K3755" s="8">
        <v>0</v>
      </c>
      <c r="L3755" s="8">
        <v>0</v>
      </c>
      <c r="M3755" s="8">
        <v>0</v>
      </c>
      <c r="N3755" s="8">
        <v>0</v>
      </c>
      <c r="O3755" s="8">
        <v>0</v>
      </c>
      <c r="Q3755" s="8">
        <v>0</v>
      </c>
      <c r="R3755" s="8">
        <v>0</v>
      </c>
      <c r="S3755" s="8">
        <v>0</v>
      </c>
      <c r="T3755" s="8">
        <v>0</v>
      </c>
      <c r="U3755" s="8">
        <v>0</v>
      </c>
      <c r="V3755" s="8">
        <v>0</v>
      </c>
      <c r="W3755" s="8">
        <v>0</v>
      </c>
      <c r="X3755" s="8">
        <v>0</v>
      </c>
      <c r="Y3755" s="8">
        <v>0</v>
      </c>
      <c r="Z3755" s="8">
        <v>0</v>
      </c>
      <c r="AA3755" s="8">
        <v>0</v>
      </c>
      <c r="AB3755" s="8">
        <v>0</v>
      </c>
      <c r="AC3755" s="8">
        <v>0</v>
      </c>
      <c r="AD3755" s="8"/>
      <c r="AE3755" s="9">
        <v>9</v>
      </c>
      <c r="AF3755" s="126" t="s">
        <v>7</v>
      </c>
      <c r="AH3755" s="130" t="s">
        <v>7</v>
      </c>
      <c r="AI3755" s="130" t="s">
        <v>825</v>
      </c>
      <c r="AJ3755" s="130" t="str">
        <f>VLOOKUP(AI3755,Codes!$B$2:$C$166,2)</f>
        <v>Sweet Potato</v>
      </c>
    </row>
    <row r="3756" spans="1:36" ht="20.100000000000001" customHeight="1" x14ac:dyDescent="0.25">
      <c r="A3756" s="4">
        <v>10</v>
      </c>
      <c r="B3756" s="90" t="s">
        <v>445</v>
      </c>
      <c r="C3756" s="5">
        <v>0</v>
      </c>
      <c r="D3756" s="5">
        <v>0</v>
      </c>
      <c r="E3756" s="5">
        <v>0</v>
      </c>
      <c r="F3756" s="5">
        <v>0</v>
      </c>
      <c r="G3756" s="5">
        <v>0</v>
      </c>
      <c r="H3756" s="5">
        <v>0</v>
      </c>
      <c r="I3756" s="5">
        <v>0</v>
      </c>
      <c r="J3756" s="5">
        <v>0</v>
      </c>
      <c r="K3756" s="5">
        <v>0</v>
      </c>
      <c r="L3756" s="5">
        <v>0</v>
      </c>
      <c r="M3756" s="5">
        <v>0</v>
      </c>
      <c r="N3756" s="5">
        <v>0</v>
      </c>
      <c r="O3756" s="5">
        <v>0</v>
      </c>
      <c r="Q3756" s="5">
        <v>0</v>
      </c>
      <c r="R3756" s="5">
        <v>0</v>
      </c>
      <c r="S3756" s="5">
        <v>0</v>
      </c>
      <c r="T3756" s="5">
        <v>0</v>
      </c>
      <c r="U3756" s="5">
        <v>0</v>
      </c>
      <c r="V3756" s="5">
        <v>0</v>
      </c>
      <c r="W3756" s="5">
        <v>0</v>
      </c>
      <c r="X3756" s="5">
        <v>0</v>
      </c>
      <c r="Y3756" s="5">
        <v>0</v>
      </c>
      <c r="Z3756" s="5">
        <v>0</v>
      </c>
      <c r="AA3756" s="5">
        <v>0</v>
      </c>
      <c r="AB3756" s="5">
        <v>0</v>
      </c>
      <c r="AC3756" s="5">
        <v>0</v>
      </c>
      <c r="AD3756" s="5"/>
      <c r="AE3756" s="6">
        <v>10</v>
      </c>
      <c r="AF3756" s="122" t="s">
        <v>8</v>
      </c>
      <c r="AH3756" s="130" t="s">
        <v>8</v>
      </c>
      <c r="AI3756" s="130" t="s">
        <v>825</v>
      </c>
      <c r="AJ3756" s="130" t="str">
        <f>VLOOKUP(AI3756,Codes!$B$2:$C$166,2)</f>
        <v>Sweet Potato</v>
      </c>
    </row>
    <row r="3757" spans="1:36" ht="20.100000000000001" customHeight="1" x14ac:dyDescent="0.25">
      <c r="A3757" s="7">
        <v>11</v>
      </c>
      <c r="B3757" s="91" t="s">
        <v>123</v>
      </c>
      <c r="C3757" s="8">
        <v>0</v>
      </c>
      <c r="D3757" s="8">
        <v>0</v>
      </c>
      <c r="E3757" s="8">
        <v>0</v>
      </c>
      <c r="F3757" s="8">
        <v>0</v>
      </c>
      <c r="G3757" s="8">
        <v>0</v>
      </c>
      <c r="H3757" s="8">
        <v>0</v>
      </c>
      <c r="I3757" s="8">
        <v>0</v>
      </c>
      <c r="J3757" s="8">
        <v>0</v>
      </c>
      <c r="K3757" s="8">
        <v>0</v>
      </c>
      <c r="L3757" s="8">
        <v>0</v>
      </c>
      <c r="M3757" s="8">
        <v>0</v>
      </c>
      <c r="N3757" s="8">
        <v>0</v>
      </c>
      <c r="O3757" s="8">
        <v>0</v>
      </c>
      <c r="Q3757" s="8">
        <v>0</v>
      </c>
      <c r="R3757" s="8">
        <v>0</v>
      </c>
      <c r="S3757" s="8">
        <v>0</v>
      </c>
      <c r="T3757" s="8">
        <v>0</v>
      </c>
      <c r="U3757" s="8">
        <v>0</v>
      </c>
      <c r="V3757" s="8">
        <v>0</v>
      </c>
      <c r="W3757" s="8">
        <v>0</v>
      </c>
      <c r="X3757" s="8">
        <v>0</v>
      </c>
      <c r="Y3757" s="8">
        <v>0</v>
      </c>
      <c r="Z3757" s="8">
        <v>0</v>
      </c>
      <c r="AA3757" s="8">
        <v>0</v>
      </c>
      <c r="AB3757" s="8">
        <v>0</v>
      </c>
      <c r="AC3757" s="8">
        <v>0</v>
      </c>
      <c r="AD3757" s="8"/>
      <c r="AE3757" s="9">
        <v>11</v>
      </c>
      <c r="AF3757" s="126" t="s">
        <v>65</v>
      </c>
      <c r="AH3757" s="130" t="s">
        <v>65</v>
      </c>
      <c r="AI3757" s="130" t="s">
        <v>825</v>
      </c>
      <c r="AJ3757" s="130" t="str">
        <f>VLOOKUP(AI3757,Codes!$B$2:$C$166,2)</f>
        <v>Sweet Potato</v>
      </c>
    </row>
    <row r="3758" spans="1:36" ht="20.100000000000001" customHeight="1" x14ac:dyDescent="0.25">
      <c r="A3758" s="4">
        <v>12</v>
      </c>
      <c r="B3758" s="90" t="s">
        <v>128</v>
      </c>
      <c r="C3758" s="5">
        <v>1320.0048000000002</v>
      </c>
      <c r="D3758" s="5">
        <v>1865.7</v>
      </c>
      <c r="E3758" s="5">
        <v>3011.23326</v>
      </c>
      <c r="F3758" s="5">
        <v>4276.1202400000002</v>
      </c>
      <c r="G3758" s="5">
        <v>2585.3957999999998</v>
      </c>
      <c r="H3758" s="5">
        <v>1559.4009599999999</v>
      </c>
      <c r="I3758" s="5">
        <v>2587.0232799999999</v>
      </c>
      <c r="J3758" s="5">
        <v>6274.2644999999993</v>
      </c>
      <c r="K3758" s="5">
        <v>8028.3274499999998</v>
      </c>
      <c r="L3758" s="5">
        <v>5686.3347800000001</v>
      </c>
      <c r="M3758" s="5">
        <v>5563.8319200000005</v>
      </c>
      <c r="N3758" s="5">
        <v>12672.38415</v>
      </c>
      <c r="O3758" s="5">
        <v>12376.54132</v>
      </c>
      <c r="Q3758" s="5">
        <v>1320.0048000000002</v>
      </c>
      <c r="R3758" s="5">
        <v>2678.4</v>
      </c>
      <c r="S3758" s="5">
        <v>2274.7055999999998</v>
      </c>
      <c r="T3758" s="5">
        <v>2847.6848</v>
      </c>
      <c r="U3758" s="5">
        <v>2529.3024</v>
      </c>
      <c r="V3758" s="5">
        <v>1549.4048</v>
      </c>
      <c r="W3758" s="5">
        <v>1780.1935999999998</v>
      </c>
      <c r="X3758" s="5">
        <v>3623.28</v>
      </c>
      <c r="Y3758" s="5">
        <v>4885.3519999999999</v>
      </c>
      <c r="Z3758" s="5">
        <v>3749.0655999999999</v>
      </c>
      <c r="AA3758" s="5">
        <v>3779.3215999999998</v>
      </c>
      <c r="AB3758" s="5">
        <v>5054.6864000000005</v>
      </c>
      <c r="AC3758" s="5">
        <v>6214.5824000000002</v>
      </c>
      <c r="AD3758" s="5"/>
      <c r="AE3758" s="6">
        <v>12</v>
      </c>
      <c r="AF3758" s="122" t="s">
        <v>9</v>
      </c>
      <c r="AH3758" s="130" t="s">
        <v>9</v>
      </c>
      <c r="AI3758" s="130" t="s">
        <v>825</v>
      </c>
      <c r="AJ3758" s="130" t="str">
        <f>VLOOKUP(AI3758,Codes!$B$2:$C$166,2)</f>
        <v>Sweet Potato</v>
      </c>
    </row>
    <row r="3759" spans="1:36" ht="20.100000000000001" customHeight="1" x14ac:dyDescent="0.25">
      <c r="A3759" s="7">
        <v>13</v>
      </c>
      <c r="B3759" s="91" t="s">
        <v>459</v>
      </c>
      <c r="C3759" s="8">
        <v>348.35100000000006</v>
      </c>
      <c r="D3759" s="8">
        <v>447.31240000000003</v>
      </c>
      <c r="E3759" s="8">
        <v>688.57031999999992</v>
      </c>
      <c r="F3759" s="8">
        <v>590.57943999999998</v>
      </c>
      <c r="G3759" s="8">
        <v>522.64571999999998</v>
      </c>
      <c r="H3759" s="8">
        <v>562.97897999999998</v>
      </c>
      <c r="I3759" s="8">
        <v>835.98241999999993</v>
      </c>
      <c r="J3759" s="8">
        <v>553.40099999999995</v>
      </c>
      <c r="K3759" s="8">
        <v>538.24778300000003</v>
      </c>
      <c r="L3759" s="8">
        <v>841.94987513762044</v>
      </c>
      <c r="M3759" s="8">
        <v>572.11547299999995</v>
      </c>
      <c r="N3759" s="8">
        <v>520.11072000000001</v>
      </c>
      <c r="O3759" s="8">
        <v>534.64662792399997</v>
      </c>
      <c r="Q3759" s="8">
        <v>348.35100000000006</v>
      </c>
      <c r="R3759" s="8">
        <v>401.23320000000001</v>
      </c>
      <c r="S3759" s="8">
        <v>457.55693999999994</v>
      </c>
      <c r="T3759" s="8">
        <v>430.02461999999997</v>
      </c>
      <c r="U3759" s="8">
        <v>329.21268000000003</v>
      </c>
      <c r="V3759" s="8">
        <v>259.03883999999999</v>
      </c>
      <c r="W3759" s="8">
        <v>359.01137999999997</v>
      </c>
      <c r="X3759" s="8">
        <v>256.85640000000001</v>
      </c>
      <c r="Y3759" s="8">
        <v>233.52108000000001</v>
      </c>
      <c r="Z3759" s="8">
        <v>365.72658000000001</v>
      </c>
      <c r="AA3759" s="8">
        <v>216.22943999999998</v>
      </c>
      <c r="AB3759" s="8">
        <v>179.04402000000002</v>
      </c>
      <c r="AC3759" s="8">
        <v>181.49003160000001</v>
      </c>
      <c r="AD3759" s="8"/>
      <c r="AE3759" s="9">
        <v>13</v>
      </c>
      <c r="AF3759" s="126" t="s">
        <v>10</v>
      </c>
      <c r="AH3759" s="130" t="s">
        <v>10</v>
      </c>
      <c r="AI3759" s="130" t="s">
        <v>825</v>
      </c>
      <c r="AJ3759" s="130" t="str">
        <f>VLOOKUP(AI3759,Codes!$B$2:$C$166,2)</f>
        <v>Sweet Potato</v>
      </c>
    </row>
    <row r="3760" spans="1:36" ht="20.100000000000001" customHeight="1" x14ac:dyDescent="0.25">
      <c r="A3760" s="4">
        <v>14</v>
      </c>
      <c r="B3760" s="90" t="s">
        <v>111</v>
      </c>
      <c r="C3760" s="5">
        <v>2571.768</v>
      </c>
      <c r="D3760" s="5">
        <v>6131.25</v>
      </c>
      <c r="E3760" s="5">
        <v>7343.75</v>
      </c>
      <c r="F3760" s="5">
        <v>16293.75</v>
      </c>
      <c r="G3760" s="5">
        <v>8044.99</v>
      </c>
      <c r="H3760" s="5">
        <v>14389.2</v>
      </c>
      <c r="I3760" s="5">
        <v>19411.09</v>
      </c>
      <c r="J3760" s="5">
        <v>16869.2811</v>
      </c>
      <c r="K3760" s="5">
        <v>19603.555776000001</v>
      </c>
      <c r="L3760" s="5">
        <v>23979.071199999995</v>
      </c>
      <c r="M3760" s="5">
        <v>29450.621528</v>
      </c>
      <c r="N3760" s="5">
        <v>37842.790233400003</v>
      </c>
      <c r="O3760" s="5">
        <v>35755.173921627684</v>
      </c>
      <c r="Q3760" s="5">
        <v>2571.768</v>
      </c>
      <c r="R3760" s="5">
        <v>4822.0650000000005</v>
      </c>
      <c r="S3760" s="5">
        <v>5036.3789999999999</v>
      </c>
      <c r="T3760" s="5">
        <v>8465.4030000000002</v>
      </c>
      <c r="U3760" s="5">
        <v>5036.3789999999999</v>
      </c>
      <c r="V3760" s="5">
        <v>6750.8910000000005</v>
      </c>
      <c r="W3760" s="5">
        <v>8465.4030000000002</v>
      </c>
      <c r="X3760" s="5">
        <v>8607.9121658700005</v>
      </c>
      <c r="Y3760" s="5">
        <v>9583.2948279600005</v>
      </c>
      <c r="Z3760" s="5">
        <v>10796.3249268</v>
      </c>
      <c r="AA3760" s="5">
        <v>11222.760494580001</v>
      </c>
      <c r="AB3760" s="5">
        <v>11641.269659070002</v>
      </c>
      <c r="AC3760" s="5">
        <v>11641.269659070002</v>
      </c>
      <c r="AD3760" s="5"/>
      <c r="AE3760" s="6">
        <v>14</v>
      </c>
      <c r="AF3760" s="122" t="s">
        <v>11</v>
      </c>
      <c r="AH3760" s="130" t="s">
        <v>11</v>
      </c>
      <c r="AI3760" s="130" t="s">
        <v>825</v>
      </c>
      <c r="AJ3760" s="130" t="str">
        <f>VLOOKUP(AI3760,Codes!$B$2:$C$166,2)</f>
        <v>Sweet Potato</v>
      </c>
    </row>
    <row r="3761" spans="1:36" ht="20.100000000000001" customHeight="1" x14ac:dyDescent="0.25">
      <c r="A3761" s="7">
        <v>15</v>
      </c>
      <c r="B3761" s="91" t="s">
        <v>458</v>
      </c>
      <c r="C3761" s="8">
        <v>0</v>
      </c>
      <c r="D3761" s="8">
        <v>0</v>
      </c>
      <c r="E3761" s="8">
        <v>0</v>
      </c>
      <c r="F3761" s="8">
        <v>1574.0765120000003</v>
      </c>
      <c r="G3761" s="8">
        <v>2723.1367320000004</v>
      </c>
      <c r="H3761" s="8">
        <v>7398.264502</v>
      </c>
      <c r="I3761" s="8">
        <v>5988.8883270000006</v>
      </c>
      <c r="J3761" s="8">
        <v>6091.6312014999994</v>
      </c>
      <c r="K3761" s="8">
        <v>4337.0641077</v>
      </c>
      <c r="L3761" s="8">
        <v>1965.072872</v>
      </c>
      <c r="M3761" s="8">
        <v>2179.4935059999998</v>
      </c>
      <c r="N3761" s="8">
        <v>2714.2745605062751</v>
      </c>
      <c r="O3761" s="8">
        <v>2063.9734250000001</v>
      </c>
      <c r="Q3761" s="8">
        <v>0</v>
      </c>
      <c r="R3761" s="8">
        <v>0</v>
      </c>
      <c r="S3761" s="8">
        <v>0</v>
      </c>
      <c r="T3761" s="8">
        <v>896.71872000000008</v>
      </c>
      <c r="U3761" s="8">
        <v>2116.5199200000002</v>
      </c>
      <c r="V3761" s="8">
        <v>8454.5410199999988</v>
      </c>
      <c r="W3761" s="8">
        <v>7130.0676899999999</v>
      </c>
      <c r="X3761" s="8">
        <v>6937.20723</v>
      </c>
      <c r="Y3761" s="8">
        <v>4151.1153539999996</v>
      </c>
      <c r="Z3761" s="8">
        <v>1753.8763200000001</v>
      </c>
      <c r="AA3761" s="8">
        <v>1739.86509</v>
      </c>
      <c r="AB3761" s="8">
        <v>2067.0685199999998</v>
      </c>
      <c r="AC3761" s="8">
        <v>2118.1682999999998</v>
      </c>
      <c r="AD3761" s="8"/>
      <c r="AE3761" s="9">
        <v>15</v>
      </c>
      <c r="AF3761" s="126" t="s">
        <v>12</v>
      </c>
      <c r="AH3761" s="130" t="s">
        <v>12</v>
      </c>
      <c r="AI3761" s="130" t="s">
        <v>825</v>
      </c>
      <c r="AJ3761" s="130" t="str">
        <f>VLOOKUP(AI3761,Codes!$B$2:$C$166,2)</f>
        <v>Sweet Potato</v>
      </c>
    </row>
    <row r="3762" spans="1:36" ht="20.100000000000001" customHeight="1" x14ac:dyDescent="0.25">
      <c r="A3762" s="4">
        <v>16</v>
      </c>
      <c r="B3762" s="90" t="s">
        <v>112</v>
      </c>
      <c r="C3762" s="5">
        <v>291.96247499999998</v>
      </c>
      <c r="D3762" s="5">
        <v>307.17371994749999</v>
      </c>
      <c r="E3762" s="5">
        <v>16.354800000000001</v>
      </c>
      <c r="F3762" s="5">
        <v>19.8</v>
      </c>
      <c r="G3762" s="5">
        <v>13.25</v>
      </c>
      <c r="H3762" s="5">
        <v>10</v>
      </c>
      <c r="I3762" s="5">
        <v>12.5</v>
      </c>
      <c r="J3762" s="5">
        <v>12.235915492957748</v>
      </c>
      <c r="K3762" s="5">
        <v>0</v>
      </c>
      <c r="L3762" s="5">
        <v>0</v>
      </c>
      <c r="M3762" s="5">
        <v>0</v>
      </c>
      <c r="N3762" s="5">
        <v>0</v>
      </c>
      <c r="O3762" s="5">
        <v>22.75</v>
      </c>
      <c r="Q3762" s="5">
        <v>291.96247499999998</v>
      </c>
      <c r="R3762" s="5">
        <v>306.56059875</v>
      </c>
      <c r="S3762" s="5">
        <v>16.992525000000001</v>
      </c>
      <c r="T3762" s="5">
        <v>16.992525000000001</v>
      </c>
      <c r="U3762" s="5">
        <v>7.7238750000000005</v>
      </c>
      <c r="V3762" s="5">
        <v>7.7238750000000005</v>
      </c>
      <c r="W3762" s="5">
        <v>7.7238750000000005</v>
      </c>
      <c r="X3762" s="5">
        <v>7.7238750000000005</v>
      </c>
      <c r="Y3762" s="5">
        <v>0</v>
      </c>
      <c r="Z3762" s="5">
        <v>0</v>
      </c>
      <c r="AA3762" s="5">
        <v>0</v>
      </c>
      <c r="AB3762" s="5">
        <v>0</v>
      </c>
      <c r="AC3762" s="5">
        <v>14.0574525</v>
      </c>
      <c r="AD3762" s="5"/>
      <c r="AE3762" s="6">
        <v>16</v>
      </c>
      <c r="AF3762" s="122" t="s">
        <v>13</v>
      </c>
      <c r="AH3762" s="130" t="s">
        <v>13</v>
      </c>
      <c r="AI3762" s="130" t="s">
        <v>825</v>
      </c>
      <c r="AJ3762" s="130" t="str">
        <f>VLOOKUP(AI3762,Codes!$B$2:$C$166,2)</f>
        <v>Sweet Potato</v>
      </c>
    </row>
    <row r="3763" spans="1:36" ht="20.100000000000001" customHeight="1" x14ac:dyDescent="0.25">
      <c r="A3763" s="7">
        <v>17</v>
      </c>
      <c r="B3763" s="91" t="s">
        <v>113</v>
      </c>
      <c r="C3763" s="8">
        <v>959.89206000000001</v>
      </c>
      <c r="D3763" s="8">
        <v>1107.5124000000001</v>
      </c>
      <c r="E3763" s="8">
        <v>1200.5205599999999</v>
      </c>
      <c r="F3763" s="8">
        <v>1293.152</v>
      </c>
      <c r="G3763" s="8">
        <v>1414.50494</v>
      </c>
      <c r="H3763" s="8">
        <v>1530.0989999999999</v>
      </c>
      <c r="I3763" s="8">
        <v>1625.5032000000001</v>
      </c>
      <c r="J3763" s="8">
        <v>1776.2601999999999</v>
      </c>
      <c r="K3763" s="8">
        <v>1861.9102600000001</v>
      </c>
      <c r="L3763" s="8">
        <v>2579.0366239480954</v>
      </c>
      <c r="M3763" s="8">
        <v>2782.2947192947181</v>
      </c>
      <c r="N3763" s="8">
        <v>4996.2</v>
      </c>
      <c r="O3763" s="8">
        <v>6740.5527000000002</v>
      </c>
      <c r="Q3763" s="8">
        <v>959.89206000000001</v>
      </c>
      <c r="R3763" s="8">
        <v>1055.1035999999999</v>
      </c>
      <c r="S3763" s="8">
        <v>1096.01864</v>
      </c>
      <c r="T3763" s="8">
        <v>1127.9660000000001</v>
      </c>
      <c r="U3763" s="8">
        <v>1150.45526</v>
      </c>
      <c r="V3763" s="8">
        <v>1088.31204</v>
      </c>
      <c r="W3763" s="8">
        <v>1103.5150599999999</v>
      </c>
      <c r="X3763" s="8">
        <v>1106.66776</v>
      </c>
      <c r="Y3763" s="8">
        <v>1109.8905200000002</v>
      </c>
      <c r="Z3763" s="8">
        <v>1113.11328</v>
      </c>
      <c r="AA3763" s="8">
        <v>1166.21876</v>
      </c>
      <c r="AB3763" s="8">
        <v>1166.7792400000001</v>
      </c>
      <c r="AC3763" s="8">
        <v>1259.8189199999999</v>
      </c>
      <c r="AD3763" s="8"/>
      <c r="AE3763" s="9">
        <v>17</v>
      </c>
      <c r="AF3763" s="126" t="s">
        <v>14</v>
      </c>
      <c r="AH3763" s="130" t="s">
        <v>14</v>
      </c>
      <c r="AI3763" s="130" t="s">
        <v>825</v>
      </c>
      <c r="AJ3763" s="130" t="str">
        <f>VLOOKUP(AI3763,Codes!$B$2:$C$166,2)</f>
        <v>Sweet Potato</v>
      </c>
    </row>
    <row r="3764" spans="1:36" ht="20.100000000000001" customHeight="1" x14ac:dyDescent="0.25">
      <c r="A3764" s="4">
        <v>18</v>
      </c>
      <c r="B3764" s="90" t="s">
        <v>114</v>
      </c>
      <c r="C3764" s="5">
        <v>71</v>
      </c>
      <c r="D3764" s="5">
        <v>130.80000000000001</v>
      </c>
      <c r="E3764" s="5">
        <v>148.80000000000001</v>
      </c>
      <c r="F3764" s="5">
        <v>153.9967</v>
      </c>
      <c r="G3764" s="5">
        <v>156.48930000000001</v>
      </c>
      <c r="H3764" s="5">
        <v>193.47899999999998</v>
      </c>
      <c r="I3764" s="5">
        <v>173.6086</v>
      </c>
      <c r="J3764" s="5">
        <v>173.04</v>
      </c>
      <c r="K3764" s="5">
        <v>173.81540000000001</v>
      </c>
      <c r="L3764" s="5">
        <v>169.5</v>
      </c>
      <c r="M3764" s="5">
        <v>172.2</v>
      </c>
      <c r="N3764" s="5">
        <v>194.2</v>
      </c>
      <c r="O3764" s="5">
        <v>175.2</v>
      </c>
      <c r="Q3764" s="5">
        <v>71</v>
      </c>
      <c r="R3764" s="5">
        <v>109</v>
      </c>
      <c r="S3764" s="5">
        <v>124</v>
      </c>
      <c r="T3764" s="5">
        <v>121</v>
      </c>
      <c r="U3764" s="5">
        <v>121</v>
      </c>
      <c r="V3764" s="5">
        <v>121</v>
      </c>
      <c r="W3764" s="5">
        <v>103.4</v>
      </c>
      <c r="X3764" s="5">
        <v>103</v>
      </c>
      <c r="Y3764" s="5">
        <v>103.4</v>
      </c>
      <c r="Z3764" s="5">
        <v>100</v>
      </c>
      <c r="AA3764" s="5">
        <v>100</v>
      </c>
      <c r="AB3764" s="5">
        <v>100</v>
      </c>
      <c r="AC3764" s="5">
        <v>100</v>
      </c>
      <c r="AD3764" s="5"/>
      <c r="AE3764" s="6">
        <v>18</v>
      </c>
      <c r="AF3764" s="122" t="s">
        <v>15</v>
      </c>
      <c r="AH3764" s="130" t="s">
        <v>15</v>
      </c>
      <c r="AI3764" s="130" t="s">
        <v>825</v>
      </c>
      <c r="AJ3764" s="130" t="str">
        <f>VLOOKUP(AI3764,Codes!$B$2:$C$166,2)</f>
        <v>Sweet Potato</v>
      </c>
    </row>
    <row r="3765" spans="1:36" ht="20.100000000000001" customHeight="1" x14ac:dyDescent="0.25">
      <c r="A3765" s="7">
        <v>19</v>
      </c>
      <c r="B3765" s="91" t="s">
        <v>127</v>
      </c>
      <c r="C3765" s="8">
        <v>1653.6</v>
      </c>
      <c r="D3765" s="8">
        <v>1875</v>
      </c>
      <c r="E3765" s="8">
        <v>3510</v>
      </c>
      <c r="F3765" s="8">
        <v>2246.16</v>
      </c>
      <c r="G3765" s="8">
        <v>2399.4</v>
      </c>
      <c r="H3765" s="8">
        <v>2787.95</v>
      </c>
      <c r="I3765" s="8">
        <v>2436.0608999999999</v>
      </c>
      <c r="J3765" s="8">
        <v>2456.837</v>
      </c>
      <c r="K3765" s="8">
        <v>3538.2100000000005</v>
      </c>
      <c r="L3765" s="8">
        <v>2386.02</v>
      </c>
      <c r="M3765" s="8">
        <v>2391.0800000000004</v>
      </c>
      <c r="N3765" s="8">
        <v>2679.8909999999996</v>
      </c>
      <c r="O3765" s="8">
        <v>2696.4625000000001</v>
      </c>
      <c r="Q3765" s="8">
        <v>1653.6</v>
      </c>
      <c r="R3765" s="8">
        <v>1800</v>
      </c>
      <c r="S3765" s="8">
        <v>2808</v>
      </c>
      <c r="T3765" s="8">
        <v>1604.4</v>
      </c>
      <c r="U3765" s="8">
        <v>1674</v>
      </c>
      <c r="V3765" s="8">
        <v>1808.4</v>
      </c>
      <c r="W3765" s="8">
        <v>1322.7479999999998</v>
      </c>
      <c r="X3765" s="8">
        <v>1281.828</v>
      </c>
      <c r="Y3765" s="8">
        <v>1921.2000000000003</v>
      </c>
      <c r="Z3765" s="8">
        <v>1244.8800000000001</v>
      </c>
      <c r="AA3765" s="8">
        <v>1247.5200000000002</v>
      </c>
      <c r="AB3765" s="8">
        <v>1398.204</v>
      </c>
      <c r="AC3765" s="8">
        <v>1406.85</v>
      </c>
      <c r="AD3765" s="8"/>
      <c r="AE3765" s="9">
        <v>19</v>
      </c>
      <c r="AF3765" s="126" t="s">
        <v>16</v>
      </c>
      <c r="AH3765" s="130" t="s">
        <v>16</v>
      </c>
      <c r="AI3765" s="130" t="s">
        <v>825</v>
      </c>
      <c r="AJ3765" s="130" t="str">
        <f>VLOOKUP(AI3765,Codes!$B$2:$C$166,2)</f>
        <v>Sweet Potato</v>
      </c>
    </row>
    <row r="3766" spans="1:36" ht="20.100000000000001" customHeight="1" x14ac:dyDescent="0.25">
      <c r="A3766" s="4">
        <v>20</v>
      </c>
      <c r="B3766" s="90" t="s">
        <v>460</v>
      </c>
      <c r="C3766" s="5">
        <v>45436.067999999999</v>
      </c>
      <c r="D3766" s="5">
        <v>55601.358000000007</v>
      </c>
      <c r="E3766" s="5">
        <v>54818.232000000004</v>
      </c>
      <c r="F3766" s="5">
        <v>56068.05</v>
      </c>
      <c r="G3766" s="5">
        <v>56008.848500000007</v>
      </c>
      <c r="H3766" s="5">
        <v>63405.270700000001</v>
      </c>
      <c r="I3766" s="5">
        <v>88378.417600000001</v>
      </c>
      <c r="J3766" s="5">
        <v>97855.246799999994</v>
      </c>
      <c r="K3766" s="5">
        <v>109961.4825</v>
      </c>
      <c r="L3766" s="5">
        <v>81873.945899999992</v>
      </c>
      <c r="M3766" s="5">
        <v>81268.853999999992</v>
      </c>
      <c r="N3766" s="5">
        <v>80995.405800000008</v>
      </c>
      <c r="O3766" s="5">
        <v>85840.828929899988</v>
      </c>
      <c r="Q3766" s="5">
        <v>45436.067999999999</v>
      </c>
      <c r="R3766" s="5">
        <v>45152.01</v>
      </c>
      <c r="S3766" s="5">
        <v>43621.62</v>
      </c>
      <c r="T3766" s="5">
        <v>43093.14</v>
      </c>
      <c r="U3766" s="5">
        <v>42449.055</v>
      </c>
      <c r="V3766" s="5">
        <v>41960.211000000003</v>
      </c>
      <c r="W3766" s="5">
        <v>41952.504000000001</v>
      </c>
      <c r="X3766" s="5">
        <v>41657.436000000002</v>
      </c>
      <c r="Y3766" s="5">
        <v>39923.361000000004</v>
      </c>
      <c r="Z3766" s="5">
        <v>36375.938999999998</v>
      </c>
      <c r="AA3766" s="5">
        <v>36402.362999999998</v>
      </c>
      <c r="AB3766" s="5">
        <v>36396.858</v>
      </c>
      <c r="AC3766" s="5">
        <v>36945.683378999995</v>
      </c>
      <c r="AD3766" s="5"/>
      <c r="AE3766" s="6">
        <v>20</v>
      </c>
      <c r="AF3766" s="122" t="s">
        <v>186</v>
      </c>
      <c r="AH3766" s="130" t="s">
        <v>186</v>
      </c>
      <c r="AI3766" s="130" t="s">
        <v>825</v>
      </c>
      <c r="AJ3766" s="130" t="str">
        <f>VLOOKUP(AI3766,Codes!$B$2:$C$166,2)</f>
        <v>Sweet Potato</v>
      </c>
    </row>
    <row r="3767" spans="1:36" ht="20.100000000000001" customHeight="1" x14ac:dyDescent="0.25">
      <c r="A3767" s="7">
        <v>21</v>
      </c>
      <c r="B3767" s="91" t="s">
        <v>115</v>
      </c>
      <c r="C3767" s="8">
        <v>0</v>
      </c>
      <c r="D3767" s="8">
        <v>0</v>
      </c>
      <c r="E3767" s="8">
        <v>0</v>
      </c>
      <c r="F3767" s="8">
        <v>0</v>
      </c>
      <c r="G3767" s="8">
        <v>0</v>
      </c>
      <c r="H3767" s="8">
        <v>0</v>
      </c>
      <c r="I3767" s="8">
        <v>0</v>
      </c>
      <c r="J3767" s="8">
        <v>0</v>
      </c>
      <c r="K3767" s="8">
        <v>0</v>
      </c>
      <c r="L3767" s="8">
        <v>0</v>
      </c>
      <c r="M3767" s="8">
        <v>0</v>
      </c>
      <c r="N3767" s="8">
        <v>0</v>
      </c>
      <c r="O3767" s="8">
        <v>0</v>
      </c>
      <c r="Q3767" s="8">
        <v>0</v>
      </c>
      <c r="R3767" s="8">
        <v>0</v>
      </c>
      <c r="S3767" s="8">
        <v>0</v>
      </c>
      <c r="T3767" s="8">
        <v>0</v>
      </c>
      <c r="U3767" s="8">
        <v>0</v>
      </c>
      <c r="V3767" s="8">
        <v>0</v>
      </c>
      <c r="W3767" s="8">
        <v>0</v>
      </c>
      <c r="X3767" s="8">
        <v>0</v>
      </c>
      <c r="Y3767" s="8">
        <v>0</v>
      </c>
      <c r="Z3767" s="8">
        <v>0</v>
      </c>
      <c r="AA3767" s="8">
        <v>0</v>
      </c>
      <c r="AB3767" s="8">
        <v>0</v>
      </c>
      <c r="AC3767" s="8">
        <v>0</v>
      </c>
      <c r="AD3767" s="8"/>
      <c r="AE3767" s="9">
        <v>21</v>
      </c>
      <c r="AF3767" s="126" t="s">
        <v>17</v>
      </c>
      <c r="AH3767" s="130" t="s">
        <v>17</v>
      </c>
      <c r="AI3767" s="130" t="s">
        <v>825</v>
      </c>
      <c r="AJ3767" s="130" t="str">
        <f>VLOOKUP(AI3767,Codes!$B$2:$C$166,2)</f>
        <v>Sweet Potato</v>
      </c>
    </row>
    <row r="3768" spans="1:36" ht="20.100000000000001" customHeight="1" x14ac:dyDescent="0.25">
      <c r="A3768" s="4">
        <v>22</v>
      </c>
      <c r="B3768" s="90" t="s">
        <v>116</v>
      </c>
      <c r="C3768" s="5">
        <v>396.68606999999997</v>
      </c>
      <c r="D3768" s="5">
        <v>170.10457199999996</v>
      </c>
      <c r="E3768" s="5">
        <v>323.70140400000003</v>
      </c>
      <c r="F3768" s="5">
        <v>936.88658000000009</v>
      </c>
      <c r="G3768" s="5">
        <v>1572.99964</v>
      </c>
      <c r="H3768" s="5">
        <v>908.94199000000003</v>
      </c>
      <c r="I3768" s="5">
        <v>1068.1118200000001</v>
      </c>
      <c r="J3768" s="5">
        <v>2879.3375000000001</v>
      </c>
      <c r="K3768" s="5">
        <v>2807.61</v>
      </c>
      <c r="L3768" s="5">
        <v>3071.1535500000005</v>
      </c>
      <c r="M3768" s="5">
        <v>2444.0670911666666</v>
      </c>
      <c r="N3768" s="5">
        <v>1232.1977916666665</v>
      </c>
      <c r="O3768" s="5">
        <v>1639.8773999999999</v>
      </c>
      <c r="Q3768" s="5">
        <v>396.68606999999997</v>
      </c>
      <c r="R3768" s="5">
        <v>175.49639999999999</v>
      </c>
      <c r="S3768" s="5">
        <v>211.45176000000001</v>
      </c>
      <c r="T3768" s="5">
        <v>611.99018999999998</v>
      </c>
      <c r="U3768" s="5">
        <v>1027.5100200000002</v>
      </c>
      <c r="V3768" s="5">
        <v>862.82163000000003</v>
      </c>
      <c r="W3768" s="5">
        <v>1041.63534</v>
      </c>
      <c r="X3768" s="5">
        <v>2260.5862499999998</v>
      </c>
      <c r="Y3768" s="5">
        <v>2009.6478</v>
      </c>
      <c r="Z3768" s="5">
        <v>2237.04405</v>
      </c>
      <c r="AA3768" s="5">
        <v>1632.8655900000001</v>
      </c>
      <c r="AB3768" s="5">
        <v>789.19875000000002</v>
      </c>
      <c r="AC3768" s="5">
        <v>1213.4934000000001</v>
      </c>
      <c r="AD3768" s="5"/>
      <c r="AE3768" s="6">
        <v>22</v>
      </c>
      <c r="AF3768" s="122" t="s">
        <v>18</v>
      </c>
      <c r="AH3768" s="130" t="s">
        <v>18</v>
      </c>
      <c r="AI3768" s="130" t="s">
        <v>825</v>
      </c>
      <c r="AJ3768" s="130" t="str">
        <f>VLOOKUP(AI3768,Codes!$B$2:$C$166,2)</f>
        <v>Sweet Potato</v>
      </c>
    </row>
    <row r="3769" spans="1:36" ht="20.100000000000001" customHeight="1" x14ac:dyDescent="0.25">
      <c r="A3769" s="7">
        <v>23</v>
      </c>
      <c r="B3769" s="91" t="s">
        <v>117</v>
      </c>
      <c r="C3769" s="8">
        <v>0</v>
      </c>
      <c r="D3769" s="8">
        <v>0</v>
      </c>
      <c r="E3769" s="8">
        <v>0</v>
      </c>
      <c r="F3769" s="8">
        <v>0</v>
      </c>
      <c r="G3769" s="8">
        <v>0</v>
      </c>
      <c r="H3769" s="8">
        <v>0</v>
      </c>
      <c r="I3769" s="8">
        <v>0</v>
      </c>
      <c r="J3769" s="8">
        <v>0</v>
      </c>
      <c r="K3769" s="8">
        <v>0</v>
      </c>
      <c r="L3769" s="8">
        <v>0</v>
      </c>
      <c r="M3769" s="8">
        <v>0</v>
      </c>
      <c r="N3769" s="8">
        <v>0</v>
      </c>
      <c r="O3769" s="8">
        <v>0</v>
      </c>
      <c r="Q3769" s="8">
        <v>0</v>
      </c>
      <c r="R3769" s="8">
        <v>0</v>
      </c>
      <c r="S3769" s="8">
        <v>0</v>
      </c>
      <c r="T3769" s="8">
        <v>0</v>
      </c>
      <c r="U3769" s="8">
        <v>0</v>
      </c>
      <c r="V3769" s="8">
        <v>0</v>
      </c>
      <c r="W3769" s="8">
        <v>0</v>
      </c>
      <c r="X3769" s="8">
        <v>0</v>
      </c>
      <c r="Y3769" s="8">
        <v>0</v>
      </c>
      <c r="Z3769" s="8">
        <v>0</v>
      </c>
      <c r="AA3769" s="8">
        <v>0</v>
      </c>
      <c r="AB3769" s="8">
        <v>0</v>
      </c>
      <c r="AC3769" s="8">
        <v>0</v>
      </c>
      <c r="AD3769" s="8"/>
      <c r="AE3769" s="9">
        <v>23</v>
      </c>
      <c r="AF3769" s="126" t="s">
        <v>19</v>
      </c>
      <c r="AH3769" s="130" t="s">
        <v>19</v>
      </c>
      <c r="AI3769" s="130" t="s">
        <v>825</v>
      </c>
      <c r="AJ3769" s="130" t="str">
        <f>VLOOKUP(AI3769,Codes!$B$2:$C$166,2)</f>
        <v>Sweet Potato</v>
      </c>
    </row>
    <row r="3770" spans="1:36" ht="20.100000000000001" customHeight="1" x14ac:dyDescent="0.25">
      <c r="A3770" s="4">
        <v>24</v>
      </c>
      <c r="B3770" s="90" t="s">
        <v>461</v>
      </c>
      <c r="C3770" s="5">
        <v>1144.0714699999999</v>
      </c>
      <c r="D3770" s="5">
        <v>848.90754000000004</v>
      </c>
      <c r="E3770" s="5">
        <v>1817.41824</v>
      </c>
      <c r="F3770" s="5">
        <v>1530.4172999999998</v>
      </c>
      <c r="G3770" s="5">
        <v>1524.4249599999998</v>
      </c>
      <c r="H3770" s="5">
        <v>491.74369999999993</v>
      </c>
      <c r="I3770" s="5">
        <v>1678.83088</v>
      </c>
      <c r="J3770" s="5">
        <v>1895.4643199999998</v>
      </c>
      <c r="K3770" s="5">
        <v>3229.7026499999997</v>
      </c>
      <c r="L3770" s="5">
        <v>3342.5331999999999</v>
      </c>
      <c r="M3770" s="5">
        <v>1728.3634500000001</v>
      </c>
      <c r="N3770" s="5">
        <v>3177.8728799999999</v>
      </c>
      <c r="O3770" s="5">
        <v>2590.6187999999997</v>
      </c>
      <c r="Q3770" s="5">
        <v>1144.0714699999999</v>
      </c>
      <c r="R3770" s="5">
        <v>867.32385999999997</v>
      </c>
      <c r="S3770" s="5">
        <v>1789.0523200000002</v>
      </c>
      <c r="T3770" s="5">
        <v>1588.3279799999998</v>
      </c>
      <c r="U3770" s="5">
        <v>1365.2691199999999</v>
      </c>
      <c r="V3770" s="5">
        <v>377.25295</v>
      </c>
      <c r="W3770" s="5">
        <v>1137.6288199999999</v>
      </c>
      <c r="X3770" s="5">
        <v>1267.62718</v>
      </c>
      <c r="Y3770" s="5">
        <v>2059.2141099999999</v>
      </c>
      <c r="Z3770" s="5">
        <v>1849.7563999999998</v>
      </c>
      <c r="AA3770" s="5">
        <v>1158.9611500000001</v>
      </c>
      <c r="AB3770" s="5">
        <v>1364.9827800000003</v>
      </c>
      <c r="AC3770" s="5">
        <v>1060.31702</v>
      </c>
      <c r="AD3770" s="5"/>
      <c r="AE3770" s="6">
        <v>24</v>
      </c>
      <c r="AF3770" s="122" t="s">
        <v>20</v>
      </c>
      <c r="AH3770" s="130" t="s">
        <v>20</v>
      </c>
      <c r="AI3770" s="130" t="s">
        <v>825</v>
      </c>
      <c r="AJ3770" s="130" t="str">
        <f>VLOOKUP(AI3770,Codes!$B$2:$C$166,2)</f>
        <v>Sweet Potato</v>
      </c>
    </row>
    <row r="3771" spans="1:36" ht="20.100000000000001" customHeight="1" x14ac:dyDescent="0.25">
      <c r="A3771" s="7">
        <v>25</v>
      </c>
      <c r="B3771" s="127" t="s">
        <v>188</v>
      </c>
      <c r="C3771" s="8">
        <v>73.293300000000002</v>
      </c>
      <c r="D3771" s="8">
        <v>70.938000000000002</v>
      </c>
      <c r="E3771" s="8">
        <v>54.536999999999999</v>
      </c>
      <c r="F3771" s="8">
        <v>60.444350000000007</v>
      </c>
      <c r="G3771" s="8">
        <v>193.72499999999999</v>
      </c>
      <c r="H3771" s="8">
        <v>138.8596</v>
      </c>
      <c r="I3771" s="8">
        <v>183.02236199999999</v>
      </c>
      <c r="J3771" s="8">
        <v>308.44178543999999</v>
      </c>
      <c r="K3771" s="8">
        <v>169.18345416</v>
      </c>
      <c r="L3771" s="8">
        <v>301.54483199999999</v>
      </c>
      <c r="M3771" s="8">
        <v>420.280168</v>
      </c>
      <c r="N3771" s="8">
        <v>348.54399000000006</v>
      </c>
      <c r="O3771" s="8">
        <v>232.69670000000002</v>
      </c>
      <c r="Q3771" s="8">
        <v>73.293300000000002</v>
      </c>
      <c r="R3771" s="8">
        <v>70.929000000000002</v>
      </c>
      <c r="S3771" s="8">
        <v>58.477020000000003</v>
      </c>
      <c r="T3771" s="8">
        <v>62.969190000000005</v>
      </c>
      <c r="U3771" s="8">
        <v>96.936299999999989</v>
      </c>
      <c r="V3771" s="8">
        <v>131.77032</v>
      </c>
      <c r="W3771" s="8">
        <v>155.88618</v>
      </c>
      <c r="X3771" s="8">
        <v>227.75932379999998</v>
      </c>
      <c r="Y3771" s="8">
        <v>115.0775739</v>
      </c>
      <c r="Z3771" s="8">
        <v>202.38407999999998</v>
      </c>
      <c r="AA3771" s="8">
        <v>271.73687999999999</v>
      </c>
      <c r="AB3771" s="8">
        <v>223.26873000000003</v>
      </c>
      <c r="AC3771" s="8">
        <v>145.79849999999999</v>
      </c>
      <c r="AD3771" s="8"/>
      <c r="AE3771" s="9">
        <v>25</v>
      </c>
      <c r="AF3771" s="126" t="s">
        <v>187</v>
      </c>
      <c r="AH3771" s="130" t="s">
        <v>187</v>
      </c>
      <c r="AI3771" s="130" t="s">
        <v>825</v>
      </c>
      <c r="AJ3771" s="130" t="str">
        <f>VLOOKUP(AI3771,Codes!$B$2:$C$166,2)</f>
        <v>Sweet Potato</v>
      </c>
    </row>
    <row r="3772" spans="1:36" ht="20.100000000000001" customHeight="1" x14ac:dyDescent="0.25">
      <c r="A3772" s="4">
        <v>26</v>
      </c>
      <c r="B3772" s="90" t="s">
        <v>118</v>
      </c>
      <c r="C3772" s="5">
        <v>645.71289999999999</v>
      </c>
      <c r="D3772" s="5">
        <v>950.58519999999999</v>
      </c>
      <c r="E3772" s="5">
        <v>390.85699999999997</v>
      </c>
      <c r="F3772" s="5">
        <v>426.87610000000001</v>
      </c>
      <c r="G3772" s="5">
        <v>436.18349999999998</v>
      </c>
      <c r="H3772" s="5">
        <v>731.76069999999993</v>
      </c>
      <c r="I3772" s="5">
        <v>1022.2</v>
      </c>
      <c r="J3772" s="5">
        <v>1022.2</v>
      </c>
      <c r="K3772" s="5">
        <v>650.173</v>
      </c>
      <c r="L3772" s="5">
        <v>660.66399999999999</v>
      </c>
      <c r="M3772" s="5">
        <v>0</v>
      </c>
      <c r="N3772" s="5">
        <v>1784.7054000000001</v>
      </c>
      <c r="O3772" s="5">
        <v>0</v>
      </c>
      <c r="Q3772" s="5">
        <v>645.71289999999999</v>
      </c>
      <c r="R3772" s="5">
        <v>567.52043000000003</v>
      </c>
      <c r="S3772" s="5">
        <v>231.90489999999997</v>
      </c>
      <c r="T3772" s="5">
        <v>231.90489999999997</v>
      </c>
      <c r="U3772" s="5">
        <v>231.90489999999997</v>
      </c>
      <c r="V3772" s="5">
        <v>231.90489999999997</v>
      </c>
      <c r="W3772" s="5">
        <v>231.90489999999997</v>
      </c>
      <c r="X3772" s="5">
        <v>231.90489999999997</v>
      </c>
      <c r="Y3772" s="5">
        <v>231.90489999999997</v>
      </c>
      <c r="Z3772" s="5">
        <v>231.90489999999997</v>
      </c>
      <c r="AA3772" s="5">
        <v>0</v>
      </c>
      <c r="AB3772" s="5">
        <v>572.60681999999997</v>
      </c>
      <c r="AC3772" s="5">
        <v>0</v>
      </c>
      <c r="AD3772" s="5"/>
      <c r="AE3772" s="6">
        <v>26</v>
      </c>
      <c r="AF3772" s="122" t="s">
        <v>21</v>
      </c>
      <c r="AH3772" s="130" t="s">
        <v>495</v>
      </c>
      <c r="AI3772" s="130" t="s">
        <v>825</v>
      </c>
      <c r="AJ3772" s="130" t="str">
        <f>VLOOKUP(AI3772,Codes!$B$2:$C$166,2)</f>
        <v>Sweet Potato</v>
      </c>
    </row>
    <row r="3773" spans="1:36" ht="20.100000000000001" customHeight="1" x14ac:dyDescent="0.25">
      <c r="A3773" s="7">
        <v>27</v>
      </c>
      <c r="B3773" s="91" t="s">
        <v>119</v>
      </c>
      <c r="C3773" s="8">
        <v>18618.263999999999</v>
      </c>
      <c r="D3773" s="8">
        <v>22443.825000000001</v>
      </c>
      <c r="E3773" s="8">
        <v>24169.941642000002</v>
      </c>
      <c r="F3773" s="8">
        <v>37264.107300000003</v>
      </c>
      <c r="G3773" s="8">
        <v>25837.086600000002</v>
      </c>
      <c r="H3773" s="8">
        <v>27322.35</v>
      </c>
      <c r="I3773" s="8">
        <v>31522.4728</v>
      </c>
      <c r="J3773" s="8">
        <v>30553.3968776</v>
      </c>
      <c r="K3773" s="8">
        <v>40736.185599999997</v>
      </c>
      <c r="L3773" s="8">
        <v>26523.091181</v>
      </c>
      <c r="M3773" s="8">
        <v>45484.486896000002</v>
      </c>
      <c r="N3773" s="8">
        <v>46166.812523999994</v>
      </c>
      <c r="O3773" s="8">
        <v>48734.054913200001</v>
      </c>
      <c r="Q3773" s="8">
        <v>18618.263999999999</v>
      </c>
      <c r="R3773" s="8">
        <v>18191.7</v>
      </c>
      <c r="S3773" s="8">
        <v>19279.856400000001</v>
      </c>
      <c r="T3773" s="8">
        <v>27718.295999999995</v>
      </c>
      <c r="U3773" s="8">
        <v>18894.276000000002</v>
      </c>
      <c r="V3773" s="8">
        <v>19103.376</v>
      </c>
      <c r="W3773" s="8">
        <v>19203.743999999999</v>
      </c>
      <c r="X3773" s="8">
        <v>19297.086240000001</v>
      </c>
      <c r="Y3773" s="8">
        <v>20329.203840000002</v>
      </c>
      <c r="Z3773" s="8">
        <v>16593.42324</v>
      </c>
      <c r="AA3773" s="8">
        <v>21265.553640000002</v>
      </c>
      <c r="AB3773" s="8">
        <v>21791.39832</v>
      </c>
      <c r="AC3773" s="8">
        <v>22526.426640000005</v>
      </c>
      <c r="AD3773" s="8"/>
      <c r="AE3773" s="9">
        <v>27</v>
      </c>
      <c r="AF3773" s="126" t="s">
        <v>22</v>
      </c>
      <c r="AH3773" s="130" t="s">
        <v>26</v>
      </c>
      <c r="AI3773" s="130" t="s">
        <v>825</v>
      </c>
      <c r="AJ3773" s="130" t="str">
        <f>VLOOKUP(AI3773,Codes!$B$2:$C$166,2)</f>
        <v>Sweet Potato</v>
      </c>
    </row>
    <row r="3774" spans="1:36" ht="20.100000000000001" customHeight="1" x14ac:dyDescent="0.25">
      <c r="A3774" s="4">
        <v>28</v>
      </c>
      <c r="B3774" s="90" t="s">
        <v>125</v>
      </c>
      <c r="C3774" s="5">
        <v>0</v>
      </c>
      <c r="D3774" s="5">
        <v>0</v>
      </c>
      <c r="E3774" s="5">
        <v>0</v>
      </c>
      <c r="F3774" s="5">
        <v>0</v>
      </c>
      <c r="G3774" s="5">
        <v>0</v>
      </c>
      <c r="H3774" s="5">
        <v>0</v>
      </c>
      <c r="I3774" s="5">
        <v>0</v>
      </c>
      <c r="J3774" s="5">
        <v>0</v>
      </c>
      <c r="K3774" s="5">
        <v>0</v>
      </c>
      <c r="L3774" s="5">
        <v>0</v>
      </c>
      <c r="M3774" s="5">
        <v>0</v>
      </c>
      <c r="N3774" s="5">
        <v>0</v>
      </c>
      <c r="O3774" s="5">
        <v>0</v>
      </c>
      <c r="Q3774" s="5">
        <v>0</v>
      </c>
      <c r="R3774" s="5">
        <v>0</v>
      </c>
      <c r="S3774" s="5">
        <v>0</v>
      </c>
      <c r="T3774" s="5">
        <v>0</v>
      </c>
      <c r="U3774" s="5">
        <v>0</v>
      </c>
      <c r="V3774" s="5">
        <v>0</v>
      </c>
      <c r="W3774" s="5">
        <v>0</v>
      </c>
      <c r="X3774" s="5">
        <v>0</v>
      </c>
      <c r="Y3774" s="5">
        <v>0</v>
      </c>
      <c r="Z3774" s="5">
        <v>0</v>
      </c>
      <c r="AA3774" s="5">
        <v>0</v>
      </c>
      <c r="AB3774" s="5">
        <v>0</v>
      </c>
      <c r="AC3774" s="5">
        <v>0</v>
      </c>
      <c r="AD3774" s="5"/>
      <c r="AE3774" s="6">
        <v>28</v>
      </c>
      <c r="AF3774" s="122" t="s">
        <v>67</v>
      </c>
      <c r="AH3774" s="130" t="s">
        <v>27</v>
      </c>
      <c r="AI3774" s="130" t="s">
        <v>825</v>
      </c>
      <c r="AJ3774" s="130" t="str">
        <f>VLOOKUP(AI3774,Codes!$B$2:$C$166,2)</f>
        <v>Sweet Potato</v>
      </c>
    </row>
    <row r="3775" spans="1:36" ht="20.100000000000001" customHeight="1" x14ac:dyDescent="0.25">
      <c r="A3775" s="7">
        <v>29</v>
      </c>
      <c r="B3775" s="91" t="s">
        <v>120</v>
      </c>
      <c r="C3775" s="8">
        <v>51384.965568000007</v>
      </c>
      <c r="D3775" s="8">
        <v>55984.031999999999</v>
      </c>
      <c r="E3775" s="8">
        <v>67821.986800000013</v>
      </c>
      <c r="F3775" s="8">
        <v>65347.877895999998</v>
      </c>
      <c r="G3775" s="8">
        <v>75402.666926999998</v>
      </c>
      <c r="H3775" s="8">
        <v>82643.345200000011</v>
      </c>
      <c r="I3775" s="8">
        <v>74640.058151999998</v>
      </c>
      <c r="J3775" s="8">
        <v>74025.232084000003</v>
      </c>
      <c r="K3775" s="8">
        <v>78416.557560000001</v>
      </c>
      <c r="L3775" s="8">
        <v>65402.576976000004</v>
      </c>
      <c r="M3775" s="8">
        <v>69405.347256000008</v>
      </c>
      <c r="N3775" s="8">
        <v>69610.095436500007</v>
      </c>
      <c r="O3775" s="8">
        <v>65770.019961066209</v>
      </c>
      <c r="Q3775" s="8">
        <v>51384.965568000007</v>
      </c>
      <c r="R3775" s="8">
        <v>51198.473880000005</v>
      </c>
      <c r="S3775" s="8">
        <v>51176.788800000009</v>
      </c>
      <c r="T3775" s="8">
        <v>52560.29690400001</v>
      </c>
      <c r="U3775" s="8">
        <v>52002.990348000007</v>
      </c>
      <c r="V3775" s="8">
        <v>52178.639496000011</v>
      </c>
      <c r="W3775" s="8">
        <v>47802.590352000007</v>
      </c>
      <c r="X3775" s="8">
        <v>47410.090404000002</v>
      </c>
      <c r="Y3775" s="8">
        <v>43437.383748</v>
      </c>
      <c r="Z3775" s="8">
        <v>40646.513952000001</v>
      </c>
      <c r="AA3775" s="8">
        <v>41130.524937600007</v>
      </c>
      <c r="AB3775" s="8">
        <v>39335.650866000004</v>
      </c>
      <c r="AC3775" s="8">
        <v>39335.650866000004</v>
      </c>
      <c r="AD3775" s="8"/>
      <c r="AE3775" s="9">
        <v>29</v>
      </c>
      <c r="AF3775" s="126" t="s">
        <v>23</v>
      </c>
      <c r="AH3775" s="130" t="s">
        <v>28</v>
      </c>
      <c r="AI3775" s="130" t="s">
        <v>825</v>
      </c>
      <c r="AJ3775" s="130" t="str">
        <f>VLOOKUP(AI3775,Codes!$B$2:$C$166,2)</f>
        <v>Sweet Potato</v>
      </c>
    </row>
    <row r="3776" spans="1:36" ht="20.100000000000001" customHeight="1" x14ac:dyDescent="0.25">
      <c r="A3776" s="4">
        <v>30</v>
      </c>
      <c r="B3776" s="90" t="s">
        <v>442</v>
      </c>
      <c r="C3776" s="5">
        <v>102</v>
      </c>
      <c r="D3776" s="5">
        <v>102</v>
      </c>
      <c r="E3776" s="5">
        <v>322.8</v>
      </c>
      <c r="F3776" s="5">
        <v>359.13810888252146</v>
      </c>
      <c r="G3776" s="5">
        <v>61.845272206303726</v>
      </c>
      <c r="H3776" s="5">
        <v>68.355300859598856</v>
      </c>
      <c r="I3776" s="5">
        <v>109.04297994269342</v>
      </c>
      <c r="J3776" s="5">
        <v>38.356850664211272</v>
      </c>
      <c r="K3776" s="5">
        <v>51.066731123661967</v>
      </c>
      <c r="L3776" s="5">
        <v>62.489430405633811</v>
      </c>
      <c r="M3776" s="5">
        <v>56.802321464788726</v>
      </c>
      <c r="N3776" s="5">
        <v>81.184980417867621</v>
      </c>
      <c r="O3776" s="5">
        <v>88.531850670422543</v>
      </c>
      <c r="Q3776" s="5">
        <v>102</v>
      </c>
      <c r="R3776" s="5">
        <v>102</v>
      </c>
      <c r="S3776" s="5">
        <v>322.8</v>
      </c>
      <c r="T3776" s="5">
        <v>319.2</v>
      </c>
      <c r="U3776" s="5">
        <v>91.2</v>
      </c>
      <c r="V3776" s="5">
        <v>100.8</v>
      </c>
      <c r="W3776" s="5">
        <v>160.80000000000001</v>
      </c>
      <c r="X3776" s="5">
        <v>57.783600000000007</v>
      </c>
      <c r="Y3776" s="5">
        <v>77.94</v>
      </c>
      <c r="Z3776" s="5">
        <v>93.6</v>
      </c>
      <c r="AA3776" s="5">
        <v>72</v>
      </c>
      <c r="AB3776" s="5">
        <v>85.256400000000014</v>
      </c>
      <c r="AC3776" s="5">
        <v>98.4</v>
      </c>
      <c r="AD3776" s="5"/>
      <c r="AE3776" s="6">
        <v>30</v>
      </c>
      <c r="AF3776" s="122" t="s">
        <v>24</v>
      </c>
      <c r="AH3776" s="130" t="s">
        <v>68</v>
      </c>
      <c r="AI3776" s="130" t="s">
        <v>825</v>
      </c>
      <c r="AJ3776" s="130" t="str">
        <f>VLOOKUP(AI3776,Codes!$B$2:$C$166,2)</f>
        <v>Sweet Potato</v>
      </c>
    </row>
    <row r="3777" spans="1:36" ht="20.100000000000001" customHeight="1" x14ac:dyDescent="0.25">
      <c r="A3777" s="7">
        <v>31</v>
      </c>
      <c r="B3777" s="91" t="s">
        <v>126</v>
      </c>
      <c r="C3777" s="8">
        <v>0</v>
      </c>
      <c r="D3777" s="8">
        <v>0</v>
      </c>
      <c r="E3777" s="8">
        <v>0</v>
      </c>
      <c r="F3777" s="8">
        <v>0</v>
      </c>
      <c r="G3777" s="8">
        <v>0</v>
      </c>
      <c r="H3777" s="8">
        <v>0</v>
      </c>
      <c r="I3777" s="8">
        <v>0</v>
      </c>
      <c r="J3777" s="8">
        <v>0</v>
      </c>
      <c r="K3777" s="8">
        <v>0</v>
      </c>
      <c r="L3777" s="8">
        <v>0</v>
      </c>
      <c r="M3777" s="8">
        <v>0</v>
      </c>
      <c r="N3777" s="8">
        <v>0</v>
      </c>
      <c r="O3777" s="8">
        <v>0</v>
      </c>
      <c r="Q3777" s="8">
        <v>0</v>
      </c>
      <c r="R3777" s="8">
        <v>0</v>
      </c>
      <c r="S3777" s="8">
        <v>0</v>
      </c>
      <c r="T3777" s="8">
        <v>0</v>
      </c>
      <c r="U3777" s="8">
        <v>0</v>
      </c>
      <c r="V3777" s="8">
        <v>0</v>
      </c>
      <c r="W3777" s="8">
        <v>0</v>
      </c>
      <c r="X3777" s="8">
        <v>0</v>
      </c>
      <c r="Y3777" s="8">
        <v>0</v>
      </c>
      <c r="Z3777" s="8">
        <v>0</v>
      </c>
      <c r="AA3777" s="8">
        <v>0</v>
      </c>
      <c r="AB3777" s="8">
        <v>0</v>
      </c>
      <c r="AC3777" s="8">
        <v>0</v>
      </c>
      <c r="AD3777" s="8"/>
      <c r="AE3777" s="9">
        <v>31</v>
      </c>
      <c r="AF3777" s="126" t="s">
        <v>29</v>
      </c>
      <c r="AH3777" s="130" t="s">
        <v>187</v>
      </c>
      <c r="AI3777" s="130" t="s">
        <v>825</v>
      </c>
      <c r="AJ3777" s="130" t="str">
        <f>VLOOKUP(AI3777,Codes!$B$2:$C$166,2)</f>
        <v>Sweet Potato</v>
      </c>
    </row>
    <row r="3778" spans="1:36" ht="20.100000000000001" customHeight="1" x14ac:dyDescent="0.25">
      <c r="A3778" s="4">
        <v>32</v>
      </c>
      <c r="B3778" s="90" t="s">
        <v>444</v>
      </c>
      <c r="C3778" s="5">
        <v>0</v>
      </c>
      <c r="D3778" s="5">
        <v>0</v>
      </c>
      <c r="E3778" s="5">
        <v>0</v>
      </c>
      <c r="F3778" s="5">
        <v>0</v>
      </c>
      <c r="G3778" s="5">
        <v>0</v>
      </c>
      <c r="H3778" s="5">
        <v>0</v>
      </c>
      <c r="I3778" s="5">
        <v>0</v>
      </c>
      <c r="J3778" s="5">
        <v>0</v>
      </c>
      <c r="K3778" s="5">
        <v>0</v>
      </c>
      <c r="L3778" s="5">
        <v>0</v>
      </c>
      <c r="M3778" s="5">
        <v>0</v>
      </c>
      <c r="N3778" s="5">
        <v>0</v>
      </c>
      <c r="O3778" s="5">
        <v>0</v>
      </c>
      <c r="Q3778" s="5">
        <v>0</v>
      </c>
      <c r="R3778" s="5">
        <v>0</v>
      </c>
      <c r="S3778" s="5">
        <v>0</v>
      </c>
      <c r="T3778" s="5">
        <v>0</v>
      </c>
      <c r="U3778" s="5">
        <v>0</v>
      </c>
      <c r="V3778" s="5">
        <v>0</v>
      </c>
      <c r="W3778" s="5">
        <v>0</v>
      </c>
      <c r="X3778" s="5">
        <v>0</v>
      </c>
      <c r="Y3778" s="5">
        <v>0</v>
      </c>
      <c r="Z3778" s="5">
        <v>0</v>
      </c>
      <c r="AA3778" s="5">
        <v>0</v>
      </c>
      <c r="AB3778" s="5">
        <v>0</v>
      </c>
      <c r="AC3778" s="5">
        <v>0</v>
      </c>
      <c r="AD3778" s="5"/>
      <c r="AE3778" s="6">
        <v>32</v>
      </c>
      <c r="AF3778" s="122" t="s">
        <v>25</v>
      </c>
      <c r="AH3778" s="130" t="s">
        <v>25</v>
      </c>
      <c r="AI3778" s="130" t="s">
        <v>825</v>
      </c>
      <c r="AJ3778" s="130" t="str">
        <f>VLOOKUP(AI3778,Codes!$B$2:$C$166,2)</f>
        <v>Sweet Potato</v>
      </c>
    </row>
    <row r="3779" spans="1:36" ht="20.100000000000001" customHeight="1" x14ac:dyDescent="0.25">
      <c r="A3779" s="7">
        <v>33</v>
      </c>
      <c r="B3779" s="91" t="s">
        <v>443</v>
      </c>
      <c r="C3779" s="8">
        <v>0</v>
      </c>
      <c r="D3779" s="8">
        <v>0</v>
      </c>
      <c r="E3779" s="8">
        <v>0</v>
      </c>
      <c r="F3779" s="8">
        <v>0</v>
      </c>
      <c r="G3779" s="8">
        <v>0</v>
      </c>
      <c r="H3779" s="8">
        <v>0</v>
      </c>
      <c r="I3779" s="8">
        <v>0</v>
      </c>
      <c r="J3779" s="8">
        <v>0</v>
      </c>
      <c r="K3779" s="8">
        <v>0</v>
      </c>
      <c r="L3779" s="8">
        <v>0</v>
      </c>
      <c r="M3779" s="8">
        <v>0</v>
      </c>
      <c r="N3779" s="8">
        <v>0</v>
      </c>
      <c r="O3779" s="8">
        <v>0</v>
      </c>
      <c r="Q3779" s="8">
        <v>0</v>
      </c>
      <c r="R3779" s="8">
        <v>0</v>
      </c>
      <c r="S3779" s="8">
        <v>0</v>
      </c>
      <c r="T3779" s="8">
        <v>0</v>
      </c>
      <c r="U3779" s="8">
        <v>0</v>
      </c>
      <c r="V3779" s="8">
        <v>0</v>
      </c>
      <c r="W3779" s="8">
        <v>0</v>
      </c>
      <c r="X3779" s="8">
        <v>0</v>
      </c>
      <c r="Y3779" s="8">
        <v>0</v>
      </c>
      <c r="Z3779" s="8">
        <v>0</v>
      </c>
      <c r="AA3779" s="8">
        <v>0</v>
      </c>
      <c r="AB3779" s="8">
        <v>0</v>
      </c>
      <c r="AC3779" s="8">
        <v>0</v>
      </c>
      <c r="AD3779" s="8"/>
      <c r="AE3779" s="9">
        <v>33</v>
      </c>
      <c r="AF3779" s="126" t="s">
        <v>26</v>
      </c>
      <c r="AH3779" s="130" t="s">
        <v>187</v>
      </c>
      <c r="AI3779" s="130" t="s">
        <v>825</v>
      </c>
      <c r="AJ3779" s="130" t="str">
        <f>VLOOKUP(AI3779,Codes!$B$2:$C$166,2)</f>
        <v>Sweet Potato</v>
      </c>
    </row>
    <row r="3780" spans="1:36" ht="20.100000000000001" customHeight="1" x14ac:dyDescent="0.25">
      <c r="A3780" s="4">
        <v>34</v>
      </c>
      <c r="B3780" s="90" t="s">
        <v>121</v>
      </c>
      <c r="C3780" s="5">
        <v>0</v>
      </c>
      <c r="D3780" s="5">
        <v>0</v>
      </c>
      <c r="E3780" s="5">
        <v>0</v>
      </c>
      <c r="F3780" s="5">
        <v>0</v>
      </c>
      <c r="G3780" s="5">
        <v>0</v>
      </c>
      <c r="H3780" s="5">
        <v>0</v>
      </c>
      <c r="I3780" s="5">
        <v>0</v>
      </c>
      <c r="J3780" s="5">
        <v>0</v>
      </c>
      <c r="K3780" s="5">
        <v>0</v>
      </c>
      <c r="L3780" s="5">
        <v>0</v>
      </c>
      <c r="M3780" s="5">
        <v>0</v>
      </c>
      <c r="N3780" s="5">
        <v>0</v>
      </c>
      <c r="O3780" s="5">
        <v>0</v>
      </c>
      <c r="Q3780" s="5">
        <v>0</v>
      </c>
      <c r="R3780" s="5">
        <v>0</v>
      </c>
      <c r="S3780" s="5">
        <v>0</v>
      </c>
      <c r="T3780" s="5">
        <v>0</v>
      </c>
      <c r="U3780" s="5">
        <v>0</v>
      </c>
      <c r="V3780" s="5">
        <v>0</v>
      </c>
      <c r="W3780" s="5">
        <v>0</v>
      </c>
      <c r="X3780" s="5">
        <v>0</v>
      </c>
      <c r="Y3780" s="5">
        <v>0</v>
      </c>
      <c r="Z3780" s="5">
        <v>0</v>
      </c>
      <c r="AA3780" s="5">
        <v>0</v>
      </c>
      <c r="AB3780" s="5">
        <v>0</v>
      </c>
      <c r="AC3780" s="5">
        <v>0</v>
      </c>
      <c r="AD3780" s="5"/>
      <c r="AE3780" s="6">
        <v>34</v>
      </c>
      <c r="AF3780" s="122" t="s">
        <v>27</v>
      </c>
      <c r="AH3780" s="130" t="s">
        <v>21</v>
      </c>
      <c r="AI3780" s="130" t="s">
        <v>825</v>
      </c>
      <c r="AJ3780" s="130" t="str">
        <f>VLOOKUP(AI3780,Codes!$B$2:$C$166,2)</f>
        <v>Sweet Potato</v>
      </c>
    </row>
    <row r="3781" spans="1:36" ht="20.100000000000001" customHeight="1" x14ac:dyDescent="0.25">
      <c r="A3781" s="7">
        <v>35</v>
      </c>
      <c r="B3781" s="91" t="s">
        <v>122</v>
      </c>
      <c r="C3781" s="8">
        <v>22.5</v>
      </c>
      <c r="D3781" s="8">
        <v>23.672249999999998</v>
      </c>
      <c r="E3781" s="8">
        <v>18.75</v>
      </c>
      <c r="F3781" s="8">
        <v>3.3753581661891121</v>
      </c>
      <c r="G3781" s="8">
        <v>2.0343839541547282</v>
      </c>
      <c r="H3781" s="8">
        <v>0</v>
      </c>
      <c r="I3781" s="8">
        <v>0</v>
      </c>
      <c r="J3781" s="8">
        <v>0</v>
      </c>
      <c r="K3781" s="8">
        <v>0</v>
      </c>
      <c r="L3781" s="8">
        <v>0</v>
      </c>
      <c r="M3781" s="8">
        <v>0</v>
      </c>
      <c r="N3781" s="8">
        <v>0</v>
      </c>
      <c r="O3781" s="8">
        <v>0</v>
      </c>
      <c r="Q3781" s="8">
        <v>22.5</v>
      </c>
      <c r="R3781" s="8">
        <v>23.625</v>
      </c>
      <c r="S3781" s="8">
        <v>18.75</v>
      </c>
      <c r="T3781" s="8">
        <v>3</v>
      </c>
      <c r="U3781" s="8">
        <v>3</v>
      </c>
      <c r="V3781" s="8">
        <v>0</v>
      </c>
      <c r="W3781" s="8">
        <v>0</v>
      </c>
      <c r="X3781" s="8">
        <v>0</v>
      </c>
      <c r="Y3781" s="8">
        <v>0</v>
      </c>
      <c r="Z3781" s="8">
        <v>0</v>
      </c>
      <c r="AA3781" s="8">
        <v>0</v>
      </c>
      <c r="AB3781" s="8">
        <v>0</v>
      </c>
      <c r="AC3781" s="8">
        <v>0</v>
      </c>
      <c r="AD3781" s="8"/>
      <c r="AE3781" s="9">
        <v>35</v>
      </c>
      <c r="AF3781" s="126" t="s">
        <v>28</v>
      </c>
      <c r="AH3781" s="130" t="s">
        <v>22</v>
      </c>
      <c r="AI3781" s="130" t="s">
        <v>825</v>
      </c>
      <c r="AJ3781" s="130" t="str">
        <f>VLOOKUP(AI3781,Codes!$B$2:$C$166,2)</f>
        <v>Sweet Potato</v>
      </c>
    </row>
    <row r="3782" spans="1:36" ht="20.100000000000001" customHeight="1" x14ac:dyDescent="0.25">
      <c r="A3782" s="4">
        <v>36</v>
      </c>
      <c r="B3782" s="90" t="s">
        <v>462</v>
      </c>
      <c r="C3782" s="5">
        <v>0.31499999999999995</v>
      </c>
      <c r="D3782" s="5">
        <v>1.554</v>
      </c>
      <c r="E3782" s="5">
        <v>0.78849999999999998</v>
      </c>
      <c r="F3782" s="5">
        <v>4.4357831900668581</v>
      </c>
      <c r="G3782" s="5">
        <v>16.05</v>
      </c>
      <c r="H3782" s="5">
        <v>12</v>
      </c>
      <c r="I3782" s="5">
        <v>10.75</v>
      </c>
      <c r="J3782" s="5">
        <v>6</v>
      </c>
      <c r="K3782" s="5">
        <v>13.5</v>
      </c>
      <c r="L3782" s="5">
        <v>8.9999999999999982</v>
      </c>
      <c r="M3782" s="5">
        <v>10.635193133047208</v>
      </c>
      <c r="N3782" s="5">
        <v>35.658082975679534</v>
      </c>
      <c r="O3782" s="5">
        <v>0</v>
      </c>
      <c r="Q3782" s="5">
        <v>0.31499999999999995</v>
      </c>
      <c r="R3782" s="5">
        <v>1.47</v>
      </c>
      <c r="S3782" s="5">
        <v>0.66500000000000004</v>
      </c>
      <c r="T3782" s="5">
        <v>3.3250000000000002</v>
      </c>
      <c r="U3782" s="5">
        <v>3.7450000000000001</v>
      </c>
      <c r="V3782" s="5">
        <v>2.1</v>
      </c>
      <c r="W3782" s="5">
        <v>1.5049999999999999</v>
      </c>
      <c r="X3782" s="5">
        <v>0.84</v>
      </c>
      <c r="Y3782" s="5">
        <v>1.89</v>
      </c>
      <c r="Z3782" s="5">
        <v>1.2599999999999998</v>
      </c>
      <c r="AA3782" s="5">
        <v>1.2599999999999998</v>
      </c>
      <c r="AB3782" s="5">
        <v>3.5</v>
      </c>
      <c r="AC3782" s="5">
        <v>0</v>
      </c>
      <c r="AD3782" s="5"/>
      <c r="AE3782" s="6">
        <v>36</v>
      </c>
      <c r="AF3782" s="122" t="s">
        <v>68</v>
      </c>
      <c r="AH3782" s="130" t="s">
        <v>67</v>
      </c>
      <c r="AI3782" s="130" t="s">
        <v>825</v>
      </c>
      <c r="AJ3782" s="130" t="str">
        <f>VLOOKUP(AI3782,Codes!$B$2:$C$166,2)</f>
        <v>Sweet Potato</v>
      </c>
    </row>
    <row r="3783" spans="1:36" ht="20.100000000000001" customHeight="1" x14ac:dyDescent="0.25">
      <c r="A3783" s="26"/>
      <c r="B3783" s="128" t="s">
        <v>463</v>
      </c>
      <c r="C3783" s="27">
        <v>136073.49879289919</v>
      </c>
      <c r="D3783" s="27">
        <v>161054.9498459475</v>
      </c>
      <c r="E3783" s="27">
        <v>183598.71999020001</v>
      </c>
      <c r="F3783" s="27">
        <v>206062.97785224262</v>
      </c>
      <c r="G3783" s="27">
        <v>194987.54347976044</v>
      </c>
      <c r="H3783" s="27">
        <v>218659.18524705962</v>
      </c>
      <c r="I3783" s="27">
        <v>250039.06115444266</v>
      </c>
      <c r="J3783" s="27">
        <v>264660.86926053686</v>
      </c>
      <c r="K3783" s="27">
        <v>292404.56536798365</v>
      </c>
      <c r="L3783" s="27">
        <v>237171.82430341517</v>
      </c>
      <c r="M3783" s="27">
        <v>262849.18141236593</v>
      </c>
      <c r="N3783" s="27">
        <v>295663.36746819544</v>
      </c>
      <c r="O3783" s="27">
        <v>329513.19088958827</v>
      </c>
      <c r="P3783" s="16"/>
      <c r="Q3783" s="27">
        <v>136073.49879289919</v>
      </c>
      <c r="R3783" s="27">
        <v>138602.00678795003</v>
      </c>
      <c r="S3783" s="27">
        <v>140613.59892580003</v>
      </c>
      <c r="T3783" s="27">
        <v>153432.45019740003</v>
      </c>
      <c r="U3783" s="27">
        <v>140884.3795294</v>
      </c>
      <c r="V3783" s="27">
        <v>146128.87055660001</v>
      </c>
      <c r="W3783" s="27">
        <v>145922.38005699997</v>
      </c>
      <c r="X3783" s="27">
        <v>149143.43140467</v>
      </c>
      <c r="Y3783" s="27">
        <v>141854.96051786002</v>
      </c>
      <c r="Z3783" s="27">
        <v>128835.01635480001</v>
      </c>
      <c r="AA3783" s="27">
        <v>132834.41709578002</v>
      </c>
      <c r="AB3783" s="27">
        <v>141708.51351507002</v>
      </c>
      <c r="AC3783" s="27">
        <v>161916.98634746921</v>
      </c>
      <c r="AD3783" s="27"/>
      <c r="AE3783" s="27"/>
      <c r="AF3783" s="129" t="s">
        <v>464</v>
      </c>
      <c r="AH3783" s="130" t="s">
        <v>464</v>
      </c>
      <c r="AI3783" s="130" t="s">
        <v>825</v>
      </c>
      <c r="AJ3783" s="130" t="str">
        <f>VLOOKUP(AI3783,Codes!$B$2:$C$166,2)</f>
        <v>Sweet Potato</v>
      </c>
    </row>
    <row r="3784" spans="1:36" ht="9.9499999999999993" customHeight="1" x14ac:dyDescent="0.25">
      <c r="B3784" s="12"/>
      <c r="AF3784" s="12"/>
      <c r="AH3784" s="130" t="s">
        <v>494</v>
      </c>
      <c r="AI3784" s="130" t="s">
        <v>825</v>
      </c>
      <c r="AJ3784" s="130" t="str">
        <f>VLOOKUP(AI3784,Codes!$B$2:$C$166,2)</f>
        <v>Sweet Potato</v>
      </c>
    </row>
    <row r="3785" spans="1:36" ht="9.9499999999999993" customHeight="1" x14ac:dyDescent="0.25">
      <c r="B3785" s="12"/>
      <c r="AF3785" s="12"/>
      <c r="AH3785" s="130" t="s">
        <v>493</v>
      </c>
      <c r="AI3785" s="130" t="s">
        <v>826</v>
      </c>
      <c r="AJ3785" s="130" t="str">
        <f>VLOOKUP(AI3785,Codes!$B$2:$C$166,2)</f>
        <v>Tapioca</v>
      </c>
    </row>
    <row r="3786" spans="1:36" s="154" customFormat="1" ht="24" customHeight="1" x14ac:dyDescent="0.25">
      <c r="A3786" s="161" t="s">
        <v>248</v>
      </c>
      <c r="B3786" s="161"/>
      <c r="C3786" s="161"/>
      <c r="D3786" s="161"/>
      <c r="E3786" s="161"/>
      <c r="F3786" s="161"/>
      <c r="G3786" s="161"/>
      <c r="H3786" s="161"/>
      <c r="I3786" s="161"/>
      <c r="J3786" s="161"/>
      <c r="K3786" s="161"/>
      <c r="L3786" s="161"/>
      <c r="M3786" s="161"/>
      <c r="N3786" s="161"/>
      <c r="O3786" s="161"/>
      <c r="P3786" s="161"/>
      <c r="Q3786" s="161" t="s">
        <v>941</v>
      </c>
      <c r="R3786" s="161"/>
      <c r="S3786" s="161"/>
      <c r="T3786" s="161"/>
      <c r="U3786" s="161"/>
      <c r="V3786" s="161"/>
      <c r="W3786" s="161"/>
      <c r="X3786" s="161"/>
      <c r="Y3786" s="161"/>
      <c r="Z3786" s="161"/>
      <c r="AA3786" s="161"/>
      <c r="AB3786" s="161"/>
      <c r="AC3786" s="161"/>
      <c r="AD3786" s="161"/>
      <c r="AE3786" s="161"/>
      <c r="AF3786" s="161"/>
      <c r="AH3786" s="154" t="s">
        <v>490</v>
      </c>
      <c r="AI3786" s="130" t="s">
        <v>826</v>
      </c>
      <c r="AJ3786" s="130" t="str">
        <f>VLOOKUP(AI3786,Codes!$B$2:$C$166,2)</f>
        <v>Tapioca</v>
      </c>
    </row>
    <row r="3787" spans="1:36" s="154" customFormat="1" ht="24" customHeight="1" x14ac:dyDescent="0.25">
      <c r="A3787" s="161" t="s">
        <v>724</v>
      </c>
      <c r="B3787" s="161"/>
      <c r="C3787" s="161"/>
      <c r="D3787" s="161"/>
      <c r="E3787" s="161"/>
      <c r="F3787" s="161"/>
      <c r="G3787" s="161"/>
      <c r="H3787" s="161"/>
      <c r="I3787" s="161"/>
      <c r="J3787" s="161"/>
      <c r="K3787" s="161"/>
      <c r="L3787" s="161"/>
      <c r="M3787" s="161"/>
      <c r="N3787" s="161"/>
      <c r="O3787" s="161"/>
      <c r="P3787" s="161"/>
      <c r="Q3787" s="161" t="s">
        <v>723</v>
      </c>
      <c r="R3787" s="161"/>
      <c r="S3787" s="161"/>
      <c r="T3787" s="161"/>
      <c r="U3787" s="161"/>
      <c r="V3787" s="161"/>
      <c r="W3787" s="161"/>
      <c r="X3787" s="161"/>
      <c r="Y3787" s="161"/>
      <c r="Z3787" s="161"/>
      <c r="AA3787" s="161"/>
      <c r="AB3787" s="161"/>
      <c r="AC3787" s="161"/>
      <c r="AD3787" s="161"/>
      <c r="AE3787" s="161"/>
      <c r="AF3787" s="161"/>
      <c r="AH3787" s="154" t="s">
        <v>491</v>
      </c>
      <c r="AI3787" s="130" t="s">
        <v>826</v>
      </c>
      <c r="AJ3787" s="130" t="str">
        <f>VLOOKUP(AI3787,Codes!$B$2:$C$166,2)</f>
        <v>Tapioca</v>
      </c>
    </row>
    <row r="3788" spans="1:36" s="154" customFormat="1" ht="24" customHeight="1" x14ac:dyDescent="0.25">
      <c r="A3788" s="161" t="s">
        <v>427</v>
      </c>
      <c r="B3788" s="161"/>
      <c r="C3788" s="161"/>
      <c r="D3788" s="161"/>
      <c r="E3788" s="161"/>
      <c r="F3788" s="161"/>
      <c r="G3788" s="161"/>
      <c r="H3788" s="161"/>
      <c r="I3788" s="161"/>
      <c r="J3788" s="161"/>
      <c r="K3788" s="161"/>
      <c r="L3788" s="161"/>
      <c r="M3788" s="161"/>
      <c r="N3788" s="161"/>
      <c r="O3788" s="161"/>
      <c r="P3788" s="161"/>
      <c r="Q3788" s="161" t="s">
        <v>429</v>
      </c>
      <c r="R3788" s="161"/>
      <c r="S3788" s="161"/>
      <c r="T3788" s="161"/>
      <c r="U3788" s="161"/>
      <c r="V3788" s="161"/>
      <c r="W3788" s="161"/>
      <c r="X3788" s="161"/>
      <c r="Y3788" s="161"/>
      <c r="Z3788" s="161"/>
      <c r="AA3788" s="161"/>
      <c r="AB3788" s="161"/>
      <c r="AC3788" s="161"/>
      <c r="AD3788" s="161"/>
      <c r="AE3788" s="161"/>
      <c r="AF3788" s="161"/>
      <c r="AH3788" s="154" t="s">
        <v>935</v>
      </c>
      <c r="AI3788" s="130" t="s">
        <v>826</v>
      </c>
      <c r="AJ3788" s="130" t="str">
        <f>VLOOKUP(AI3788,Codes!$B$2:$C$166,2)</f>
        <v>Tapioca</v>
      </c>
    </row>
    <row r="3789" spans="1:36" ht="20.100000000000001" customHeight="1" x14ac:dyDescent="0.25">
      <c r="A3789" s="13"/>
      <c r="B3789" s="14" t="s">
        <v>434</v>
      </c>
      <c r="C3789" s="15"/>
      <c r="D3789" s="15"/>
      <c r="E3789" s="15"/>
      <c r="F3789" s="15"/>
      <c r="G3789" s="15"/>
      <c r="H3789" s="15"/>
      <c r="I3789" s="15"/>
      <c r="J3789" s="15"/>
      <c r="K3789" s="15"/>
      <c r="L3789" s="15"/>
      <c r="M3789" s="15"/>
      <c r="N3789" s="15"/>
      <c r="O3789" s="15"/>
      <c r="P3789" s="16"/>
      <c r="Q3789" s="16"/>
      <c r="R3789" s="16"/>
      <c r="S3789" s="16"/>
      <c r="T3789" s="16"/>
      <c r="U3789" s="16"/>
      <c r="V3789" s="16"/>
      <c r="W3789" s="16"/>
      <c r="X3789" s="16"/>
      <c r="Y3789" s="16"/>
      <c r="Z3789" s="16"/>
      <c r="AA3789" s="16"/>
      <c r="AB3789" s="16"/>
      <c r="AC3789" s="16"/>
      <c r="AD3789" s="13"/>
      <c r="AF3789" s="10" t="s">
        <v>435</v>
      </c>
      <c r="AH3789" s="130" t="s">
        <v>435</v>
      </c>
      <c r="AI3789" s="130" t="s">
        <v>826</v>
      </c>
      <c r="AJ3789" s="130" t="str">
        <f>VLOOKUP(AI3789,Codes!$B$2:$C$166,2)</f>
        <v>Tapioca</v>
      </c>
    </row>
    <row r="3790" spans="1:36" ht="20.100000000000001" customHeight="1" x14ac:dyDescent="0.25">
      <c r="A3790" s="17" t="s">
        <v>436</v>
      </c>
      <c r="B3790" s="18" t="s">
        <v>103</v>
      </c>
      <c r="C3790" s="19" t="s">
        <v>189</v>
      </c>
      <c r="D3790" s="19" t="s">
        <v>190</v>
      </c>
      <c r="E3790" s="19" t="s">
        <v>412</v>
      </c>
      <c r="F3790" s="19" t="s">
        <v>431</v>
      </c>
      <c r="G3790" s="19" t="s">
        <v>432</v>
      </c>
      <c r="H3790" s="19" t="s">
        <v>433</v>
      </c>
      <c r="I3790" s="19" t="s">
        <v>983</v>
      </c>
      <c r="J3790" s="19" t="s">
        <v>985</v>
      </c>
      <c r="K3790" s="19" t="s">
        <v>994</v>
      </c>
      <c r="L3790" s="19" t="s">
        <v>995</v>
      </c>
      <c r="M3790" s="19" t="s">
        <v>996</v>
      </c>
      <c r="N3790" s="19" t="s">
        <v>997</v>
      </c>
      <c r="O3790" s="19" t="s">
        <v>998</v>
      </c>
      <c r="P3790" s="25"/>
      <c r="Q3790" s="19" t="s">
        <v>189</v>
      </c>
      <c r="R3790" s="19" t="s">
        <v>190</v>
      </c>
      <c r="S3790" s="19" t="s">
        <v>412</v>
      </c>
      <c r="T3790" s="19" t="s">
        <v>431</v>
      </c>
      <c r="U3790" s="19" t="s">
        <v>432</v>
      </c>
      <c r="V3790" s="19" t="s">
        <v>433</v>
      </c>
      <c r="W3790" s="19" t="s">
        <v>983</v>
      </c>
      <c r="X3790" s="19" t="s">
        <v>985</v>
      </c>
      <c r="Y3790" s="19" t="s">
        <v>994</v>
      </c>
      <c r="Z3790" s="19" t="s">
        <v>995</v>
      </c>
      <c r="AA3790" s="19" t="s">
        <v>996</v>
      </c>
      <c r="AB3790" s="19" t="s">
        <v>997</v>
      </c>
      <c r="AC3790" s="19" t="s">
        <v>998</v>
      </c>
      <c r="AD3790" s="21"/>
      <c r="AE3790" s="19" t="s">
        <v>437</v>
      </c>
      <c r="AF3790" s="20" t="s">
        <v>64</v>
      </c>
      <c r="AH3790" s="130" t="s">
        <v>64</v>
      </c>
      <c r="AI3790" s="130" t="s">
        <v>826</v>
      </c>
      <c r="AJ3790" s="130" t="str">
        <f>VLOOKUP(AI3790,Codes!$B$2:$C$166,2)</f>
        <v>Tapioca</v>
      </c>
    </row>
    <row r="3791" spans="1:36" ht="20.100000000000001" customHeight="1" x14ac:dyDescent="0.25">
      <c r="A3791" s="1">
        <v>1</v>
      </c>
      <c r="B3791" s="89" t="s">
        <v>104</v>
      </c>
      <c r="C3791" s="2">
        <v>14394.7125</v>
      </c>
      <c r="D3791" s="2">
        <v>24073.762500000001</v>
      </c>
      <c r="E3791" s="2">
        <v>33930.996148800004</v>
      </c>
      <c r="F3791" s="2">
        <v>40398.191399999996</v>
      </c>
      <c r="G3791" s="2">
        <v>27987.216242399994</v>
      </c>
      <c r="H3791" s="2">
        <v>34868.926394999995</v>
      </c>
      <c r="I3791" s="2">
        <v>55787.605976999999</v>
      </c>
      <c r="J3791" s="2">
        <v>47680</v>
      </c>
      <c r="K3791" s="2">
        <v>28688.474284800002</v>
      </c>
      <c r="L3791" s="2">
        <v>26959.353548800002</v>
      </c>
      <c r="M3791" s="2">
        <v>24967.1599345</v>
      </c>
      <c r="N3791" s="2">
        <v>28028.751976442243</v>
      </c>
      <c r="O3791" s="2">
        <v>26890.578986921435</v>
      </c>
      <c r="Q3791" s="2">
        <v>14394.7125</v>
      </c>
      <c r="R3791" s="2">
        <v>24073.762500000001</v>
      </c>
      <c r="S3791" s="2">
        <v>21975.3</v>
      </c>
      <c r="T3791" s="2">
        <v>29027.25</v>
      </c>
      <c r="U3791" s="2">
        <v>18536.849999999999</v>
      </c>
      <c r="V3791" s="2">
        <v>14657.625</v>
      </c>
      <c r="W3791" s="2">
        <v>23451.075000000001</v>
      </c>
      <c r="X3791" s="2">
        <v>26820</v>
      </c>
      <c r="Y3791" s="2">
        <v>24829.200000000001</v>
      </c>
      <c r="Z3791" s="2">
        <v>18941.400000000001</v>
      </c>
      <c r="AA3791" s="2">
        <v>14328.3375</v>
      </c>
      <c r="AB3791" s="2">
        <v>14610.9375</v>
      </c>
      <c r="AC3791" s="2">
        <v>14684.008966875002</v>
      </c>
      <c r="AD3791" s="2"/>
      <c r="AE3791" s="3">
        <v>1</v>
      </c>
      <c r="AF3791" s="125" t="s">
        <v>0</v>
      </c>
      <c r="AH3791" s="130" t="s">
        <v>0</v>
      </c>
      <c r="AI3791" s="130" t="s">
        <v>826</v>
      </c>
      <c r="AJ3791" s="130" t="str">
        <f>VLOOKUP(AI3791,Codes!$B$2:$C$166,2)</f>
        <v>Tapioca</v>
      </c>
    </row>
    <row r="3792" spans="1:36" ht="20.100000000000001" customHeight="1" x14ac:dyDescent="0.25">
      <c r="A3792" s="4">
        <v>2</v>
      </c>
      <c r="B3792" s="90" t="s">
        <v>105</v>
      </c>
      <c r="C3792" s="5">
        <v>891</v>
      </c>
      <c r="D3792" s="5">
        <v>1092.3150000000001</v>
      </c>
      <c r="E3792" s="5">
        <v>1244.624</v>
      </c>
      <c r="F3792" s="5">
        <v>1302.29</v>
      </c>
      <c r="G3792" s="5">
        <v>1366.56</v>
      </c>
      <c r="H3792" s="5">
        <v>1471.68</v>
      </c>
      <c r="I3792" s="5">
        <v>1657.65</v>
      </c>
      <c r="J3792" s="5">
        <v>1710.3870000000002</v>
      </c>
      <c r="K3792" s="5">
        <v>1712.595</v>
      </c>
      <c r="L3792" s="5">
        <v>1716.7417191283294</v>
      </c>
      <c r="M3792" s="5">
        <v>1807.84</v>
      </c>
      <c r="N3792" s="5">
        <v>1947.18</v>
      </c>
      <c r="O3792" s="5">
        <v>2298.6</v>
      </c>
      <c r="Q3792" s="5">
        <v>891</v>
      </c>
      <c r="R3792" s="5">
        <v>936.27</v>
      </c>
      <c r="S3792" s="5">
        <v>1046.8800000000001</v>
      </c>
      <c r="T3792" s="5">
        <v>1065.51</v>
      </c>
      <c r="U3792" s="5">
        <v>946.08</v>
      </c>
      <c r="V3792" s="5">
        <v>946.08</v>
      </c>
      <c r="W3792" s="5">
        <v>994.59</v>
      </c>
      <c r="X3792" s="5">
        <v>1006.11</v>
      </c>
      <c r="Y3792" s="5">
        <v>994.41</v>
      </c>
      <c r="Z3792" s="5">
        <v>994.41</v>
      </c>
      <c r="AA3792" s="5">
        <v>1016.91</v>
      </c>
      <c r="AB3792" s="5">
        <v>1030.8599999999999</v>
      </c>
      <c r="AC3792" s="5">
        <v>1034.3699999999999</v>
      </c>
      <c r="AD3792" s="5"/>
      <c r="AE3792" s="6">
        <v>2</v>
      </c>
      <c r="AF3792" s="122" t="s">
        <v>1</v>
      </c>
      <c r="AH3792" s="130" t="s">
        <v>1</v>
      </c>
      <c r="AI3792" s="130" t="s">
        <v>826</v>
      </c>
      <c r="AJ3792" s="130" t="str">
        <f>VLOOKUP(AI3792,Codes!$B$2:$C$166,2)</f>
        <v>Tapioca</v>
      </c>
    </row>
    <row r="3793" spans="1:36" ht="20.100000000000001" customHeight="1" x14ac:dyDescent="0.25">
      <c r="A3793" s="7">
        <v>3</v>
      </c>
      <c r="B3793" s="91" t="s">
        <v>106</v>
      </c>
      <c r="C3793" s="8">
        <v>1979.6</v>
      </c>
      <c r="D3793" s="8">
        <v>1651.8216699999998</v>
      </c>
      <c r="E3793" s="8">
        <v>1524.3681119999999</v>
      </c>
      <c r="F3793" s="8">
        <v>1654.5</v>
      </c>
      <c r="G3793" s="8">
        <v>1670.2959000000001</v>
      </c>
      <c r="H3793" s="8">
        <v>1682.1989999999998</v>
      </c>
      <c r="I3793" s="8">
        <v>1386.9148</v>
      </c>
      <c r="J3793" s="8">
        <v>2044.5824000000002</v>
      </c>
      <c r="K3793" s="8">
        <v>2189.6952000000001</v>
      </c>
      <c r="L3793" s="8">
        <v>8575.1983262400008</v>
      </c>
      <c r="M3793" s="8">
        <v>2559.7749999999996</v>
      </c>
      <c r="N3793" s="8">
        <v>2718.9558400000005</v>
      </c>
      <c r="O3793" s="8">
        <v>2320.2255999999998</v>
      </c>
      <c r="Q3793" s="8">
        <v>1979.6</v>
      </c>
      <c r="R3793" s="8">
        <v>2191.6999999999998</v>
      </c>
      <c r="S3793" s="8">
        <v>1934.8</v>
      </c>
      <c r="T3793" s="8">
        <v>2100</v>
      </c>
      <c r="U3793" s="8">
        <v>2106.3000000000002</v>
      </c>
      <c r="V3793" s="8">
        <v>2103.5</v>
      </c>
      <c r="W3793" s="8">
        <v>2020.9</v>
      </c>
      <c r="X3793" s="8">
        <v>2979.2</v>
      </c>
      <c r="Y3793" s="8">
        <v>2225.3000000000002</v>
      </c>
      <c r="Z3793" s="8">
        <v>2244.9</v>
      </c>
      <c r="AA3793" s="8">
        <v>2260.9999999999995</v>
      </c>
      <c r="AB3793" s="8">
        <v>2337.0200000000004</v>
      </c>
      <c r="AC3793" s="8">
        <v>1994.3</v>
      </c>
      <c r="AD3793" s="8"/>
      <c r="AE3793" s="9">
        <v>3</v>
      </c>
      <c r="AF3793" s="126" t="s">
        <v>2</v>
      </c>
      <c r="AH3793" s="130" t="s">
        <v>2</v>
      </c>
      <c r="AI3793" s="130" t="s">
        <v>826</v>
      </c>
      <c r="AJ3793" s="130" t="str">
        <f>VLOOKUP(AI3793,Codes!$B$2:$C$166,2)</f>
        <v>Tapioca</v>
      </c>
    </row>
    <row r="3794" spans="1:36" ht="20.100000000000001" customHeight="1" x14ac:dyDescent="0.25">
      <c r="A3794" s="4">
        <v>4</v>
      </c>
      <c r="B3794" s="90" t="s">
        <v>107</v>
      </c>
      <c r="C3794" s="5">
        <v>0</v>
      </c>
      <c r="D3794" s="5">
        <v>0</v>
      </c>
      <c r="E3794" s="5">
        <v>0</v>
      </c>
      <c r="F3794" s="5">
        <v>0</v>
      </c>
      <c r="G3794" s="5">
        <v>0</v>
      </c>
      <c r="H3794" s="5">
        <v>0</v>
      </c>
      <c r="I3794" s="5">
        <v>0</v>
      </c>
      <c r="J3794" s="5">
        <v>0</v>
      </c>
      <c r="K3794" s="5">
        <v>0</v>
      </c>
      <c r="L3794" s="5">
        <v>0</v>
      </c>
      <c r="M3794" s="5">
        <v>0</v>
      </c>
      <c r="N3794" s="5">
        <v>0</v>
      </c>
      <c r="O3794" s="5">
        <v>0</v>
      </c>
      <c r="Q3794" s="5">
        <v>0</v>
      </c>
      <c r="R3794" s="5">
        <v>0</v>
      </c>
      <c r="S3794" s="5">
        <v>0</v>
      </c>
      <c r="T3794" s="5">
        <v>0</v>
      </c>
      <c r="U3794" s="5">
        <v>0</v>
      </c>
      <c r="V3794" s="5">
        <v>0</v>
      </c>
      <c r="W3794" s="5">
        <v>0</v>
      </c>
      <c r="X3794" s="5">
        <v>0</v>
      </c>
      <c r="Y3794" s="5">
        <v>0</v>
      </c>
      <c r="Z3794" s="5">
        <v>0</v>
      </c>
      <c r="AA3794" s="5">
        <v>0</v>
      </c>
      <c r="AB3794" s="5">
        <v>0</v>
      </c>
      <c r="AC3794" s="5">
        <v>0</v>
      </c>
      <c r="AD3794" s="5"/>
      <c r="AE3794" s="6">
        <v>4</v>
      </c>
      <c r="AF3794" s="122" t="s">
        <v>3</v>
      </c>
      <c r="AH3794" s="130" t="s">
        <v>3</v>
      </c>
      <c r="AI3794" s="130" t="s">
        <v>826</v>
      </c>
      <c r="AJ3794" s="130" t="str">
        <f>VLOOKUP(AI3794,Codes!$B$2:$C$166,2)</f>
        <v>Tapioca</v>
      </c>
    </row>
    <row r="3795" spans="1:36" ht="20.100000000000001" customHeight="1" x14ac:dyDescent="0.25">
      <c r="A3795" s="7">
        <v>5</v>
      </c>
      <c r="B3795" s="91" t="s">
        <v>124</v>
      </c>
      <c r="C3795" s="8">
        <v>0</v>
      </c>
      <c r="D3795" s="8">
        <v>0</v>
      </c>
      <c r="E3795" s="8">
        <v>0</v>
      </c>
      <c r="F3795" s="8">
        <v>0</v>
      </c>
      <c r="G3795" s="8">
        <v>0</v>
      </c>
      <c r="H3795" s="8">
        <v>0</v>
      </c>
      <c r="I3795" s="8">
        <v>0</v>
      </c>
      <c r="J3795" s="8">
        <v>0</v>
      </c>
      <c r="K3795" s="8">
        <v>0</v>
      </c>
      <c r="L3795" s="8">
        <v>0</v>
      </c>
      <c r="M3795" s="8">
        <v>0</v>
      </c>
      <c r="N3795" s="8">
        <v>0</v>
      </c>
      <c r="O3795" s="8">
        <v>0</v>
      </c>
      <c r="Q3795" s="8">
        <v>0</v>
      </c>
      <c r="R3795" s="8">
        <v>0</v>
      </c>
      <c r="S3795" s="8">
        <v>0</v>
      </c>
      <c r="T3795" s="8">
        <v>0</v>
      </c>
      <c r="U3795" s="8">
        <v>0</v>
      </c>
      <c r="V3795" s="8">
        <v>0</v>
      </c>
      <c r="W3795" s="8">
        <v>0</v>
      </c>
      <c r="X3795" s="8">
        <v>0</v>
      </c>
      <c r="Y3795" s="8">
        <v>0</v>
      </c>
      <c r="Z3795" s="8">
        <v>0</v>
      </c>
      <c r="AA3795" s="8">
        <v>0</v>
      </c>
      <c r="AB3795" s="8">
        <v>0</v>
      </c>
      <c r="AC3795" s="8">
        <v>0</v>
      </c>
      <c r="AD3795" s="8"/>
      <c r="AE3795" s="9">
        <v>5</v>
      </c>
      <c r="AF3795" s="126" t="s">
        <v>185</v>
      </c>
      <c r="AH3795" s="130" t="s">
        <v>185</v>
      </c>
      <c r="AI3795" s="130" t="s">
        <v>826</v>
      </c>
      <c r="AJ3795" s="130" t="str">
        <f>VLOOKUP(AI3795,Codes!$B$2:$C$166,2)</f>
        <v>Tapioca</v>
      </c>
    </row>
    <row r="3796" spans="1:36" ht="20.100000000000001" customHeight="1" x14ac:dyDescent="0.25">
      <c r="A3796" s="4">
        <v>6</v>
      </c>
      <c r="B3796" s="90" t="s">
        <v>108</v>
      </c>
      <c r="C3796" s="5">
        <v>0</v>
      </c>
      <c r="D3796" s="5">
        <v>0</v>
      </c>
      <c r="E3796" s="5">
        <v>0</v>
      </c>
      <c r="F3796" s="5">
        <v>0</v>
      </c>
      <c r="G3796" s="5">
        <v>0</v>
      </c>
      <c r="H3796" s="5">
        <v>0</v>
      </c>
      <c r="I3796" s="5">
        <v>0</v>
      </c>
      <c r="J3796" s="5">
        <v>0</v>
      </c>
      <c r="K3796" s="5">
        <v>0</v>
      </c>
      <c r="L3796" s="5">
        <v>0</v>
      </c>
      <c r="M3796" s="5">
        <v>0</v>
      </c>
      <c r="N3796" s="5">
        <v>0</v>
      </c>
      <c r="O3796" s="5">
        <v>0</v>
      </c>
      <c r="Q3796" s="5">
        <v>0</v>
      </c>
      <c r="R3796" s="5">
        <v>0</v>
      </c>
      <c r="S3796" s="5">
        <v>0</v>
      </c>
      <c r="T3796" s="5">
        <v>0</v>
      </c>
      <c r="U3796" s="5">
        <v>0</v>
      </c>
      <c r="V3796" s="5">
        <v>0</v>
      </c>
      <c r="W3796" s="5">
        <v>0</v>
      </c>
      <c r="X3796" s="5">
        <v>0</v>
      </c>
      <c r="Y3796" s="5">
        <v>0</v>
      </c>
      <c r="Z3796" s="5">
        <v>0</v>
      </c>
      <c r="AA3796" s="5">
        <v>0</v>
      </c>
      <c r="AB3796" s="5">
        <v>0</v>
      </c>
      <c r="AC3796" s="5">
        <v>0</v>
      </c>
      <c r="AD3796" s="5"/>
      <c r="AE3796" s="6">
        <v>6</v>
      </c>
      <c r="AF3796" s="122" t="s">
        <v>4</v>
      </c>
      <c r="AH3796" s="130" t="s">
        <v>4</v>
      </c>
      <c r="AI3796" s="130" t="s">
        <v>826</v>
      </c>
      <c r="AJ3796" s="130" t="str">
        <f>VLOOKUP(AI3796,Codes!$B$2:$C$166,2)</f>
        <v>Tapioca</v>
      </c>
    </row>
    <row r="3797" spans="1:36" ht="20.100000000000001" customHeight="1" x14ac:dyDescent="0.25">
      <c r="A3797" s="7">
        <v>7</v>
      </c>
      <c r="B3797" s="91" t="s">
        <v>109</v>
      </c>
      <c r="C3797" s="8">
        <v>0</v>
      </c>
      <c r="D3797" s="8">
        <v>0</v>
      </c>
      <c r="E3797" s="8">
        <v>0</v>
      </c>
      <c r="F3797" s="8">
        <v>0</v>
      </c>
      <c r="G3797" s="8">
        <v>0</v>
      </c>
      <c r="H3797" s="8">
        <v>0</v>
      </c>
      <c r="I3797" s="8">
        <v>0</v>
      </c>
      <c r="J3797" s="8">
        <v>0</v>
      </c>
      <c r="K3797" s="8">
        <v>0</v>
      </c>
      <c r="L3797" s="8">
        <v>0</v>
      </c>
      <c r="M3797" s="8">
        <v>0</v>
      </c>
      <c r="N3797" s="8">
        <v>0</v>
      </c>
      <c r="O3797" s="8">
        <v>0</v>
      </c>
      <c r="Q3797" s="8">
        <v>0</v>
      </c>
      <c r="R3797" s="8">
        <v>0</v>
      </c>
      <c r="S3797" s="8">
        <v>0</v>
      </c>
      <c r="T3797" s="8">
        <v>0</v>
      </c>
      <c r="U3797" s="8">
        <v>0</v>
      </c>
      <c r="V3797" s="8">
        <v>0</v>
      </c>
      <c r="W3797" s="8">
        <v>0</v>
      </c>
      <c r="X3797" s="8">
        <v>0</v>
      </c>
      <c r="Y3797" s="8">
        <v>0</v>
      </c>
      <c r="Z3797" s="8">
        <v>0</v>
      </c>
      <c r="AA3797" s="8">
        <v>0</v>
      </c>
      <c r="AB3797" s="8">
        <v>0</v>
      </c>
      <c r="AC3797" s="8">
        <v>0</v>
      </c>
      <c r="AD3797" s="8"/>
      <c r="AE3797" s="9">
        <v>7</v>
      </c>
      <c r="AF3797" s="126" t="s">
        <v>5</v>
      </c>
      <c r="AH3797" s="130" t="s">
        <v>5</v>
      </c>
      <c r="AI3797" s="130" t="s">
        <v>826</v>
      </c>
      <c r="AJ3797" s="130" t="str">
        <f>VLOOKUP(AI3797,Codes!$B$2:$C$166,2)</f>
        <v>Tapioca</v>
      </c>
    </row>
    <row r="3798" spans="1:36" ht="20.100000000000001" customHeight="1" x14ac:dyDescent="0.25">
      <c r="A3798" s="4">
        <v>8</v>
      </c>
      <c r="B3798" s="90" t="s">
        <v>129</v>
      </c>
      <c r="C3798" s="5">
        <v>0</v>
      </c>
      <c r="D3798" s="5">
        <v>0</v>
      </c>
      <c r="E3798" s="5">
        <v>0</v>
      </c>
      <c r="F3798" s="5">
        <v>0</v>
      </c>
      <c r="G3798" s="5">
        <v>0</v>
      </c>
      <c r="H3798" s="5">
        <v>0</v>
      </c>
      <c r="I3798" s="5">
        <v>0</v>
      </c>
      <c r="J3798" s="5">
        <v>0</v>
      </c>
      <c r="K3798" s="5">
        <v>0</v>
      </c>
      <c r="L3798" s="5">
        <v>0</v>
      </c>
      <c r="M3798" s="5">
        <v>0</v>
      </c>
      <c r="N3798" s="5">
        <v>0</v>
      </c>
      <c r="O3798" s="5">
        <v>0</v>
      </c>
      <c r="Q3798" s="5">
        <v>0</v>
      </c>
      <c r="R3798" s="5">
        <v>0</v>
      </c>
      <c r="S3798" s="5">
        <v>0</v>
      </c>
      <c r="T3798" s="5">
        <v>0</v>
      </c>
      <c r="U3798" s="5">
        <v>0</v>
      </c>
      <c r="V3798" s="5">
        <v>0</v>
      </c>
      <c r="W3798" s="5">
        <v>0</v>
      </c>
      <c r="X3798" s="5">
        <v>0</v>
      </c>
      <c r="Y3798" s="5">
        <v>0</v>
      </c>
      <c r="Z3798" s="5">
        <v>0</v>
      </c>
      <c r="AA3798" s="5">
        <v>0</v>
      </c>
      <c r="AB3798" s="5">
        <v>0</v>
      </c>
      <c r="AC3798" s="5">
        <v>0</v>
      </c>
      <c r="AD3798" s="5"/>
      <c r="AE3798" s="6">
        <v>8</v>
      </c>
      <c r="AF3798" s="122" t="s">
        <v>6</v>
      </c>
      <c r="AH3798" s="130" t="s">
        <v>6</v>
      </c>
      <c r="AI3798" s="130" t="s">
        <v>826</v>
      </c>
      <c r="AJ3798" s="130" t="str">
        <f>VLOOKUP(AI3798,Codes!$B$2:$C$166,2)</f>
        <v>Tapioca</v>
      </c>
    </row>
    <row r="3799" spans="1:36" ht="20.100000000000001" customHeight="1" x14ac:dyDescent="0.25">
      <c r="A3799" s="7">
        <v>9</v>
      </c>
      <c r="B3799" s="91" t="s">
        <v>110</v>
      </c>
      <c r="C3799" s="8">
        <v>0</v>
      </c>
      <c r="D3799" s="8">
        <v>0</v>
      </c>
      <c r="E3799" s="8">
        <v>0</v>
      </c>
      <c r="F3799" s="8">
        <v>0</v>
      </c>
      <c r="G3799" s="8">
        <v>0</v>
      </c>
      <c r="H3799" s="8">
        <v>0</v>
      </c>
      <c r="I3799" s="8">
        <v>0</v>
      </c>
      <c r="J3799" s="8">
        <v>0</v>
      </c>
      <c r="K3799" s="8">
        <v>0</v>
      </c>
      <c r="L3799" s="8">
        <v>0</v>
      </c>
      <c r="M3799" s="8">
        <v>0</v>
      </c>
      <c r="N3799" s="8">
        <v>0</v>
      </c>
      <c r="O3799" s="8">
        <v>0</v>
      </c>
      <c r="Q3799" s="8">
        <v>0</v>
      </c>
      <c r="R3799" s="8">
        <v>0</v>
      </c>
      <c r="S3799" s="8">
        <v>0</v>
      </c>
      <c r="T3799" s="8">
        <v>0</v>
      </c>
      <c r="U3799" s="8">
        <v>0</v>
      </c>
      <c r="V3799" s="8">
        <v>0</v>
      </c>
      <c r="W3799" s="8">
        <v>0</v>
      </c>
      <c r="X3799" s="8">
        <v>0</v>
      </c>
      <c r="Y3799" s="8">
        <v>0</v>
      </c>
      <c r="Z3799" s="8">
        <v>0</v>
      </c>
      <c r="AA3799" s="8">
        <v>0</v>
      </c>
      <c r="AB3799" s="8">
        <v>0</v>
      </c>
      <c r="AC3799" s="8">
        <v>0</v>
      </c>
      <c r="AD3799" s="8"/>
      <c r="AE3799" s="9">
        <v>9</v>
      </c>
      <c r="AF3799" s="126" t="s">
        <v>7</v>
      </c>
      <c r="AH3799" s="130" t="s">
        <v>7</v>
      </c>
      <c r="AI3799" s="130" t="s">
        <v>826</v>
      </c>
      <c r="AJ3799" s="130" t="str">
        <f>VLOOKUP(AI3799,Codes!$B$2:$C$166,2)</f>
        <v>Tapioca</v>
      </c>
    </row>
    <row r="3800" spans="1:36" ht="20.100000000000001" customHeight="1" x14ac:dyDescent="0.25">
      <c r="A3800" s="4">
        <v>10</v>
      </c>
      <c r="B3800" s="90" t="s">
        <v>445</v>
      </c>
      <c r="C3800" s="5">
        <v>0</v>
      </c>
      <c r="D3800" s="5">
        <v>0</v>
      </c>
      <c r="E3800" s="5">
        <v>0</v>
      </c>
      <c r="F3800" s="5">
        <v>0</v>
      </c>
      <c r="G3800" s="5">
        <v>0</v>
      </c>
      <c r="H3800" s="5">
        <v>0</v>
      </c>
      <c r="I3800" s="5">
        <v>0</v>
      </c>
      <c r="J3800" s="5">
        <v>0</v>
      </c>
      <c r="K3800" s="5">
        <v>0</v>
      </c>
      <c r="L3800" s="5">
        <v>0</v>
      </c>
      <c r="M3800" s="5">
        <v>0</v>
      </c>
      <c r="N3800" s="5">
        <v>0</v>
      </c>
      <c r="O3800" s="5">
        <v>0</v>
      </c>
      <c r="Q3800" s="5">
        <v>0</v>
      </c>
      <c r="R3800" s="5">
        <v>0</v>
      </c>
      <c r="S3800" s="5">
        <v>0</v>
      </c>
      <c r="T3800" s="5">
        <v>0</v>
      </c>
      <c r="U3800" s="5">
        <v>0</v>
      </c>
      <c r="V3800" s="5">
        <v>0</v>
      </c>
      <c r="W3800" s="5">
        <v>0</v>
      </c>
      <c r="X3800" s="5">
        <v>0</v>
      </c>
      <c r="Y3800" s="5">
        <v>0</v>
      </c>
      <c r="Z3800" s="5">
        <v>0</v>
      </c>
      <c r="AA3800" s="5">
        <v>0</v>
      </c>
      <c r="AB3800" s="5">
        <v>0</v>
      </c>
      <c r="AC3800" s="5">
        <v>0</v>
      </c>
      <c r="AD3800" s="5"/>
      <c r="AE3800" s="6">
        <v>10</v>
      </c>
      <c r="AF3800" s="122" t="s">
        <v>8</v>
      </c>
      <c r="AH3800" s="130" t="s">
        <v>8</v>
      </c>
      <c r="AI3800" s="130" t="s">
        <v>826</v>
      </c>
      <c r="AJ3800" s="130" t="str">
        <f>VLOOKUP(AI3800,Codes!$B$2:$C$166,2)</f>
        <v>Tapioca</v>
      </c>
    </row>
    <row r="3801" spans="1:36" ht="20.100000000000001" customHeight="1" x14ac:dyDescent="0.25">
      <c r="A3801" s="7">
        <v>11</v>
      </c>
      <c r="B3801" s="91" t="s">
        <v>123</v>
      </c>
      <c r="C3801" s="8">
        <v>0</v>
      </c>
      <c r="D3801" s="8">
        <v>0</v>
      </c>
      <c r="E3801" s="8">
        <v>0</v>
      </c>
      <c r="F3801" s="8">
        <v>0</v>
      </c>
      <c r="G3801" s="8">
        <v>0</v>
      </c>
      <c r="H3801" s="8">
        <v>0</v>
      </c>
      <c r="I3801" s="8">
        <v>0</v>
      </c>
      <c r="J3801" s="8">
        <v>0</v>
      </c>
      <c r="K3801" s="8">
        <v>0</v>
      </c>
      <c r="L3801" s="8">
        <v>0</v>
      </c>
      <c r="M3801" s="8">
        <v>0</v>
      </c>
      <c r="N3801" s="8">
        <v>0</v>
      </c>
      <c r="O3801" s="8">
        <v>0</v>
      </c>
      <c r="Q3801" s="8">
        <v>0</v>
      </c>
      <c r="R3801" s="8">
        <v>0</v>
      </c>
      <c r="S3801" s="8">
        <v>0</v>
      </c>
      <c r="T3801" s="8">
        <v>0</v>
      </c>
      <c r="U3801" s="8">
        <v>0</v>
      </c>
      <c r="V3801" s="8">
        <v>0</v>
      </c>
      <c r="W3801" s="8">
        <v>0</v>
      </c>
      <c r="X3801" s="8">
        <v>0</v>
      </c>
      <c r="Y3801" s="8">
        <v>0</v>
      </c>
      <c r="Z3801" s="8">
        <v>0</v>
      </c>
      <c r="AA3801" s="8">
        <v>0</v>
      </c>
      <c r="AB3801" s="8">
        <v>0</v>
      </c>
      <c r="AC3801" s="8">
        <v>0</v>
      </c>
      <c r="AD3801" s="8"/>
      <c r="AE3801" s="9">
        <v>11</v>
      </c>
      <c r="AF3801" s="126" t="s">
        <v>65</v>
      </c>
      <c r="AH3801" s="130" t="s">
        <v>65</v>
      </c>
      <c r="AI3801" s="130" t="s">
        <v>826</v>
      </c>
      <c r="AJ3801" s="130" t="str">
        <f>VLOOKUP(AI3801,Codes!$B$2:$C$166,2)</f>
        <v>Tapioca</v>
      </c>
    </row>
    <row r="3802" spans="1:36" ht="20.100000000000001" customHeight="1" x14ac:dyDescent="0.25">
      <c r="A3802" s="4">
        <v>12</v>
      </c>
      <c r="B3802" s="90" t="s">
        <v>128</v>
      </c>
      <c r="C3802" s="5">
        <v>473.57952</v>
      </c>
      <c r="D3802" s="5">
        <v>472.23</v>
      </c>
      <c r="E3802" s="5">
        <v>630.07083000000011</v>
      </c>
      <c r="F3802" s="5">
        <v>458.33429999999998</v>
      </c>
      <c r="G3802" s="5">
        <v>538.22800000000007</v>
      </c>
      <c r="H3802" s="5">
        <v>384.75419999999997</v>
      </c>
      <c r="I3802" s="5">
        <v>344.33079999999995</v>
      </c>
      <c r="J3802" s="5">
        <v>358.10340220338986</v>
      </c>
      <c r="K3802" s="5">
        <v>474.29902999999996</v>
      </c>
      <c r="L3802" s="5">
        <v>664.15430000000003</v>
      </c>
      <c r="M3802" s="5">
        <v>242.86578999999998</v>
      </c>
      <c r="N3802" s="5">
        <v>355.05680343749998</v>
      </c>
      <c r="O3802" s="5">
        <v>434.45849999999996</v>
      </c>
      <c r="Q3802" s="5">
        <v>473.57952</v>
      </c>
      <c r="R3802" s="5">
        <v>472.32</v>
      </c>
      <c r="S3802" s="5">
        <v>354.29248000000001</v>
      </c>
      <c r="T3802" s="5">
        <v>344.11135999999999</v>
      </c>
      <c r="U3802" s="5">
        <v>501.70880000000005</v>
      </c>
      <c r="V3802" s="5">
        <v>358.64831999999996</v>
      </c>
      <c r="W3802" s="5">
        <v>320.96767999999997</v>
      </c>
      <c r="X3802" s="5">
        <v>436.68608</v>
      </c>
      <c r="Y3802" s="5">
        <v>573.13407999999993</v>
      </c>
      <c r="Z3802" s="5">
        <v>918.92480000000012</v>
      </c>
      <c r="AA3802" s="5">
        <v>336.02943999999997</v>
      </c>
      <c r="AB3802" s="5">
        <v>315.66719999999998</v>
      </c>
      <c r="AC3802" s="5">
        <v>404.62080000000003</v>
      </c>
      <c r="AD3802" s="5"/>
      <c r="AE3802" s="6">
        <v>12</v>
      </c>
      <c r="AF3802" s="122" t="s">
        <v>9</v>
      </c>
      <c r="AH3802" s="130" t="s">
        <v>9</v>
      </c>
      <c r="AI3802" s="130" t="s">
        <v>826</v>
      </c>
      <c r="AJ3802" s="130" t="str">
        <f>VLOOKUP(AI3802,Codes!$B$2:$C$166,2)</f>
        <v>Tapioca</v>
      </c>
    </row>
    <row r="3803" spans="1:36" ht="20.100000000000001" customHeight="1" x14ac:dyDescent="0.25">
      <c r="A3803" s="7">
        <v>13</v>
      </c>
      <c r="B3803" s="91" t="s">
        <v>459</v>
      </c>
      <c r="C3803" s="8">
        <v>201779.55400000003</v>
      </c>
      <c r="D3803" s="8">
        <v>194738.97314999998</v>
      </c>
      <c r="E3803" s="8">
        <v>403468.64250000002</v>
      </c>
      <c r="F3803" s="8">
        <v>368137.07094999996</v>
      </c>
      <c r="G3803" s="8">
        <v>282502.92100000003</v>
      </c>
      <c r="H3803" s="8">
        <v>466229.05469999998</v>
      </c>
      <c r="I3803" s="8">
        <v>408616.85530999996</v>
      </c>
      <c r="J3803" s="8">
        <v>394483.93768999999</v>
      </c>
      <c r="K3803" s="8">
        <v>510266.45449700003</v>
      </c>
      <c r="L3803" s="8">
        <v>517444.09090652945</v>
      </c>
      <c r="M3803" s="8">
        <v>314036.10576368001</v>
      </c>
      <c r="N3803" s="8">
        <v>673599.76264726161</v>
      </c>
      <c r="O3803" s="8">
        <v>548047.02450877603</v>
      </c>
      <c r="Q3803" s="8">
        <v>201779.55400000003</v>
      </c>
      <c r="R3803" s="8">
        <v>194738.97314999998</v>
      </c>
      <c r="S3803" s="8">
        <v>196367.13470000002</v>
      </c>
      <c r="T3803" s="8">
        <v>233187.82399</v>
      </c>
      <c r="U3803" s="8">
        <v>210905.33810000002</v>
      </c>
      <c r="V3803" s="8">
        <v>200379.83408999999</v>
      </c>
      <c r="W3803" s="8">
        <v>213654.63798999999</v>
      </c>
      <c r="X3803" s="8">
        <v>184163.80447</v>
      </c>
      <c r="Y3803" s="8">
        <v>205362.45992999998</v>
      </c>
      <c r="Z3803" s="8">
        <v>239828.07750000001</v>
      </c>
      <c r="AA3803" s="8">
        <v>198528.14191999997</v>
      </c>
      <c r="AB3803" s="8">
        <v>189343.18794999999</v>
      </c>
      <c r="AC3803" s="8">
        <v>187392.26466039999</v>
      </c>
      <c r="AD3803" s="8"/>
      <c r="AE3803" s="9">
        <v>13</v>
      </c>
      <c r="AF3803" s="126" t="s">
        <v>10</v>
      </c>
      <c r="AH3803" s="130" t="s">
        <v>10</v>
      </c>
      <c r="AI3803" s="130" t="s">
        <v>826</v>
      </c>
      <c r="AJ3803" s="130" t="str">
        <f>VLOOKUP(AI3803,Codes!$B$2:$C$166,2)</f>
        <v>Tapioca</v>
      </c>
    </row>
    <row r="3804" spans="1:36" ht="20.100000000000001" customHeight="1" x14ac:dyDescent="0.25">
      <c r="A3804" s="4">
        <v>14</v>
      </c>
      <c r="B3804" s="90" t="s">
        <v>111</v>
      </c>
      <c r="C3804" s="5">
        <v>0</v>
      </c>
      <c r="D3804" s="5">
        <v>0</v>
      </c>
      <c r="E3804" s="5">
        <v>0</v>
      </c>
      <c r="F3804" s="5">
        <v>0</v>
      </c>
      <c r="G3804" s="5">
        <v>0</v>
      </c>
      <c r="H3804" s="5">
        <v>0</v>
      </c>
      <c r="I3804" s="5">
        <v>0</v>
      </c>
      <c r="J3804" s="5">
        <v>0</v>
      </c>
      <c r="K3804" s="5">
        <v>0</v>
      </c>
      <c r="L3804" s="5">
        <v>0</v>
      </c>
      <c r="M3804" s="5">
        <v>0</v>
      </c>
      <c r="N3804" s="5">
        <v>0</v>
      </c>
      <c r="O3804" s="5">
        <v>0</v>
      </c>
      <c r="Q3804" s="5">
        <v>0</v>
      </c>
      <c r="R3804" s="5">
        <v>0</v>
      </c>
      <c r="S3804" s="5">
        <v>0</v>
      </c>
      <c r="T3804" s="5">
        <v>0</v>
      </c>
      <c r="U3804" s="5">
        <v>0</v>
      </c>
      <c r="V3804" s="5">
        <v>0</v>
      </c>
      <c r="W3804" s="5">
        <v>0</v>
      </c>
      <c r="X3804" s="5">
        <v>0</v>
      </c>
      <c r="Y3804" s="5">
        <v>0</v>
      </c>
      <c r="Z3804" s="5">
        <v>0</v>
      </c>
      <c r="AA3804" s="5">
        <v>0</v>
      </c>
      <c r="AB3804" s="5">
        <v>0</v>
      </c>
      <c r="AC3804" s="5">
        <v>0</v>
      </c>
      <c r="AD3804" s="5"/>
      <c r="AE3804" s="6">
        <v>14</v>
      </c>
      <c r="AF3804" s="122" t="s">
        <v>11</v>
      </c>
      <c r="AH3804" s="130" t="s">
        <v>11</v>
      </c>
      <c r="AI3804" s="130" t="s">
        <v>826</v>
      </c>
      <c r="AJ3804" s="130" t="str">
        <f>VLOOKUP(AI3804,Codes!$B$2:$C$166,2)</f>
        <v>Tapioca</v>
      </c>
    </row>
    <row r="3805" spans="1:36" ht="20.100000000000001" customHeight="1" x14ac:dyDescent="0.25">
      <c r="A3805" s="7">
        <v>15</v>
      </c>
      <c r="B3805" s="91" t="s">
        <v>458</v>
      </c>
      <c r="C3805" s="8">
        <v>0</v>
      </c>
      <c r="D3805" s="8">
        <v>0</v>
      </c>
      <c r="E3805" s="8">
        <v>0</v>
      </c>
      <c r="F3805" s="8">
        <v>0</v>
      </c>
      <c r="G3805" s="8">
        <v>0</v>
      </c>
      <c r="H3805" s="8">
        <v>0</v>
      </c>
      <c r="I3805" s="8">
        <v>0</v>
      </c>
      <c r="J3805" s="8">
        <v>0</v>
      </c>
      <c r="K3805" s="8">
        <v>0</v>
      </c>
      <c r="L3805" s="8">
        <v>0</v>
      </c>
      <c r="M3805" s="8">
        <v>0</v>
      </c>
      <c r="N3805" s="8">
        <v>0</v>
      </c>
      <c r="O3805" s="8">
        <v>0</v>
      </c>
      <c r="Q3805" s="8">
        <v>0</v>
      </c>
      <c r="R3805" s="8">
        <v>0</v>
      </c>
      <c r="S3805" s="8">
        <v>0</v>
      </c>
      <c r="T3805" s="8">
        <v>0</v>
      </c>
      <c r="U3805" s="8">
        <v>0</v>
      </c>
      <c r="V3805" s="8">
        <v>0</v>
      </c>
      <c r="W3805" s="8">
        <v>0</v>
      </c>
      <c r="X3805" s="8">
        <v>0</v>
      </c>
      <c r="Y3805" s="8">
        <v>0</v>
      </c>
      <c r="Z3805" s="8">
        <v>0</v>
      </c>
      <c r="AA3805" s="8">
        <v>0</v>
      </c>
      <c r="AB3805" s="8">
        <v>0</v>
      </c>
      <c r="AC3805" s="8">
        <v>0</v>
      </c>
      <c r="AD3805" s="8"/>
      <c r="AE3805" s="9">
        <v>15</v>
      </c>
      <c r="AF3805" s="126" t="s">
        <v>12</v>
      </c>
      <c r="AH3805" s="130" t="s">
        <v>12</v>
      </c>
      <c r="AI3805" s="130" t="s">
        <v>826</v>
      </c>
      <c r="AJ3805" s="130" t="str">
        <f>VLOOKUP(AI3805,Codes!$B$2:$C$166,2)</f>
        <v>Tapioca</v>
      </c>
    </row>
    <row r="3806" spans="1:36" ht="20.100000000000001" customHeight="1" x14ac:dyDescent="0.25">
      <c r="A3806" s="4">
        <v>16</v>
      </c>
      <c r="B3806" s="90" t="s">
        <v>112</v>
      </c>
      <c r="C3806" s="5">
        <v>10.245200000000002</v>
      </c>
      <c r="D3806" s="5">
        <v>8.7396617128800003</v>
      </c>
      <c r="E3806" s="5">
        <v>0</v>
      </c>
      <c r="F3806" s="5">
        <v>0</v>
      </c>
      <c r="G3806" s="5">
        <v>0</v>
      </c>
      <c r="H3806" s="5">
        <v>0</v>
      </c>
      <c r="I3806" s="5">
        <v>0</v>
      </c>
      <c r="J3806" s="5">
        <v>0</v>
      </c>
      <c r="K3806" s="5">
        <v>0</v>
      </c>
      <c r="L3806" s="5">
        <v>0</v>
      </c>
      <c r="M3806" s="5">
        <v>0</v>
      </c>
      <c r="N3806" s="5">
        <v>89.651354400000002</v>
      </c>
      <c r="O3806" s="5">
        <v>85.582839119999988</v>
      </c>
      <c r="Q3806" s="5">
        <v>10.245200000000002</v>
      </c>
      <c r="R3806" s="5">
        <v>8.4768784799999999</v>
      </c>
      <c r="S3806" s="5">
        <v>0</v>
      </c>
      <c r="T3806" s="5">
        <v>0</v>
      </c>
      <c r="U3806" s="5">
        <v>0</v>
      </c>
      <c r="V3806" s="5">
        <v>0</v>
      </c>
      <c r="W3806" s="5">
        <v>0</v>
      </c>
      <c r="X3806" s="5">
        <v>0</v>
      </c>
      <c r="Y3806" s="5">
        <v>0</v>
      </c>
      <c r="Z3806" s="5">
        <v>0</v>
      </c>
      <c r="AA3806" s="5">
        <v>0</v>
      </c>
      <c r="AB3806" s="5">
        <v>36.004559999999998</v>
      </c>
      <c r="AC3806" s="5">
        <v>36.004559999999998</v>
      </c>
      <c r="AD3806" s="5"/>
      <c r="AE3806" s="6">
        <v>16</v>
      </c>
      <c r="AF3806" s="122" t="s">
        <v>13</v>
      </c>
      <c r="AH3806" s="130" t="s">
        <v>13</v>
      </c>
      <c r="AI3806" s="130" t="s">
        <v>826</v>
      </c>
      <c r="AJ3806" s="130" t="str">
        <f>VLOOKUP(AI3806,Codes!$B$2:$C$166,2)</f>
        <v>Tapioca</v>
      </c>
    </row>
    <row r="3807" spans="1:36" ht="20.100000000000001" customHeight="1" x14ac:dyDescent="0.25">
      <c r="A3807" s="7">
        <v>17</v>
      </c>
      <c r="B3807" s="91" t="s">
        <v>113</v>
      </c>
      <c r="C3807" s="8">
        <v>1104.94552</v>
      </c>
      <c r="D3807" s="8">
        <v>1782.5940000000001</v>
      </c>
      <c r="E3807" s="8">
        <v>2348.1044999999999</v>
      </c>
      <c r="F3807" s="8">
        <v>2599.1174999999998</v>
      </c>
      <c r="G3807" s="8">
        <v>3448.6292000000003</v>
      </c>
      <c r="H3807" s="8">
        <v>4331.3383099999992</v>
      </c>
      <c r="I3807" s="8">
        <v>5048.5288</v>
      </c>
      <c r="J3807" s="8">
        <v>4821.9191799999999</v>
      </c>
      <c r="K3807" s="8">
        <v>4997.82528</v>
      </c>
      <c r="L3807" s="8">
        <v>6520.1774999999989</v>
      </c>
      <c r="M3807" s="8">
        <v>6130.2351792500003</v>
      </c>
      <c r="N3807" s="8">
        <v>6364.3253099999993</v>
      </c>
      <c r="O3807" s="8">
        <v>9787.1813500000007</v>
      </c>
      <c r="Q3807" s="8">
        <v>1104.94552</v>
      </c>
      <c r="R3807" s="8">
        <v>1488.5639999999999</v>
      </c>
      <c r="S3807" s="8">
        <v>1601.18364</v>
      </c>
      <c r="T3807" s="8">
        <v>1631.4059999999997</v>
      </c>
      <c r="U3807" s="8">
        <v>1669.1964800000001</v>
      </c>
      <c r="V3807" s="8">
        <v>1774.5988399999999</v>
      </c>
      <c r="W3807" s="8">
        <v>1780.6633599999998</v>
      </c>
      <c r="X3807" s="8">
        <v>1783.97128</v>
      </c>
      <c r="Y3807" s="8">
        <v>1787.1789600000002</v>
      </c>
      <c r="Z3807" s="8">
        <v>1790.6372399999998</v>
      </c>
      <c r="AA3807" s="8">
        <v>1793.74468</v>
      </c>
      <c r="AB3807" s="8">
        <v>1803.26748</v>
      </c>
      <c r="AC3807" s="8">
        <v>1843.7644399999999</v>
      </c>
      <c r="AD3807" s="8"/>
      <c r="AE3807" s="9">
        <v>17</v>
      </c>
      <c r="AF3807" s="126" t="s">
        <v>14</v>
      </c>
      <c r="AH3807" s="130" t="s">
        <v>14</v>
      </c>
      <c r="AI3807" s="130" t="s">
        <v>826</v>
      </c>
      <c r="AJ3807" s="130" t="str">
        <f>VLOOKUP(AI3807,Codes!$B$2:$C$166,2)</f>
        <v>Tapioca</v>
      </c>
    </row>
    <row r="3808" spans="1:36" ht="20.100000000000001" customHeight="1" x14ac:dyDescent="0.25">
      <c r="A3808" s="4">
        <v>18</v>
      </c>
      <c r="B3808" s="90" t="s">
        <v>114</v>
      </c>
      <c r="C3808" s="5">
        <v>5.92</v>
      </c>
      <c r="D3808" s="5">
        <v>5.0500524479999997</v>
      </c>
      <c r="E3808" s="5">
        <v>259.96940000000001</v>
      </c>
      <c r="F3808" s="5">
        <v>251.18</v>
      </c>
      <c r="G3808" s="5">
        <v>266.30399999999997</v>
      </c>
      <c r="H3808" s="5">
        <v>298.11</v>
      </c>
      <c r="I3808" s="5">
        <v>313.3494</v>
      </c>
      <c r="J3808" s="5">
        <v>294.83999999999997</v>
      </c>
      <c r="K3808" s="5">
        <v>139.167</v>
      </c>
      <c r="L3808" s="5">
        <v>141.70500000000001</v>
      </c>
      <c r="M3808" s="5">
        <v>144.5</v>
      </c>
      <c r="N3808" s="5">
        <v>152.15</v>
      </c>
      <c r="O3808" s="5">
        <v>157.25</v>
      </c>
      <c r="Q3808" s="5">
        <v>5.92</v>
      </c>
      <c r="R3808" s="5">
        <v>4.8982080000000003</v>
      </c>
      <c r="S3808" s="5">
        <v>140.6</v>
      </c>
      <c r="T3808" s="5">
        <v>140.6</v>
      </c>
      <c r="U3808" s="5">
        <v>140.6</v>
      </c>
      <c r="V3808" s="5">
        <v>140.6</v>
      </c>
      <c r="W3808" s="5">
        <v>141.56200000000001</v>
      </c>
      <c r="X3808" s="5">
        <v>133.19999999999999</v>
      </c>
      <c r="Y3808" s="5">
        <v>62.603999999999999</v>
      </c>
      <c r="Z3808" s="5">
        <v>62.603999999999999</v>
      </c>
      <c r="AA3808" s="5">
        <v>62.9</v>
      </c>
      <c r="AB3808" s="5">
        <v>62.9</v>
      </c>
      <c r="AC3808" s="5">
        <v>62.9</v>
      </c>
      <c r="AD3808" s="5"/>
      <c r="AE3808" s="6">
        <v>18</v>
      </c>
      <c r="AF3808" s="122" t="s">
        <v>15</v>
      </c>
      <c r="AH3808" s="130" t="s">
        <v>15</v>
      </c>
      <c r="AI3808" s="130" t="s">
        <v>826</v>
      </c>
      <c r="AJ3808" s="130" t="str">
        <f>VLOOKUP(AI3808,Codes!$B$2:$C$166,2)</f>
        <v>Tapioca</v>
      </c>
    </row>
    <row r="3809" spans="1:36" ht="20.100000000000001" customHeight="1" x14ac:dyDescent="0.25">
      <c r="A3809" s="7">
        <v>19</v>
      </c>
      <c r="B3809" s="91" t="s">
        <v>127</v>
      </c>
      <c r="C3809" s="8">
        <v>3600</v>
      </c>
      <c r="D3809" s="8">
        <v>4250</v>
      </c>
      <c r="E3809" s="8">
        <v>9686.25</v>
      </c>
      <c r="F3809" s="8">
        <v>10444.896000000001</v>
      </c>
      <c r="G3809" s="8">
        <v>9598.768</v>
      </c>
      <c r="H3809" s="8">
        <v>11853.248</v>
      </c>
      <c r="I3809" s="8">
        <v>15024.94</v>
      </c>
      <c r="J3809" s="8">
        <v>14327.14</v>
      </c>
      <c r="K3809" s="8">
        <v>11144</v>
      </c>
      <c r="L3809" s="8">
        <v>16872.569999999996</v>
      </c>
      <c r="M3809" s="8">
        <v>16646.25</v>
      </c>
      <c r="N3809" s="8">
        <v>2679.73</v>
      </c>
      <c r="O3809" s="8">
        <v>15155.486600000002</v>
      </c>
      <c r="Q3809" s="8">
        <v>3600</v>
      </c>
      <c r="R3809" s="8">
        <v>4000</v>
      </c>
      <c r="S3809" s="8">
        <v>7380</v>
      </c>
      <c r="T3809" s="8">
        <v>7460.64</v>
      </c>
      <c r="U3809" s="8">
        <v>5605.12</v>
      </c>
      <c r="V3809" s="8">
        <v>6364.16</v>
      </c>
      <c r="W3809" s="8">
        <v>6009.9759999999997</v>
      </c>
      <c r="X3809" s="8">
        <v>5730.8559999999998</v>
      </c>
      <c r="Y3809" s="8">
        <v>4457.6000000000004</v>
      </c>
      <c r="Z3809" s="8">
        <v>5868.72</v>
      </c>
      <c r="AA3809" s="8">
        <v>5790</v>
      </c>
      <c r="AB3809" s="8">
        <v>932.08</v>
      </c>
      <c r="AC3809" s="8">
        <v>5271.4736000000012</v>
      </c>
      <c r="AD3809" s="8"/>
      <c r="AE3809" s="9">
        <v>19</v>
      </c>
      <c r="AF3809" s="126" t="s">
        <v>16</v>
      </c>
      <c r="AH3809" s="130" t="s">
        <v>16</v>
      </c>
      <c r="AI3809" s="130" t="s">
        <v>826</v>
      </c>
      <c r="AJ3809" s="130" t="str">
        <f>VLOOKUP(AI3809,Codes!$B$2:$C$166,2)</f>
        <v>Tapioca</v>
      </c>
    </row>
    <row r="3810" spans="1:36" ht="20.100000000000001" customHeight="1" x14ac:dyDescent="0.25">
      <c r="A3810" s="4">
        <v>20</v>
      </c>
      <c r="B3810" s="90" t="s">
        <v>460</v>
      </c>
      <c r="C3810" s="5">
        <v>0</v>
      </c>
      <c r="D3810" s="5">
        <v>0</v>
      </c>
      <c r="E3810" s="5">
        <v>0</v>
      </c>
      <c r="F3810" s="5">
        <v>110</v>
      </c>
      <c r="G3810" s="5">
        <v>110</v>
      </c>
      <c r="H3810" s="5">
        <v>112.00000000000001</v>
      </c>
      <c r="I3810" s="5">
        <v>112.00000000000001</v>
      </c>
      <c r="J3810" s="5">
        <v>112.00000000000001</v>
      </c>
      <c r="K3810" s="5">
        <v>1619.606</v>
      </c>
      <c r="L3810" s="5">
        <v>2828.4328999999998</v>
      </c>
      <c r="M3810" s="5">
        <v>2839.4479999999999</v>
      </c>
      <c r="N3810" s="5">
        <v>2842.0044345898</v>
      </c>
      <c r="O3810" s="5">
        <v>2953.4065529000004</v>
      </c>
      <c r="Q3810" s="5">
        <v>0</v>
      </c>
      <c r="R3810" s="5">
        <v>0</v>
      </c>
      <c r="S3810" s="5">
        <v>0</v>
      </c>
      <c r="T3810" s="5">
        <v>110</v>
      </c>
      <c r="U3810" s="5">
        <v>110</v>
      </c>
      <c r="V3810" s="5">
        <v>112.00000000000001</v>
      </c>
      <c r="W3810" s="5">
        <v>112.00000000000001</v>
      </c>
      <c r="X3810" s="5">
        <v>112.00000000000001</v>
      </c>
      <c r="Y3810" s="5">
        <v>1619.606</v>
      </c>
      <c r="Z3810" s="5">
        <v>2311</v>
      </c>
      <c r="AA3810" s="5">
        <v>2320</v>
      </c>
      <c r="AB3810" s="5">
        <v>2322</v>
      </c>
      <c r="AC3810" s="5">
        <v>2413.1109999999999</v>
      </c>
      <c r="AD3810" s="5"/>
      <c r="AE3810" s="6">
        <v>20</v>
      </c>
      <c r="AF3810" s="122" t="s">
        <v>186</v>
      </c>
      <c r="AH3810" s="130" t="s">
        <v>186</v>
      </c>
      <c r="AI3810" s="130" t="s">
        <v>826</v>
      </c>
      <c r="AJ3810" s="130" t="str">
        <f>VLOOKUP(AI3810,Codes!$B$2:$C$166,2)</f>
        <v>Tapioca</v>
      </c>
    </row>
    <row r="3811" spans="1:36" ht="20.100000000000001" customHeight="1" x14ac:dyDescent="0.25">
      <c r="A3811" s="7">
        <v>21</v>
      </c>
      <c r="B3811" s="91" t="s">
        <v>115</v>
      </c>
      <c r="C3811" s="8">
        <v>0</v>
      </c>
      <c r="D3811" s="8">
        <v>0</v>
      </c>
      <c r="E3811" s="8">
        <v>0</v>
      </c>
      <c r="F3811" s="8">
        <v>0</v>
      </c>
      <c r="G3811" s="8">
        <v>0</v>
      </c>
      <c r="H3811" s="8">
        <v>0</v>
      </c>
      <c r="I3811" s="8">
        <v>0</v>
      </c>
      <c r="J3811" s="8">
        <v>0</v>
      </c>
      <c r="K3811" s="8">
        <v>0</v>
      </c>
      <c r="L3811" s="8">
        <v>0</v>
      </c>
      <c r="M3811" s="8">
        <v>0</v>
      </c>
      <c r="N3811" s="8">
        <v>0</v>
      </c>
      <c r="O3811" s="8">
        <v>0</v>
      </c>
      <c r="Q3811" s="8">
        <v>0</v>
      </c>
      <c r="R3811" s="8">
        <v>0</v>
      </c>
      <c r="S3811" s="8">
        <v>0</v>
      </c>
      <c r="T3811" s="8">
        <v>0</v>
      </c>
      <c r="U3811" s="8">
        <v>0</v>
      </c>
      <c r="V3811" s="8">
        <v>0</v>
      </c>
      <c r="W3811" s="8">
        <v>0</v>
      </c>
      <c r="X3811" s="8">
        <v>0</v>
      </c>
      <c r="Y3811" s="8">
        <v>0</v>
      </c>
      <c r="Z3811" s="8">
        <v>0</v>
      </c>
      <c r="AA3811" s="8">
        <v>0</v>
      </c>
      <c r="AB3811" s="8">
        <v>0</v>
      </c>
      <c r="AC3811" s="8">
        <v>0</v>
      </c>
      <c r="AD3811" s="8"/>
      <c r="AE3811" s="9">
        <v>21</v>
      </c>
      <c r="AF3811" s="126" t="s">
        <v>17</v>
      </c>
      <c r="AH3811" s="130" t="s">
        <v>17</v>
      </c>
      <c r="AI3811" s="130" t="s">
        <v>826</v>
      </c>
      <c r="AJ3811" s="130" t="str">
        <f>VLOOKUP(AI3811,Codes!$B$2:$C$166,2)</f>
        <v>Tapioca</v>
      </c>
    </row>
    <row r="3812" spans="1:36" ht="20.100000000000001" customHeight="1" x14ac:dyDescent="0.25">
      <c r="A3812" s="4">
        <v>22</v>
      </c>
      <c r="B3812" s="90" t="s">
        <v>116</v>
      </c>
      <c r="C3812" s="5">
        <v>0</v>
      </c>
      <c r="D3812" s="5">
        <v>0</v>
      </c>
      <c r="E3812" s="5">
        <v>0</v>
      </c>
      <c r="F3812" s="5">
        <v>0</v>
      </c>
      <c r="G3812" s="5">
        <v>0</v>
      </c>
      <c r="H3812" s="5">
        <v>0</v>
      </c>
      <c r="I3812" s="5">
        <v>0</v>
      </c>
      <c r="J3812" s="5">
        <v>0</v>
      </c>
      <c r="K3812" s="5">
        <v>0</v>
      </c>
      <c r="L3812" s="5">
        <v>0</v>
      </c>
      <c r="M3812" s="5">
        <v>0</v>
      </c>
      <c r="N3812" s="5">
        <v>0</v>
      </c>
      <c r="O3812" s="5">
        <v>0</v>
      </c>
      <c r="Q3812" s="5">
        <v>0</v>
      </c>
      <c r="R3812" s="5">
        <v>0</v>
      </c>
      <c r="S3812" s="5">
        <v>0</v>
      </c>
      <c r="T3812" s="5">
        <v>0</v>
      </c>
      <c r="U3812" s="5">
        <v>0</v>
      </c>
      <c r="V3812" s="5">
        <v>0</v>
      </c>
      <c r="W3812" s="5">
        <v>0</v>
      </c>
      <c r="X3812" s="5">
        <v>0</v>
      </c>
      <c r="Y3812" s="5">
        <v>0</v>
      </c>
      <c r="Z3812" s="5">
        <v>0</v>
      </c>
      <c r="AA3812" s="5">
        <v>0</v>
      </c>
      <c r="AB3812" s="5">
        <v>0</v>
      </c>
      <c r="AC3812" s="5">
        <v>0</v>
      </c>
      <c r="AD3812" s="5"/>
      <c r="AE3812" s="6">
        <v>22</v>
      </c>
      <c r="AF3812" s="122" t="s">
        <v>18</v>
      </c>
      <c r="AH3812" s="130" t="s">
        <v>18</v>
      </c>
      <c r="AI3812" s="130" t="s">
        <v>826</v>
      </c>
      <c r="AJ3812" s="130" t="str">
        <f>VLOOKUP(AI3812,Codes!$B$2:$C$166,2)</f>
        <v>Tapioca</v>
      </c>
    </row>
    <row r="3813" spans="1:36" ht="20.100000000000001" customHeight="1" x14ac:dyDescent="0.25">
      <c r="A3813" s="7">
        <v>23</v>
      </c>
      <c r="B3813" s="91" t="s">
        <v>117</v>
      </c>
      <c r="C3813" s="8">
        <v>0</v>
      </c>
      <c r="D3813" s="8">
        <v>0</v>
      </c>
      <c r="E3813" s="8">
        <v>0</v>
      </c>
      <c r="F3813" s="8">
        <v>0</v>
      </c>
      <c r="G3813" s="8">
        <v>0</v>
      </c>
      <c r="H3813" s="8">
        <v>0</v>
      </c>
      <c r="I3813" s="8">
        <v>0</v>
      </c>
      <c r="J3813" s="8">
        <v>0</v>
      </c>
      <c r="K3813" s="8">
        <v>0</v>
      </c>
      <c r="L3813" s="8">
        <v>0</v>
      </c>
      <c r="M3813" s="8">
        <v>0</v>
      </c>
      <c r="N3813" s="8">
        <v>0</v>
      </c>
      <c r="O3813" s="8">
        <v>0</v>
      </c>
      <c r="Q3813" s="8">
        <v>0</v>
      </c>
      <c r="R3813" s="8">
        <v>0</v>
      </c>
      <c r="S3813" s="8">
        <v>0</v>
      </c>
      <c r="T3813" s="8">
        <v>0</v>
      </c>
      <c r="U3813" s="8">
        <v>0</v>
      </c>
      <c r="V3813" s="8">
        <v>0</v>
      </c>
      <c r="W3813" s="8">
        <v>0</v>
      </c>
      <c r="X3813" s="8">
        <v>0</v>
      </c>
      <c r="Y3813" s="8">
        <v>0</v>
      </c>
      <c r="Z3813" s="8">
        <v>0</v>
      </c>
      <c r="AA3813" s="8">
        <v>0</v>
      </c>
      <c r="AB3813" s="8">
        <v>0</v>
      </c>
      <c r="AC3813" s="8">
        <v>0</v>
      </c>
      <c r="AD3813" s="8"/>
      <c r="AE3813" s="9">
        <v>23</v>
      </c>
      <c r="AF3813" s="126" t="s">
        <v>19</v>
      </c>
      <c r="AH3813" s="130" t="s">
        <v>19</v>
      </c>
      <c r="AI3813" s="130" t="s">
        <v>826</v>
      </c>
      <c r="AJ3813" s="130" t="str">
        <f>VLOOKUP(AI3813,Codes!$B$2:$C$166,2)</f>
        <v>Tapioca</v>
      </c>
    </row>
    <row r="3814" spans="1:36" ht="20.100000000000001" customHeight="1" x14ac:dyDescent="0.25">
      <c r="A3814" s="4">
        <v>24</v>
      </c>
      <c r="B3814" s="90" t="s">
        <v>461</v>
      </c>
      <c r="C3814" s="5">
        <v>325196.87196000002</v>
      </c>
      <c r="D3814" s="5">
        <v>251329.49325</v>
      </c>
      <c r="E3814" s="5">
        <v>312734.90640000004</v>
      </c>
      <c r="F3814" s="5">
        <v>369188.97906000004</v>
      </c>
      <c r="G3814" s="5">
        <v>369421.79306999996</v>
      </c>
      <c r="H3814" s="5">
        <v>316343.28882000002</v>
      </c>
      <c r="I3814" s="5">
        <v>433305.36244000006</v>
      </c>
      <c r="J3814" s="5">
        <v>436364.95069999999</v>
      </c>
      <c r="K3814" s="5">
        <v>552607.96074000001</v>
      </c>
      <c r="L3814" s="5">
        <v>858403.16224000009</v>
      </c>
      <c r="M3814" s="5">
        <v>611090.80000000005</v>
      </c>
      <c r="N3814" s="5">
        <v>824542.78725000005</v>
      </c>
      <c r="O3814" s="5">
        <v>1012129.0597100001</v>
      </c>
      <c r="Q3814" s="5">
        <v>325196.87196000002</v>
      </c>
      <c r="R3814" s="5">
        <v>226985.84315999999</v>
      </c>
      <c r="S3814" s="5">
        <v>204840.98880000002</v>
      </c>
      <c r="T3814" s="5">
        <v>233730.33155999999</v>
      </c>
      <c r="U3814" s="5">
        <v>193976.61708</v>
      </c>
      <c r="V3814" s="5">
        <v>164964.66216000001</v>
      </c>
      <c r="W3814" s="5">
        <v>222530.90736000001</v>
      </c>
      <c r="X3814" s="5">
        <v>215526.52380000002</v>
      </c>
      <c r="Y3814" s="5">
        <v>251216.08775999999</v>
      </c>
      <c r="Z3814" s="5">
        <v>319097.98248000001</v>
      </c>
      <c r="AA3814" s="5">
        <v>250425.00984000001</v>
      </c>
      <c r="AB3814" s="5">
        <v>272949.33900000004</v>
      </c>
      <c r="AC3814" s="5">
        <v>295662.74987999996</v>
      </c>
      <c r="AD3814" s="5"/>
      <c r="AE3814" s="6">
        <v>24</v>
      </c>
      <c r="AF3814" s="122" t="s">
        <v>20</v>
      </c>
      <c r="AH3814" s="130" t="s">
        <v>20</v>
      </c>
      <c r="AI3814" s="130" t="s">
        <v>826</v>
      </c>
      <c r="AJ3814" s="130" t="str">
        <f>VLOOKUP(AI3814,Codes!$B$2:$C$166,2)</f>
        <v>Tapioca</v>
      </c>
    </row>
    <row r="3815" spans="1:36" ht="20.100000000000001" customHeight="1" x14ac:dyDescent="0.25">
      <c r="A3815" s="7">
        <v>25</v>
      </c>
      <c r="B3815" s="127" t="s">
        <v>188</v>
      </c>
      <c r="C3815" s="8">
        <v>0</v>
      </c>
      <c r="D3815" s="8">
        <v>0</v>
      </c>
      <c r="E3815" s="8">
        <v>0</v>
      </c>
      <c r="F3815" s="8">
        <v>0</v>
      </c>
      <c r="G3815" s="8">
        <v>0</v>
      </c>
      <c r="H3815" s="8">
        <v>0</v>
      </c>
      <c r="I3815" s="8">
        <v>0</v>
      </c>
      <c r="J3815" s="8">
        <v>0</v>
      </c>
      <c r="K3815" s="8">
        <v>0</v>
      </c>
      <c r="L3815" s="8">
        <v>0</v>
      </c>
      <c r="M3815" s="8">
        <v>0</v>
      </c>
      <c r="N3815" s="8">
        <v>0</v>
      </c>
      <c r="O3815" s="8">
        <v>0</v>
      </c>
      <c r="Q3815" s="8">
        <v>0</v>
      </c>
      <c r="R3815" s="8">
        <v>0</v>
      </c>
      <c r="S3815" s="8">
        <v>0</v>
      </c>
      <c r="T3815" s="8">
        <v>0</v>
      </c>
      <c r="U3815" s="8">
        <v>0</v>
      </c>
      <c r="V3815" s="8">
        <v>0</v>
      </c>
      <c r="W3815" s="8">
        <v>0</v>
      </c>
      <c r="X3815" s="8">
        <v>0</v>
      </c>
      <c r="Y3815" s="8">
        <v>0</v>
      </c>
      <c r="Z3815" s="8">
        <v>0</v>
      </c>
      <c r="AA3815" s="8">
        <v>0</v>
      </c>
      <c r="AB3815" s="8">
        <v>0</v>
      </c>
      <c r="AC3815" s="8">
        <v>0</v>
      </c>
      <c r="AD3815" s="8"/>
      <c r="AE3815" s="9">
        <v>25</v>
      </c>
      <c r="AF3815" s="126" t="s">
        <v>187</v>
      </c>
      <c r="AH3815" s="130" t="s">
        <v>187</v>
      </c>
      <c r="AI3815" s="130" t="s">
        <v>826</v>
      </c>
      <c r="AJ3815" s="130" t="str">
        <f>VLOOKUP(AI3815,Codes!$B$2:$C$166,2)</f>
        <v>Tapioca</v>
      </c>
    </row>
    <row r="3816" spans="1:36" ht="20.100000000000001" customHeight="1" x14ac:dyDescent="0.25">
      <c r="A3816" s="4">
        <v>26</v>
      </c>
      <c r="B3816" s="90" t="s">
        <v>118</v>
      </c>
      <c r="C3816" s="5">
        <v>0</v>
      </c>
      <c r="D3816" s="5">
        <v>0</v>
      </c>
      <c r="E3816" s="5">
        <v>0</v>
      </c>
      <c r="F3816" s="5">
        <v>0</v>
      </c>
      <c r="G3816" s="5">
        <v>0</v>
      </c>
      <c r="H3816" s="5">
        <v>0</v>
      </c>
      <c r="I3816" s="5">
        <v>0</v>
      </c>
      <c r="J3816" s="5">
        <v>0</v>
      </c>
      <c r="K3816" s="5">
        <v>0</v>
      </c>
      <c r="L3816" s="5">
        <v>0</v>
      </c>
      <c r="M3816" s="5">
        <v>0</v>
      </c>
      <c r="N3816" s="5">
        <v>0</v>
      </c>
      <c r="O3816" s="5">
        <v>0</v>
      </c>
      <c r="Q3816" s="5">
        <v>0</v>
      </c>
      <c r="R3816" s="5">
        <v>0</v>
      </c>
      <c r="S3816" s="5">
        <v>0</v>
      </c>
      <c r="T3816" s="5">
        <v>0</v>
      </c>
      <c r="U3816" s="5">
        <v>0</v>
      </c>
      <c r="V3816" s="5">
        <v>0</v>
      </c>
      <c r="W3816" s="5">
        <v>0</v>
      </c>
      <c r="X3816" s="5">
        <v>0</v>
      </c>
      <c r="Y3816" s="5">
        <v>0</v>
      </c>
      <c r="Z3816" s="5">
        <v>0</v>
      </c>
      <c r="AA3816" s="5">
        <v>0</v>
      </c>
      <c r="AB3816" s="5">
        <v>0</v>
      </c>
      <c r="AC3816" s="5">
        <v>0</v>
      </c>
      <c r="AD3816" s="5"/>
      <c r="AE3816" s="6">
        <v>26</v>
      </c>
      <c r="AF3816" s="122" t="s">
        <v>21</v>
      </c>
      <c r="AH3816" s="130" t="s">
        <v>21</v>
      </c>
      <c r="AI3816" s="130" t="s">
        <v>826</v>
      </c>
      <c r="AJ3816" s="130" t="str">
        <f>VLOOKUP(AI3816,Codes!$B$2:$C$166,2)</f>
        <v>Tapioca</v>
      </c>
    </row>
    <row r="3817" spans="1:36" ht="20.100000000000001" customHeight="1" x14ac:dyDescent="0.25">
      <c r="A3817" s="7">
        <v>27</v>
      </c>
      <c r="B3817" s="91" t="s">
        <v>119</v>
      </c>
      <c r="C3817" s="8">
        <v>0</v>
      </c>
      <c r="D3817" s="8">
        <v>0</v>
      </c>
      <c r="E3817" s="8">
        <v>0</v>
      </c>
      <c r="F3817" s="8">
        <v>0</v>
      </c>
      <c r="G3817" s="8">
        <v>0</v>
      </c>
      <c r="H3817" s="8">
        <v>0</v>
      </c>
      <c r="I3817" s="8">
        <v>0</v>
      </c>
      <c r="J3817" s="8">
        <v>0</v>
      </c>
      <c r="K3817" s="8">
        <v>0</v>
      </c>
      <c r="L3817" s="8">
        <v>0</v>
      </c>
      <c r="M3817" s="8">
        <v>0</v>
      </c>
      <c r="N3817" s="8">
        <v>0</v>
      </c>
      <c r="O3817" s="8">
        <v>0</v>
      </c>
      <c r="Q3817" s="8">
        <v>0</v>
      </c>
      <c r="R3817" s="8">
        <v>0</v>
      </c>
      <c r="S3817" s="8">
        <v>0</v>
      </c>
      <c r="T3817" s="8">
        <v>0</v>
      </c>
      <c r="U3817" s="8">
        <v>0</v>
      </c>
      <c r="V3817" s="8">
        <v>0</v>
      </c>
      <c r="W3817" s="8">
        <v>0</v>
      </c>
      <c r="X3817" s="8">
        <v>0</v>
      </c>
      <c r="Y3817" s="8">
        <v>0</v>
      </c>
      <c r="Z3817" s="8">
        <v>0</v>
      </c>
      <c r="AA3817" s="8">
        <v>0</v>
      </c>
      <c r="AB3817" s="8">
        <v>0</v>
      </c>
      <c r="AC3817" s="8">
        <v>0</v>
      </c>
      <c r="AD3817" s="8"/>
      <c r="AE3817" s="9">
        <v>27</v>
      </c>
      <c r="AF3817" s="126" t="s">
        <v>22</v>
      </c>
      <c r="AH3817" s="130" t="s">
        <v>22</v>
      </c>
      <c r="AI3817" s="130" t="s">
        <v>826</v>
      </c>
      <c r="AJ3817" s="130" t="str">
        <f>VLOOKUP(AI3817,Codes!$B$2:$C$166,2)</f>
        <v>Tapioca</v>
      </c>
    </row>
    <row r="3818" spans="1:36" ht="20.100000000000001" customHeight="1" x14ac:dyDescent="0.25">
      <c r="A3818" s="4">
        <v>28</v>
      </c>
      <c r="B3818" s="90" t="s">
        <v>125</v>
      </c>
      <c r="C3818" s="5">
        <v>0</v>
      </c>
      <c r="D3818" s="5">
        <v>0</v>
      </c>
      <c r="E3818" s="5">
        <v>0</v>
      </c>
      <c r="F3818" s="5">
        <v>0</v>
      </c>
      <c r="G3818" s="5">
        <v>0</v>
      </c>
      <c r="H3818" s="5">
        <v>0</v>
      </c>
      <c r="I3818" s="5">
        <v>0</v>
      </c>
      <c r="J3818" s="5">
        <v>0</v>
      </c>
      <c r="K3818" s="5">
        <v>0</v>
      </c>
      <c r="L3818" s="5">
        <v>0</v>
      </c>
      <c r="M3818" s="5">
        <v>0</v>
      </c>
      <c r="N3818" s="5">
        <v>0</v>
      </c>
      <c r="O3818" s="5">
        <v>0</v>
      </c>
      <c r="Q3818" s="5">
        <v>0</v>
      </c>
      <c r="R3818" s="5">
        <v>0</v>
      </c>
      <c r="S3818" s="5">
        <v>0</v>
      </c>
      <c r="T3818" s="5">
        <v>0</v>
      </c>
      <c r="U3818" s="5">
        <v>0</v>
      </c>
      <c r="V3818" s="5">
        <v>0</v>
      </c>
      <c r="W3818" s="5">
        <v>0</v>
      </c>
      <c r="X3818" s="5">
        <v>0</v>
      </c>
      <c r="Y3818" s="5">
        <v>0</v>
      </c>
      <c r="Z3818" s="5">
        <v>0</v>
      </c>
      <c r="AA3818" s="5">
        <v>0</v>
      </c>
      <c r="AB3818" s="5">
        <v>0</v>
      </c>
      <c r="AC3818" s="5">
        <v>0</v>
      </c>
      <c r="AD3818" s="5"/>
      <c r="AE3818" s="6">
        <v>28</v>
      </c>
      <c r="AF3818" s="122" t="s">
        <v>67</v>
      </c>
      <c r="AH3818" s="130" t="s">
        <v>67</v>
      </c>
      <c r="AI3818" s="130" t="s">
        <v>826</v>
      </c>
      <c r="AJ3818" s="130" t="str">
        <f>VLOOKUP(AI3818,Codes!$B$2:$C$166,2)</f>
        <v>Tapioca</v>
      </c>
    </row>
    <row r="3819" spans="1:36" ht="20.100000000000001" customHeight="1" x14ac:dyDescent="0.25">
      <c r="A3819" s="7">
        <v>29</v>
      </c>
      <c r="B3819" s="91" t="s">
        <v>120</v>
      </c>
      <c r="C3819" s="8">
        <v>0</v>
      </c>
      <c r="D3819" s="8">
        <v>0</v>
      </c>
      <c r="E3819" s="8">
        <v>0</v>
      </c>
      <c r="F3819" s="8">
        <v>0</v>
      </c>
      <c r="G3819" s="8">
        <v>0</v>
      </c>
      <c r="H3819" s="8">
        <v>0</v>
      </c>
      <c r="I3819" s="8">
        <v>0</v>
      </c>
      <c r="J3819" s="8">
        <v>0</v>
      </c>
      <c r="K3819" s="8">
        <v>0</v>
      </c>
      <c r="L3819" s="8">
        <v>0</v>
      </c>
      <c r="M3819" s="8">
        <v>0</v>
      </c>
      <c r="N3819" s="8">
        <v>0</v>
      </c>
      <c r="O3819" s="8">
        <v>0</v>
      </c>
      <c r="Q3819" s="8">
        <v>0</v>
      </c>
      <c r="R3819" s="8">
        <v>0</v>
      </c>
      <c r="S3819" s="8">
        <v>0</v>
      </c>
      <c r="T3819" s="8">
        <v>0</v>
      </c>
      <c r="U3819" s="8">
        <v>0</v>
      </c>
      <c r="V3819" s="8">
        <v>0</v>
      </c>
      <c r="W3819" s="8">
        <v>0</v>
      </c>
      <c r="X3819" s="8">
        <v>0</v>
      </c>
      <c r="Y3819" s="8">
        <v>0</v>
      </c>
      <c r="Z3819" s="8">
        <v>0</v>
      </c>
      <c r="AA3819" s="8">
        <v>0</v>
      </c>
      <c r="AB3819" s="8">
        <v>0</v>
      </c>
      <c r="AC3819" s="8">
        <v>0</v>
      </c>
      <c r="AD3819" s="8"/>
      <c r="AE3819" s="9">
        <v>29</v>
      </c>
      <c r="AF3819" s="126" t="s">
        <v>23</v>
      </c>
      <c r="AH3819" s="130" t="s">
        <v>23</v>
      </c>
      <c r="AI3819" s="130" t="s">
        <v>826</v>
      </c>
      <c r="AJ3819" s="130" t="str">
        <f>VLOOKUP(AI3819,Codes!$B$2:$C$166,2)</f>
        <v>Tapioca</v>
      </c>
    </row>
    <row r="3820" spans="1:36" ht="20.100000000000001" customHeight="1" x14ac:dyDescent="0.25">
      <c r="A3820" s="4">
        <v>30</v>
      </c>
      <c r="B3820" s="90" t="s">
        <v>442</v>
      </c>
      <c r="C3820" s="5">
        <v>215</v>
      </c>
      <c r="D3820" s="5">
        <v>212</v>
      </c>
      <c r="E3820" s="5">
        <v>425</v>
      </c>
      <c r="F3820" s="5">
        <v>327</v>
      </c>
      <c r="G3820" s="5">
        <v>166.05661764705877</v>
      </c>
      <c r="H3820" s="5">
        <v>261.64191176470581</v>
      </c>
      <c r="I3820" s="5">
        <v>177</v>
      </c>
      <c r="J3820" s="5">
        <v>131.87575789986104</v>
      </c>
      <c r="K3820" s="5">
        <v>141.03954462266665</v>
      </c>
      <c r="L3820" s="5">
        <v>137.594161179661</v>
      </c>
      <c r="M3820" s="5">
        <v>115.29415412429378</v>
      </c>
      <c r="N3820" s="5">
        <v>220.12482242800002</v>
      </c>
      <c r="O3820" s="5">
        <v>213.21814673172688</v>
      </c>
      <c r="Q3820" s="5">
        <v>215</v>
      </c>
      <c r="R3820" s="5">
        <v>212</v>
      </c>
      <c r="S3820" s="5">
        <v>425</v>
      </c>
      <c r="T3820" s="5">
        <v>327</v>
      </c>
      <c r="U3820" s="5">
        <v>207</v>
      </c>
      <c r="V3820" s="5">
        <v>207</v>
      </c>
      <c r="W3820" s="5">
        <v>136.00000000000003</v>
      </c>
      <c r="X3820" s="5">
        <v>132.55799999999999</v>
      </c>
      <c r="Y3820" s="5">
        <v>116.11</v>
      </c>
      <c r="Z3820" s="5">
        <v>112.99999999999999</v>
      </c>
      <c r="AA3820" s="5">
        <v>98</v>
      </c>
      <c r="AB3820" s="5">
        <v>120.236</v>
      </c>
      <c r="AC3820" s="5">
        <v>122</v>
      </c>
      <c r="AD3820" s="5"/>
      <c r="AE3820" s="6">
        <v>30</v>
      </c>
      <c r="AF3820" s="122" t="s">
        <v>24</v>
      </c>
      <c r="AH3820" s="130" t="s">
        <v>24</v>
      </c>
      <c r="AI3820" s="130" t="s">
        <v>826</v>
      </c>
      <c r="AJ3820" s="130" t="str">
        <f>VLOOKUP(AI3820,Codes!$B$2:$C$166,2)</f>
        <v>Tapioca</v>
      </c>
    </row>
    <row r="3821" spans="1:36" ht="20.100000000000001" customHeight="1" x14ac:dyDescent="0.25">
      <c r="A3821" s="7">
        <v>31</v>
      </c>
      <c r="B3821" s="91" t="s">
        <v>126</v>
      </c>
      <c r="C3821" s="8">
        <v>0</v>
      </c>
      <c r="D3821" s="8">
        <v>0</v>
      </c>
      <c r="E3821" s="8">
        <v>0</v>
      </c>
      <c r="F3821" s="8">
        <v>0</v>
      </c>
      <c r="G3821" s="8">
        <v>0</v>
      </c>
      <c r="H3821" s="8">
        <v>0</v>
      </c>
      <c r="I3821" s="8">
        <v>0</v>
      </c>
      <c r="J3821" s="8">
        <v>0</v>
      </c>
      <c r="K3821" s="8">
        <v>0</v>
      </c>
      <c r="L3821" s="8">
        <v>0</v>
      </c>
      <c r="M3821" s="8">
        <v>0</v>
      </c>
      <c r="N3821" s="8">
        <v>0</v>
      </c>
      <c r="O3821" s="8">
        <v>0</v>
      </c>
      <c r="Q3821" s="8">
        <v>0</v>
      </c>
      <c r="R3821" s="8">
        <v>0</v>
      </c>
      <c r="S3821" s="8">
        <v>0</v>
      </c>
      <c r="T3821" s="8">
        <v>0</v>
      </c>
      <c r="U3821" s="8">
        <v>0</v>
      </c>
      <c r="V3821" s="8">
        <v>0</v>
      </c>
      <c r="W3821" s="8">
        <v>0</v>
      </c>
      <c r="X3821" s="8">
        <v>0</v>
      </c>
      <c r="Y3821" s="8">
        <v>0</v>
      </c>
      <c r="Z3821" s="8">
        <v>0</v>
      </c>
      <c r="AA3821" s="8">
        <v>0</v>
      </c>
      <c r="AB3821" s="8">
        <v>0</v>
      </c>
      <c r="AC3821" s="8">
        <v>0</v>
      </c>
      <c r="AD3821" s="8"/>
      <c r="AE3821" s="9">
        <v>31</v>
      </c>
      <c r="AF3821" s="126" t="s">
        <v>29</v>
      </c>
      <c r="AH3821" s="130" t="s">
        <v>29</v>
      </c>
      <c r="AI3821" s="130" t="s">
        <v>826</v>
      </c>
      <c r="AJ3821" s="130" t="str">
        <f>VLOOKUP(AI3821,Codes!$B$2:$C$166,2)</f>
        <v>Tapioca</v>
      </c>
    </row>
    <row r="3822" spans="1:36" ht="20.100000000000001" customHeight="1" x14ac:dyDescent="0.25">
      <c r="A3822" s="4">
        <v>32</v>
      </c>
      <c r="B3822" s="90" t="s">
        <v>444</v>
      </c>
      <c r="C3822" s="5">
        <v>0</v>
      </c>
      <c r="D3822" s="5">
        <v>0</v>
      </c>
      <c r="E3822" s="5">
        <v>0</v>
      </c>
      <c r="F3822" s="5">
        <v>0</v>
      </c>
      <c r="G3822" s="5">
        <v>0</v>
      </c>
      <c r="H3822" s="5">
        <v>0</v>
      </c>
      <c r="I3822" s="5">
        <v>0</v>
      </c>
      <c r="J3822" s="5">
        <v>0</v>
      </c>
      <c r="K3822" s="5">
        <v>0</v>
      </c>
      <c r="L3822" s="5">
        <v>0</v>
      </c>
      <c r="M3822" s="5">
        <v>0</v>
      </c>
      <c r="N3822" s="5">
        <v>0</v>
      </c>
      <c r="O3822" s="5">
        <v>0</v>
      </c>
      <c r="Q3822" s="5">
        <v>0</v>
      </c>
      <c r="R3822" s="5">
        <v>0</v>
      </c>
      <c r="S3822" s="5">
        <v>0</v>
      </c>
      <c r="T3822" s="5">
        <v>0</v>
      </c>
      <c r="U3822" s="5">
        <v>0</v>
      </c>
      <c r="V3822" s="5">
        <v>0</v>
      </c>
      <c r="W3822" s="5">
        <v>0</v>
      </c>
      <c r="X3822" s="5">
        <v>0</v>
      </c>
      <c r="Y3822" s="5">
        <v>0</v>
      </c>
      <c r="Z3822" s="5">
        <v>0</v>
      </c>
      <c r="AA3822" s="5">
        <v>0</v>
      </c>
      <c r="AB3822" s="5">
        <v>0</v>
      </c>
      <c r="AC3822" s="5">
        <v>0</v>
      </c>
      <c r="AD3822" s="5"/>
      <c r="AE3822" s="6">
        <v>32</v>
      </c>
      <c r="AF3822" s="122" t="s">
        <v>25</v>
      </c>
      <c r="AH3822" s="130" t="s">
        <v>25</v>
      </c>
      <c r="AI3822" s="130" t="s">
        <v>826</v>
      </c>
      <c r="AJ3822" s="130" t="str">
        <f>VLOOKUP(AI3822,Codes!$B$2:$C$166,2)</f>
        <v>Tapioca</v>
      </c>
    </row>
    <row r="3823" spans="1:36" ht="20.100000000000001" customHeight="1" x14ac:dyDescent="0.25">
      <c r="A3823" s="7">
        <v>33</v>
      </c>
      <c r="B3823" s="91" t="s">
        <v>443</v>
      </c>
      <c r="C3823" s="8">
        <v>0</v>
      </c>
      <c r="D3823" s="8">
        <v>0</v>
      </c>
      <c r="E3823" s="8">
        <v>0</v>
      </c>
      <c r="F3823" s="8">
        <v>0</v>
      </c>
      <c r="G3823" s="8">
        <v>0</v>
      </c>
      <c r="H3823" s="8">
        <v>0</v>
      </c>
      <c r="I3823" s="8">
        <v>0</v>
      </c>
      <c r="J3823" s="8">
        <v>0</v>
      </c>
      <c r="K3823" s="8">
        <v>0</v>
      </c>
      <c r="L3823" s="8">
        <v>0</v>
      </c>
      <c r="M3823" s="8">
        <v>0</v>
      </c>
      <c r="N3823" s="8">
        <v>0</v>
      </c>
      <c r="O3823" s="8">
        <v>0</v>
      </c>
      <c r="Q3823" s="8">
        <v>0</v>
      </c>
      <c r="R3823" s="8">
        <v>0</v>
      </c>
      <c r="S3823" s="8">
        <v>0</v>
      </c>
      <c r="T3823" s="8">
        <v>0</v>
      </c>
      <c r="U3823" s="8">
        <v>0</v>
      </c>
      <c r="V3823" s="8">
        <v>0</v>
      </c>
      <c r="W3823" s="8">
        <v>0</v>
      </c>
      <c r="X3823" s="8">
        <v>0</v>
      </c>
      <c r="Y3823" s="8">
        <v>0</v>
      </c>
      <c r="Z3823" s="8">
        <v>0</v>
      </c>
      <c r="AA3823" s="8">
        <v>0</v>
      </c>
      <c r="AB3823" s="8">
        <v>0</v>
      </c>
      <c r="AC3823" s="8">
        <v>0</v>
      </c>
      <c r="AD3823" s="8"/>
      <c r="AE3823" s="9">
        <v>33</v>
      </c>
      <c r="AF3823" s="126" t="s">
        <v>26</v>
      </c>
      <c r="AH3823" s="130" t="s">
        <v>23</v>
      </c>
      <c r="AI3823" s="130" t="s">
        <v>826</v>
      </c>
      <c r="AJ3823" s="130" t="str">
        <f>VLOOKUP(AI3823,Codes!$B$2:$C$166,2)</f>
        <v>Tapioca</v>
      </c>
    </row>
    <row r="3824" spans="1:36" ht="20.100000000000001" customHeight="1" x14ac:dyDescent="0.25">
      <c r="A3824" s="4">
        <v>34</v>
      </c>
      <c r="B3824" s="90" t="s">
        <v>121</v>
      </c>
      <c r="C3824" s="5">
        <v>0</v>
      </c>
      <c r="D3824" s="5">
        <v>0</v>
      </c>
      <c r="E3824" s="5">
        <v>0</v>
      </c>
      <c r="F3824" s="5">
        <v>0</v>
      </c>
      <c r="G3824" s="5">
        <v>0</v>
      </c>
      <c r="H3824" s="5">
        <v>0</v>
      </c>
      <c r="I3824" s="5">
        <v>0</v>
      </c>
      <c r="J3824" s="5">
        <v>0</v>
      </c>
      <c r="K3824" s="5">
        <v>0</v>
      </c>
      <c r="L3824" s="5">
        <v>0</v>
      </c>
      <c r="M3824" s="5">
        <v>0</v>
      </c>
      <c r="N3824" s="5">
        <v>0</v>
      </c>
      <c r="O3824" s="5">
        <v>0</v>
      </c>
      <c r="Q3824" s="5">
        <v>0</v>
      </c>
      <c r="R3824" s="5">
        <v>0</v>
      </c>
      <c r="S3824" s="5">
        <v>0</v>
      </c>
      <c r="T3824" s="5">
        <v>0</v>
      </c>
      <c r="U3824" s="5">
        <v>0</v>
      </c>
      <c r="V3824" s="5">
        <v>0</v>
      </c>
      <c r="W3824" s="5">
        <v>0</v>
      </c>
      <c r="X3824" s="5">
        <v>0</v>
      </c>
      <c r="Y3824" s="5">
        <v>0</v>
      </c>
      <c r="Z3824" s="5">
        <v>0</v>
      </c>
      <c r="AA3824" s="5">
        <v>0</v>
      </c>
      <c r="AB3824" s="5">
        <v>0</v>
      </c>
      <c r="AC3824" s="5">
        <v>0</v>
      </c>
      <c r="AD3824" s="5"/>
      <c r="AE3824" s="6">
        <v>34</v>
      </c>
      <c r="AF3824" s="122" t="s">
        <v>27</v>
      </c>
      <c r="AH3824" s="130" t="s">
        <v>24</v>
      </c>
      <c r="AI3824" s="130" t="s">
        <v>826</v>
      </c>
      <c r="AJ3824" s="130" t="str">
        <f>VLOOKUP(AI3824,Codes!$B$2:$C$166,2)</f>
        <v>Tapioca</v>
      </c>
    </row>
    <row r="3825" spans="1:36" ht="20.100000000000001" customHeight="1" x14ac:dyDescent="0.25">
      <c r="A3825" s="7">
        <v>35</v>
      </c>
      <c r="B3825" s="91" t="s">
        <v>122</v>
      </c>
      <c r="C3825" s="8">
        <v>10</v>
      </c>
      <c r="D3825" s="8">
        <v>8.5304940000000009</v>
      </c>
      <c r="E3825" s="8">
        <v>12.018500000000003</v>
      </c>
      <c r="F3825" s="8">
        <v>1.9710515521494738</v>
      </c>
      <c r="G3825" s="8">
        <v>1.6365000000000001</v>
      </c>
      <c r="H3825" s="8">
        <v>121.1895</v>
      </c>
      <c r="I3825" s="8">
        <v>124.785</v>
      </c>
      <c r="J3825" s="8">
        <v>95.386499999999998</v>
      </c>
      <c r="K3825" s="8">
        <v>116.46599999999997</v>
      </c>
      <c r="L3825" s="8">
        <v>116.74799999999998</v>
      </c>
      <c r="M3825" s="8">
        <v>112.79999999999998</v>
      </c>
      <c r="N3825" s="8">
        <v>0</v>
      </c>
      <c r="O3825" s="8">
        <v>0</v>
      </c>
      <c r="Q3825" s="8">
        <v>10</v>
      </c>
      <c r="R3825" s="8">
        <v>8.2740000000000009</v>
      </c>
      <c r="S3825" s="8">
        <v>6.5</v>
      </c>
      <c r="T3825" s="8">
        <v>1.5</v>
      </c>
      <c r="U3825" s="8">
        <v>1.5</v>
      </c>
      <c r="V3825" s="8">
        <v>70.5</v>
      </c>
      <c r="W3825" s="8">
        <v>70.5</v>
      </c>
      <c r="X3825" s="8">
        <v>70.5</v>
      </c>
      <c r="Y3825" s="8">
        <v>70.5</v>
      </c>
      <c r="Z3825" s="8">
        <v>70.5</v>
      </c>
      <c r="AA3825" s="8">
        <v>70.5</v>
      </c>
      <c r="AB3825" s="8">
        <v>0</v>
      </c>
      <c r="AC3825" s="8">
        <v>0</v>
      </c>
      <c r="AD3825" s="8"/>
      <c r="AE3825" s="9">
        <v>35</v>
      </c>
      <c r="AF3825" s="126" t="s">
        <v>28</v>
      </c>
      <c r="AH3825" s="130" t="s">
        <v>29</v>
      </c>
      <c r="AI3825" s="130" t="s">
        <v>826</v>
      </c>
      <c r="AJ3825" s="130" t="str">
        <f>VLOOKUP(AI3825,Codes!$B$2:$C$166,2)</f>
        <v>Tapioca</v>
      </c>
    </row>
    <row r="3826" spans="1:36" ht="20.100000000000001" customHeight="1" x14ac:dyDescent="0.25">
      <c r="A3826" s="4">
        <v>36</v>
      </c>
      <c r="B3826" s="90" t="s">
        <v>462</v>
      </c>
      <c r="C3826" s="5">
        <v>803.6160000000001</v>
      </c>
      <c r="D3826" s="5">
        <v>665.85</v>
      </c>
      <c r="E3826" s="5">
        <v>980.26499999999999</v>
      </c>
      <c r="F3826" s="5">
        <v>1057.5999999999999</v>
      </c>
      <c r="G3826" s="5">
        <v>1316.4</v>
      </c>
      <c r="H3826" s="5">
        <v>1016.4</v>
      </c>
      <c r="I3826" s="5">
        <v>1540</v>
      </c>
      <c r="J3826" s="5">
        <v>1873.6</v>
      </c>
      <c r="K3826" s="5">
        <v>1765.6</v>
      </c>
      <c r="L3826" s="5">
        <v>2560</v>
      </c>
      <c r="M3826" s="5">
        <v>2473.4299516908218</v>
      </c>
      <c r="N3826" s="5">
        <v>2105.6739130434785</v>
      </c>
      <c r="O3826" s="5">
        <v>2105.6764499999999</v>
      </c>
      <c r="Q3826" s="5">
        <v>803.6160000000001</v>
      </c>
      <c r="R3826" s="5">
        <v>585.94799999999998</v>
      </c>
      <c r="S3826" s="5">
        <v>723.88800000000003</v>
      </c>
      <c r="T3826" s="5">
        <v>698.01600000000008</v>
      </c>
      <c r="U3826" s="5">
        <v>579.21600000000001</v>
      </c>
      <c r="V3826" s="5">
        <v>447.21600000000001</v>
      </c>
      <c r="W3826" s="5">
        <v>508.2</v>
      </c>
      <c r="X3826" s="5">
        <v>618.28800000000001</v>
      </c>
      <c r="Y3826" s="5">
        <v>582.64799999999991</v>
      </c>
      <c r="Z3826" s="5">
        <v>844.8</v>
      </c>
      <c r="AA3826" s="5">
        <v>844.8</v>
      </c>
      <c r="AB3826" s="5">
        <v>462.13199999999995</v>
      </c>
      <c r="AC3826" s="5">
        <v>462.13199999999995</v>
      </c>
      <c r="AD3826" s="5"/>
      <c r="AE3826" s="6">
        <v>36</v>
      </c>
      <c r="AF3826" s="122" t="s">
        <v>68</v>
      </c>
      <c r="AH3826" s="130" t="s">
        <v>495</v>
      </c>
      <c r="AI3826" s="130" t="s">
        <v>826</v>
      </c>
      <c r="AJ3826" s="130" t="str">
        <f>VLOOKUP(AI3826,Codes!$B$2:$C$166,2)</f>
        <v>Tapioca</v>
      </c>
    </row>
    <row r="3827" spans="1:36" ht="20.100000000000001" customHeight="1" x14ac:dyDescent="0.25">
      <c r="A3827" s="26"/>
      <c r="B3827" s="128" t="s">
        <v>463</v>
      </c>
      <c r="C3827" s="27">
        <v>550465.04470000009</v>
      </c>
      <c r="D3827" s="27">
        <v>480291.35977816087</v>
      </c>
      <c r="E3827" s="27">
        <v>767245.21539080015</v>
      </c>
      <c r="F3827" s="27">
        <v>795931.13026155205</v>
      </c>
      <c r="G3827" s="27">
        <v>698394.80853004707</v>
      </c>
      <c r="H3827" s="27">
        <v>838973.83083676477</v>
      </c>
      <c r="I3827" s="27">
        <v>923439.3225270001</v>
      </c>
      <c r="J3827" s="27">
        <v>904298.72263010324</v>
      </c>
      <c r="K3827" s="27">
        <v>1115863.1825764228</v>
      </c>
      <c r="L3827" s="27">
        <v>1442939.9286018773</v>
      </c>
      <c r="M3827" s="27">
        <v>983166.50377324526</v>
      </c>
      <c r="N3827" s="27">
        <v>1545646.1543516025</v>
      </c>
      <c r="O3827" s="27">
        <v>1622577.749244449</v>
      </c>
      <c r="P3827" s="16"/>
      <c r="Q3827" s="27">
        <v>550465.04470000009</v>
      </c>
      <c r="R3827" s="27">
        <v>455707.02989647991</v>
      </c>
      <c r="S3827" s="27">
        <v>436796.56762000005</v>
      </c>
      <c r="T3827" s="27">
        <v>509824.18890999997</v>
      </c>
      <c r="U3827" s="27">
        <v>435285.52646000008</v>
      </c>
      <c r="V3827" s="27">
        <v>392526.42440999998</v>
      </c>
      <c r="W3827" s="27">
        <v>471731.97939000005</v>
      </c>
      <c r="X3827" s="27">
        <v>439513.69763000007</v>
      </c>
      <c r="Y3827" s="27">
        <v>493896.8387299999</v>
      </c>
      <c r="Z3827" s="27">
        <v>593086.95602000004</v>
      </c>
      <c r="AA3827" s="27">
        <v>477875.37337999995</v>
      </c>
      <c r="AB3827" s="27">
        <v>486325.63169000001</v>
      </c>
      <c r="AC3827" s="27">
        <v>511383.69990727492</v>
      </c>
      <c r="AD3827" s="27"/>
      <c r="AE3827" s="27"/>
      <c r="AF3827" s="129" t="s">
        <v>464</v>
      </c>
      <c r="AH3827" s="130" t="s">
        <v>464</v>
      </c>
      <c r="AI3827" s="130" t="s">
        <v>826</v>
      </c>
      <c r="AJ3827" s="130" t="str">
        <f>VLOOKUP(AI3827,Codes!$B$2:$C$166,2)</f>
        <v>Tapioca</v>
      </c>
    </row>
    <row r="3828" spans="1:36" ht="9.9499999999999993" customHeight="1" x14ac:dyDescent="0.25">
      <c r="B3828" s="12"/>
      <c r="AF3828" s="12"/>
      <c r="AH3828" s="130" t="s">
        <v>494</v>
      </c>
      <c r="AI3828" s="130" t="s">
        <v>826</v>
      </c>
      <c r="AJ3828" s="130" t="str">
        <f>VLOOKUP(AI3828,Codes!$B$2:$C$166,2)</f>
        <v>Tapioca</v>
      </c>
    </row>
    <row r="3829" spans="1:36" ht="9.9499999999999993" customHeight="1" x14ac:dyDescent="0.25">
      <c r="B3829" s="12"/>
      <c r="AF3829" s="12"/>
      <c r="AH3829" s="130" t="s">
        <v>493</v>
      </c>
      <c r="AI3829" s="130" t="s">
        <v>827</v>
      </c>
      <c r="AJ3829" s="130" t="str">
        <f>VLOOKUP(AI3829,Codes!$B$2:$C$166,2)</f>
        <v>Onion</v>
      </c>
    </row>
    <row r="3830" spans="1:36" s="154" customFormat="1" ht="24" customHeight="1" x14ac:dyDescent="0.25">
      <c r="A3830" s="161" t="s">
        <v>249</v>
      </c>
      <c r="B3830" s="161"/>
      <c r="C3830" s="161"/>
      <c r="D3830" s="161"/>
      <c r="E3830" s="161"/>
      <c r="F3830" s="161"/>
      <c r="G3830" s="161"/>
      <c r="H3830" s="161"/>
      <c r="I3830" s="161"/>
      <c r="J3830" s="161"/>
      <c r="K3830" s="161"/>
      <c r="L3830" s="161"/>
      <c r="M3830" s="161"/>
      <c r="N3830" s="161"/>
      <c r="O3830" s="161"/>
      <c r="P3830" s="161"/>
      <c r="Q3830" s="161" t="s">
        <v>664</v>
      </c>
      <c r="R3830" s="161"/>
      <c r="S3830" s="161"/>
      <c r="T3830" s="161"/>
      <c r="U3830" s="161"/>
      <c r="V3830" s="161"/>
      <c r="W3830" s="161"/>
      <c r="X3830" s="161"/>
      <c r="Y3830" s="161"/>
      <c r="Z3830" s="161"/>
      <c r="AA3830" s="161"/>
      <c r="AB3830" s="161"/>
      <c r="AC3830" s="161"/>
      <c r="AD3830" s="161"/>
      <c r="AE3830" s="161"/>
      <c r="AF3830" s="161"/>
      <c r="AH3830" s="154" t="s">
        <v>490</v>
      </c>
      <c r="AI3830" s="130" t="s">
        <v>827</v>
      </c>
      <c r="AJ3830" s="130" t="str">
        <f>VLOOKUP(AI3830,Codes!$B$2:$C$166,2)</f>
        <v>Onion</v>
      </c>
    </row>
    <row r="3831" spans="1:36" s="154" customFormat="1" ht="24" customHeight="1" x14ac:dyDescent="0.25">
      <c r="A3831" s="161" t="s">
        <v>724</v>
      </c>
      <c r="B3831" s="161"/>
      <c r="C3831" s="161"/>
      <c r="D3831" s="161"/>
      <c r="E3831" s="161"/>
      <c r="F3831" s="161"/>
      <c r="G3831" s="161"/>
      <c r="H3831" s="161"/>
      <c r="I3831" s="161"/>
      <c r="J3831" s="161"/>
      <c r="K3831" s="161"/>
      <c r="L3831" s="161"/>
      <c r="M3831" s="161"/>
      <c r="N3831" s="161"/>
      <c r="O3831" s="161"/>
      <c r="P3831" s="161"/>
      <c r="Q3831" s="161" t="s">
        <v>723</v>
      </c>
      <c r="R3831" s="161"/>
      <c r="S3831" s="161"/>
      <c r="T3831" s="161"/>
      <c r="U3831" s="161"/>
      <c r="V3831" s="161"/>
      <c r="W3831" s="161"/>
      <c r="X3831" s="161"/>
      <c r="Y3831" s="161"/>
      <c r="Z3831" s="161"/>
      <c r="AA3831" s="161"/>
      <c r="AB3831" s="161"/>
      <c r="AC3831" s="161"/>
      <c r="AD3831" s="161"/>
      <c r="AE3831" s="161"/>
      <c r="AF3831" s="161"/>
      <c r="AH3831" s="154" t="s">
        <v>491</v>
      </c>
      <c r="AI3831" s="130" t="s">
        <v>827</v>
      </c>
      <c r="AJ3831" s="130" t="str">
        <f>VLOOKUP(AI3831,Codes!$B$2:$C$166,2)</f>
        <v>Onion</v>
      </c>
    </row>
    <row r="3832" spans="1:36" s="154" customFormat="1" ht="24" customHeight="1" x14ac:dyDescent="0.25">
      <c r="A3832" s="161" t="s">
        <v>380</v>
      </c>
      <c r="B3832" s="161"/>
      <c r="C3832" s="161"/>
      <c r="D3832" s="161"/>
      <c r="E3832" s="161"/>
      <c r="F3832" s="161"/>
      <c r="G3832" s="161"/>
      <c r="H3832" s="161"/>
      <c r="I3832" s="161"/>
      <c r="J3832" s="161"/>
      <c r="K3832" s="161"/>
      <c r="L3832" s="161"/>
      <c r="M3832" s="161"/>
      <c r="N3832" s="161"/>
      <c r="O3832" s="161"/>
      <c r="P3832" s="161"/>
      <c r="Q3832" s="161" t="s">
        <v>61</v>
      </c>
      <c r="R3832" s="161"/>
      <c r="S3832" s="161"/>
      <c r="T3832" s="161"/>
      <c r="U3832" s="161"/>
      <c r="V3832" s="161"/>
      <c r="W3832" s="161"/>
      <c r="X3832" s="161"/>
      <c r="Y3832" s="161"/>
      <c r="Z3832" s="161"/>
      <c r="AA3832" s="161"/>
      <c r="AB3832" s="161"/>
      <c r="AC3832" s="161"/>
      <c r="AD3832" s="161"/>
      <c r="AE3832" s="161"/>
      <c r="AF3832" s="161"/>
      <c r="AH3832" s="154" t="s">
        <v>935</v>
      </c>
      <c r="AI3832" s="130" t="s">
        <v>827</v>
      </c>
      <c r="AJ3832" s="130" t="str">
        <f>VLOOKUP(AI3832,Codes!$B$2:$C$166,2)</f>
        <v>Onion</v>
      </c>
    </row>
    <row r="3833" spans="1:36" ht="20.100000000000001" customHeight="1" x14ac:dyDescent="0.25">
      <c r="A3833" s="13"/>
      <c r="B3833" s="14" t="s">
        <v>434</v>
      </c>
      <c r="C3833" s="15"/>
      <c r="D3833" s="15"/>
      <c r="E3833" s="15"/>
      <c r="F3833" s="15"/>
      <c r="G3833" s="15"/>
      <c r="H3833" s="15"/>
      <c r="I3833" s="15"/>
      <c r="J3833" s="15"/>
      <c r="K3833" s="15"/>
      <c r="L3833" s="15"/>
      <c r="M3833" s="15"/>
      <c r="N3833" s="15"/>
      <c r="O3833" s="15"/>
      <c r="P3833" s="16"/>
      <c r="Q3833" s="16"/>
      <c r="R3833" s="16"/>
      <c r="S3833" s="16"/>
      <c r="T3833" s="16"/>
      <c r="U3833" s="16"/>
      <c r="V3833" s="16"/>
      <c r="W3833" s="16"/>
      <c r="X3833" s="16"/>
      <c r="Y3833" s="16"/>
      <c r="Z3833" s="16"/>
      <c r="AA3833" s="16"/>
      <c r="AB3833" s="16"/>
      <c r="AC3833" s="16"/>
      <c r="AD3833" s="13"/>
      <c r="AF3833" s="10" t="s">
        <v>435</v>
      </c>
      <c r="AH3833" s="130" t="s">
        <v>435</v>
      </c>
      <c r="AI3833" s="130" t="s">
        <v>827</v>
      </c>
      <c r="AJ3833" s="130" t="str">
        <f>VLOOKUP(AI3833,Codes!$B$2:$C$166,2)</f>
        <v>Onion</v>
      </c>
    </row>
    <row r="3834" spans="1:36" ht="20.100000000000001" customHeight="1" x14ac:dyDescent="0.25">
      <c r="A3834" s="17" t="s">
        <v>436</v>
      </c>
      <c r="B3834" s="18" t="s">
        <v>103</v>
      </c>
      <c r="C3834" s="19" t="s">
        <v>189</v>
      </c>
      <c r="D3834" s="19" t="s">
        <v>190</v>
      </c>
      <c r="E3834" s="19" t="s">
        <v>412</v>
      </c>
      <c r="F3834" s="19" t="s">
        <v>431</v>
      </c>
      <c r="G3834" s="19" t="s">
        <v>432</v>
      </c>
      <c r="H3834" s="19" t="s">
        <v>433</v>
      </c>
      <c r="I3834" s="19" t="s">
        <v>983</v>
      </c>
      <c r="J3834" s="19" t="s">
        <v>985</v>
      </c>
      <c r="K3834" s="19" t="s">
        <v>994</v>
      </c>
      <c r="L3834" s="19" t="s">
        <v>995</v>
      </c>
      <c r="M3834" s="19" t="s">
        <v>996</v>
      </c>
      <c r="N3834" s="19" t="s">
        <v>997</v>
      </c>
      <c r="O3834" s="19" t="s">
        <v>998</v>
      </c>
      <c r="P3834" s="25"/>
      <c r="Q3834" s="19" t="s">
        <v>189</v>
      </c>
      <c r="R3834" s="19" t="s">
        <v>190</v>
      </c>
      <c r="S3834" s="19" t="s">
        <v>412</v>
      </c>
      <c r="T3834" s="19" t="s">
        <v>431</v>
      </c>
      <c r="U3834" s="19" t="s">
        <v>432</v>
      </c>
      <c r="V3834" s="19" t="s">
        <v>433</v>
      </c>
      <c r="W3834" s="19" t="s">
        <v>983</v>
      </c>
      <c r="X3834" s="19" t="s">
        <v>985</v>
      </c>
      <c r="Y3834" s="19" t="s">
        <v>994</v>
      </c>
      <c r="Z3834" s="19" t="s">
        <v>995</v>
      </c>
      <c r="AA3834" s="19" t="s">
        <v>996</v>
      </c>
      <c r="AB3834" s="19" t="s">
        <v>997</v>
      </c>
      <c r="AC3834" s="19" t="s">
        <v>998</v>
      </c>
      <c r="AD3834" s="21"/>
      <c r="AE3834" s="19" t="s">
        <v>437</v>
      </c>
      <c r="AF3834" s="20" t="s">
        <v>64</v>
      </c>
      <c r="AH3834" s="130" t="s">
        <v>64</v>
      </c>
      <c r="AI3834" s="130" t="s">
        <v>827</v>
      </c>
      <c r="AJ3834" s="130" t="str">
        <f>VLOOKUP(AI3834,Codes!$B$2:$C$166,2)</f>
        <v>Onion</v>
      </c>
    </row>
    <row r="3835" spans="1:36" ht="20.100000000000001" customHeight="1" x14ac:dyDescent="0.25">
      <c r="A3835" s="1">
        <v>1</v>
      </c>
      <c r="B3835" s="89" t="s">
        <v>104</v>
      </c>
      <c r="C3835" s="2">
        <v>39872.391390299999</v>
      </c>
      <c r="D3835" s="2">
        <v>31958.040444400001</v>
      </c>
      <c r="E3835" s="2">
        <v>40707.194067500008</v>
      </c>
      <c r="F3835" s="2">
        <v>66301.43806</v>
      </c>
      <c r="G3835" s="2">
        <v>155868.98576340001</v>
      </c>
      <c r="H3835" s="2">
        <v>66384.501216000004</v>
      </c>
      <c r="I3835" s="2">
        <v>119799.069082</v>
      </c>
      <c r="J3835" s="2">
        <v>84379.995083999995</v>
      </c>
      <c r="K3835" s="2">
        <v>409495.60595019994</v>
      </c>
      <c r="L3835" s="2">
        <v>284234.04270159994</v>
      </c>
      <c r="M3835" s="2">
        <v>227541.56508</v>
      </c>
      <c r="N3835" s="2">
        <v>197994.56477526986</v>
      </c>
      <c r="O3835" s="2">
        <v>174241.53076212504</v>
      </c>
      <c r="Q3835" s="2">
        <v>39872.391390299999</v>
      </c>
      <c r="R3835" s="2">
        <v>30290.084163599997</v>
      </c>
      <c r="S3835" s="2">
        <v>32760.486295500003</v>
      </c>
      <c r="T3835" s="2">
        <v>40780.265611799994</v>
      </c>
      <c r="U3835" s="2">
        <v>56589.036929099995</v>
      </c>
      <c r="V3835" s="2">
        <v>58571.276913599999</v>
      </c>
      <c r="W3835" s="2">
        <v>58526.666128199991</v>
      </c>
      <c r="X3835" s="2">
        <v>62676.300030299994</v>
      </c>
      <c r="Y3835" s="2">
        <v>67804.942543799989</v>
      </c>
      <c r="Z3835" s="2">
        <v>49681.203808199993</v>
      </c>
      <c r="AA3835" s="2">
        <v>56002.513751999999</v>
      </c>
      <c r="AB3835" s="2">
        <v>57269.25553799999</v>
      </c>
      <c r="AC3835" s="2">
        <v>45181.341355686782</v>
      </c>
      <c r="AD3835" s="2"/>
      <c r="AE3835" s="3">
        <v>1</v>
      </c>
      <c r="AF3835" s="125" t="s">
        <v>0</v>
      </c>
      <c r="AH3835" s="130" t="s">
        <v>0</v>
      </c>
      <c r="AI3835" s="130" t="s">
        <v>827</v>
      </c>
      <c r="AJ3835" s="130" t="str">
        <f>VLOOKUP(AI3835,Codes!$B$2:$C$166,2)</f>
        <v>Onion</v>
      </c>
    </row>
    <row r="3836" spans="1:36" ht="20.100000000000001" customHeight="1" x14ac:dyDescent="0.25">
      <c r="A3836" s="4">
        <v>2</v>
      </c>
      <c r="B3836" s="90" t="s">
        <v>105</v>
      </c>
      <c r="C3836" s="5">
        <v>0</v>
      </c>
      <c r="D3836" s="5">
        <v>0</v>
      </c>
      <c r="E3836" s="5">
        <v>0</v>
      </c>
      <c r="F3836" s="5">
        <v>0</v>
      </c>
      <c r="G3836" s="5">
        <v>0</v>
      </c>
      <c r="H3836" s="5">
        <v>0</v>
      </c>
      <c r="I3836" s="5">
        <v>0</v>
      </c>
      <c r="J3836" s="5">
        <v>0</v>
      </c>
      <c r="K3836" s="5">
        <v>0</v>
      </c>
      <c r="L3836" s="5">
        <v>0</v>
      </c>
      <c r="M3836" s="5">
        <v>0</v>
      </c>
      <c r="N3836" s="5">
        <v>0</v>
      </c>
      <c r="O3836" s="5">
        <v>0</v>
      </c>
      <c r="Q3836" s="5">
        <v>0</v>
      </c>
      <c r="R3836" s="5">
        <v>0</v>
      </c>
      <c r="S3836" s="5">
        <v>0</v>
      </c>
      <c r="T3836" s="5">
        <v>0</v>
      </c>
      <c r="U3836" s="5">
        <v>0</v>
      </c>
      <c r="V3836" s="5">
        <v>0</v>
      </c>
      <c r="W3836" s="5">
        <v>0</v>
      </c>
      <c r="X3836" s="5">
        <v>0</v>
      </c>
      <c r="Y3836" s="5">
        <v>0</v>
      </c>
      <c r="Z3836" s="5">
        <v>0</v>
      </c>
      <c r="AA3836" s="5">
        <v>0</v>
      </c>
      <c r="AB3836" s="5">
        <v>0</v>
      </c>
      <c r="AC3836" s="5">
        <v>0</v>
      </c>
      <c r="AD3836" s="5"/>
      <c r="AE3836" s="6">
        <v>2</v>
      </c>
      <c r="AF3836" s="122" t="s">
        <v>1</v>
      </c>
      <c r="AH3836" s="130" t="s">
        <v>1</v>
      </c>
      <c r="AI3836" s="130" t="s">
        <v>827</v>
      </c>
      <c r="AJ3836" s="130" t="str">
        <f>VLOOKUP(AI3836,Codes!$B$2:$C$166,2)</f>
        <v>Onion</v>
      </c>
    </row>
    <row r="3837" spans="1:36" ht="20.100000000000001" customHeight="1" x14ac:dyDescent="0.25">
      <c r="A3837" s="7">
        <v>3</v>
      </c>
      <c r="B3837" s="91" t="s">
        <v>106</v>
      </c>
      <c r="C3837" s="8">
        <v>4337.9796000000006</v>
      </c>
      <c r="D3837" s="8">
        <v>5258.8516</v>
      </c>
      <c r="E3837" s="8">
        <v>6299.4380000000001</v>
      </c>
      <c r="F3837" s="8">
        <v>7204.2047999999995</v>
      </c>
      <c r="G3837" s="8">
        <v>7209.5596000000005</v>
      </c>
      <c r="H3837" s="8">
        <v>19149.567999999999</v>
      </c>
      <c r="I3837" s="8">
        <v>19132.882200000004</v>
      </c>
      <c r="J3837" s="8">
        <v>60198.07</v>
      </c>
      <c r="K3837" s="8">
        <v>23060.7327</v>
      </c>
      <c r="L3837" s="8">
        <v>25411.2906</v>
      </c>
      <c r="M3837" s="8">
        <v>26504.497799999997</v>
      </c>
      <c r="N3837" s="8">
        <v>27836.8387</v>
      </c>
      <c r="O3837" s="8">
        <v>27836.8387</v>
      </c>
      <c r="Q3837" s="8">
        <v>4337.9796000000006</v>
      </c>
      <c r="R3837" s="8">
        <v>4817.8445999999994</v>
      </c>
      <c r="S3837" s="8">
        <v>5566.4339999999993</v>
      </c>
      <c r="T3837" s="8">
        <v>6219.0503999999992</v>
      </c>
      <c r="U3837" s="8">
        <v>6222.8893200000002</v>
      </c>
      <c r="V3837" s="8">
        <v>15601.37088</v>
      </c>
      <c r="W3837" s="8">
        <v>15426.700019999998</v>
      </c>
      <c r="X3837" s="8">
        <v>46738.850999999995</v>
      </c>
      <c r="Y3837" s="8">
        <v>17062.07994</v>
      </c>
      <c r="Z3837" s="8">
        <v>17645.59578</v>
      </c>
      <c r="AA3837" s="8">
        <v>17720.070827999996</v>
      </c>
      <c r="AB3837" s="8">
        <v>17807.598203999998</v>
      </c>
      <c r="AC3837" s="8">
        <v>17807.598203999998</v>
      </c>
      <c r="AD3837" s="8"/>
      <c r="AE3837" s="9">
        <v>3</v>
      </c>
      <c r="AF3837" s="126" t="s">
        <v>2</v>
      </c>
      <c r="AH3837" s="130" t="s">
        <v>2</v>
      </c>
      <c r="AI3837" s="130" t="s">
        <v>827</v>
      </c>
      <c r="AJ3837" s="130" t="str">
        <f>VLOOKUP(AI3837,Codes!$B$2:$C$166,2)</f>
        <v>Onion</v>
      </c>
    </row>
    <row r="3838" spans="1:36" ht="20.100000000000001" customHeight="1" x14ac:dyDescent="0.25">
      <c r="A3838" s="4">
        <v>4</v>
      </c>
      <c r="B3838" s="90" t="s">
        <v>107</v>
      </c>
      <c r="C3838" s="5">
        <v>15353.310300000001</v>
      </c>
      <c r="D3838" s="5">
        <v>25636.805999999997</v>
      </c>
      <c r="E3838" s="5">
        <v>44404.930479999995</v>
      </c>
      <c r="F3838" s="5">
        <v>24606.638265000001</v>
      </c>
      <c r="G3838" s="5">
        <v>33503.95594</v>
      </c>
      <c r="H3838" s="5">
        <v>19447.824312000001</v>
      </c>
      <c r="I3838" s="5">
        <v>37014.983700408855</v>
      </c>
      <c r="J3838" s="5">
        <v>25395.468218586029</v>
      </c>
      <c r="K3838" s="5">
        <v>54350.26</v>
      </c>
      <c r="L3838" s="5">
        <v>43613.746440000003</v>
      </c>
      <c r="M3838" s="5">
        <v>38665.967388700003</v>
      </c>
      <c r="N3838" s="5">
        <v>31831.089950400001</v>
      </c>
      <c r="O3838" s="5">
        <v>49857.881471999994</v>
      </c>
      <c r="Q3838" s="5">
        <v>15353.310300000001</v>
      </c>
      <c r="R3838" s="5">
        <v>19581.245999999999</v>
      </c>
      <c r="S3838" s="5">
        <v>23051.111239999998</v>
      </c>
      <c r="T3838" s="5">
        <v>18460.3969</v>
      </c>
      <c r="U3838" s="5">
        <v>18750.081999999999</v>
      </c>
      <c r="V3838" s="5">
        <v>19762.146400000001</v>
      </c>
      <c r="W3838" s="5">
        <v>20829.2143</v>
      </c>
      <c r="X3838" s="5">
        <v>21953.730300000003</v>
      </c>
      <c r="Y3838" s="5">
        <v>21156.790699999998</v>
      </c>
      <c r="Z3838" s="5">
        <v>20387.964</v>
      </c>
      <c r="AA3838" s="5">
        <v>19450.093210000003</v>
      </c>
      <c r="AB3838" s="5">
        <v>21699.247439999999</v>
      </c>
      <c r="AC3838" s="5">
        <v>24208.873799999998</v>
      </c>
      <c r="AD3838" s="5"/>
      <c r="AE3838" s="6">
        <v>4</v>
      </c>
      <c r="AF3838" s="122" t="s">
        <v>3</v>
      </c>
      <c r="AH3838" s="130" t="s">
        <v>3</v>
      </c>
      <c r="AI3838" s="130" t="s">
        <v>827</v>
      </c>
      <c r="AJ3838" s="130" t="str">
        <f>VLOOKUP(AI3838,Codes!$B$2:$C$166,2)</f>
        <v>Onion</v>
      </c>
    </row>
    <row r="3839" spans="1:36" ht="20.100000000000001" customHeight="1" x14ac:dyDescent="0.25">
      <c r="A3839" s="7">
        <v>5</v>
      </c>
      <c r="B3839" s="91" t="s">
        <v>124</v>
      </c>
      <c r="C3839" s="8">
        <v>3926.9266399999997</v>
      </c>
      <c r="D3839" s="8">
        <v>2512.7550000000001</v>
      </c>
      <c r="E3839" s="8">
        <v>4313.6475600000003</v>
      </c>
      <c r="F3839" s="8">
        <v>4302.7356</v>
      </c>
      <c r="G3839" s="8">
        <v>6369.76</v>
      </c>
      <c r="H3839" s="8">
        <v>5061.0073599999996</v>
      </c>
      <c r="I3839" s="8">
        <v>6987.3971200000005</v>
      </c>
      <c r="J3839" s="8">
        <v>4852.16</v>
      </c>
      <c r="K3839" s="8">
        <v>85252.013399999996</v>
      </c>
      <c r="L3839" s="8">
        <v>117073.32</v>
      </c>
      <c r="M3839" s="8">
        <v>85363.520000000004</v>
      </c>
      <c r="N3839" s="8">
        <v>81048.206699999995</v>
      </c>
      <c r="O3839" s="8">
        <v>84404.091649999988</v>
      </c>
      <c r="Q3839" s="8">
        <v>3926.9266399999997</v>
      </c>
      <c r="R3839" s="8">
        <v>2672.2684100000001</v>
      </c>
      <c r="S3839" s="8">
        <v>3071.8237200000003</v>
      </c>
      <c r="T3839" s="8">
        <v>3071.8237200000003</v>
      </c>
      <c r="U3839" s="8">
        <v>4461.0070399999995</v>
      </c>
      <c r="V3839" s="8">
        <v>4461.0070399999995</v>
      </c>
      <c r="W3839" s="8">
        <v>4144.0044800000005</v>
      </c>
      <c r="X3839" s="8">
        <v>3689.7489999999998</v>
      </c>
      <c r="Y3839" s="8">
        <v>57815.926140000003</v>
      </c>
      <c r="Z3839" s="8">
        <v>60029.344830000002</v>
      </c>
      <c r="AA3839" s="8">
        <v>55707.457120000006</v>
      </c>
      <c r="AB3839" s="8">
        <v>56458.471790000003</v>
      </c>
      <c r="AC3839" s="8">
        <v>54572.823409999997</v>
      </c>
      <c r="AD3839" s="8"/>
      <c r="AE3839" s="9">
        <v>5</v>
      </c>
      <c r="AF3839" s="126" t="s">
        <v>185</v>
      </c>
      <c r="AH3839" s="130" t="s">
        <v>185</v>
      </c>
      <c r="AI3839" s="130" t="s">
        <v>827</v>
      </c>
      <c r="AJ3839" s="130" t="str">
        <f>VLOOKUP(AI3839,Codes!$B$2:$C$166,2)</f>
        <v>Onion</v>
      </c>
    </row>
    <row r="3840" spans="1:36" ht="20.100000000000001" customHeight="1" x14ac:dyDescent="0.25">
      <c r="A3840" s="4">
        <v>6</v>
      </c>
      <c r="B3840" s="90" t="s">
        <v>108</v>
      </c>
      <c r="C3840" s="5">
        <v>0</v>
      </c>
      <c r="D3840" s="5">
        <v>0</v>
      </c>
      <c r="E3840" s="5">
        <v>0</v>
      </c>
      <c r="F3840" s="5">
        <v>0</v>
      </c>
      <c r="G3840" s="5">
        <v>0</v>
      </c>
      <c r="H3840" s="5">
        <v>0</v>
      </c>
      <c r="I3840" s="5">
        <v>0</v>
      </c>
      <c r="J3840" s="5">
        <v>0</v>
      </c>
      <c r="K3840" s="5">
        <v>0</v>
      </c>
      <c r="L3840" s="5">
        <v>0</v>
      </c>
      <c r="M3840" s="5">
        <v>0</v>
      </c>
      <c r="N3840" s="5">
        <v>0</v>
      </c>
      <c r="O3840" s="5">
        <v>0</v>
      </c>
      <c r="Q3840" s="5">
        <v>0</v>
      </c>
      <c r="R3840" s="5">
        <v>0</v>
      </c>
      <c r="S3840" s="5">
        <v>0</v>
      </c>
      <c r="T3840" s="5">
        <v>0</v>
      </c>
      <c r="U3840" s="5">
        <v>0</v>
      </c>
      <c r="V3840" s="5">
        <v>0</v>
      </c>
      <c r="W3840" s="5">
        <v>0</v>
      </c>
      <c r="X3840" s="5">
        <v>0</v>
      </c>
      <c r="Y3840" s="5">
        <v>0</v>
      </c>
      <c r="Z3840" s="5">
        <v>0</v>
      </c>
      <c r="AA3840" s="5">
        <v>0</v>
      </c>
      <c r="AB3840" s="5">
        <v>0</v>
      </c>
      <c r="AC3840" s="5">
        <v>0</v>
      </c>
      <c r="AD3840" s="5"/>
      <c r="AE3840" s="6">
        <v>6</v>
      </c>
      <c r="AF3840" s="122" t="s">
        <v>4</v>
      </c>
      <c r="AH3840" s="130" t="s">
        <v>4</v>
      </c>
      <c r="AI3840" s="130" t="s">
        <v>827</v>
      </c>
      <c r="AJ3840" s="130" t="str">
        <f>VLOOKUP(AI3840,Codes!$B$2:$C$166,2)</f>
        <v>Onion</v>
      </c>
    </row>
    <row r="3841" spans="1:36" ht="20.100000000000001" customHeight="1" x14ac:dyDescent="0.25">
      <c r="A3841" s="7">
        <v>7</v>
      </c>
      <c r="B3841" s="91" t="s">
        <v>109</v>
      </c>
      <c r="C3841" s="8">
        <v>127084.97</v>
      </c>
      <c r="D3841" s="8">
        <v>77660.100000000006</v>
      </c>
      <c r="E3841" s="8">
        <v>237610.88954999999</v>
      </c>
      <c r="F3841" s="8">
        <v>145133.43649999998</v>
      </c>
      <c r="G3841" s="8">
        <v>234143.89680000005</v>
      </c>
      <c r="H3841" s="8">
        <v>111547.998771</v>
      </c>
      <c r="I3841" s="8">
        <v>180460.674</v>
      </c>
      <c r="J3841" s="8">
        <v>95465.110560000001</v>
      </c>
      <c r="K3841" s="8">
        <v>207280.17239999998</v>
      </c>
      <c r="L3841" s="8">
        <v>369378.06257450813</v>
      </c>
      <c r="M3841" s="8">
        <v>348987.5686370646</v>
      </c>
      <c r="N3841" s="8">
        <v>252654.8812012928</v>
      </c>
      <c r="O3841" s="8">
        <v>383382.6136649999</v>
      </c>
      <c r="Q3841" s="8">
        <v>127084.97</v>
      </c>
      <c r="R3841" s="8">
        <v>57302.94</v>
      </c>
      <c r="S3841" s="8">
        <v>150601.05854999999</v>
      </c>
      <c r="T3841" s="8">
        <v>91644.842499999999</v>
      </c>
      <c r="U3841" s="8">
        <v>110293.02840000001</v>
      </c>
      <c r="V3841" s="8">
        <v>104955.2359475</v>
      </c>
      <c r="W3841" s="8">
        <v>115240.41</v>
      </c>
      <c r="X3841" s="8">
        <v>90387.415549999991</v>
      </c>
      <c r="Y3841" s="8">
        <v>115700.851</v>
      </c>
      <c r="Z3841" s="8">
        <v>137903.43517464661</v>
      </c>
      <c r="AA3841" s="8">
        <v>225712.08300000001</v>
      </c>
      <c r="AB3841" s="8">
        <v>183168.47350000002</v>
      </c>
      <c r="AC3841" s="8">
        <v>182751.96149999998</v>
      </c>
      <c r="AD3841" s="8"/>
      <c r="AE3841" s="9">
        <v>7</v>
      </c>
      <c r="AF3841" s="126" t="s">
        <v>5</v>
      </c>
      <c r="AH3841" s="130" t="s">
        <v>5</v>
      </c>
      <c r="AI3841" s="130" t="s">
        <v>827</v>
      </c>
      <c r="AJ3841" s="130" t="str">
        <f>VLOOKUP(AI3841,Codes!$B$2:$C$166,2)</f>
        <v>Onion</v>
      </c>
    </row>
    <row r="3842" spans="1:36" ht="20.100000000000001" customHeight="1" x14ac:dyDescent="0.25">
      <c r="A3842" s="4">
        <v>8</v>
      </c>
      <c r="B3842" s="90" t="s">
        <v>129</v>
      </c>
      <c r="C3842" s="5">
        <v>1887.7049999999999</v>
      </c>
      <c r="D3842" s="5">
        <v>6052.9809000000005</v>
      </c>
      <c r="E3842" s="5">
        <v>9362.6685699999998</v>
      </c>
      <c r="F3842" s="5">
        <v>9243.0081600000012</v>
      </c>
      <c r="G3842" s="5">
        <v>6030.603799999999</v>
      </c>
      <c r="H3842" s="5">
        <v>5682.1613400000006</v>
      </c>
      <c r="I3842" s="5">
        <v>5529.1624499999998</v>
      </c>
      <c r="J3842" s="5">
        <v>6836.8524211769991</v>
      </c>
      <c r="K3842" s="5">
        <v>4639.5958560000008</v>
      </c>
      <c r="L3842" s="5">
        <v>9290.4716938071433</v>
      </c>
      <c r="M3842" s="5">
        <v>8172.6967076047486</v>
      </c>
      <c r="N3842" s="5">
        <v>8611.1770400000005</v>
      </c>
      <c r="O3842" s="5">
        <v>12370.98984</v>
      </c>
      <c r="Q3842" s="5">
        <v>1887.7049999999999</v>
      </c>
      <c r="R3842" s="5">
        <v>3839.4987500000007</v>
      </c>
      <c r="S3842" s="5">
        <v>4060.8962499999998</v>
      </c>
      <c r="T3842" s="5">
        <v>3810.3675000000007</v>
      </c>
      <c r="U3842" s="5">
        <v>4258.9887499999995</v>
      </c>
      <c r="V3842" s="5">
        <v>4247.3362500000003</v>
      </c>
      <c r="W3842" s="5">
        <v>3874.4562500000002</v>
      </c>
      <c r="X3842" s="5">
        <v>4246.7536250000003</v>
      </c>
      <c r="Y3842" s="5">
        <v>2816.4092500000006</v>
      </c>
      <c r="Z3842" s="5">
        <v>4401.26134705</v>
      </c>
      <c r="AA3842" s="5">
        <v>4167.8956225624997</v>
      </c>
      <c r="AB3842" s="5">
        <v>4283.4589999999998</v>
      </c>
      <c r="AC3842" s="5">
        <v>4283.4589999999998</v>
      </c>
      <c r="AD3842" s="5"/>
      <c r="AE3842" s="6">
        <v>8</v>
      </c>
      <c r="AF3842" s="122" t="s">
        <v>6</v>
      </c>
      <c r="AH3842" s="130" t="s">
        <v>6</v>
      </c>
      <c r="AI3842" s="130" t="s">
        <v>827</v>
      </c>
      <c r="AJ3842" s="130" t="str">
        <f>VLOOKUP(AI3842,Codes!$B$2:$C$166,2)</f>
        <v>Onion</v>
      </c>
    </row>
    <row r="3843" spans="1:36" ht="20.100000000000001" customHeight="1" x14ac:dyDescent="0.25">
      <c r="A3843" s="7">
        <v>9</v>
      </c>
      <c r="B3843" s="91" t="s">
        <v>110</v>
      </c>
      <c r="C3843" s="8">
        <v>7832.8859999999995</v>
      </c>
      <c r="D3843" s="8">
        <v>5270.3040000000001</v>
      </c>
      <c r="E3843" s="8">
        <v>12137.037839999999</v>
      </c>
      <c r="F3843" s="8">
        <v>10038.42</v>
      </c>
      <c r="G3843" s="8">
        <v>13179.408000000001</v>
      </c>
      <c r="H3843" s="8">
        <v>7395.97</v>
      </c>
      <c r="I3843" s="8">
        <v>13765.96</v>
      </c>
      <c r="J3843" s="8">
        <v>8405.5455000000002</v>
      </c>
      <c r="K3843" s="8">
        <v>43506.416250000002</v>
      </c>
      <c r="L3843" s="8">
        <v>41633.938107014677</v>
      </c>
      <c r="M3843" s="8">
        <v>21541.196759999999</v>
      </c>
      <c r="N3843" s="8">
        <v>14367.820319999999</v>
      </c>
      <c r="O3843" s="8">
        <v>16591.115411999999</v>
      </c>
      <c r="Q3843" s="8">
        <v>7832.8859999999995</v>
      </c>
      <c r="R3843" s="8">
        <v>7372.1280000000006</v>
      </c>
      <c r="S3843" s="8">
        <v>8185.7592000000004</v>
      </c>
      <c r="T3843" s="8">
        <v>8664.4979999999996</v>
      </c>
      <c r="U3843" s="8">
        <v>8982.9080000000013</v>
      </c>
      <c r="V3843" s="8">
        <v>9449.2849999999999</v>
      </c>
      <c r="W3843" s="8">
        <v>9739.6</v>
      </c>
      <c r="X3843" s="8">
        <v>10601.741899999999</v>
      </c>
      <c r="Y3843" s="8">
        <v>12194.166500000001</v>
      </c>
      <c r="Z3843" s="8">
        <v>14015.097099999999</v>
      </c>
      <c r="AA3843" s="8">
        <v>14015.097099999999</v>
      </c>
      <c r="AB3843" s="8">
        <v>11207.282800000001</v>
      </c>
      <c r="AC3843" s="8">
        <v>11872.947</v>
      </c>
      <c r="AD3843" s="8"/>
      <c r="AE3843" s="9">
        <v>9</v>
      </c>
      <c r="AF3843" s="126" t="s">
        <v>7</v>
      </c>
      <c r="AH3843" s="130" t="s">
        <v>7</v>
      </c>
      <c r="AI3843" s="130" t="s">
        <v>827</v>
      </c>
      <c r="AJ3843" s="130" t="str">
        <f>VLOOKUP(AI3843,Codes!$B$2:$C$166,2)</f>
        <v>Onion</v>
      </c>
    </row>
    <row r="3844" spans="1:36" ht="20.100000000000001" customHeight="1" x14ac:dyDescent="0.25">
      <c r="A3844" s="4">
        <v>10</v>
      </c>
      <c r="B3844" s="90" t="s">
        <v>445</v>
      </c>
      <c r="C3844" s="5">
        <v>140.82399999999998</v>
      </c>
      <c r="D3844" s="5">
        <v>174.928</v>
      </c>
      <c r="E3844" s="5">
        <v>218.32199999999997</v>
      </c>
      <c r="F3844" s="5">
        <v>366.93</v>
      </c>
      <c r="G3844" s="5">
        <v>250.87941999999998</v>
      </c>
      <c r="H3844" s="5">
        <v>243.82</v>
      </c>
      <c r="I3844" s="5">
        <v>226.91862</v>
      </c>
      <c r="J3844" s="5">
        <v>216.28319999999999</v>
      </c>
      <c r="K3844" s="5">
        <v>250.42500000000001</v>
      </c>
      <c r="L3844" s="5">
        <v>323.59500000000003</v>
      </c>
      <c r="M3844" s="5">
        <v>268.69499999999999</v>
      </c>
      <c r="N3844" s="5">
        <v>860.32602753533752</v>
      </c>
      <c r="O3844" s="5">
        <v>324.96688</v>
      </c>
      <c r="Q3844" s="5">
        <v>140.82399999999998</v>
      </c>
      <c r="R3844" s="5">
        <v>140.82399999999998</v>
      </c>
      <c r="S3844" s="5">
        <v>142.03799999999998</v>
      </c>
      <c r="T3844" s="5">
        <v>196.66800000000003</v>
      </c>
      <c r="U3844" s="5">
        <v>119.25121999999999</v>
      </c>
      <c r="V3844" s="5">
        <v>177.24399999999997</v>
      </c>
      <c r="W3844" s="5">
        <v>163.78073999999998</v>
      </c>
      <c r="X3844" s="5">
        <v>160.10231999999999</v>
      </c>
      <c r="Y3844" s="5">
        <v>163.89</v>
      </c>
      <c r="Z3844" s="5">
        <v>185.74200000000002</v>
      </c>
      <c r="AA3844" s="5">
        <v>155.3313</v>
      </c>
      <c r="AB3844" s="5">
        <v>346.96120000000002</v>
      </c>
      <c r="AC3844" s="5">
        <v>161.46200000000002</v>
      </c>
      <c r="AD3844" s="5"/>
      <c r="AE3844" s="6">
        <v>10</v>
      </c>
      <c r="AF3844" s="122" t="s">
        <v>8</v>
      </c>
      <c r="AH3844" s="130" t="s">
        <v>8</v>
      </c>
      <c r="AI3844" s="130" t="s">
        <v>827</v>
      </c>
      <c r="AJ3844" s="130" t="str">
        <f>VLOOKUP(AI3844,Codes!$B$2:$C$166,2)</f>
        <v>Onion</v>
      </c>
    </row>
    <row r="3845" spans="1:36" ht="20.100000000000001" customHeight="1" x14ac:dyDescent="0.25">
      <c r="A3845" s="7">
        <v>11</v>
      </c>
      <c r="B3845" s="91" t="s">
        <v>123</v>
      </c>
      <c r="C3845" s="8">
        <v>1740.9191999999998</v>
      </c>
      <c r="D3845" s="8">
        <v>2187.6504999999997</v>
      </c>
      <c r="E3845" s="8">
        <v>2226.1596</v>
      </c>
      <c r="F3845" s="8">
        <v>1596.5802676524952</v>
      </c>
      <c r="G3845" s="8">
        <v>2087.0760612199629</v>
      </c>
      <c r="H3845" s="8">
        <v>37626.816800000001</v>
      </c>
      <c r="I3845" s="8">
        <v>40783.685099999995</v>
      </c>
      <c r="J3845" s="8">
        <v>52863.1325</v>
      </c>
      <c r="K3845" s="8">
        <v>54254.764999999999</v>
      </c>
      <c r="L3845" s="8">
        <v>56483.618100000007</v>
      </c>
      <c r="M3845" s="8">
        <v>66710.64</v>
      </c>
      <c r="N3845" s="8">
        <v>76778.279999999984</v>
      </c>
      <c r="O3845" s="8">
        <v>135774.79999999999</v>
      </c>
      <c r="Q3845" s="8">
        <v>1740.9191999999998</v>
      </c>
      <c r="R3845" s="8">
        <v>1446.9769999999999</v>
      </c>
      <c r="S3845" s="8">
        <v>1439.6516000000001</v>
      </c>
      <c r="T3845" s="8">
        <v>1439.6516000000001</v>
      </c>
      <c r="U3845" s="8">
        <v>1439.6516000000001</v>
      </c>
      <c r="V3845" s="8">
        <v>24635.909599999999</v>
      </c>
      <c r="W3845" s="8">
        <v>24337.252200000003</v>
      </c>
      <c r="X3845" s="8">
        <v>24389.456200000001</v>
      </c>
      <c r="Y3845" s="8">
        <v>24693.249800000001</v>
      </c>
      <c r="Z3845" s="8">
        <v>24887.078200000004</v>
      </c>
      <c r="AA3845" s="8">
        <v>23404.316200000001</v>
      </c>
      <c r="AB3845" s="8">
        <v>23943.448799999998</v>
      </c>
      <c r="AC3845" s="8">
        <v>40829.421999999999</v>
      </c>
      <c r="AD3845" s="8"/>
      <c r="AE3845" s="9">
        <v>11</v>
      </c>
      <c r="AF3845" s="126" t="s">
        <v>65</v>
      </c>
      <c r="AH3845" s="130" t="s">
        <v>65</v>
      </c>
      <c r="AI3845" s="130" t="s">
        <v>827</v>
      </c>
      <c r="AJ3845" s="130" t="str">
        <f>VLOOKUP(AI3845,Codes!$B$2:$C$166,2)</f>
        <v>Onion</v>
      </c>
    </row>
    <row r="3846" spans="1:36" ht="20.100000000000001" customHeight="1" x14ac:dyDescent="0.25">
      <c r="A3846" s="4">
        <v>12</v>
      </c>
      <c r="B3846" s="90" t="s">
        <v>128</v>
      </c>
      <c r="C3846" s="5">
        <v>61147.050600000002</v>
      </c>
      <c r="D3846" s="5">
        <v>37277.49</v>
      </c>
      <c r="E3846" s="5">
        <v>53221.720539999995</v>
      </c>
      <c r="F3846" s="5">
        <v>117569.33644000001</v>
      </c>
      <c r="G3846" s="5">
        <v>130680.836</v>
      </c>
      <c r="H3846" s="5">
        <v>170713.74824000002</v>
      </c>
      <c r="I3846" s="5">
        <v>240407.10222</v>
      </c>
      <c r="J3846" s="5">
        <v>259268.09099999999</v>
      </c>
      <c r="K3846" s="5">
        <v>862602.51324</v>
      </c>
      <c r="L3846" s="5">
        <v>819675.68759999995</v>
      </c>
      <c r="M3846" s="5">
        <v>428487.72</v>
      </c>
      <c r="N3846" s="5">
        <v>311470.46379999997</v>
      </c>
      <c r="O3846" s="5">
        <v>336606.95484000002</v>
      </c>
      <c r="Q3846" s="5">
        <v>61147.050600000002</v>
      </c>
      <c r="R3846" s="5">
        <v>35810.519999999997</v>
      </c>
      <c r="S3846" s="5">
        <v>30867.101039999998</v>
      </c>
      <c r="T3846" s="5">
        <v>76006.37904</v>
      </c>
      <c r="U3846" s="5">
        <v>68450.202600000004</v>
      </c>
      <c r="V3846" s="5">
        <v>123223.37244000001</v>
      </c>
      <c r="W3846" s="5">
        <v>131671.91256</v>
      </c>
      <c r="X3846" s="5">
        <v>265989.10200000001</v>
      </c>
      <c r="Y3846" s="5">
        <v>301770.31536000001</v>
      </c>
      <c r="Z3846" s="5">
        <v>208490.8848</v>
      </c>
      <c r="AA3846" s="5">
        <v>217801.62</v>
      </c>
      <c r="AB3846" s="5">
        <v>208855.25879999998</v>
      </c>
      <c r="AC3846" s="5">
        <v>135807.43992</v>
      </c>
      <c r="AD3846" s="5"/>
      <c r="AE3846" s="6">
        <v>12</v>
      </c>
      <c r="AF3846" s="122" t="s">
        <v>9</v>
      </c>
      <c r="AH3846" s="130" t="s">
        <v>9</v>
      </c>
      <c r="AI3846" s="130" t="s">
        <v>827</v>
      </c>
      <c r="AJ3846" s="130" t="str">
        <f>VLOOKUP(AI3846,Codes!$B$2:$C$166,2)</f>
        <v>Onion</v>
      </c>
    </row>
    <row r="3847" spans="1:36" ht="20.100000000000001" customHeight="1" x14ac:dyDescent="0.25">
      <c r="A3847" s="7">
        <v>13</v>
      </c>
      <c r="B3847" s="91" t="s">
        <v>459</v>
      </c>
      <c r="C3847" s="8">
        <v>0</v>
      </c>
      <c r="D3847" s="8">
        <v>0</v>
      </c>
      <c r="E3847" s="8">
        <v>0</v>
      </c>
      <c r="F3847" s="8">
        <v>0</v>
      </c>
      <c r="G3847" s="8">
        <v>0</v>
      </c>
      <c r="H3847" s="8">
        <v>0</v>
      </c>
      <c r="I3847" s="8">
        <v>0</v>
      </c>
      <c r="J3847" s="8">
        <v>0</v>
      </c>
      <c r="K3847" s="8">
        <v>37.83769655899998</v>
      </c>
      <c r="L3847" s="8">
        <v>31.504666107199981</v>
      </c>
      <c r="M3847" s="8">
        <v>41.731777526399974</v>
      </c>
      <c r="N3847" s="8">
        <v>30.71922512359998</v>
      </c>
      <c r="O3847" s="8">
        <v>18.9966522</v>
      </c>
      <c r="Q3847" s="8">
        <v>0</v>
      </c>
      <c r="R3847" s="8">
        <v>0</v>
      </c>
      <c r="S3847" s="8">
        <v>0</v>
      </c>
      <c r="T3847" s="8">
        <v>0</v>
      </c>
      <c r="U3847" s="8">
        <v>0</v>
      </c>
      <c r="V3847" s="8">
        <v>0</v>
      </c>
      <c r="W3847" s="8">
        <v>0</v>
      </c>
      <c r="X3847" s="8">
        <v>0</v>
      </c>
      <c r="Y3847" s="8">
        <v>12.345088600000002</v>
      </c>
      <c r="Z3847" s="8">
        <v>12.345088600000002</v>
      </c>
      <c r="AA3847" s="8">
        <v>17.600918400000001</v>
      </c>
      <c r="AB3847" s="8">
        <v>12.956231600000001</v>
      </c>
      <c r="AC3847" s="8">
        <v>8.0120847299999998</v>
      </c>
      <c r="AD3847" s="8"/>
      <c r="AE3847" s="9">
        <v>13</v>
      </c>
      <c r="AF3847" s="126" t="s">
        <v>10</v>
      </c>
      <c r="AH3847" s="130" t="s">
        <v>10</v>
      </c>
      <c r="AI3847" s="130" t="s">
        <v>827</v>
      </c>
      <c r="AJ3847" s="130" t="str">
        <f>VLOOKUP(AI3847,Codes!$B$2:$C$166,2)</f>
        <v>Onion</v>
      </c>
    </row>
    <row r="3848" spans="1:36" ht="20.100000000000001" customHeight="1" x14ac:dyDescent="0.25">
      <c r="A3848" s="4">
        <v>14</v>
      </c>
      <c r="B3848" s="90" t="s">
        <v>111</v>
      </c>
      <c r="C3848" s="5">
        <v>208988.0814</v>
      </c>
      <c r="D3848" s="5">
        <v>302638.25060000003</v>
      </c>
      <c r="E3848" s="5">
        <v>450743.32620000007</v>
      </c>
      <c r="F3848" s="5">
        <v>487648.26459999999</v>
      </c>
      <c r="G3848" s="5">
        <v>544369.06310000003</v>
      </c>
      <c r="H3848" s="5">
        <v>376750.6</v>
      </c>
      <c r="I3848" s="5">
        <v>629095.98</v>
      </c>
      <c r="J3848" s="5">
        <v>534049.12155000004</v>
      </c>
      <c r="K3848" s="5">
        <v>1069255.65974</v>
      </c>
      <c r="L3848" s="5">
        <v>1341565.1867199999</v>
      </c>
      <c r="M3848" s="5">
        <v>1361402.5973460001</v>
      </c>
      <c r="N3848" s="5">
        <v>1081372.1264</v>
      </c>
      <c r="O3848" s="5">
        <v>1477731.398364</v>
      </c>
      <c r="Q3848" s="5">
        <v>208988.0814</v>
      </c>
      <c r="R3848" s="5">
        <v>257371.17419999998</v>
      </c>
      <c r="S3848" s="5">
        <v>271290.91320000001</v>
      </c>
      <c r="T3848" s="5">
        <v>272826.88439999998</v>
      </c>
      <c r="U3848" s="5">
        <v>327641.8566</v>
      </c>
      <c r="V3848" s="5">
        <v>366809.12219999998</v>
      </c>
      <c r="W3848" s="5">
        <v>355289.3382</v>
      </c>
      <c r="X3848" s="5">
        <v>353570.71986469795</v>
      </c>
      <c r="Y3848" s="5">
        <v>409979.70473640005</v>
      </c>
      <c r="Z3848" s="5">
        <v>453478.320802056</v>
      </c>
      <c r="AA3848" s="5">
        <v>495421.52699219406</v>
      </c>
      <c r="AB3848" s="5">
        <v>518996.98862399993</v>
      </c>
      <c r="AC3848" s="5">
        <v>505147.32831000001</v>
      </c>
      <c r="AD3848" s="5"/>
      <c r="AE3848" s="6">
        <v>14</v>
      </c>
      <c r="AF3848" s="122" t="s">
        <v>11</v>
      </c>
      <c r="AH3848" s="130" t="s">
        <v>11</v>
      </c>
      <c r="AI3848" s="130" t="s">
        <v>827</v>
      </c>
      <c r="AJ3848" s="130" t="str">
        <f>VLOOKUP(AI3848,Codes!$B$2:$C$166,2)</f>
        <v>Onion</v>
      </c>
    </row>
    <row r="3849" spans="1:36" ht="20.100000000000001" customHeight="1" x14ac:dyDescent="0.25">
      <c r="A3849" s="7">
        <v>15</v>
      </c>
      <c r="B3849" s="91" t="s">
        <v>458</v>
      </c>
      <c r="C3849" s="8">
        <v>645370.58400000003</v>
      </c>
      <c r="D3849" s="8">
        <v>669647.12600000005</v>
      </c>
      <c r="E3849" s="8">
        <v>1139838.0215039998</v>
      </c>
      <c r="F3849" s="8">
        <v>743720.27189999993</v>
      </c>
      <c r="G3849" s="8">
        <v>1109075.651202</v>
      </c>
      <c r="H3849" s="8">
        <v>515417.06041399995</v>
      </c>
      <c r="I3849" s="8">
        <v>1335797.0793020001</v>
      </c>
      <c r="J3849" s="8">
        <v>1043358.6541124001</v>
      </c>
      <c r="K3849" s="8">
        <v>2434310.6390999998</v>
      </c>
      <c r="L3849" s="8">
        <v>2030745.4822939998</v>
      </c>
      <c r="M3849" s="8">
        <v>2680092.8920444101</v>
      </c>
      <c r="N3849" s="8">
        <v>1436177.4664727552</v>
      </c>
      <c r="O3849" s="8">
        <v>1865127.2145221294</v>
      </c>
      <c r="Q3849" s="8">
        <v>645370.58400000003</v>
      </c>
      <c r="R3849" s="8">
        <v>533420.88</v>
      </c>
      <c r="S3849" s="8">
        <v>671244.93071999995</v>
      </c>
      <c r="T3849" s="8">
        <v>613662.94799999997</v>
      </c>
      <c r="U3849" s="8">
        <v>747400.49112000002</v>
      </c>
      <c r="V3849" s="8">
        <v>770912.21831999987</v>
      </c>
      <c r="W3849" s="8">
        <v>1013509.97412</v>
      </c>
      <c r="X3849" s="8">
        <v>888881.45103599993</v>
      </c>
      <c r="Y3849" s="8">
        <v>1222861.6439999999</v>
      </c>
      <c r="Z3849" s="8">
        <v>1199219.4232799998</v>
      </c>
      <c r="AA3849" s="8">
        <v>1593986.5770492</v>
      </c>
      <c r="AB3849" s="8">
        <v>1377398.0227200002</v>
      </c>
      <c r="AC3849" s="8">
        <v>1329885.9273215998</v>
      </c>
      <c r="AD3849" s="8"/>
      <c r="AE3849" s="9">
        <v>15</v>
      </c>
      <c r="AF3849" s="126" t="s">
        <v>12</v>
      </c>
      <c r="AH3849" s="130" t="s">
        <v>12</v>
      </c>
      <c r="AI3849" s="130" t="s">
        <v>827</v>
      </c>
      <c r="AJ3849" s="130" t="str">
        <f>VLOOKUP(AI3849,Codes!$B$2:$C$166,2)</f>
        <v>Onion</v>
      </c>
    </row>
    <row r="3850" spans="1:36" ht="20.100000000000001" customHeight="1" x14ac:dyDescent="0.25">
      <c r="A3850" s="4">
        <v>16</v>
      </c>
      <c r="B3850" s="90" t="s">
        <v>112</v>
      </c>
      <c r="C3850" s="5">
        <v>803.4</v>
      </c>
      <c r="D3850" s="5">
        <v>539.04530879999993</v>
      </c>
      <c r="E3850" s="5">
        <v>944.25576000000001</v>
      </c>
      <c r="F3850" s="5">
        <v>944.25576000000001</v>
      </c>
      <c r="G3850" s="5">
        <v>419.36800000000005</v>
      </c>
      <c r="H3850" s="5">
        <v>405.69400000000002</v>
      </c>
      <c r="I3850" s="5">
        <v>468.6</v>
      </c>
      <c r="J3850" s="5">
        <v>2037.6252000000002</v>
      </c>
      <c r="K3850" s="5">
        <v>2758.1086</v>
      </c>
      <c r="L3850" s="5">
        <v>2450.6239999999998</v>
      </c>
      <c r="M3850" s="5">
        <v>2452.9839999999999</v>
      </c>
      <c r="N3850" s="5">
        <v>2141.6849999999999</v>
      </c>
      <c r="O3850" s="5">
        <v>2245.7096999999999</v>
      </c>
      <c r="Q3850" s="5">
        <v>803.4</v>
      </c>
      <c r="R3850" s="5">
        <v>771.2639999999999</v>
      </c>
      <c r="S3850" s="5">
        <v>771.16</v>
      </c>
      <c r="T3850" s="5">
        <v>771.16</v>
      </c>
      <c r="U3850" s="5">
        <v>322.39999999999998</v>
      </c>
      <c r="V3850" s="5">
        <v>369.2</v>
      </c>
      <c r="W3850" s="5">
        <v>369.2</v>
      </c>
      <c r="X3850" s="5">
        <v>1476.54</v>
      </c>
      <c r="Y3850" s="5">
        <v>1507.48</v>
      </c>
      <c r="Z3850" s="5">
        <v>1349.92</v>
      </c>
      <c r="AA3850" s="5">
        <v>1351.22</v>
      </c>
      <c r="AB3850" s="5">
        <v>1223.82</v>
      </c>
      <c r="AC3850" s="5">
        <v>1223.82</v>
      </c>
      <c r="AD3850" s="5"/>
      <c r="AE3850" s="6">
        <v>16</v>
      </c>
      <c r="AF3850" s="122" t="s">
        <v>13</v>
      </c>
      <c r="AH3850" s="130" t="s">
        <v>13</v>
      </c>
      <c r="AI3850" s="130" t="s">
        <v>827</v>
      </c>
      <c r="AJ3850" s="130" t="str">
        <f>VLOOKUP(AI3850,Codes!$B$2:$C$166,2)</f>
        <v>Onion</v>
      </c>
    </row>
    <row r="3851" spans="1:36" ht="20.100000000000001" customHeight="1" x14ac:dyDescent="0.25">
      <c r="A3851" s="7">
        <v>17</v>
      </c>
      <c r="B3851" s="91" t="s">
        <v>113</v>
      </c>
      <c r="C3851" s="8">
        <v>524.02</v>
      </c>
      <c r="D3851" s="8">
        <v>575.12180000000001</v>
      </c>
      <c r="E3851" s="8">
        <v>654.28750000000002</v>
      </c>
      <c r="F3851" s="8">
        <v>683.09494999999993</v>
      </c>
      <c r="G3851" s="8">
        <v>744.57379999999989</v>
      </c>
      <c r="H3851" s="8">
        <v>800.11800000000005</v>
      </c>
      <c r="I3851" s="8">
        <v>848.52020000000005</v>
      </c>
      <c r="J3851" s="8">
        <v>872.37626</v>
      </c>
      <c r="K3851" s="8">
        <v>901.16967</v>
      </c>
      <c r="L3851" s="8">
        <v>1040.4155160000003</v>
      </c>
      <c r="M3851" s="8">
        <v>1318.4</v>
      </c>
      <c r="N3851" s="8">
        <v>1250.7520400000001</v>
      </c>
      <c r="O3851" s="8">
        <v>2010.2940000000003</v>
      </c>
      <c r="Q3851" s="8">
        <v>524.02</v>
      </c>
      <c r="R3851" s="8">
        <v>551.6</v>
      </c>
      <c r="S3851" s="8">
        <v>595</v>
      </c>
      <c r="T3851" s="8">
        <v>592.34</v>
      </c>
      <c r="U3851" s="8">
        <v>643.29999999999995</v>
      </c>
      <c r="V3851" s="8">
        <v>691.46</v>
      </c>
      <c r="W3851" s="8">
        <v>691.46</v>
      </c>
      <c r="X3851" s="8">
        <v>699.58</v>
      </c>
      <c r="Y3851" s="8">
        <v>705.18</v>
      </c>
      <c r="Z3851" s="8">
        <v>712.46</v>
      </c>
      <c r="AA3851" s="8">
        <v>716.8</v>
      </c>
      <c r="AB3851" s="8">
        <v>739.34</v>
      </c>
      <c r="AC3851" s="8">
        <v>762.3</v>
      </c>
      <c r="AD3851" s="8"/>
      <c r="AE3851" s="9">
        <v>17</v>
      </c>
      <c r="AF3851" s="126" t="s">
        <v>14</v>
      </c>
      <c r="AH3851" s="130" t="s">
        <v>14</v>
      </c>
      <c r="AI3851" s="130" t="s">
        <v>827</v>
      </c>
      <c r="AJ3851" s="130" t="str">
        <f>VLOOKUP(AI3851,Codes!$B$2:$C$166,2)</f>
        <v>Onion</v>
      </c>
    </row>
    <row r="3852" spans="1:36" ht="20.100000000000001" customHeight="1" x14ac:dyDescent="0.25">
      <c r="A3852" s="4">
        <v>18</v>
      </c>
      <c r="B3852" s="90" t="s">
        <v>114</v>
      </c>
      <c r="C3852" s="5">
        <v>823.44</v>
      </c>
      <c r="D3852" s="5">
        <v>807.84</v>
      </c>
      <c r="E3852" s="5">
        <v>766.7</v>
      </c>
      <c r="F3852" s="5">
        <v>2050</v>
      </c>
      <c r="G3852" s="5">
        <v>2112.7851999999998</v>
      </c>
      <c r="H3852" s="5">
        <v>2215.5</v>
      </c>
      <c r="I3852" s="5">
        <v>2081.625</v>
      </c>
      <c r="J3852" s="5">
        <v>477</v>
      </c>
      <c r="K3852" s="5">
        <v>482.4</v>
      </c>
      <c r="L3852" s="5">
        <v>486</v>
      </c>
      <c r="M3852" s="5">
        <v>505.8</v>
      </c>
      <c r="N3852" s="5">
        <v>513.72</v>
      </c>
      <c r="O3852" s="5">
        <v>531.9</v>
      </c>
      <c r="Q3852" s="5">
        <v>823.44</v>
      </c>
      <c r="R3852" s="5">
        <v>744.48</v>
      </c>
      <c r="S3852" s="5">
        <v>703.12</v>
      </c>
      <c r="T3852" s="5">
        <v>1880</v>
      </c>
      <c r="U3852" s="5">
        <v>1586.72</v>
      </c>
      <c r="V3852" s="5">
        <v>1586.72</v>
      </c>
      <c r="W3852" s="5">
        <v>1490.84</v>
      </c>
      <c r="X3852" s="5">
        <v>338.4</v>
      </c>
      <c r="Y3852" s="5">
        <v>338.4</v>
      </c>
      <c r="Z3852" s="5">
        <v>338.4</v>
      </c>
      <c r="AA3852" s="5">
        <v>338.4</v>
      </c>
      <c r="AB3852" s="5">
        <v>338.4</v>
      </c>
      <c r="AC3852" s="5">
        <v>338.4</v>
      </c>
      <c r="AD3852" s="5"/>
      <c r="AE3852" s="6">
        <v>18</v>
      </c>
      <c r="AF3852" s="122" t="s">
        <v>15</v>
      </c>
      <c r="AH3852" s="130" t="s">
        <v>15</v>
      </c>
      <c r="AI3852" s="130" t="s">
        <v>827</v>
      </c>
      <c r="AJ3852" s="130" t="str">
        <f>VLOOKUP(AI3852,Codes!$B$2:$C$166,2)</f>
        <v>Onion</v>
      </c>
    </row>
    <row r="3853" spans="1:36" ht="20.100000000000001" customHeight="1" x14ac:dyDescent="0.25">
      <c r="A3853" s="7">
        <v>19</v>
      </c>
      <c r="B3853" s="91" t="s">
        <v>127</v>
      </c>
      <c r="C3853" s="8">
        <v>763.2</v>
      </c>
      <c r="D3853" s="8">
        <v>1080</v>
      </c>
      <c r="E3853" s="8">
        <v>1540</v>
      </c>
      <c r="F3853" s="8">
        <v>1648.174</v>
      </c>
      <c r="G3853" s="8">
        <v>1633.8480000000002</v>
      </c>
      <c r="H3853" s="8">
        <v>1683.99</v>
      </c>
      <c r="I3853" s="8">
        <v>1770.4862499999999</v>
      </c>
      <c r="J3853" s="8">
        <v>2569.6799999999998</v>
      </c>
      <c r="K3853" s="8">
        <v>2286.4999999999995</v>
      </c>
      <c r="L3853" s="8">
        <v>2357.04</v>
      </c>
      <c r="M3853" s="8">
        <v>2336.04</v>
      </c>
      <c r="N3853" s="8">
        <v>2415.9869999999996</v>
      </c>
      <c r="O3853" s="8">
        <v>2415.0840000000003</v>
      </c>
      <c r="Q3853" s="8">
        <v>763.2</v>
      </c>
      <c r="R3853" s="8">
        <v>960</v>
      </c>
      <c r="S3853" s="8">
        <v>1232</v>
      </c>
      <c r="T3853" s="8">
        <v>1261.76</v>
      </c>
      <c r="U3853" s="8">
        <v>1146.56</v>
      </c>
      <c r="V3853" s="8">
        <v>1166.4000000000001</v>
      </c>
      <c r="W3853" s="8">
        <v>980.2</v>
      </c>
      <c r="X3853" s="8">
        <v>956.16</v>
      </c>
      <c r="Y3853" s="8">
        <v>914.6</v>
      </c>
      <c r="Z3853" s="8">
        <v>897.92</v>
      </c>
      <c r="AA3853" s="8">
        <v>889.92</v>
      </c>
      <c r="AB3853" s="8">
        <v>920.37599999999986</v>
      </c>
      <c r="AC3853" s="8">
        <v>920.03200000000015</v>
      </c>
      <c r="AD3853" s="8"/>
      <c r="AE3853" s="9">
        <v>19</v>
      </c>
      <c r="AF3853" s="126" t="s">
        <v>16</v>
      </c>
      <c r="AH3853" s="130" t="s">
        <v>16</v>
      </c>
      <c r="AI3853" s="130" t="s">
        <v>827</v>
      </c>
      <c r="AJ3853" s="130" t="str">
        <f>VLOOKUP(AI3853,Codes!$B$2:$C$166,2)</f>
        <v>Onion</v>
      </c>
    </row>
    <row r="3854" spans="1:36" ht="20.100000000000001" customHeight="1" x14ac:dyDescent="0.25">
      <c r="A3854" s="4">
        <v>20</v>
      </c>
      <c r="B3854" s="90" t="s">
        <v>460</v>
      </c>
      <c r="C3854" s="5">
        <v>50090.254500000003</v>
      </c>
      <c r="D3854" s="5">
        <v>64154.297200000001</v>
      </c>
      <c r="E3854" s="5">
        <v>69719.908500000005</v>
      </c>
      <c r="F3854" s="5">
        <v>75628.36</v>
      </c>
      <c r="G3854" s="5">
        <v>74493.186600000001</v>
      </c>
      <c r="H3854" s="5">
        <v>55661.215919999995</v>
      </c>
      <c r="I3854" s="5">
        <v>64351.2376</v>
      </c>
      <c r="J3854" s="5">
        <v>75203.830000000016</v>
      </c>
      <c r="K3854" s="5">
        <v>109533.98820000001</v>
      </c>
      <c r="L3854" s="5">
        <v>120616.05650000001</v>
      </c>
      <c r="M3854" s="5">
        <v>109344.924</v>
      </c>
      <c r="N3854" s="5">
        <v>111245.12959999999</v>
      </c>
      <c r="O3854" s="5">
        <v>124321.53001589999</v>
      </c>
      <c r="Q3854" s="5">
        <v>50090.254500000003</v>
      </c>
      <c r="R3854" s="5">
        <v>50102.20949999999</v>
      </c>
      <c r="S3854" s="5">
        <v>51651.577499999999</v>
      </c>
      <c r="T3854" s="5">
        <v>47337.017999999996</v>
      </c>
      <c r="U3854" s="5">
        <v>45259.238999999994</v>
      </c>
      <c r="V3854" s="5">
        <v>45266.412000000004</v>
      </c>
      <c r="W3854" s="5">
        <v>45350.096999999994</v>
      </c>
      <c r="X3854" s="5">
        <v>44618.451000000008</v>
      </c>
      <c r="Y3854" s="5">
        <v>43687.156500000005</v>
      </c>
      <c r="Z3854" s="5">
        <v>41862.823499999999</v>
      </c>
      <c r="AA3854" s="5">
        <v>44103.190500000004</v>
      </c>
      <c r="AB3854" s="5">
        <v>44109.167999999998</v>
      </c>
      <c r="AC3854" s="5">
        <v>50230.284610499992</v>
      </c>
      <c r="AD3854" s="5"/>
      <c r="AE3854" s="6">
        <v>20</v>
      </c>
      <c r="AF3854" s="122" t="s">
        <v>186</v>
      </c>
      <c r="AH3854" s="130" t="s">
        <v>186</v>
      </c>
      <c r="AI3854" s="130" t="s">
        <v>827</v>
      </c>
      <c r="AJ3854" s="130" t="str">
        <f>VLOOKUP(AI3854,Codes!$B$2:$C$166,2)</f>
        <v>Onion</v>
      </c>
    </row>
    <row r="3855" spans="1:36" ht="20.100000000000001" customHeight="1" x14ac:dyDescent="0.25">
      <c r="A3855" s="7">
        <v>21</v>
      </c>
      <c r="B3855" s="91" t="s">
        <v>115</v>
      </c>
      <c r="C3855" s="8">
        <v>25407.246369999997</v>
      </c>
      <c r="D3855" s="8">
        <v>25881.427199999998</v>
      </c>
      <c r="E3855" s="8">
        <v>27666.495849999999</v>
      </c>
      <c r="F3855" s="8">
        <v>29674.409</v>
      </c>
      <c r="G3855" s="8">
        <v>30758.048640000001</v>
      </c>
      <c r="H3855" s="8">
        <v>32183.807259639099</v>
      </c>
      <c r="I3855" s="8">
        <v>34156.36</v>
      </c>
      <c r="J3855" s="8">
        <v>35342.231999999996</v>
      </c>
      <c r="K3855" s="8">
        <v>38138.903570000002</v>
      </c>
      <c r="L3855" s="8">
        <v>39087.807497508598</v>
      </c>
      <c r="M3855" s="8">
        <v>40743.120000000003</v>
      </c>
      <c r="N3855" s="8">
        <v>42695.376658758556</v>
      </c>
      <c r="O3855" s="8">
        <v>46379.63</v>
      </c>
      <c r="Q3855" s="8">
        <v>25407.246369999997</v>
      </c>
      <c r="R3855" s="8">
        <v>25540.756450000001</v>
      </c>
      <c r="S3855" s="8">
        <v>25783.438835000001</v>
      </c>
      <c r="T3855" s="8">
        <v>26169.366409999999</v>
      </c>
      <c r="U3855" s="8">
        <v>26939.830830000003</v>
      </c>
      <c r="V3855" s="8">
        <v>28168.606566529001</v>
      </c>
      <c r="W3855" s="8">
        <v>29838.112149999997</v>
      </c>
      <c r="X3855" s="8">
        <v>30566.854669999997</v>
      </c>
      <c r="Y3855" s="8">
        <v>32889.512842999997</v>
      </c>
      <c r="Z3855" s="8">
        <v>34283.878628439001</v>
      </c>
      <c r="AA3855" s="8">
        <v>34097.045456925</v>
      </c>
      <c r="AB3855" s="8">
        <v>34687.170441000002</v>
      </c>
      <c r="AC3855" s="8">
        <v>37178.496255999889</v>
      </c>
      <c r="AD3855" s="8"/>
      <c r="AE3855" s="9">
        <v>21</v>
      </c>
      <c r="AF3855" s="126" t="s">
        <v>17</v>
      </c>
      <c r="AH3855" s="130" t="s">
        <v>17</v>
      </c>
      <c r="AI3855" s="130" t="s">
        <v>827</v>
      </c>
      <c r="AJ3855" s="130" t="str">
        <f>VLOOKUP(AI3855,Codes!$B$2:$C$166,2)</f>
        <v>Onion</v>
      </c>
    </row>
    <row r="3856" spans="1:36" ht="20.100000000000001" customHeight="1" x14ac:dyDescent="0.25">
      <c r="A3856" s="4">
        <v>22</v>
      </c>
      <c r="B3856" s="90" t="s">
        <v>116</v>
      </c>
      <c r="C3856" s="5">
        <v>28634.0556</v>
      </c>
      <c r="D3856" s="5">
        <v>46252.864000000001</v>
      </c>
      <c r="E3856" s="5">
        <v>107768.07232000001</v>
      </c>
      <c r="F3856" s="5">
        <v>116673.34404</v>
      </c>
      <c r="G3856" s="5">
        <v>159455.29431999999</v>
      </c>
      <c r="H3856" s="5">
        <v>80966.707160000005</v>
      </c>
      <c r="I3856" s="5">
        <v>139410.48238</v>
      </c>
      <c r="J3856" s="5">
        <v>77756.674079999997</v>
      </c>
      <c r="K3856" s="5">
        <v>242314.2</v>
      </c>
      <c r="L3856" s="5">
        <v>242065.71779</v>
      </c>
      <c r="M3856" s="5">
        <v>213795.52223921567</v>
      </c>
      <c r="N3856" s="5">
        <v>193398.04868571431</v>
      </c>
      <c r="O3856" s="5">
        <v>279304.65000000002</v>
      </c>
      <c r="Q3856" s="5">
        <v>28634.0556</v>
      </c>
      <c r="R3856" s="5">
        <v>22827.84</v>
      </c>
      <c r="S3856" s="5">
        <v>30727.903200000004</v>
      </c>
      <c r="T3856" s="5">
        <v>45543.247199999998</v>
      </c>
      <c r="U3856" s="5">
        <v>68024.308800000013</v>
      </c>
      <c r="V3856" s="5">
        <v>54152.983200000002</v>
      </c>
      <c r="W3856" s="5">
        <v>45010.945199999995</v>
      </c>
      <c r="X3856" s="5">
        <v>47270.313600000001</v>
      </c>
      <c r="Y3856" s="5">
        <v>58870.8</v>
      </c>
      <c r="Z3856" s="5">
        <v>65719.199399999998</v>
      </c>
      <c r="AA3856" s="5">
        <v>68629.512000000002</v>
      </c>
      <c r="AB3856" s="5">
        <v>76560.479999999996</v>
      </c>
      <c r="AC3856" s="5">
        <v>77285.7</v>
      </c>
      <c r="AD3856" s="5"/>
      <c r="AE3856" s="6">
        <v>22</v>
      </c>
      <c r="AF3856" s="122" t="s">
        <v>18</v>
      </c>
      <c r="AH3856" s="130" t="s">
        <v>18</v>
      </c>
      <c r="AI3856" s="130" t="s">
        <v>827</v>
      </c>
      <c r="AJ3856" s="130" t="str">
        <f>VLOOKUP(AI3856,Codes!$B$2:$C$166,2)</f>
        <v>Onion</v>
      </c>
    </row>
    <row r="3857" spans="1:36" ht="20.100000000000001" customHeight="1" x14ac:dyDescent="0.25">
      <c r="A3857" s="7">
        <v>23</v>
      </c>
      <c r="B3857" s="91" t="s">
        <v>117</v>
      </c>
      <c r="C3857" s="8">
        <v>0</v>
      </c>
      <c r="D3857" s="8">
        <v>0</v>
      </c>
      <c r="E3857" s="8">
        <v>0</v>
      </c>
      <c r="F3857" s="8">
        <v>0</v>
      </c>
      <c r="G3857" s="8">
        <v>0</v>
      </c>
      <c r="H3857" s="8">
        <v>0</v>
      </c>
      <c r="I3857" s="8">
        <v>0</v>
      </c>
      <c r="J3857" s="8">
        <v>0</v>
      </c>
      <c r="K3857" s="8">
        <v>0</v>
      </c>
      <c r="L3857" s="8">
        <v>0</v>
      </c>
      <c r="M3857" s="8">
        <v>0</v>
      </c>
      <c r="N3857" s="8">
        <v>0</v>
      </c>
      <c r="O3857" s="8">
        <v>0</v>
      </c>
      <c r="Q3857" s="8">
        <v>0</v>
      </c>
      <c r="R3857" s="8">
        <v>0</v>
      </c>
      <c r="S3857" s="8">
        <v>0</v>
      </c>
      <c r="T3857" s="8">
        <v>0</v>
      </c>
      <c r="U3857" s="8">
        <v>0</v>
      </c>
      <c r="V3857" s="8">
        <v>0</v>
      </c>
      <c r="W3857" s="8">
        <v>0</v>
      </c>
      <c r="X3857" s="8">
        <v>0</v>
      </c>
      <c r="Y3857" s="8">
        <v>0</v>
      </c>
      <c r="Z3857" s="8">
        <v>0</v>
      </c>
      <c r="AA3857" s="8">
        <v>0</v>
      </c>
      <c r="AB3857" s="8">
        <v>0</v>
      </c>
      <c r="AC3857" s="8">
        <v>0</v>
      </c>
      <c r="AD3857" s="8"/>
      <c r="AE3857" s="9">
        <v>23</v>
      </c>
      <c r="AF3857" s="126" t="s">
        <v>19</v>
      </c>
      <c r="AH3857" s="130" t="s">
        <v>19</v>
      </c>
      <c r="AI3857" s="130" t="s">
        <v>827</v>
      </c>
      <c r="AJ3857" s="130" t="str">
        <f>VLOOKUP(AI3857,Codes!$B$2:$C$166,2)</f>
        <v>Onion</v>
      </c>
    </row>
    <row r="3858" spans="1:36" ht="20.100000000000001" customHeight="1" x14ac:dyDescent="0.25">
      <c r="A3858" s="4">
        <v>24</v>
      </c>
      <c r="B3858" s="90" t="s">
        <v>461</v>
      </c>
      <c r="C3858" s="5">
        <v>45614.356469999999</v>
      </c>
      <c r="D3858" s="5">
        <v>29498.586040000002</v>
      </c>
      <c r="E3858" s="5">
        <v>46985.319369999997</v>
      </c>
      <c r="F3858" s="5">
        <v>46573.744489999997</v>
      </c>
      <c r="G3858" s="5">
        <v>58943.041859999998</v>
      </c>
      <c r="H3858" s="5">
        <v>47600.700720000008</v>
      </c>
      <c r="I3858" s="5">
        <v>46661.024380000003</v>
      </c>
      <c r="J3858" s="5">
        <v>29479.721699999998</v>
      </c>
      <c r="K3858" s="5">
        <v>43972.569899999995</v>
      </c>
      <c r="L3858" s="5">
        <v>115566.14003000001</v>
      </c>
      <c r="M3858" s="5">
        <v>125261.29063</v>
      </c>
      <c r="N3858" s="5">
        <v>138300.6312</v>
      </c>
      <c r="O3858" s="5">
        <v>133151.47274</v>
      </c>
      <c r="Q3858" s="5">
        <v>45614.356469999999</v>
      </c>
      <c r="R3858" s="5">
        <v>24109.306339999999</v>
      </c>
      <c r="S3858" s="5">
        <v>29087.294709999998</v>
      </c>
      <c r="T3858" s="5">
        <v>29082.454309999997</v>
      </c>
      <c r="U3858" s="5">
        <v>34211.221140000001</v>
      </c>
      <c r="V3858" s="5">
        <v>27859.164220000002</v>
      </c>
      <c r="W3858" s="5">
        <v>25973.828420000002</v>
      </c>
      <c r="X3858" s="5">
        <v>26452.180950000002</v>
      </c>
      <c r="Y3858" s="5">
        <v>31684.653350000001</v>
      </c>
      <c r="Z3858" s="5">
        <v>43193.188390000003</v>
      </c>
      <c r="AA3858" s="5">
        <v>48259.635070000004</v>
      </c>
      <c r="AB3858" s="5">
        <v>63515.728799999997</v>
      </c>
      <c r="AC3858" s="5">
        <v>64048.414820000005</v>
      </c>
      <c r="AD3858" s="5"/>
      <c r="AE3858" s="6">
        <v>24</v>
      </c>
      <c r="AF3858" s="122" t="s">
        <v>20</v>
      </c>
      <c r="AH3858" s="130" t="s">
        <v>20</v>
      </c>
      <c r="AI3858" s="130" t="s">
        <v>827</v>
      </c>
      <c r="AJ3858" s="130" t="str">
        <f>VLOOKUP(AI3858,Codes!$B$2:$C$166,2)</f>
        <v>Onion</v>
      </c>
    </row>
    <row r="3859" spans="1:36" ht="20.100000000000001" customHeight="1" x14ac:dyDescent="0.25">
      <c r="A3859" s="7">
        <v>25</v>
      </c>
      <c r="B3859" s="127" t="s">
        <v>188</v>
      </c>
      <c r="C3859" s="8">
        <v>24462.791039999996</v>
      </c>
      <c r="D3859" s="8">
        <v>41412.902999999998</v>
      </c>
      <c r="E3859" s="8">
        <v>83410.175700000007</v>
      </c>
      <c r="F3859" s="8">
        <v>45397.788930000002</v>
      </c>
      <c r="G3859" s="8">
        <v>55734.098987999998</v>
      </c>
      <c r="H3859" s="8">
        <v>60355.95</v>
      </c>
      <c r="I3859" s="8">
        <v>68460.948263700004</v>
      </c>
      <c r="J3859" s="8">
        <v>35370.172080000004</v>
      </c>
      <c r="K3859" s="8">
        <v>39954.178349999995</v>
      </c>
      <c r="L3859" s="8">
        <v>36928.489077999999</v>
      </c>
      <c r="M3859" s="8">
        <v>50353.682400000005</v>
      </c>
      <c r="N3859" s="8">
        <v>29778.560000000005</v>
      </c>
      <c r="O3859" s="8">
        <v>26233.902577999997</v>
      </c>
      <c r="Q3859" s="8">
        <v>24462.791039999996</v>
      </c>
      <c r="R3859" s="8">
        <v>26793.436000000002</v>
      </c>
      <c r="S3859" s="8">
        <v>28293.204600000001</v>
      </c>
      <c r="T3859" s="8">
        <v>20490.242759999997</v>
      </c>
      <c r="U3859" s="8">
        <v>25370.006239999999</v>
      </c>
      <c r="V3859" s="8">
        <v>26186.434839999998</v>
      </c>
      <c r="W3859" s="8">
        <v>27343.557239999998</v>
      </c>
      <c r="X3859" s="8">
        <v>18176.64876</v>
      </c>
      <c r="Y3859" s="8">
        <v>14664.150999999998</v>
      </c>
      <c r="Z3859" s="8">
        <v>11690.255319999998</v>
      </c>
      <c r="AA3859" s="8">
        <v>14448.93144</v>
      </c>
      <c r="AB3859" s="8">
        <v>8382.3040000000001</v>
      </c>
      <c r="AC3859" s="8">
        <v>7026.4272799999999</v>
      </c>
      <c r="AD3859" s="8"/>
      <c r="AE3859" s="9">
        <v>25</v>
      </c>
      <c r="AF3859" s="126" t="s">
        <v>187</v>
      </c>
      <c r="AH3859" s="130" t="s">
        <v>187</v>
      </c>
      <c r="AI3859" s="130" t="s">
        <v>827</v>
      </c>
      <c r="AJ3859" s="130" t="str">
        <f>VLOOKUP(AI3859,Codes!$B$2:$C$166,2)</f>
        <v>Onion</v>
      </c>
    </row>
    <row r="3860" spans="1:36" ht="20.100000000000001" customHeight="1" x14ac:dyDescent="0.25">
      <c r="A3860" s="4">
        <v>26</v>
      </c>
      <c r="B3860" s="90" t="s">
        <v>118</v>
      </c>
      <c r="C3860" s="5">
        <v>172.98593</v>
      </c>
      <c r="D3860" s="5">
        <v>102.054</v>
      </c>
      <c r="E3860" s="5">
        <v>108.66</v>
      </c>
      <c r="F3860" s="5">
        <v>544.92927999999995</v>
      </c>
      <c r="G3860" s="5">
        <v>367.98400000000004</v>
      </c>
      <c r="H3860" s="5">
        <v>455.4</v>
      </c>
      <c r="I3860" s="5">
        <v>379.08</v>
      </c>
      <c r="J3860" s="5">
        <v>387.50399999999996</v>
      </c>
      <c r="K3860" s="5">
        <v>536.57600000000002</v>
      </c>
      <c r="L3860" s="5">
        <v>539.28560000000004</v>
      </c>
      <c r="M3860" s="5">
        <v>627.25649999999996</v>
      </c>
      <c r="N3860" s="5">
        <v>508.32319999999999</v>
      </c>
      <c r="O3860" s="5">
        <v>549.47199999999998</v>
      </c>
      <c r="Q3860" s="5">
        <v>172.98593</v>
      </c>
      <c r="R3860" s="5">
        <v>94.61399999999999</v>
      </c>
      <c r="S3860" s="5">
        <v>94.61399999999999</v>
      </c>
      <c r="T3860" s="5">
        <v>408.10172</v>
      </c>
      <c r="U3860" s="5">
        <v>252.304</v>
      </c>
      <c r="V3860" s="5">
        <v>239.37342000000001</v>
      </c>
      <c r="W3860" s="5">
        <v>166.04756999999998</v>
      </c>
      <c r="X3860" s="5">
        <v>166.04756999999998</v>
      </c>
      <c r="Y3860" s="5">
        <v>165.25912</v>
      </c>
      <c r="Z3860" s="5">
        <v>174.40514000000002</v>
      </c>
      <c r="AA3860" s="5">
        <v>194.74715</v>
      </c>
      <c r="AB3860" s="5">
        <v>194.27408</v>
      </c>
      <c r="AC3860" s="5">
        <v>194.27408</v>
      </c>
      <c r="AD3860" s="5"/>
      <c r="AE3860" s="6">
        <v>26</v>
      </c>
      <c r="AF3860" s="122" t="s">
        <v>21</v>
      </c>
      <c r="AH3860" s="130" t="s">
        <v>495</v>
      </c>
      <c r="AI3860" s="130" t="s">
        <v>827</v>
      </c>
      <c r="AJ3860" s="130" t="str">
        <f>VLOOKUP(AI3860,Codes!$B$2:$C$166,2)</f>
        <v>Onion</v>
      </c>
    </row>
    <row r="3861" spans="1:36" ht="20.100000000000001" customHeight="1" x14ac:dyDescent="0.25">
      <c r="A3861" s="7">
        <v>27</v>
      </c>
      <c r="B3861" s="91" t="s">
        <v>119</v>
      </c>
      <c r="C3861" s="8">
        <v>30806.208999999999</v>
      </c>
      <c r="D3861" s="8">
        <v>39358.886599999998</v>
      </c>
      <c r="E3861" s="8">
        <v>68619.104800000001</v>
      </c>
      <c r="F3861" s="8">
        <v>69350.950499999992</v>
      </c>
      <c r="G3861" s="8">
        <v>85766.252699999997</v>
      </c>
      <c r="H3861" s="8">
        <v>37413.227599999998</v>
      </c>
      <c r="I3861" s="8">
        <v>85224.416760000007</v>
      </c>
      <c r="J3861" s="8">
        <v>50139.464899999999</v>
      </c>
      <c r="K3861" s="8">
        <v>120700.32307520001</v>
      </c>
      <c r="L3861" s="8">
        <v>106024.131972</v>
      </c>
      <c r="M3861" s="8">
        <v>100833.20715000002</v>
      </c>
      <c r="N3861" s="8">
        <v>70287.145560000004</v>
      </c>
      <c r="O3861" s="8">
        <v>113160.99127749998</v>
      </c>
      <c r="Q3861" s="8">
        <v>30806.208999999999</v>
      </c>
      <c r="R3861" s="8">
        <v>30721.738999999998</v>
      </c>
      <c r="S3861" s="8">
        <v>34629.321199999998</v>
      </c>
      <c r="T3861" s="8">
        <v>34919.898000000001</v>
      </c>
      <c r="U3861" s="8">
        <v>35705.468999999997</v>
      </c>
      <c r="V3861" s="8">
        <v>36068.69</v>
      </c>
      <c r="W3861" s="8">
        <v>37133.012000000002</v>
      </c>
      <c r="X3861" s="8">
        <v>37198.8986</v>
      </c>
      <c r="Y3861" s="8">
        <v>37551.47638</v>
      </c>
      <c r="Z3861" s="8">
        <v>39771.432449999993</v>
      </c>
      <c r="AA3861" s="8">
        <v>42982.559500000003</v>
      </c>
      <c r="AB3861" s="8">
        <v>43154.202539999998</v>
      </c>
      <c r="AC3861" s="8">
        <v>48710.892549999997</v>
      </c>
      <c r="AD3861" s="8"/>
      <c r="AE3861" s="9">
        <v>27</v>
      </c>
      <c r="AF3861" s="126" t="s">
        <v>22</v>
      </c>
      <c r="AH3861" s="130" t="s">
        <v>26</v>
      </c>
      <c r="AI3861" s="130" t="s">
        <v>827</v>
      </c>
      <c r="AJ3861" s="130" t="str">
        <f>VLOOKUP(AI3861,Codes!$B$2:$C$166,2)</f>
        <v>Onion</v>
      </c>
    </row>
    <row r="3862" spans="1:36" ht="20.100000000000001" customHeight="1" x14ac:dyDescent="0.25">
      <c r="A3862" s="4">
        <v>28</v>
      </c>
      <c r="B3862" s="90" t="s">
        <v>125</v>
      </c>
      <c r="C3862" s="5">
        <v>879.76455839999994</v>
      </c>
      <c r="D3862" s="5">
        <v>1493.4429300000002</v>
      </c>
      <c r="E3862" s="5">
        <v>1768.8631169999999</v>
      </c>
      <c r="F3862" s="5">
        <v>2408.4374600000006</v>
      </c>
      <c r="G3862" s="5">
        <v>1588.25604</v>
      </c>
      <c r="H3862" s="5">
        <v>3043.8776400000002</v>
      </c>
      <c r="I3862" s="5">
        <v>8525.262638799999</v>
      </c>
      <c r="J3862" s="5">
        <v>5527.5141924</v>
      </c>
      <c r="K3862" s="5">
        <v>6073.9364223999992</v>
      </c>
      <c r="L3862" s="5">
        <v>5366.6646880000008</v>
      </c>
      <c r="M3862" s="5">
        <v>8063.9356468209999</v>
      </c>
      <c r="N3862" s="5">
        <v>6762.9848170000005</v>
      </c>
      <c r="O3862" s="5">
        <v>8631.3781199999994</v>
      </c>
      <c r="Q3862" s="5">
        <v>879.76455839999994</v>
      </c>
      <c r="R3862" s="5">
        <v>847.33733910000012</v>
      </c>
      <c r="S3862" s="5">
        <v>892.25205900000003</v>
      </c>
      <c r="T3862" s="5">
        <v>960.06052999999997</v>
      </c>
      <c r="U3862" s="5">
        <v>1110.0448113999998</v>
      </c>
      <c r="V3862" s="5">
        <v>2099.8470766999999</v>
      </c>
      <c r="W3862" s="5">
        <v>3768.9425197999999</v>
      </c>
      <c r="X3862" s="5">
        <v>3608.4848508</v>
      </c>
      <c r="Y3862" s="5">
        <v>3774.1792136000004</v>
      </c>
      <c r="Z3862" s="5">
        <v>3334.6997570000003</v>
      </c>
      <c r="AA3862" s="5">
        <v>3071.0516939290001</v>
      </c>
      <c r="AB3862" s="5">
        <v>3524.0263790000004</v>
      </c>
      <c r="AC3862" s="5">
        <v>4497.7157402999992</v>
      </c>
      <c r="AD3862" s="5"/>
      <c r="AE3862" s="6">
        <v>28</v>
      </c>
      <c r="AF3862" s="122" t="s">
        <v>67</v>
      </c>
      <c r="AH3862" s="130" t="s">
        <v>27</v>
      </c>
      <c r="AI3862" s="130" t="s">
        <v>827</v>
      </c>
      <c r="AJ3862" s="130" t="str">
        <f>VLOOKUP(AI3862,Codes!$B$2:$C$166,2)</f>
        <v>Onion</v>
      </c>
    </row>
    <row r="3863" spans="1:36" ht="20.100000000000001" customHeight="1" x14ac:dyDescent="0.25">
      <c r="A3863" s="7">
        <v>29</v>
      </c>
      <c r="B3863" s="91" t="s">
        <v>120</v>
      </c>
      <c r="C3863" s="8">
        <v>32690.465352000003</v>
      </c>
      <c r="D3863" s="8">
        <v>40564.738499999999</v>
      </c>
      <c r="E3863" s="8">
        <v>68507.087025000001</v>
      </c>
      <c r="F3863" s="8">
        <v>73468.283194999996</v>
      </c>
      <c r="G3863" s="8">
        <v>118097.91987499999</v>
      </c>
      <c r="H3863" s="8">
        <v>93099.914085000011</v>
      </c>
      <c r="I3863" s="8">
        <v>148921.34400000001</v>
      </c>
      <c r="J3863" s="8">
        <v>100698.12503800001</v>
      </c>
      <c r="K3863" s="8">
        <v>192021.74695999999</v>
      </c>
      <c r="L3863" s="8">
        <v>209245.76400000002</v>
      </c>
      <c r="M3863" s="8">
        <v>242519.24796100002</v>
      </c>
      <c r="N3863" s="8">
        <v>186154.82806079998</v>
      </c>
      <c r="O3863" s="8">
        <v>261361.37859736319</v>
      </c>
      <c r="Q3863" s="8">
        <v>32690.465352000003</v>
      </c>
      <c r="R3863" s="8">
        <v>33177.773970000002</v>
      </c>
      <c r="S3863" s="8">
        <v>36800.387595</v>
      </c>
      <c r="T3863" s="8">
        <v>40804.046504999998</v>
      </c>
      <c r="U3863" s="8">
        <v>58450.199984999999</v>
      </c>
      <c r="V3863" s="8">
        <v>49959.867014999996</v>
      </c>
      <c r="W3863" s="8">
        <v>68008.533119999993</v>
      </c>
      <c r="X3863" s="8">
        <v>68521.602545999995</v>
      </c>
      <c r="Y3863" s="8">
        <v>71894.12165999999</v>
      </c>
      <c r="Z3863" s="8">
        <v>80244.916920000003</v>
      </c>
      <c r="AA3863" s="8">
        <v>92990.6133615</v>
      </c>
      <c r="AB3863" s="8">
        <v>93839.324648399983</v>
      </c>
      <c r="AC3863" s="8">
        <v>93839.324648399983</v>
      </c>
      <c r="AD3863" s="8"/>
      <c r="AE3863" s="9">
        <v>29</v>
      </c>
      <c r="AF3863" s="126" t="s">
        <v>23</v>
      </c>
      <c r="AH3863" s="130" t="s">
        <v>28</v>
      </c>
      <c r="AI3863" s="130" t="s">
        <v>827</v>
      </c>
      <c r="AJ3863" s="130" t="str">
        <f>VLOOKUP(AI3863,Codes!$B$2:$C$166,2)</f>
        <v>Onion</v>
      </c>
    </row>
    <row r="3864" spans="1:36" ht="20.100000000000001" customHeight="1" x14ac:dyDescent="0.25">
      <c r="A3864" s="4">
        <v>30</v>
      </c>
      <c r="B3864" s="90" t="s">
        <v>442</v>
      </c>
      <c r="C3864" s="5">
        <v>0</v>
      </c>
      <c r="D3864" s="5">
        <v>0</v>
      </c>
      <c r="E3864" s="5">
        <v>0</v>
      </c>
      <c r="F3864" s="5">
        <v>0</v>
      </c>
      <c r="G3864" s="5">
        <v>0</v>
      </c>
      <c r="H3864" s="5">
        <v>0</v>
      </c>
      <c r="I3864" s="5">
        <v>0</v>
      </c>
      <c r="J3864" s="5">
        <v>0</v>
      </c>
      <c r="K3864" s="5">
        <v>0</v>
      </c>
      <c r="L3864" s="5">
        <v>0</v>
      </c>
      <c r="M3864" s="5">
        <v>0</v>
      </c>
      <c r="N3864" s="5">
        <v>0</v>
      </c>
      <c r="O3864" s="5">
        <v>0</v>
      </c>
      <c r="Q3864" s="5">
        <v>0</v>
      </c>
      <c r="R3864" s="5">
        <v>0</v>
      </c>
      <c r="S3864" s="5">
        <v>0</v>
      </c>
      <c r="T3864" s="5">
        <v>0</v>
      </c>
      <c r="U3864" s="5">
        <v>0</v>
      </c>
      <c r="V3864" s="5">
        <v>0</v>
      </c>
      <c r="W3864" s="5">
        <v>0</v>
      </c>
      <c r="X3864" s="5">
        <v>0</v>
      </c>
      <c r="Y3864" s="5">
        <v>0</v>
      </c>
      <c r="Z3864" s="5">
        <v>0</v>
      </c>
      <c r="AA3864" s="5">
        <v>0</v>
      </c>
      <c r="AB3864" s="5">
        <v>0</v>
      </c>
      <c r="AC3864" s="5">
        <v>0</v>
      </c>
      <c r="AD3864" s="5"/>
      <c r="AE3864" s="6">
        <v>30</v>
      </c>
      <c r="AF3864" s="122" t="s">
        <v>24</v>
      </c>
      <c r="AH3864" s="130" t="s">
        <v>68</v>
      </c>
      <c r="AI3864" s="130" t="s">
        <v>827</v>
      </c>
      <c r="AJ3864" s="130" t="str">
        <f>VLOOKUP(AI3864,Codes!$B$2:$C$166,2)</f>
        <v>Onion</v>
      </c>
    </row>
    <row r="3865" spans="1:36" ht="20.100000000000001" customHeight="1" x14ac:dyDescent="0.25">
      <c r="A3865" s="7">
        <v>31</v>
      </c>
      <c r="B3865" s="91" t="s">
        <v>126</v>
      </c>
      <c r="C3865" s="8">
        <v>4.8685</v>
      </c>
      <c r="D3865" s="8">
        <v>126.81</v>
      </c>
      <c r="E3865" s="8">
        <v>12.682</v>
      </c>
      <c r="F3865" s="8">
        <v>12.607999999999999</v>
      </c>
      <c r="G3865" s="8">
        <v>9.5399999999999991</v>
      </c>
      <c r="H3865" s="8">
        <v>13.431600000000001</v>
      </c>
      <c r="I3865" s="8">
        <v>13.524000000000001</v>
      </c>
      <c r="J3865" s="8">
        <v>10.2186</v>
      </c>
      <c r="K3865" s="8">
        <v>10.2942</v>
      </c>
      <c r="L3865" s="8">
        <v>10.56</v>
      </c>
      <c r="M3865" s="8">
        <v>11.328800000000001</v>
      </c>
      <c r="N3865" s="8">
        <v>12.357900000000003</v>
      </c>
      <c r="O3865" s="8">
        <v>13.282500000000001</v>
      </c>
      <c r="Q3865" s="8">
        <v>4.8685</v>
      </c>
      <c r="R3865" s="8">
        <v>125.19</v>
      </c>
      <c r="S3865" s="8">
        <v>11.823500000000001</v>
      </c>
      <c r="T3865" s="8">
        <v>11.128</v>
      </c>
      <c r="U3865" s="8">
        <v>8.3460000000000001</v>
      </c>
      <c r="V3865" s="8">
        <v>11.6844</v>
      </c>
      <c r="W3865" s="8">
        <v>11.6844</v>
      </c>
      <c r="X3865" s="8">
        <v>8.763300000000001</v>
      </c>
      <c r="Y3865" s="8">
        <v>8.763300000000001</v>
      </c>
      <c r="Z3865" s="8">
        <v>8.9024000000000001</v>
      </c>
      <c r="AA3865" s="8">
        <v>9.4588000000000019</v>
      </c>
      <c r="AB3865" s="8">
        <v>9.597900000000001</v>
      </c>
      <c r="AC3865" s="8">
        <v>9.597900000000001</v>
      </c>
      <c r="AD3865" s="8"/>
      <c r="AE3865" s="9">
        <v>31</v>
      </c>
      <c r="AF3865" s="126" t="s">
        <v>29</v>
      </c>
      <c r="AH3865" s="130" t="s">
        <v>187</v>
      </c>
      <c r="AI3865" s="130" t="s">
        <v>827</v>
      </c>
      <c r="AJ3865" s="130" t="str">
        <f>VLOOKUP(AI3865,Codes!$B$2:$C$166,2)</f>
        <v>Onion</v>
      </c>
    </row>
    <row r="3866" spans="1:36" ht="20.100000000000001" customHeight="1" x14ac:dyDescent="0.25">
      <c r="A3866" s="4">
        <v>32</v>
      </c>
      <c r="B3866" s="90" t="s">
        <v>444</v>
      </c>
      <c r="C3866" s="5">
        <v>0</v>
      </c>
      <c r="D3866" s="5">
        <v>0</v>
      </c>
      <c r="E3866" s="5">
        <v>0</v>
      </c>
      <c r="F3866" s="5">
        <v>0</v>
      </c>
      <c r="G3866" s="5">
        <v>0</v>
      </c>
      <c r="H3866" s="5">
        <v>0</v>
      </c>
      <c r="I3866" s="5">
        <v>0</v>
      </c>
      <c r="J3866" s="5">
        <v>0</v>
      </c>
      <c r="K3866" s="5">
        <v>0</v>
      </c>
      <c r="L3866" s="5">
        <v>0</v>
      </c>
      <c r="M3866" s="5">
        <v>0</v>
      </c>
      <c r="N3866" s="5">
        <v>0</v>
      </c>
      <c r="O3866" s="5">
        <v>0</v>
      </c>
      <c r="Q3866" s="5">
        <v>0</v>
      </c>
      <c r="R3866" s="5">
        <v>0</v>
      </c>
      <c r="S3866" s="5">
        <v>0</v>
      </c>
      <c r="T3866" s="5">
        <v>0</v>
      </c>
      <c r="U3866" s="5">
        <v>0</v>
      </c>
      <c r="V3866" s="5">
        <v>0</v>
      </c>
      <c r="W3866" s="5">
        <v>0</v>
      </c>
      <c r="X3866" s="5">
        <v>0</v>
      </c>
      <c r="Y3866" s="5">
        <v>0</v>
      </c>
      <c r="Z3866" s="5">
        <v>0</v>
      </c>
      <c r="AA3866" s="5">
        <v>0</v>
      </c>
      <c r="AB3866" s="5">
        <v>0</v>
      </c>
      <c r="AC3866" s="5">
        <v>0</v>
      </c>
      <c r="AD3866" s="5"/>
      <c r="AE3866" s="6">
        <v>32</v>
      </c>
      <c r="AF3866" s="122" t="s">
        <v>25</v>
      </c>
      <c r="AH3866" s="130" t="s">
        <v>25</v>
      </c>
      <c r="AI3866" s="130" t="s">
        <v>827</v>
      </c>
      <c r="AJ3866" s="130" t="str">
        <f>VLOOKUP(AI3866,Codes!$B$2:$C$166,2)</f>
        <v>Onion</v>
      </c>
    </row>
    <row r="3867" spans="1:36" ht="20.100000000000001" customHeight="1" x14ac:dyDescent="0.25">
      <c r="A3867" s="7">
        <v>33</v>
      </c>
      <c r="B3867" s="91" t="s">
        <v>443</v>
      </c>
      <c r="C3867" s="8">
        <v>0</v>
      </c>
      <c r="D3867" s="8">
        <v>0</v>
      </c>
      <c r="E3867" s="8">
        <v>0</v>
      </c>
      <c r="F3867" s="8">
        <v>0</v>
      </c>
      <c r="G3867" s="8">
        <v>0</v>
      </c>
      <c r="H3867" s="8">
        <v>0</v>
      </c>
      <c r="I3867" s="8">
        <v>0</v>
      </c>
      <c r="J3867" s="8">
        <v>0</v>
      </c>
      <c r="K3867" s="8">
        <v>0</v>
      </c>
      <c r="L3867" s="8">
        <v>0</v>
      </c>
      <c r="M3867" s="8">
        <v>0</v>
      </c>
      <c r="N3867" s="8">
        <v>0</v>
      </c>
      <c r="O3867" s="8">
        <v>0</v>
      </c>
      <c r="Q3867" s="8">
        <v>0</v>
      </c>
      <c r="R3867" s="8">
        <v>0</v>
      </c>
      <c r="S3867" s="8">
        <v>0</v>
      </c>
      <c r="T3867" s="8">
        <v>0</v>
      </c>
      <c r="U3867" s="8">
        <v>0</v>
      </c>
      <c r="V3867" s="8">
        <v>0</v>
      </c>
      <c r="W3867" s="8">
        <v>0</v>
      </c>
      <c r="X3867" s="8">
        <v>0</v>
      </c>
      <c r="Y3867" s="8">
        <v>0</v>
      </c>
      <c r="Z3867" s="8">
        <v>0</v>
      </c>
      <c r="AA3867" s="8">
        <v>0</v>
      </c>
      <c r="AB3867" s="8">
        <v>0</v>
      </c>
      <c r="AC3867" s="8">
        <v>0</v>
      </c>
      <c r="AD3867" s="8"/>
      <c r="AE3867" s="9">
        <v>33</v>
      </c>
      <c r="AF3867" s="126" t="s">
        <v>26</v>
      </c>
      <c r="AH3867" s="130" t="s">
        <v>26</v>
      </c>
      <c r="AI3867" s="130" t="s">
        <v>827</v>
      </c>
      <c r="AJ3867" s="130" t="str">
        <f>VLOOKUP(AI3867,Codes!$B$2:$C$166,2)</f>
        <v>Onion</v>
      </c>
    </row>
    <row r="3868" spans="1:36" ht="20.100000000000001" customHeight="1" x14ac:dyDescent="0.25">
      <c r="A3868" s="4">
        <v>34</v>
      </c>
      <c r="B3868" s="90" t="s">
        <v>121</v>
      </c>
      <c r="C3868" s="5">
        <v>1290.27765</v>
      </c>
      <c r="D3868" s="5">
        <v>1091.4816000000001</v>
      </c>
      <c r="E3868" s="5">
        <v>1845.7960500000002</v>
      </c>
      <c r="F3868" s="5">
        <v>1947.0555000000002</v>
      </c>
      <c r="G3868" s="5">
        <v>2308.6552499999998</v>
      </c>
      <c r="H3868" s="5">
        <v>1647.6472999999999</v>
      </c>
      <c r="I3868" s="5">
        <v>1540.9323000000002</v>
      </c>
      <c r="J3868" s="5">
        <v>1711.5697999999998</v>
      </c>
      <c r="K3868" s="5">
        <v>1576.43</v>
      </c>
      <c r="L3868" s="5">
        <v>1305.28125</v>
      </c>
      <c r="M3868" s="5">
        <v>2351.5893000000001</v>
      </c>
      <c r="N3868" s="5">
        <v>1672.1115000000002</v>
      </c>
      <c r="O3868" s="5">
        <v>1803.5625</v>
      </c>
      <c r="Q3868" s="5">
        <v>1290.27765</v>
      </c>
      <c r="R3868" s="5">
        <v>875.20080000000007</v>
      </c>
      <c r="S3868" s="5">
        <v>963.43214999999998</v>
      </c>
      <c r="T3868" s="5">
        <v>1018.64025</v>
      </c>
      <c r="U3868" s="5">
        <v>981.72194999999988</v>
      </c>
      <c r="V3868" s="5">
        <v>1007.6889499999999</v>
      </c>
      <c r="W3868" s="5">
        <v>936.33615000000009</v>
      </c>
      <c r="X3868" s="5">
        <v>923.69134999999994</v>
      </c>
      <c r="Y3868" s="5">
        <v>936.73130000000003</v>
      </c>
      <c r="Z3868" s="5">
        <v>935.65875000000005</v>
      </c>
      <c r="AA3868" s="5">
        <v>960.89189999999985</v>
      </c>
      <c r="AB3868" s="5">
        <v>965.63370000000009</v>
      </c>
      <c r="AC3868" s="5">
        <v>1085.9850999999999</v>
      </c>
      <c r="AD3868" s="5"/>
      <c r="AE3868" s="6">
        <v>34</v>
      </c>
      <c r="AF3868" s="122" t="s">
        <v>27</v>
      </c>
      <c r="AH3868" s="130" t="s">
        <v>27</v>
      </c>
      <c r="AI3868" s="130" t="s">
        <v>827</v>
      </c>
      <c r="AJ3868" s="130" t="str">
        <f>VLOOKUP(AI3868,Codes!$B$2:$C$166,2)</f>
        <v>Onion</v>
      </c>
    </row>
    <row r="3869" spans="1:36" ht="20.100000000000001" customHeight="1" x14ac:dyDescent="0.25">
      <c r="A3869" s="7">
        <v>35</v>
      </c>
      <c r="B3869" s="91" t="s">
        <v>122</v>
      </c>
      <c r="C3869" s="8">
        <v>0</v>
      </c>
      <c r="D3869" s="8">
        <v>0</v>
      </c>
      <c r="E3869" s="8">
        <v>0</v>
      </c>
      <c r="F3869" s="8">
        <v>0</v>
      </c>
      <c r="G3869" s="8">
        <v>0</v>
      </c>
      <c r="H3869" s="8">
        <v>0</v>
      </c>
      <c r="I3869" s="8">
        <v>0</v>
      </c>
      <c r="J3869" s="8">
        <v>0</v>
      </c>
      <c r="K3869" s="8">
        <v>0</v>
      </c>
      <c r="L3869" s="8">
        <v>0</v>
      </c>
      <c r="M3869" s="8">
        <v>0</v>
      </c>
      <c r="N3869" s="8">
        <v>0</v>
      </c>
      <c r="O3869" s="8">
        <v>0</v>
      </c>
      <c r="Q3869" s="8">
        <v>0</v>
      </c>
      <c r="R3869" s="8">
        <v>0</v>
      </c>
      <c r="S3869" s="8">
        <v>0</v>
      </c>
      <c r="T3869" s="8">
        <v>0</v>
      </c>
      <c r="U3869" s="8">
        <v>0</v>
      </c>
      <c r="V3869" s="8">
        <v>0</v>
      </c>
      <c r="W3869" s="8">
        <v>0</v>
      </c>
      <c r="X3869" s="8">
        <v>0</v>
      </c>
      <c r="Y3869" s="8">
        <v>0</v>
      </c>
      <c r="Z3869" s="8">
        <v>0</v>
      </c>
      <c r="AA3869" s="8">
        <v>0</v>
      </c>
      <c r="AB3869" s="8">
        <v>0</v>
      </c>
      <c r="AC3869" s="8">
        <v>0</v>
      </c>
      <c r="AD3869" s="8"/>
      <c r="AE3869" s="9">
        <v>35</v>
      </c>
      <c r="AF3869" s="126" t="s">
        <v>28</v>
      </c>
      <c r="AH3869" s="130" t="s">
        <v>28</v>
      </c>
      <c r="AI3869" s="130" t="s">
        <v>827</v>
      </c>
      <c r="AJ3869" s="130" t="str">
        <f>VLOOKUP(AI3869,Codes!$B$2:$C$166,2)</f>
        <v>Onion</v>
      </c>
    </row>
    <row r="3870" spans="1:36" ht="20.100000000000001" customHeight="1" x14ac:dyDescent="0.25">
      <c r="A3870" s="4">
        <v>36</v>
      </c>
      <c r="B3870" s="90" t="s">
        <v>462</v>
      </c>
      <c r="C3870" s="5">
        <v>1.7849999999999999</v>
      </c>
      <c r="D3870" s="5">
        <v>9.18</v>
      </c>
      <c r="E3870" s="5">
        <v>12.319499999999998</v>
      </c>
      <c r="F3870" s="5">
        <v>11.4</v>
      </c>
      <c r="G3870" s="5">
        <v>1.8</v>
      </c>
      <c r="H3870" s="5">
        <v>2</v>
      </c>
      <c r="I3870" s="5">
        <v>6</v>
      </c>
      <c r="J3870" s="5">
        <v>4.4999999999999991</v>
      </c>
      <c r="K3870" s="5">
        <v>7.5</v>
      </c>
      <c r="L3870" s="5">
        <v>5</v>
      </c>
      <c r="M3870" s="5">
        <v>4.6454000000000004</v>
      </c>
      <c r="N3870" s="5">
        <v>11.65758329818642</v>
      </c>
      <c r="O3870" s="5">
        <v>11.657580000000001</v>
      </c>
      <c r="Q3870" s="5">
        <v>1.7849999999999999</v>
      </c>
      <c r="R3870" s="5">
        <v>9.18</v>
      </c>
      <c r="S3870" s="5">
        <v>10.965</v>
      </c>
      <c r="T3870" s="5">
        <v>9.69</v>
      </c>
      <c r="U3870" s="5">
        <v>1.53</v>
      </c>
      <c r="V3870" s="5">
        <v>1.2749999999999999</v>
      </c>
      <c r="W3870" s="5">
        <v>3.8250000000000002</v>
      </c>
      <c r="X3870" s="5">
        <v>2.2949999999999999</v>
      </c>
      <c r="Y3870" s="5">
        <v>3.8250000000000002</v>
      </c>
      <c r="Z3870" s="5">
        <v>2.5499999999999998</v>
      </c>
      <c r="AA3870" s="5">
        <v>2.5499999999999998</v>
      </c>
      <c r="AB3870" s="5">
        <v>8.6700000000000017</v>
      </c>
      <c r="AC3870" s="5">
        <v>8.6700000000000017</v>
      </c>
      <c r="AD3870" s="5"/>
      <c r="AE3870" s="6">
        <v>36</v>
      </c>
      <c r="AF3870" s="122" t="s">
        <v>68</v>
      </c>
      <c r="AH3870" s="130" t="s">
        <v>68</v>
      </c>
      <c r="AI3870" s="130" t="s">
        <v>827</v>
      </c>
      <c r="AJ3870" s="130" t="str">
        <f>VLOOKUP(AI3870,Codes!$B$2:$C$166,2)</f>
        <v>Onion</v>
      </c>
    </row>
    <row r="3871" spans="1:36" ht="20.100000000000001" customHeight="1" x14ac:dyDescent="0.25">
      <c r="A3871" s="26"/>
      <c r="B3871" s="128" t="s">
        <v>463</v>
      </c>
      <c r="C3871" s="27">
        <v>1360652.7481007001</v>
      </c>
      <c r="D3871" s="27">
        <v>1459223.9612232002</v>
      </c>
      <c r="E3871" s="27">
        <v>2481413.0834034998</v>
      </c>
      <c r="F3871" s="27">
        <v>2084748.0996976527</v>
      </c>
      <c r="G3871" s="27">
        <v>2835204.3289596201</v>
      </c>
      <c r="H3871" s="27">
        <v>1752970.2577376391</v>
      </c>
      <c r="I3871" s="27">
        <v>3231820.7375669093</v>
      </c>
      <c r="J3871" s="27">
        <v>2592876.6919965632</v>
      </c>
      <c r="K3871" s="27">
        <v>6049565.4612803599</v>
      </c>
      <c r="L3871" s="27">
        <v>6022554.9244185472</v>
      </c>
      <c r="M3871" s="27">
        <v>6194304.2625683425</v>
      </c>
      <c r="N3871" s="27">
        <v>4308183.2594179483</v>
      </c>
      <c r="O3871" s="27">
        <v>5566395.2883682158</v>
      </c>
      <c r="P3871" s="16"/>
      <c r="Q3871" s="27">
        <v>1360652.7481007001</v>
      </c>
      <c r="R3871" s="27">
        <v>1172318.3125226998</v>
      </c>
      <c r="S3871" s="27">
        <v>1444529.6981644998</v>
      </c>
      <c r="T3871" s="27">
        <v>1388042.9293567997</v>
      </c>
      <c r="U3871" s="27">
        <v>1654622.5953355001</v>
      </c>
      <c r="V3871" s="27">
        <v>1777641.3316793283</v>
      </c>
      <c r="W3871" s="27">
        <v>2039829.929768</v>
      </c>
      <c r="X3871" s="27">
        <v>2054270.2850227975</v>
      </c>
      <c r="Y3871" s="27">
        <v>2553628.6047254</v>
      </c>
      <c r="Z3871" s="27">
        <v>2514858.3068659906</v>
      </c>
      <c r="AA3871" s="27">
        <v>3076608.7099647108</v>
      </c>
      <c r="AB3871" s="27">
        <v>2853619.9411359997</v>
      </c>
      <c r="AC3871" s="27">
        <v>2739878.9308912158</v>
      </c>
      <c r="AD3871" s="27"/>
      <c r="AE3871" s="27"/>
      <c r="AF3871" s="129" t="s">
        <v>464</v>
      </c>
      <c r="AH3871" s="130" t="s">
        <v>464</v>
      </c>
      <c r="AI3871" s="130" t="s">
        <v>827</v>
      </c>
      <c r="AJ3871" s="130" t="str">
        <f>VLOOKUP(AI3871,Codes!$B$2:$C$166,2)</f>
        <v>Onion</v>
      </c>
    </row>
    <row r="3872" spans="1:36" ht="9.9499999999999993" customHeight="1" x14ac:dyDescent="0.25">
      <c r="B3872" s="12"/>
      <c r="AF3872" s="12"/>
      <c r="AH3872" s="130" t="s">
        <v>494</v>
      </c>
      <c r="AI3872" s="130" t="s">
        <v>827</v>
      </c>
      <c r="AJ3872" s="130" t="str">
        <f>VLOOKUP(AI3872,Codes!$B$2:$C$166,2)</f>
        <v>Onion</v>
      </c>
    </row>
    <row r="3873" spans="1:36" ht="9.9499999999999993" customHeight="1" x14ac:dyDescent="0.25">
      <c r="B3873" s="12"/>
      <c r="AF3873" s="12"/>
      <c r="AH3873" s="130" t="s">
        <v>493</v>
      </c>
      <c r="AI3873" s="130" t="s">
        <v>828</v>
      </c>
      <c r="AJ3873" s="130" t="str">
        <f>VLOOKUP(AI3873,Codes!$B$2:$C$166,2)</f>
        <v>Mango</v>
      </c>
    </row>
    <row r="3874" spans="1:36" s="154" customFormat="1" ht="24" customHeight="1" x14ac:dyDescent="0.25">
      <c r="A3874" s="161" t="s">
        <v>942</v>
      </c>
      <c r="B3874" s="161"/>
      <c r="C3874" s="161"/>
      <c r="D3874" s="161"/>
      <c r="E3874" s="161"/>
      <c r="F3874" s="161"/>
      <c r="G3874" s="161"/>
      <c r="H3874" s="161"/>
      <c r="I3874" s="161"/>
      <c r="J3874" s="161"/>
      <c r="K3874" s="161"/>
      <c r="L3874" s="161"/>
      <c r="M3874" s="161"/>
      <c r="N3874" s="161"/>
      <c r="O3874" s="161"/>
      <c r="P3874" s="161"/>
      <c r="Q3874" s="161" t="s">
        <v>665</v>
      </c>
      <c r="R3874" s="161"/>
      <c r="S3874" s="161"/>
      <c r="T3874" s="161"/>
      <c r="U3874" s="161"/>
      <c r="V3874" s="161"/>
      <c r="W3874" s="161"/>
      <c r="X3874" s="161"/>
      <c r="Y3874" s="161"/>
      <c r="Z3874" s="161"/>
      <c r="AA3874" s="161"/>
      <c r="AB3874" s="161"/>
      <c r="AC3874" s="161"/>
      <c r="AD3874" s="161"/>
      <c r="AE3874" s="161"/>
      <c r="AF3874" s="161"/>
      <c r="AH3874" s="154" t="s">
        <v>490</v>
      </c>
      <c r="AI3874" s="130" t="s">
        <v>828</v>
      </c>
      <c r="AJ3874" s="130" t="str">
        <f>VLOOKUP(AI3874,Codes!$B$2:$C$166,2)</f>
        <v>Mango</v>
      </c>
    </row>
    <row r="3875" spans="1:36" s="154" customFormat="1" ht="24" customHeight="1" x14ac:dyDescent="0.25">
      <c r="A3875" s="161" t="s">
        <v>724</v>
      </c>
      <c r="B3875" s="161"/>
      <c r="C3875" s="161"/>
      <c r="D3875" s="161"/>
      <c r="E3875" s="161"/>
      <c r="F3875" s="161"/>
      <c r="G3875" s="161"/>
      <c r="H3875" s="161"/>
      <c r="I3875" s="161"/>
      <c r="J3875" s="161"/>
      <c r="K3875" s="161"/>
      <c r="L3875" s="161"/>
      <c r="M3875" s="161"/>
      <c r="N3875" s="161"/>
      <c r="O3875" s="161"/>
      <c r="P3875" s="161"/>
      <c r="Q3875" s="161" t="s">
        <v>723</v>
      </c>
      <c r="R3875" s="161"/>
      <c r="S3875" s="161"/>
      <c r="T3875" s="161"/>
      <c r="U3875" s="161"/>
      <c r="V3875" s="161"/>
      <c r="W3875" s="161"/>
      <c r="X3875" s="161"/>
      <c r="Y3875" s="161"/>
      <c r="Z3875" s="161"/>
      <c r="AA3875" s="161"/>
      <c r="AB3875" s="161"/>
      <c r="AC3875" s="161"/>
      <c r="AD3875" s="161"/>
      <c r="AE3875" s="161"/>
      <c r="AF3875" s="161"/>
      <c r="AH3875" s="154" t="s">
        <v>491</v>
      </c>
      <c r="AI3875" s="130" t="s">
        <v>828</v>
      </c>
      <c r="AJ3875" s="130" t="str">
        <f>VLOOKUP(AI3875,Codes!$B$2:$C$166,2)</f>
        <v>Mango</v>
      </c>
    </row>
    <row r="3876" spans="1:36" s="154" customFormat="1" ht="24" customHeight="1" x14ac:dyDescent="0.25">
      <c r="A3876" s="161" t="s">
        <v>363</v>
      </c>
      <c r="B3876" s="161"/>
      <c r="C3876" s="161"/>
      <c r="D3876" s="161"/>
      <c r="E3876" s="161"/>
      <c r="F3876" s="161"/>
      <c r="G3876" s="161"/>
      <c r="H3876" s="161"/>
      <c r="I3876" s="161"/>
      <c r="J3876" s="161"/>
      <c r="K3876" s="161"/>
      <c r="L3876" s="161"/>
      <c r="M3876" s="161"/>
      <c r="N3876" s="161"/>
      <c r="O3876" s="161"/>
      <c r="P3876" s="161"/>
      <c r="Q3876" s="161" t="s">
        <v>83</v>
      </c>
      <c r="R3876" s="161"/>
      <c r="S3876" s="161"/>
      <c r="T3876" s="161"/>
      <c r="U3876" s="161"/>
      <c r="V3876" s="161"/>
      <c r="W3876" s="161"/>
      <c r="X3876" s="161"/>
      <c r="Y3876" s="161"/>
      <c r="Z3876" s="161"/>
      <c r="AA3876" s="161"/>
      <c r="AB3876" s="161"/>
      <c r="AC3876" s="161"/>
      <c r="AD3876" s="161"/>
      <c r="AE3876" s="161"/>
      <c r="AF3876" s="161"/>
      <c r="AH3876" s="154" t="s">
        <v>935</v>
      </c>
      <c r="AI3876" s="130" t="s">
        <v>828</v>
      </c>
      <c r="AJ3876" s="130" t="str">
        <f>VLOOKUP(AI3876,Codes!$B$2:$C$166,2)</f>
        <v>Mango</v>
      </c>
    </row>
    <row r="3877" spans="1:36" ht="20.100000000000001" customHeight="1" x14ac:dyDescent="0.25">
      <c r="A3877" s="13"/>
      <c r="B3877" s="14" t="s">
        <v>434</v>
      </c>
      <c r="C3877" s="15"/>
      <c r="D3877" s="15"/>
      <c r="E3877" s="15"/>
      <c r="F3877" s="15"/>
      <c r="G3877" s="15"/>
      <c r="H3877" s="15"/>
      <c r="I3877" s="15"/>
      <c r="J3877" s="15"/>
      <c r="K3877" s="15"/>
      <c r="L3877" s="15"/>
      <c r="M3877" s="15"/>
      <c r="N3877" s="15"/>
      <c r="O3877" s="15"/>
      <c r="P3877" s="16"/>
      <c r="Q3877" s="16"/>
      <c r="R3877" s="16"/>
      <c r="S3877" s="16"/>
      <c r="T3877" s="16"/>
      <c r="U3877" s="16"/>
      <c r="V3877" s="16"/>
      <c r="W3877" s="16"/>
      <c r="X3877" s="16"/>
      <c r="Y3877" s="16"/>
      <c r="Z3877" s="16"/>
      <c r="AA3877" s="16"/>
      <c r="AB3877" s="16"/>
      <c r="AC3877" s="16"/>
      <c r="AD3877" s="13"/>
      <c r="AF3877" s="10" t="s">
        <v>435</v>
      </c>
      <c r="AH3877" s="130" t="s">
        <v>435</v>
      </c>
      <c r="AI3877" s="130" t="s">
        <v>828</v>
      </c>
      <c r="AJ3877" s="130" t="str">
        <f>VLOOKUP(AI3877,Codes!$B$2:$C$166,2)</f>
        <v>Mango</v>
      </c>
    </row>
    <row r="3878" spans="1:36" ht="20.100000000000001" customHeight="1" x14ac:dyDescent="0.25">
      <c r="A3878" s="17" t="s">
        <v>436</v>
      </c>
      <c r="B3878" s="18" t="s">
        <v>103</v>
      </c>
      <c r="C3878" s="19" t="s">
        <v>189</v>
      </c>
      <c r="D3878" s="19" t="s">
        <v>190</v>
      </c>
      <c r="E3878" s="19" t="s">
        <v>412</v>
      </c>
      <c r="F3878" s="19" t="s">
        <v>431</v>
      </c>
      <c r="G3878" s="19" t="s">
        <v>432</v>
      </c>
      <c r="H3878" s="19" t="s">
        <v>433</v>
      </c>
      <c r="I3878" s="19" t="s">
        <v>983</v>
      </c>
      <c r="J3878" s="19" t="s">
        <v>985</v>
      </c>
      <c r="K3878" s="19" t="s">
        <v>994</v>
      </c>
      <c r="L3878" s="19" t="s">
        <v>995</v>
      </c>
      <c r="M3878" s="19" t="s">
        <v>996</v>
      </c>
      <c r="N3878" s="19" t="s">
        <v>997</v>
      </c>
      <c r="O3878" s="19" t="s">
        <v>998</v>
      </c>
      <c r="P3878" s="25"/>
      <c r="Q3878" s="19" t="s">
        <v>189</v>
      </c>
      <c r="R3878" s="19" t="s">
        <v>190</v>
      </c>
      <c r="S3878" s="19" t="s">
        <v>412</v>
      </c>
      <c r="T3878" s="19" t="s">
        <v>431</v>
      </c>
      <c r="U3878" s="19" t="s">
        <v>432</v>
      </c>
      <c r="V3878" s="19" t="s">
        <v>433</v>
      </c>
      <c r="W3878" s="19" t="s">
        <v>983</v>
      </c>
      <c r="X3878" s="19" t="s">
        <v>985</v>
      </c>
      <c r="Y3878" s="19" t="s">
        <v>994</v>
      </c>
      <c r="Z3878" s="19" t="s">
        <v>995</v>
      </c>
      <c r="AA3878" s="19" t="s">
        <v>996</v>
      </c>
      <c r="AB3878" s="19" t="s">
        <v>997</v>
      </c>
      <c r="AC3878" s="19" t="s">
        <v>998</v>
      </c>
      <c r="AD3878" s="21"/>
      <c r="AE3878" s="19" t="s">
        <v>437</v>
      </c>
      <c r="AF3878" s="20" t="s">
        <v>64</v>
      </c>
      <c r="AH3878" s="130" t="s">
        <v>64</v>
      </c>
      <c r="AI3878" s="130" t="s">
        <v>828</v>
      </c>
      <c r="AJ3878" s="130" t="str">
        <f>VLOOKUP(AI3878,Codes!$B$2:$C$166,2)</f>
        <v>Mango</v>
      </c>
    </row>
    <row r="3879" spans="1:36" ht="20.100000000000001" customHeight="1" x14ac:dyDescent="0.25">
      <c r="A3879" s="1">
        <v>1</v>
      </c>
      <c r="B3879" s="89" t="s">
        <v>104</v>
      </c>
      <c r="C3879" s="2">
        <v>265437.09706499998</v>
      </c>
      <c r="D3879" s="2">
        <v>376608.0526389</v>
      </c>
      <c r="E3879" s="2">
        <v>333801.39016799995</v>
      </c>
      <c r="F3879" s="2">
        <v>711192.38079999993</v>
      </c>
      <c r="G3879" s="2">
        <v>862694.31261399994</v>
      </c>
      <c r="H3879" s="2">
        <v>1431575.4920592001</v>
      </c>
      <c r="I3879" s="2">
        <v>1667665.1412595999</v>
      </c>
      <c r="J3879" s="2">
        <v>1965620.9692041012</v>
      </c>
      <c r="K3879" s="2">
        <v>1836958.6127561999</v>
      </c>
      <c r="L3879" s="2">
        <v>1882516.2334632</v>
      </c>
      <c r="M3879" s="2">
        <v>1969763.3762004001</v>
      </c>
      <c r="N3879" s="2">
        <v>1984086.6458333335</v>
      </c>
      <c r="O3879" s="2">
        <v>1599389.00061972</v>
      </c>
      <c r="Q3879" s="2">
        <v>265437.09706499998</v>
      </c>
      <c r="R3879" s="2">
        <v>340870.32174509997</v>
      </c>
      <c r="S3879" s="2">
        <v>346639.05249119998</v>
      </c>
      <c r="T3879" s="2">
        <v>357413.32771199994</v>
      </c>
      <c r="U3879" s="2">
        <v>355080.45497399993</v>
      </c>
      <c r="V3879" s="2">
        <v>512101.28098080005</v>
      </c>
      <c r="W3879" s="2">
        <v>553913.4021245999</v>
      </c>
      <c r="X3879" s="2">
        <v>635328.63429840002</v>
      </c>
      <c r="Y3879" s="2">
        <v>593742.32814330002</v>
      </c>
      <c r="Z3879" s="2">
        <v>572190.61147919996</v>
      </c>
      <c r="AA3879" s="2">
        <v>598709.37135239993</v>
      </c>
      <c r="AB3879" s="2">
        <v>631379.59494749992</v>
      </c>
      <c r="AC3879" s="2">
        <v>631379.7215963999</v>
      </c>
      <c r="AD3879" s="2"/>
      <c r="AE3879" s="3">
        <v>1</v>
      </c>
      <c r="AF3879" s="125" t="s">
        <v>0</v>
      </c>
      <c r="AH3879" s="130" t="s">
        <v>0</v>
      </c>
      <c r="AI3879" s="130" t="s">
        <v>828</v>
      </c>
      <c r="AJ3879" s="130" t="str">
        <f>VLOOKUP(AI3879,Codes!$B$2:$C$166,2)</f>
        <v>Mango</v>
      </c>
    </row>
    <row r="3880" spans="1:36" ht="20.100000000000001" customHeight="1" x14ac:dyDescent="0.25">
      <c r="A3880" s="4">
        <v>2</v>
      </c>
      <c r="B3880" s="90" t="s">
        <v>105</v>
      </c>
      <c r="C3880" s="5">
        <v>220.5</v>
      </c>
      <c r="D3880" s="5">
        <v>294</v>
      </c>
      <c r="E3880" s="5">
        <v>342.4169</v>
      </c>
      <c r="F3880" s="5">
        <v>423.28725080645165</v>
      </c>
      <c r="G3880" s="5">
        <v>26</v>
      </c>
      <c r="H3880" s="5">
        <v>34.345999999999997</v>
      </c>
      <c r="I3880" s="5">
        <v>32.688600000000001</v>
      </c>
      <c r="J3880" s="5">
        <v>33.591599999999993</v>
      </c>
      <c r="K3880" s="5">
        <v>37.126199999999997</v>
      </c>
      <c r="L3880" s="5">
        <v>37.413999999999994</v>
      </c>
      <c r="M3880" s="5">
        <v>37.413999999999994</v>
      </c>
      <c r="N3880" s="5">
        <v>0</v>
      </c>
      <c r="O3880" s="5">
        <v>15.828999999999999</v>
      </c>
      <c r="Q3880" s="5">
        <v>220.5</v>
      </c>
      <c r="R3880" s="5">
        <v>220.5</v>
      </c>
      <c r="S3880" s="5">
        <v>220.5</v>
      </c>
      <c r="T3880" s="5">
        <v>220.5</v>
      </c>
      <c r="U3880" s="5">
        <v>11.7</v>
      </c>
      <c r="V3880" s="5">
        <v>11.7</v>
      </c>
      <c r="W3880" s="5">
        <v>11.61</v>
      </c>
      <c r="X3880" s="5">
        <v>11.61</v>
      </c>
      <c r="Y3880" s="5">
        <v>11.61</v>
      </c>
      <c r="Z3880" s="5">
        <v>11.7</v>
      </c>
      <c r="AA3880" s="5">
        <v>11.7</v>
      </c>
      <c r="AB3880" s="5">
        <v>0</v>
      </c>
      <c r="AC3880" s="5">
        <v>4.9499999999999993</v>
      </c>
      <c r="AD3880" s="5"/>
      <c r="AE3880" s="6">
        <v>2</v>
      </c>
      <c r="AF3880" s="122" t="s">
        <v>1</v>
      </c>
      <c r="AH3880" s="130" t="s">
        <v>1</v>
      </c>
      <c r="AI3880" s="130" t="s">
        <v>828</v>
      </c>
      <c r="AJ3880" s="130" t="str">
        <f>VLOOKUP(AI3880,Codes!$B$2:$C$166,2)</f>
        <v>Mango</v>
      </c>
    </row>
    <row r="3881" spans="1:36" ht="20.100000000000001" customHeight="1" x14ac:dyDescent="0.25">
      <c r="A3881" s="7">
        <v>3</v>
      </c>
      <c r="B3881" s="91" t="s">
        <v>106</v>
      </c>
      <c r="C3881" s="8">
        <v>16836.147000000001</v>
      </c>
      <c r="D3881" s="8">
        <v>18859.50575</v>
      </c>
      <c r="E3881" s="8">
        <v>15351.274029000004</v>
      </c>
      <c r="F3881" s="8">
        <v>15915.060629999998</v>
      </c>
      <c r="G3881" s="8">
        <v>16158.730249999999</v>
      </c>
      <c r="H3881" s="8">
        <v>16881.22796</v>
      </c>
      <c r="I3881" s="8">
        <v>17419.163400000001</v>
      </c>
      <c r="J3881" s="8">
        <v>17755.192210000001</v>
      </c>
      <c r="K3881" s="8">
        <v>23319.64833</v>
      </c>
      <c r="L3881" s="8">
        <v>25286.068220000001</v>
      </c>
      <c r="M3881" s="8">
        <v>26704.021770000003</v>
      </c>
      <c r="N3881" s="8">
        <v>27476.961834402002</v>
      </c>
      <c r="O3881" s="8">
        <v>29693.773255200005</v>
      </c>
      <c r="Q3881" s="8">
        <v>16836.147000000001</v>
      </c>
      <c r="R3881" s="8">
        <v>18139.061300000001</v>
      </c>
      <c r="S3881" s="8">
        <v>14634.976670000002</v>
      </c>
      <c r="T3881" s="8">
        <v>14995.001099999999</v>
      </c>
      <c r="U3881" s="8">
        <v>15145.968499999999</v>
      </c>
      <c r="V3881" s="8">
        <v>15473.830309999999</v>
      </c>
      <c r="W3881" s="8">
        <v>15895.882650000001</v>
      </c>
      <c r="X3881" s="8">
        <v>16124.959270000001</v>
      </c>
      <c r="Y3881" s="8">
        <v>20458.38003</v>
      </c>
      <c r="Z3881" s="8">
        <v>20735.700580000001</v>
      </c>
      <c r="AA3881" s="8">
        <v>20883.05789</v>
      </c>
      <c r="AB3881" s="8">
        <v>20998.25258</v>
      </c>
      <c r="AC3881" s="8">
        <v>22692.369360000001</v>
      </c>
      <c r="AD3881" s="8"/>
      <c r="AE3881" s="9">
        <v>3</v>
      </c>
      <c r="AF3881" s="126" t="s">
        <v>2</v>
      </c>
      <c r="AH3881" s="130" t="s">
        <v>2</v>
      </c>
      <c r="AI3881" s="130" t="s">
        <v>828</v>
      </c>
      <c r="AJ3881" s="130" t="str">
        <f>VLOOKUP(AI3881,Codes!$B$2:$C$166,2)</f>
        <v>Mango</v>
      </c>
    </row>
    <row r="3882" spans="1:36" ht="20.100000000000001" customHeight="1" x14ac:dyDescent="0.25">
      <c r="A3882" s="4">
        <v>4</v>
      </c>
      <c r="B3882" s="90" t="s">
        <v>107</v>
      </c>
      <c r="C3882" s="5">
        <v>417207.54600000003</v>
      </c>
      <c r="D3882" s="5">
        <v>539614.74600000004</v>
      </c>
      <c r="E3882" s="5">
        <v>598282.77367999998</v>
      </c>
      <c r="F3882" s="5">
        <v>687900.0033179723</v>
      </c>
      <c r="G3882" s="5">
        <v>760002.24748630007</v>
      </c>
      <c r="H3882" s="5">
        <v>832566.60024320008</v>
      </c>
      <c r="I3882" s="5">
        <v>831949.6663697199</v>
      </c>
      <c r="J3882" s="5">
        <v>890380.71425727289</v>
      </c>
      <c r="K3882" s="5">
        <v>1026705.6991846928</v>
      </c>
      <c r="L3882" s="5">
        <v>1199548.0153508577</v>
      </c>
      <c r="M3882" s="5">
        <v>1199547.9742842</v>
      </c>
      <c r="N3882" s="5">
        <v>1110344.8107136001</v>
      </c>
      <c r="O3882" s="5">
        <v>1190950.6132569599</v>
      </c>
      <c r="Q3882" s="5">
        <v>417207.54600000003</v>
      </c>
      <c r="R3882" s="5">
        <v>458195.886</v>
      </c>
      <c r="S3882" s="5">
        <v>459461.14902000001</v>
      </c>
      <c r="T3882" s="5">
        <v>427353.84</v>
      </c>
      <c r="U3882" s="5">
        <v>492172.86807000003</v>
      </c>
      <c r="V3882" s="5">
        <v>494676.85248000006</v>
      </c>
      <c r="W3882" s="5">
        <v>515377.98</v>
      </c>
      <c r="X3882" s="5">
        <v>536747.68781999999</v>
      </c>
      <c r="Y3882" s="5">
        <v>518561.63172000006</v>
      </c>
      <c r="Z3882" s="5">
        <v>520744.42880999995</v>
      </c>
      <c r="AA3882" s="5">
        <v>520744.42880999995</v>
      </c>
      <c r="AB3882" s="5">
        <v>529510.22208000009</v>
      </c>
      <c r="AC3882" s="5">
        <v>530976.66393599997</v>
      </c>
      <c r="AD3882" s="5"/>
      <c r="AE3882" s="6">
        <v>4</v>
      </c>
      <c r="AF3882" s="122" t="s">
        <v>3</v>
      </c>
      <c r="AH3882" s="130" t="s">
        <v>3</v>
      </c>
      <c r="AI3882" s="130" t="s">
        <v>828</v>
      </c>
      <c r="AJ3882" s="130" t="str">
        <f>VLOOKUP(AI3882,Codes!$B$2:$C$166,2)</f>
        <v>Mango</v>
      </c>
    </row>
    <row r="3883" spans="1:36" ht="20.100000000000001" customHeight="1" x14ac:dyDescent="0.25">
      <c r="A3883" s="7">
        <v>5</v>
      </c>
      <c r="B3883" s="91" t="s">
        <v>124</v>
      </c>
      <c r="C3883" s="8">
        <v>78700.998707706764</v>
      </c>
      <c r="D3883" s="8">
        <v>104300.04199999999</v>
      </c>
      <c r="E3883" s="8">
        <v>105963.84324166669</v>
      </c>
      <c r="F3883" s="8">
        <v>120447.705</v>
      </c>
      <c r="G3883" s="8">
        <v>141804.11825999999</v>
      </c>
      <c r="H3883" s="8">
        <v>157856.85681999999</v>
      </c>
      <c r="I3883" s="8">
        <v>207918.82019999999</v>
      </c>
      <c r="J3883" s="8">
        <v>133533.516</v>
      </c>
      <c r="K3883" s="8">
        <v>171196.7703</v>
      </c>
      <c r="L3883" s="8">
        <v>217988.43354</v>
      </c>
      <c r="M3883" s="8">
        <v>198657.86087999999</v>
      </c>
      <c r="N3883" s="8">
        <v>272190.46711999999</v>
      </c>
      <c r="O3883" s="8">
        <v>219579.38397582603</v>
      </c>
      <c r="Q3883" s="8">
        <v>78700.998707706764</v>
      </c>
      <c r="R3883" s="8">
        <v>84594.152680921048</v>
      </c>
      <c r="S3883" s="8">
        <v>95052.83420347744</v>
      </c>
      <c r="T3883" s="8">
        <v>112085.87539708646</v>
      </c>
      <c r="U3883" s="8">
        <v>121923.93504769735</v>
      </c>
      <c r="V3883" s="8">
        <v>125897.53832683271</v>
      </c>
      <c r="W3883" s="8">
        <v>133845.0347598684</v>
      </c>
      <c r="X3883" s="8">
        <v>132652.48997650377</v>
      </c>
      <c r="Y3883" s="8">
        <v>134377.53470324248</v>
      </c>
      <c r="Z3883" s="8">
        <v>133089.04137265036</v>
      </c>
      <c r="AA3883" s="8">
        <v>134921.62963721802</v>
      </c>
      <c r="AB3883" s="8">
        <v>136573.33604840224</v>
      </c>
      <c r="AC3883" s="8">
        <v>136675.66184046053</v>
      </c>
      <c r="AD3883" s="8"/>
      <c r="AE3883" s="9">
        <v>5</v>
      </c>
      <c r="AF3883" s="126" t="s">
        <v>185</v>
      </c>
      <c r="AH3883" s="130" t="s">
        <v>185</v>
      </c>
      <c r="AI3883" s="130" t="s">
        <v>828</v>
      </c>
      <c r="AJ3883" s="130" t="str">
        <f>VLOOKUP(AI3883,Codes!$B$2:$C$166,2)</f>
        <v>Mango</v>
      </c>
    </row>
    <row r="3884" spans="1:36" ht="20.100000000000001" customHeight="1" x14ac:dyDescent="0.25">
      <c r="A3884" s="4">
        <v>6</v>
      </c>
      <c r="B3884" s="90" t="s">
        <v>108</v>
      </c>
      <c r="C3884" s="5">
        <v>8777.85</v>
      </c>
      <c r="D3884" s="5">
        <v>10486.4</v>
      </c>
      <c r="E3884" s="5">
        <v>10509.2</v>
      </c>
      <c r="F3884" s="5">
        <v>11112.5</v>
      </c>
      <c r="G3884" s="5">
        <v>10426.5</v>
      </c>
      <c r="H3884" s="5">
        <v>14317.5</v>
      </c>
      <c r="I3884" s="5">
        <v>15729.924999999999</v>
      </c>
      <c r="J3884" s="5">
        <v>14320.5</v>
      </c>
      <c r="K3884" s="5">
        <v>24772.5</v>
      </c>
      <c r="L3884" s="5">
        <v>25705</v>
      </c>
      <c r="M3884" s="5">
        <v>25400</v>
      </c>
      <c r="N3884" s="5">
        <v>25470</v>
      </c>
      <c r="O3884" s="5">
        <v>32760</v>
      </c>
      <c r="Q3884" s="5">
        <v>8777.85</v>
      </c>
      <c r="R3884" s="5">
        <v>9514.5999999999985</v>
      </c>
      <c r="S3884" s="5">
        <v>9413.5600000000013</v>
      </c>
      <c r="T3884" s="5">
        <v>9356.7250000000004</v>
      </c>
      <c r="U3884" s="5">
        <v>6270.7950000000001</v>
      </c>
      <c r="V3884" s="5">
        <v>10046.112499999999</v>
      </c>
      <c r="W3884" s="5">
        <v>9884.0275000000001</v>
      </c>
      <c r="X3884" s="5">
        <v>10048.217500000001</v>
      </c>
      <c r="Y3884" s="5">
        <v>11588.025</v>
      </c>
      <c r="Z3884" s="5">
        <v>10821.805</v>
      </c>
      <c r="AA3884" s="5">
        <v>10693.4</v>
      </c>
      <c r="AB3884" s="5">
        <v>10722.87</v>
      </c>
      <c r="AC3884" s="5">
        <v>10609.2</v>
      </c>
      <c r="AD3884" s="5"/>
      <c r="AE3884" s="6">
        <v>6</v>
      </c>
      <c r="AF3884" s="122" t="s">
        <v>4</v>
      </c>
      <c r="AH3884" s="130" t="s">
        <v>4</v>
      </c>
      <c r="AI3884" s="130" t="s">
        <v>828</v>
      </c>
      <c r="AJ3884" s="130" t="str">
        <f>VLOOKUP(AI3884,Codes!$B$2:$C$166,2)</f>
        <v>Mango</v>
      </c>
    </row>
    <row r="3885" spans="1:36" ht="20.100000000000001" customHeight="1" x14ac:dyDescent="0.25">
      <c r="A3885" s="7">
        <v>7</v>
      </c>
      <c r="B3885" s="91" t="s">
        <v>109</v>
      </c>
      <c r="C3885" s="8">
        <v>171078.6</v>
      </c>
      <c r="D3885" s="8">
        <v>164247.10440000001</v>
      </c>
      <c r="E3885" s="8">
        <v>154872.67989999999</v>
      </c>
      <c r="F3885" s="8">
        <v>227244.17010000002</v>
      </c>
      <c r="G3885" s="8">
        <v>257965.15429999999</v>
      </c>
      <c r="H3885" s="8">
        <v>322668.86472872942</v>
      </c>
      <c r="I3885" s="8">
        <v>273599.30952000001</v>
      </c>
      <c r="J3885" s="8">
        <v>281052.02279999998</v>
      </c>
      <c r="K3885" s="8">
        <v>295196.22394</v>
      </c>
      <c r="L3885" s="8">
        <v>472040.99652056134</v>
      </c>
      <c r="M3885" s="8">
        <v>512592.9214595033</v>
      </c>
      <c r="N3885" s="8">
        <v>664702.07659999991</v>
      </c>
      <c r="O3885" s="8">
        <v>739369.36028949986</v>
      </c>
      <c r="Q3885" s="8">
        <v>171078.6</v>
      </c>
      <c r="R3885" s="8">
        <v>177757.04100000003</v>
      </c>
      <c r="S3885" s="8">
        <v>199345.53099999999</v>
      </c>
      <c r="T3885" s="8">
        <v>216010.641</v>
      </c>
      <c r="U3885" s="8">
        <v>219885.58899999998</v>
      </c>
      <c r="V3885" s="8">
        <v>252343.76859999998</v>
      </c>
      <c r="W3885" s="8">
        <v>213898.54639999999</v>
      </c>
      <c r="X3885" s="8">
        <v>213816.372</v>
      </c>
      <c r="Y3885" s="8">
        <v>216468.26740000001</v>
      </c>
      <c r="Z3885" s="8">
        <v>176715.693</v>
      </c>
      <c r="AA3885" s="8">
        <v>162435.41159999999</v>
      </c>
      <c r="AB3885" s="8">
        <v>170046.46120000002</v>
      </c>
      <c r="AC3885" s="8">
        <v>197491.82530000003</v>
      </c>
      <c r="AD3885" s="8"/>
      <c r="AE3885" s="9">
        <v>7</v>
      </c>
      <c r="AF3885" s="126" t="s">
        <v>5</v>
      </c>
      <c r="AH3885" s="130" t="s">
        <v>5</v>
      </c>
      <c r="AI3885" s="130" t="s">
        <v>828</v>
      </c>
      <c r="AJ3885" s="130" t="str">
        <f>VLOOKUP(AI3885,Codes!$B$2:$C$166,2)</f>
        <v>Mango</v>
      </c>
    </row>
    <row r="3886" spans="1:36" ht="20.100000000000001" customHeight="1" x14ac:dyDescent="0.25">
      <c r="A3886" s="4">
        <v>8</v>
      </c>
      <c r="B3886" s="90" t="s">
        <v>129</v>
      </c>
      <c r="C3886" s="5">
        <v>19517.184000000001</v>
      </c>
      <c r="D3886" s="5">
        <v>22374.232999999997</v>
      </c>
      <c r="E3886" s="5">
        <v>26662.022399999998</v>
      </c>
      <c r="F3886" s="5">
        <v>27450.855200000002</v>
      </c>
      <c r="G3886" s="5">
        <v>28233.715950000002</v>
      </c>
      <c r="H3886" s="5">
        <v>33353.531951999998</v>
      </c>
      <c r="I3886" s="5">
        <v>33783.142931999995</v>
      </c>
      <c r="J3886" s="5">
        <v>42061.8790935</v>
      </c>
      <c r="K3886" s="5">
        <v>43440.836845500002</v>
      </c>
      <c r="L3886" s="5">
        <v>42933.397163399997</v>
      </c>
      <c r="M3886" s="5">
        <v>41595.290427</v>
      </c>
      <c r="N3886" s="5">
        <v>35285.986861400001</v>
      </c>
      <c r="O3886" s="5">
        <v>40227.61735</v>
      </c>
      <c r="Q3886" s="5">
        <v>19517.184000000001</v>
      </c>
      <c r="R3886" s="5">
        <v>20059.327999999998</v>
      </c>
      <c r="S3886" s="5">
        <v>21839.577599999997</v>
      </c>
      <c r="T3886" s="5">
        <v>22371.635200000001</v>
      </c>
      <c r="U3886" s="5">
        <v>22685.574399999998</v>
      </c>
      <c r="V3886" s="5">
        <v>24406.06208</v>
      </c>
      <c r="W3886" s="5">
        <v>24861.715199999999</v>
      </c>
      <c r="X3886" s="5">
        <v>29363.275520000003</v>
      </c>
      <c r="Y3886" s="5">
        <v>29400.5952</v>
      </c>
      <c r="Z3886" s="5">
        <v>28599.482880000003</v>
      </c>
      <c r="AA3886" s="5">
        <v>27427.443199999998</v>
      </c>
      <c r="AB3886" s="5">
        <v>21992.890879999999</v>
      </c>
      <c r="AC3886" s="5">
        <v>24796.910079999998</v>
      </c>
      <c r="AD3886" s="5"/>
      <c r="AE3886" s="6">
        <v>8</v>
      </c>
      <c r="AF3886" s="122" t="s">
        <v>6</v>
      </c>
      <c r="AH3886" s="130" t="s">
        <v>6</v>
      </c>
      <c r="AI3886" s="130" t="s">
        <v>828</v>
      </c>
      <c r="AJ3886" s="130" t="str">
        <f>VLOOKUP(AI3886,Codes!$B$2:$C$166,2)</f>
        <v>Mango</v>
      </c>
    </row>
    <row r="3887" spans="1:36" ht="20.100000000000001" customHeight="1" x14ac:dyDescent="0.25">
      <c r="A3887" s="7">
        <v>9</v>
      </c>
      <c r="B3887" s="91" t="s">
        <v>110</v>
      </c>
      <c r="C3887" s="8">
        <v>7522.6</v>
      </c>
      <c r="D3887" s="8">
        <v>16770</v>
      </c>
      <c r="E3887" s="8">
        <v>6626.4063999999998</v>
      </c>
      <c r="F3887" s="8">
        <v>13823.5635</v>
      </c>
      <c r="G3887" s="8">
        <v>13273.354079000002</v>
      </c>
      <c r="H3887" s="8">
        <v>13691.543535499999</v>
      </c>
      <c r="I3887" s="8">
        <v>9220.1961810000012</v>
      </c>
      <c r="J3887" s="8">
        <v>11324.318599999999</v>
      </c>
      <c r="K3887" s="8">
        <v>11240.85419</v>
      </c>
      <c r="L3887" s="8">
        <v>23330.235059999999</v>
      </c>
      <c r="M3887" s="8">
        <v>25286.570499999998</v>
      </c>
      <c r="N3887" s="8">
        <v>21996.974999999999</v>
      </c>
      <c r="O3887" s="8">
        <v>21546.4548</v>
      </c>
      <c r="Q3887" s="8">
        <v>7522.6</v>
      </c>
      <c r="R3887" s="8">
        <v>12970</v>
      </c>
      <c r="S3887" s="8">
        <v>6590.8352000000004</v>
      </c>
      <c r="T3887" s="8">
        <v>12350.034</v>
      </c>
      <c r="U3887" s="8">
        <v>9761.2220000000016</v>
      </c>
      <c r="V3887" s="8">
        <v>12513.715400000001</v>
      </c>
      <c r="W3887" s="8">
        <v>8132.9682000000003</v>
      </c>
      <c r="X3887" s="8">
        <v>11294.276000000002</v>
      </c>
      <c r="Y3887" s="8">
        <v>8269.4125999999997</v>
      </c>
      <c r="Z3887" s="8">
        <v>13371.0324</v>
      </c>
      <c r="AA3887" s="8">
        <v>10145.134</v>
      </c>
      <c r="AB3887" s="8">
        <v>11802.7</v>
      </c>
      <c r="AC3887" s="8">
        <v>9485.9986000000008</v>
      </c>
      <c r="AD3887" s="8"/>
      <c r="AE3887" s="9">
        <v>9</v>
      </c>
      <c r="AF3887" s="126" t="s">
        <v>7</v>
      </c>
      <c r="AH3887" s="130" t="s">
        <v>7</v>
      </c>
      <c r="AI3887" s="130" t="s">
        <v>828</v>
      </c>
      <c r="AJ3887" s="130" t="str">
        <f>VLOOKUP(AI3887,Codes!$B$2:$C$166,2)</f>
        <v>Mango</v>
      </c>
    </row>
    <row r="3888" spans="1:36" ht="20.100000000000001" customHeight="1" x14ac:dyDescent="0.25">
      <c r="A3888" s="4">
        <v>10</v>
      </c>
      <c r="B3888" s="90" t="s">
        <v>445</v>
      </c>
      <c r="C3888" s="5">
        <v>9597.0000000000018</v>
      </c>
      <c r="D3888" s="5">
        <v>4848.8999999999996</v>
      </c>
      <c r="E3888" s="5">
        <v>1468.74</v>
      </c>
      <c r="F3888" s="5">
        <v>5433.3604838709671</v>
      </c>
      <c r="G3888" s="5">
        <v>6961.1806451612902</v>
      </c>
      <c r="H3888" s="5">
        <v>7718.2627199999997</v>
      </c>
      <c r="I3888" s="5">
        <v>9302.028654335807</v>
      </c>
      <c r="J3888" s="5">
        <v>6218.73</v>
      </c>
      <c r="K3888" s="5">
        <v>7166.75</v>
      </c>
      <c r="L3888" s="5">
        <v>12764.634000000002</v>
      </c>
      <c r="M3888" s="5">
        <v>12881.142</v>
      </c>
      <c r="N3888" s="5">
        <v>9427.4467999999997</v>
      </c>
      <c r="O3888" s="5">
        <v>11828.469266600001</v>
      </c>
      <c r="Q3888" s="5">
        <v>9597.0000000000018</v>
      </c>
      <c r="R3888" s="5">
        <v>4848.8999999999996</v>
      </c>
      <c r="S3888" s="5">
        <v>1468.74</v>
      </c>
      <c r="T3888" s="5">
        <v>4395.3</v>
      </c>
      <c r="U3888" s="5">
        <v>4985.3999999999996</v>
      </c>
      <c r="V3888" s="5">
        <v>5071.4999999999991</v>
      </c>
      <c r="W3888" s="5">
        <v>6372.66</v>
      </c>
      <c r="X3888" s="5">
        <v>6218.73</v>
      </c>
      <c r="Y3888" s="5">
        <v>6020.07</v>
      </c>
      <c r="Z3888" s="5">
        <v>6120.03</v>
      </c>
      <c r="AA3888" s="5">
        <v>6175.89</v>
      </c>
      <c r="AB3888" s="5">
        <v>6585.2807999999995</v>
      </c>
      <c r="AC3888" s="5">
        <v>6469.7640000000001</v>
      </c>
      <c r="AD3888" s="5"/>
      <c r="AE3888" s="6">
        <v>10</v>
      </c>
      <c r="AF3888" s="122" t="s">
        <v>8</v>
      </c>
      <c r="AH3888" s="130" t="s">
        <v>8</v>
      </c>
      <c r="AI3888" s="130" t="s">
        <v>828</v>
      </c>
      <c r="AJ3888" s="130" t="str">
        <f>VLOOKUP(AI3888,Codes!$B$2:$C$166,2)</f>
        <v>Mango</v>
      </c>
    </row>
    <row r="3889" spans="1:36" ht="20.100000000000001" customHeight="1" x14ac:dyDescent="0.25">
      <c r="A3889" s="7">
        <v>11</v>
      </c>
      <c r="B3889" s="91" t="s">
        <v>123</v>
      </c>
      <c r="C3889" s="8">
        <v>96417.2</v>
      </c>
      <c r="D3889" s="8">
        <v>125854.55999999998</v>
      </c>
      <c r="E3889" s="8">
        <v>171172.56</v>
      </c>
      <c r="F3889" s="8">
        <v>213731.92074884792</v>
      </c>
      <c r="G3889" s="8">
        <v>181671.44841013825</v>
      </c>
      <c r="H3889" s="8">
        <v>220579.30237384792</v>
      </c>
      <c r="I3889" s="8">
        <v>219452.99249999999</v>
      </c>
      <c r="J3889" s="8">
        <v>223846.58635359112</v>
      </c>
      <c r="K3889" s="8">
        <v>226338.45749999999</v>
      </c>
      <c r="L3889" s="8">
        <v>234498.6</v>
      </c>
      <c r="M3889" s="8">
        <v>344532.75</v>
      </c>
      <c r="N3889" s="8">
        <v>394673.98499999999</v>
      </c>
      <c r="O3889" s="8">
        <v>400804.74</v>
      </c>
      <c r="Q3889" s="8">
        <v>96417.2</v>
      </c>
      <c r="R3889" s="8">
        <v>96851.04</v>
      </c>
      <c r="S3889" s="8">
        <v>96851.04</v>
      </c>
      <c r="T3889" s="8">
        <v>97827.18</v>
      </c>
      <c r="U3889" s="8">
        <v>73616.289999999994</v>
      </c>
      <c r="V3889" s="8">
        <v>82007.167000000001</v>
      </c>
      <c r="W3889" s="8">
        <v>81504.884999999995</v>
      </c>
      <c r="X3889" s="8">
        <v>80901.81</v>
      </c>
      <c r="Y3889" s="8">
        <v>81788.003000000012</v>
      </c>
      <c r="Z3889" s="8">
        <v>84654.9</v>
      </c>
      <c r="AA3889" s="8">
        <v>85903.499000000011</v>
      </c>
      <c r="AB3889" s="8">
        <v>97753.688999999984</v>
      </c>
      <c r="AC3889" s="8">
        <v>99140.854999999996</v>
      </c>
      <c r="AD3889" s="8"/>
      <c r="AE3889" s="9">
        <v>11</v>
      </c>
      <c r="AF3889" s="126" t="s">
        <v>65</v>
      </c>
      <c r="AH3889" s="130" t="s">
        <v>65</v>
      </c>
      <c r="AI3889" s="130" t="s">
        <v>828</v>
      </c>
      <c r="AJ3889" s="130" t="str">
        <f>VLOOKUP(AI3889,Codes!$B$2:$C$166,2)</f>
        <v>Mango</v>
      </c>
    </row>
    <row r="3890" spans="1:36" ht="20.100000000000001" customHeight="1" x14ac:dyDescent="0.25">
      <c r="A3890" s="4">
        <v>12</v>
      </c>
      <c r="B3890" s="90" t="s">
        <v>128</v>
      </c>
      <c r="C3890" s="5">
        <v>223710.242</v>
      </c>
      <c r="D3890" s="5">
        <v>285313.19399999996</v>
      </c>
      <c r="E3890" s="5">
        <v>152013.94039999999</v>
      </c>
      <c r="F3890" s="5">
        <v>233837.35019999999</v>
      </c>
      <c r="G3890" s="5">
        <v>229721.19039999999</v>
      </c>
      <c r="H3890" s="5">
        <v>227761.04120000001</v>
      </c>
      <c r="I3890" s="5">
        <v>236501.12934000001</v>
      </c>
      <c r="J3890" s="5">
        <v>262767.79158000002</v>
      </c>
      <c r="K3890" s="5">
        <v>409084.24699999997</v>
      </c>
      <c r="L3890" s="5">
        <v>354695.85178999999</v>
      </c>
      <c r="M3890" s="5">
        <v>394910.71662000002</v>
      </c>
      <c r="N3890" s="5">
        <v>404137.48413999996</v>
      </c>
      <c r="O3890" s="5">
        <v>810907.26375000004</v>
      </c>
      <c r="Q3890" s="5">
        <v>223710.242</v>
      </c>
      <c r="R3890" s="5">
        <v>214945.27399999998</v>
      </c>
      <c r="S3890" s="5">
        <v>210210.75439999998</v>
      </c>
      <c r="T3890" s="5">
        <v>197153.10739999998</v>
      </c>
      <c r="U3890" s="5">
        <v>206631.72580000001</v>
      </c>
      <c r="V3890" s="5">
        <v>205920.47019999998</v>
      </c>
      <c r="W3890" s="5">
        <v>210814.00451999999</v>
      </c>
      <c r="X3890" s="5">
        <v>206036.37852000003</v>
      </c>
      <c r="Y3890" s="5">
        <v>203674.62675999998</v>
      </c>
      <c r="Z3890" s="5">
        <v>197183.16213999997</v>
      </c>
      <c r="AA3890" s="5">
        <v>194004.30462000001</v>
      </c>
      <c r="AB3890" s="5">
        <v>175090.17421999999</v>
      </c>
      <c r="AC3890" s="5">
        <v>174464.1735</v>
      </c>
      <c r="AD3890" s="5"/>
      <c r="AE3890" s="6">
        <v>12</v>
      </c>
      <c r="AF3890" s="122" t="s">
        <v>9</v>
      </c>
      <c r="AH3890" s="130" t="s">
        <v>9</v>
      </c>
      <c r="AI3890" s="130" t="s">
        <v>828</v>
      </c>
      <c r="AJ3890" s="130" t="str">
        <f>VLOOKUP(AI3890,Codes!$B$2:$C$166,2)</f>
        <v>Mango</v>
      </c>
    </row>
    <row r="3891" spans="1:36" ht="20.100000000000001" customHeight="1" x14ac:dyDescent="0.25">
      <c r="A3891" s="7">
        <v>13</v>
      </c>
      <c r="B3891" s="91" t="s">
        <v>459</v>
      </c>
      <c r="C3891" s="8">
        <v>54561.84</v>
      </c>
      <c r="D3891" s="8">
        <v>63940.529399999992</v>
      </c>
      <c r="E3891" s="8">
        <v>81674.901270000002</v>
      </c>
      <c r="F3891" s="8">
        <v>46657.727200000008</v>
      </c>
      <c r="G3891" s="8">
        <v>87604.730399999986</v>
      </c>
      <c r="H3891" s="8">
        <v>94423.547609999994</v>
      </c>
      <c r="I3891" s="8">
        <v>120968.15365350001</v>
      </c>
      <c r="J3891" s="8">
        <v>133795.9996716</v>
      </c>
      <c r="K3891" s="8">
        <v>144617.61382900004</v>
      </c>
      <c r="L3891" s="8">
        <v>134645.33491860001</v>
      </c>
      <c r="M3891" s="8">
        <v>137602.54991272802</v>
      </c>
      <c r="N3891" s="8">
        <v>172143.89766623973</v>
      </c>
      <c r="O3891" s="8">
        <v>151545.70065178227</v>
      </c>
      <c r="Q3891" s="8">
        <v>54561.84</v>
      </c>
      <c r="R3891" s="8">
        <v>64478.585999999996</v>
      </c>
      <c r="S3891" s="8">
        <v>64479.024599999997</v>
      </c>
      <c r="T3891" s="8">
        <v>36968.132000000005</v>
      </c>
      <c r="U3891" s="8">
        <v>55924.423999999992</v>
      </c>
      <c r="V3891" s="8">
        <v>56746.506599999993</v>
      </c>
      <c r="W3891" s="8">
        <v>64210.667190000007</v>
      </c>
      <c r="X3891" s="8">
        <v>71006.879454000009</v>
      </c>
      <c r="Y3891" s="8">
        <v>71355.395399999994</v>
      </c>
      <c r="Z3891" s="8">
        <v>69477.810203999994</v>
      </c>
      <c r="AA3891" s="8">
        <v>68719.848000000013</v>
      </c>
      <c r="AB3891" s="8">
        <v>69530.819399999993</v>
      </c>
      <c r="AC3891" s="8">
        <v>72448.589891099997</v>
      </c>
      <c r="AD3891" s="8"/>
      <c r="AE3891" s="9">
        <v>13</v>
      </c>
      <c r="AF3891" s="126" t="s">
        <v>10</v>
      </c>
      <c r="AH3891" s="130" t="s">
        <v>10</v>
      </c>
      <c r="AI3891" s="130" t="s">
        <v>828</v>
      </c>
      <c r="AJ3891" s="130" t="str">
        <f>VLOOKUP(AI3891,Codes!$B$2:$C$166,2)</f>
        <v>Mango</v>
      </c>
    </row>
    <row r="3892" spans="1:36" ht="20.100000000000001" customHeight="1" x14ac:dyDescent="0.25">
      <c r="A3892" s="4">
        <v>14</v>
      </c>
      <c r="B3892" s="90" t="s">
        <v>111</v>
      </c>
      <c r="C3892" s="5">
        <v>38789.552799999998</v>
      </c>
      <c r="D3892" s="5">
        <v>85164</v>
      </c>
      <c r="E3892" s="5">
        <v>96664.068800000008</v>
      </c>
      <c r="F3892" s="5">
        <v>96148.602000000014</v>
      </c>
      <c r="G3892" s="5">
        <v>92870</v>
      </c>
      <c r="H3892" s="5">
        <v>188477.44600000003</v>
      </c>
      <c r="I3892" s="5">
        <v>237267.89259999999</v>
      </c>
      <c r="J3892" s="5">
        <v>388821.68780000001</v>
      </c>
      <c r="K3892" s="5">
        <v>253421.38962</v>
      </c>
      <c r="L3892" s="5">
        <v>306254.01689999999</v>
      </c>
      <c r="M3892" s="5">
        <v>289760.32975999999</v>
      </c>
      <c r="N3892" s="5">
        <v>416709.29276599997</v>
      </c>
      <c r="O3892" s="5">
        <v>366395.28665537992</v>
      </c>
      <c r="Q3892" s="5">
        <v>38789.552799999998</v>
      </c>
      <c r="R3892" s="5">
        <v>83294.527999999991</v>
      </c>
      <c r="S3892" s="5">
        <v>84120.827440000008</v>
      </c>
      <c r="T3892" s="5">
        <v>87725.087999999989</v>
      </c>
      <c r="U3892" s="5">
        <v>82293.221440000008</v>
      </c>
      <c r="V3892" s="5">
        <v>129869.460832</v>
      </c>
      <c r="W3892" s="5">
        <v>145053.21147999997</v>
      </c>
      <c r="X3892" s="5">
        <v>147947.253272</v>
      </c>
      <c r="Y3892" s="5">
        <v>165516.63895199998</v>
      </c>
      <c r="Z3892" s="5">
        <v>176999.32130400001</v>
      </c>
      <c r="AA3892" s="5">
        <v>186598.91375312</v>
      </c>
      <c r="AB3892" s="5">
        <v>196159.74544808001</v>
      </c>
      <c r="AC3892" s="5">
        <v>213960.30002664</v>
      </c>
      <c r="AD3892" s="5"/>
      <c r="AE3892" s="6">
        <v>14</v>
      </c>
      <c r="AF3892" s="122" t="s">
        <v>11</v>
      </c>
      <c r="AH3892" s="130" t="s">
        <v>11</v>
      </c>
      <c r="AI3892" s="130" t="s">
        <v>828</v>
      </c>
      <c r="AJ3892" s="130" t="str">
        <f>VLOOKUP(AI3892,Codes!$B$2:$C$166,2)</f>
        <v>Mango</v>
      </c>
    </row>
    <row r="3893" spans="1:36" ht="20.100000000000001" customHeight="1" x14ac:dyDescent="0.25">
      <c r="A3893" s="7">
        <v>15</v>
      </c>
      <c r="B3893" s="91" t="s">
        <v>458</v>
      </c>
      <c r="C3893" s="8">
        <v>234372.85</v>
      </c>
      <c r="D3893" s="8">
        <v>278418.71999999997</v>
      </c>
      <c r="E3893" s="8">
        <v>603612.93374999997</v>
      </c>
      <c r="F3893" s="8">
        <v>622526.76309200004</v>
      </c>
      <c r="G3893" s="8">
        <v>440455.58739600005</v>
      </c>
      <c r="H3893" s="8">
        <v>527551.90733199997</v>
      </c>
      <c r="I3893" s="8">
        <v>697118.9576484001</v>
      </c>
      <c r="J3893" s="8">
        <v>469555.71222450002</v>
      </c>
      <c r="K3893" s="8">
        <v>398869.42953000002</v>
      </c>
      <c r="L3893" s="8">
        <v>432708.5242782</v>
      </c>
      <c r="M3893" s="8">
        <v>460384.93727819994</v>
      </c>
      <c r="N3893" s="8">
        <v>440669.6284321429</v>
      </c>
      <c r="O3893" s="8">
        <v>498999.82930799993</v>
      </c>
      <c r="Q3893" s="8">
        <v>234372.85</v>
      </c>
      <c r="R3893" s="8">
        <v>294946.34999999998</v>
      </c>
      <c r="S3893" s="8">
        <v>564964.375</v>
      </c>
      <c r="T3893" s="8">
        <v>353581.49800000002</v>
      </c>
      <c r="U3893" s="8">
        <v>215814.06150000001</v>
      </c>
      <c r="V3893" s="8">
        <v>281352.72470000002</v>
      </c>
      <c r="W3893" s="8">
        <v>368736.05579999997</v>
      </c>
      <c r="X3893" s="8">
        <v>245329.66425</v>
      </c>
      <c r="Y3893" s="8">
        <v>209953.80835000001</v>
      </c>
      <c r="Z3893" s="8">
        <v>206111.58465</v>
      </c>
      <c r="AA3893" s="8">
        <v>213940.47655000002</v>
      </c>
      <c r="AB3893" s="8">
        <v>182156.16324999998</v>
      </c>
      <c r="AC3893" s="8">
        <v>226413.02614999999</v>
      </c>
      <c r="AD3893" s="8"/>
      <c r="AE3893" s="9">
        <v>15</v>
      </c>
      <c r="AF3893" s="126" t="s">
        <v>12</v>
      </c>
      <c r="AH3893" s="130" t="s">
        <v>12</v>
      </c>
      <c r="AI3893" s="130" t="s">
        <v>828</v>
      </c>
      <c r="AJ3893" s="130" t="str">
        <f>VLOOKUP(AI3893,Codes!$B$2:$C$166,2)</f>
        <v>Mango</v>
      </c>
    </row>
    <row r="3894" spans="1:36" ht="20.100000000000001" customHeight="1" x14ac:dyDescent="0.25">
      <c r="A3894" s="4">
        <v>16</v>
      </c>
      <c r="B3894" s="90" t="s">
        <v>112</v>
      </c>
      <c r="C3894" s="5">
        <v>0</v>
      </c>
      <c r="D3894" s="5">
        <v>443.59807199999995</v>
      </c>
      <c r="E3894" s="5">
        <v>0</v>
      </c>
      <c r="F3894" s="5">
        <v>0</v>
      </c>
      <c r="G3894" s="5">
        <v>0</v>
      </c>
      <c r="H3894" s="5">
        <v>0</v>
      </c>
      <c r="I3894" s="5">
        <v>0</v>
      </c>
      <c r="J3894" s="5">
        <v>314.80666470000006</v>
      </c>
      <c r="K3894" s="5">
        <v>887.04</v>
      </c>
      <c r="L3894" s="5">
        <v>853.44</v>
      </c>
      <c r="M3894" s="5">
        <v>750.80061540000008</v>
      </c>
      <c r="N3894" s="5">
        <v>999.67972500000008</v>
      </c>
      <c r="O3894" s="5">
        <v>2367.088025</v>
      </c>
      <c r="Q3894" s="5">
        <v>0</v>
      </c>
      <c r="R3894" s="5">
        <v>462.08132499999999</v>
      </c>
      <c r="S3894" s="5">
        <v>0</v>
      </c>
      <c r="T3894" s="5">
        <v>0</v>
      </c>
      <c r="U3894" s="5">
        <v>0</v>
      </c>
      <c r="V3894" s="5">
        <v>0</v>
      </c>
      <c r="W3894" s="5">
        <v>0</v>
      </c>
      <c r="X3894" s="5">
        <v>238.3093575</v>
      </c>
      <c r="Y3894" s="5">
        <v>479.73387000000002</v>
      </c>
      <c r="Z3894" s="5">
        <v>461.56213250000002</v>
      </c>
      <c r="AA3894" s="5">
        <v>462.60051749999997</v>
      </c>
      <c r="AB3894" s="5">
        <v>462.60051749999997</v>
      </c>
      <c r="AC3894" s="5">
        <v>721.33490795</v>
      </c>
      <c r="AD3894" s="5"/>
      <c r="AE3894" s="6">
        <v>16</v>
      </c>
      <c r="AF3894" s="122" t="s">
        <v>13</v>
      </c>
      <c r="AH3894" s="130" t="s">
        <v>13</v>
      </c>
      <c r="AI3894" s="130" t="s">
        <v>828</v>
      </c>
      <c r="AJ3894" s="130" t="str">
        <f>VLOOKUP(AI3894,Codes!$B$2:$C$166,2)</f>
        <v>Mango</v>
      </c>
    </row>
    <row r="3895" spans="1:36" ht="20.100000000000001" customHeight="1" x14ac:dyDescent="0.25">
      <c r="A3895" s="7">
        <v>17</v>
      </c>
      <c r="B3895" s="91" t="s">
        <v>113</v>
      </c>
      <c r="C3895" s="8">
        <v>0</v>
      </c>
      <c r="D3895" s="8">
        <v>0</v>
      </c>
      <c r="E3895" s="8">
        <v>0</v>
      </c>
      <c r="F3895" s="8">
        <v>0</v>
      </c>
      <c r="G3895" s="8">
        <v>0</v>
      </c>
      <c r="H3895" s="8">
        <v>0</v>
      </c>
      <c r="I3895" s="8">
        <v>0</v>
      </c>
      <c r="J3895" s="8">
        <v>0</v>
      </c>
      <c r="K3895" s="8">
        <v>0</v>
      </c>
      <c r="L3895" s="8">
        <v>0</v>
      </c>
      <c r="M3895" s="8">
        <v>0</v>
      </c>
      <c r="N3895" s="8">
        <v>0</v>
      </c>
      <c r="O3895" s="8">
        <v>0</v>
      </c>
      <c r="Q3895" s="8">
        <v>0</v>
      </c>
      <c r="R3895" s="8">
        <v>0</v>
      </c>
      <c r="S3895" s="8">
        <v>0</v>
      </c>
      <c r="T3895" s="8">
        <v>0</v>
      </c>
      <c r="U3895" s="8">
        <v>0</v>
      </c>
      <c r="V3895" s="8">
        <v>0</v>
      </c>
      <c r="W3895" s="8">
        <v>0</v>
      </c>
      <c r="X3895" s="8">
        <v>0</v>
      </c>
      <c r="Y3895" s="8">
        <v>0</v>
      </c>
      <c r="Z3895" s="8">
        <v>0</v>
      </c>
      <c r="AA3895" s="8">
        <v>0</v>
      </c>
      <c r="AB3895" s="8">
        <v>0</v>
      </c>
      <c r="AC3895" s="8">
        <v>0</v>
      </c>
      <c r="AD3895" s="8"/>
      <c r="AE3895" s="9">
        <v>17</v>
      </c>
      <c r="AF3895" s="126" t="s">
        <v>14</v>
      </c>
      <c r="AH3895" s="130" t="s">
        <v>14</v>
      </c>
      <c r="AI3895" s="130" t="s">
        <v>828</v>
      </c>
      <c r="AJ3895" s="130" t="str">
        <f>VLOOKUP(AI3895,Codes!$B$2:$C$166,2)</f>
        <v>Mango</v>
      </c>
    </row>
    <row r="3896" spans="1:36" ht="20.100000000000001" customHeight="1" x14ac:dyDescent="0.25">
      <c r="A3896" s="4">
        <v>18</v>
      </c>
      <c r="B3896" s="90" t="s">
        <v>114</v>
      </c>
      <c r="C3896" s="5">
        <v>248</v>
      </c>
      <c r="D3896" s="5">
        <v>301.89</v>
      </c>
      <c r="E3896" s="5">
        <v>331.2</v>
      </c>
      <c r="F3896" s="5">
        <v>433.80039999999991</v>
      </c>
      <c r="G3896" s="5">
        <v>541.47719999999993</v>
      </c>
      <c r="H3896" s="5">
        <v>731.5</v>
      </c>
      <c r="I3896" s="5">
        <v>855.59800000000007</v>
      </c>
      <c r="J3896" s="5">
        <v>879.90000000000009</v>
      </c>
      <c r="K3896" s="5">
        <v>921.45600000000002</v>
      </c>
      <c r="L3896" s="5">
        <v>938.52</v>
      </c>
      <c r="M3896" s="5">
        <v>970.51499999999999</v>
      </c>
      <c r="N3896" s="5">
        <v>919.32299999999998</v>
      </c>
      <c r="O3896" s="5">
        <v>938.56266000000005</v>
      </c>
      <c r="Q3896" s="5">
        <v>248</v>
      </c>
      <c r="R3896" s="5">
        <v>277.60000000000002</v>
      </c>
      <c r="S3896" s="5">
        <v>294.39999999999998</v>
      </c>
      <c r="T3896" s="5">
        <v>334.4</v>
      </c>
      <c r="U3896" s="5">
        <v>334.4</v>
      </c>
      <c r="V3896" s="5">
        <v>334.4</v>
      </c>
      <c r="W3896" s="5">
        <v>335.2</v>
      </c>
      <c r="X3896" s="5">
        <v>335.2</v>
      </c>
      <c r="Y3896" s="5">
        <v>341.28</v>
      </c>
      <c r="Z3896" s="5">
        <v>341.28</v>
      </c>
      <c r="AA3896" s="5">
        <v>341.28</v>
      </c>
      <c r="AB3896" s="5">
        <v>341.28</v>
      </c>
      <c r="AC3896" s="5">
        <v>341.28</v>
      </c>
      <c r="AD3896" s="5"/>
      <c r="AE3896" s="6">
        <v>18</v>
      </c>
      <c r="AF3896" s="122" t="s">
        <v>15</v>
      </c>
      <c r="AH3896" s="130" t="s">
        <v>15</v>
      </c>
      <c r="AI3896" s="130" t="s">
        <v>828</v>
      </c>
      <c r="AJ3896" s="130" t="str">
        <f>VLOOKUP(AI3896,Codes!$B$2:$C$166,2)</f>
        <v>Mango</v>
      </c>
    </row>
    <row r="3897" spans="1:36" ht="20.100000000000001" customHeight="1" x14ac:dyDescent="0.25">
      <c r="A3897" s="7">
        <v>19</v>
      </c>
      <c r="B3897" s="91" t="s">
        <v>127</v>
      </c>
      <c r="C3897" s="8">
        <v>120</v>
      </c>
      <c r="D3897" s="8">
        <v>990</v>
      </c>
      <c r="E3897" s="8">
        <v>1249.5</v>
      </c>
      <c r="F3897" s="8">
        <v>1281.6300000000001</v>
      </c>
      <c r="G3897" s="8">
        <v>1361.36</v>
      </c>
      <c r="H3897" s="8">
        <v>1606.8029999999999</v>
      </c>
      <c r="I3897" s="8">
        <v>1764.672</v>
      </c>
      <c r="J3897" s="8">
        <v>1543.92</v>
      </c>
      <c r="K3897" s="8">
        <v>1522.664</v>
      </c>
      <c r="L3897" s="8">
        <v>1529.51</v>
      </c>
      <c r="M3897" s="8">
        <v>1588.85</v>
      </c>
      <c r="N3897" s="8">
        <v>1771.2</v>
      </c>
      <c r="O3897" s="8">
        <v>1791</v>
      </c>
      <c r="Q3897" s="8">
        <v>120</v>
      </c>
      <c r="R3897" s="8">
        <v>900</v>
      </c>
      <c r="S3897" s="8">
        <v>1071</v>
      </c>
      <c r="T3897" s="8">
        <v>1071</v>
      </c>
      <c r="U3897" s="8">
        <v>1122</v>
      </c>
      <c r="V3897" s="8">
        <v>1270.2</v>
      </c>
      <c r="W3897" s="8">
        <v>1272.5999999999999</v>
      </c>
      <c r="X3897" s="8">
        <v>1102.8</v>
      </c>
      <c r="Y3897" s="8">
        <v>1098.075</v>
      </c>
      <c r="Z3897" s="8">
        <v>1067.0999999999999</v>
      </c>
      <c r="AA3897" s="8">
        <v>1108.5</v>
      </c>
      <c r="AB3897" s="8">
        <v>1180.8</v>
      </c>
      <c r="AC3897" s="8">
        <v>1194</v>
      </c>
      <c r="AD3897" s="8"/>
      <c r="AE3897" s="9">
        <v>19</v>
      </c>
      <c r="AF3897" s="126" t="s">
        <v>16</v>
      </c>
      <c r="AH3897" s="130" t="s">
        <v>16</v>
      </c>
      <c r="AI3897" s="130" t="s">
        <v>828</v>
      </c>
      <c r="AJ3897" s="130" t="str">
        <f>VLOOKUP(AI3897,Codes!$B$2:$C$166,2)</f>
        <v>Mango</v>
      </c>
    </row>
    <row r="3898" spans="1:36" ht="20.100000000000001" customHeight="1" x14ac:dyDescent="0.25">
      <c r="A3898" s="4">
        <v>20</v>
      </c>
      <c r="B3898" s="90" t="s">
        <v>460</v>
      </c>
      <c r="C3898" s="5">
        <v>177348.14400000003</v>
      </c>
      <c r="D3898" s="5">
        <v>285927.62279999995</v>
      </c>
      <c r="E3898" s="5">
        <v>222519.71579999998</v>
      </c>
      <c r="F3898" s="5">
        <v>233488.9718</v>
      </c>
      <c r="G3898" s="5">
        <v>264149.61119999998</v>
      </c>
      <c r="H3898" s="5">
        <v>262794.48300000001</v>
      </c>
      <c r="I3898" s="5">
        <v>289537.33409999998</v>
      </c>
      <c r="J3898" s="5">
        <v>305102.62580000004</v>
      </c>
      <c r="K3898" s="5">
        <v>215388.34685520001</v>
      </c>
      <c r="L3898" s="5">
        <v>301288.52061000001</v>
      </c>
      <c r="M3898" s="5">
        <v>351088.87</v>
      </c>
      <c r="N3898" s="5">
        <v>373750.22719999996</v>
      </c>
      <c r="O3898" s="5">
        <v>348708.98359999998</v>
      </c>
      <c r="Q3898" s="5">
        <v>177348.14400000003</v>
      </c>
      <c r="R3898" s="5">
        <v>186917.3063</v>
      </c>
      <c r="S3898" s="5">
        <v>186230.42940000002</v>
      </c>
      <c r="T3898" s="5">
        <v>190919.54209999996</v>
      </c>
      <c r="U3898" s="5">
        <v>193099.19839999999</v>
      </c>
      <c r="V3898" s="5">
        <v>202817.1427</v>
      </c>
      <c r="W3898" s="5">
        <v>199806.78690000001</v>
      </c>
      <c r="X3898" s="5">
        <v>192794.19530000002</v>
      </c>
      <c r="Y3898" s="5">
        <v>128330.4461176</v>
      </c>
      <c r="Z3898" s="5">
        <v>210209.37636999998</v>
      </c>
      <c r="AA3898" s="5">
        <v>210848.89099999997</v>
      </c>
      <c r="AB3898" s="5">
        <v>210863.76920000001</v>
      </c>
      <c r="AC3898" s="5">
        <v>220281.6698</v>
      </c>
      <c r="AD3898" s="5"/>
      <c r="AE3898" s="6">
        <v>20</v>
      </c>
      <c r="AF3898" s="122" t="s">
        <v>186</v>
      </c>
      <c r="AH3898" s="130" t="s">
        <v>186</v>
      </c>
      <c r="AI3898" s="130" t="s">
        <v>828</v>
      </c>
      <c r="AJ3898" s="130" t="str">
        <f>VLOOKUP(AI3898,Codes!$B$2:$C$166,2)</f>
        <v>Mango</v>
      </c>
    </row>
    <row r="3899" spans="1:36" ht="20.100000000000001" customHeight="1" x14ac:dyDescent="0.25">
      <c r="A3899" s="7">
        <v>21</v>
      </c>
      <c r="B3899" s="91" t="s">
        <v>115</v>
      </c>
      <c r="C3899" s="8">
        <v>27730.560000000001</v>
      </c>
      <c r="D3899" s="8">
        <v>33987.39776</v>
      </c>
      <c r="E3899" s="8">
        <v>36025.862800000003</v>
      </c>
      <c r="F3899" s="8">
        <v>39102.767999999996</v>
      </c>
      <c r="G3899" s="8">
        <v>39470.986999999994</v>
      </c>
      <c r="H3899" s="8">
        <v>39719.668473799997</v>
      </c>
      <c r="I3899" s="8">
        <v>41071.537499999999</v>
      </c>
      <c r="J3899" s="8">
        <v>40641.910499999998</v>
      </c>
      <c r="K3899" s="8">
        <v>40948.063590000005</v>
      </c>
      <c r="L3899" s="8">
        <v>47475.888229999997</v>
      </c>
      <c r="M3899" s="8">
        <v>56651.432162726727</v>
      </c>
      <c r="N3899" s="8">
        <v>60533.339191188374</v>
      </c>
      <c r="O3899" s="8">
        <v>64059.256553510604</v>
      </c>
      <c r="Q3899" s="8">
        <v>27730.560000000001</v>
      </c>
      <c r="R3899" s="8">
        <v>28242.5088</v>
      </c>
      <c r="S3899" s="8">
        <v>28682.998080000001</v>
      </c>
      <c r="T3899" s="8">
        <v>30247.641600000003</v>
      </c>
      <c r="U3899" s="8">
        <v>30263.64</v>
      </c>
      <c r="V3899" s="8">
        <v>30313.501680000001</v>
      </c>
      <c r="W3899" s="8">
        <v>31067.559600000001</v>
      </c>
      <c r="X3899" s="8">
        <v>31584.841200000003</v>
      </c>
      <c r="Y3899" s="8">
        <v>31672.29912</v>
      </c>
      <c r="Z3899" s="8">
        <v>36604.605840000004</v>
      </c>
      <c r="AA3899" s="8">
        <v>41649.701280000001</v>
      </c>
      <c r="AB3899" s="8">
        <v>43883.877840000001</v>
      </c>
      <c r="AC3899" s="8">
        <v>46382.027999999998</v>
      </c>
      <c r="AD3899" s="8"/>
      <c r="AE3899" s="9">
        <v>21</v>
      </c>
      <c r="AF3899" s="126" t="s">
        <v>17</v>
      </c>
      <c r="AH3899" s="130" t="s">
        <v>17</v>
      </c>
      <c r="AI3899" s="130" t="s">
        <v>828</v>
      </c>
      <c r="AJ3899" s="130" t="str">
        <f>VLOOKUP(AI3899,Codes!$B$2:$C$166,2)</f>
        <v>Mango</v>
      </c>
    </row>
    <row r="3900" spans="1:36" ht="20.100000000000001" customHeight="1" x14ac:dyDescent="0.25">
      <c r="A3900" s="4">
        <v>22</v>
      </c>
      <c r="B3900" s="90" t="s">
        <v>116</v>
      </c>
      <c r="C3900" s="5">
        <v>22569.3</v>
      </c>
      <c r="D3900" s="5">
        <v>17596.685273999999</v>
      </c>
      <c r="E3900" s="5">
        <v>22428.537239999998</v>
      </c>
      <c r="F3900" s="5">
        <v>28214.648000000001</v>
      </c>
      <c r="G3900" s="5">
        <v>32866.864999999998</v>
      </c>
      <c r="H3900" s="5">
        <v>60614.216099999991</v>
      </c>
      <c r="I3900" s="5">
        <v>40408.625</v>
      </c>
      <c r="J3900" s="5">
        <v>32785.339200000002</v>
      </c>
      <c r="K3900" s="5">
        <v>40560.752799999995</v>
      </c>
      <c r="L3900" s="5">
        <v>41220.784439999996</v>
      </c>
      <c r="M3900" s="5">
        <v>29937.331733333333</v>
      </c>
      <c r="N3900" s="5">
        <v>38215.515954166665</v>
      </c>
      <c r="O3900" s="5">
        <v>52253.240680000003</v>
      </c>
      <c r="Q3900" s="5">
        <v>22569.3</v>
      </c>
      <c r="R3900" s="5">
        <v>17596.530900000002</v>
      </c>
      <c r="S3900" s="5">
        <v>20036.523000000001</v>
      </c>
      <c r="T3900" s="5">
        <v>19730.583600000002</v>
      </c>
      <c r="U3900" s="5">
        <v>20630.847899999997</v>
      </c>
      <c r="V3900" s="5">
        <v>38816.688299999994</v>
      </c>
      <c r="W3900" s="5">
        <v>21909.774900000004</v>
      </c>
      <c r="X3900" s="5">
        <v>21004.495200000001</v>
      </c>
      <c r="Y3900" s="5">
        <v>21806.959199999998</v>
      </c>
      <c r="Z3900" s="5">
        <v>23358.723959999996</v>
      </c>
      <c r="AA3900" s="5">
        <v>17767.556039999999</v>
      </c>
      <c r="AB3900" s="5">
        <v>17716.649730000001</v>
      </c>
      <c r="AC3900" s="5">
        <v>16046.270759999999</v>
      </c>
      <c r="AD3900" s="5"/>
      <c r="AE3900" s="6">
        <v>22</v>
      </c>
      <c r="AF3900" s="122" t="s">
        <v>18</v>
      </c>
      <c r="AH3900" s="130" t="s">
        <v>18</v>
      </c>
      <c r="AI3900" s="130" t="s">
        <v>828</v>
      </c>
      <c r="AJ3900" s="130" t="str">
        <f>VLOOKUP(AI3900,Codes!$B$2:$C$166,2)</f>
        <v>Mango</v>
      </c>
    </row>
    <row r="3901" spans="1:36" ht="20.100000000000001" customHeight="1" x14ac:dyDescent="0.25">
      <c r="A3901" s="7">
        <v>23</v>
      </c>
      <c r="B3901" s="91" t="s">
        <v>117</v>
      </c>
      <c r="C3901" s="8">
        <v>0</v>
      </c>
      <c r="D3901" s="8">
        <v>0</v>
      </c>
      <c r="E3901" s="8">
        <v>0</v>
      </c>
      <c r="F3901" s="8">
        <v>0</v>
      </c>
      <c r="G3901" s="8">
        <v>0</v>
      </c>
      <c r="H3901" s="8">
        <v>0</v>
      </c>
      <c r="I3901" s="8">
        <v>0</v>
      </c>
      <c r="J3901" s="8">
        <v>0</v>
      </c>
      <c r="K3901" s="8">
        <v>0</v>
      </c>
      <c r="L3901" s="8">
        <v>0</v>
      </c>
      <c r="M3901" s="8">
        <v>0</v>
      </c>
      <c r="N3901" s="8">
        <v>0</v>
      </c>
      <c r="O3901" s="8">
        <v>0</v>
      </c>
      <c r="Q3901" s="8">
        <v>0</v>
      </c>
      <c r="R3901" s="8">
        <v>0</v>
      </c>
      <c r="S3901" s="8">
        <v>0</v>
      </c>
      <c r="T3901" s="8">
        <v>0</v>
      </c>
      <c r="U3901" s="8">
        <v>0</v>
      </c>
      <c r="V3901" s="8">
        <v>0</v>
      </c>
      <c r="W3901" s="8">
        <v>0</v>
      </c>
      <c r="X3901" s="8">
        <v>0</v>
      </c>
      <c r="Y3901" s="8">
        <v>0</v>
      </c>
      <c r="Z3901" s="8">
        <v>0</v>
      </c>
      <c r="AA3901" s="8">
        <v>0</v>
      </c>
      <c r="AB3901" s="8">
        <v>0</v>
      </c>
      <c r="AC3901" s="8">
        <v>0</v>
      </c>
      <c r="AD3901" s="8"/>
      <c r="AE3901" s="9">
        <v>23</v>
      </c>
      <c r="AF3901" s="126" t="s">
        <v>19</v>
      </c>
      <c r="AH3901" s="130" t="s">
        <v>19</v>
      </c>
      <c r="AI3901" s="130" t="s">
        <v>828</v>
      </c>
      <c r="AJ3901" s="130" t="str">
        <f>VLOOKUP(AI3901,Codes!$B$2:$C$166,2)</f>
        <v>Mango</v>
      </c>
    </row>
    <row r="3902" spans="1:36" ht="20.100000000000001" customHeight="1" x14ac:dyDescent="0.25">
      <c r="A3902" s="4">
        <v>24</v>
      </c>
      <c r="B3902" s="90" t="s">
        <v>461</v>
      </c>
      <c r="C3902" s="5">
        <v>202063.74400000004</v>
      </c>
      <c r="D3902" s="5">
        <v>100142.57919999999</v>
      </c>
      <c r="E3902" s="5">
        <v>96718.615000000005</v>
      </c>
      <c r="F3902" s="5">
        <v>134310.74060000002</v>
      </c>
      <c r="G3902" s="5">
        <v>115969.83230000001</v>
      </c>
      <c r="H3902" s="5">
        <v>191789.05155</v>
      </c>
      <c r="I3902" s="5">
        <v>206818.64972400002</v>
      </c>
      <c r="J3902" s="5">
        <v>198040.56831</v>
      </c>
      <c r="K3902" s="5">
        <v>85915.552500000005</v>
      </c>
      <c r="L3902" s="5">
        <v>182214.24679999999</v>
      </c>
      <c r="M3902" s="5">
        <v>274114.39326879999</v>
      </c>
      <c r="N3902" s="5">
        <v>968530.91683520004</v>
      </c>
      <c r="O3902" s="5">
        <v>2089445.8122</v>
      </c>
      <c r="Q3902" s="5">
        <v>202063.74400000004</v>
      </c>
      <c r="R3902" s="5">
        <v>162196.1312</v>
      </c>
      <c r="S3902" s="5">
        <v>178418.47</v>
      </c>
      <c r="T3902" s="5">
        <v>203694.60919999998</v>
      </c>
      <c r="U3902" s="5">
        <v>221486.48540000001</v>
      </c>
      <c r="V3902" s="5">
        <v>291293.64874000003</v>
      </c>
      <c r="W3902" s="5">
        <v>280291.09843860002</v>
      </c>
      <c r="X3902" s="5">
        <v>276596.78218000004</v>
      </c>
      <c r="Y3902" s="5">
        <v>112315.73291999999</v>
      </c>
      <c r="Z3902" s="5">
        <v>145287.8296</v>
      </c>
      <c r="AA3902" s="5">
        <v>214276.57117759998</v>
      </c>
      <c r="AB3902" s="5">
        <v>210070.48351360002</v>
      </c>
      <c r="AC3902" s="5">
        <v>215657.16444000002</v>
      </c>
      <c r="AD3902" s="5"/>
      <c r="AE3902" s="6">
        <v>24</v>
      </c>
      <c r="AF3902" s="122" t="s">
        <v>20</v>
      </c>
      <c r="AH3902" s="130" t="s">
        <v>20</v>
      </c>
      <c r="AI3902" s="130" t="s">
        <v>828</v>
      </c>
      <c r="AJ3902" s="130" t="str">
        <f>VLOOKUP(AI3902,Codes!$B$2:$C$166,2)</f>
        <v>Mango</v>
      </c>
    </row>
    <row r="3903" spans="1:36" ht="20.100000000000001" customHeight="1" x14ac:dyDescent="0.25">
      <c r="A3903" s="7">
        <v>25</v>
      </c>
      <c r="B3903" s="127" t="s">
        <v>188</v>
      </c>
      <c r="C3903" s="8">
        <v>198646.42</v>
      </c>
      <c r="D3903" s="8">
        <v>447402.4</v>
      </c>
      <c r="E3903" s="8">
        <v>328287.6324</v>
      </c>
      <c r="F3903" s="8">
        <v>599693.80432</v>
      </c>
      <c r="G3903" s="8">
        <v>541766.61985500006</v>
      </c>
      <c r="H3903" s="8">
        <v>124667.14720000001</v>
      </c>
      <c r="I3903" s="8">
        <v>314373.08476200001</v>
      </c>
      <c r="J3903" s="8">
        <v>315236.77599999995</v>
      </c>
      <c r="K3903" s="8">
        <v>543388.03808799991</v>
      </c>
      <c r="L3903" s="8">
        <v>495704.45030400006</v>
      </c>
      <c r="M3903" s="8">
        <v>525354.86250000005</v>
      </c>
      <c r="N3903" s="8">
        <v>465617.07</v>
      </c>
      <c r="O3903" s="8">
        <v>420759.07309000002</v>
      </c>
      <c r="Q3903" s="8">
        <v>198646.42</v>
      </c>
      <c r="R3903" s="8">
        <v>240170</v>
      </c>
      <c r="S3903" s="8">
        <v>240503.76</v>
      </c>
      <c r="T3903" s="8">
        <v>252244.72</v>
      </c>
      <c r="U3903" s="8">
        <v>248965.45799999998</v>
      </c>
      <c r="V3903" s="8">
        <v>67544.12</v>
      </c>
      <c r="W3903" s="8">
        <v>151219.31999999998</v>
      </c>
      <c r="X3903" s="8">
        <v>151140.92000000001</v>
      </c>
      <c r="Y3903" s="8">
        <v>177850.96</v>
      </c>
      <c r="Z3903" s="8">
        <v>160859.44000000003</v>
      </c>
      <c r="AA3903" s="8">
        <v>163117.5</v>
      </c>
      <c r="AB3903" s="8">
        <v>143424.4</v>
      </c>
      <c r="AC3903" s="8">
        <v>131492.20000000001</v>
      </c>
      <c r="AD3903" s="8"/>
      <c r="AE3903" s="9">
        <v>25</v>
      </c>
      <c r="AF3903" s="126" t="s">
        <v>187</v>
      </c>
      <c r="AH3903" s="130" t="s">
        <v>187</v>
      </c>
      <c r="AI3903" s="130" t="s">
        <v>828</v>
      </c>
      <c r="AJ3903" s="130" t="str">
        <f>VLOOKUP(AI3903,Codes!$B$2:$C$166,2)</f>
        <v>Mango</v>
      </c>
    </row>
    <row r="3904" spans="1:36" ht="20.100000000000001" customHeight="1" x14ac:dyDescent="0.25">
      <c r="A3904" s="4">
        <v>26</v>
      </c>
      <c r="B3904" s="90" t="s">
        <v>118</v>
      </c>
      <c r="C3904" s="5">
        <v>6996.4859999999999</v>
      </c>
      <c r="D3904" s="5">
        <v>9330.09</v>
      </c>
      <c r="E3904" s="5">
        <v>19122.8184</v>
      </c>
      <c r="F3904" s="5">
        <v>23928.817500000001</v>
      </c>
      <c r="G3904" s="5">
        <v>20038.467400000001</v>
      </c>
      <c r="H3904" s="5">
        <v>24239.45</v>
      </c>
      <c r="I3904" s="5">
        <v>24718.05</v>
      </c>
      <c r="J3904" s="5">
        <v>25760.79</v>
      </c>
      <c r="K3904" s="5">
        <v>38339.857199999999</v>
      </c>
      <c r="L3904" s="5">
        <v>37808.252</v>
      </c>
      <c r="M3904" s="5">
        <v>38377.976000000002</v>
      </c>
      <c r="N3904" s="5">
        <v>51624.753599999996</v>
      </c>
      <c r="O3904" s="5">
        <v>54984.30720000001</v>
      </c>
      <c r="Q3904" s="5">
        <v>6996.4859999999999</v>
      </c>
      <c r="R3904" s="5">
        <v>8445.5490000000009</v>
      </c>
      <c r="S3904" s="5">
        <v>16475.407200000001</v>
      </c>
      <c r="T3904" s="5">
        <v>18313.521659999999</v>
      </c>
      <c r="U3904" s="5">
        <v>17289.224400000003</v>
      </c>
      <c r="V3904" s="5">
        <v>16696.133159999998</v>
      </c>
      <c r="W3904" s="5">
        <v>16079.91546</v>
      </c>
      <c r="X3904" s="5">
        <v>15234.775080000001</v>
      </c>
      <c r="Y3904" s="5">
        <v>15305.618159999998</v>
      </c>
      <c r="Z3904" s="5">
        <v>15329.62284</v>
      </c>
      <c r="AA3904" s="5">
        <v>15432.374579999998</v>
      </c>
      <c r="AB3904" s="5">
        <v>14971.894560000001</v>
      </c>
      <c r="AC3904" s="5">
        <v>15037.468320000002</v>
      </c>
      <c r="AD3904" s="5"/>
      <c r="AE3904" s="6">
        <v>26</v>
      </c>
      <c r="AF3904" s="122" t="s">
        <v>21</v>
      </c>
      <c r="AH3904" s="130" t="s">
        <v>21</v>
      </c>
      <c r="AI3904" s="130" t="s">
        <v>828</v>
      </c>
      <c r="AJ3904" s="130" t="str">
        <f>VLOOKUP(AI3904,Codes!$B$2:$C$166,2)</f>
        <v>Mango</v>
      </c>
    </row>
    <row r="3905" spans="1:36" ht="20.100000000000001" customHeight="1" x14ac:dyDescent="0.25">
      <c r="A3905" s="7">
        <v>27</v>
      </c>
      <c r="B3905" s="91" t="s">
        <v>119</v>
      </c>
      <c r="C3905" s="8">
        <v>749078.90560000006</v>
      </c>
      <c r="D3905" s="8">
        <v>855884.20103999984</v>
      </c>
      <c r="E3905" s="8">
        <v>841528.96415999997</v>
      </c>
      <c r="F3905" s="8">
        <v>865748.97700000007</v>
      </c>
      <c r="G3905" s="8">
        <v>1194328.5219130001</v>
      </c>
      <c r="H3905" s="8">
        <v>1090511.6139</v>
      </c>
      <c r="I3905" s="8">
        <v>1278498.6506669999</v>
      </c>
      <c r="J3905" s="8">
        <v>1299793.1224447</v>
      </c>
      <c r="K3905" s="8">
        <v>1512588.7953822003</v>
      </c>
      <c r="L3905" s="8">
        <v>1353614.8109058002</v>
      </c>
      <c r="M3905" s="8">
        <v>1482795.1169205999</v>
      </c>
      <c r="N3905" s="8">
        <v>1531122.9365249998</v>
      </c>
      <c r="O3905" s="8">
        <v>2348355.2238739999</v>
      </c>
      <c r="Q3905" s="8">
        <v>749078.90560000006</v>
      </c>
      <c r="R3905" s="8">
        <v>855603.43368000002</v>
      </c>
      <c r="S3905" s="8">
        <v>838827.95123200002</v>
      </c>
      <c r="T3905" s="8">
        <v>847901.62</v>
      </c>
      <c r="U3905" s="8">
        <v>880122.27162400004</v>
      </c>
      <c r="V3905" s="8">
        <v>885640.31200000003</v>
      </c>
      <c r="W3905" s="8">
        <v>887753.28868799994</v>
      </c>
      <c r="X3905" s="8">
        <v>893016.61727200006</v>
      </c>
      <c r="Y3905" s="8">
        <v>923379.19903200003</v>
      </c>
      <c r="Z3905" s="8">
        <v>937451.34292800014</v>
      </c>
      <c r="AA3905" s="8">
        <v>909327.72852799995</v>
      </c>
      <c r="AB3905" s="8">
        <v>909326.94839999999</v>
      </c>
      <c r="AC3905" s="8">
        <v>1168345.827088</v>
      </c>
      <c r="AD3905" s="8"/>
      <c r="AE3905" s="9">
        <v>27</v>
      </c>
      <c r="AF3905" s="126" t="s">
        <v>22</v>
      </c>
      <c r="AH3905" s="130" t="s">
        <v>22</v>
      </c>
      <c r="AI3905" s="130" t="s">
        <v>828</v>
      </c>
      <c r="AJ3905" s="130" t="str">
        <f>VLOOKUP(AI3905,Codes!$B$2:$C$166,2)</f>
        <v>Mango</v>
      </c>
    </row>
    <row r="3906" spans="1:36" ht="20.100000000000001" customHeight="1" x14ac:dyDescent="0.25">
      <c r="A3906" s="4">
        <v>28</v>
      </c>
      <c r="B3906" s="90" t="s">
        <v>125</v>
      </c>
      <c r="C3906" s="5">
        <v>36929.308000000005</v>
      </c>
      <c r="D3906" s="5">
        <v>33148.518543999999</v>
      </c>
      <c r="E3906" s="5">
        <v>35494.030561500003</v>
      </c>
      <c r="F3906" s="5">
        <v>34412.151400000002</v>
      </c>
      <c r="G3906" s="5">
        <v>44976.870645000003</v>
      </c>
      <c r="H3906" s="5">
        <v>36358.923351999998</v>
      </c>
      <c r="I3906" s="5">
        <v>58640.282153390006</v>
      </c>
      <c r="J3906" s="5">
        <v>60547.437672000007</v>
      </c>
      <c r="K3906" s="5">
        <v>77724.973614000002</v>
      </c>
      <c r="L3906" s="5">
        <v>86886.132519614999</v>
      </c>
      <c r="M3906" s="5">
        <v>86886.201721059013</v>
      </c>
      <c r="N3906" s="5">
        <v>27573.327105299999</v>
      </c>
      <c r="O3906" s="5">
        <v>25813.239984</v>
      </c>
      <c r="Q3906" s="5">
        <v>36929.308000000005</v>
      </c>
      <c r="R3906" s="5">
        <v>37139.190399999992</v>
      </c>
      <c r="S3906" s="5">
        <v>37588.188820000003</v>
      </c>
      <c r="T3906" s="5">
        <v>37633.913200000003</v>
      </c>
      <c r="U3906" s="5">
        <v>37411.537799999998</v>
      </c>
      <c r="V3906" s="5">
        <v>37513.980399999993</v>
      </c>
      <c r="W3906" s="5">
        <v>38156.235535600004</v>
      </c>
      <c r="X3906" s="5">
        <v>38486.435519999999</v>
      </c>
      <c r="Y3906" s="5">
        <v>39175.549399999996</v>
      </c>
      <c r="Z3906" s="5">
        <v>37645.519197000001</v>
      </c>
      <c r="AA3906" s="5">
        <v>37645.549180200003</v>
      </c>
      <c r="AB3906" s="5">
        <v>28336.575126600001</v>
      </c>
      <c r="AC3906" s="5">
        <v>28005.628060800002</v>
      </c>
      <c r="AD3906" s="5"/>
      <c r="AE3906" s="6">
        <v>28</v>
      </c>
      <c r="AF3906" s="122" t="s">
        <v>67</v>
      </c>
      <c r="AH3906" s="130" t="s">
        <v>67</v>
      </c>
      <c r="AI3906" s="130" t="s">
        <v>828</v>
      </c>
      <c r="AJ3906" s="130" t="str">
        <f>VLOOKUP(AI3906,Codes!$B$2:$C$166,2)</f>
        <v>Mango</v>
      </c>
    </row>
    <row r="3907" spans="1:36" ht="20.100000000000001" customHeight="1" x14ac:dyDescent="0.25">
      <c r="A3907" s="7">
        <v>29</v>
      </c>
      <c r="B3907" s="91" t="s">
        <v>120</v>
      </c>
      <c r="C3907" s="8">
        <v>302453.01450000005</v>
      </c>
      <c r="D3907" s="8">
        <v>295727.25</v>
      </c>
      <c r="E3907" s="8">
        <v>225110.06464799997</v>
      </c>
      <c r="F3907" s="8">
        <v>380213.58374999999</v>
      </c>
      <c r="G3907" s="8">
        <v>375449.48362219997</v>
      </c>
      <c r="H3907" s="8">
        <v>342819.24986350001</v>
      </c>
      <c r="I3907" s="8">
        <v>473348.63023000001</v>
      </c>
      <c r="J3907" s="8">
        <v>487212.48633699998</v>
      </c>
      <c r="K3907" s="8">
        <v>536903.54712300003</v>
      </c>
      <c r="L3907" s="8">
        <v>554399.80018849997</v>
      </c>
      <c r="M3907" s="8">
        <v>595783.6752085</v>
      </c>
      <c r="N3907" s="8">
        <v>733528.40463359992</v>
      </c>
      <c r="O3907" s="8">
        <v>507685.76975988323</v>
      </c>
      <c r="Q3907" s="8">
        <v>302453.01450000005</v>
      </c>
      <c r="R3907" s="8">
        <v>336058.90500000003</v>
      </c>
      <c r="S3907" s="8">
        <v>196930.51832999999</v>
      </c>
      <c r="T3907" s="8">
        <v>365618.37195</v>
      </c>
      <c r="U3907" s="8">
        <v>317035.68486199999</v>
      </c>
      <c r="V3907" s="8">
        <v>336925.34258500003</v>
      </c>
      <c r="W3907" s="8">
        <v>419890.74205000006</v>
      </c>
      <c r="X3907" s="8">
        <v>420796.04359000007</v>
      </c>
      <c r="Y3907" s="8">
        <v>377588.47009000002</v>
      </c>
      <c r="Z3907" s="8">
        <v>405175.01979500003</v>
      </c>
      <c r="AA3907" s="8">
        <v>431154.43065500003</v>
      </c>
      <c r="AB3907" s="8">
        <v>469835.03923200001</v>
      </c>
      <c r="AC3907" s="8">
        <v>403394.59343299997</v>
      </c>
      <c r="AD3907" s="8"/>
      <c r="AE3907" s="9">
        <v>29</v>
      </c>
      <c r="AF3907" s="126" t="s">
        <v>23</v>
      </c>
      <c r="AH3907" s="130" t="s">
        <v>23</v>
      </c>
      <c r="AI3907" s="130" t="s">
        <v>828</v>
      </c>
      <c r="AJ3907" s="130" t="str">
        <f>VLOOKUP(AI3907,Codes!$B$2:$C$166,2)</f>
        <v>Mango</v>
      </c>
    </row>
    <row r="3908" spans="1:36" ht="20.100000000000001" customHeight="1" x14ac:dyDescent="0.25">
      <c r="A3908" s="4">
        <v>30</v>
      </c>
      <c r="B3908" s="90" t="s">
        <v>442</v>
      </c>
      <c r="C3908" s="5">
        <v>672</v>
      </c>
      <c r="D3908" s="5">
        <v>672</v>
      </c>
      <c r="E3908" s="5">
        <v>924</v>
      </c>
      <c r="F3908" s="5">
        <v>869.27834101382496</v>
      </c>
      <c r="G3908" s="5">
        <v>559.64239631336409</v>
      </c>
      <c r="H3908" s="5">
        <v>518.65990783410155</v>
      </c>
      <c r="I3908" s="5">
        <v>1210.3645161290326</v>
      </c>
      <c r="J3908" s="5">
        <v>1333.9367999999999</v>
      </c>
      <c r="K3908" s="5">
        <v>1293.3290322580644</v>
      </c>
      <c r="L3908" s="5">
        <v>1369.7474654377884</v>
      </c>
      <c r="M3908" s="5">
        <v>1453.9686635944704</v>
      </c>
      <c r="N3908" s="5">
        <v>1629.4139170506915</v>
      </c>
      <c r="O3908" s="5">
        <v>1313.4840552995392</v>
      </c>
      <c r="Q3908" s="5">
        <v>672</v>
      </c>
      <c r="R3908" s="5">
        <v>672</v>
      </c>
      <c r="S3908" s="5">
        <v>924</v>
      </c>
      <c r="T3908" s="5">
        <v>703.2</v>
      </c>
      <c r="U3908" s="5">
        <v>400.8</v>
      </c>
      <c r="V3908" s="5">
        <v>340.8</v>
      </c>
      <c r="W3908" s="5">
        <v>829.2</v>
      </c>
      <c r="X3908" s="5">
        <v>889.2912</v>
      </c>
      <c r="Y3908" s="5">
        <v>722.4</v>
      </c>
      <c r="Z3908" s="5">
        <v>657.6</v>
      </c>
      <c r="AA3908" s="5">
        <v>777.6</v>
      </c>
      <c r="AB3908" s="5">
        <v>654.48</v>
      </c>
      <c r="AC3908" s="5">
        <v>654.48</v>
      </c>
      <c r="AD3908" s="5"/>
      <c r="AE3908" s="6">
        <v>30</v>
      </c>
      <c r="AF3908" s="122" t="s">
        <v>24</v>
      </c>
      <c r="AH3908" s="130" t="s">
        <v>24</v>
      </c>
      <c r="AI3908" s="130" t="s">
        <v>828</v>
      </c>
      <c r="AJ3908" s="130" t="str">
        <f>VLOOKUP(AI3908,Codes!$B$2:$C$166,2)</f>
        <v>Mango</v>
      </c>
    </row>
    <row r="3909" spans="1:36" ht="20.100000000000001" customHeight="1" x14ac:dyDescent="0.25">
      <c r="A3909" s="7">
        <v>31</v>
      </c>
      <c r="B3909" s="91" t="s">
        <v>126</v>
      </c>
      <c r="C3909" s="8">
        <v>127.6</v>
      </c>
      <c r="D3909" s="8">
        <v>43.321500000000007</v>
      </c>
      <c r="E3909" s="8">
        <v>43.524000000000008</v>
      </c>
      <c r="F3909" s="8">
        <v>44.824000000000005</v>
      </c>
      <c r="G3909" s="8">
        <v>45.214000000000006</v>
      </c>
      <c r="H3909" s="8">
        <v>47.25</v>
      </c>
      <c r="I3909" s="8">
        <v>48.667499999999997</v>
      </c>
      <c r="J3909" s="8">
        <v>50.125500000000002</v>
      </c>
      <c r="K3909" s="8">
        <v>51.637500000000003</v>
      </c>
      <c r="L3909" s="8">
        <v>53.570399999999999</v>
      </c>
      <c r="M3909" s="8">
        <v>55.5809</v>
      </c>
      <c r="N3909" s="8">
        <v>57.252300000000005</v>
      </c>
      <c r="O3909" s="8">
        <v>0</v>
      </c>
      <c r="Q3909" s="8">
        <v>127.6</v>
      </c>
      <c r="R3909" s="8">
        <v>43.064999999999998</v>
      </c>
      <c r="S3909" s="8">
        <v>41.47</v>
      </c>
      <c r="T3909" s="8">
        <v>41.47</v>
      </c>
      <c r="U3909" s="8">
        <v>41.47</v>
      </c>
      <c r="V3909" s="8">
        <v>43.064999999999998</v>
      </c>
      <c r="W3909" s="8">
        <v>43.064999999999998</v>
      </c>
      <c r="X3909" s="8">
        <v>43.064999999999998</v>
      </c>
      <c r="Y3909" s="8">
        <v>43.064999999999998</v>
      </c>
      <c r="Z3909" s="8">
        <v>43.384000000000007</v>
      </c>
      <c r="AA3909" s="8">
        <v>43.703000000000003</v>
      </c>
      <c r="AB3909" s="8">
        <v>43.703000000000003</v>
      </c>
      <c r="AC3909" s="8">
        <v>0</v>
      </c>
      <c r="AD3909" s="8"/>
      <c r="AE3909" s="9">
        <v>31</v>
      </c>
      <c r="AF3909" s="126" t="s">
        <v>29</v>
      </c>
      <c r="AH3909" s="130" t="s">
        <v>29</v>
      </c>
      <c r="AI3909" s="130" t="s">
        <v>828</v>
      </c>
      <c r="AJ3909" s="130" t="str">
        <f>VLOOKUP(AI3909,Codes!$B$2:$C$166,2)</f>
        <v>Mango</v>
      </c>
    </row>
    <row r="3910" spans="1:36" ht="20.100000000000001" customHeight="1" x14ac:dyDescent="0.25">
      <c r="A3910" s="4">
        <v>32</v>
      </c>
      <c r="B3910" s="90" t="s">
        <v>444</v>
      </c>
      <c r="C3910" s="5">
        <v>2213.75</v>
      </c>
      <c r="D3910" s="5">
        <v>2125.1999999999998</v>
      </c>
      <c r="E3910" s="5">
        <v>0</v>
      </c>
      <c r="F3910" s="5">
        <v>0</v>
      </c>
      <c r="G3910" s="5">
        <v>0</v>
      </c>
      <c r="H3910" s="5">
        <v>3860.1601499999997</v>
      </c>
      <c r="I3910" s="5">
        <v>4196.0125899999994</v>
      </c>
      <c r="J3910" s="5">
        <v>4413.3815879999984</v>
      </c>
      <c r="K3910" s="5">
        <v>5267.5844759999982</v>
      </c>
      <c r="L3910" s="5">
        <v>6128.5667519999979</v>
      </c>
      <c r="M3910" s="5">
        <v>5501.4733619999979</v>
      </c>
      <c r="N3910" s="5">
        <v>7325.1287339999972</v>
      </c>
      <c r="O3910" s="5">
        <v>0</v>
      </c>
      <c r="Q3910" s="5">
        <v>2213.75</v>
      </c>
      <c r="R3910" s="5">
        <v>2213.75</v>
      </c>
      <c r="S3910" s="5">
        <v>0</v>
      </c>
      <c r="T3910" s="5">
        <v>0</v>
      </c>
      <c r="U3910" s="5">
        <v>0</v>
      </c>
      <c r="V3910" s="5">
        <v>2922.15</v>
      </c>
      <c r="W3910" s="5">
        <v>3311.77</v>
      </c>
      <c r="X3910" s="5">
        <v>3389.6940000000004</v>
      </c>
      <c r="Y3910" s="5">
        <v>3389.6940000000004</v>
      </c>
      <c r="Z3910" s="5">
        <v>3389.6940000000004</v>
      </c>
      <c r="AA3910" s="5">
        <v>3389.6940000000004</v>
      </c>
      <c r="AB3910" s="5">
        <v>3389.6940000000004</v>
      </c>
      <c r="AC3910" s="5">
        <v>0</v>
      </c>
      <c r="AD3910" s="5"/>
      <c r="AE3910" s="6">
        <v>32</v>
      </c>
      <c r="AF3910" s="122" t="s">
        <v>25</v>
      </c>
      <c r="AH3910" s="130" t="s">
        <v>25</v>
      </c>
      <c r="AI3910" s="130" t="s">
        <v>828</v>
      </c>
      <c r="AJ3910" s="130" t="str">
        <f>VLOOKUP(AI3910,Codes!$B$2:$C$166,2)</f>
        <v>Mango</v>
      </c>
    </row>
    <row r="3911" spans="1:36" ht="20.100000000000001" customHeight="1" x14ac:dyDescent="0.25">
      <c r="A3911" s="7">
        <v>33</v>
      </c>
      <c r="B3911" s="91" t="s">
        <v>443</v>
      </c>
      <c r="C3911" s="8">
        <v>0</v>
      </c>
      <c r="D3911" s="8">
        <v>0</v>
      </c>
      <c r="E3911" s="8">
        <v>0</v>
      </c>
      <c r="F3911" s="8">
        <v>541.23360794286941</v>
      </c>
      <c r="G3911" s="8">
        <v>0</v>
      </c>
      <c r="H3911" s="8">
        <v>1100.74484835</v>
      </c>
      <c r="I3911" s="8">
        <v>167.57912150000001</v>
      </c>
      <c r="J3911" s="8">
        <v>172.20837899999998</v>
      </c>
      <c r="K3911" s="8">
        <v>205.53903299999999</v>
      </c>
      <c r="L3911" s="8">
        <v>239.13421599999998</v>
      </c>
      <c r="M3911" s="8">
        <v>214.66528350000002</v>
      </c>
      <c r="N3911" s="8">
        <v>285.82358449999998</v>
      </c>
      <c r="O3911" s="8">
        <v>0</v>
      </c>
      <c r="Q3911" s="8">
        <v>0</v>
      </c>
      <c r="R3911" s="8">
        <v>0</v>
      </c>
      <c r="S3911" s="8">
        <v>0</v>
      </c>
      <c r="T3911" s="8">
        <v>542.28444999999999</v>
      </c>
      <c r="U3911" s="8">
        <v>0</v>
      </c>
      <c r="V3911" s="8">
        <v>833.2663500000001</v>
      </c>
      <c r="W3911" s="8">
        <v>132.2645</v>
      </c>
      <c r="X3911" s="8">
        <v>132.2645</v>
      </c>
      <c r="Y3911" s="8">
        <v>132.2645</v>
      </c>
      <c r="Z3911" s="8">
        <v>132.2645</v>
      </c>
      <c r="AA3911" s="8">
        <v>132.2645</v>
      </c>
      <c r="AB3911" s="8">
        <v>132.2645</v>
      </c>
      <c r="AC3911" s="8">
        <v>0</v>
      </c>
      <c r="AD3911" s="8"/>
      <c r="AE3911" s="9">
        <v>33</v>
      </c>
      <c r="AF3911" s="126" t="s">
        <v>26</v>
      </c>
      <c r="AH3911" s="130" t="s">
        <v>187</v>
      </c>
      <c r="AI3911" s="130" t="s">
        <v>828</v>
      </c>
      <c r="AJ3911" s="130" t="str">
        <f>VLOOKUP(AI3911,Codes!$B$2:$C$166,2)</f>
        <v>Mango</v>
      </c>
    </row>
    <row r="3912" spans="1:36" ht="20.100000000000001" customHeight="1" x14ac:dyDescent="0.25">
      <c r="A3912" s="4">
        <v>34</v>
      </c>
      <c r="B3912" s="90" t="s">
        <v>121</v>
      </c>
      <c r="C3912" s="5">
        <v>0</v>
      </c>
      <c r="D3912" s="5">
        <v>0</v>
      </c>
      <c r="E3912" s="5">
        <v>0</v>
      </c>
      <c r="F3912" s="5">
        <v>38.587579575794933</v>
      </c>
      <c r="G3912" s="5">
        <v>0</v>
      </c>
      <c r="H3912" s="5">
        <v>0</v>
      </c>
      <c r="I3912" s="5">
        <v>0</v>
      </c>
      <c r="J3912" s="5">
        <v>0</v>
      </c>
      <c r="K3912" s="5">
        <v>0</v>
      </c>
      <c r="L3912" s="5">
        <v>0</v>
      </c>
      <c r="M3912" s="5">
        <v>0</v>
      </c>
      <c r="N3912" s="5">
        <v>0</v>
      </c>
      <c r="O3912" s="5">
        <v>0</v>
      </c>
      <c r="Q3912" s="5">
        <v>0</v>
      </c>
      <c r="R3912" s="5">
        <v>0</v>
      </c>
      <c r="S3912" s="5">
        <v>0</v>
      </c>
      <c r="T3912" s="5">
        <v>38.662500000000001</v>
      </c>
      <c r="U3912" s="5">
        <v>0</v>
      </c>
      <c r="V3912" s="5">
        <v>0</v>
      </c>
      <c r="W3912" s="5">
        <v>0</v>
      </c>
      <c r="X3912" s="5">
        <v>0</v>
      </c>
      <c r="Y3912" s="5">
        <v>0</v>
      </c>
      <c r="Z3912" s="5">
        <v>0</v>
      </c>
      <c r="AA3912" s="5">
        <v>0</v>
      </c>
      <c r="AB3912" s="5">
        <v>0</v>
      </c>
      <c r="AC3912" s="5">
        <v>0</v>
      </c>
      <c r="AD3912" s="5"/>
      <c r="AE3912" s="6">
        <v>34</v>
      </c>
      <c r="AF3912" s="122" t="s">
        <v>27</v>
      </c>
      <c r="AH3912" s="130" t="s">
        <v>21</v>
      </c>
      <c r="AI3912" s="130" t="s">
        <v>828</v>
      </c>
      <c r="AJ3912" s="130" t="str">
        <f>VLOOKUP(AI3912,Codes!$B$2:$C$166,2)</f>
        <v>Mango</v>
      </c>
    </row>
    <row r="3913" spans="1:36" ht="20.100000000000001" customHeight="1" x14ac:dyDescent="0.25">
      <c r="A3913" s="7">
        <v>35</v>
      </c>
      <c r="B3913" s="91" t="s">
        <v>122</v>
      </c>
      <c r="C3913" s="8">
        <v>4.4999999999999991</v>
      </c>
      <c r="D3913" s="8">
        <v>0</v>
      </c>
      <c r="E3913" s="8">
        <v>0</v>
      </c>
      <c r="F3913" s="8">
        <v>2.6701382488479259</v>
      </c>
      <c r="G3913" s="8">
        <v>0.16755760368663594</v>
      </c>
      <c r="H3913" s="8">
        <v>0.1826267281105991</v>
      </c>
      <c r="I3913" s="8">
        <v>0.17516129032258068</v>
      </c>
      <c r="J3913" s="8">
        <v>0</v>
      </c>
      <c r="K3913" s="8">
        <v>0</v>
      </c>
      <c r="L3913" s="8">
        <v>0</v>
      </c>
      <c r="M3913" s="8">
        <v>0</v>
      </c>
      <c r="N3913" s="8">
        <v>0</v>
      </c>
      <c r="O3913" s="8">
        <v>0</v>
      </c>
      <c r="Q3913" s="8">
        <v>4.4999999999999991</v>
      </c>
      <c r="R3913" s="8">
        <v>0</v>
      </c>
      <c r="S3913" s="8">
        <v>0</v>
      </c>
      <c r="T3913" s="8">
        <v>4.4999999999999991</v>
      </c>
      <c r="U3913" s="8">
        <v>0.25</v>
      </c>
      <c r="V3913" s="8">
        <v>0.25</v>
      </c>
      <c r="W3913" s="8">
        <v>0.25</v>
      </c>
      <c r="X3913" s="8">
        <v>0</v>
      </c>
      <c r="Y3913" s="8">
        <v>0</v>
      </c>
      <c r="Z3913" s="8">
        <v>0</v>
      </c>
      <c r="AA3913" s="8">
        <v>0</v>
      </c>
      <c r="AB3913" s="8">
        <v>0</v>
      </c>
      <c r="AC3913" s="8">
        <v>0</v>
      </c>
      <c r="AD3913" s="8"/>
      <c r="AE3913" s="9">
        <v>35</v>
      </c>
      <c r="AF3913" s="126" t="s">
        <v>28</v>
      </c>
      <c r="AH3913" s="130" t="s">
        <v>22</v>
      </c>
      <c r="AI3913" s="130" t="s">
        <v>828</v>
      </c>
      <c r="AJ3913" s="130" t="str">
        <f>VLOOKUP(AI3913,Codes!$B$2:$C$166,2)</f>
        <v>Mango</v>
      </c>
    </row>
    <row r="3914" spans="1:36" ht="20.100000000000001" customHeight="1" x14ac:dyDescent="0.25">
      <c r="A3914" s="4">
        <v>36</v>
      </c>
      <c r="B3914" s="90" t="s">
        <v>462</v>
      </c>
      <c r="C3914" s="5">
        <v>279</v>
      </c>
      <c r="D3914" s="5">
        <v>603.57000000000005</v>
      </c>
      <c r="E3914" s="5">
        <v>510.63399999999996</v>
      </c>
      <c r="F3914" s="5">
        <v>785.4</v>
      </c>
      <c r="G3914" s="5">
        <v>1254.9000000000001</v>
      </c>
      <c r="H3914" s="5">
        <v>1184</v>
      </c>
      <c r="I3914" s="5">
        <v>1546</v>
      </c>
      <c r="J3914" s="5">
        <v>1759</v>
      </c>
      <c r="K3914" s="5">
        <v>1721</v>
      </c>
      <c r="L3914" s="5">
        <v>1725</v>
      </c>
      <c r="M3914" s="5">
        <v>1548.4980000000003</v>
      </c>
      <c r="N3914" s="5">
        <v>1795.2615483425755</v>
      </c>
      <c r="O3914" s="5">
        <v>1701.4241399999999</v>
      </c>
      <c r="Q3914" s="5">
        <v>279</v>
      </c>
      <c r="R3914" s="5">
        <v>528.54999999999995</v>
      </c>
      <c r="S3914" s="5">
        <v>397.73</v>
      </c>
      <c r="T3914" s="5">
        <v>553.35</v>
      </c>
      <c r="U3914" s="5">
        <v>648.36500000000001</v>
      </c>
      <c r="V3914" s="5">
        <v>458.8</v>
      </c>
      <c r="W3914" s="5">
        <v>479.26</v>
      </c>
      <c r="X3914" s="5">
        <v>545.29</v>
      </c>
      <c r="Y3914" s="5">
        <v>533.51</v>
      </c>
      <c r="Z3914" s="5">
        <v>534.75</v>
      </c>
      <c r="AA3914" s="5">
        <v>534.75</v>
      </c>
      <c r="AB3914" s="5">
        <v>465.62</v>
      </c>
      <c r="AC3914" s="5">
        <v>441.28500000000003</v>
      </c>
      <c r="AD3914" s="5"/>
      <c r="AE3914" s="6">
        <v>36</v>
      </c>
      <c r="AF3914" s="122" t="s">
        <v>68</v>
      </c>
      <c r="AH3914" s="130" t="s">
        <v>67</v>
      </c>
      <c r="AI3914" s="130" t="s">
        <v>828</v>
      </c>
      <c r="AJ3914" s="130" t="str">
        <f>VLOOKUP(AI3914,Codes!$B$2:$C$166,2)</f>
        <v>Mango</v>
      </c>
    </row>
    <row r="3915" spans="1:36" ht="20.100000000000001" customHeight="1" x14ac:dyDescent="0.25">
      <c r="A3915" s="26"/>
      <c r="B3915" s="128" t="s">
        <v>463</v>
      </c>
      <c r="C3915" s="27">
        <v>3370227.9396727076</v>
      </c>
      <c r="D3915" s="27">
        <v>4181420.3113788995</v>
      </c>
      <c r="E3915" s="27">
        <v>4189314.2499481672</v>
      </c>
      <c r="F3915" s="27">
        <v>5376957.13596028</v>
      </c>
      <c r="G3915" s="27">
        <v>5762648.2902797163</v>
      </c>
      <c r="H3915" s="27">
        <v>6272020.5745066889</v>
      </c>
      <c r="I3915" s="27">
        <v>7315133.1208838653</v>
      </c>
      <c r="J3915" s="27">
        <v>7616677.5465899669</v>
      </c>
      <c r="K3915" s="27">
        <v>7975994.3364190506</v>
      </c>
      <c r="L3915" s="27">
        <v>8478403.1300361697</v>
      </c>
      <c r="M3915" s="27">
        <v>9092732.0664315429</v>
      </c>
      <c r="N3915" s="27">
        <v>10244595.232620467</v>
      </c>
      <c r="O3915" s="27">
        <v>12034189.78800066</v>
      </c>
      <c r="P3915" s="16"/>
      <c r="Q3915" s="27">
        <v>3370227.9396727076</v>
      </c>
      <c r="R3915" s="27">
        <v>3759152.1703310213</v>
      </c>
      <c r="S3915" s="27">
        <v>3921715.6236866764</v>
      </c>
      <c r="T3915" s="27">
        <v>3919401.2750690868</v>
      </c>
      <c r="U3915" s="27">
        <v>3851054.8631176981</v>
      </c>
      <c r="V3915" s="27">
        <v>4122202.4909246336</v>
      </c>
      <c r="W3915" s="27">
        <v>4405090.9818966687</v>
      </c>
      <c r="X3915" s="27">
        <v>4390159.2572804037</v>
      </c>
      <c r="Y3915" s="27">
        <v>4105351.5836681421</v>
      </c>
      <c r="Z3915" s="27">
        <v>4195375.4189823493</v>
      </c>
      <c r="AA3915" s="27">
        <v>4289325.2028710376</v>
      </c>
      <c r="AB3915" s="27">
        <v>4315402.2794736829</v>
      </c>
      <c r="AC3915" s="27">
        <v>4605005.2390903505</v>
      </c>
      <c r="AD3915" s="27"/>
      <c r="AE3915" s="27"/>
      <c r="AF3915" s="129" t="s">
        <v>464</v>
      </c>
      <c r="AH3915" s="130" t="s">
        <v>464</v>
      </c>
      <c r="AI3915" s="130" t="s">
        <v>828</v>
      </c>
      <c r="AJ3915" s="130" t="str">
        <f>VLOOKUP(AI3915,Codes!$B$2:$C$166,2)</f>
        <v>Mango</v>
      </c>
    </row>
    <row r="3916" spans="1:36" ht="9.9499999999999993" customHeight="1" x14ac:dyDescent="0.25">
      <c r="B3916" s="12"/>
      <c r="AF3916" s="12"/>
      <c r="AH3916" s="130" t="s">
        <v>494</v>
      </c>
      <c r="AI3916" s="130" t="s">
        <v>828</v>
      </c>
      <c r="AJ3916" s="130" t="str">
        <f>VLOOKUP(AI3916,Codes!$B$2:$C$166,2)</f>
        <v>Mango</v>
      </c>
    </row>
    <row r="3917" spans="1:36" ht="9.9499999999999993" customHeight="1" x14ac:dyDescent="0.25">
      <c r="B3917" s="12"/>
      <c r="AF3917" s="12"/>
      <c r="AH3917" s="130" t="s">
        <v>493</v>
      </c>
      <c r="AI3917" s="130" t="s">
        <v>830</v>
      </c>
      <c r="AJ3917" s="130" t="str">
        <f>VLOOKUP(AI3917,Codes!$B$2:$C$166,2)</f>
        <v>Grapes</v>
      </c>
    </row>
    <row r="3918" spans="1:36" s="154" customFormat="1" ht="24" customHeight="1" x14ac:dyDescent="0.25">
      <c r="A3918" s="161" t="s">
        <v>251</v>
      </c>
      <c r="B3918" s="161"/>
      <c r="C3918" s="161"/>
      <c r="D3918" s="161"/>
      <c r="E3918" s="161"/>
      <c r="F3918" s="161"/>
      <c r="G3918" s="161"/>
      <c r="H3918" s="161"/>
      <c r="I3918" s="161"/>
      <c r="J3918" s="161"/>
      <c r="K3918" s="161"/>
      <c r="L3918" s="161"/>
      <c r="M3918" s="161"/>
      <c r="N3918" s="161"/>
      <c r="O3918" s="161"/>
      <c r="P3918" s="161"/>
      <c r="Q3918" s="161" t="s">
        <v>666</v>
      </c>
      <c r="R3918" s="161"/>
      <c r="S3918" s="161"/>
      <c r="T3918" s="161"/>
      <c r="U3918" s="161"/>
      <c r="V3918" s="161"/>
      <c r="W3918" s="161"/>
      <c r="X3918" s="161"/>
      <c r="Y3918" s="161"/>
      <c r="Z3918" s="161"/>
      <c r="AA3918" s="161"/>
      <c r="AB3918" s="161"/>
      <c r="AC3918" s="161"/>
      <c r="AD3918" s="161"/>
      <c r="AE3918" s="161"/>
      <c r="AF3918" s="161"/>
      <c r="AH3918" s="154" t="s">
        <v>490</v>
      </c>
      <c r="AI3918" s="130" t="s">
        <v>830</v>
      </c>
      <c r="AJ3918" s="130" t="str">
        <f>VLOOKUP(AI3918,Codes!$B$2:$C$166,2)</f>
        <v>Grapes</v>
      </c>
    </row>
    <row r="3919" spans="1:36" s="154" customFormat="1" ht="24" customHeight="1" x14ac:dyDescent="0.25">
      <c r="A3919" s="161" t="s">
        <v>724</v>
      </c>
      <c r="B3919" s="161"/>
      <c r="C3919" s="161"/>
      <c r="D3919" s="161"/>
      <c r="E3919" s="161"/>
      <c r="F3919" s="161"/>
      <c r="G3919" s="161"/>
      <c r="H3919" s="161"/>
      <c r="I3919" s="161"/>
      <c r="J3919" s="161"/>
      <c r="K3919" s="161"/>
      <c r="L3919" s="161"/>
      <c r="M3919" s="161"/>
      <c r="N3919" s="161"/>
      <c r="O3919" s="161"/>
      <c r="P3919" s="161"/>
      <c r="Q3919" s="161" t="s">
        <v>723</v>
      </c>
      <c r="R3919" s="161"/>
      <c r="S3919" s="161"/>
      <c r="T3919" s="161"/>
      <c r="U3919" s="161"/>
      <c r="V3919" s="161"/>
      <c r="W3919" s="161"/>
      <c r="X3919" s="161"/>
      <c r="Y3919" s="161"/>
      <c r="Z3919" s="161"/>
      <c r="AA3919" s="161"/>
      <c r="AB3919" s="161"/>
      <c r="AC3919" s="161"/>
      <c r="AD3919" s="161"/>
      <c r="AE3919" s="161"/>
      <c r="AF3919" s="161"/>
      <c r="AH3919" s="154" t="s">
        <v>491</v>
      </c>
      <c r="AI3919" s="130" t="s">
        <v>830</v>
      </c>
      <c r="AJ3919" s="130" t="str">
        <f>VLOOKUP(AI3919,Codes!$B$2:$C$166,2)</f>
        <v>Grapes</v>
      </c>
    </row>
    <row r="3920" spans="1:36" s="154" customFormat="1" ht="24" customHeight="1" x14ac:dyDescent="0.25">
      <c r="A3920" s="161" t="s">
        <v>364</v>
      </c>
      <c r="B3920" s="161"/>
      <c r="C3920" s="161"/>
      <c r="D3920" s="161"/>
      <c r="E3920" s="161"/>
      <c r="F3920" s="161"/>
      <c r="G3920" s="161"/>
      <c r="H3920" s="161"/>
      <c r="I3920" s="161"/>
      <c r="J3920" s="161"/>
      <c r="K3920" s="161"/>
      <c r="L3920" s="161"/>
      <c r="M3920" s="161"/>
      <c r="N3920" s="161"/>
      <c r="O3920" s="161"/>
      <c r="P3920" s="161"/>
      <c r="Q3920" s="161" t="s">
        <v>84</v>
      </c>
      <c r="R3920" s="161"/>
      <c r="S3920" s="161"/>
      <c r="T3920" s="161"/>
      <c r="U3920" s="161"/>
      <c r="V3920" s="161"/>
      <c r="W3920" s="161"/>
      <c r="X3920" s="161"/>
      <c r="Y3920" s="161"/>
      <c r="Z3920" s="161"/>
      <c r="AA3920" s="161"/>
      <c r="AB3920" s="161"/>
      <c r="AC3920" s="161"/>
      <c r="AD3920" s="161"/>
      <c r="AE3920" s="161"/>
      <c r="AF3920" s="161"/>
      <c r="AH3920" s="154" t="s">
        <v>935</v>
      </c>
      <c r="AI3920" s="130" t="s">
        <v>830</v>
      </c>
      <c r="AJ3920" s="130" t="str">
        <f>VLOOKUP(AI3920,Codes!$B$2:$C$166,2)</f>
        <v>Grapes</v>
      </c>
    </row>
    <row r="3921" spans="1:36" ht="20.100000000000001" customHeight="1" x14ac:dyDescent="0.25">
      <c r="A3921" s="13"/>
      <c r="B3921" s="14" t="s">
        <v>434</v>
      </c>
      <c r="C3921" s="15"/>
      <c r="D3921" s="15"/>
      <c r="E3921" s="15"/>
      <c r="F3921" s="15"/>
      <c r="G3921" s="15"/>
      <c r="H3921" s="15"/>
      <c r="I3921" s="15"/>
      <c r="J3921" s="15"/>
      <c r="K3921" s="15"/>
      <c r="L3921" s="15"/>
      <c r="M3921" s="15"/>
      <c r="N3921" s="15"/>
      <c r="O3921" s="15"/>
      <c r="P3921" s="16"/>
      <c r="Q3921" s="16"/>
      <c r="R3921" s="16"/>
      <c r="S3921" s="16"/>
      <c r="T3921" s="16"/>
      <c r="U3921" s="16"/>
      <c r="V3921" s="16"/>
      <c r="W3921" s="16"/>
      <c r="X3921" s="16"/>
      <c r="Y3921" s="16"/>
      <c r="Z3921" s="16"/>
      <c r="AA3921" s="16"/>
      <c r="AB3921" s="16"/>
      <c r="AC3921" s="16"/>
      <c r="AD3921" s="13"/>
      <c r="AF3921" s="10" t="s">
        <v>435</v>
      </c>
      <c r="AH3921" s="130" t="s">
        <v>435</v>
      </c>
      <c r="AI3921" s="130" t="s">
        <v>830</v>
      </c>
      <c r="AJ3921" s="130" t="str">
        <f>VLOOKUP(AI3921,Codes!$B$2:$C$166,2)</f>
        <v>Grapes</v>
      </c>
    </row>
    <row r="3922" spans="1:36" ht="20.100000000000001" customHeight="1" x14ac:dyDescent="0.25">
      <c r="A3922" s="17" t="s">
        <v>436</v>
      </c>
      <c r="B3922" s="18" t="s">
        <v>103</v>
      </c>
      <c r="C3922" s="19" t="s">
        <v>189</v>
      </c>
      <c r="D3922" s="19" t="s">
        <v>190</v>
      </c>
      <c r="E3922" s="19" t="s">
        <v>412</v>
      </c>
      <c r="F3922" s="19" t="s">
        <v>431</v>
      </c>
      <c r="G3922" s="19" t="s">
        <v>432</v>
      </c>
      <c r="H3922" s="19" t="s">
        <v>433</v>
      </c>
      <c r="I3922" s="19" t="s">
        <v>983</v>
      </c>
      <c r="J3922" s="19" t="s">
        <v>985</v>
      </c>
      <c r="K3922" s="19" t="s">
        <v>994</v>
      </c>
      <c r="L3922" s="19" t="s">
        <v>995</v>
      </c>
      <c r="M3922" s="19" t="s">
        <v>996</v>
      </c>
      <c r="N3922" s="19" t="s">
        <v>997</v>
      </c>
      <c r="O3922" s="19" t="s">
        <v>998</v>
      </c>
      <c r="P3922" s="25"/>
      <c r="Q3922" s="19" t="s">
        <v>189</v>
      </c>
      <c r="R3922" s="19" t="s">
        <v>190</v>
      </c>
      <c r="S3922" s="19" t="s">
        <v>412</v>
      </c>
      <c r="T3922" s="19" t="s">
        <v>431</v>
      </c>
      <c r="U3922" s="19" t="s">
        <v>432</v>
      </c>
      <c r="V3922" s="19" t="s">
        <v>433</v>
      </c>
      <c r="W3922" s="19" t="s">
        <v>983</v>
      </c>
      <c r="X3922" s="19" t="s">
        <v>985</v>
      </c>
      <c r="Y3922" s="19" t="s">
        <v>994</v>
      </c>
      <c r="Z3922" s="19" t="s">
        <v>995</v>
      </c>
      <c r="AA3922" s="19" t="s">
        <v>996</v>
      </c>
      <c r="AB3922" s="19" t="s">
        <v>997</v>
      </c>
      <c r="AC3922" s="19" t="s">
        <v>998</v>
      </c>
      <c r="AD3922" s="21"/>
      <c r="AE3922" s="19" t="s">
        <v>437</v>
      </c>
      <c r="AF3922" s="20" t="s">
        <v>64</v>
      </c>
      <c r="AH3922" s="130" t="s">
        <v>64</v>
      </c>
      <c r="AI3922" s="130" t="s">
        <v>830</v>
      </c>
      <c r="AJ3922" s="130" t="str">
        <f>VLOOKUP(AI3922,Codes!$B$2:$C$166,2)</f>
        <v>Grapes</v>
      </c>
    </row>
    <row r="3923" spans="1:36" ht="20.100000000000001" customHeight="1" x14ac:dyDescent="0.25">
      <c r="A3923" s="1">
        <v>1</v>
      </c>
      <c r="B3923" s="89" t="s">
        <v>104</v>
      </c>
      <c r="C3923" s="2">
        <v>2749.6312239999997</v>
      </c>
      <c r="D3923" s="2">
        <v>5174.6432850000001</v>
      </c>
      <c r="E3923" s="2">
        <v>3258.1087349999998</v>
      </c>
      <c r="F3923" s="2">
        <v>3969.4286999999999</v>
      </c>
      <c r="G3923" s="2">
        <v>5981.7180720000006</v>
      </c>
      <c r="H3923" s="2">
        <v>6309.0662399999992</v>
      </c>
      <c r="I3923" s="2">
        <v>6430.8139519999995</v>
      </c>
      <c r="J3923" s="2">
        <v>7728.1250399999999</v>
      </c>
      <c r="K3923" s="2">
        <v>17026.350510000004</v>
      </c>
      <c r="L3923" s="2">
        <v>16387</v>
      </c>
      <c r="M3923" s="2">
        <v>19390.539999999997</v>
      </c>
      <c r="N3923" s="2">
        <v>42068.7</v>
      </c>
      <c r="O3923" s="2">
        <v>53549.700000000012</v>
      </c>
      <c r="Q3923" s="2">
        <v>2749.6312239999997</v>
      </c>
      <c r="R3923" s="2">
        <v>3094.3174500000005</v>
      </c>
      <c r="S3923" s="2">
        <v>1948.2739500000002</v>
      </c>
      <c r="T3923" s="2">
        <v>2442.7098599999999</v>
      </c>
      <c r="U3923" s="2">
        <v>3195.8241600000001</v>
      </c>
      <c r="V3923" s="2">
        <v>3352.9958400000005</v>
      </c>
      <c r="W3923" s="2">
        <v>3475.2404799999999</v>
      </c>
      <c r="X3923" s="2">
        <v>4627.8328000000001</v>
      </c>
      <c r="Y3923" s="2">
        <v>10220.525079999999</v>
      </c>
      <c r="Z3923" s="2">
        <v>10220.525079999999</v>
      </c>
      <c r="AA3923" s="2">
        <v>10323.996435999999</v>
      </c>
      <c r="AB3923" s="2">
        <v>22102.267500000002</v>
      </c>
      <c r="AC3923" s="2">
        <v>22102.267500000002</v>
      </c>
      <c r="AD3923" s="2"/>
      <c r="AE3923" s="3">
        <v>1</v>
      </c>
      <c r="AF3923" s="125" t="s">
        <v>0</v>
      </c>
      <c r="AH3923" s="130" t="s">
        <v>0</v>
      </c>
      <c r="AI3923" s="130" t="s">
        <v>830</v>
      </c>
      <c r="AJ3923" s="130" t="str">
        <f>VLOOKUP(AI3923,Codes!$B$2:$C$166,2)</f>
        <v>Grapes</v>
      </c>
    </row>
    <row r="3924" spans="1:36" ht="20.100000000000001" customHeight="1" x14ac:dyDescent="0.25">
      <c r="A3924" s="4">
        <v>2</v>
      </c>
      <c r="B3924" s="90" t="s">
        <v>105</v>
      </c>
      <c r="C3924" s="5">
        <v>0</v>
      </c>
      <c r="D3924" s="5">
        <v>0</v>
      </c>
      <c r="E3924" s="5">
        <v>0</v>
      </c>
      <c r="F3924" s="5">
        <v>0</v>
      </c>
      <c r="G3924" s="5">
        <v>0</v>
      </c>
      <c r="H3924" s="5">
        <v>0</v>
      </c>
      <c r="I3924" s="5">
        <v>0</v>
      </c>
      <c r="J3924" s="5">
        <v>0</v>
      </c>
      <c r="K3924" s="5">
        <v>0</v>
      </c>
      <c r="L3924" s="5">
        <v>0</v>
      </c>
      <c r="M3924" s="5">
        <v>0</v>
      </c>
      <c r="N3924" s="5">
        <v>0</v>
      </c>
      <c r="O3924" s="5">
        <v>0</v>
      </c>
      <c r="Q3924" s="5">
        <v>0</v>
      </c>
      <c r="R3924" s="5">
        <v>0</v>
      </c>
      <c r="S3924" s="5">
        <v>0</v>
      </c>
      <c r="T3924" s="5">
        <v>0</v>
      </c>
      <c r="U3924" s="5">
        <v>0</v>
      </c>
      <c r="V3924" s="5">
        <v>0</v>
      </c>
      <c r="W3924" s="5">
        <v>0</v>
      </c>
      <c r="X3924" s="5">
        <v>0</v>
      </c>
      <c r="Y3924" s="5">
        <v>0</v>
      </c>
      <c r="Z3924" s="5">
        <v>0</v>
      </c>
      <c r="AA3924" s="5">
        <v>0</v>
      </c>
      <c r="AB3924" s="5">
        <v>0</v>
      </c>
      <c r="AC3924" s="5">
        <v>0</v>
      </c>
      <c r="AD3924" s="5"/>
      <c r="AE3924" s="6">
        <v>2</v>
      </c>
      <c r="AF3924" s="122" t="s">
        <v>1</v>
      </c>
      <c r="AH3924" s="130" t="s">
        <v>1</v>
      </c>
      <c r="AI3924" s="130" t="s">
        <v>830</v>
      </c>
      <c r="AJ3924" s="130" t="str">
        <f>VLOOKUP(AI3924,Codes!$B$2:$C$166,2)</f>
        <v>Grapes</v>
      </c>
    </row>
    <row r="3925" spans="1:36" ht="20.100000000000001" customHeight="1" x14ac:dyDescent="0.25">
      <c r="A3925" s="7">
        <v>3</v>
      </c>
      <c r="B3925" s="91" t="s">
        <v>106</v>
      </c>
      <c r="C3925" s="8">
        <v>0</v>
      </c>
      <c r="D3925" s="8">
        <v>0</v>
      </c>
      <c r="E3925" s="8">
        <v>0</v>
      </c>
      <c r="F3925" s="8">
        <v>0</v>
      </c>
      <c r="G3925" s="8">
        <v>0</v>
      </c>
      <c r="H3925" s="8">
        <v>0</v>
      </c>
      <c r="I3925" s="8">
        <v>0</v>
      </c>
      <c r="J3925" s="8">
        <v>0</v>
      </c>
      <c r="K3925" s="8">
        <v>0</v>
      </c>
      <c r="L3925" s="8">
        <v>0</v>
      </c>
      <c r="M3925" s="8">
        <v>0</v>
      </c>
      <c r="N3925" s="8">
        <v>0</v>
      </c>
      <c r="O3925" s="8">
        <v>0</v>
      </c>
      <c r="Q3925" s="8">
        <v>0</v>
      </c>
      <c r="R3925" s="8">
        <v>0</v>
      </c>
      <c r="S3925" s="8">
        <v>0</v>
      </c>
      <c r="T3925" s="8">
        <v>0</v>
      </c>
      <c r="U3925" s="8">
        <v>0</v>
      </c>
      <c r="V3925" s="8">
        <v>0</v>
      </c>
      <c r="W3925" s="8">
        <v>0</v>
      </c>
      <c r="X3925" s="8">
        <v>0</v>
      </c>
      <c r="Y3925" s="8">
        <v>0</v>
      </c>
      <c r="Z3925" s="8">
        <v>0</v>
      </c>
      <c r="AA3925" s="8">
        <v>0</v>
      </c>
      <c r="AB3925" s="8">
        <v>0</v>
      </c>
      <c r="AC3925" s="8">
        <v>0</v>
      </c>
      <c r="AD3925" s="8"/>
      <c r="AE3925" s="9">
        <v>3</v>
      </c>
      <c r="AF3925" s="126" t="s">
        <v>2</v>
      </c>
      <c r="AH3925" s="130" t="s">
        <v>2</v>
      </c>
      <c r="AI3925" s="130" t="s">
        <v>830</v>
      </c>
      <c r="AJ3925" s="130" t="str">
        <f>VLOOKUP(AI3925,Codes!$B$2:$C$166,2)</f>
        <v>Grapes</v>
      </c>
    </row>
    <row r="3926" spans="1:36" ht="20.100000000000001" customHeight="1" x14ac:dyDescent="0.25">
      <c r="A3926" s="4">
        <v>4</v>
      </c>
      <c r="B3926" s="90" t="s">
        <v>107</v>
      </c>
      <c r="C3926" s="5">
        <v>0</v>
      </c>
      <c r="D3926" s="5">
        <v>0</v>
      </c>
      <c r="E3926" s="5">
        <v>0</v>
      </c>
      <c r="F3926" s="5">
        <v>0</v>
      </c>
      <c r="G3926" s="5">
        <v>0</v>
      </c>
      <c r="H3926" s="5">
        <v>0</v>
      </c>
      <c r="I3926" s="5">
        <v>0</v>
      </c>
      <c r="J3926" s="5">
        <v>0</v>
      </c>
      <c r="K3926" s="5">
        <v>0</v>
      </c>
      <c r="L3926" s="5">
        <v>0</v>
      </c>
      <c r="M3926" s="5">
        <v>0</v>
      </c>
      <c r="N3926" s="5">
        <v>0</v>
      </c>
      <c r="O3926" s="5">
        <v>0</v>
      </c>
      <c r="Q3926" s="5">
        <v>0</v>
      </c>
      <c r="R3926" s="5">
        <v>0</v>
      </c>
      <c r="S3926" s="5">
        <v>0</v>
      </c>
      <c r="T3926" s="5">
        <v>0</v>
      </c>
      <c r="U3926" s="5">
        <v>0</v>
      </c>
      <c r="V3926" s="5">
        <v>0</v>
      </c>
      <c r="W3926" s="5">
        <v>0</v>
      </c>
      <c r="X3926" s="5">
        <v>0</v>
      </c>
      <c r="Y3926" s="5">
        <v>0</v>
      </c>
      <c r="Z3926" s="5">
        <v>0</v>
      </c>
      <c r="AA3926" s="5">
        <v>0</v>
      </c>
      <c r="AB3926" s="5">
        <v>0</v>
      </c>
      <c r="AC3926" s="5">
        <v>0</v>
      </c>
      <c r="AD3926" s="5"/>
      <c r="AE3926" s="6">
        <v>4</v>
      </c>
      <c r="AF3926" s="122" t="s">
        <v>3</v>
      </c>
      <c r="AH3926" s="130" t="s">
        <v>3</v>
      </c>
      <c r="AI3926" s="130" t="s">
        <v>830</v>
      </c>
      <c r="AJ3926" s="130" t="str">
        <f>VLOOKUP(AI3926,Codes!$B$2:$C$166,2)</f>
        <v>Grapes</v>
      </c>
    </row>
    <row r="3927" spans="1:36" ht="20.100000000000001" customHeight="1" x14ac:dyDescent="0.25">
      <c r="A3927" s="7">
        <v>5</v>
      </c>
      <c r="B3927" s="91" t="s">
        <v>124</v>
      </c>
      <c r="C3927" s="8">
        <v>0</v>
      </c>
      <c r="D3927" s="8">
        <v>0</v>
      </c>
      <c r="E3927" s="8">
        <v>0</v>
      </c>
      <c r="F3927" s="8">
        <v>0</v>
      </c>
      <c r="G3927" s="8">
        <v>0</v>
      </c>
      <c r="H3927" s="8">
        <v>0</v>
      </c>
      <c r="I3927" s="8">
        <v>0</v>
      </c>
      <c r="J3927" s="8">
        <v>0</v>
      </c>
      <c r="K3927" s="8">
        <v>0</v>
      </c>
      <c r="L3927" s="8">
        <v>0</v>
      </c>
      <c r="M3927" s="8">
        <v>0</v>
      </c>
      <c r="N3927" s="8">
        <v>0</v>
      </c>
      <c r="O3927" s="8">
        <v>0</v>
      </c>
      <c r="Q3927" s="8">
        <v>0</v>
      </c>
      <c r="R3927" s="8">
        <v>0</v>
      </c>
      <c r="S3927" s="8">
        <v>0</v>
      </c>
      <c r="T3927" s="8">
        <v>0</v>
      </c>
      <c r="U3927" s="8">
        <v>0</v>
      </c>
      <c r="V3927" s="8">
        <v>0</v>
      </c>
      <c r="W3927" s="8">
        <v>0</v>
      </c>
      <c r="X3927" s="8">
        <v>0</v>
      </c>
      <c r="Y3927" s="8">
        <v>0</v>
      </c>
      <c r="Z3927" s="8">
        <v>0</v>
      </c>
      <c r="AA3927" s="8">
        <v>0</v>
      </c>
      <c r="AB3927" s="8">
        <v>0</v>
      </c>
      <c r="AC3927" s="8">
        <v>0</v>
      </c>
      <c r="AD3927" s="8"/>
      <c r="AE3927" s="9">
        <v>5</v>
      </c>
      <c r="AF3927" s="126" t="s">
        <v>185</v>
      </c>
      <c r="AH3927" s="130" t="s">
        <v>185</v>
      </c>
      <c r="AI3927" s="130" t="s">
        <v>830</v>
      </c>
      <c r="AJ3927" s="130" t="str">
        <f>VLOOKUP(AI3927,Codes!$B$2:$C$166,2)</f>
        <v>Grapes</v>
      </c>
    </row>
    <row r="3928" spans="1:36" ht="20.100000000000001" customHeight="1" x14ac:dyDescent="0.25">
      <c r="A3928" s="4">
        <v>6</v>
      </c>
      <c r="B3928" s="90" t="s">
        <v>108</v>
      </c>
      <c r="C3928" s="5">
        <v>0</v>
      </c>
      <c r="D3928" s="5">
        <v>0</v>
      </c>
      <c r="E3928" s="5">
        <v>0</v>
      </c>
      <c r="F3928" s="5">
        <v>0</v>
      </c>
      <c r="G3928" s="5">
        <v>0</v>
      </c>
      <c r="H3928" s="5">
        <v>0</v>
      </c>
      <c r="I3928" s="5">
        <v>0</v>
      </c>
      <c r="J3928" s="5">
        <v>0</v>
      </c>
      <c r="K3928" s="5">
        <v>0</v>
      </c>
      <c r="L3928" s="5">
        <v>0</v>
      </c>
      <c r="M3928" s="5">
        <v>0</v>
      </c>
      <c r="N3928" s="5">
        <v>0</v>
      </c>
      <c r="O3928" s="5">
        <v>0</v>
      </c>
      <c r="Q3928" s="5">
        <v>0</v>
      </c>
      <c r="R3928" s="5">
        <v>0</v>
      </c>
      <c r="S3928" s="5">
        <v>0</v>
      </c>
      <c r="T3928" s="5">
        <v>0</v>
      </c>
      <c r="U3928" s="5">
        <v>0</v>
      </c>
      <c r="V3928" s="5">
        <v>0</v>
      </c>
      <c r="W3928" s="5">
        <v>0</v>
      </c>
      <c r="X3928" s="5">
        <v>0</v>
      </c>
      <c r="Y3928" s="5">
        <v>0</v>
      </c>
      <c r="Z3928" s="5">
        <v>0</v>
      </c>
      <c r="AA3928" s="5">
        <v>0</v>
      </c>
      <c r="AB3928" s="5">
        <v>0</v>
      </c>
      <c r="AC3928" s="5">
        <v>0</v>
      </c>
      <c r="AD3928" s="5"/>
      <c r="AE3928" s="6">
        <v>6</v>
      </c>
      <c r="AF3928" s="122" t="s">
        <v>4</v>
      </c>
      <c r="AH3928" s="130" t="s">
        <v>4</v>
      </c>
      <c r="AI3928" s="130" t="s">
        <v>830</v>
      </c>
      <c r="AJ3928" s="130" t="str">
        <f>VLOOKUP(AI3928,Codes!$B$2:$C$166,2)</f>
        <v>Grapes</v>
      </c>
    </row>
    <row r="3929" spans="1:36" ht="20.100000000000001" customHeight="1" x14ac:dyDescent="0.25">
      <c r="A3929" s="7">
        <v>7</v>
      </c>
      <c r="B3929" s="91" t="s">
        <v>109</v>
      </c>
      <c r="C3929" s="8">
        <v>0</v>
      </c>
      <c r="D3929" s="8">
        <v>0</v>
      </c>
      <c r="E3929" s="8">
        <v>0</v>
      </c>
      <c r="F3929" s="8">
        <v>0</v>
      </c>
      <c r="G3929" s="8">
        <v>0</v>
      </c>
      <c r="H3929" s="8">
        <v>0</v>
      </c>
      <c r="I3929" s="8">
        <v>0</v>
      </c>
      <c r="J3929" s="8">
        <v>0</v>
      </c>
      <c r="K3929" s="8">
        <v>0</v>
      </c>
      <c r="L3929" s="8">
        <v>0</v>
      </c>
      <c r="M3929" s="8">
        <v>0</v>
      </c>
      <c r="N3929" s="8">
        <v>0</v>
      </c>
      <c r="O3929" s="8">
        <v>0</v>
      </c>
      <c r="Q3929" s="8">
        <v>0</v>
      </c>
      <c r="R3929" s="8">
        <v>0</v>
      </c>
      <c r="S3929" s="8">
        <v>0</v>
      </c>
      <c r="T3929" s="8">
        <v>0</v>
      </c>
      <c r="U3929" s="8">
        <v>0</v>
      </c>
      <c r="V3929" s="8">
        <v>0</v>
      </c>
      <c r="W3929" s="8">
        <v>0</v>
      </c>
      <c r="X3929" s="8">
        <v>0</v>
      </c>
      <c r="Y3929" s="8">
        <v>0</v>
      </c>
      <c r="Z3929" s="8">
        <v>0</v>
      </c>
      <c r="AA3929" s="8">
        <v>0</v>
      </c>
      <c r="AB3929" s="8">
        <v>0</v>
      </c>
      <c r="AC3929" s="8">
        <v>0</v>
      </c>
      <c r="AD3929" s="8"/>
      <c r="AE3929" s="9">
        <v>7</v>
      </c>
      <c r="AF3929" s="126" t="s">
        <v>5</v>
      </c>
      <c r="AH3929" s="130" t="s">
        <v>5</v>
      </c>
      <c r="AI3929" s="130" t="s">
        <v>830</v>
      </c>
      <c r="AJ3929" s="130" t="str">
        <f>VLOOKUP(AI3929,Codes!$B$2:$C$166,2)</f>
        <v>Grapes</v>
      </c>
    </row>
    <row r="3930" spans="1:36" ht="20.100000000000001" customHeight="1" x14ac:dyDescent="0.25">
      <c r="A3930" s="4">
        <v>8</v>
      </c>
      <c r="B3930" s="90" t="s">
        <v>129</v>
      </c>
      <c r="C3930" s="5">
        <v>231.26599999999999</v>
      </c>
      <c r="D3930" s="5">
        <v>289.51669999999996</v>
      </c>
      <c r="E3930" s="5">
        <v>213.18</v>
      </c>
      <c r="F3930" s="5">
        <v>71.510400000000004</v>
      </c>
      <c r="G3930" s="5">
        <v>72.031999999999996</v>
      </c>
      <c r="H3930" s="5">
        <v>17.854720999999998</v>
      </c>
      <c r="I3930" s="5">
        <v>38.482721500000004</v>
      </c>
      <c r="J3930" s="5">
        <v>74.630162400000003</v>
      </c>
      <c r="K3930" s="5">
        <v>94.429500000000004</v>
      </c>
      <c r="L3930" s="5">
        <v>140.67553499999997</v>
      </c>
      <c r="M3930" s="5">
        <v>1100.9658183999998</v>
      </c>
      <c r="N3930" s="5">
        <v>83.200013999999996</v>
      </c>
      <c r="O3930" s="5">
        <v>10.994483000000001</v>
      </c>
      <c r="Q3930" s="5">
        <v>231.26599999999999</v>
      </c>
      <c r="R3930" s="5">
        <v>234.56979999999999</v>
      </c>
      <c r="S3930" s="5">
        <v>181.709</v>
      </c>
      <c r="T3930" s="5">
        <v>52.860799999999998</v>
      </c>
      <c r="U3930" s="5">
        <v>52.860799999999998</v>
      </c>
      <c r="V3930" s="5">
        <v>13.545579999999999</v>
      </c>
      <c r="W3930" s="5">
        <v>28.0823</v>
      </c>
      <c r="X3930" s="5">
        <v>52.200040000000001</v>
      </c>
      <c r="Y3930" s="5">
        <v>64.093720000000005</v>
      </c>
      <c r="Z3930" s="5">
        <v>94.488679999999988</v>
      </c>
      <c r="AA3930" s="5">
        <v>662.74227999999994</v>
      </c>
      <c r="AB3930" s="5">
        <v>47.90509999999999</v>
      </c>
      <c r="AC3930" s="5">
        <v>6.2772199999999998</v>
      </c>
      <c r="AD3930" s="5"/>
      <c r="AE3930" s="6">
        <v>8</v>
      </c>
      <c r="AF3930" s="122" t="s">
        <v>6</v>
      </c>
      <c r="AH3930" s="130" t="s">
        <v>6</v>
      </c>
      <c r="AI3930" s="130" t="s">
        <v>830</v>
      </c>
      <c r="AJ3930" s="130" t="str">
        <f>VLOOKUP(AI3930,Codes!$B$2:$C$166,2)</f>
        <v>Grapes</v>
      </c>
    </row>
    <row r="3931" spans="1:36" ht="20.100000000000001" customHeight="1" x14ac:dyDescent="0.25">
      <c r="A3931" s="7">
        <v>9</v>
      </c>
      <c r="B3931" s="91" t="s">
        <v>110</v>
      </c>
      <c r="C3931" s="8">
        <v>60</v>
      </c>
      <c r="D3931" s="8">
        <v>52</v>
      </c>
      <c r="E3931" s="8">
        <v>55.398400000000002</v>
      </c>
      <c r="F3931" s="8">
        <v>71.988000000000014</v>
      </c>
      <c r="G3931" s="8">
        <v>69.966993208828526</v>
      </c>
      <c r="H3931" s="8">
        <v>63.719363799999989</v>
      </c>
      <c r="I3931" s="8">
        <v>81.848959999999991</v>
      </c>
      <c r="J3931" s="8">
        <v>84.206800000000001</v>
      </c>
      <c r="K3931" s="8">
        <v>112.70531999999999</v>
      </c>
      <c r="L3931" s="8">
        <v>88.421910873786416</v>
      </c>
      <c r="M3931" s="8">
        <v>79.198143398058264</v>
      </c>
      <c r="N3931" s="8">
        <v>98.167740582524274</v>
      </c>
      <c r="O3931" s="8">
        <v>82.378744017808714</v>
      </c>
      <c r="Q3931" s="8">
        <v>60</v>
      </c>
      <c r="R3931" s="8">
        <v>78</v>
      </c>
      <c r="S3931" s="8">
        <v>76.8</v>
      </c>
      <c r="T3931" s="8">
        <v>84</v>
      </c>
      <c r="U3931" s="8">
        <v>78</v>
      </c>
      <c r="V3931" s="8">
        <v>61.8</v>
      </c>
      <c r="W3931" s="8">
        <v>76.2</v>
      </c>
      <c r="X3931" s="8">
        <v>78.599999999999994</v>
      </c>
      <c r="Y3931" s="8">
        <v>93.6</v>
      </c>
      <c r="Z3931" s="8">
        <v>79.2</v>
      </c>
      <c r="AA3931" s="8">
        <v>58.8</v>
      </c>
      <c r="AB3931" s="8">
        <v>62.4</v>
      </c>
      <c r="AC3931" s="8">
        <v>55.2</v>
      </c>
      <c r="AD3931" s="8"/>
      <c r="AE3931" s="9">
        <v>9</v>
      </c>
      <c r="AF3931" s="126" t="s">
        <v>7</v>
      </c>
      <c r="AH3931" s="130" t="s">
        <v>7</v>
      </c>
      <c r="AI3931" s="130" t="s">
        <v>830</v>
      </c>
      <c r="AJ3931" s="130" t="str">
        <f>VLOOKUP(AI3931,Codes!$B$2:$C$166,2)</f>
        <v>Grapes</v>
      </c>
    </row>
    <row r="3932" spans="1:36" ht="20.100000000000001" customHeight="1" x14ac:dyDescent="0.25">
      <c r="A3932" s="4">
        <v>10</v>
      </c>
      <c r="B3932" s="90" t="s">
        <v>445</v>
      </c>
      <c r="C3932" s="5">
        <v>197.791</v>
      </c>
      <c r="D3932" s="5">
        <v>143.29957949999996</v>
      </c>
      <c r="E3932" s="5">
        <v>150.42994504999996</v>
      </c>
      <c r="F3932" s="5">
        <v>159.03823586856612</v>
      </c>
      <c r="G3932" s="5">
        <v>78.040416959999988</v>
      </c>
      <c r="H3932" s="5">
        <v>144.18963899999997</v>
      </c>
      <c r="I3932" s="5">
        <v>169.08752000000001</v>
      </c>
      <c r="J3932" s="5">
        <v>197.14240000000001</v>
      </c>
      <c r="K3932" s="5">
        <v>260.96064000000001</v>
      </c>
      <c r="L3932" s="5">
        <v>1344.6405</v>
      </c>
      <c r="M3932" s="5">
        <v>1502.28918</v>
      </c>
      <c r="N3932" s="5">
        <v>1673.1284057454395</v>
      </c>
      <c r="O3932" s="5">
        <v>2420.1059980129999</v>
      </c>
      <c r="Q3932" s="5">
        <v>197.791</v>
      </c>
      <c r="R3932" s="5">
        <v>148.34324999999998</v>
      </c>
      <c r="S3932" s="5">
        <v>146.76092199999999</v>
      </c>
      <c r="T3932" s="5">
        <v>144.38742999999999</v>
      </c>
      <c r="U3932" s="5">
        <v>63.293120000000002</v>
      </c>
      <c r="V3932" s="5">
        <v>128.16856799999999</v>
      </c>
      <c r="W3932" s="5">
        <v>176.42957200000001</v>
      </c>
      <c r="X3932" s="5">
        <v>205.70264</v>
      </c>
      <c r="Y3932" s="5">
        <v>236.16245399999997</v>
      </c>
      <c r="Z3932" s="5">
        <v>312.70757099999997</v>
      </c>
      <c r="AA3932" s="5">
        <v>349.37011075999993</v>
      </c>
      <c r="AB3932" s="5">
        <v>488.37366974000003</v>
      </c>
      <c r="AC3932" s="5">
        <v>496.99537942999996</v>
      </c>
      <c r="AD3932" s="5"/>
      <c r="AE3932" s="6">
        <v>10</v>
      </c>
      <c r="AF3932" s="122" t="s">
        <v>8</v>
      </c>
      <c r="AH3932" s="130" t="s">
        <v>8</v>
      </c>
      <c r="AI3932" s="130" t="s">
        <v>830</v>
      </c>
      <c r="AJ3932" s="130" t="str">
        <f>VLOOKUP(AI3932,Codes!$B$2:$C$166,2)</f>
        <v>Grapes</v>
      </c>
    </row>
    <row r="3933" spans="1:36" ht="20.100000000000001" customHeight="1" x14ac:dyDescent="0.25">
      <c r="A3933" s="7">
        <v>11</v>
      </c>
      <c r="B3933" s="91" t="s">
        <v>123</v>
      </c>
      <c r="C3933" s="8">
        <v>0</v>
      </c>
      <c r="D3933" s="8">
        <v>0</v>
      </c>
      <c r="E3933" s="8">
        <v>0</v>
      </c>
      <c r="F3933" s="8">
        <v>0</v>
      </c>
      <c r="G3933" s="8">
        <v>0</v>
      </c>
      <c r="H3933" s="8">
        <v>0</v>
      </c>
      <c r="I3933" s="8">
        <v>0</v>
      </c>
      <c r="J3933" s="8">
        <v>0</v>
      </c>
      <c r="K3933" s="8">
        <v>0</v>
      </c>
      <c r="L3933" s="8">
        <v>0</v>
      </c>
      <c r="M3933" s="8">
        <v>0</v>
      </c>
      <c r="N3933" s="8">
        <v>0</v>
      </c>
      <c r="O3933" s="8">
        <v>0</v>
      </c>
      <c r="Q3933" s="8">
        <v>0</v>
      </c>
      <c r="R3933" s="8">
        <v>0</v>
      </c>
      <c r="S3933" s="8">
        <v>0</v>
      </c>
      <c r="T3933" s="8">
        <v>0</v>
      </c>
      <c r="U3933" s="8">
        <v>0</v>
      </c>
      <c r="V3933" s="8">
        <v>0</v>
      </c>
      <c r="W3933" s="8">
        <v>0</v>
      </c>
      <c r="X3933" s="8">
        <v>0</v>
      </c>
      <c r="Y3933" s="8">
        <v>0</v>
      </c>
      <c r="Z3933" s="8">
        <v>0</v>
      </c>
      <c r="AA3933" s="8">
        <v>0</v>
      </c>
      <c r="AB3933" s="8">
        <v>0</v>
      </c>
      <c r="AC3933" s="8">
        <v>0</v>
      </c>
      <c r="AD3933" s="8"/>
      <c r="AE3933" s="9">
        <v>11</v>
      </c>
      <c r="AF3933" s="126" t="s">
        <v>65</v>
      </c>
      <c r="AH3933" s="130" t="s">
        <v>65</v>
      </c>
      <c r="AI3933" s="130" t="s">
        <v>830</v>
      </c>
      <c r="AJ3933" s="130" t="str">
        <f>VLOOKUP(AI3933,Codes!$B$2:$C$166,2)</f>
        <v>Grapes</v>
      </c>
    </row>
    <row r="3934" spans="1:36" ht="20.100000000000001" customHeight="1" x14ac:dyDescent="0.25">
      <c r="A3934" s="4">
        <v>12</v>
      </c>
      <c r="B3934" s="90" t="s">
        <v>128</v>
      </c>
      <c r="C3934" s="5">
        <v>48953.952000000005</v>
      </c>
      <c r="D3934" s="5">
        <v>47066.402999999998</v>
      </c>
      <c r="E3934" s="5">
        <v>63783.122699999993</v>
      </c>
      <c r="F3934" s="5">
        <v>91311.561900000001</v>
      </c>
      <c r="G3934" s="5">
        <v>106207.23359999999</v>
      </c>
      <c r="H3934" s="5">
        <v>90861.232400000008</v>
      </c>
      <c r="I3934" s="5">
        <v>140800.65720000002</v>
      </c>
      <c r="J3934" s="5">
        <v>80477.382830000002</v>
      </c>
      <c r="K3934" s="5">
        <v>107986.40712000002</v>
      </c>
      <c r="L3934" s="5">
        <v>139498.1735</v>
      </c>
      <c r="M3934" s="5">
        <v>283833.13202999998</v>
      </c>
      <c r="N3934" s="5">
        <v>516191.17691999994</v>
      </c>
      <c r="O3934" s="5">
        <v>420966.69084</v>
      </c>
      <c r="Q3934" s="5">
        <v>48953.952000000005</v>
      </c>
      <c r="R3934" s="5">
        <v>54527.328000000001</v>
      </c>
      <c r="S3934" s="5">
        <v>51382.108800000002</v>
      </c>
      <c r="T3934" s="5">
        <v>71504.035199999998</v>
      </c>
      <c r="U3934" s="5">
        <v>73028.217600000004</v>
      </c>
      <c r="V3934" s="5">
        <v>76598.236800000013</v>
      </c>
      <c r="W3934" s="5">
        <v>89072.403839999999</v>
      </c>
      <c r="X3934" s="5">
        <v>109301.54976000002</v>
      </c>
      <c r="Y3934" s="5">
        <v>120781.00512</v>
      </c>
      <c r="Z3934" s="5">
        <v>139637.87711999999</v>
      </c>
      <c r="AA3934" s="5">
        <v>133757.45568000001</v>
      </c>
      <c r="AB3934" s="5">
        <v>178612.42752</v>
      </c>
      <c r="AC3934" s="5">
        <v>208095.24672</v>
      </c>
      <c r="AD3934" s="5"/>
      <c r="AE3934" s="6">
        <v>12</v>
      </c>
      <c r="AF3934" s="122" t="s">
        <v>9</v>
      </c>
      <c r="AH3934" s="130" t="s">
        <v>9</v>
      </c>
      <c r="AI3934" s="130" t="s">
        <v>830</v>
      </c>
      <c r="AJ3934" s="130" t="str">
        <f>VLOOKUP(AI3934,Codes!$B$2:$C$166,2)</f>
        <v>Grapes</v>
      </c>
    </row>
    <row r="3935" spans="1:36" ht="20.100000000000001" customHeight="1" x14ac:dyDescent="0.25">
      <c r="A3935" s="7">
        <v>13</v>
      </c>
      <c r="B3935" s="91" t="s">
        <v>459</v>
      </c>
      <c r="C3935" s="8">
        <v>0</v>
      </c>
      <c r="D3935" s="8">
        <v>0</v>
      </c>
      <c r="E3935" s="8">
        <v>0</v>
      </c>
      <c r="F3935" s="8">
        <v>0</v>
      </c>
      <c r="G3935" s="8">
        <v>0</v>
      </c>
      <c r="H3935" s="8">
        <v>0</v>
      </c>
      <c r="I3935" s="8">
        <v>0</v>
      </c>
      <c r="J3935" s="8">
        <v>0</v>
      </c>
      <c r="K3935" s="8">
        <v>0</v>
      </c>
      <c r="L3935" s="8">
        <v>0</v>
      </c>
      <c r="M3935" s="8">
        <v>0</v>
      </c>
      <c r="N3935" s="8">
        <v>0</v>
      </c>
      <c r="O3935" s="8">
        <v>0</v>
      </c>
      <c r="Q3935" s="8">
        <v>0</v>
      </c>
      <c r="R3935" s="8">
        <v>0</v>
      </c>
      <c r="S3935" s="8">
        <v>0</v>
      </c>
      <c r="T3935" s="8">
        <v>0</v>
      </c>
      <c r="U3935" s="8">
        <v>0</v>
      </c>
      <c r="V3935" s="8">
        <v>0</v>
      </c>
      <c r="W3935" s="8">
        <v>0</v>
      </c>
      <c r="X3935" s="8">
        <v>0</v>
      </c>
      <c r="Y3935" s="8">
        <v>0</v>
      </c>
      <c r="Z3935" s="8">
        <v>0</v>
      </c>
      <c r="AA3935" s="8">
        <v>0</v>
      </c>
      <c r="AB3935" s="8">
        <v>0</v>
      </c>
      <c r="AC3935" s="8">
        <v>0</v>
      </c>
      <c r="AD3935" s="8"/>
      <c r="AE3935" s="9">
        <v>13</v>
      </c>
      <c r="AF3935" s="126" t="s">
        <v>10</v>
      </c>
      <c r="AH3935" s="130" t="s">
        <v>10</v>
      </c>
      <c r="AI3935" s="130" t="s">
        <v>830</v>
      </c>
      <c r="AJ3935" s="130" t="str">
        <f>VLOOKUP(AI3935,Codes!$B$2:$C$166,2)</f>
        <v>Grapes</v>
      </c>
    </row>
    <row r="3936" spans="1:36" ht="20.100000000000001" customHeight="1" x14ac:dyDescent="0.25">
      <c r="A3936" s="4">
        <v>14</v>
      </c>
      <c r="B3936" s="90" t="s">
        <v>111</v>
      </c>
      <c r="C3936" s="5">
        <v>196.29334052213395</v>
      </c>
      <c r="D3936" s="5">
        <v>189.6193669443814</v>
      </c>
      <c r="E3936" s="5">
        <v>201.20067403518729</v>
      </c>
      <c r="F3936" s="5">
        <v>324.31645804681108</v>
      </c>
      <c r="G3936" s="5">
        <v>266.59570228346593</v>
      </c>
      <c r="H3936" s="5">
        <v>140.77913015571795</v>
      </c>
      <c r="I3936" s="5">
        <v>146.66056937111239</v>
      </c>
      <c r="J3936" s="5">
        <v>146.85882564503976</v>
      </c>
      <c r="K3936" s="5">
        <v>190.21295800612035</v>
      </c>
      <c r="L3936" s="5">
        <v>178.46205346910335</v>
      </c>
      <c r="M3936" s="5">
        <v>215.30238761829747</v>
      </c>
      <c r="N3936" s="5">
        <v>251.47532440971634</v>
      </c>
      <c r="O3936" s="5">
        <v>256.3433992546652</v>
      </c>
      <c r="Q3936" s="5">
        <v>196.29334052213395</v>
      </c>
      <c r="R3936" s="5">
        <v>196.29334052213395</v>
      </c>
      <c r="S3936" s="5">
        <v>196.29334052213395</v>
      </c>
      <c r="T3936" s="5">
        <v>294.44001078320093</v>
      </c>
      <c r="U3936" s="5">
        <v>216.2171145851305</v>
      </c>
      <c r="V3936" s="5">
        <v>125.13700458286038</v>
      </c>
      <c r="W3936" s="5">
        <v>125.13700458286038</v>
      </c>
      <c r="X3936" s="5">
        <v>125.62773793416572</v>
      </c>
      <c r="Y3936" s="5">
        <v>131.90912483087402</v>
      </c>
      <c r="Z3936" s="5">
        <v>133.47947155505111</v>
      </c>
      <c r="AA3936" s="5">
        <v>133.47947155505111</v>
      </c>
      <c r="AB3936" s="5">
        <v>133.47947155505111</v>
      </c>
      <c r="AC3936" s="5">
        <v>138.19051172758228</v>
      </c>
      <c r="AD3936" s="5"/>
      <c r="AE3936" s="6">
        <v>14</v>
      </c>
      <c r="AF3936" s="122" t="s">
        <v>11</v>
      </c>
      <c r="AH3936" s="130" t="s">
        <v>11</v>
      </c>
      <c r="AI3936" s="130" t="s">
        <v>830</v>
      </c>
      <c r="AJ3936" s="130" t="str">
        <f>VLOOKUP(AI3936,Codes!$B$2:$C$166,2)</f>
        <v>Grapes</v>
      </c>
    </row>
    <row r="3937" spans="1:36" ht="20.100000000000001" customHeight="1" x14ac:dyDescent="0.25">
      <c r="A3937" s="7">
        <v>15</v>
      </c>
      <c r="B3937" s="91" t="s">
        <v>458</v>
      </c>
      <c r="C3937" s="8">
        <v>281371.74</v>
      </c>
      <c r="D3937" s="8">
        <v>549462.73</v>
      </c>
      <c r="E3937" s="8">
        <v>608973.12</v>
      </c>
      <c r="F3937" s="8">
        <v>694466.25502100005</v>
      </c>
      <c r="G3937" s="8">
        <v>445252.15042600007</v>
      </c>
      <c r="H3937" s="8">
        <v>601440.35191760003</v>
      </c>
      <c r="I3937" s="8">
        <v>623526.6806962</v>
      </c>
      <c r="J3937" s="8">
        <v>696481.04146830004</v>
      </c>
      <c r="K3937" s="8">
        <v>856593.07539999997</v>
      </c>
      <c r="L3937" s="8">
        <v>796708.59165920003</v>
      </c>
      <c r="M3937" s="8">
        <v>921855.0111911</v>
      </c>
      <c r="N3937" s="8">
        <v>931030.91322254937</v>
      </c>
      <c r="O3937" s="8">
        <v>921766.48118160013</v>
      </c>
      <c r="Q3937" s="8">
        <v>281371.74</v>
      </c>
      <c r="R3937" s="8">
        <v>318680.7</v>
      </c>
      <c r="S3937" s="8">
        <v>335780.64</v>
      </c>
      <c r="T3937" s="8">
        <v>356382.95862000005</v>
      </c>
      <c r="U3937" s="8">
        <v>318386.89194</v>
      </c>
      <c r="V3937" s="8">
        <v>369695.72827200004</v>
      </c>
      <c r="W3937" s="8">
        <v>355436.55466799997</v>
      </c>
      <c r="X3937" s="8">
        <v>355051.18420200003</v>
      </c>
      <c r="Y3937" s="8">
        <v>365374.72888799995</v>
      </c>
      <c r="Z3937" s="8">
        <v>373045.45106399996</v>
      </c>
      <c r="AA3937" s="8">
        <v>385115.055078</v>
      </c>
      <c r="AB3937" s="8">
        <v>388274.65762799996</v>
      </c>
      <c r="AC3937" s="8">
        <v>386966.66767200001</v>
      </c>
      <c r="AD3937" s="8"/>
      <c r="AE3937" s="9">
        <v>15</v>
      </c>
      <c r="AF3937" s="126" t="s">
        <v>12</v>
      </c>
      <c r="AH3937" s="130" t="s">
        <v>12</v>
      </c>
      <c r="AI3937" s="130" t="s">
        <v>830</v>
      </c>
      <c r="AJ3937" s="130" t="str">
        <f>VLOOKUP(AI3937,Codes!$B$2:$C$166,2)</f>
        <v>Grapes</v>
      </c>
    </row>
    <row r="3938" spans="1:36" ht="20.100000000000001" customHeight="1" x14ac:dyDescent="0.25">
      <c r="A3938" s="4">
        <v>16</v>
      </c>
      <c r="B3938" s="90" t="s">
        <v>112</v>
      </c>
      <c r="C3938" s="5">
        <v>0</v>
      </c>
      <c r="D3938" s="5">
        <v>0</v>
      </c>
      <c r="E3938" s="5">
        <v>0</v>
      </c>
      <c r="F3938" s="5">
        <v>0</v>
      </c>
      <c r="G3938" s="5">
        <v>0</v>
      </c>
      <c r="H3938" s="5">
        <v>0</v>
      </c>
      <c r="I3938" s="5">
        <v>0</v>
      </c>
      <c r="J3938" s="5">
        <v>0</v>
      </c>
      <c r="K3938" s="5">
        <v>0</v>
      </c>
      <c r="L3938" s="5">
        <v>0</v>
      </c>
      <c r="M3938" s="5">
        <v>0</v>
      </c>
      <c r="N3938" s="5">
        <v>0</v>
      </c>
      <c r="O3938" s="5">
        <v>0</v>
      </c>
      <c r="Q3938" s="5">
        <v>0</v>
      </c>
      <c r="R3938" s="5">
        <v>0</v>
      </c>
      <c r="S3938" s="5">
        <v>0</v>
      </c>
      <c r="T3938" s="5">
        <v>0</v>
      </c>
      <c r="U3938" s="5">
        <v>0</v>
      </c>
      <c r="V3938" s="5">
        <v>0</v>
      </c>
      <c r="W3938" s="5">
        <v>0</v>
      </c>
      <c r="X3938" s="5">
        <v>0</v>
      </c>
      <c r="Y3938" s="5">
        <v>0</v>
      </c>
      <c r="Z3938" s="5">
        <v>0</v>
      </c>
      <c r="AA3938" s="5">
        <v>0</v>
      </c>
      <c r="AB3938" s="5">
        <v>0</v>
      </c>
      <c r="AC3938" s="5">
        <v>0</v>
      </c>
      <c r="AD3938" s="5"/>
      <c r="AE3938" s="6">
        <v>16</v>
      </c>
      <c r="AF3938" s="122" t="s">
        <v>13</v>
      </c>
      <c r="AH3938" s="130" t="s">
        <v>13</v>
      </c>
      <c r="AI3938" s="130" t="s">
        <v>830</v>
      </c>
      <c r="AJ3938" s="130" t="str">
        <f>VLOOKUP(AI3938,Codes!$B$2:$C$166,2)</f>
        <v>Grapes</v>
      </c>
    </row>
    <row r="3939" spans="1:36" ht="20.100000000000001" customHeight="1" x14ac:dyDescent="0.25">
      <c r="A3939" s="7">
        <v>17</v>
      </c>
      <c r="B3939" s="91" t="s">
        <v>113</v>
      </c>
      <c r="C3939" s="8">
        <v>0</v>
      </c>
      <c r="D3939" s="8">
        <v>0</v>
      </c>
      <c r="E3939" s="8">
        <v>0</v>
      </c>
      <c r="F3939" s="8">
        <v>0</v>
      </c>
      <c r="G3939" s="8">
        <v>0</v>
      </c>
      <c r="H3939" s="8">
        <v>0</v>
      </c>
      <c r="I3939" s="8">
        <v>0</v>
      </c>
      <c r="J3939" s="8">
        <v>0</v>
      </c>
      <c r="K3939" s="8">
        <v>0</v>
      </c>
      <c r="L3939" s="8">
        <v>0</v>
      </c>
      <c r="M3939" s="8">
        <v>0</v>
      </c>
      <c r="N3939" s="8">
        <v>0</v>
      </c>
      <c r="O3939" s="8">
        <v>0</v>
      </c>
      <c r="Q3939" s="8">
        <v>0</v>
      </c>
      <c r="R3939" s="8">
        <v>0</v>
      </c>
      <c r="S3939" s="8">
        <v>0</v>
      </c>
      <c r="T3939" s="8">
        <v>0</v>
      </c>
      <c r="U3939" s="8">
        <v>0</v>
      </c>
      <c r="V3939" s="8">
        <v>0</v>
      </c>
      <c r="W3939" s="8">
        <v>0</v>
      </c>
      <c r="X3939" s="8">
        <v>0</v>
      </c>
      <c r="Y3939" s="8">
        <v>0</v>
      </c>
      <c r="Z3939" s="8">
        <v>0</v>
      </c>
      <c r="AA3939" s="8">
        <v>0</v>
      </c>
      <c r="AB3939" s="8">
        <v>0</v>
      </c>
      <c r="AC3939" s="8">
        <v>0</v>
      </c>
      <c r="AD3939" s="8"/>
      <c r="AE3939" s="9">
        <v>17</v>
      </c>
      <c r="AF3939" s="126" t="s">
        <v>14</v>
      </c>
      <c r="AH3939" s="130" t="s">
        <v>14</v>
      </c>
      <c r="AI3939" s="130" t="s">
        <v>830</v>
      </c>
      <c r="AJ3939" s="130" t="str">
        <f>VLOOKUP(AI3939,Codes!$B$2:$C$166,2)</f>
        <v>Grapes</v>
      </c>
    </row>
    <row r="3940" spans="1:36" ht="20.100000000000001" customHeight="1" x14ac:dyDescent="0.25">
      <c r="A3940" s="4">
        <v>18</v>
      </c>
      <c r="B3940" s="90" t="s">
        <v>114</v>
      </c>
      <c r="C3940" s="5">
        <v>6378.75</v>
      </c>
      <c r="D3940" s="5">
        <v>6240</v>
      </c>
      <c r="E3940" s="5">
        <v>7757.75</v>
      </c>
      <c r="F3940" s="5">
        <v>8815.0205000000005</v>
      </c>
      <c r="G3940" s="5">
        <v>9025.8630000000012</v>
      </c>
      <c r="H3940" s="5">
        <v>7650</v>
      </c>
      <c r="I3940" s="5">
        <v>7902</v>
      </c>
      <c r="J3940" s="5">
        <v>7383.75</v>
      </c>
      <c r="K3940" s="5">
        <v>7914.75</v>
      </c>
      <c r="L3940" s="5">
        <v>7958</v>
      </c>
      <c r="M3940" s="5">
        <v>8165.6</v>
      </c>
      <c r="N3940" s="5">
        <v>8048.6850000000004</v>
      </c>
      <c r="O3940" s="5">
        <v>8010.5550000000003</v>
      </c>
      <c r="Q3940" s="5">
        <v>6378.75</v>
      </c>
      <c r="R3940" s="5">
        <v>5460</v>
      </c>
      <c r="S3940" s="5">
        <v>6265.875</v>
      </c>
      <c r="T3940" s="5">
        <v>5919.375</v>
      </c>
      <c r="U3940" s="5">
        <v>5919.375</v>
      </c>
      <c r="V3940" s="5">
        <v>4725</v>
      </c>
      <c r="W3940" s="5">
        <v>4725</v>
      </c>
      <c r="X3940" s="5">
        <v>4331.25</v>
      </c>
      <c r="Y3940" s="5">
        <v>4541.25</v>
      </c>
      <c r="Z3940" s="5">
        <v>4541.25</v>
      </c>
      <c r="AA3940" s="5">
        <v>4541.25</v>
      </c>
      <c r="AB3940" s="5">
        <v>4543.6125000000002</v>
      </c>
      <c r="AC3940" s="5">
        <v>4522.0874999999996</v>
      </c>
      <c r="AD3940" s="5"/>
      <c r="AE3940" s="6">
        <v>18</v>
      </c>
      <c r="AF3940" s="122" t="s">
        <v>15</v>
      </c>
      <c r="AH3940" s="130" t="s">
        <v>15</v>
      </c>
      <c r="AI3940" s="130" t="s">
        <v>830</v>
      </c>
      <c r="AJ3940" s="130" t="str">
        <f>VLOOKUP(AI3940,Codes!$B$2:$C$166,2)</f>
        <v>Grapes</v>
      </c>
    </row>
    <row r="3941" spans="1:36" ht="20.100000000000001" customHeight="1" x14ac:dyDescent="0.25">
      <c r="A3941" s="7">
        <v>19</v>
      </c>
      <c r="B3941" s="91" t="s">
        <v>127</v>
      </c>
      <c r="C3941" s="8">
        <v>53.5</v>
      </c>
      <c r="D3941" s="8">
        <v>66</v>
      </c>
      <c r="E3941" s="8">
        <v>661.2</v>
      </c>
      <c r="F3941" s="8">
        <v>680.58</v>
      </c>
      <c r="G3941" s="8">
        <v>306.5</v>
      </c>
      <c r="H3941" s="8">
        <v>377.23</v>
      </c>
      <c r="I3941" s="8">
        <v>353.92600000000004</v>
      </c>
      <c r="J3941" s="8">
        <v>217.5</v>
      </c>
      <c r="K3941" s="8">
        <v>158.9</v>
      </c>
      <c r="L3941" s="8">
        <v>152.63999999999999</v>
      </c>
      <c r="M3941" s="8">
        <v>168.75</v>
      </c>
      <c r="N3941" s="8">
        <v>188.48</v>
      </c>
      <c r="O3941" s="8">
        <v>190</v>
      </c>
      <c r="Q3941" s="8">
        <v>53.5</v>
      </c>
      <c r="R3941" s="8">
        <v>64.2</v>
      </c>
      <c r="S3941" s="8">
        <v>609.9</v>
      </c>
      <c r="T3941" s="8">
        <v>609.9</v>
      </c>
      <c r="U3941" s="8">
        <v>267.5</v>
      </c>
      <c r="V3941" s="8">
        <v>318.32499999999999</v>
      </c>
      <c r="W3941" s="8">
        <v>289.97000000000003</v>
      </c>
      <c r="X3941" s="8">
        <v>160.5</v>
      </c>
      <c r="Y3941" s="8">
        <v>121.44499999999999</v>
      </c>
      <c r="Z3941" s="8">
        <v>113.42</v>
      </c>
      <c r="AA3941" s="8">
        <v>120.375</v>
      </c>
      <c r="AB3941" s="8">
        <v>132.68</v>
      </c>
      <c r="AC3941" s="8">
        <v>133.75</v>
      </c>
      <c r="AD3941" s="8"/>
      <c r="AE3941" s="9">
        <v>19</v>
      </c>
      <c r="AF3941" s="126" t="s">
        <v>16</v>
      </c>
      <c r="AH3941" s="130" t="s">
        <v>16</v>
      </c>
      <c r="AI3941" s="130" t="s">
        <v>830</v>
      </c>
      <c r="AJ3941" s="130" t="str">
        <f>VLOOKUP(AI3941,Codes!$B$2:$C$166,2)</f>
        <v>Grapes</v>
      </c>
    </row>
    <row r="3942" spans="1:36" ht="20.100000000000001" customHeight="1" x14ac:dyDescent="0.25">
      <c r="A3942" s="4">
        <v>20</v>
      </c>
      <c r="B3942" s="90" t="s">
        <v>460</v>
      </c>
      <c r="C3942" s="5">
        <v>0</v>
      </c>
      <c r="D3942" s="5">
        <v>0</v>
      </c>
      <c r="E3942" s="5">
        <v>0</v>
      </c>
      <c r="F3942" s="5">
        <v>0</v>
      </c>
      <c r="G3942" s="5">
        <v>0</v>
      </c>
      <c r="H3942" s="5">
        <v>0</v>
      </c>
      <c r="I3942" s="5">
        <v>0</v>
      </c>
      <c r="J3942" s="5">
        <v>0</v>
      </c>
      <c r="K3942" s="5">
        <v>0</v>
      </c>
      <c r="L3942" s="5">
        <v>0</v>
      </c>
      <c r="M3942" s="5">
        <v>0</v>
      </c>
      <c r="N3942" s="5">
        <v>0</v>
      </c>
      <c r="O3942" s="5">
        <v>0</v>
      </c>
      <c r="Q3942" s="5">
        <v>0</v>
      </c>
      <c r="R3942" s="5">
        <v>0</v>
      </c>
      <c r="S3942" s="5">
        <v>0</v>
      </c>
      <c r="T3942" s="5">
        <v>0</v>
      </c>
      <c r="U3942" s="5">
        <v>0</v>
      </c>
      <c r="V3942" s="5">
        <v>0</v>
      </c>
      <c r="W3942" s="5">
        <v>0</v>
      </c>
      <c r="X3942" s="5">
        <v>0</v>
      </c>
      <c r="Y3942" s="5">
        <v>0</v>
      </c>
      <c r="Z3942" s="5">
        <v>0</v>
      </c>
      <c r="AA3942" s="5">
        <v>0</v>
      </c>
      <c r="AB3942" s="5">
        <v>0</v>
      </c>
      <c r="AC3942" s="5">
        <v>0</v>
      </c>
      <c r="AD3942" s="5"/>
      <c r="AE3942" s="6">
        <v>20</v>
      </c>
      <c r="AF3942" s="122" t="s">
        <v>186</v>
      </c>
      <c r="AH3942" s="130" t="s">
        <v>186</v>
      </c>
      <c r="AI3942" s="130" t="s">
        <v>830</v>
      </c>
      <c r="AJ3942" s="130" t="str">
        <f>VLOOKUP(AI3942,Codes!$B$2:$C$166,2)</f>
        <v>Grapes</v>
      </c>
    </row>
    <row r="3943" spans="1:36" ht="20.100000000000001" customHeight="1" x14ac:dyDescent="0.25">
      <c r="A3943" s="7">
        <v>21</v>
      </c>
      <c r="B3943" s="91" t="s">
        <v>115</v>
      </c>
      <c r="C3943" s="8">
        <v>4015.0875000000001</v>
      </c>
      <c r="D3943" s="8">
        <v>4098.4561100000001</v>
      </c>
      <c r="E3943" s="8">
        <v>3981.7710000000002</v>
      </c>
      <c r="F3943" s="8">
        <v>3253.8930000000005</v>
      </c>
      <c r="G3943" s="8">
        <v>3009.0682500000003</v>
      </c>
      <c r="H3943" s="8">
        <v>2929.4883071999998</v>
      </c>
      <c r="I3943" s="8">
        <v>2938.5758999999998</v>
      </c>
      <c r="J3943" s="8">
        <v>2969.8294999999994</v>
      </c>
      <c r="K3943" s="8">
        <v>3072.5300700000003</v>
      </c>
      <c r="L3943" s="8">
        <v>2835.2760000000003</v>
      </c>
      <c r="M3943" s="8">
        <v>2943.9035920973361</v>
      </c>
      <c r="N3943" s="8">
        <v>3007.3763284543629</v>
      </c>
      <c r="O3943" s="8">
        <v>3157.6640816945855</v>
      </c>
      <c r="Q3943" s="8">
        <v>4015.0875000000001</v>
      </c>
      <c r="R3943" s="8">
        <v>4011.8754300000001</v>
      </c>
      <c r="S3943" s="8">
        <v>3859.3021050000007</v>
      </c>
      <c r="T3943" s="8">
        <v>2958.3164700000007</v>
      </c>
      <c r="U3943" s="8">
        <v>2727.0474300000001</v>
      </c>
      <c r="V3943" s="8">
        <v>2640.000333</v>
      </c>
      <c r="W3943" s="8">
        <v>2643.212403</v>
      </c>
      <c r="X3943" s="8">
        <v>2653.491027</v>
      </c>
      <c r="Y3943" s="8">
        <v>2714.5203569999999</v>
      </c>
      <c r="Z3943" s="8">
        <v>2242.02486</v>
      </c>
      <c r="AA3943" s="8">
        <v>2223.0736470000002</v>
      </c>
      <c r="AB3943" s="8">
        <v>2229.8189940000002</v>
      </c>
      <c r="AC3943" s="8">
        <v>2307.5510880000002</v>
      </c>
      <c r="AD3943" s="8"/>
      <c r="AE3943" s="9">
        <v>21</v>
      </c>
      <c r="AF3943" s="126" t="s">
        <v>17</v>
      </c>
      <c r="AH3943" s="130" t="s">
        <v>17</v>
      </c>
      <c r="AI3943" s="130" t="s">
        <v>830</v>
      </c>
      <c r="AJ3943" s="130" t="str">
        <f>VLOOKUP(AI3943,Codes!$B$2:$C$166,2)</f>
        <v>Grapes</v>
      </c>
    </row>
    <row r="3944" spans="1:36" ht="20.100000000000001" customHeight="1" x14ac:dyDescent="0.25">
      <c r="A3944" s="4">
        <v>22</v>
      </c>
      <c r="B3944" s="90" t="s">
        <v>116</v>
      </c>
      <c r="C3944" s="5">
        <v>82.1</v>
      </c>
      <c r="D3944" s="5">
        <v>114.11960000000001</v>
      </c>
      <c r="E3944" s="5">
        <v>30.618000000000002</v>
      </c>
      <c r="F3944" s="5">
        <v>4.2763</v>
      </c>
      <c r="G3944" s="5">
        <v>8.6636000000000006</v>
      </c>
      <c r="H3944" s="5">
        <v>3.5970200000000001</v>
      </c>
      <c r="I3944" s="5">
        <v>2.0975999999999999</v>
      </c>
      <c r="J3944" s="5">
        <v>1.41696</v>
      </c>
      <c r="K3944" s="5">
        <v>0.50749</v>
      </c>
      <c r="L3944" s="5">
        <v>2.7240500000000001</v>
      </c>
      <c r="M3944" s="5">
        <v>3.2711875000000004</v>
      </c>
      <c r="N3944" s="5">
        <v>11.509271428571425</v>
      </c>
      <c r="O3944" s="5">
        <v>7.2275200000000011</v>
      </c>
      <c r="Q3944" s="5">
        <v>82.1</v>
      </c>
      <c r="R3944" s="5">
        <v>114.94000000000001</v>
      </c>
      <c r="S3944" s="5">
        <v>28.735000000000003</v>
      </c>
      <c r="T3944" s="5">
        <v>4.1050000000000004</v>
      </c>
      <c r="U3944" s="5">
        <v>8.2100000000000009</v>
      </c>
      <c r="V3944" s="5">
        <v>2.8735000000000004</v>
      </c>
      <c r="W3944" s="5">
        <v>1.6420000000000001</v>
      </c>
      <c r="X3944" s="5">
        <v>1.2315</v>
      </c>
      <c r="Y3944" s="5">
        <v>0.41050000000000003</v>
      </c>
      <c r="Z3944" s="5">
        <v>2.0525000000000002</v>
      </c>
      <c r="AA3944" s="5">
        <v>2.8735000000000004</v>
      </c>
      <c r="AB3944" s="5">
        <v>10.673</v>
      </c>
      <c r="AC3944" s="5">
        <v>6.5680000000000005</v>
      </c>
      <c r="AD3944" s="5"/>
      <c r="AE3944" s="6">
        <v>22</v>
      </c>
      <c r="AF3944" s="122" t="s">
        <v>18</v>
      </c>
      <c r="AH3944" s="130" t="s">
        <v>18</v>
      </c>
      <c r="AI3944" s="130" t="s">
        <v>830</v>
      </c>
      <c r="AJ3944" s="130" t="str">
        <f>VLOOKUP(AI3944,Codes!$B$2:$C$166,2)</f>
        <v>Grapes</v>
      </c>
    </row>
    <row r="3945" spans="1:36" ht="20.100000000000001" customHeight="1" x14ac:dyDescent="0.25">
      <c r="A3945" s="7">
        <v>23</v>
      </c>
      <c r="B3945" s="91" t="s">
        <v>117</v>
      </c>
      <c r="C3945" s="8">
        <v>0</v>
      </c>
      <c r="D3945" s="8">
        <v>0</v>
      </c>
      <c r="E3945" s="8">
        <v>0</v>
      </c>
      <c r="F3945" s="8">
        <v>0</v>
      </c>
      <c r="G3945" s="8">
        <v>0</v>
      </c>
      <c r="H3945" s="8">
        <v>0</v>
      </c>
      <c r="I3945" s="8">
        <v>0</v>
      </c>
      <c r="J3945" s="8">
        <v>0</v>
      </c>
      <c r="K3945" s="8">
        <v>0</v>
      </c>
      <c r="L3945" s="8">
        <v>0</v>
      </c>
      <c r="M3945" s="8">
        <v>0</v>
      </c>
      <c r="N3945" s="8">
        <v>0</v>
      </c>
      <c r="O3945" s="8">
        <v>0</v>
      </c>
      <c r="Q3945" s="8">
        <v>0</v>
      </c>
      <c r="R3945" s="8">
        <v>0</v>
      </c>
      <c r="S3945" s="8">
        <v>0</v>
      </c>
      <c r="T3945" s="8">
        <v>0</v>
      </c>
      <c r="U3945" s="8">
        <v>0</v>
      </c>
      <c r="V3945" s="8">
        <v>0</v>
      </c>
      <c r="W3945" s="8">
        <v>0</v>
      </c>
      <c r="X3945" s="8">
        <v>0</v>
      </c>
      <c r="Y3945" s="8">
        <v>0</v>
      </c>
      <c r="Z3945" s="8">
        <v>0</v>
      </c>
      <c r="AA3945" s="8">
        <v>0</v>
      </c>
      <c r="AB3945" s="8">
        <v>0</v>
      </c>
      <c r="AC3945" s="8">
        <v>0</v>
      </c>
      <c r="AD3945" s="8"/>
      <c r="AE3945" s="9">
        <v>23</v>
      </c>
      <c r="AF3945" s="126" t="s">
        <v>19</v>
      </c>
      <c r="AH3945" s="130" t="s">
        <v>19</v>
      </c>
      <c r="AI3945" s="130" t="s">
        <v>830</v>
      </c>
      <c r="AJ3945" s="130" t="str">
        <f>VLOOKUP(AI3945,Codes!$B$2:$C$166,2)</f>
        <v>Grapes</v>
      </c>
    </row>
    <row r="3946" spans="1:36" ht="20.100000000000001" customHeight="1" x14ac:dyDescent="0.25">
      <c r="A3946" s="4">
        <v>24</v>
      </c>
      <c r="B3946" s="90" t="s">
        <v>461</v>
      </c>
      <c r="C3946" s="5">
        <v>23345.319</v>
      </c>
      <c r="D3946" s="5">
        <v>18460.359</v>
      </c>
      <c r="E3946" s="5">
        <v>19589.060000000001</v>
      </c>
      <c r="F3946" s="5">
        <v>16968.5789</v>
      </c>
      <c r="G3946" s="5">
        <v>19060.195</v>
      </c>
      <c r="H3946" s="5">
        <v>17119.797010000002</v>
      </c>
      <c r="I3946" s="5">
        <v>34915.426039999998</v>
      </c>
      <c r="J3946" s="5">
        <v>36120.63912</v>
      </c>
      <c r="K3946" s="5">
        <v>21450.039520000002</v>
      </c>
      <c r="L3946" s="5">
        <v>34845.771110000001</v>
      </c>
      <c r="M3946" s="5">
        <v>34294.709446200002</v>
      </c>
      <c r="N3946" s="5">
        <v>35810.212076099997</v>
      </c>
      <c r="O3946" s="5">
        <v>42707.181050000007</v>
      </c>
      <c r="Q3946" s="5">
        <v>23345.319</v>
      </c>
      <c r="R3946" s="5">
        <v>18379.672200000001</v>
      </c>
      <c r="S3946" s="5">
        <v>20218.486799999999</v>
      </c>
      <c r="T3946" s="5">
        <v>13825.004700000001</v>
      </c>
      <c r="U3946" s="5">
        <v>14447.829000000002</v>
      </c>
      <c r="V3946" s="5">
        <v>12296.754870000002</v>
      </c>
      <c r="W3946" s="5">
        <v>24966.780630000001</v>
      </c>
      <c r="X3946" s="5">
        <v>23965.601159999998</v>
      </c>
      <c r="Y3946" s="5">
        <v>14026.681140000001</v>
      </c>
      <c r="Z3946" s="5">
        <v>21188.31321</v>
      </c>
      <c r="AA3946" s="5">
        <v>20824.842269700002</v>
      </c>
      <c r="AB3946" s="5">
        <v>21716.158922699997</v>
      </c>
      <c r="AC3946" s="5">
        <v>21910.28097</v>
      </c>
      <c r="AD3946" s="5"/>
      <c r="AE3946" s="6">
        <v>24</v>
      </c>
      <c r="AF3946" s="122" t="s">
        <v>20</v>
      </c>
      <c r="AH3946" s="130" t="s">
        <v>20</v>
      </c>
      <c r="AI3946" s="130" t="s">
        <v>830</v>
      </c>
      <c r="AJ3946" s="130" t="str">
        <f>VLOOKUP(AI3946,Codes!$B$2:$C$166,2)</f>
        <v>Grapes</v>
      </c>
    </row>
    <row r="3947" spans="1:36" ht="20.100000000000001" customHeight="1" x14ac:dyDescent="0.25">
      <c r="A3947" s="7">
        <v>25</v>
      </c>
      <c r="B3947" s="127" t="s">
        <v>188</v>
      </c>
      <c r="C3947" s="8">
        <v>3414.39</v>
      </c>
      <c r="D3947" s="8">
        <v>3146.87</v>
      </c>
      <c r="E3947" s="8">
        <v>5028.66</v>
      </c>
      <c r="F3947" s="8">
        <v>5509.8482400000003</v>
      </c>
      <c r="G3947" s="8">
        <v>4060.5</v>
      </c>
      <c r="H3947" s="8">
        <v>874.94399999999996</v>
      </c>
      <c r="I3947" s="8">
        <v>1685.4207999999999</v>
      </c>
      <c r="J3947" s="8">
        <v>2722.631472</v>
      </c>
      <c r="K3947" s="8">
        <v>4094.5932300000004</v>
      </c>
      <c r="L3947" s="8">
        <v>4573.4510550000005</v>
      </c>
      <c r="M3947" s="8">
        <v>4789.3888100000004</v>
      </c>
      <c r="N3947" s="8">
        <v>4724.9231200000004</v>
      </c>
      <c r="O3947" s="8">
        <v>4134.4511670000002</v>
      </c>
      <c r="Q3947" s="8">
        <v>3414.39</v>
      </c>
      <c r="R3947" s="8">
        <v>3633</v>
      </c>
      <c r="S3947" s="8">
        <v>5415.48</v>
      </c>
      <c r="T3947" s="8">
        <v>5629.68</v>
      </c>
      <c r="U3947" s="8">
        <v>2842.35</v>
      </c>
      <c r="V3947" s="8">
        <v>729.12</v>
      </c>
      <c r="W3947" s="8">
        <v>1106.0574000000001</v>
      </c>
      <c r="X3947" s="8">
        <v>1663.2</v>
      </c>
      <c r="Y3947" s="8">
        <v>2375.1</v>
      </c>
      <c r="Z3947" s="8">
        <v>2340.4499999999998</v>
      </c>
      <c r="AA3947" s="8">
        <v>2025.03</v>
      </c>
      <c r="AB3947" s="8">
        <v>1989.9600000000003</v>
      </c>
      <c r="AC3947" s="8">
        <v>1739.43</v>
      </c>
      <c r="AD3947" s="8"/>
      <c r="AE3947" s="9">
        <v>25</v>
      </c>
      <c r="AF3947" s="126" t="s">
        <v>187</v>
      </c>
      <c r="AH3947" s="130" t="s">
        <v>187</v>
      </c>
      <c r="AI3947" s="130" t="s">
        <v>830</v>
      </c>
      <c r="AJ3947" s="130" t="str">
        <f>VLOOKUP(AI3947,Codes!$B$2:$C$166,2)</f>
        <v>Grapes</v>
      </c>
    </row>
    <row r="3948" spans="1:36" ht="20.100000000000001" customHeight="1" x14ac:dyDescent="0.25">
      <c r="A3948" s="4">
        <v>26</v>
      </c>
      <c r="B3948" s="90" t="s">
        <v>118</v>
      </c>
      <c r="C3948" s="5">
        <v>0</v>
      </c>
      <c r="D3948" s="5">
        <v>0</v>
      </c>
      <c r="E3948" s="5">
        <v>0</v>
      </c>
      <c r="F3948" s="5">
        <v>0</v>
      </c>
      <c r="G3948" s="5">
        <v>0</v>
      </c>
      <c r="H3948" s="5">
        <v>0</v>
      </c>
      <c r="I3948" s="5">
        <v>0</v>
      </c>
      <c r="J3948" s="5">
        <v>0</v>
      </c>
      <c r="K3948" s="5">
        <v>0</v>
      </c>
      <c r="L3948" s="5">
        <v>0</v>
      </c>
      <c r="M3948" s="5">
        <v>0</v>
      </c>
      <c r="N3948" s="5">
        <v>0</v>
      </c>
      <c r="O3948" s="5">
        <v>0</v>
      </c>
      <c r="Q3948" s="5">
        <v>0</v>
      </c>
      <c r="R3948" s="5">
        <v>0</v>
      </c>
      <c r="S3948" s="5">
        <v>0</v>
      </c>
      <c r="T3948" s="5">
        <v>0</v>
      </c>
      <c r="U3948" s="5">
        <v>0</v>
      </c>
      <c r="V3948" s="5">
        <v>0</v>
      </c>
      <c r="W3948" s="5">
        <v>0</v>
      </c>
      <c r="X3948" s="5">
        <v>0</v>
      </c>
      <c r="Y3948" s="5">
        <v>0</v>
      </c>
      <c r="Z3948" s="5">
        <v>0</v>
      </c>
      <c r="AA3948" s="5">
        <v>0</v>
      </c>
      <c r="AB3948" s="5">
        <v>0</v>
      </c>
      <c r="AC3948" s="5">
        <v>0</v>
      </c>
      <c r="AD3948" s="5"/>
      <c r="AE3948" s="6">
        <v>26</v>
      </c>
      <c r="AF3948" s="122" t="s">
        <v>21</v>
      </c>
      <c r="AH3948" s="130" t="s">
        <v>21</v>
      </c>
      <c r="AI3948" s="130" t="s">
        <v>830</v>
      </c>
      <c r="AJ3948" s="130" t="str">
        <f>VLOOKUP(AI3948,Codes!$B$2:$C$166,2)</f>
        <v>Grapes</v>
      </c>
    </row>
    <row r="3949" spans="1:36" ht="20.100000000000001" customHeight="1" x14ac:dyDescent="0.25">
      <c r="A3949" s="7">
        <v>27</v>
      </c>
      <c r="B3949" s="91" t="s">
        <v>119</v>
      </c>
      <c r="C3949" s="8">
        <v>0</v>
      </c>
      <c r="D3949" s="8">
        <v>0</v>
      </c>
      <c r="E3949" s="8">
        <v>0</v>
      </c>
      <c r="F3949" s="8">
        <v>0</v>
      </c>
      <c r="G3949" s="8">
        <v>0</v>
      </c>
      <c r="H3949" s="8">
        <v>0</v>
      </c>
      <c r="I3949" s="8">
        <v>0</v>
      </c>
      <c r="J3949" s="8">
        <v>0</v>
      </c>
      <c r="K3949" s="8">
        <v>0</v>
      </c>
      <c r="L3949" s="8">
        <v>0</v>
      </c>
      <c r="M3949" s="8">
        <v>0</v>
      </c>
      <c r="N3949" s="8">
        <v>0</v>
      </c>
      <c r="O3949" s="8">
        <v>0</v>
      </c>
      <c r="Q3949" s="8">
        <v>0</v>
      </c>
      <c r="R3949" s="8">
        <v>0</v>
      </c>
      <c r="S3949" s="8">
        <v>0</v>
      </c>
      <c r="T3949" s="8">
        <v>0</v>
      </c>
      <c r="U3949" s="8">
        <v>0</v>
      </c>
      <c r="V3949" s="8">
        <v>0</v>
      </c>
      <c r="W3949" s="8">
        <v>0</v>
      </c>
      <c r="X3949" s="8">
        <v>0</v>
      </c>
      <c r="Y3949" s="8">
        <v>0</v>
      </c>
      <c r="Z3949" s="8">
        <v>0</v>
      </c>
      <c r="AA3949" s="8">
        <v>0</v>
      </c>
      <c r="AB3949" s="8">
        <v>0</v>
      </c>
      <c r="AC3949" s="8">
        <v>0</v>
      </c>
      <c r="AD3949" s="8"/>
      <c r="AE3949" s="9">
        <v>27</v>
      </c>
      <c r="AF3949" s="126" t="s">
        <v>22</v>
      </c>
      <c r="AH3949" s="130" t="s">
        <v>22</v>
      </c>
      <c r="AI3949" s="130" t="s">
        <v>830</v>
      </c>
      <c r="AJ3949" s="130" t="str">
        <f>VLOOKUP(AI3949,Codes!$B$2:$C$166,2)</f>
        <v>Grapes</v>
      </c>
    </row>
    <row r="3950" spans="1:36" ht="20.100000000000001" customHeight="1" x14ac:dyDescent="0.25">
      <c r="A3950" s="4">
        <v>28</v>
      </c>
      <c r="B3950" s="90" t="s">
        <v>125</v>
      </c>
      <c r="C3950" s="5">
        <v>0</v>
      </c>
      <c r="D3950" s="5">
        <v>0</v>
      </c>
      <c r="E3950" s="5">
        <v>0</v>
      </c>
      <c r="F3950" s="5">
        <v>0</v>
      </c>
      <c r="G3950" s="5">
        <v>0</v>
      </c>
      <c r="H3950" s="5">
        <v>0</v>
      </c>
      <c r="I3950" s="5">
        <v>0</v>
      </c>
      <c r="J3950" s="5">
        <v>0</v>
      </c>
      <c r="K3950" s="5">
        <v>0</v>
      </c>
      <c r="L3950" s="5">
        <v>0</v>
      </c>
      <c r="M3950" s="5">
        <v>0</v>
      </c>
      <c r="N3950" s="5">
        <v>0</v>
      </c>
      <c r="O3950" s="5">
        <v>0</v>
      </c>
      <c r="Q3950" s="5">
        <v>0</v>
      </c>
      <c r="R3950" s="5">
        <v>0</v>
      </c>
      <c r="S3950" s="5">
        <v>0</v>
      </c>
      <c r="T3950" s="5">
        <v>0</v>
      </c>
      <c r="U3950" s="5">
        <v>0</v>
      </c>
      <c r="V3950" s="5">
        <v>0</v>
      </c>
      <c r="W3950" s="5">
        <v>0</v>
      </c>
      <c r="X3950" s="5">
        <v>0</v>
      </c>
      <c r="Y3950" s="5">
        <v>0</v>
      </c>
      <c r="Z3950" s="5">
        <v>0</v>
      </c>
      <c r="AA3950" s="5">
        <v>0</v>
      </c>
      <c r="AB3950" s="5">
        <v>0</v>
      </c>
      <c r="AC3950" s="5">
        <v>0</v>
      </c>
      <c r="AD3950" s="5"/>
      <c r="AE3950" s="6">
        <v>28</v>
      </c>
      <c r="AF3950" s="122" t="s">
        <v>67</v>
      </c>
      <c r="AH3950" s="130" t="s">
        <v>67</v>
      </c>
      <c r="AI3950" s="130" t="s">
        <v>830</v>
      </c>
      <c r="AJ3950" s="130" t="str">
        <f>VLOOKUP(AI3950,Codes!$B$2:$C$166,2)</f>
        <v>Grapes</v>
      </c>
    </row>
    <row r="3951" spans="1:36" ht="20.100000000000001" customHeight="1" x14ac:dyDescent="0.25">
      <c r="A3951" s="7">
        <v>29</v>
      </c>
      <c r="B3951" s="91" t="s">
        <v>120</v>
      </c>
      <c r="C3951" s="8">
        <v>0</v>
      </c>
      <c r="D3951" s="8">
        <v>0</v>
      </c>
      <c r="E3951" s="8">
        <v>0</v>
      </c>
      <c r="F3951" s="8">
        <v>0</v>
      </c>
      <c r="G3951" s="8">
        <v>0</v>
      </c>
      <c r="H3951" s="8">
        <v>0</v>
      </c>
      <c r="I3951" s="8">
        <v>0</v>
      </c>
      <c r="J3951" s="8">
        <v>0</v>
      </c>
      <c r="K3951" s="8">
        <v>0</v>
      </c>
      <c r="L3951" s="8">
        <v>0</v>
      </c>
      <c r="M3951" s="8">
        <v>0</v>
      </c>
      <c r="N3951" s="8">
        <v>0</v>
      </c>
      <c r="O3951" s="8">
        <v>0</v>
      </c>
      <c r="Q3951" s="8">
        <v>0</v>
      </c>
      <c r="R3951" s="8">
        <v>0</v>
      </c>
      <c r="S3951" s="8">
        <v>0</v>
      </c>
      <c r="T3951" s="8">
        <v>0</v>
      </c>
      <c r="U3951" s="8">
        <v>0</v>
      </c>
      <c r="V3951" s="8">
        <v>0</v>
      </c>
      <c r="W3951" s="8">
        <v>0</v>
      </c>
      <c r="X3951" s="8">
        <v>0</v>
      </c>
      <c r="Y3951" s="8">
        <v>0</v>
      </c>
      <c r="Z3951" s="8">
        <v>0</v>
      </c>
      <c r="AA3951" s="8">
        <v>0</v>
      </c>
      <c r="AB3951" s="8">
        <v>0</v>
      </c>
      <c r="AC3951" s="8">
        <v>0</v>
      </c>
      <c r="AD3951" s="8"/>
      <c r="AE3951" s="9">
        <v>29</v>
      </c>
      <c r="AF3951" s="126" t="s">
        <v>23</v>
      </c>
      <c r="AH3951" s="130" t="s">
        <v>23</v>
      </c>
      <c r="AI3951" s="130" t="s">
        <v>830</v>
      </c>
      <c r="AJ3951" s="130" t="str">
        <f>VLOOKUP(AI3951,Codes!$B$2:$C$166,2)</f>
        <v>Grapes</v>
      </c>
    </row>
    <row r="3952" spans="1:36" ht="20.100000000000001" customHeight="1" x14ac:dyDescent="0.25">
      <c r="A3952" s="4">
        <v>30</v>
      </c>
      <c r="B3952" s="90" t="s">
        <v>442</v>
      </c>
      <c r="C3952" s="5">
        <v>0</v>
      </c>
      <c r="D3952" s="5">
        <v>0</v>
      </c>
      <c r="E3952" s="5">
        <v>0</v>
      </c>
      <c r="F3952" s="5">
        <v>0</v>
      </c>
      <c r="G3952" s="5">
        <v>0</v>
      </c>
      <c r="H3952" s="5">
        <v>0</v>
      </c>
      <c r="I3952" s="5">
        <v>0</v>
      </c>
      <c r="J3952" s="5">
        <v>0</v>
      </c>
      <c r="K3952" s="5">
        <v>0</v>
      </c>
      <c r="L3952" s="5">
        <v>0</v>
      </c>
      <c r="M3952" s="5">
        <v>0</v>
      </c>
      <c r="N3952" s="5">
        <v>0</v>
      </c>
      <c r="O3952" s="5">
        <v>0</v>
      </c>
      <c r="Q3952" s="5">
        <v>0</v>
      </c>
      <c r="R3952" s="5">
        <v>0</v>
      </c>
      <c r="S3952" s="5">
        <v>0</v>
      </c>
      <c r="T3952" s="5">
        <v>0</v>
      </c>
      <c r="U3952" s="5">
        <v>0</v>
      </c>
      <c r="V3952" s="5">
        <v>0</v>
      </c>
      <c r="W3952" s="5">
        <v>0</v>
      </c>
      <c r="X3952" s="5">
        <v>0</v>
      </c>
      <c r="Y3952" s="5">
        <v>0</v>
      </c>
      <c r="Z3952" s="5">
        <v>0</v>
      </c>
      <c r="AA3952" s="5">
        <v>0</v>
      </c>
      <c r="AB3952" s="5">
        <v>0</v>
      </c>
      <c r="AC3952" s="5">
        <v>0</v>
      </c>
      <c r="AD3952" s="5"/>
      <c r="AE3952" s="6">
        <v>30</v>
      </c>
      <c r="AF3952" s="122" t="s">
        <v>24</v>
      </c>
      <c r="AH3952" s="130" t="s">
        <v>24</v>
      </c>
      <c r="AI3952" s="130" t="s">
        <v>830</v>
      </c>
      <c r="AJ3952" s="130" t="str">
        <f>VLOOKUP(AI3952,Codes!$B$2:$C$166,2)</f>
        <v>Grapes</v>
      </c>
    </row>
    <row r="3953" spans="1:36" ht="20.100000000000001" customHeight="1" x14ac:dyDescent="0.25">
      <c r="A3953" s="7">
        <v>31</v>
      </c>
      <c r="B3953" s="91" t="s">
        <v>126</v>
      </c>
      <c r="C3953" s="8">
        <v>0</v>
      </c>
      <c r="D3953" s="8">
        <v>0</v>
      </c>
      <c r="E3953" s="8">
        <v>0</v>
      </c>
      <c r="F3953" s="8">
        <v>0</v>
      </c>
      <c r="G3953" s="8">
        <v>0</v>
      </c>
      <c r="H3953" s="8">
        <v>0</v>
      </c>
      <c r="I3953" s="8">
        <v>0</v>
      </c>
      <c r="J3953" s="8">
        <v>0</v>
      </c>
      <c r="K3953" s="8">
        <v>0</v>
      </c>
      <c r="L3953" s="8">
        <v>0</v>
      </c>
      <c r="M3953" s="8">
        <v>0</v>
      </c>
      <c r="N3953" s="8">
        <v>0</v>
      </c>
      <c r="O3953" s="8">
        <v>0</v>
      </c>
      <c r="Q3953" s="8">
        <v>0</v>
      </c>
      <c r="R3953" s="8">
        <v>0</v>
      </c>
      <c r="S3953" s="8">
        <v>0</v>
      </c>
      <c r="T3953" s="8">
        <v>0</v>
      </c>
      <c r="U3953" s="8">
        <v>0</v>
      </c>
      <c r="V3953" s="8">
        <v>0</v>
      </c>
      <c r="W3953" s="8">
        <v>0</v>
      </c>
      <c r="X3953" s="8">
        <v>0</v>
      </c>
      <c r="Y3953" s="8">
        <v>0</v>
      </c>
      <c r="Z3953" s="8">
        <v>0</v>
      </c>
      <c r="AA3953" s="8">
        <v>0</v>
      </c>
      <c r="AB3953" s="8">
        <v>0</v>
      </c>
      <c r="AC3953" s="8">
        <v>0</v>
      </c>
      <c r="AD3953" s="8"/>
      <c r="AE3953" s="9">
        <v>31</v>
      </c>
      <c r="AF3953" s="126" t="s">
        <v>29</v>
      </c>
      <c r="AH3953" s="130" t="s">
        <v>29</v>
      </c>
      <c r="AI3953" s="130" t="s">
        <v>830</v>
      </c>
      <c r="AJ3953" s="130" t="str">
        <f>VLOOKUP(AI3953,Codes!$B$2:$C$166,2)</f>
        <v>Grapes</v>
      </c>
    </row>
    <row r="3954" spans="1:36" ht="20.100000000000001" customHeight="1" x14ac:dyDescent="0.25">
      <c r="A3954" s="4">
        <v>32</v>
      </c>
      <c r="B3954" s="90" t="s">
        <v>444</v>
      </c>
      <c r="C3954" s="5">
        <v>0</v>
      </c>
      <c r="D3954" s="5">
        <v>0</v>
      </c>
      <c r="E3954" s="5">
        <v>0</v>
      </c>
      <c r="F3954" s="5">
        <v>0</v>
      </c>
      <c r="G3954" s="5">
        <v>0</v>
      </c>
      <c r="H3954" s="5">
        <v>0</v>
      </c>
      <c r="I3954" s="5">
        <v>0</v>
      </c>
      <c r="J3954" s="5">
        <v>0</v>
      </c>
      <c r="K3954" s="5">
        <v>0</v>
      </c>
      <c r="L3954" s="5">
        <v>0</v>
      </c>
      <c r="M3954" s="5">
        <v>0</v>
      </c>
      <c r="N3954" s="5">
        <v>0</v>
      </c>
      <c r="O3954" s="5">
        <v>0</v>
      </c>
      <c r="Q3954" s="5">
        <v>0</v>
      </c>
      <c r="R3954" s="5">
        <v>0</v>
      </c>
      <c r="S3954" s="5">
        <v>0</v>
      </c>
      <c r="T3954" s="5">
        <v>0</v>
      </c>
      <c r="U3954" s="5">
        <v>0</v>
      </c>
      <c r="V3954" s="5">
        <v>0</v>
      </c>
      <c r="W3954" s="5">
        <v>0</v>
      </c>
      <c r="X3954" s="5">
        <v>0</v>
      </c>
      <c r="Y3954" s="5">
        <v>0</v>
      </c>
      <c r="Z3954" s="5">
        <v>0</v>
      </c>
      <c r="AA3954" s="5">
        <v>0</v>
      </c>
      <c r="AB3954" s="5">
        <v>0</v>
      </c>
      <c r="AC3954" s="5">
        <v>0</v>
      </c>
      <c r="AD3954" s="5"/>
      <c r="AE3954" s="6">
        <v>32</v>
      </c>
      <c r="AF3954" s="122" t="s">
        <v>25</v>
      </c>
      <c r="AH3954" s="130" t="s">
        <v>25</v>
      </c>
      <c r="AI3954" s="130" t="s">
        <v>830</v>
      </c>
      <c r="AJ3954" s="130" t="str">
        <f>VLOOKUP(AI3954,Codes!$B$2:$C$166,2)</f>
        <v>Grapes</v>
      </c>
    </row>
    <row r="3955" spans="1:36" ht="20.100000000000001" customHeight="1" x14ac:dyDescent="0.25">
      <c r="A3955" s="7">
        <v>33</v>
      </c>
      <c r="B3955" s="91" t="s">
        <v>443</v>
      </c>
      <c r="C3955" s="8">
        <v>0</v>
      </c>
      <c r="D3955" s="8">
        <v>0</v>
      </c>
      <c r="E3955" s="8">
        <v>0</v>
      </c>
      <c r="F3955" s="8">
        <v>0</v>
      </c>
      <c r="G3955" s="8">
        <v>0</v>
      </c>
      <c r="H3955" s="8">
        <v>0</v>
      </c>
      <c r="I3955" s="8">
        <v>0</v>
      </c>
      <c r="J3955" s="8">
        <v>0</v>
      </c>
      <c r="K3955" s="8">
        <v>0</v>
      </c>
      <c r="L3955" s="8">
        <v>0</v>
      </c>
      <c r="M3955" s="8">
        <v>0</v>
      </c>
      <c r="N3955" s="8">
        <v>0</v>
      </c>
      <c r="O3955" s="8">
        <v>0</v>
      </c>
      <c r="Q3955" s="8">
        <v>0</v>
      </c>
      <c r="R3955" s="8">
        <v>0</v>
      </c>
      <c r="S3955" s="8">
        <v>0</v>
      </c>
      <c r="T3955" s="8">
        <v>0</v>
      </c>
      <c r="U3955" s="8">
        <v>0</v>
      </c>
      <c r="V3955" s="8">
        <v>0</v>
      </c>
      <c r="W3955" s="8">
        <v>0</v>
      </c>
      <c r="X3955" s="8">
        <v>0</v>
      </c>
      <c r="Y3955" s="8">
        <v>0</v>
      </c>
      <c r="Z3955" s="8">
        <v>0</v>
      </c>
      <c r="AA3955" s="8">
        <v>0</v>
      </c>
      <c r="AB3955" s="8">
        <v>0</v>
      </c>
      <c r="AC3955" s="8">
        <v>0</v>
      </c>
      <c r="AD3955" s="8"/>
      <c r="AE3955" s="9">
        <v>33</v>
      </c>
      <c r="AF3955" s="126" t="s">
        <v>26</v>
      </c>
      <c r="AH3955" s="130" t="s">
        <v>26</v>
      </c>
      <c r="AI3955" s="130" t="s">
        <v>830</v>
      </c>
      <c r="AJ3955" s="130" t="str">
        <f>VLOOKUP(AI3955,Codes!$B$2:$C$166,2)</f>
        <v>Grapes</v>
      </c>
    </row>
    <row r="3956" spans="1:36" ht="20.100000000000001" customHeight="1" x14ac:dyDescent="0.25">
      <c r="A3956" s="4">
        <v>34</v>
      </c>
      <c r="B3956" s="90" t="s">
        <v>121</v>
      </c>
      <c r="C3956" s="5">
        <v>0</v>
      </c>
      <c r="D3956" s="5">
        <v>0</v>
      </c>
      <c r="E3956" s="5">
        <v>0</v>
      </c>
      <c r="F3956" s="5">
        <v>0</v>
      </c>
      <c r="G3956" s="5">
        <v>0</v>
      </c>
      <c r="H3956" s="5">
        <v>0</v>
      </c>
      <c r="I3956" s="5">
        <v>0</v>
      </c>
      <c r="J3956" s="5">
        <v>0</v>
      </c>
      <c r="K3956" s="5">
        <v>0</v>
      </c>
      <c r="L3956" s="5">
        <v>0</v>
      </c>
      <c r="M3956" s="5">
        <v>0</v>
      </c>
      <c r="N3956" s="5">
        <v>0</v>
      </c>
      <c r="O3956" s="5">
        <v>0</v>
      </c>
      <c r="Q3956" s="5">
        <v>0</v>
      </c>
      <c r="R3956" s="5">
        <v>0</v>
      </c>
      <c r="S3956" s="5">
        <v>0</v>
      </c>
      <c r="T3956" s="5">
        <v>0</v>
      </c>
      <c r="U3956" s="5">
        <v>0</v>
      </c>
      <c r="V3956" s="5">
        <v>0</v>
      </c>
      <c r="W3956" s="5">
        <v>0</v>
      </c>
      <c r="X3956" s="5">
        <v>0</v>
      </c>
      <c r="Y3956" s="5">
        <v>0</v>
      </c>
      <c r="Z3956" s="5">
        <v>0</v>
      </c>
      <c r="AA3956" s="5">
        <v>0</v>
      </c>
      <c r="AB3956" s="5">
        <v>0</v>
      </c>
      <c r="AC3956" s="5">
        <v>0</v>
      </c>
      <c r="AD3956" s="5"/>
      <c r="AE3956" s="6">
        <v>34</v>
      </c>
      <c r="AF3956" s="122" t="s">
        <v>27</v>
      </c>
      <c r="AH3956" s="130" t="s">
        <v>27</v>
      </c>
      <c r="AI3956" s="130" t="s">
        <v>830</v>
      </c>
      <c r="AJ3956" s="130" t="str">
        <f>VLOOKUP(AI3956,Codes!$B$2:$C$166,2)</f>
        <v>Grapes</v>
      </c>
    </row>
    <row r="3957" spans="1:36" ht="20.100000000000001" customHeight="1" x14ac:dyDescent="0.25">
      <c r="A3957" s="7">
        <v>35</v>
      </c>
      <c r="B3957" s="91" t="s">
        <v>122</v>
      </c>
      <c r="C3957" s="8">
        <v>0</v>
      </c>
      <c r="D3957" s="8">
        <v>0</v>
      </c>
      <c r="E3957" s="8">
        <v>0</v>
      </c>
      <c r="F3957" s="8">
        <v>0</v>
      </c>
      <c r="G3957" s="8">
        <v>0</v>
      </c>
      <c r="H3957" s="8">
        <v>0</v>
      </c>
      <c r="I3957" s="8">
        <v>0</v>
      </c>
      <c r="J3957" s="8">
        <v>0</v>
      </c>
      <c r="K3957" s="8">
        <v>0</v>
      </c>
      <c r="L3957" s="8">
        <v>0</v>
      </c>
      <c r="M3957" s="8">
        <v>0</v>
      </c>
      <c r="N3957" s="8">
        <v>0</v>
      </c>
      <c r="O3957" s="8">
        <v>0</v>
      </c>
      <c r="Q3957" s="8">
        <v>0</v>
      </c>
      <c r="R3957" s="8">
        <v>0</v>
      </c>
      <c r="S3957" s="8">
        <v>0</v>
      </c>
      <c r="T3957" s="8">
        <v>0</v>
      </c>
      <c r="U3957" s="8">
        <v>0</v>
      </c>
      <c r="V3957" s="8">
        <v>0</v>
      </c>
      <c r="W3957" s="8">
        <v>0</v>
      </c>
      <c r="X3957" s="8">
        <v>0</v>
      </c>
      <c r="Y3957" s="8">
        <v>0</v>
      </c>
      <c r="Z3957" s="8">
        <v>0</v>
      </c>
      <c r="AA3957" s="8">
        <v>0</v>
      </c>
      <c r="AB3957" s="8">
        <v>0</v>
      </c>
      <c r="AC3957" s="8">
        <v>0</v>
      </c>
      <c r="AD3957" s="8"/>
      <c r="AE3957" s="9">
        <v>35</v>
      </c>
      <c r="AF3957" s="126" t="s">
        <v>28</v>
      </c>
      <c r="AH3957" s="130" t="s">
        <v>28</v>
      </c>
      <c r="AI3957" s="130" t="s">
        <v>830</v>
      </c>
      <c r="AJ3957" s="130" t="str">
        <f>VLOOKUP(AI3957,Codes!$B$2:$C$166,2)</f>
        <v>Grapes</v>
      </c>
    </row>
    <row r="3958" spans="1:36" ht="20.100000000000001" customHeight="1" x14ac:dyDescent="0.25">
      <c r="A3958" s="4">
        <v>36</v>
      </c>
      <c r="B3958" s="90" t="s">
        <v>462</v>
      </c>
      <c r="C3958" s="5">
        <v>0</v>
      </c>
      <c r="D3958" s="5">
        <v>0</v>
      </c>
      <c r="E3958" s="5">
        <v>0</v>
      </c>
      <c r="F3958" s="5">
        <v>0</v>
      </c>
      <c r="G3958" s="5">
        <v>0</v>
      </c>
      <c r="H3958" s="5">
        <v>0</v>
      </c>
      <c r="I3958" s="5">
        <v>0</v>
      </c>
      <c r="J3958" s="5">
        <v>0</v>
      </c>
      <c r="K3958" s="5">
        <v>0</v>
      </c>
      <c r="L3958" s="5">
        <v>0</v>
      </c>
      <c r="M3958" s="5">
        <v>0</v>
      </c>
      <c r="N3958" s="5">
        <v>0</v>
      </c>
      <c r="O3958" s="5">
        <v>0</v>
      </c>
      <c r="Q3958" s="5">
        <v>0</v>
      </c>
      <c r="R3958" s="5">
        <v>0</v>
      </c>
      <c r="S3958" s="5">
        <v>0</v>
      </c>
      <c r="T3958" s="5">
        <v>0</v>
      </c>
      <c r="U3958" s="5">
        <v>0</v>
      </c>
      <c r="V3958" s="5">
        <v>0</v>
      </c>
      <c r="W3958" s="5">
        <v>0</v>
      </c>
      <c r="X3958" s="5">
        <v>0</v>
      </c>
      <c r="Y3958" s="5">
        <v>0</v>
      </c>
      <c r="Z3958" s="5">
        <v>0</v>
      </c>
      <c r="AA3958" s="5">
        <v>0</v>
      </c>
      <c r="AB3958" s="5">
        <v>0</v>
      </c>
      <c r="AC3958" s="5">
        <v>0</v>
      </c>
      <c r="AD3958" s="5"/>
      <c r="AE3958" s="6">
        <v>36</v>
      </c>
      <c r="AF3958" s="122" t="s">
        <v>68</v>
      </c>
      <c r="AH3958" s="130" t="s">
        <v>68</v>
      </c>
      <c r="AI3958" s="130" t="s">
        <v>830</v>
      </c>
      <c r="AJ3958" s="130" t="str">
        <f>VLOOKUP(AI3958,Codes!$B$2:$C$166,2)</f>
        <v>Grapes</v>
      </c>
    </row>
    <row r="3959" spans="1:36" ht="20.100000000000001" customHeight="1" x14ac:dyDescent="0.25">
      <c r="A3959" s="26"/>
      <c r="B3959" s="128" t="s">
        <v>463</v>
      </c>
      <c r="C3959" s="27">
        <v>371049.82006452215</v>
      </c>
      <c r="D3959" s="27">
        <v>634504.01664144441</v>
      </c>
      <c r="E3959" s="27">
        <v>713683.61945408524</v>
      </c>
      <c r="F3959" s="27">
        <v>825606.29565491539</v>
      </c>
      <c r="G3959" s="27">
        <v>593398.52706045227</v>
      </c>
      <c r="H3959" s="27">
        <v>727932.24974875571</v>
      </c>
      <c r="I3959" s="27">
        <v>818991.67795907112</v>
      </c>
      <c r="J3959" s="27">
        <v>834605.15457834501</v>
      </c>
      <c r="K3959" s="27">
        <v>1018955.4617580061</v>
      </c>
      <c r="L3959" s="27">
        <v>1004713.8273735427</v>
      </c>
      <c r="M3959" s="27">
        <v>1278342.0617863138</v>
      </c>
      <c r="N3959" s="27">
        <v>1543187.94742327</v>
      </c>
      <c r="O3959" s="27">
        <v>1457259.7734645801</v>
      </c>
      <c r="P3959" s="16"/>
      <c r="Q3959" s="27">
        <v>371049.82006452215</v>
      </c>
      <c r="R3959" s="27">
        <v>408623.23947052215</v>
      </c>
      <c r="S3959" s="27">
        <v>426110.36491752218</v>
      </c>
      <c r="T3959" s="27">
        <v>459851.77309078327</v>
      </c>
      <c r="U3959" s="27">
        <v>421233.61616458511</v>
      </c>
      <c r="V3959" s="27">
        <v>470687.68576758291</v>
      </c>
      <c r="W3959" s="27">
        <v>482122.71029758279</v>
      </c>
      <c r="X3959" s="27">
        <v>502217.97086693428</v>
      </c>
      <c r="Y3959" s="27">
        <v>520681.43138383084</v>
      </c>
      <c r="Z3959" s="27">
        <v>553951.23955655505</v>
      </c>
      <c r="AA3959" s="27">
        <v>560138.34347301512</v>
      </c>
      <c r="AB3959" s="27">
        <v>620344.41430599499</v>
      </c>
      <c r="AC3959" s="27">
        <v>648480.51256115758</v>
      </c>
      <c r="AD3959" s="27"/>
      <c r="AE3959" s="27"/>
      <c r="AF3959" s="129" t="s">
        <v>464</v>
      </c>
      <c r="AH3959" s="130" t="s">
        <v>464</v>
      </c>
      <c r="AI3959" s="130" t="s">
        <v>830</v>
      </c>
      <c r="AJ3959" s="130" t="str">
        <f>VLOOKUP(AI3959,Codes!$B$2:$C$166,2)</f>
        <v>Grapes</v>
      </c>
    </row>
    <row r="3960" spans="1:36" ht="9.9499999999999993" customHeight="1" x14ac:dyDescent="0.25">
      <c r="B3960" s="12"/>
      <c r="AF3960" s="12"/>
      <c r="AH3960" s="130" t="s">
        <v>494</v>
      </c>
      <c r="AI3960" s="130" t="s">
        <v>830</v>
      </c>
      <c r="AJ3960" s="130" t="str">
        <f>VLOOKUP(AI3960,Codes!$B$2:$C$166,2)</f>
        <v>Grapes</v>
      </c>
    </row>
    <row r="3961" spans="1:36" ht="9.9499999999999993" customHeight="1" x14ac:dyDescent="0.25">
      <c r="B3961" s="12"/>
      <c r="AF3961" s="12"/>
      <c r="AH3961" s="130" t="s">
        <v>493</v>
      </c>
      <c r="AI3961" s="130" t="s">
        <v>831</v>
      </c>
      <c r="AJ3961" s="130" t="str">
        <f>VLOOKUP(AI3961,Codes!$B$2:$C$166,2)</f>
        <v>Papaya</v>
      </c>
    </row>
    <row r="3962" spans="1:36" s="154" customFormat="1" ht="24" customHeight="1" x14ac:dyDescent="0.25">
      <c r="A3962" s="161" t="s">
        <v>252</v>
      </c>
      <c r="B3962" s="161"/>
      <c r="C3962" s="161"/>
      <c r="D3962" s="161"/>
      <c r="E3962" s="161"/>
      <c r="F3962" s="161"/>
      <c r="G3962" s="161"/>
      <c r="H3962" s="161"/>
      <c r="I3962" s="161"/>
      <c r="J3962" s="161"/>
      <c r="K3962" s="161"/>
      <c r="L3962" s="161"/>
      <c r="M3962" s="161"/>
      <c r="N3962" s="161"/>
      <c r="O3962" s="161"/>
      <c r="P3962" s="161"/>
      <c r="Q3962" s="161" t="s">
        <v>667</v>
      </c>
      <c r="R3962" s="161"/>
      <c r="S3962" s="161"/>
      <c r="T3962" s="161"/>
      <c r="U3962" s="161"/>
      <c r="V3962" s="161"/>
      <c r="W3962" s="161"/>
      <c r="X3962" s="161"/>
      <c r="Y3962" s="161"/>
      <c r="Z3962" s="161"/>
      <c r="AA3962" s="161"/>
      <c r="AB3962" s="161"/>
      <c r="AC3962" s="161"/>
      <c r="AD3962" s="161"/>
      <c r="AE3962" s="161"/>
      <c r="AF3962" s="161"/>
      <c r="AH3962" s="154" t="s">
        <v>490</v>
      </c>
      <c r="AI3962" s="130" t="s">
        <v>831</v>
      </c>
      <c r="AJ3962" s="130" t="str">
        <f>VLOOKUP(AI3962,Codes!$B$2:$C$166,2)</f>
        <v>Papaya</v>
      </c>
    </row>
    <row r="3963" spans="1:36" s="154" customFormat="1" ht="24" customHeight="1" x14ac:dyDescent="0.25">
      <c r="A3963" s="161" t="s">
        <v>724</v>
      </c>
      <c r="B3963" s="161"/>
      <c r="C3963" s="161"/>
      <c r="D3963" s="161"/>
      <c r="E3963" s="161"/>
      <c r="F3963" s="161"/>
      <c r="G3963" s="161"/>
      <c r="H3963" s="161"/>
      <c r="I3963" s="161"/>
      <c r="J3963" s="161"/>
      <c r="K3963" s="161"/>
      <c r="L3963" s="161"/>
      <c r="M3963" s="161"/>
      <c r="N3963" s="161"/>
      <c r="O3963" s="161"/>
      <c r="P3963" s="161"/>
      <c r="Q3963" s="161" t="s">
        <v>723</v>
      </c>
      <c r="R3963" s="161"/>
      <c r="S3963" s="161"/>
      <c r="T3963" s="161"/>
      <c r="U3963" s="161"/>
      <c r="V3963" s="161"/>
      <c r="W3963" s="161"/>
      <c r="X3963" s="161"/>
      <c r="Y3963" s="161"/>
      <c r="Z3963" s="161"/>
      <c r="AA3963" s="161"/>
      <c r="AB3963" s="161"/>
      <c r="AC3963" s="161"/>
      <c r="AD3963" s="161"/>
      <c r="AE3963" s="161"/>
      <c r="AF3963" s="161"/>
      <c r="AH3963" s="154" t="s">
        <v>491</v>
      </c>
      <c r="AI3963" s="130" t="s">
        <v>831</v>
      </c>
      <c r="AJ3963" s="130" t="str">
        <f>VLOOKUP(AI3963,Codes!$B$2:$C$166,2)</f>
        <v>Papaya</v>
      </c>
    </row>
    <row r="3964" spans="1:36" s="154" customFormat="1" ht="24" customHeight="1" x14ac:dyDescent="0.25">
      <c r="A3964" s="161" t="s">
        <v>365</v>
      </c>
      <c r="B3964" s="161"/>
      <c r="C3964" s="161"/>
      <c r="D3964" s="161"/>
      <c r="E3964" s="161"/>
      <c r="F3964" s="161"/>
      <c r="G3964" s="161"/>
      <c r="H3964" s="161"/>
      <c r="I3964" s="161"/>
      <c r="J3964" s="161"/>
      <c r="K3964" s="161"/>
      <c r="L3964" s="161"/>
      <c r="M3964" s="161"/>
      <c r="N3964" s="161"/>
      <c r="O3964" s="161"/>
      <c r="P3964" s="161"/>
      <c r="Q3964" s="161" t="s">
        <v>85</v>
      </c>
      <c r="R3964" s="161"/>
      <c r="S3964" s="161"/>
      <c r="T3964" s="161"/>
      <c r="U3964" s="161"/>
      <c r="V3964" s="161"/>
      <c r="W3964" s="161"/>
      <c r="X3964" s="161"/>
      <c r="Y3964" s="161"/>
      <c r="Z3964" s="161"/>
      <c r="AA3964" s="161"/>
      <c r="AB3964" s="161"/>
      <c r="AC3964" s="161"/>
      <c r="AD3964" s="161"/>
      <c r="AE3964" s="161"/>
      <c r="AF3964" s="161"/>
      <c r="AH3964" s="154" t="s">
        <v>935</v>
      </c>
      <c r="AI3964" s="130" t="s">
        <v>831</v>
      </c>
      <c r="AJ3964" s="130" t="str">
        <f>VLOOKUP(AI3964,Codes!$B$2:$C$166,2)</f>
        <v>Papaya</v>
      </c>
    </row>
    <row r="3965" spans="1:36" ht="20.100000000000001" customHeight="1" x14ac:dyDescent="0.25">
      <c r="A3965" s="13"/>
      <c r="B3965" s="14" t="s">
        <v>434</v>
      </c>
      <c r="C3965" s="15"/>
      <c r="D3965" s="15"/>
      <c r="E3965" s="15"/>
      <c r="F3965" s="15"/>
      <c r="G3965" s="15"/>
      <c r="H3965" s="15"/>
      <c r="I3965" s="15"/>
      <c r="J3965" s="15"/>
      <c r="K3965" s="15"/>
      <c r="L3965" s="15"/>
      <c r="M3965" s="15"/>
      <c r="N3965" s="15"/>
      <c r="O3965" s="15"/>
      <c r="P3965" s="16"/>
      <c r="Q3965" s="16"/>
      <c r="R3965" s="16"/>
      <c r="S3965" s="16"/>
      <c r="T3965" s="16"/>
      <c r="U3965" s="16"/>
      <c r="V3965" s="16"/>
      <c r="W3965" s="16"/>
      <c r="X3965" s="16"/>
      <c r="Y3965" s="16"/>
      <c r="Z3965" s="16"/>
      <c r="AA3965" s="16"/>
      <c r="AB3965" s="16"/>
      <c r="AC3965" s="16"/>
      <c r="AD3965" s="13"/>
      <c r="AF3965" s="10" t="s">
        <v>435</v>
      </c>
      <c r="AH3965" s="130" t="s">
        <v>435</v>
      </c>
      <c r="AI3965" s="130" t="s">
        <v>831</v>
      </c>
      <c r="AJ3965" s="130" t="str">
        <f>VLOOKUP(AI3965,Codes!$B$2:$C$166,2)</f>
        <v>Papaya</v>
      </c>
    </row>
    <row r="3966" spans="1:36" ht="20.100000000000001" customHeight="1" x14ac:dyDescent="0.25">
      <c r="A3966" s="17" t="s">
        <v>436</v>
      </c>
      <c r="B3966" s="18" t="s">
        <v>103</v>
      </c>
      <c r="C3966" s="19" t="s">
        <v>189</v>
      </c>
      <c r="D3966" s="19" t="s">
        <v>190</v>
      </c>
      <c r="E3966" s="19" t="s">
        <v>412</v>
      </c>
      <c r="F3966" s="19" t="s">
        <v>431</v>
      </c>
      <c r="G3966" s="19" t="s">
        <v>432</v>
      </c>
      <c r="H3966" s="19" t="s">
        <v>433</v>
      </c>
      <c r="I3966" s="19" t="s">
        <v>983</v>
      </c>
      <c r="J3966" s="19" t="s">
        <v>985</v>
      </c>
      <c r="K3966" s="19" t="s">
        <v>994</v>
      </c>
      <c r="L3966" s="19" t="s">
        <v>995</v>
      </c>
      <c r="M3966" s="19" t="s">
        <v>996</v>
      </c>
      <c r="N3966" s="19" t="s">
        <v>997</v>
      </c>
      <c r="O3966" s="19" t="s">
        <v>998</v>
      </c>
      <c r="P3966" s="25"/>
      <c r="Q3966" s="19" t="s">
        <v>189</v>
      </c>
      <c r="R3966" s="19" t="s">
        <v>190</v>
      </c>
      <c r="S3966" s="19" t="s">
        <v>412</v>
      </c>
      <c r="T3966" s="19" t="s">
        <v>431</v>
      </c>
      <c r="U3966" s="19" t="s">
        <v>432</v>
      </c>
      <c r="V3966" s="19" t="s">
        <v>433</v>
      </c>
      <c r="W3966" s="19" t="s">
        <v>983</v>
      </c>
      <c r="X3966" s="19" t="s">
        <v>985</v>
      </c>
      <c r="Y3966" s="19" t="s">
        <v>994</v>
      </c>
      <c r="Z3966" s="19" t="s">
        <v>995</v>
      </c>
      <c r="AA3966" s="19" t="s">
        <v>996</v>
      </c>
      <c r="AB3966" s="19" t="s">
        <v>997</v>
      </c>
      <c r="AC3966" s="19" t="s">
        <v>998</v>
      </c>
      <c r="AD3966" s="21"/>
      <c r="AE3966" s="19" t="s">
        <v>437</v>
      </c>
      <c r="AF3966" s="20" t="s">
        <v>64</v>
      </c>
      <c r="AH3966" s="130" t="s">
        <v>64</v>
      </c>
      <c r="AI3966" s="130" t="s">
        <v>831</v>
      </c>
      <c r="AJ3966" s="130" t="str">
        <f>VLOOKUP(AI3966,Codes!$B$2:$C$166,2)</f>
        <v>Papaya</v>
      </c>
    </row>
    <row r="3967" spans="1:36" ht="20.100000000000001" customHeight="1" x14ac:dyDescent="0.25">
      <c r="A3967" s="1">
        <v>1</v>
      </c>
      <c r="B3967" s="89" t="s">
        <v>104</v>
      </c>
      <c r="C3967" s="2">
        <v>37167.331065899998</v>
      </c>
      <c r="D3967" s="2">
        <v>112269.78003200002</v>
      </c>
      <c r="E3967" s="2">
        <v>152111.61926150002</v>
      </c>
      <c r="F3967" s="2">
        <v>41296.199999999997</v>
      </c>
      <c r="G3967" s="2">
        <v>78417.758616799998</v>
      </c>
      <c r="H3967" s="2">
        <v>151444.05109999998</v>
      </c>
      <c r="I3967" s="2">
        <v>177057.63697440003</v>
      </c>
      <c r="J3967" s="2">
        <v>226723.79182300001</v>
      </c>
      <c r="K3967" s="2">
        <v>275175.74281749997</v>
      </c>
      <c r="L3967" s="2">
        <v>237598.150257</v>
      </c>
      <c r="M3967" s="2">
        <v>169717.12</v>
      </c>
      <c r="N3967" s="2">
        <v>128493.70679617318</v>
      </c>
      <c r="O3967" s="2">
        <v>128443.07411336637</v>
      </c>
      <c r="Q3967" s="2">
        <v>37167.331065899998</v>
      </c>
      <c r="R3967" s="2">
        <v>50093.39155800001</v>
      </c>
      <c r="S3967" s="2">
        <v>57590.847394500001</v>
      </c>
      <c r="T3967" s="2">
        <v>25659.600351000001</v>
      </c>
      <c r="U3967" s="2">
        <v>36831.836647199998</v>
      </c>
      <c r="V3967" s="2">
        <v>55381.371149999999</v>
      </c>
      <c r="W3967" s="2">
        <v>62923.974640800006</v>
      </c>
      <c r="X3967" s="2">
        <v>67037.928814500003</v>
      </c>
      <c r="Y3967" s="2">
        <v>66665.861440499997</v>
      </c>
      <c r="Z3967" s="2">
        <v>57184.667631000004</v>
      </c>
      <c r="AA3967" s="2">
        <v>33301.446662400005</v>
      </c>
      <c r="AB3967" s="2">
        <v>36461.111400000002</v>
      </c>
      <c r="AC3967" s="2">
        <v>34846.905672599998</v>
      </c>
      <c r="AD3967" s="2"/>
      <c r="AE3967" s="3">
        <v>1</v>
      </c>
      <c r="AF3967" s="125" t="s">
        <v>0</v>
      </c>
      <c r="AH3967" s="130" t="s">
        <v>0</v>
      </c>
      <c r="AI3967" s="130" t="s">
        <v>831</v>
      </c>
      <c r="AJ3967" s="130" t="str">
        <f>VLOOKUP(AI3967,Codes!$B$2:$C$166,2)</f>
        <v>Papaya</v>
      </c>
    </row>
    <row r="3968" spans="1:36" ht="20.100000000000001" customHeight="1" x14ac:dyDescent="0.25">
      <c r="A3968" s="4">
        <v>2</v>
      </c>
      <c r="B3968" s="90" t="s">
        <v>105</v>
      </c>
      <c r="C3968" s="5">
        <v>137.4</v>
      </c>
      <c r="D3968" s="5">
        <v>157.85885999999999</v>
      </c>
      <c r="E3968" s="5">
        <v>168.34247999999999</v>
      </c>
      <c r="F3968" s="5">
        <v>168.34247999999999</v>
      </c>
      <c r="G3968" s="5">
        <v>46.890154285714289</v>
      </c>
      <c r="H3968" s="5">
        <v>204.50373291428571</v>
      </c>
      <c r="I3968" s="5">
        <v>171.81679714285713</v>
      </c>
      <c r="J3968" s="5">
        <v>816.61960388571413</v>
      </c>
      <c r="K3968" s="5">
        <v>798.91114000000005</v>
      </c>
      <c r="L3968" s="5">
        <v>817.21333000000004</v>
      </c>
      <c r="M3968" s="5">
        <v>181.82658989999999</v>
      </c>
      <c r="N3968" s="5">
        <v>219.8228661</v>
      </c>
      <c r="O3968" s="5">
        <v>299.72358000000003</v>
      </c>
      <c r="Q3968" s="5">
        <v>137.4</v>
      </c>
      <c r="R3968" s="5">
        <v>137.4</v>
      </c>
      <c r="S3968" s="5">
        <v>137.4</v>
      </c>
      <c r="T3968" s="5">
        <v>137.4</v>
      </c>
      <c r="U3968" s="5">
        <v>38</v>
      </c>
      <c r="V3968" s="5">
        <v>159.4</v>
      </c>
      <c r="W3968" s="5">
        <v>145</v>
      </c>
      <c r="X3968" s="5">
        <v>632.20000000000005</v>
      </c>
      <c r="Y3968" s="5">
        <v>632.20000000000005</v>
      </c>
      <c r="Z3968" s="5">
        <v>632.20000000000005</v>
      </c>
      <c r="AA3968" s="5">
        <v>99.02600000000001</v>
      </c>
      <c r="AB3968" s="5">
        <v>99.02600000000001</v>
      </c>
      <c r="AC3968" s="5">
        <v>119.6</v>
      </c>
      <c r="AD3968" s="5"/>
      <c r="AE3968" s="6">
        <v>2</v>
      </c>
      <c r="AF3968" s="122" t="s">
        <v>1</v>
      </c>
      <c r="AH3968" s="130" t="s">
        <v>1</v>
      </c>
      <c r="AI3968" s="130" t="s">
        <v>831</v>
      </c>
      <c r="AJ3968" s="130" t="str">
        <f>VLOOKUP(AI3968,Codes!$B$2:$C$166,2)</f>
        <v>Papaya</v>
      </c>
    </row>
    <row r="3969" spans="1:36" ht="20.100000000000001" customHeight="1" x14ac:dyDescent="0.25">
      <c r="A3969" s="7">
        <v>3</v>
      </c>
      <c r="B3969" s="91" t="s">
        <v>106</v>
      </c>
      <c r="C3969" s="8">
        <v>12391.355800000001</v>
      </c>
      <c r="D3969" s="8">
        <v>13742.153490000002</v>
      </c>
      <c r="E3969" s="8">
        <v>12105.27276</v>
      </c>
      <c r="F3969" s="8">
        <v>12531.034800000001</v>
      </c>
      <c r="G3969" s="8">
        <v>14897.152</v>
      </c>
      <c r="H3969" s="8">
        <v>18597.862400000002</v>
      </c>
      <c r="I3969" s="8">
        <v>19960.230900000002</v>
      </c>
      <c r="J3969" s="8">
        <v>21239.00952</v>
      </c>
      <c r="K3969" s="8">
        <v>22395.55227</v>
      </c>
      <c r="L3969" s="8">
        <v>27525.691200000001</v>
      </c>
      <c r="M3969" s="8">
        <v>25692.926749999999</v>
      </c>
      <c r="N3969" s="8">
        <v>26966.415850000001</v>
      </c>
      <c r="O3969" s="8">
        <v>30826.261399999996</v>
      </c>
      <c r="Q3969" s="8">
        <v>12391.355800000001</v>
      </c>
      <c r="R3969" s="8">
        <v>12885.091179999999</v>
      </c>
      <c r="S3969" s="8">
        <v>11007.125488</v>
      </c>
      <c r="T3969" s="8">
        <v>10986.165720000001</v>
      </c>
      <c r="U3969" s="8">
        <v>10736.714959999998</v>
      </c>
      <c r="V3969" s="8">
        <v>10461.581104000001</v>
      </c>
      <c r="W3969" s="8">
        <v>10878.045790000002</v>
      </c>
      <c r="X3969" s="8">
        <v>11060.410532</v>
      </c>
      <c r="Y3969" s="8">
        <v>11034.358426000001</v>
      </c>
      <c r="Z3969" s="8">
        <v>11204.914848</v>
      </c>
      <c r="AA3969" s="8">
        <v>11271.410449999999</v>
      </c>
      <c r="AB3969" s="8">
        <v>11371.78117</v>
      </c>
      <c r="AC3969" s="8">
        <v>12999.484279999999</v>
      </c>
      <c r="AD3969" s="8"/>
      <c r="AE3969" s="9">
        <v>3</v>
      </c>
      <c r="AF3969" s="126" t="s">
        <v>2</v>
      </c>
      <c r="AH3969" s="130" t="s">
        <v>2</v>
      </c>
      <c r="AI3969" s="130" t="s">
        <v>831</v>
      </c>
      <c r="AJ3969" s="130" t="str">
        <f>VLOOKUP(AI3969,Codes!$B$2:$C$166,2)</f>
        <v>Papaya</v>
      </c>
    </row>
    <row r="3970" spans="1:36" ht="20.100000000000001" customHeight="1" x14ac:dyDescent="0.25">
      <c r="A3970" s="4">
        <v>4</v>
      </c>
      <c r="B3970" s="90" t="s">
        <v>107</v>
      </c>
      <c r="C3970" s="5">
        <v>5956.6989999999987</v>
      </c>
      <c r="D3970" s="5">
        <v>6386.5044000000007</v>
      </c>
      <c r="E3970" s="5">
        <v>6342.5848758997045</v>
      </c>
      <c r="F3970" s="5">
        <v>6346.12</v>
      </c>
      <c r="G3970" s="5">
        <v>5335.9947200000006</v>
      </c>
      <c r="H3970" s="5">
        <v>6122.2849939999996</v>
      </c>
      <c r="I3970" s="5">
        <v>5504.9481548281037</v>
      </c>
      <c r="J3970" s="5">
        <v>6428.664326000001</v>
      </c>
      <c r="K3970" s="5">
        <v>7534.3505865000006</v>
      </c>
      <c r="L3970" s="5">
        <v>15405.448376999999</v>
      </c>
      <c r="M3970" s="5">
        <v>15405.448376999999</v>
      </c>
      <c r="N3970" s="5">
        <v>19262.54619333852</v>
      </c>
      <c r="O3970" s="5">
        <v>19690.942941137502</v>
      </c>
      <c r="Q3970" s="5">
        <v>5956.6989999999987</v>
      </c>
      <c r="R3970" s="5">
        <v>6386.5044000000007</v>
      </c>
      <c r="S3970" s="5">
        <v>5764.4404099999992</v>
      </c>
      <c r="T3970" s="5">
        <v>6346.12</v>
      </c>
      <c r="U3970" s="5">
        <v>6288.4280000000008</v>
      </c>
      <c r="V3970" s="5">
        <v>6329.1008600000005</v>
      </c>
      <c r="W3970" s="5">
        <v>6161.6498300000003</v>
      </c>
      <c r="X3970" s="5">
        <v>6645.8299400000005</v>
      </c>
      <c r="Y3970" s="5">
        <v>6915.1073500000002</v>
      </c>
      <c r="Z3970" s="5">
        <v>13822.858969999999</v>
      </c>
      <c r="AA3970" s="5">
        <v>13822.858969999999</v>
      </c>
      <c r="AB3970" s="5">
        <v>14298.385279999999</v>
      </c>
      <c r="AC3970" s="5">
        <v>14507.75315375</v>
      </c>
      <c r="AD3970" s="5"/>
      <c r="AE3970" s="6">
        <v>4</v>
      </c>
      <c r="AF3970" s="122" t="s">
        <v>3</v>
      </c>
      <c r="AH3970" s="130" t="s">
        <v>3</v>
      </c>
      <c r="AI3970" s="130" t="s">
        <v>831</v>
      </c>
      <c r="AJ3970" s="130" t="str">
        <f>VLOOKUP(AI3970,Codes!$B$2:$C$166,2)</f>
        <v>Papaya</v>
      </c>
    </row>
    <row r="3971" spans="1:36" ht="20.100000000000001" customHeight="1" x14ac:dyDescent="0.25">
      <c r="A3971" s="7">
        <v>5</v>
      </c>
      <c r="B3971" s="91" t="s">
        <v>124</v>
      </c>
      <c r="C3971" s="8">
        <v>32196</v>
      </c>
      <c r="D3971" s="8">
        <v>39135.15</v>
      </c>
      <c r="E3971" s="8">
        <v>42607.162831858397</v>
      </c>
      <c r="F3971" s="8">
        <v>43878.189000000006</v>
      </c>
      <c r="G3971" s="8">
        <v>57369.350959999996</v>
      </c>
      <c r="H3971" s="8">
        <v>67121.932400000005</v>
      </c>
      <c r="I3971" s="8">
        <v>68655.42</v>
      </c>
      <c r="J3971" s="8">
        <v>74772.002500000002</v>
      </c>
      <c r="K3971" s="8">
        <v>65930.625599999999</v>
      </c>
      <c r="L3971" s="8">
        <v>74702.612679999991</v>
      </c>
      <c r="M3971" s="8">
        <v>98114.39880000001</v>
      </c>
      <c r="N3971" s="8">
        <v>103914.79007999999</v>
      </c>
      <c r="O3971" s="8">
        <v>104245.58382</v>
      </c>
      <c r="Q3971" s="8">
        <v>32196</v>
      </c>
      <c r="R3971" s="8">
        <v>34786.800000000003</v>
      </c>
      <c r="S3971" s="8">
        <v>34420.799999999996</v>
      </c>
      <c r="T3971" s="8">
        <v>33094.800000000003</v>
      </c>
      <c r="U3971" s="8">
        <v>41031.839999999997</v>
      </c>
      <c r="V3971" s="8">
        <v>45619.8</v>
      </c>
      <c r="W3971" s="8">
        <v>45770.28</v>
      </c>
      <c r="X3971" s="8">
        <v>43241.64</v>
      </c>
      <c r="Y3971" s="8">
        <v>44547.72</v>
      </c>
      <c r="Z3971" s="8">
        <v>45333.84</v>
      </c>
      <c r="AA3971" s="8">
        <v>44228.88</v>
      </c>
      <c r="AB3971" s="8">
        <v>44861.760000000002</v>
      </c>
      <c r="AC3971" s="8">
        <v>43994.76</v>
      </c>
      <c r="AD3971" s="8"/>
      <c r="AE3971" s="9">
        <v>5</v>
      </c>
      <c r="AF3971" s="126" t="s">
        <v>185</v>
      </c>
      <c r="AH3971" s="130" t="s">
        <v>185</v>
      </c>
      <c r="AI3971" s="130" t="s">
        <v>831</v>
      </c>
      <c r="AJ3971" s="130" t="str">
        <f>VLOOKUP(AI3971,Codes!$B$2:$C$166,2)</f>
        <v>Papaya</v>
      </c>
    </row>
    <row r="3972" spans="1:36" ht="20.100000000000001" customHeight="1" x14ac:dyDescent="0.25">
      <c r="A3972" s="4">
        <v>6</v>
      </c>
      <c r="B3972" s="90" t="s">
        <v>108</v>
      </c>
      <c r="C3972" s="5">
        <v>0</v>
      </c>
      <c r="D3972" s="5">
        <v>0</v>
      </c>
      <c r="E3972" s="5">
        <v>0</v>
      </c>
      <c r="F3972" s="5">
        <v>0</v>
      </c>
      <c r="G3972" s="5">
        <v>0</v>
      </c>
      <c r="H3972" s="5">
        <v>0</v>
      </c>
      <c r="I3972" s="5">
        <v>0</v>
      </c>
      <c r="J3972" s="5">
        <v>0</v>
      </c>
      <c r="K3972" s="5">
        <v>0</v>
      </c>
      <c r="L3972" s="5">
        <v>0</v>
      </c>
      <c r="M3972" s="5">
        <v>0</v>
      </c>
      <c r="N3972" s="5">
        <v>0</v>
      </c>
      <c r="O3972" s="5">
        <v>0</v>
      </c>
      <c r="Q3972" s="5">
        <v>0</v>
      </c>
      <c r="R3972" s="5">
        <v>0</v>
      </c>
      <c r="S3972" s="5">
        <v>0</v>
      </c>
      <c r="T3972" s="5">
        <v>0</v>
      </c>
      <c r="U3972" s="5">
        <v>0</v>
      </c>
      <c r="V3972" s="5">
        <v>0</v>
      </c>
      <c r="W3972" s="5">
        <v>0</v>
      </c>
      <c r="X3972" s="5">
        <v>0</v>
      </c>
      <c r="Y3972" s="5">
        <v>0</v>
      </c>
      <c r="Z3972" s="5">
        <v>0</v>
      </c>
      <c r="AA3972" s="5">
        <v>0</v>
      </c>
      <c r="AB3972" s="5">
        <v>0</v>
      </c>
      <c r="AC3972" s="5">
        <v>0</v>
      </c>
      <c r="AD3972" s="5"/>
      <c r="AE3972" s="6">
        <v>6</v>
      </c>
      <c r="AF3972" s="122" t="s">
        <v>4</v>
      </c>
      <c r="AH3972" s="130" t="s">
        <v>4</v>
      </c>
      <c r="AI3972" s="130" t="s">
        <v>831</v>
      </c>
      <c r="AJ3972" s="130" t="str">
        <f>VLOOKUP(AI3972,Codes!$B$2:$C$166,2)</f>
        <v>Papaya</v>
      </c>
    </row>
    <row r="3973" spans="1:36" ht="20.100000000000001" customHeight="1" x14ac:dyDescent="0.25">
      <c r="A3973" s="7">
        <v>7</v>
      </c>
      <c r="B3973" s="91" t="s">
        <v>109</v>
      </c>
      <c r="C3973" s="8">
        <v>91470.79800000001</v>
      </c>
      <c r="D3973" s="8">
        <v>124865.6569</v>
      </c>
      <c r="E3973" s="8">
        <v>134100.3664</v>
      </c>
      <c r="F3973" s="8">
        <v>122448.944</v>
      </c>
      <c r="G3973" s="8">
        <v>143056.36749999999</v>
      </c>
      <c r="H3973" s="8">
        <v>156636.81402000002</v>
      </c>
      <c r="I3973" s="8">
        <v>160682.62667999999</v>
      </c>
      <c r="J3973" s="8">
        <v>289227.91362999997</v>
      </c>
      <c r="K3973" s="8">
        <v>247148.32595999996</v>
      </c>
      <c r="L3973" s="8">
        <v>251173.63018128008</v>
      </c>
      <c r="M3973" s="8">
        <v>198026.02866546559</v>
      </c>
      <c r="N3973" s="8">
        <v>258138.15602316894</v>
      </c>
      <c r="O3973" s="8">
        <v>234911.25616779999</v>
      </c>
      <c r="Q3973" s="8">
        <v>91470.79800000001</v>
      </c>
      <c r="R3973" s="8">
        <v>102542.3082</v>
      </c>
      <c r="S3973" s="8">
        <v>102211.2234</v>
      </c>
      <c r="T3973" s="8">
        <v>100932.5808</v>
      </c>
      <c r="U3973" s="8">
        <v>107022.29939999999</v>
      </c>
      <c r="V3973" s="8">
        <v>111163.27356</v>
      </c>
      <c r="W3973" s="8">
        <v>108336.37842000001</v>
      </c>
      <c r="X3973" s="8">
        <v>114176.23146</v>
      </c>
      <c r="Y3973" s="8">
        <v>96142.973579999991</v>
      </c>
      <c r="Z3973" s="8">
        <v>95521.413600000014</v>
      </c>
      <c r="AA3973" s="8">
        <v>95317.503299999997</v>
      </c>
      <c r="AB3973" s="8">
        <v>92053.214099999997</v>
      </c>
      <c r="AC3973" s="8">
        <v>91499.595479999989</v>
      </c>
      <c r="AD3973" s="8"/>
      <c r="AE3973" s="9">
        <v>7</v>
      </c>
      <c r="AF3973" s="126" t="s">
        <v>5</v>
      </c>
      <c r="AH3973" s="130" t="s">
        <v>5</v>
      </c>
      <c r="AI3973" s="130" t="s">
        <v>831</v>
      </c>
      <c r="AJ3973" s="130" t="str">
        <f>VLOOKUP(AI3973,Codes!$B$2:$C$166,2)</f>
        <v>Papaya</v>
      </c>
    </row>
    <row r="3974" spans="1:36" ht="20.100000000000001" customHeight="1" x14ac:dyDescent="0.25">
      <c r="A3974" s="4">
        <v>8</v>
      </c>
      <c r="B3974" s="90" t="s">
        <v>129</v>
      </c>
      <c r="C3974" s="5">
        <v>0</v>
      </c>
      <c r="D3974" s="5">
        <v>0</v>
      </c>
      <c r="E3974" s="5">
        <v>0</v>
      </c>
      <c r="F3974" s="5">
        <v>0</v>
      </c>
      <c r="G3974" s="5">
        <v>0</v>
      </c>
      <c r="H3974" s="5">
        <v>0</v>
      </c>
      <c r="I3974" s="5">
        <v>0</v>
      </c>
      <c r="J3974" s="5">
        <v>0</v>
      </c>
      <c r="K3974" s="5">
        <v>0</v>
      </c>
      <c r="L3974" s="5">
        <v>0</v>
      </c>
      <c r="M3974" s="5">
        <v>0</v>
      </c>
      <c r="N3974" s="5">
        <v>0</v>
      </c>
      <c r="O3974" s="5">
        <v>0</v>
      </c>
      <c r="Q3974" s="5">
        <v>0</v>
      </c>
      <c r="R3974" s="5">
        <v>0</v>
      </c>
      <c r="S3974" s="5">
        <v>0</v>
      </c>
      <c r="T3974" s="5">
        <v>0</v>
      </c>
      <c r="U3974" s="5">
        <v>0</v>
      </c>
      <c r="V3974" s="5">
        <v>0</v>
      </c>
      <c r="W3974" s="5">
        <v>0</v>
      </c>
      <c r="X3974" s="5">
        <v>0</v>
      </c>
      <c r="Y3974" s="5">
        <v>0</v>
      </c>
      <c r="Z3974" s="5">
        <v>0</v>
      </c>
      <c r="AA3974" s="5">
        <v>0</v>
      </c>
      <c r="AB3974" s="5">
        <v>0</v>
      </c>
      <c r="AC3974" s="5">
        <v>0</v>
      </c>
      <c r="AD3974" s="5"/>
      <c r="AE3974" s="6">
        <v>8</v>
      </c>
      <c r="AF3974" s="122" t="s">
        <v>6</v>
      </c>
      <c r="AH3974" s="130" t="s">
        <v>6</v>
      </c>
      <c r="AI3974" s="130" t="s">
        <v>831</v>
      </c>
      <c r="AJ3974" s="130" t="str">
        <f>VLOOKUP(AI3974,Codes!$B$2:$C$166,2)</f>
        <v>Papaya</v>
      </c>
    </row>
    <row r="3975" spans="1:36" ht="20.100000000000001" customHeight="1" x14ac:dyDescent="0.25">
      <c r="A3975" s="7">
        <v>9</v>
      </c>
      <c r="B3975" s="91" t="s">
        <v>110</v>
      </c>
      <c r="C3975" s="8">
        <v>208</v>
      </c>
      <c r="D3975" s="8">
        <v>166.40831999999995</v>
      </c>
      <c r="E3975" s="8">
        <v>234.2912</v>
      </c>
      <c r="F3975" s="8">
        <v>305.25000000000006</v>
      </c>
      <c r="G3975" s="8">
        <v>210.70374000000001</v>
      </c>
      <c r="H3975" s="8">
        <v>332.90679239999997</v>
      </c>
      <c r="I3975" s="8">
        <v>300.74819000000002</v>
      </c>
      <c r="J3975" s="8">
        <v>340.58639999999997</v>
      </c>
      <c r="K3975" s="8">
        <v>371.45152000000002</v>
      </c>
      <c r="L3975" s="8">
        <v>353.70776139759039</v>
      </c>
      <c r="M3975" s="8">
        <v>403.01654213160327</v>
      </c>
      <c r="N3975" s="8">
        <v>465.76512335112039</v>
      </c>
      <c r="O3975" s="8">
        <v>1314.6344063999998</v>
      </c>
      <c r="Q3975" s="8">
        <v>208</v>
      </c>
      <c r="R3975" s="8">
        <v>245.44</v>
      </c>
      <c r="S3975" s="8">
        <v>266.24</v>
      </c>
      <c r="T3975" s="8">
        <v>230.88000000000002</v>
      </c>
      <c r="U3975" s="8">
        <v>270.39999999999998</v>
      </c>
      <c r="V3975" s="8">
        <v>256.67200000000003</v>
      </c>
      <c r="W3975" s="8">
        <v>251.05600000000001</v>
      </c>
      <c r="X3975" s="8">
        <v>260.83199999999999</v>
      </c>
      <c r="Y3975" s="8">
        <v>252.928</v>
      </c>
      <c r="Z3975" s="8">
        <v>235.45599999999999</v>
      </c>
      <c r="AA3975" s="8">
        <v>188.864</v>
      </c>
      <c r="AB3975" s="8">
        <v>180.54400000000001</v>
      </c>
      <c r="AC3975" s="8">
        <v>211.53599999999997</v>
      </c>
      <c r="AD3975" s="8"/>
      <c r="AE3975" s="9">
        <v>9</v>
      </c>
      <c r="AF3975" s="126" t="s">
        <v>7</v>
      </c>
      <c r="AH3975" s="130" t="s">
        <v>7</v>
      </c>
      <c r="AI3975" s="130" t="s">
        <v>831</v>
      </c>
      <c r="AJ3975" s="130" t="str">
        <f>VLOOKUP(AI3975,Codes!$B$2:$C$166,2)</f>
        <v>Papaya</v>
      </c>
    </row>
    <row r="3976" spans="1:36" ht="20.100000000000001" customHeight="1" x14ac:dyDescent="0.25">
      <c r="A3976" s="4">
        <v>10</v>
      </c>
      <c r="B3976" s="90" t="s">
        <v>445</v>
      </c>
      <c r="C3976" s="5">
        <v>0</v>
      </c>
      <c r="D3976" s="5">
        <v>0</v>
      </c>
      <c r="E3976" s="5">
        <v>0</v>
      </c>
      <c r="F3976" s="5">
        <v>0</v>
      </c>
      <c r="G3976" s="5">
        <v>0</v>
      </c>
      <c r="H3976" s="5">
        <v>0</v>
      </c>
      <c r="I3976" s="5">
        <v>0</v>
      </c>
      <c r="J3976" s="5">
        <v>0</v>
      </c>
      <c r="K3976" s="5">
        <v>0</v>
      </c>
      <c r="L3976" s="5">
        <v>0</v>
      </c>
      <c r="M3976" s="5">
        <v>0</v>
      </c>
      <c r="N3976" s="5">
        <v>0</v>
      </c>
      <c r="O3976" s="5">
        <v>0</v>
      </c>
      <c r="Q3976" s="5">
        <v>0</v>
      </c>
      <c r="R3976" s="5">
        <v>0</v>
      </c>
      <c r="S3976" s="5">
        <v>0</v>
      </c>
      <c r="T3976" s="5">
        <v>0</v>
      </c>
      <c r="U3976" s="5">
        <v>0</v>
      </c>
      <c r="V3976" s="5">
        <v>0</v>
      </c>
      <c r="W3976" s="5">
        <v>0</v>
      </c>
      <c r="X3976" s="5">
        <v>0</v>
      </c>
      <c r="Y3976" s="5">
        <v>0</v>
      </c>
      <c r="Z3976" s="5">
        <v>0</v>
      </c>
      <c r="AA3976" s="5">
        <v>0</v>
      </c>
      <c r="AB3976" s="5">
        <v>0</v>
      </c>
      <c r="AC3976" s="5">
        <v>0</v>
      </c>
      <c r="AD3976" s="5"/>
      <c r="AE3976" s="6">
        <v>10</v>
      </c>
      <c r="AF3976" s="122" t="s">
        <v>8</v>
      </c>
      <c r="AH3976" s="130" t="s">
        <v>8</v>
      </c>
      <c r="AI3976" s="130" t="s">
        <v>831</v>
      </c>
      <c r="AJ3976" s="130" t="str">
        <f>VLOOKUP(AI3976,Codes!$B$2:$C$166,2)</f>
        <v>Papaya</v>
      </c>
    </row>
    <row r="3977" spans="1:36" ht="20.100000000000001" customHeight="1" x14ac:dyDescent="0.25">
      <c r="A3977" s="7">
        <v>11</v>
      </c>
      <c r="B3977" s="91" t="s">
        <v>123</v>
      </c>
      <c r="C3977" s="8">
        <v>783.4</v>
      </c>
      <c r="D3977" s="8">
        <v>800.63480000000015</v>
      </c>
      <c r="E3977" s="8">
        <v>871.9461</v>
      </c>
      <c r="F3977" s="8">
        <v>830.93912868632719</v>
      </c>
      <c r="G3977" s="8">
        <v>17137.453091823056</v>
      </c>
      <c r="H3977" s="8">
        <v>18351.179242386061</v>
      </c>
      <c r="I3977" s="8">
        <v>19498.842499999999</v>
      </c>
      <c r="J3977" s="8">
        <v>22470.520800000002</v>
      </c>
      <c r="K3977" s="8">
        <v>23219.627200000003</v>
      </c>
      <c r="L3977" s="8">
        <v>25238.6</v>
      </c>
      <c r="M3977" s="8">
        <v>35812.559999999998</v>
      </c>
      <c r="N3977" s="8">
        <v>13419.51</v>
      </c>
      <c r="O3977" s="8">
        <v>14059.7</v>
      </c>
      <c r="Q3977" s="8">
        <v>783.4</v>
      </c>
      <c r="R3977" s="8">
        <v>800.63480000000015</v>
      </c>
      <c r="S3977" s="8">
        <v>803.76839999999993</v>
      </c>
      <c r="T3977" s="8">
        <v>816.30279999999993</v>
      </c>
      <c r="U3977" s="8">
        <v>16716.189200000001</v>
      </c>
      <c r="V3977" s="8">
        <v>17216.311760000001</v>
      </c>
      <c r="W3977" s="8">
        <v>18239.27548</v>
      </c>
      <c r="X3977" s="8">
        <v>18356.002080000002</v>
      </c>
      <c r="Y3977" s="8">
        <v>18723.886719999999</v>
      </c>
      <c r="Z3977" s="8">
        <v>19771.919239999999</v>
      </c>
      <c r="AA3977" s="8">
        <v>20039.685359999999</v>
      </c>
      <c r="AB3977" s="8">
        <v>7377.4344799999999</v>
      </c>
      <c r="AC3977" s="8">
        <v>7467.3688000000002</v>
      </c>
      <c r="AD3977" s="8"/>
      <c r="AE3977" s="9">
        <v>11</v>
      </c>
      <c r="AF3977" s="126" t="s">
        <v>65</v>
      </c>
      <c r="AH3977" s="130" t="s">
        <v>65</v>
      </c>
      <c r="AI3977" s="130" t="s">
        <v>831</v>
      </c>
      <c r="AJ3977" s="130" t="str">
        <f>VLOOKUP(AI3977,Codes!$B$2:$C$166,2)</f>
        <v>Papaya</v>
      </c>
    </row>
    <row r="3978" spans="1:36" ht="20.100000000000001" customHeight="1" x14ac:dyDescent="0.25">
      <c r="A3978" s="4">
        <v>12</v>
      </c>
      <c r="B3978" s="90" t="s">
        <v>128</v>
      </c>
      <c r="C3978" s="5">
        <v>23525.476000000002</v>
      </c>
      <c r="D3978" s="5">
        <v>38330.057999999997</v>
      </c>
      <c r="E3978" s="5">
        <v>44098.317000000003</v>
      </c>
      <c r="F3978" s="5">
        <v>49253.408999999992</v>
      </c>
      <c r="G3978" s="5">
        <v>53928.25</v>
      </c>
      <c r="H3978" s="5">
        <v>73737.522800000006</v>
      </c>
      <c r="I3978" s="5">
        <v>73843.535340000002</v>
      </c>
      <c r="J3978" s="5">
        <v>58123.951740000004</v>
      </c>
      <c r="K3978" s="5">
        <v>42480.094320000004</v>
      </c>
      <c r="L3978" s="5">
        <v>50741.499019999996</v>
      </c>
      <c r="M3978" s="5">
        <v>54855.503710000005</v>
      </c>
      <c r="N3978" s="5">
        <v>52275.03112</v>
      </c>
      <c r="O3978" s="5">
        <v>45683.560480000007</v>
      </c>
      <c r="Q3978" s="5">
        <v>23525.476000000002</v>
      </c>
      <c r="R3978" s="5">
        <v>24639.107999999997</v>
      </c>
      <c r="S3978" s="5">
        <v>25469.5134</v>
      </c>
      <c r="T3978" s="5">
        <v>28285.181999999997</v>
      </c>
      <c r="U3978" s="5">
        <v>27174.762400000003</v>
      </c>
      <c r="V3978" s="5">
        <v>28480.067600000002</v>
      </c>
      <c r="W3978" s="5">
        <v>31786.323219999998</v>
      </c>
      <c r="X3978" s="5">
        <v>26728.131720000001</v>
      </c>
      <c r="Y3978" s="5">
        <v>22739.29464</v>
      </c>
      <c r="Z3978" s="5">
        <v>25325.812040000001</v>
      </c>
      <c r="AA3978" s="5">
        <v>24387.309380000002</v>
      </c>
      <c r="AB3978" s="5">
        <v>16138.883439999998</v>
      </c>
      <c r="AC3978" s="5">
        <v>15932.11196</v>
      </c>
      <c r="AD3978" s="5"/>
      <c r="AE3978" s="6">
        <v>12</v>
      </c>
      <c r="AF3978" s="122" t="s">
        <v>9</v>
      </c>
      <c r="AH3978" s="130" t="s">
        <v>9</v>
      </c>
      <c r="AI3978" s="130" t="s">
        <v>831</v>
      </c>
      <c r="AJ3978" s="130" t="str">
        <f>VLOOKUP(AI3978,Codes!$B$2:$C$166,2)</f>
        <v>Papaya</v>
      </c>
    </row>
    <row r="3979" spans="1:36" ht="20.100000000000001" customHeight="1" x14ac:dyDescent="0.25">
      <c r="A3979" s="7">
        <v>13</v>
      </c>
      <c r="B3979" s="91" t="s">
        <v>459</v>
      </c>
      <c r="C3979" s="8">
        <v>2406.8259999999996</v>
      </c>
      <c r="D3979" s="8">
        <v>2366.7936</v>
      </c>
      <c r="E3979" s="8">
        <v>12667.13812</v>
      </c>
      <c r="F3979" s="8">
        <v>8338</v>
      </c>
      <c r="G3979" s="8">
        <v>12561.052799999999</v>
      </c>
      <c r="H3979" s="8">
        <v>17020.934539999998</v>
      </c>
      <c r="I3979" s="8">
        <v>20151.588906200002</v>
      </c>
      <c r="J3979" s="8">
        <v>23077.950377599998</v>
      </c>
      <c r="K3979" s="8">
        <v>23231.446436456576</v>
      </c>
      <c r="L3979" s="8">
        <v>20402.978076176198</v>
      </c>
      <c r="M3979" s="8">
        <v>19397.982425279999</v>
      </c>
      <c r="N3979" s="8">
        <v>24546.104591035266</v>
      </c>
      <c r="O3979" s="8">
        <v>34998.5772621453</v>
      </c>
      <c r="Q3979" s="8">
        <v>2406.8259999999996</v>
      </c>
      <c r="R3979" s="8">
        <v>2366.7936</v>
      </c>
      <c r="S3979" s="8">
        <v>2194.6542800000002</v>
      </c>
      <c r="T3979" s="8">
        <v>1342.55</v>
      </c>
      <c r="U3979" s="8">
        <v>1929.8545999999999</v>
      </c>
      <c r="V3979" s="8">
        <v>2098.6009300000001</v>
      </c>
      <c r="W3979" s="8">
        <v>2319.6278656999998</v>
      </c>
      <c r="X3979" s="8">
        <v>2698.4708215999999</v>
      </c>
      <c r="Y3979" s="8">
        <v>2705.3114799999998</v>
      </c>
      <c r="Z3979" s="8">
        <v>2185.8459559099997</v>
      </c>
      <c r="AA3979" s="8">
        <v>2152.9864099999995</v>
      </c>
      <c r="AB3979" s="8">
        <v>2448.00567</v>
      </c>
      <c r="AC3979" s="8">
        <v>3023.6078963099994</v>
      </c>
      <c r="AD3979" s="8"/>
      <c r="AE3979" s="9">
        <v>13</v>
      </c>
      <c r="AF3979" s="126" t="s">
        <v>10</v>
      </c>
      <c r="AH3979" s="130" t="s">
        <v>10</v>
      </c>
      <c r="AI3979" s="130" t="s">
        <v>831</v>
      </c>
      <c r="AJ3979" s="130" t="str">
        <f>VLOOKUP(AI3979,Codes!$B$2:$C$166,2)</f>
        <v>Papaya</v>
      </c>
    </row>
    <row r="3980" spans="1:36" ht="20.100000000000001" customHeight="1" x14ac:dyDescent="0.25">
      <c r="A3980" s="4">
        <v>14</v>
      </c>
      <c r="B3980" s="90" t="s">
        <v>111</v>
      </c>
      <c r="C3980" s="5">
        <v>31613.499999999996</v>
      </c>
      <c r="D3980" s="5">
        <v>32201.609999999997</v>
      </c>
      <c r="E3980" s="5">
        <v>76922.373183999996</v>
      </c>
      <c r="F3980" s="5">
        <v>82288.570000000007</v>
      </c>
      <c r="G3980" s="5">
        <v>91587.245399999985</v>
      </c>
      <c r="H3980" s="5">
        <v>100571.7648</v>
      </c>
      <c r="I3980" s="5">
        <v>102377.87585999999</v>
      </c>
      <c r="J3980" s="5">
        <v>111860.25</v>
      </c>
      <c r="K3980" s="5">
        <v>118846.38752</v>
      </c>
      <c r="L3980" s="5">
        <v>130806.52</v>
      </c>
      <c r="M3980" s="5">
        <v>195762.52874699997</v>
      </c>
      <c r="N3980" s="5">
        <v>224342.39194009997</v>
      </c>
      <c r="O3980" s="5">
        <v>237539.11729244413</v>
      </c>
      <c r="Q3980" s="5">
        <v>31613.499999999996</v>
      </c>
      <c r="R3980" s="5">
        <v>47495</v>
      </c>
      <c r="S3980" s="5">
        <v>49874.12</v>
      </c>
      <c r="T3980" s="5">
        <v>52325</v>
      </c>
      <c r="U3980" s="5">
        <v>53437.51</v>
      </c>
      <c r="V3980" s="5">
        <v>57030.34</v>
      </c>
      <c r="W3980" s="5">
        <v>48478.364999999998</v>
      </c>
      <c r="X3980" s="5">
        <v>51455.714999999997</v>
      </c>
      <c r="Y3980" s="5">
        <v>54070.239999999998</v>
      </c>
      <c r="Z3980" s="5">
        <v>57856.73</v>
      </c>
      <c r="AA3980" s="5">
        <v>60960.440849999999</v>
      </c>
      <c r="AB3980" s="5">
        <v>63250.81534999999</v>
      </c>
      <c r="AC3980" s="5">
        <v>66469.9954</v>
      </c>
      <c r="AD3980" s="5"/>
      <c r="AE3980" s="6">
        <v>14</v>
      </c>
      <c r="AF3980" s="122" t="s">
        <v>11</v>
      </c>
      <c r="AH3980" s="130" t="s">
        <v>11</v>
      </c>
      <c r="AI3980" s="130" t="s">
        <v>831</v>
      </c>
      <c r="AJ3980" s="130" t="str">
        <f>VLOOKUP(AI3980,Codes!$B$2:$C$166,2)</f>
        <v>Papaya</v>
      </c>
    </row>
    <row r="3981" spans="1:36" ht="20.100000000000001" customHeight="1" x14ac:dyDescent="0.25">
      <c r="A3981" s="7">
        <v>15</v>
      </c>
      <c r="B3981" s="91" t="s">
        <v>458</v>
      </c>
      <c r="C3981" s="8">
        <v>73035.45</v>
      </c>
      <c r="D3981" s="8">
        <v>81076.667099999991</v>
      </c>
      <c r="E3981" s="8">
        <v>126699.07249999999</v>
      </c>
      <c r="F3981" s="8">
        <v>117686.414496</v>
      </c>
      <c r="G3981" s="8">
        <v>67301.817061499998</v>
      </c>
      <c r="H3981" s="8">
        <v>70864.839152400004</v>
      </c>
      <c r="I3981" s="8">
        <v>71127.849784699996</v>
      </c>
      <c r="J3981" s="8">
        <v>57002.923460999998</v>
      </c>
      <c r="K3981" s="8">
        <v>82845.91713999999</v>
      </c>
      <c r="L3981" s="8">
        <v>77728.343938300008</v>
      </c>
      <c r="M3981" s="8">
        <v>110517.25090740001</v>
      </c>
      <c r="N3981" s="8">
        <v>118626.7992466123</v>
      </c>
      <c r="O3981" s="8">
        <v>120415.80336280001</v>
      </c>
      <c r="Q3981" s="8">
        <v>73035.45</v>
      </c>
      <c r="R3981" s="8">
        <v>81076.05</v>
      </c>
      <c r="S3981" s="8">
        <v>111786.675</v>
      </c>
      <c r="T3981" s="8">
        <v>121057.9335</v>
      </c>
      <c r="U3981" s="8">
        <v>70763.310450000004</v>
      </c>
      <c r="V3981" s="8">
        <v>76858.755300000004</v>
      </c>
      <c r="W3981" s="8">
        <v>91193.581649999993</v>
      </c>
      <c r="X3981" s="8">
        <v>73904.504849999998</v>
      </c>
      <c r="Y3981" s="8">
        <v>102735.19289999999</v>
      </c>
      <c r="Z3981" s="8">
        <v>73089.277349999989</v>
      </c>
      <c r="AA3981" s="8">
        <v>112126.83705</v>
      </c>
      <c r="AB3981" s="8">
        <v>123899.16885</v>
      </c>
      <c r="AC3981" s="8">
        <v>135958.05869999999</v>
      </c>
      <c r="AD3981" s="8"/>
      <c r="AE3981" s="9">
        <v>15</v>
      </c>
      <c r="AF3981" s="126" t="s">
        <v>12</v>
      </c>
      <c r="AH3981" s="130" t="s">
        <v>12</v>
      </c>
      <c r="AI3981" s="130" t="s">
        <v>831</v>
      </c>
      <c r="AJ3981" s="130" t="str">
        <f>VLOOKUP(AI3981,Codes!$B$2:$C$166,2)</f>
        <v>Papaya</v>
      </c>
    </row>
    <row r="3982" spans="1:36" ht="20.100000000000001" customHeight="1" x14ac:dyDescent="0.25">
      <c r="A3982" s="4">
        <v>16</v>
      </c>
      <c r="B3982" s="90" t="s">
        <v>112</v>
      </c>
      <c r="C3982" s="5">
        <v>1443.2</v>
      </c>
      <c r="D3982" s="5">
        <v>356.70393599999994</v>
      </c>
      <c r="E3982" s="5">
        <v>0</v>
      </c>
      <c r="F3982" s="5">
        <v>0</v>
      </c>
      <c r="G3982" s="5">
        <v>0</v>
      </c>
      <c r="H3982" s="5">
        <v>0</v>
      </c>
      <c r="I3982" s="5">
        <v>0</v>
      </c>
      <c r="J3982" s="5">
        <v>75.11399999999999</v>
      </c>
      <c r="K3982" s="5">
        <v>856.35</v>
      </c>
      <c r="L3982" s="5">
        <v>2220.1279</v>
      </c>
      <c r="M3982" s="5">
        <v>2382.2511</v>
      </c>
      <c r="N3982" s="5">
        <v>2352.7689</v>
      </c>
      <c r="O3982" s="5">
        <v>2210.44553</v>
      </c>
      <c r="Q3982" s="5">
        <v>1443.2</v>
      </c>
      <c r="R3982" s="5">
        <v>526.11199999999997</v>
      </c>
      <c r="S3982" s="5">
        <v>0</v>
      </c>
      <c r="T3982" s="5">
        <v>0</v>
      </c>
      <c r="U3982" s="5">
        <v>0</v>
      </c>
      <c r="V3982" s="5">
        <v>0</v>
      </c>
      <c r="W3982" s="5">
        <v>0</v>
      </c>
      <c r="X3982" s="5">
        <v>46.051200000000001</v>
      </c>
      <c r="Y3982" s="5">
        <v>226.976</v>
      </c>
      <c r="Z3982" s="5">
        <v>546.18560000000002</v>
      </c>
      <c r="AA3982" s="5">
        <v>586.07039999999995</v>
      </c>
      <c r="AB3982" s="5">
        <v>586.07039999999995</v>
      </c>
      <c r="AC3982" s="5">
        <v>514.84192000000007</v>
      </c>
      <c r="AD3982" s="5"/>
      <c r="AE3982" s="6">
        <v>16</v>
      </c>
      <c r="AF3982" s="122" t="s">
        <v>13</v>
      </c>
      <c r="AH3982" s="130" t="s">
        <v>13</v>
      </c>
      <c r="AI3982" s="130" t="s">
        <v>831</v>
      </c>
      <c r="AJ3982" s="130" t="str">
        <f>VLOOKUP(AI3982,Codes!$B$2:$C$166,2)</f>
        <v>Papaya</v>
      </c>
    </row>
    <row r="3983" spans="1:36" ht="20.100000000000001" customHeight="1" x14ac:dyDescent="0.25">
      <c r="A3983" s="7">
        <v>17</v>
      </c>
      <c r="B3983" s="91" t="s">
        <v>113</v>
      </c>
      <c r="C3983" s="8">
        <v>801.25</v>
      </c>
      <c r="D3983" s="8">
        <v>886.10500000000002</v>
      </c>
      <c r="E3983" s="8">
        <v>966.29035999999996</v>
      </c>
      <c r="F3983" s="8">
        <v>1056.1172999999999</v>
      </c>
      <c r="G3983" s="8">
        <v>1135.4670599999999</v>
      </c>
      <c r="H3983" s="8">
        <v>1423.8998500000002</v>
      </c>
      <c r="I3983" s="8">
        <v>1304.5162499999999</v>
      </c>
      <c r="J3983" s="8">
        <v>1366.7560599999999</v>
      </c>
      <c r="K3983" s="8">
        <v>1420.0309200000002</v>
      </c>
      <c r="L3983" s="8">
        <v>1385.2</v>
      </c>
      <c r="M3983" s="8">
        <v>1394.5474999999999</v>
      </c>
      <c r="N3983" s="8">
        <v>2117.10268</v>
      </c>
      <c r="O3983" s="8">
        <v>2585.5564799999997</v>
      </c>
      <c r="Q3983" s="8">
        <v>801.25</v>
      </c>
      <c r="R3983" s="8">
        <v>881.375</v>
      </c>
      <c r="S3983" s="8">
        <v>958.45524999999998</v>
      </c>
      <c r="T3983" s="8">
        <v>1043.2275</v>
      </c>
      <c r="U3983" s="8">
        <v>1055.56675</v>
      </c>
      <c r="V3983" s="8">
        <v>1247.2257500000001</v>
      </c>
      <c r="W3983" s="8">
        <v>1093.0652499999999</v>
      </c>
      <c r="X3983" s="8">
        <v>1094.3472499999998</v>
      </c>
      <c r="Y3983" s="8">
        <v>1103.4815000000001</v>
      </c>
      <c r="Z3983" s="8">
        <v>1109.8915000000002</v>
      </c>
      <c r="AA3983" s="8">
        <v>1131.5252499999999</v>
      </c>
      <c r="AB3983" s="8">
        <v>1149.3129999999999</v>
      </c>
      <c r="AC3983" s="8">
        <v>1174.953</v>
      </c>
      <c r="AD3983" s="8"/>
      <c r="AE3983" s="9">
        <v>17</v>
      </c>
      <c r="AF3983" s="126" t="s">
        <v>14</v>
      </c>
      <c r="AH3983" s="130" t="s">
        <v>14</v>
      </c>
      <c r="AI3983" s="130" t="s">
        <v>831</v>
      </c>
      <c r="AJ3983" s="130" t="str">
        <f>VLOOKUP(AI3983,Codes!$B$2:$C$166,2)</f>
        <v>Papaya</v>
      </c>
    </row>
    <row r="3984" spans="1:36" ht="20.100000000000001" customHeight="1" x14ac:dyDescent="0.25">
      <c r="A3984" s="4">
        <v>18</v>
      </c>
      <c r="B3984" s="90" t="s">
        <v>114</v>
      </c>
      <c r="C3984" s="5">
        <v>1729</v>
      </c>
      <c r="D3984" s="5">
        <v>2617.2300000000005</v>
      </c>
      <c r="E3984" s="5">
        <v>2952</v>
      </c>
      <c r="F3984" s="5">
        <v>3533.2449999999999</v>
      </c>
      <c r="G3984" s="5">
        <v>4127.6718000000001</v>
      </c>
      <c r="H3984" s="5">
        <v>4886.6000000000004</v>
      </c>
      <c r="I3984" s="5">
        <v>4792.5</v>
      </c>
      <c r="J3984" s="5">
        <v>4358.3999999999996</v>
      </c>
      <c r="K3984" s="5">
        <v>4374.1774999999998</v>
      </c>
      <c r="L3984" s="5">
        <v>4430.9849999999997</v>
      </c>
      <c r="M3984" s="5">
        <v>4585.5013999999992</v>
      </c>
      <c r="N3984" s="5">
        <v>4444.6188000000002</v>
      </c>
      <c r="O3984" s="5">
        <v>4512.1061099999997</v>
      </c>
      <c r="Q3984" s="5">
        <v>1729</v>
      </c>
      <c r="R3984" s="5">
        <v>2194.5</v>
      </c>
      <c r="S3984" s="5">
        <v>2337</v>
      </c>
      <c r="T3984" s="5">
        <v>2517.5</v>
      </c>
      <c r="U3984" s="5">
        <v>2516.5499999999997</v>
      </c>
      <c r="V3984" s="5">
        <v>2517.5</v>
      </c>
      <c r="W3984" s="5">
        <v>2375</v>
      </c>
      <c r="X3984" s="5">
        <v>2156.5</v>
      </c>
      <c r="Y3984" s="5">
        <v>2158.6849999999999</v>
      </c>
      <c r="Z3984" s="5">
        <v>2158.6849999999999</v>
      </c>
      <c r="AA3984" s="5">
        <v>2158.6849999999999</v>
      </c>
      <c r="AB3984" s="5">
        <v>2158.6849999999999</v>
      </c>
      <c r="AC3984" s="5">
        <v>2158.6849999999999</v>
      </c>
      <c r="AD3984" s="5"/>
      <c r="AE3984" s="6">
        <v>18</v>
      </c>
      <c r="AF3984" s="122" t="s">
        <v>15</v>
      </c>
      <c r="AH3984" s="130" t="s">
        <v>15</v>
      </c>
      <c r="AI3984" s="130" t="s">
        <v>831</v>
      </c>
      <c r="AJ3984" s="130" t="str">
        <f>VLOOKUP(AI3984,Codes!$B$2:$C$166,2)</f>
        <v>Papaya</v>
      </c>
    </row>
    <row r="3985" spans="1:36" ht="20.100000000000001" customHeight="1" x14ac:dyDescent="0.25">
      <c r="A3985" s="7">
        <v>19</v>
      </c>
      <c r="B3985" s="91" t="s">
        <v>127</v>
      </c>
      <c r="C3985" s="8">
        <v>532</v>
      </c>
      <c r="D3985" s="8">
        <v>937.5</v>
      </c>
      <c r="E3985" s="8">
        <v>2448</v>
      </c>
      <c r="F3985" s="8">
        <v>2627.52</v>
      </c>
      <c r="G3985" s="8">
        <v>2883.18</v>
      </c>
      <c r="H3985" s="8">
        <v>3230.01</v>
      </c>
      <c r="I3985" s="8">
        <v>3436.4</v>
      </c>
      <c r="J3985" s="8">
        <v>2602</v>
      </c>
      <c r="K3985" s="8">
        <v>2261.6999999999998</v>
      </c>
      <c r="L3985" s="8">
        <v>2412.6900000000005</v>
      </c>
      <c r="M3985" s="8">
        <v>2411.85</v>
      </c>
      <c r="N3985" s="8">
        <v>2678.72</v>
      </c>
      <c r="O3985" s="8">
        <v>2714.8</v>
      </c>
      <c r="Q3985" s="8">
        <v>532</v>
      </c>
      <c r="R3985" s="8">
        <v>712.5</v>
      </c>
      <c r="S3985" s="8">
        <v>1550.4</v>
      </c>
      <c r="T3985" s="8">
        <v>1550.4</v>
      </c>
      <c r="U3985" s="8">
        <v>1574.15</v>
      </c>
      <c r="V3985" s="8">
        <v>1623.55</v>
      </c>
      <c r="W3985" s="8">
        <v>1632.29</v>
      </c>
      <c r="X3985" s="8">
        <v>1235.95</v>
      </c>
      <c r="Y3985" s="8">
        <v>1074.3074999999999</v>
      </c>
      <c r="Z3985" s="8">
        <v>1091.4550000000002</v>
      </c>
      <c r="AA3985" s="8">
        <v>1091.075</v>
      </c>
      <c r="AB3985" s="8">
        <v>1156.72</v>
      </c>
      <c r="AC3985" s="8">
        <v>1172.3</v>
      </c>
      <c r="AD3985" s="8"/>
      <c r="AE3985" s="9">
        <v>19</v>
      </c>
      <c r="AF3985" s="126" t="s">
        <v>16</v>
      </c>
      <c r="AH3985" s="130" t="s">
        <v>16</v>
      </c>
      <c r="AI3985" s="130" t="s">
        <v>831</v>
      </c>
      <c r="AJ3985" s="130" t="str">
        <f>VLOOKUP(AI3985,Codes!$B$2:$C$166,2)</f>
        <v>Papaya</v>
      </c>
    </row>
    <row r="3986" spans="1:36" ht="20.100000000000001" customHeight="1" x14ac:dyDescent="0.25">
      <c r="A3986" s="4">
        <v>20</v>
      </c>
      <c r="B3986" s="90" t="s">
        <v>460</v>
      </c>
      <c r="C3986" s="5">
        <v>5976.3950000000004</v>
      </c>
      <c r="D3986" s="5">
        <v>20333.54</v>
      </c>
      <c r="E3986" s="5">
        <v>8517.2400000000016</v>
      </c>
      <c r="F3986" s="5">
        <v>9907.5863999999983</v>
      </c>
      <c r="G3986" s="5">
        <v>10117.148800000001</v>
      </c>
      <c r="H3986" s="5">
        <v>10160.817759999998</v>
      </c>
      <c r="I3986" s="5">
        <v>17632.246500000001</v>
      </c>
      <c r="J3986" s="5">
        <v>10679.52</v>
      </c>
      <c r="K3986" s="5">
        <v>27294.913310000004</v>
      </c>
      <c r="L3986" s="5">
        <v>29194.465299999996</v>
      </c>
      <c r="M3986" s="5">
        <v>18019.251</v>
      </c>
      <c r="N3986" s="5">
        <v>18275.020499999999</v>
      </c>
      <c r="O3986" s="5">
        <v>21428.0694</v>
      </c>
      <c r="Q3986" s="5">
        <v>5976.3950000000004</v>
      </c>
      <c r="R3986" s="5">
        <v>6013.06</v>
      </c>
      <c r="S3986" s="5">
        <v>5292.9594000000006</v>
      </c>
      <c r="T3986" s="5">
        <v>5124.3004000000001</v>
      </c>
      <c r="U3986" s="5">
        <v>5146.2994000000008</v>
      </c>
      <c r="V3986" s="5">
        <v>5229.8955999999998</v>
      </c>
      <c r="W3986" s="5">
        <v>5154.3657000000003</v>
      </c>
      <c r="X3986" s="5">
        <v>4458.4639999999999</v>
      </c>
      <c r="Y3986" s="5">
        <v>7336.7398300000004</v>
      </c>
      <c r="Z3986" s="5">
        <v>7374.7980999999991</v>
      </c>
      <c r="AA3986" s="5">
        <v>7377.7313000000004</v>
      </c>
      <c r="AB3986" s="5">
        <v>7380.6645000000008</v>
      </c>
      <c r="AC3986" s="5">
        <v>8094.165399999999</v>
      </c>
      <c r="AD3986" s="5"/>
      <c r="AE3986" s="6">
        <v>20</v>
      </c>
      <c r="AF3986" s="122" t="s">
        <v>186</v>
      </c>
      <c r="AH3986" s="130" t="s">
        <v>186</v>
      </c>
      <c r="AI3986" s="130" t="s">
        <v>831</v>
      </c>
      <c r="AJ3986" s="130" t="str">
        <f>VLOOKUP(AI3986,Codes!$B$2:$C$166,2)</f>
        <v>Papaya</v>
      </c>
    </row>
    <row r="3987" spans="1:36" ht="20.100000000000001" customHeight="1" x14ac:dyDescent="0.25">
      <c r="A3987" s="7">
        <v>21</v>
      </c>
      <c r="B3987" s="91" t="s">
        <v>115</v>
      </c>
      <c r="C3987" s="8">
        <v>0</v>
      </c>
      <c r="D3987" s="8">
        <v>0</v>
      </c>
      <c r="E3987" s="8">
        <v>0</v>
      </c>
      <c r="F3987" s="8">
        <v>0</v>
      </c>
      <c r="G3987" s="8">
        <v>0</v>
      </c>
      <c r="H3987" s="8">
        <v>0</v>
      </c>
      <c r="I3987" s="8">
        <v>0</v>
      </c>
      <c r="J3987" s="8">
        <v>0</v>
      </c>
      <c r="K3987" s="8">
        <v>0</v>
      </c>
      <c r="L3987" s="8">
        <v>0</v>
      </c>
      <c r="M3987" s="8">
        <v>0</v>
      </c>
      <c r="N3987" s="8">
        <v>0</v>
      </c>
      <c r="O3987" s="8">
        <v>0</v>
      </c>
      <c r="Q3987" s="8">
        <v>0</v>
      </c>
      <c r="R3987" s="8">
        <v>0</v>
      </c>
      <c r="S3987" s="8">
        <v>0</v>
      </c>
      <c r="T3987" s="8">
        <v>0</v>
      </c>
      <c r="U3987" s="8">
        <v>0</v>
      </c>
      <c r="V3987" s="8">
        <v>0</v>
      </c>
      <c r="W3987" s="8">
        <v>0</v>
      </c>
      <c r="X3987" s="8">
        <v>0</v>
      </c>
      <c r="Y3987" s="8">
        <v>0</v>
      </c>
      <c r="Z3987" s="8">
        <v>0</v>
      </c>
      <c r="AA3987" s="8">
        <v>0</v>
      </c>
      <c r="AB3987" s="8">
        <v>0</v>
      </c>
      <c r="AC3987" s="8">
        <v>0</v>
      </c>
      <c r="AD3987" s="8"/>
      <c r="AE3987" s="9">
        <v>21</v>
      </c>
      <c r="AF3987" s="126" t="s">
        <v>17</v>
      </c>
      <c r="AH3987" s="130" t="s">
        <v>17</v>
      </c>
      <c r="AI3987" s="130" t="s">
        <v>831</v>
      </c>
      <c r="AJ3987" s="130" t="str">
        <f>VLOOKUP(AI3987,Codes!$B$2:$C$166,2)</f>
        <v>Papaya</v>
      </c>
    </row>
    <row r="3988" spans="1:36" ht="20.100000000000001" customHeight="1" x14ac:dyDescent="0.25">
      <c r="A3988" s="4">
        <v>22</v>
      </c>
      <c r="B3988" s="90" t="s">
        <v>116</v>
      </c>
      <c r="C3988" s="5">
        <v>812.97</v>
      </c>
      <c r="D3988" s="5">
        <v>1517.9081000000003</v>
      </c>
      <c r="E3988" s="5">
        <v>1182.0978</v>
      </c>
      <c r="F3988" s="5">
        <v>802.98159999999984</v>
      </c>
      <c r="G3988" s="5">
        <v>1943.3216</v>
      </c>
      <c r="H3988" s="5">
        <v>1270.14888</v>
      </c>
      <c r="I3988" s="5">
        <v>658.90859999999998</v>
      </c>
      <c r="J3988" s="5">
        <v>1067.1632999999999</v>
      </c>
      <c r="K3988" s="5">
        <v>1307.0067999999999</v>
      </c>
      <c r="L3988" s="5">
        <v>1507.3907999999999</v>
      </c>
      <c r="M3988" s="5">
        <v>1457.5915687500001</v>
      </c>
      <c r="N3988" s="5">
        <v>2322.1467857142857</v>
      </c>
      <c r="O3988" s="5">
        <v>2026.0570500000001</v>
      </c>
      <c r="Q3988" s="5">
        <v>812.97</v>
      </c>
      <c r="R3988" s="5">
        <v>1446.1833000000001</v>
      </c>
      <c r="S3988" s="5">
        <v>951.17489999999987</v>
      </c>
      <c r="T3988" s="5">
        <v>513.07439999999997</v>
      </c>
      <c r="U3988" s="5">
        <v>968.33760000000007</v>
      </c>
      <c r="V3988" s="5">
        <v>786.59364000000005</v>
      </c>
      <c r="W3988" s="5">
        <v>394.74209999999999</v>
      </c>
      <c r="X3988" s="5">
        <v>736.64114999999993</v>
      </c>
      <c r="Y3988" s="5">
        <v>576.30539999999996</v>
      </c>
      <c r="Z3988" s="5">
        <v>805.74360000000001</v>
      </c>
      <c r="AA3988" s="5">
        <v>821.0093700000001</v>
      </c>
      <c r="AB3988" s="5">
        <v>1007.1795</v>
      </c>
      <c r="AC3988" s="5">
        <v>1017.02547</v>
      </c>
      <c r="AD3988" s="5"/>
      <c r="AE3988" s="6">
        <v>22</v>
      </c>
      <c r="AF3988" s="122" t="s">
        <v>18</v>
      </c>
      <c r="AH3988" s="130" t="s">
        <v>18</v>
      </c>
      <c r="AI3988" s="130" t="s">
        <v>831</v>
      </c>
      <c r="AJ3988" s="130" t="str">
        <f>VLOOKUP(AI3988,Codes!$B$2:$C$166,2)</f>
        <v>Papaya</v>
      </c>
    </row>
    <row r="3989" spans="1:36" ht="20.100000000000001" customHeight="1" x14ac:dyDescent="0.25">
      <c r="A3989" s="7">
        <v>23</v>
      </c>
      <c r="B3989" s="91" t="s">
        <v>117</v>
      </c>
      <c r="C3989" s="8">
        <v>0</v>
      </c>
      <c r="D3989" s="8">
        <v>0</v>
      </c>
      <c r="E3989" s="8">
        <v>0</v>
      </c>
      <c r="F3989" s="8">
        <v>0</v>
      </c>
      <c r="G3989" s="8">
        <v>0</v>
      </c>
      <c r="H3989" s="8">
        <v>0</v>
      </c>
      <c r="I3989" s="8">
        <v>0</v>
      </c>
      <c r="J3989" s="8">
        <v>0</v>
      </c>
      <c r="K3989" s="8">
        <v>0</v>
      </c>
      <c r="L3989" s="8">
        <v>0</v>
      </c>
      <c r="M3989" s="8">
        <v>0</v>
      </c>
      <c r="N3989" s="8">
        <v>0</v>
      </c>
      <c r="O3989" s="8">
        <v>0</v>
      </c>
      <c r="Q3989" s="8">
        <v>0</v>
      </c>
      <c r="R3989" s="8">
        <v>0</v>
      </c>
      <c r="S3989" s="8">
        <v>0</v>
      </c>
      <c r="T3989" s="8">
        <v>0</v>
      </c>
      <c r="U3989" s="8">
        <v>0</v>
      </c>
      <c r="V3989" s="8">
        <v>0</v>
      </c>
      <c r="W3989" s="8">
        <v>0</v>
      </c>
      <c r="X3989" s="8">
        <v>0</v>
      </c>
      <c r="Y3989" s="8">
        <v>0</v>
      </c>
      <c r="Z3989" s="8">
        <v>0</v>
      </c>
      <c r="AA3989" s="8">
        <v>0</v>
      </c>
      <c r="AB3989" s="8">
        <v>0</v>
      </c>
      <c r="AC3989" s="8">
        <v>0</v>
      </c>
      <c r="AD3989" s="8"/>
      <c r="AE3989" s="9">
        <v>23</v>
      </c>
      <c r="AF3989" s="126" t="s">
        <v>19</v>
      </c>
      <c r="AH3989" s="130" t="s">
        <v>19</v>
      </c>
      <c r="AI3989" s="130" t="s">
        <v>831</v>
      </c>
      <c r="AJ3989" s="130" t="str">
        <f>VLOOKUP(AI3989,Codes!$B$2:$C$166,2)</f>
        <v>Papaya</v>
      </c>
    </row>
    <row r="3990" spans="1:36" ht="20.100000000000001" customHeight="1" x14ac:dyDescent="0.25">
      <c r="A3990" s="4">
        <v>24</v>
      </c>
      <c r="B3990" s="90" t="s">
        <v>461</v>
      </c>
      <c r="C3990" s="5">
        <v>9957.9480000000003</v>
      </c>
      <c r="D3990" s="5">
        <v>27359.64</v>
      </c>
      <c r="E3990" s="5">
        <v>33989.7857</v>
      </c>
      <c r="F3990" s="5">
        <v>45674.099400000006</v>
      </c>
      <c r="G3990" s="5">
        <v>67801.064100000003</v>
      </c>
      <c r="H3990" s="5">
        <v>66401.590320000003</v>
      </c>
      <c r="I3990" s="5">
        <v>29819.006239999999</v>
      </c>
      <c r="J3990" s="5">
        <v>34494.534719999996</v>
      </c>
      <c r="K3990" s="5">
        <v>3127.0364</v>
      </c>
      <c r="L3990" s="5">
        <v>3594.2058750000001</v>
      </c>
      <c r="M3990" s="5">
        <v>69646.199900000007</v>
      </c>
      <c r="N3990" s="5">
        <v>84598.788460800002</v>
      </c>
      <c r="O3990" s="5">
        <v>85754.396059999999</v>
      </c>
      <c r="Q3990" s="5">
        <v>9957.9480000000003</v>
      </c>
      <c r="R3990" s="5">
        <v>16800.845600000001</v>
      </c>
      <c r="S3990" s="5">
        <v>18481.477299999999</v>
      </c>
      <c r="T3990" s="5">
        <v>23064.686699999998</v>
      </c>
      <c r="U3990" s="5">
        <v>39030.231899999999</v>
      </c>
      <c r="V3990" s="5">
        <v>33273.771959999998</v>
      </c>
      <c r="W3990" s="5">
        <v>12911.044960000001</v>
      </c>
      <c r="X3990" s="5">
        <v>13825.407089999999</v>
      </c>
      <c r="Y3990" s="5">
        <v>1018.04516</v>
      </c>
      <c r="Z3990" s="5">
        <v>1243.8543975</v>
      </c>
      <c r="AA3990" s="5">
        <v>20242.348904799997</v>
      </c>
      <c r="AB3990" s="5">
        <v>19858.3286649</v>
      </c>
      <c r="AC3990" s="5">
        <v>17717.03153</v>
      </c>
      <c r="AD3990" s="5"/>
      <c r="AE3990" s="6">
        <v>24</v>
      </c>
      <c r="AF3990" s="122" t="s">
        <v>20</v>
      </c>
      <c r="AH3990" s="130" t="s">
        <v>20</v>
      </c>
      <c r="AI3990" s="130" t="s">
        <v>831</v>
      </c>
      <c r="AJ3990" s="130" t="str">
        <f>VLOOKUP(AI3990,Codes!$B$2:$C$166,2)</f>
        <v>Papaya</v>
      </c>
    </row>
    <row r="3991" spans="1:36" ht="20.100000000000001" customHeight="1" x14ac:dyDescent="0.25">
      <c r="A3991" s="7">
        <v>25</v>
      </c>
      <c r="B3991" s="127" t="s">
        <v>188</v>
      </c>
      <c r="C3991" s="8">
        <v>8684.2800000000007</v>
      </c>
      <c r="D3991" s="8">
        <v>28067.632000000001</v>
      </c>
      <c r="E3991" s="8">
        <v>19538.126399999997</v>
      </c>
      <c r="F3991" s="8">
        <v>22677.456978600003</v>
      </c>
      <c r="G3991" s="8">
        <v>39388.355947600001</v>
      </c>
      <c r="H3991" s="8">
        <v>6120.0509999999995</v>
      </c>
      <c r="I3991" s="8">
        <v>14935.30638</v>
      </c>
      <c r="J3991" s="8">
        <v>19783.705600000001</v>
      </c>
      <c r="K3991" s="8">
        <v>34736.404680000007</v>
      </c>
      <c r="L3991" s="8">
        <v>33916.695264000002</v>
      </c>
      <c r="M3991" s="8">
        <v>51549.249493000003</v>
      </c>
      <c r="N3991" s="8">
        <v>37520.46</v>
      </c>
      <c r="O3991" s="8">
        <v>35736.404252</v>
      </c>
      <c r="Q3991" s="8">
        <v>8684.2800000000007</v>
      </c>
      <c r="R3991" s="8">
        <v>13873.5</v>
      </c>
      <c r="S3991" s="8">
        <v>9579.6</v>
      </c>
      <c r="T3991" s="8">
        <v>10549.17</v>
      </c>
      <c r="U3991" s="8">
        <v>17703.18</v>
      </c>
      <c r="V3991" s="8">
        <v>2324.0700000000002</v>
      </c>
      <c r="W3991" s="8">
        <v>3567.3502500000004</v>
      </c>
      <c r="X3991" s="8">
        <v>4187.5200000000004</v>
      </c>
      <c r="Y3991" s="8">
        <v>5062.1400000000003</v>
      </c>
      <c r="Z3991" s="8">
        <v>5894.8650000000016</v>
      </c>
      <c r="AA3991" s="8">
        <v>8287.3349999999991</v>
      </c>
      <c r="AB3991" s="8">
        <v>5973.75</v>
      </c>
      <c r="AC3991" s="8">
        <v>5745.69</v>
      </c>
      <c r="AD3991" s="8"/>
      <c r="AE3991" s="9">
        <v>25</v>
      </c>
      <c r="AF3991" s="126" t="s">
        <v>187</v>
      </c>
      <c r="AH3991" s="130" t="s">
        <v>187</v>
      </c>
      <c r="AI3991" s="130" t="s">
        <v>831</v>
      </c>
      <c r="AJ3991" s="130" t="str">
        <f>VLOOKUP(AI3991,Codes!$B$2:$C$166,2)</f>
        <v>Papaya</v>
      </c>
    </row>
    <row r="3992" spans="1:36" ht="20.100000000000001" customHeight="1" x14ac:dyDescent="0.25">
      <c r="A3992" s="4">
        <v>26</v>
      </c>
      <c r="B3992" s="90" t="s">
        <v>118</v>
      </c>
      <c r="C3992" s="5">
        <v>1688.8980000000001</v>
      </c>
      <c r="D3992" s="5">
        <v>2603.4712</v>
      </c>
      <c r="E3992" s="5">
        <v>3507.8103999999998</v>
      </c>
      <c r="F3992" s="5">
        <v>3988.03629</v>
      </c>
      <c r="G3992" s="5">
        <v>4110.8534</v>
      </c>
      <c r="H3992" s="5">
        <v>3938.7219999999998</v>
      </c>
      <c r="I3992" s="5">
        <v>3670.92751</v>
      </c>
      <c r="J3992" s="5">
        <v>5326.03863</v>
      </c>
      <c r="K3992" s="5">
        <v>5776.4687999999996</v>
      </c>
      <c r="L3992" s="5">
        <v>4819.2</v>
      </c>
      <c r="M3992" s="5">
        <v>7698.9299999999985</v>
      </c>
      <c r="N3992" s="5">
        <v>6084.8715000000002</v>
      </c>
      <c r="O3992" s="5">
        <v>7333.9040000000005</v>
      </c>
      <c r="Q3992" s="5">
        <v>1688.8980000000001</v>
      </c>
      <c r="R3992" s="5">
        <v>2023.6884</v>
      </c>
      <c r="S3992" s="5">
        <v>2527.3686000000002</v>
      </c>
      <c r="T3992" s="5">
        <v>2783.4683100000002</v>
      </c>
      <c r="U3992" s="5">
        <v>2834.5089000000003</v>
      </c>
      <c r="V3992" s="5">
        <v>2150.3557499999997</v>
      </c>
      <c r="W3992" s="5">
        <v>1968.9113100000002</v>
      </c>
      <c r="X3992" s="5">
        <v>2343.6075299999998</v>
      </c>
      <c r="Y3992" s="5">
        <v>2369.23992</v>
      </c>
      <c r="Z3992" s="5">
        <v>2400.92544</v>
      </c>
      <c r="AA3992" s="5">
        <v>2637.9689999999996</v>
      </c>
      <c r="AB3992" s="5">
        <v>2497.10295</v>
      </c>
      <c r="AC3992" s="5">
        <v>2614.8027000000002</v>
      </c>
      <c r="AD3992" s="5"/>
      <c r="AE3992" s="6">
        <v>26</v>
      </c>
      <c r="AF3992" s="122" t="s">
        <v>21</v>
      </c>
      <c r="AH3992" s="130" t="s">
        <v>495</v>
      </c>
      <c r="AI3992" s="130" t="s">
        <v>831</v>
      </c>
      <c r="AJ3992" s="130" t="str">
        <f>VLOOKUP(AI3992,Codes!$B$2:$C$166,2)</f>
        <v>Papaya</v>
      </c>
    </row>
    <row r="3993" spans="1:36" ht="20.100000000000001" customHeight="1" x14ac:dyDescent="0.25">
      <c r="A3993" s="7">
        <v>27</v>
      </c>
      <c r="B3993" s="91" t="s">
        <v>119</v>
      </c>
      <c r="C3993" s="8">
        <v>1565.6949000000002</v>
      </c>
      <c r="D3993" s="8">
        <v>1793.6613600000001</v>
      </c>
      <c r="E3993" s="8">
        <v>1747.67202</v>
      </c>
      <c r="F3993" s="8">
        <v>1573.3226999999999</v>
      </c>
      <c r="G3993" s="8">
        <v>13627.775642999999</v>
      </c>
      <c r="H3993" s="8">
        <v>16490.202105999997</v>
      </c>
      <c r="I3993" s="8">
        <v>17754.244659900003</v>
      </c>
      <c r="J3993" s="8">
        <v>19408.784947999997</v>
      </c>
      <c r="K3993" s="8">
        <v>24342.268013000001</v>
      </c>
      <c r="L3993" s="8">
        <v>24180.541284199993</v>
      </c>
      <c r="M3993" s="8">
        <v>25336.485699999997</v>
      </c>
      <c r="N3993" s="8">
        <v>29050.014420599997</v>
      </c>
      <c r="O3993" s="8">
        <v>31958.249614200002</v>
      </c>
      <c r="Q3993" s="8">
        <v>1565.6949000000002</v>
      </c>
      <c r="R3993" s="8">
        <v>1692.00306</v>
      </c>
      <c r="S3993" s="8">
        <v>1261.8974609999998</v>
      </c>
      <c r="T3993" s="8">
        <v>1131.5106000000001</v>
      </c>
      <c r="U3993" s="8">
        <v>11245.241798999999</v>
      </c>
      <c r="V3993" s="8">
        <v>12243.339405000001</v>
      </c>
      <c r="W3993" s="8">
        <v>12740.151501</v>
      </c>
      <c r="X3993" s="8">
        <v>13741.275239999999</v>
      </c>
      <c r="Y3993" s="8">
        <v>14347.159695000002</v>
      </c>
      <c r="Z3993" s="8">
        <v>14607.801846</v>
      </c>
      <c r="AA3993" s="8">
        <v>14716.216350000001</v>
      </c>
      <c r="AB3993" s="8">
        <v>15915.222872999999</v>
      </c>
      <c r="AC3993" s="8">
        <v>17357.109462</v>
      </c>
      <c r="AD3993" s="8"/>
      <c r="AE3993" s="9">
        <v>27</v>
      </c>
      <c r="AF3993" s="126" t="s">
        <v>22</v>
      </c>
      <c r="AH3993" s="130" t="s">
        <v>26</v>
      </c>
      <c r="AI3993" s="130" t="s">
        <v>831</v>
      </c>
      <c r="AJ3993" s="130" t="str">
        <f>VLOOKUP(AI3993,Codes!$B$2:$C$166,2)</f>
        <v>Papaya</v>
      </c>
    </row>
    <row r="3994" spans="1:36" ht="20.100000000000001" customHeight="1" x14ac:dyDescent="0.25">
      <c r="A3994" s="4">
        <v>28</v>
      </c>
      <c r="B3994" s="90" t="s">
        <v>125</v>
      </c>
      <c r="C3994" s="5">
        <v>0</v>
      </c>
      <c r="D3994" s="5">
        <v>0</v>
      </c>
      <c r="E3994" s="5">
        <v>0</v>
      </c>
      <c r="F3994" s="5">
        <v>0</v>
      </c>
      <c r="G3994" s="5">
        <v>0</v>
      </c>
      <c r="H3994" s="5">
        <v>0</v>
      </c>
      <c r="I3994" s="5">
        <v>0</v>
      </c>
      <c r="J3994" s="5">
        <v>0</v>
      </c>
      <c r="K3994" s="5">
        <v>0</v>
      </c>
      <c r="L3994" s="5">
        <v>0</v>
      </c>
      <c r="M3994" s="5">
        <v>0</v>
      </c>
      <c r="N3994" s="5">
        <v>0</v>
      </c>
      <c r="O3994" s="5">
        <v>0</v>
      </c>
      <c r="Q3994" s="5">
        <v>0</v>
      </c>
      <c r="R3994" s="5">
        <v>0</v>
      </c>
      <c r="S3994" s="5">
        <v>0</v>
      </c>
      <c r="T3994" s="5">
        <v>0</v>
      </c>
      <c r="U3994" s="5">
        <v>0</v>
      </c>
      <c r="V3994" s="5">
        <v>0</v>
      </c>
      <c r="W3994" s="5">
        <v>0</v>
      </c>
      <c r="X3994" s="5">
        <v>0</v>
      </c>
      <c r="Y3994" s="5">
        <v>0</v>
      </c>
      <c r="Z3994" s="5">
        <v>0</v>
      </c>
      <c r="AA3994" s="5">
        <v>0</v>
      </c>
      <c r="AB3994" s="5">
        <v>0</v>
      </c>
      <c r="AC3994" s="5">
        <v>0</v>
      </c>
      <c r="AD3994" s="5"/>
      <c r="AE3994" s="6">
        <v>28</v>
      </c>
      <c r="AF3994" s="122" t="s">
        <v>67</v>
      </c>
      <c r="AH3994" s="130" t="s">
        <v>27</v>
      </c>
      <c r="AI3994" s="130" t="s">
        <v>831</v>
      </c>
      <c r="AJ3994" s="130" t="str">
        <f>VLOOKUP(AI3994,Codes!$B$2:$C$166,2)</f>
        <v>Papaya</v>
      </c>
    </row>
    <row r="3995" spans="1:36" ht="20.100000000000001" customHeight="1" x14ac:dyDescent="0.25">
      <c r="A3995" s="7">
        <v>29</v>
      </c>
      <c r="B3995" s="91" t="s">
        <v>120</v>
      </c>
      <c r="C3995" s="8">
        <v>67894.755499999999</v>
      </c>
      <c r="D3995" s="8">
        <v>81597.424899999998</v>
      </c>
      <c r="E3995" s="8">
        <v>85693.703500000003</v>
      </c>
      <c r="F3995" s="8">
        <v>103955.7675</v>
      </c>
      <c r="G3995" s="8">
        <v>107579.47437579998</v>
      </c>
      <c r="H3995" s="8">
        <v>125075.3829885</v>
      </c>
      <c r="I3995" s="8">
        <v>122458.14126</v>
      </c>
      <c r="J3995" s="8">
        <v>112615.2210966</v>
      </c>
      <c r="K3995" s="8">
        <v>119238.33850399998</v>
      </c>
      <c r="L3995" s="8">
        <v>134467.05130320002</v>
      </c>
      <c r="M3995" s="8">
        <v>147449.2967332</v>
      </c>
      <c r="N3995" s="8">
        <v>178300.26391539999</v>
      </c>
      <c r="O3995" s="8">
        <v>174355.74360101603</v>
      </c>
      <c r="Q3995" s="8">
        <v>67894.755499999999</v>
      </c>
      <c r="R3995" s="8">
        <v>68557.547500000001</v>
      </c>
      <c r="S3995" s="8">
        <v>69386.037500000006</v>
      </c>
      <c r="T3995" s="8">
        <v>71560.823749999996</v>
      </c>
      <c r="U3995" s="8">
        <v>72653.187814999997</v>
      </c>
      <c r="V3995" s="8">
        <v>74077.569247499996</v>
      </c>
      <c r="W3995" s="8">
        <v>75796.478875000001</v>
      </c>
      <c r="X3995" s="8">
        <v>75851.987705000007</v>
      </c>
      <c r="Y3995" s="8">
        <v>62464.003549999994</v>
      </c>
      <c r="Z3995" s="8">
        <v>62655.384740000001</v>
      </c>
      <c r="AA3995" s="8">
        <v>63653.093822500006</v>
      </c>
      <c r="AB3995" s="8">
        <v>71312.069627499994</v>
      </c>
      <c r="AC3995" s="8">
        <v>69212.261722499999</v>
      </c>
      <c r="AD3995" s="8"/>
      <c r="AE3995" s="9">
        <v>29</v>
      </c>
      <c r="AF3995" s="126" t="s">
        <v>23</v>
      </c>
      <c r="AH3995" s="130" t="s">
        <v>28</v>
      </c>
      <c r="AI3995" s="130" t="s">
        <v>831</v>
      </c>
      <c r="AJ3995" s="130" t="str">
        <f>VLOOKUP(AI3995,Codes!$B$2:$C$166,2)</f>
        <v>Papaya</v>
      </c>
    </row>
    <row r="3996" spans="1:36" ht="20.100000000000001" customHeight="1" x14ac:dyDescent="0.25">
      <c r="A3996" s="4">
        <v>30</v>
      </c>
      <c r="B3996" s="90" t="s">
        <v>442</v>
      </c>
      <c r="C3996" s="5">
        <v>240</v>
      </c>
      <c r="D3996" s="5">
        <v>238</v>
      </c>
      <c r="E3996" s="5">
        <v>270</v>
      </c>
      <c r="F3996" s="5">
        <v>346</v>
      </c>
      <c r="G3996" s="5">
        <v>353.50714285714281</v>
      </c>
      <c r="H3996" s="5">
        <v>125.76185714285714</v>
      </c>
      <c r="I3996" s="5">
        <v>147.4892857142857</v>
      </c>
      <c r="J3996" s="5">
        <v>222.43217856984637</v>
      </c>
      <c r="K3996" s="5">
        <v>336.74290688330871</v>
      </c>
      <c r="L3996" s="5">
        <v>280.17004138404729</v>
      </c>
      <c r="M3996" s="5">
        <v>392.81148659379613</v>
      </c>
      <c r="N3996" s="5">
        <v>474.60198153225116</v>
      </c>
      <c r="O3996" s="5">
        <v>478.182714492</v>
      </c>
      <c r="Q3996" s="5">
        <v>240</v>
      </c>
      <c r="R3996" s="5">
        <v>238</v>
      </c>
      <c r="S3996" s="5">
        <v>270</v>
      </c>
      <c r="T3996" s="5">
        <v>346</v>
      </c>
      <c r="U3996" s="5">
        <v>351</v>
      </c>
      <c r="V3996" s="5">
        <v>120.1</v>
      </c>
      <c r="W3996" s="5">
        <v>152.5</v>
      </c>
      <c r="X3996" s="5">
        <v>210.97899999999998</v>
      </c>
      <c r="Y3996" s="5">
        <v>284</v>
      </c>
      <c r="Z3996" s="5">
        <v>231</v>
      </c>
      <c r="AA3996" s="5">
        <v>227.99999999999997</v>
      </c>
      <c r="AB3996" s="5">
        <v>227.86099999999999</v>
      </c>
      <c r="AC3996" s="5">
        <v>227.86099999999999</v>
      </c>
      <c r="AD3996" s="5"/>
      <c r="AE3996" s="6">
        <v>30</v>
      </c>
      <c r="AF3996" s="122" t="s">
        <v>24</v>
      </c>
      <c r="AH3996" s="130" t="s">
        <v>68</v>
      </c>
      <c r="AI3996" s="130" t="s">
        <v>831</v>
      </c>
      <c r="AJ3996" s="130" t="str">
        <f>VLOOKUP(AI3996,Codes!$B$2:$C$166,2)</f>
        <v>Papaya</v>
      </c>
    </row>
    <row r="3997" spans="1:36" ht="20.100000000000001" customHeight="1" x14ac:dyDescent="0.25">
      <c r="A3997" s="7">
        <v>31</v>
      </c>
      <c r="B3997" s="91" t="s">
        <v>126</v>
      </c>
      <c r="C3997" s="8">
        <v>0</v>
      </c>
      <c r="D3997" s="8">
        <v>0</v>
      </c>
      <c r="E3997" s="8">
        <v>0</v>
      </c>
      <c r="F3997" s="8">
        <v>0</v>
      </c>
      <c r="G3997" s="8">
        <v>0</v>
      </c>
      <c r="H3997" s="8">
        <v>0</v>
      </c>
      <c r="I3997" s="8">
        <v>0</v>
      </c>
      <c r="J3997" s="8">
        <v>0</v>
      </c>
      <c r="K3997" s="8">
        <v>0</v>
      </c>
      <c r="L3997" s="8">
        <v>0</v>
      </c>
      <c r="M3997" s="8">
        <v>0</v>
      </c>
      <c r="N3997" s="8">
        <v>0</v>
      </c>
      <c r="O3997" s="8">
        <v>0</v>
      </c>
      <c r="Q3997" s="8">
        <v>0</v>
      </c>
      <c r="R3997" s="8">
        <v>0</v>
      </c>
      <c r="S3997" s="8">
        <v>0</v>
      </c>
      <c r="T3997" s="8">
        <v>0</v>
      </c>
      <c r="U3997" s="8">
        <v>0</v>
      </c>
      <c r="V3997" s="8">
        <v>0</v>
      </c>
      <c r="W3997" s="8">
        <v>0</v>
      </c>
      <c r="X3997" s="8">
        <v>0</v>
      </c>
      <c r="Y3997" s="8">
        <v>0</v>
      </c>
      <c r="Z3997" s="8">
        <v>0</v>
      </c>
      <c r="AA3997" s="8">
        <v>0</v>
      </c>
      <c r="AB3997" s="8">
        <v>0</v>
      </c>
      <c r="AC3997" s="8">
        <v>0</v>
      </c>
      <c r="AD3997" s="8"/>
      <c r="AE3997" s="9">
        <v>31</v>
      </c>
      <c r="AF3997" s="126" t="s">
        <v>29</v>
      </c>
      <c r="AH3997" s="130" t="s">
        <v>187</v>
      </c>
      <c r="AI3997" s="130" t="s">
        <v>831</v>
      </c>
      <c r="AJ3997" s="130" t="str">
        <f>VLOOKUP(AI3997,Codes!$B$2:$C$166,2)</f>
        <v>Papaya</v>
      </c>
    </row>
    <row r="3998" spans="1:36" ht="20.100000000000001" customHeight="1" x14ac:dyDescent="0.25">
      <c r="A3998" s="4">
        <v>32</v>
      </c>
      <c r="B3998" s="90" t="s">
        <v>444</v>
      </c>
      <c r="C3998" s="5">
        <v>0</v>
      </c>
      <c r="D3998" s="5">
        <v>0</v>
      </c>
      <c r="E3998" s="5">
        <v>0</v>
      </c>
      <c r="F3998" s="5">
        <v>0</v>
      </c>
      <c r="G3998" s="5">
        <v>0</v>
      </c>
      <c r="H3998" s="5">
        <v>27.213760000000001</v>
      </c>
      <c r="I3998" s="5">
        <v>22.441672578444749</v>
      </c>
      <c r="J3998" s="5">
        <v>24.463743519781719</v>
      </c>
      <c r="K3998" s="5">
        <v>27.51342428376535</v>
      </c>
      <c r="L3998" s="5">
        <v>28.143249658935886</v>
      </c>
      <c r="M3998" s="5">
        <v>39.977336971350617</v>
      </c>
      <c r="N3998" s="5">
        <v>48.330810368349255</v>
      </c>
      <c r="O3998" s="5">
        <v>0</v>
      </c>
      <c r="Q3998" s="5">
        <v>0</v>
      </c>
      <c r="R3998" s="5">
        <v>0</v>
      </c>
      <c r="S3998" s="5">
        <v>0</v>
      </c>
      <c r="T3998" s="5">
        <v>0</v>
      </c>
      <c r="U3998" s="5">
        <v>0</v>
      </c>
      <c r="V3998" s="5">
        <v>0</v>
      </c>
      <c r="W3998" s="5">
        <v>0</v>
      </c>
      <c r="X3998" s="5">
        <v>0</v>
      </c>
      <c r="Y3998" s="5">
        <v>0</v>
      </c>
      <c r="Z3998" s="5">
        <v>0</v>
      </c>
      <c r="AA3998" s="5">
        <v>0</v>
      </c>
      <c r="AB3998" s="5">
        <v>0</v>
      </c>
      <c r="AC3998" s="5">
        <v>0</v>
      </c>
      <c r="AD3998" s="5"/>
      <c r="AE3998" s="6">
        <v>32</v>
      </c>
      <c r="AF3998" s="122" t="s">
        <v>25</v>
      </c>
      <c r="AH3998" s="130" t="s">
        <v>25</v>
      </c>
      <c r="AI3998" s="130" t="s">
        <v>831</v>
      </c>
      <c r="AJ3998" s="130" t="str">
        <f>VLOOKUP(AI3998,Codes!$B$2:$C$166,2)</f>
        <v>Papaya</v>
      </c>
    </row>
    <row r="3999" spans="1:36" ht="20.100000000000001" customHeight="1" x14ac:dyDescent="0.25">
      <c r="A3999" s="7">
        <v>33</v>
      </c>
      <c r="B3999" s="91" t="s">
        <v>443</v>
      </c>
      <c r="C3999" s="8">
        <v>0</v>
      </c>
      <c r="D3999" s="8">
        <v>0</v>
      </c>
      <c r="E3999" s="8">
        <v>0</v>
      </c>
      <c r="F3999" s="8">
        <v>0</v>
      </c>
      <c r="G3999" s="8">
        <v>0</v>
      </c>
      <c r="H3999" s="8">
        <v>0</v>
      </c>
      <c r="I3999" s="8">
        <v>0</v>
      </c>
      <c r="J3999" s="8">
        <v>0</v>
      </c>
      <c r="K3999" s="8">
        <v>0</v>
      </c>
      <c r="L3999" s="8">
        <v>0</v>
      </c>
      <c r="M3999" s="8">
        <v>0</v>
      </c>
      <c r="N3999" s="8">
        <v>0</v>
      </c>
      <c r="O3999" s="8">
        <v>0</v>
      </c>
      <c r="Q3999" s="8">
        <v>0</v>
      </c>
      <c r="R3999" s="8">
        <v>0</v>
      </c>
      <c r="S3999" s="8">
        <v>0</v>
      </c>
      <c r="T3999" s="8">
        <v>0</v>
      </c>
      <c r="U3999" s="8">
        <v>0</v>
      </c>
      <c r="V3999" s="8">
        <v>0</v>
      </c>
      <c r="W3999" s="8">
        <v>0</v>
      </c>
      <c r="X3999" s="8">
        <v>0</v>
      </c>
      <c r="Y3999" s="8">
        <v>0</v>
      </c>
      <c r="Z3999" s="8">
        <v>0</v>
      </c>
      <c r="AA3999" s="8">
        <v>0</v>
      </c>
      <c r="AB3999" s="8">
        <v>0</v>
      </c>
      <c r="AC3999" s="8">
        <v>0</v>
      </c>
      <c r="AD3999" s="8"/>
      <c r="AE3999" s="9">
        <v>33</v>
      </c>
      <c r="AF3999" s="126" t="s">
        <v>26</v>
      </c>
      <c r="AH3999" s="130" t="s">
        <v>187</v>
      </c>
      <c r="AI3999" s="130" t="s">
        <v>831</v>
      </c>
      <c r="AJ3999" s="130" t="str">
        <f>VLOOKUP(AI3999,Codes!$B$2:$C$166,2)</f>
        <v>Papaya</v>
      </c>
    </row>
    <row r="4000" spans="1:36" ht="20.100000000000001" customHeight="1" x14ac:dyDescent="0.25">
      <c r="A4000" s="4">
        <v>34</v>
      </c>
      <c r="B4000" s="90" t="s">
        <v>121</v>
      </c>
      <c r="C4000" s="5">
        <v>0</v>
      </c>
      <c r="D4000" s="5">
        <v>0</v>
      </c>
      <c r="E4000" s="5">
        <v>0</v>
      </c>
      <c r="F4000" s="5">
        <v>0</v>
      </c>
      <c r="G4000" s="5">
        <v>0</v>
      </c>
      <c r="H4000" s="5">
        <v>0</v>
      </c>
      <c r="I4000" s="5">
        <v>0</v>
      </c>
      <c r="J4000" s="5">
        <v>0</v>
      </c>
      <c r="K4000" s="5">
        <v>0</v>
      </c>
      <c r="L4000" s="5">
        <v>0</v>
      </c>
      <c r="M4000" s="5">
        <v>0</v>
      </c>
      <c r="N4000" s="5">
        <v>0</v>
      </c>
      <c r="O4000" s="5">
        <v>0</v>
      </c>
      <c r="Q4000" s="5">
        <v>0</v>
      </c>
      <c r="R4000" s="5">
        <v>0</v>
      </c>
      <c r="S4000" s="5">
        <v>0</v>
      </c>
      <c r="T4000" s="5">
        <v>0</v>
      </c>
      <c r="U4000" s="5">
        <v>0</v>
      </c>
      <c r="V4000" s="5">
        <v>0</v>
      </c>
      <c r="W4000" s="5">
        <v>0</v>
      </c>
      <c r="X4000" s="5">
        <v>0</v>
      </c>
      <c r="Y4000" s="5">
        <v>0</v>
      </c>
      <c r="Z4000" s="5">
        <v>0</v>
      </c>
      <c r="AA4000" s="5">
        <v>0</v>
      </c>
      <c r="AB4000" s="5">
        <v>0</v>
      </c>
      <c r="AC4000" s="5">
        <v>0</v>
      </c>
      <c r="AD4000" s="5"/>
      <c r="AE4000" s="6">
        <v>34</v>
      </c>
      <c r="AF4000" s="122" t="s">
        <v>27</v>
      </c>
      <c r="AH4000" s="130" t="s">
        <v>21</v>
      </c>
      <c r="AI4000" s="130" t="s">
        <v>831</v>
      </c>
      <c r="AJ4000" s="130" t="str">
        <f>VLOOKUP(AI4000,Codes!$B$2:$C$166,2)</f>
        <v>Papaya</v>
      </c>
    </row>
    <row r="4001" spans="1:36" ht="20.100000000000001" customHeight="1" x14ac:dyDescent="0.25">
      <c r="A4001" s="7">
        <v>35</v>
      </c>
      <c r="B4001" s="91" t="s">
        <v>122</v>
      </c>
      <c r="C4001" s="8">
        <v>5.5</v>
      </c>
      <c r="D4001" s="8">
        <v>4.4747999999999992</v>
      </c>
      <c r="E4001" s="8">
        <v>6.6</v>
      </c>
      <c r="F4001" s="8">
        <v>4.4000000000000004</v>
      </c>
      <c r="G4001" s="8">
        <v>4.6530000000000005</v>
      </c>
      <c r="H4001" s="8">
        <v>4.4922428571428563</v>
      </c>
      <c r="I4001" s="8">
        <v>4.1490428571428568</v>
      </c>
      <c r="J4001" s="8">
        <v>4.6388571428571419</v>
      </c>
      <c r="K4001" s="8">
        <v>0</v>
      </c>
      <c r="L4001" s="8">
        <v>0</v>
      </c>
      <c r="M4001" s="8">
        <v>0</v>
      </c>
      <c r="N4001" s="8">
        <v>0</v>
      </c>
      <c r="O4001" s="8">
        <v>0</v>
      </c>
      <c r="Q4001" s="8">
        <v>5.5</v>
      </c>
      <c r="R4001" s="8">
        <v>6.6</v>
      </c>
      <c r="S4001" s="8">
        <v>6.6</v>
      </c>
      <c r="T4001" s="8">
        <v>4.4000000000000004</v>
      </c>
      <c r="U4001" s="8">
        <v>4.620000000000001</v>
      </c>
      <c r="V4001" s="8">
        <v>4.29</v>
      </c>
      <c r="W4001" s="8">
        <v>4.29</v>
      </c>
      <c r="X4001" s="8">
        <v>4.4000000000000004</v>
      </c>
      <c r="Y4001" s="8">
        <v>0</v>
      </c>
      <c r="Z4001" s="8">
        <v>0</v>
      </c>
      <c r="AA4001" s="8">
        <v>0</v>
      </c>
      <c r="AB4001" s="8">
        <v>0</v>
      </c>
      <c r="AC4001" s="8">
        <v>0</v>
      </c>
      <c r="AD4001" s="8"/>
      <c r="AE4001" s="9">
        <v>35</v>
      </c>
      <c r="AF4001" s="126" t="s">
        <v>28</v>
      </c>
      <c r="AH4001" s="130" t="s">
        <v>22</v>
      </c>
      <c r="AI4001" s="130" t="s">
        <v>831</v>
      </c>
      <c r="AJ4001" s="130" t="str">
        <f>VLOOKUP(AI4001,Codes!$B$2:$C$166,2)</f>
        <v>Papaya</v>
      </c>
    </row>
    <row r="4002" spans="1:36" ht="20.100000000000001" customHeight="1" x14ac:dyDescent="0.25">
      <c r="A4002" s="4">
        <v>36</v>
      </c>
      <c r="B4002" s="90" t="s">
        <v>462</v>
      </c>
      <c r="C4002" s="5">
        <v>0</v>
      </c>
      <c r="D4002" s="5">
        <v>0</v>
      </c>
      <c r="E4002" s="5">
        <v>0</v>
      </c>
      <c r="F4002" s="5">
        <v>0</v>
      </c>
      <c r="G4002" s="5">
        <v>0</v>
      </c>
      <c r="H4002" s="5">
        <v>14.558399999999999</v>
      </c>
      <c r="I4002" s="5">
        <v>13.44616207366985</v>
      </c>
      <c r="J4002" s="5">
        <v>14.657706957708049</v>
      </c>
      <c r="K4002" s="5">
        <v>16.484954979536152</v>
      </c>
      <c r="L4002" s="5">
        <v>16.862321418826742</v>
      </c>
      <c r="M4002" s="5">
        <v>23.952838199181446</v>
      </c>
      <c r="N4002" s="5">
        <v>28.957908867667129</v>
      </c>
      <c r="O4002" s="5">
        <v>20.994260000000001</v>
      </c>
      <c r="Q4002" s="5">
        <v>0</v>
      </c>
      <c r="R4002" s="5">
        <v>0</v>
      </c>
      <c r="S4002" s="5">
        <v>0</v>
      </c>
      <c r="T4002" s="5">
        <v>0</v>
      </c>
      <c r="U4002" s="5">
        <v>0</v>
      </c>
      <c r="V4002" s="5">
        <v>7.2951999999999995</v>
      </c>
      <c r="W4002" s="5">
        <v>7.2951999999999995</v>
      </c>
      <c r="X4002" s="5">
        <v>7.2951999999999995</v>
      </c>
      <c r="Y4002" s="5">
        <v>7.2951999999999995</v>
      </c>
      <c r="Z4002" s="5">
        <v>7.2951999999999995</v>
      </c>
      <c r="AA4002" s="5">
        <v>7.2951999999999995</v>
      </c>
      <c r="AB4002" s="5">
        <v>7.2951999999999995</v>
      </c>
      <c r="AC4002" s="5">
        <v>5.2890200000000007</v>
      </c>
      <c r="AD4002" s="5"/>
      <c r="AE4002" s="6">
        <v>36</v>
      </c>
      <c r="AF4002" s="122" t="s">
        <v>68</v>
      </c>
      <c r="AH4002" s="130" t="s">
        <v>67</v>
      </c>
      <c r="AI4002" s="130" t="s">
        <v>831</v>
      </c>
      <c r="AJ4002" s="130" t="str">
        <f>VLOOKUP(AI4002,Codes!$B$2:$C$166,2)</f>
        <v>Papaya</v>
      </c>
    </row>
    <row r="4003" spans="1:36" ht="20.100000000000001" customHeight="1" x14ac:dyDescent="0.25">
      <c r="A4003" s="26"/>
      <c r="B4003" s="128" t="s">
        <v>463</v>
      </c>
      <c r="C4003" s="27">
        <v>412224.12726590002</v>
      </c>
      <c r="D4003" s="27">
        <v>619812.56679800001</v>
      </c>
      <c r="E4003" s="27">
        <v>769747.81289325806</v>
      </c>
      <c r="F4003" s="27">
        <v>681517.94607328624</v>
      </c>
      <c r="G4003" s="27">
        <v>794922.50891366613</v>
      </c>
      <c r="H4003" s="27">
        <v>920176.04713860038</v>
      </c>
      <c r="I4003" s="27">
        <v>935982.84365039447</v>
      </c>
      <c r="J4003" s="27">
        <v>1104127.6150222761</v>
      </c>
      <c r="K4003" s="27">
        <v>1135093.8687236032</v>
      </c>
      <c r="L4003" s="27">
        <v>1154948.1231600156</v>
      </c>
      <c r="M4003" s="27">
        <v>1256274.4875708916</v>
      </c>
      <c r="N4003" s="27">
        <v>1338967.7064931619</v>
      </c>
      <c r="O4003" s="27">
        <v>1343543.1438978016</v>
      </c>
      <c r="P4003" s="16"/>
      <c r="Q4003" s="27">
        <v>412224.12726590002</v>
      </c>
      <c r="R4003" s="27">
        <v>478420.436598</v>
      </c>
      <c r="S4003" s="27">
        <v>514129.77818349993</v>
      </c>
      <c r="T4003" s="27">
        <v>501403.07683099998</v>
      </c>
      <c r="U4003" s="27">
        <v>527324.01982120005</v>
      </c>
      <c r="V4003" s="27">
        <v>546660.83081650001</v>
      </c>
      <c r="W4003" s="27">
        <v>544281.04304250015</v>
      </c>
      <c r="X4003" s="27">
        <v>536098.32258310006</v>
      </c>
      <c r="Y4003" s="27">
        <v>525193.45329149999</v>
      </c>
      <c r="Z4003" s="27">
        <v>502292.82105841005</v>
      </c>
      <c r="AA4003" s="27">
        <v>540835.60302970011</v>
      </c>
      <c r="AB4003" s="27">
        <v>541670.39245540008</v>
      </c>
      <c r="AC4003" s="27">
        <v>554042.79356715991</v>
      </c>
      <c r="AD4003" s="27"/>
      <c r="AE4003" s="27"/>
      <c r="AF4003" s="129" t="s">
        <v>464</v>
      </c>
      <c r="AH4003" s="130" t="s">
        <v>464</v>
      </c>
      <c r="AI4003" s="130" t="s">
        <v>831</v>
      </c>
      <c r="AJ4003" s="130" t="str">
        <f>VLOOKUP(AI4003,Codes!$B$2:$C$166,2)</f>
        <v>Papaya</v>
      </c>
    </row>
    <row r="4004" spans="1:36" ht="9.9499999999999993" customHeight="1" x14ac:dyDescent="0.25">
      <c r="B4004" s="12"/>
      <c r="AF4004" s="12"/>
      <c r="AH4004" s="130" t="s">
        <v>494</v>
      </c>
      <c r="AI4004" s="130" t="s">
        <v>831</v>
      </c>
      <c r="AJ4004" s="130" t="str">
        <f>VLOOKUP(AI4004,Codes!$B$2:$C$166,2)</f>
        <v>Papaya</v>
      </c>
    </row>
    <row r="4005" spans="1:36" ht="9.9499999999999993" customHeight="1" x14ac:dyDescent="0.25">
      <c r="B4005" s="12"/>
      <c r="AF4005" s="12"/>
      <c r="AH4005" s="130" t="s">
        <v>493</v>
      </c>
      <c r="AI4005" s="130" t="s">
        <v>832</v>
      </c>
      <c r="AJ4005" s="130" t="str">
        <f>VLOOKUP(AI4005,Codes!$B$2:$C$166,2)</f>
        <v>Apple</v>
      </c>
    </row>
    <row r="4006" spans="1:36" s="154" customFormat="1" ht="24" customHeight="1" x14ac:dyDescent="0.25">
      <c r="A4006" s="161" t="s">
        <v>250</v>
      </c>
      <c r="B4006" s="161"/>
      <c r="C4006" s="161"/>
      <c r="D4006" s="161"/>
      <c r="E4006" s="161"/>
      <c r="F4006" s="161"/>
      <c r="G4006" s="161"/>
      <c r="H4006" s="161"/>
      <c r="I4006" s="161"/>
      <c r="J4006" s="161"/>
      <c r="K4006" s="161"/>
      <c r="L4006" s="161"/>
      <c r="M4006" s="161"/>
      <c r="N4006" s="161"/>
      <c r="O4006" s="161"/>
      <c r="P4006" s="161"/>
      <c r="Q4006" s="161" t="s">
        <v>668</v>
      </c>
      <c r="R4006" s="161"/>
      <c r="S4006" s="161"/>
      <c r="T4006" s="161"/>
      <c r="U4006" s="161"/>
      <c r="V4006" s="161"/>
      <c r="W4006" s="161"/>
      <c r="X4006" s="161"/>
      <c r="Y4006" s="161"/>
      <c r="Z4006" s="161"/>
      <c r="AA4006" s="161"/>
      <c r="AB4006" s="161"/>
      <c r="AC4006" s="161"/>
      <c r="AD4006" s="161"/>
      <c r="AE4006" s="161"/>
      <c r="AF4006" s="161"/>
      <c r="AH4006" s="154" t="s">
        <v>490</v>
      </c>
      <c r="AI4006" s="130" t="s">
        <v>832</v>
      </c>
      <c r="AJ4006" s="130" t="str">
        <f>VLOOKUP(AI4006,Codes!$B$2:$C$166,2)</f>
        <v>Apple</v>
      </c>
    </row>
    <row r="4007" spans="1:36" s="154" customFormat="1" ht="24" customHeight="1" x14ac:dyDescent="0.25">
      <c r="A4007" s="161" t="s">
        <v>724</v>
      </c>
      <c r="B4007" s="161"/>
      <c r="C4007" s="161"/>
      <c r="D4007" s="161"/>
      <c r="E4007" s="161"/>
      <c r="F4007" s="161"/>
      <c r="G4007" s="161"/>
      <c r="H4007" s="161"/>
      <c r="I4007" s="161"/>
      <c r="J4007" s="161"/>
      <c r="K4007" s="161"/>
      <c r="L4007" s="161"/>
      <c r="M4007" s="161"/>
      <c r="N4007" s="161"/>
      <c r="O4007" s="161"/>
      <c r="P4007" s="161"/>
      <c r="Q4007" s="161" t="s">
        <v>723</v>
      </c>
      <c r="R4007" s="161"/>
      <c r="S4007" s="161"/>
      <c r="T4007" s="161"/>
      <c r="U4007" s="161"/>
      <c r="V4007" s="161"/>
      <c r="W4007" s="161"/>
      <c r="X4007" s="161"/>
      <c r="Y4007" s="161"/>
      <c r="Z4007" s="161"/>
      <c r="AA4007" s="161"/>
      <c r="AB4007" s="161"/>
      <c r="AC4007" s="161"/>
      <c r="AD4007" s="161"/>
      <c r="AE4007" s="161"/>
      <c r="AF4007" s="161"/>
      <c r="AH4007" s="154" t="s">
        <v>491</v>
      </c>
      <c r="AI4007" s="130" t="s">
        <v>832</v>
      </c>
      <c r="AJ4007" s="130" t="str">
        <f>VLOOKUP(AI4007,Codes!$B$2:$C$166,2)</f>
        <v>Apple</v>
      </c>
    </row>
    <row r="4008" spans="1:36" s="154" customFormat="1" ht="24" customHeight="1" x14ac:dyDescent="0.25">
      <c r="A4008" s="161" t="s">
        <v>366</v>
      </c>
      <c r="B4008" s="161"/>
      <c r="C4008" s="161"/>
      <c r="D4008" s="161"/>
      <c r="E4008" s="161"/>
      <c r="F4008" s="161"/>
      <c r="G4008" s="161"/>
      <c r="H4008" s="161"/>
      <c r="I4008" s="161"/>
      <c r="J4008" s="161"/>
      <c r="K4008" s="161"/>
      <c r="L4008" s="161"/>
      <c r="M4008" s="161"/>
      <c r="N4008" s="161"/>
      <c r="O4008" s="161"/>
      <c r="P4008" s="161"/>
      <c r="Q4008" s="161" t="s">
        <v>86</v>
      </c>
      <c r="R4008" s="161"/>
      <c r="S4008" s="161"/>
      <c r="T4008" s="161"/>
      <c r="U4008" s="161"/>
      <c r="V4008" s="161"/>
      <c r="W4008" s="161"/>
      <c r="X4008" s="161"/>
      <c r="Y4008" s="161"/>
      <c r="Z4008" s="161"/>
      <c r="AA4008" s="161"/>
      <c r="AB4008" s="161"/>
      <c r="AC4008" s="161"/>
      <c r="AD4008" s="161"/>
      <c r="AE4008" s="161"/>
      <c r="AF4008" s="161"/>
      <c r="AH4008" s="154" t="s">
        <v>935</v>
      </c>
      <c r="AI4008" s="130" t="s">
        <v>832</v>
      </c>
      <c r="AJ4008" s="130" t="str">
        <f>VLOOKUP(AI4008,Codes!$B$2:$C$166,2)</f>
        <v>Apple</v>
      </c>
    </row>
    <row r="4009" spans="1:36" ht="20.100000000000001" customHeight="1" x14ac:dyDescent="0.25">
      <c r="A4009" s="13"/>
      <c r="B4009" s="14" t="s">
        <v>434</v>
      </c>
      <c r="C4009" s="15"/>
      <c r="D4009" s="15"/>
      <c r="E4009" s="15"/>
      <c r="F4009" s="15"/>
      <c r="G4009" s="15"/>
      <c r="H4009" s="15"/>
      <c r="I4009" s="15"/>
      <c r="J4009" s="15"/>
      <c r="K4009" s="15"/>
      <c r="L4009" s="15"/>
      <c r="M4009" s="15"/>
      <c r="N4009" s="15"/>
      <c r="O4009" s="15"/>
      <c r="P4009" s="16"/>
      <c r="Q4009" s="16"/>
      <c r="R4009" s="16"/>
      <c r="S4009" s="16"/>
      <c r="T4009" s="16"/>
      <c r="U4009" s="16"/>
      <c r="V4009" s="16"/>
      <c r="W4009" s="16"/>
      <c r="X4009" s="16"/>
      <c r="Y4009" s="16"/>
      <c r="Z4009" s="16"/>
      <c r="AA4009" s="16"/>
      <c r="AB4009" s="16"/>
      <c r="AC4009" s="16"/>
      <c r="AD4009" s="13"/>
      <c r="AF4009" s="10" t="s">
        <v>435</v>
      </c>
      <c r="AH4009" s="130" t="s">
        <v>435</v>
      </c>
      <c r="AI4009" s="130" t="s">
        <v>832</v>
      </c>
      <c r="AJ4009" s="130" t="str">
        <f>VLOOKUP(AI4009,Codes!$B$2:$C$166,2)</f>
        <v>Apple</v>
      </c>
    </row>
    <row r="4010" spans="1:36" ht="20.100000000000001" customHeight="1" x14ac:dyDescent="0.25">
      <c r="A4010" s="17" t="s">
        <v>436</v>
      </c>
      <c r="B4010" s="18" t="s">
        <v>103</v>
      </c>
      <c r="C4010" s="19" t="s">
        <v>189</v>
      </c>
      <c r="D4010" s="19" t="s">
        <v>190</v>
      </c>
      <c r="E4010" s="19" t="s">
        <v>412</v>
      </c>
      <c r="F4010" s="19" t="s">
        <v>431</v>
      </c>
      <c r="G4010" s="19" t="s">
        <v>432</v>
      </c>
      <c r="H4010" s="19" t="s">
        <v>433</v>
      </c>
      <c r="I4010" s="19" t="s">
        <v>983</v>
      </c>
      <c r="J4010" s="19" t="s">
        <v>985</v>
      </c>
      <c r="K4010" s="19" t="s">
        <v>994</v>
      </c>
      <c r="L4010" s="19" t="s">
        <v>995</v>
      </c>
      <c r="M4010" s="19" t="s">
        <v>996</v>
      </c>
      <c r="N4010" s="19" t="s">
        <v>997</v>
      </c>
      <c r="O4010" s="19" t="s">
        <v>998</v>
      </c>
      <c r="P4010" s="25"/>
      <c r="Q4010" s="19" t="s">
        <v>189</v>
      </c>
      <c r="R4010" s="19" t="s">
        <v>190</v>
      </c>
      <c r="S4010" s="19" t="s">
        <v>412</v>
      </c>
      <c r="T4010" s="19" t="s">
        <v>431</v>
      </c>
      <c r="U4010" s="19" t="s">
        <v>432</v>
      </c>
      <c r="V4010" s="19" t="s">
        <v>433</v>
      </c>
      <c r="W4010" s="19" t="s">
        <v>983</v>
      </c>
      <c r="X4010" s="19" t="s">
        <v>985</v>
      </c>
      <c r="Y4010" s="19" t="s">
        <v>994</v>
      </c>
      <c r="Z4010" s="19" t="s">
        <v>995</v>
      </c>
      <c r="AA4010" s="19" t="s">
        <v>996</v>
      </c>
      <c r="AB4010" s="19" t="s">
        <v>997</v>
      </c>
      <c r="AC4010" s="19" t="s">
        <v>998</v>
      </c>
      <c r="AD4010" s="21"/>
      <c r="AE4010" s="19" t="s">
        <v>437</v>
      </c>
      <c r="AF4010" s="20" t="s">
        <v>64</v>
      </c>
      <c r="AH4010" s="130" t="s">
        <v>64</v>
      </c>
      <c r="AI4010" s="130" t="s">
        <v>832</v>
      </c>
      <c r="AJ4010" s="130" t="str">
        <f>VLOOKUP(AI4010,Codes!$B$2:$C$166,2)</f>
        <v>Apple</v>
      </c>
    </row>
    <row r="4011" spans="1:36" ht="20.100000000000001" customHeight="1" x14ac:dyDescent="0.25">
      <c r="A4011" s="1">
        <v>1</v>
      </c>
      <c r="B4011" s="89" t="s">
        <v>104</v>
      </c>
      <c r="C4011" s="2">
        <v>1922.0843789999999</v>
      </c>
      <c r="D4011" s="2">
        <v>2148.12</v>
      </c>
      <c r="E4011" s="2">
        <v>3323.8679600000005</v>
      </c>
      <c r="F4011" s="2">
        <v>1549.425</v>
      </c>
      <c r="G4011" s="2">
        <v>2071.375</v>
      </c>
      <c r="H4011" s="2">
        <v>2219.1999999999998</v>
      </c>
      <c r="I4011" s="2">
        <v>3334.0000000000005</v>
      </c>
      <c r="J4011" s="2">
        <v>2735.7</v>
      </c>
      <c r="K4011" s="2">
        <v>2815.871481140754</v>
      </c>
      <c r="L4011" s="2">
        <v>3027.361407543699</v>
      </c>
      <c r="M4011" s="2">
        <v>8939.5806773999993</v>
      </c>
      <c r="N4011" s="2">
        <v>0</v>
      </c>
      <c r="O4011" s="2">
        <v>0</v>
      </c>
      <c r="Q4011" s="2">
        <v>1922.0843789999999</v>
      </c>
      <c r="R4011" s="2">
        <v>2053.7339939999997</v>
      </c>
      <c r="S4011" s="2">
        <v>2336.9957799999997</v>
      </c>
      <c r="T4011" s="2">
        <v>1461.05259</v>
      </c>
      <c r="U4011" s="2">
        <v>1953.2328499999996</v>
      </c>
      <c r="V4011" s="2">
        <v>1909.5217359999997</v>
      </c>
      <c r="W4011" s="2">
        <v>2868.7569699999999</v>
      </c>
      <c r="X4011" s="2">
        <v>2853.2687799999999</v>
      </c>
      <c r="Y4011" s="2">
        <v>3066.6616199999994</v>
      </c>
      <c r="Z4011" s="2">
        <v>3013.3134100000002</v>
      </c>
      <c r="AA4011" s="2">
        <v>4559.2068629999994</v>
      </c>
      <c r="AB4011" s="2">
        <v>0</v>
      </c>
      <c r="AC4011" s="2">
        <v>0</v>
      </c>
      <c r="AD4011" s="2"/>
      <c r="AE4011" s="3">
        <v>1</v>
      </c>
      <c r="AF4011" s="125" t="s">
        <v>0</v>
      </c>
      <c r="AH4011" s="130" t="s">
        <v>0</v>
      </c>
      <c r="AI4011" s="130" t="s">
        <v>832</v>
      </c>
      <c r="AJ4011" s="130" t="str">
        <f>VLOOKUP(AI4011,Codes!$B$2:$C$166,2)</f>
        <v>Apple</v>
      </c>
    </row>
    <row r="4012" spans="1:36" ht="20.100000000000001" customHeight="1" x14ac:dyDescent="0.25">
      <c r="A4012" s="4">
        <v>2</v>
      </c>
      <c r="B4012" s="90" t="s">
        <v>105</v>
      </c>
      <c r="C4012" s="5">
        <v>23232.639950000001</v>
      </c>
      <c r="D4012" s="5">
        <v>25202.120350744994</v>
      </c>
      <c r="E4012" s="5">
        <v>44622.2</v>
      </c>
      <c r="F4012" s="5">
        <v>44800</v>
      </c>
      <c r="G4012" s="5">
        <v>13104</v>
      </c>
      <c r="H4012" s="5">
        <v>14107.939199999999</v>
      </c>
      <c r="I4012" s="5">
        <v>15113.660400000002</v>
      </c>
      <c r="J4012" s="5">
        <v>14369.270400000003</v>
      </c>
      <c r="K4012" s="5">
        <v>14712.9696</v>
      </c>
      <c r="L4012" s="5">
        <v>16098.05223285303</v>
      </c>
      <c r="M4012" s="5">
        <v>17128.78101772911</v>
      </c>
      <c r="N4012" s="5">
        <v>16458.845989400001</v>
      </c>
      <c r="O4012" s="5">
        <v>9508.7999999999993</v>
      </c>
      <c r="Q4012" s="5">
        <v>23232.639950000001</v>
      </c>
      <c r="R4012" s="5">
        <v>23575.416604999999</v>
      </c>
      <c r="S4012" s="5">
        <v>24278.489610700002</v>
      </c>
      <c r="T4012" s="5">
        <v>24375.228799999997</v>
      </c>
      <c r="U4012" s="5">
        <v>5545.364552</v>
      </c>
      <c r="V4012" s="5">
        <v>5472.2388656000003</v>
      </c>
      <c r="W4012" s="5">
        <v>5595.6384614000008</v>
      </c>
      <c r="X4012" s="5">
        <v>5594.1150096000001</v>
      </c>
      <c r="Y4012" s="5">
        <v>5594.1150096000001</v>
      </c>
      <c r="Z4012" s="5">
        <v>5594.1150096000001</v>
      </c>
      <c r="AA4012" s="5">
        <v>5199.1296614139992</v>
      </c>
      <c r="AB4012" s="5">
        <v>5199.1296614139992</v>
      </c>
      <c r="AC4012" s="5">
        <v>5173.6423127999997</v>
      </c>
      <c r="AD4012" s="5"/>
      <c r="AE4012" s="6">
        <v>2</v>
      </c>
      <c r="AF4012" s="122" t="s">
        <v>1</v>
      </c>
      <c r="AH4012" s="130" t="s">
        <v>1</v>
      </c>
      <c r="AI4012" s="130" t="s">
        <v>832</v>
      </c>
      <c r="AJ4012" s="130" t="str">
        <f>VLOOKUP(AI4012,Codes!$B$2:$C$166,2)</f>
        <v>Apple</v>
      </c>
    </row>
    <row r="4013" spans="1:36" ht="20.100000000000001" customHeight="1" x14ac:dyDescent="0.25">
      <c r="A4013" s="7">
        <v>3</v>
      </c>
      <c r="B4013" s="91" t="s">
        <v>106</v>
      </c>
      <c r="C4013" s="8">
        <v>0</v>
      </c>
      <c r="D4013" s="8">
        <v>0</v>
      </c>
      <c r="E4013" s="8">
        <v>0</v>
      </c>
      <c r="F4013" s="8">
        <v>0</v>
      </c>
      <c r="G4013" s="8">
        <v>0</v>
      </c>
      <c r="H4013" s="8">
        <v>0</v>
      </c>
      <c r="I4013" s="8">
        <v>0</v>
      </c>
      <c r="J4013" s="8">
        <v>0</v>
      </c>
      <c r="K4013" s="8">
        <v>0</v>
      </c>
      <c r="L4013" s="8">
        <v>0</v>
      </c>
      <c r="M4013" s="8">
        <v>0</v>
      </c>
      <c r="N4013" s="8">
        <v>0</v>
      </c>
      <c r="O4013" s="8">
        <v>0</v>
      </c>
      <c r="Q4013" s="8">
        <v>0</v>
      </c>
      <c r="R4013" s="8">
        <v>0</v>
      </c>
      <c r="S4013" s="8">
        <v>0</v>
      </c>
      <c r="T4013" s="8">
        <v>0</v>
      </c>
      <c r="U4013" s="8">
        <v>0</v>
      </c>
      <c r="V4013" s="8">
        <v>0</v>
      </c>
      <c r="W4013" s="8">
        <v>0</v>
      </c>
      <c r="X4013" s="8">
        <v>0</v>
      </c>
      <c r="Y4013" s="8">
        <v>0</v>
      </c>
      <c r="Z4013" s="8">
        <v>0</v>
      </c>
      <c r="AA4013" s="8">
        <v>0</v>
      </c>
      <c r="AB4013" s="8">
        <v>0</v>
      </c>
      <c r="AC4013" s="8">
        <v>0</v>
      </c>
      <c r="AD4013" s="8"/>
      <c r="AE4013" s="9">
        <v>3</v>
      </c>
      <c r="AF4013" s="126" t="s">
        <v>2</v>
      </c>
      <c r="AH4013" s="130" t="s">
        <v>2</v>
      </c>
      <c r="AI4013" s="130" t="s">
        <v>832</v>
      </c>
      <c r="AJ4013" s="130" t="str">
        <f>VLOOKUP(AI4013,Codes!$B$2:$C$166,2)</f>
        <v>Apple</v>
      </c>
    </row>
    <row r="4014" spans="1:36" ht="20.100000000000001" customHeight="1" x14ac:dyDescent="0.25">
      <c r="A4014" s="4">
        <v>4</v>
      </c>
      <c r="B4014" s="90" t="s">
        <v>107</v>
      </c>
      <c r="C4014" s="5">
        <v>0</v>
      </c>
      <c r="D4014" s="5">
        <v>0</v>
      </c>
      <c r="E4014" s="5">
        <v>0</v>
      </c>
      <c r="F4014" s="5">
        <v>0</v>
      </c>
      <c r="G4014" s="5">
        <v>0</v>
      </c>
      <c r="H4014" s="5">
        <v>0</v>
      </c>
      <c r="I4014" s="5">
        <v>0</v>
      </c>
      <c r="J4014" s="5">
        <v>0</v>
      </c>
      <c r="K4014" s="5">
        <v>0</v>
      </c>
      <c r="L4014" s="5">
        <v>0</v>
      </c>
      <c r="M4014" s="5">
        <v>0</v>
      </c>
      <c r="N4014" s="5">
        <v>0</v>
      </c>
      <c r="O4014" s="5">
        <v>0</v>
      </c>
      <c r="Q4014" s="5">
        <v>0</v>
      </c>
      <c r="R4014" s="5">
        <v>0</v>
      </c>
      <c r="S4014" s="5">
        <v>0</v>
      </c>
      <c r="T4014" s="5">
        <v>0</v>
      </c>
      <c r="U4014" s="5">
        <v>0</v>
      </c>
      <c r="V4014" s="5">
        <v>0</v>
      </c>
      <c r="W4014" s="5">
        <v>0</v>
      </c>
      <c r="X4014" s="5">
        <v>0</v>
      </c>
      <c r="Y4014" s="5">
        <v>0</v>
      </c>
      <c r="Z4014" s="5">
        <v>0</v>
      </c>
      <c r="AA4014" s="5">
        <v>0</v>
      </c>
      <c r="AB4014" s="5">
        <v>0</v>
      </c>
      <c r="AC4014" s="5">
        <v>0</v>
      </c>
      <c r="AD4014" s="5"/>
      <c r="AE4014" s="6">
        <v>4</v>
      </c>
      <c r="AF4014" s="122" t="s">
        <v>3</v>
      </c>
      <c r="AH4014" s="130" t="s">
        <v>3</v>
      </c>
      <c r="AI4014" s="130" t="s">
        <v>832</v>
      </c>
      <c r="AJ4014" s="130" t="str">
        <f>VLOOKUP(AI4014,Codes!$B$2:$C$166,2)</f>
        <v>Apple</v>
      </c>
    </row>
    <row r="4015" spans="1:36" ht="20.100000000000001" customHeight="1" x14ac:dyDescent="0.25">
      <c r="A4015" s="7">
        <v>5</v>
      </c>
      <c r="B4015" s="91" t="s">
        <v>124</v>
      </c>
      <c r="C4015" s="8">
        <v>0</v>
      </c>
      <c r="D4015" s="8">
        <v>0</v>
      </c>
      <c r="E4015" s="8">
        <v>0</v>
      </c>
      <c r="F4015" s="8">
        <v>0</v>
      </c>
      <c r="G4015" s="8">
        <v>0</v>
      </c>
      <c r="H4015" s="8">
        <v>0</v>
      </c>
      <c r="I4015" s="8">
        <v>0</v>
      </c>
      <c r="J4015" s="8">
        <v>0</v>
      </c>
      <c r="K4015" s="8">
        <v>0</v>
      </c>
      <c r="L4015" s="8">
        <v>0</v>
      </c>
      <c r="M4015" s="8">
        <v>0</v>
      </c>
      <c r="N4015" s="8">
        <v>0</v>
      </c>
      <c r="O4015" s="8">
        <v>0</v>
      </c>
      <c r="Q4015" s="8">
        <v>0</v>
      </c>
      <c r="R4015" s="8">
        <v>0</v>
      </c>
      <c r="S4015" s="8">
        <v>0</v>
      </c>
      <c r="T4015" s="8">
        <v>0</v>
      </c>
      <c r="U4015" s="8">
        <v>0</v>
      </c>
      <c r="V4015" s="8">
        <v>0</v>
      </c>
      <c r="W4015" s="8">
        <v>0</v>
      </c>
      <c r="X4015" s="8">
        <v>0</v>
      </c>
      <c r="Y4015" s="8">
        <v>0</v>
      </c>
      <c r="Z4015" s="8">
        <v>0</v>
      </c>
      <c r="AA4015" s="8">
        <v>0</v>
      </c>
      <c r="AB4015" s="8">
        <v>0</v>
      </c>
      <c r="AC4015" s="8">
        <v>0</v>
      </c>
      <c r="AD4015" s="8"/>
      <c r="AE4015" s="9">
        <v>5</v>
      </c>
      <c r="AF4015" s="126" t="s">
        <v>185</v>
      </c>
      <c r="AH4015" s="130" t="s">
        <v>185</v>
      </c>
      <c r="AI4015" s="130" t="s">
        <v>832</v>
      </c>
      <c r="AJ4015" s="130" t="str">
        <f>VLOOKUP(AI4015,Codes!$B$2:$C$166,2)</f>
        <v>Apple</v>
      </c>
    </row>
    <row r="4016" spans="1:36" ht="20.100000000000001" customHeight="1" x14ac:dyDescent="0.25">
      <c r="A4016" s="4">
        <v>6</v>
      </c>
      <c r="B4016" s="90" t="s">
        <v>108</v>
      </c>
      <c r="C4016" s="5">
        <v>0</v>
      </c>
      <c r="D4016" s="5">
        <v>0</v>
      </c>
      <c r="E4016" s="5">
        <v>0</v>
      </c>
      <c r="F4016" s="5">
        <v>0</v>
      </c>
      <c r="G4016" s="5">
        <v>0</v>
      </c>
      <c r="H4016" s="5">
        <v>0</v>
      </c>
      <c r="I4016" s="5">
        <v>0</v>
      </c>
      <c r="J4016" s="5">
        <v>0</v>
      </c>
      <c r="K4016" s="5">
        <v>0</v>
      </c>
      <c r="L4016" s="5">
        <v>0</v>
      </c>
      <c r="M4016" s="5">
        <v>0</v>
      </c>
      <c r="N4016" s="5">
        <v>0</v>
      </c>
      <c r="O4016" s="5">
        <v>0</v>
      </c>
      <c r="Q4016" s="5">
        <v>0</v>
      </c>
      <c r="R4016" s="5">
        <v>0</v>
      </c>
      <c r="S4016" s="5">
        <v>0</v>
      </c>
      <c r="T4016" s="5">
        <v>0</v>
      </c>
      <c r="U4016" s="5">
        <v>0</v>
      </c>
      <c r="V4016" s="5">
        <v>0</v>
      </c>
      <c r="W4016" s="5">
        <v>0</v>
      </c>
      <c r="X4016" s="5">
        <v>0</v>
      </c>
      <c r="Y4016" s="5">
        <v>0</v>
      </c>
      <c r="Z4016" s="5">
        <v>0</v>
      </c>
      <c r="AA4016" s="5">
        <v>0</v>
      </c>
      <c r="AB4016" s="5">
        <v>0</v>
      </c>
      <c r="AC4016" s="5">
        <v>0</v>
      </c>
      <c r="AD4016" s="5"/>
      <c r="AE4016" s="6">
        <v>6</v>
      </c>
      <c r="AF4016" s="122" t="s">
        <v>4</v>
      </c>
      <c r="AH4016" s="130" t="s">
        <v>4</v>
      </c>
      <c r="AI4016" s="130" t="s">
        <v>832</v>
      </c>
      <c r="AJ4016" s="130" t="str">
        <f>VLOOKUP(AI4016,Codes!$B$2:$C$166,2)</f>
        <v>Apple</v>
      </c>
    </row>
    <row r="4017" spans="1:36" ht="20.100000000000001" customHeight="1" x14ac:dyDescent="0.25">
      <c r="A4017" s="7">
        <v>7</v>
      </c>
      <c r="B4017" s="91" t="s">
        <v>109</v>
      </c>
      <c r="C4017" s="8">
        <v>0</v>
      </c>
      <c r="D4017" s="8">
        <v>0</v>
      </c>
      <c r="E4017" s="8">
        <v>0</v>
      </c>
      <c r="F4017" s="8">
        <v>0</v>
      </c>
      <c r="G4017" s="8">
        <v>0</v>
      </c>
      <c r="H4017" s="8">
        <v>0</v>
      </c>
      <c r="I4017" s="8">
        <v>0</v>
      </c>
      <c r="J4017" s="8">
        <v>0</v>
      </c>
      <c r="K4017" s="8">
        <v>0</v>
      </c>
      <c r="L4017" s="8">
        <v>0</v>
      </c>
      <c r="M4017" s="8">
        <v>0</v>
      </c>
      <c r="N4017" s="8">
        <v>0</v>
      </c>
      <c r="O4017" s="8">
        <v>0</v>
      </c>
      <c r="Q4017" s="8">
        <v>0</v>
      </c>
      <c r="R4017" s="8">
        <v>0</v>
      </c>
      <c r="S4017" s="8">
        <v>0</v>
      </c>
      <c r="T4017" s="8">
        <v>0</v>
      </c>
      <c r="U4017" s="8">
        <v>0</v>
      </c>
      <c r="V4017" s="8">
        <v>0</v>
      </c>
      <c r="W4017" s="8">
        <v>0</v>
      </c>
      <c r="X4017" s="8">
        <v>0</v>
      </c>
      <c r="Y4017" s="8">
        <v>0</v>
      </c>
      <c r="Z4017" s="8">
        <v>0</v>
      </c>
      <c r="AA4017" s="8">
        <v>0</v>
      </c>
      <c r="AB4017" s="8">
        <v>0</v>
      </c>
      <c r="AC4017" s="8">
        <v>0</v>
      </c>
      <c r="AD4017" s="8"/>
      <c r="AE4017" s="9">
        <v>7</v>
      </c>
      <c r="AF4017" s="126" t="s">
        <v>5</v>
      </c>
      <c r="AH4017" s="130" t="s">
        <v>5</v>
      </c>
      <c r="AI4017" s="130" t="s">
        <v>832</v>
      </c>
      <c r="AJ4017" s="130" t="str">
        <f>VLOOKUP(AI4017,Codes!$B$2:$C$166,2)</f>
        <v>Apple</v>
      </c>
    </row>
    <row r="4018" spans="1:36" ht="20.100000000000001" customHeight="1" x14ac:dyDescent="0.25">
      <c r="A4018" s="4">
        <v>8</v>
      </c>
      <c r="B4018" s="90" t="s">
        <v>129</v>
      </c>
      <c r="C4018" s="5">
        <v>0</v>
      </c>
      <c r="D4018" s="5">
        <v>0</v>
      </c>
      <c r="E4018" s="5">
        <v>0</v>
      </c>
      <c r="F4018" s="5">
        <v>0</v>
      </c>
      <c r="G4018" s="5">
        <v>0</v>
      </c>
      <c r="H4018" s="5">
        <v>0</v>
      </c>
      <c r="I4018" s="5">
        <v>0</v>
      </c>
      <c r="J4018" s="5">
        <v>0</v>
      </c>
      <c r="K4018" s="5">
        <v>0</v>
      </c>
      <c r="L4018" s="5">
        <v>0</v>
      </c>
      <c r="M4018" s="5">
        <v>0</v>
      </c>
      <c r="N4018" s="5">
        <v>0</v>
      </c>
      <c r="O4018" s="5">
        <v>0</v>
      </c>
      <c r="Q4018" s="5">
        <v>0</v>
      </c>
      <c r="R4018" s="5">
        <v>0</v>
      </c>
      <c r="S4018" s="5">
        <v>0</v>
      </c>
      <c r="T4018" s="5">
        <v>0</v>
      </c>
      <c r="U4018" s="5">
        <v>0</v>
      </c>
      <c r="V4018" s="5">
        <v>0</v>
      </c>
      <c r="W4018" s="5">
        <v>0</v>
      </c>
      <c r="X4018" s="5">
        <v>0</v>
      </c>
      <c r="Y4018" s="5">
        <v>0</v>
      </c>
      <c r="Z4018" s="5">
        <v>0</v>
      </c>
      <c r="AA4018" s="5">
        <v>0</v>
      </c>
      <c r="AB4018" s="5">
        <v>0</v>
      </c>
      <c r="AC4018" s="5">
        <v>0</v>
      </c>
      <c r="AD4018" s="5"/>
      <c r="AE4018" s="6">
        <v>8</v>
      </c>
      <c r="AF4018" s="122" t="s">
        <v>6</v>
      </c>
      <c r="AH4018" s="130" t="s">
        <v>6</v>
      </c>
      <c r="AI4018" s="130" t="s">
        <v>832</v>
      </c>
      <c r="AJ4018" s="130" t="str">
        <f>VLOOKUP(AI4018,Codes!$B$2:$C$166,2)</f>
        <v>Apple</v>
      </c>
    </row>
    <row r="4019" spans="1:36" ht="20.100000000000001" customHeight="1" x14ac:dyDescent="0.25">
      <c r="A4019" s="7">
        <v>9</v>
      </c>
      <c r="B4019" s="91" t="s">
        <v>110</v>
      </c>
      <c r="C4019" s="8">
        <v>123576.75</v>
      </c>
      <c r="D4019" s="8">
        <v>239414.69599999997</v>
      </c>
      <c r="E4019" s="8">
        <v>299624.83199999999</v>
      </c>
      <c r="F4019" s="8">
        <v>283140.576</v>
      </c>
      <c r="G4019" s="8">
        <v>264471.48276599997</v>
      </c>
      <c r="H4019" s="8">
        <v>190274.234635</v>
      </c>
      <c r="I4019" s="8">
        <v>228214.94409</v>
      </c>
      <c r="J4019" s="8">
        <v>191710.4203</v>
      </c>
      <c r="K4019" s="8">
        <v>372067.45807000005</v>
      </c>
      <c r="L4019" s="8">
        <v>206996.16798</v>
      </c>
      <c r="M4019" s="8">
        <v>267464.98660499998</v>
      </c>
      <c r="N4019" s="8">
        <v>267908.51520999992</v>
      </c>
      <c r="O4019" s="8">
        <v>286836.77741750004</v>
      </c>
      <c r="Q4019" s="8">
        <v>123576.75</v>
      </c>
      <c r="R4019" s="8">
        <v>185320.18799999999</v>
      </c>
      <c r="S4019" s="8">
        <v>331958.60639999999</v>
      </c>
      <c r="T4019" s="8">
        <v>280946.12400000001</v>
      </c>
      <c r="U4019" s="8">
        <v>349218.9081</v>
      </c>
      <c r="V4019" s="8">
        <v>210365.37558000002</v>
      </c>
      <c r="W4019" s="8">
        <v>200676.95838</v>
      </c>
      <c r="X4019" s="8">
        <v>165639.13011</v>
      </c>
      <c r="Y4019" s="8">
        <v>321413.24060999998</v>
      </c>
      <c r="Z4019" s="8">
        <v>216174.83094000001</v>
      </c>
      <c r="AA4019" s="8">
        <v>274969.95237000001</v>
      </c>
      <c r="AB4019" s="8">
        <v>302130.77390999999</v>
      </c>
      <c r="AC4019" s="8">
        <v>227689.93719</v>
      </c>
      <c r="AD4019" s="8"/>
      <c r="AE4019" s="9">
        <v>9</v>
      </c>
      <c r="AF4019" s="126" t="s">
        <v>7</v>
      </c>
      <c r="AH4019" s="130" t="s">
        <v>7</v>
      </c>
      <c r="AI4019" s="130" t="s">
        <v>832</v>
      </c>
      <c r="AJ4019" s="130" t="str">
        <f>VLOOKUP(AI4019,Codes!$B$2:$C$166,2)</f>
        <v>Apple</v>
      </c>
    </row>
    <row r="4020" spans="1:36" ht="20.100000000000001" customHeight="1" x14ac:dyDescent="0.25">
      <c r="A4020" s="4">
        <v>10</v>
      </c>
      <c r="B4020" s="90" t="s">
        <v>445</v>
      </c>
      <c r="C4020" s="5">
        <v>141073.98250000001</v>
      </c>
      <c r="D4020" s="5">
        <v>299060.11450000003</v>
      </c>
      <c r="E4020" s="5">
        <v>365506.40721000003</v>
      </c>
      <c r="F4020" s="5">
        <v>265687.625421</v>
      </c>
      <c r="G4020" s="5">
        <v>371069.17937600001</v>
      </c>
      <c r="H4020" s="5">
        <v>399208.31829600001</v>
      </c>
      <c r="I4020" s="5">
        <v>412357.46026019996</v>
      </c>
      <c r="J4020" s="5">
        <v>423272.83332110004</v>
      </c>
      <c r="K4020" s="5">
        <v>476946.59962320002</v>
      </c>
      <c r="L4020" s="5">
        <v>499222.80687039992</v>
      </c>
      <c r="M4020" s="5">
        <v>705451.59892340004</v>
      </c>
      <c r="N4020" s="5">
        <v>709602.87134601211</v>
      </c>
      <c r="O4020" s="5">
        <v>856470.1677243599</v>
      </c>
      <c r="Q4020" s="5">
        <v>141073.98250000001</v>
      </c>
      <c r="R4020" s="5">
        <v>107148.67014500001</v>
      </c>
      <c r="S4020" s="5">
        <v>130955.36169210001</v>
      </c>
      <c r="T4020" s="5">
        <v>108776.38572900002</v>
      </c>
      <c r="U4020" s="5">
        <v>132944.941976</v>
      </c>
      <c r="V4020" s="5">
        <v>137159.99413819998</v>
      </c>
      <c r="W4020" s="5">
        <v>143722.67632580001</v>
      </c>
      <c r="X4020" s="5">
        <v>149335.51335009999</v>
      </c>
      <c r="Y4020" s="5">
        <v>161060.5495576</v>
      </c>
      <c r="Z4020" s="5">
        <v>136656.26067280001</v>
      </c>
      <c r="AA4020" s="5">
        <v>151308.01772124501</v>
      </c>
      <c r="AB4020" s="5">
        <v>170999.08763857701</v>
      </c>
      <c r="AC4020" s="5">
        <v>164066.72723940399</v>
      </c>
      <c r="AD4020" s="5"/>
      <c r="AE4020" s="6">
        <v>10</v>
      </c>
      <c r="AF4020" s="122" t="s">
        <v>8</v>
      </c>
      <c r="AH4020" s="130" t="s">
        <v>8</v>
      </c>
      <c r="AI4020" s="130" t="s">
        <v>832</v>
      </c>
      <c r="AJ4020" s="130" t="str">
        <f>VLOOKUP(AI4020,Codes!$B$2:$C$166,2)</f>
        <v>Apple</v>
      </c>
    </row>
    <row r="4021" spans="1:36" ht="20.100000000000001" customHeight="1" x14ac:dyDescent="0.25">
      <c r="A4021" s="7">
        <v>11</v>
      </c>
      <c r="B4021" s="91" t="s">
        <v>123</v>
      </c>
      <c r="C4021" s="8">
        <v>0</v>
      </c>
      <c r="D4021" s="8">
        <v>0</v>
      </c>
      <c r="E4021" s="8">
        <v>0</v>
      </c>
      <c r="F4021" s="8">
        <v>0</v>
      </c>
      <c r="G4021" s="8">
        <v>0</v>
      </c>
      <c r="H4021" s="8">
        <v>0</v>
      </c>
      <c r="I4021" s="8">
        <v>0</v>
      </c>
      <c r="J4021" s="8">
        <v>0</v>
      </c>
      <c r="K4021" s="8">
        <v>0</v>
      </c>
      <c r="L4021" s="8">
        <v>0</v>
      </c>
      <c r="M4021" s="8">
        <v>0</v>
      </c>
      <c r="N4021" s="8">
        <v>0</v>
      </c>
      <c r="O4021" s="8">
        <v>0</v>
      </c>
      <c r="Q4021" s="8">
        <v>0</v>
      </c>
      <c r="R4021" s="8">
        <v>0</v>
      </c>
      <c r="S4021" s="8">
        <v>0</v>
      </c>
      <c r="T4021" s="8">
        <v>0</v>
      </c>
      <c r="U4021" s="8">
        <v>0</v>
      </c>
      <c r="V4021" s="8">
        <v>0</v>
      </c>
      <c r="W4021" s="8">
        <v>0</v>
      </c>
      <c r="X4021" s="8">
        <v>0</v>
      </c>
      <c r="Y4021" s="8">
        <v>0</v>
      </c>
      <c r="Z4021" s="8">
        <v>0</v>
      </c>
      <c r="AA4021" s="8">
        <v>0</v>
      </c>
      <c r="AB4021" s="8">
        <v>0</v>
      </c>
      <c r="AC4021" s="8">
        <v>0</v>
      </c>
      <c r="AD4021" s="8"/>
      <c r="AE4021" s="9">
        <v>11</v>
      </c>
      <c r="AF4021" s="126" t="s">
        <v>65</v>
      </c>
      <c r="AH4021" s="130" t="s">
        <v>65</v>
      </c>
      <c r="AI4021" s="130" t="s">
        <v>832</v>
      </c>
      <c r="AJ4021" s="130" t="str">
        <f>VLOOKUP(AI4021,Codes!$B$2:$C$166,2)</f>
        <v>Apple</v>
      </c>
    </row>
    <row r="4022" spans="1:36" ht="20.100000000000001" customHeight="1" x14ac:dyDescent="0.25">
      <c r="A4022" s="4">
        <v>12</v>
      </c>
      <c r="B4022" s="90" t="s">
        <v>128</v>
      </c>
      <c r="C4022" s="5">
        <v>0</v>
      </c>
      <c r="D4022" s="5">
        <v>0</v>
      </c>
      <c r="E4022" s="5">
        <v>0</v>
      </c>
      <c r="F4022" s="5">
        <v>0</v>
      </c>
      <c r="G4022" s="5">
        <v>0</v>
      </c>
      <c r="H4022" s="5">
        <v>0</v>
      </c>
      <c r="I4022" s="5">
        <v>0</v>
      </c>
      <c r="J4022" s="5">
        <v>0</v>
      </c>
      <c r="K4022" s="5">
        <v>0</v>
      </c>
      <c r="L4022" s="5">
        <v>0</v>
      </c>
      <c r="M4022" s="5">
        <v>0</v>
      </c>
      <c r="N4022" s="5">
        <v>0</v>
      </c>
      <c r="O4022" s="5">
        <v>0</v>
      </c>
      <c r="Q4022" s="5">
        <v>0</v>
      </c>
      <c r="R4022" s="5">
        <v>0</v>
      </c>
      <c r="S4022" s="5">
        <v>0</v>
      </c>
      <c r="T4022" s="5">
        <v>0</v>
      </c>
      <c r="U4022" s="5">
        <v>0</v>
      </c>
      <c r="V4022" s="5">
        <v>0</v>
      </c>
      <c r="W4022" s="5">
        <v>0</v>
      </c>
      <c r="X4022" s="5">
        <v>0</v>
      </c>
      <c r="Y4022" s="5">
        <v>0</v>
      </c>
      <c r="Z4022" s="5">
        <v>0</v>
      </c>
      <c r="AA4022" s="5">
        <v>0</v>
      </c>
      <c r="AB4022" s="5">
        <v>0</v>
      </c>
      <c r="AC4022" s="5">
        <v>0</v>
      </c>
      <c r="AD4022" s="5"/>
      <c r="AE4022" s="6">
        <v>12</v>
      </c>
      <c r="AF4022" s="122" t="s">
        <v>9</v>
      </c>
      <c r="AH4022" s="130" t="s">
        <v>9</v>
      </c>
      <c r="AI4022" s="130" t="s">
        <v>832</v>
      </c>
      <c r="AJ4022" s="130" t="str">
        <f>VLOOKUP(AI4022,Codes!$B$2:$C$166,2)</f>
        <v>Apple</v>
      </c>
    </row>
    <row r="4023" spans="1:36" ht="20.100000000000001" customHeight="1" x14ac:dyDescent="0.25">
      <c r="A4023" s="7">
        <v>13</v>
      </c>
      <c r="B4023" s="91" t="s">
        <v>459</v>
      </c>
      <c r="C4023" s="8">
        <v>0</v>
      </c>
      <c r="D4023" s="8">
        <v>0</v>
      </c>
      <c r="E4023" s="8">
        <v>0</v>
      </c>
      <c r="F4023" s="8">
        <v>0</v>
      </c>
      <c r="G4023" s="8">
        <v>0</v>
      </c>
      <c r="H4023" s="8">
        <v>0</v>
      </c>
      <c r="I4023" s="8">
        <v>0</v>
      </c>
      <c r="J4023" s="8">
        <v>0</v>
      </c>
      <c r="K4023" s="8">
        <v>0</v>
      </c>
      <c r="L4023" s="8">
        <v>0</v>
      </c>
      <c r="M4023" s="8">
        <v>0</v>
      </c>
      <c r="N4023" s="8">
        <v>0</v>
      </c>
      <c r="O4023" s="8">
        <v>0</v>
      </c>
      <c r="Q4023" s="8">
        <v>0</v>
      </c>
      <c r="R4023" s="8">
        <v>0</v>
      </c>
      <c r="S4023" s="8">
        <v>0</v>
      </c>
      <c r="T4023" s="8">
        <v>0</v>
      </c>
      <c r="U4023" s="8">
        <v>0</v>
      </c>
      <c r="V4023" s="8">
        <v>0</v>
      </c>
      <c r="W4023" s="8">
        <v>0</v>
      </c>
      <c r="X4023" s="8">
        <v>0</v>
      </c>
      <c r="Y4023" s="8">
        <v>0</v>
      </c>
      <c r="Z4023" s="8">
        <v>0</v>
      </c>
      <c r="AA4023" s="8">
        <v>0</v>
      </c>
      <c r="AB4023" s="8">
        <v>0</v>
      </c>
      <c r="AC4023" s="8">
        <v>0</v>
      </c>
      <c r="AD4023" s="8"/>
      <c r="AE4023" s="9">
        <v>13</v>
      </c>
      <c r="AF4023" s="126" t="s">
        <v>10</v>
      </c>
      <c r="AH4023" s="130" t="s">
        <v>10</v>
      </c>
      <c r="AI4023" s="130" t="s">
        <v>832</v>
      </c>
      <c r="AJ4023" s="130" t="str">
        <f>VLOOKUP(AI4023,Codes!$B$2:$C$166,2)</f>
        <v>Apple</v>
      </c>
    </row>
    <row r="4024" spans="1:36" ht="20.100000000000001" customHeight="1" x14ac:dyDescent="0.25">
      <c r="A4024" s="4">
        <v>14</v>
      </c>
      <c r="B4024" s="90" t="s">
        <v>111</v>
      </c>
      <c r="C4024" s="5">
        <v>0</v>
      </c>
      <c r="D4024" s="5">
        <v>0</v>
      </c>
      <c r="E4024" s="5">
        <v>0</v>
      </c>
      <c r="F4024" s="5">
        <v>0</v>
      </c>
      <c r="G4024" s="5">
        <v>0</v>
      </c>
      <c r="H4024" s="5">
        <v>0</v>
      </c>
      <c r="I4024" s="5">
        <v>0</v>
      </c>
      <c r="J4024" s="5">
        <v>0</v>
      </c>
      <c r="K4024" s="5">
        <v>0</v>
      </c>
      <c r="L4024" s="5">
        <v>0</v>
      </c>
      <c r="M4024" s="5">
        <v>0</v>
      </c>
      <c r="N4024" s="5">
        <v>0</v>
      </c>
      <c r="O4024" s="5">
        <v>0</v>
      </c>
      <c r="Q4024" s="5">
        <v>0</v>
      </c>
      <c r="R4024" s="5">
        <v>0</v>
      </c>
      <c r="S4024" s="5">
        <v>0</v>
      </c>
      <c r="T4024" s="5">
        <v>0</v>
      </c>
      <c r="U4024" s="5">
        <v>0</v>
      </c>
      <c r="V4024" s="5">
        <v>0</v>
      </c>
      <c r="W4024" s="5">
        <v>0</v>
      </c>
      <c r="X4024" s="5">
        <v>0</v>
      </c>
      <c r="Y4024" s="5">
        <v>0</v>
      </c>
      <c r="Z4024" s="5">
        <v>0</v>
      </c>
      <c r="AA4024" s="5">
        <v>0</v>
      </c>
      <c r="AB4024" s="5">
        <v>0</v>
      </c>
      <c r="AC4024" s="5">
        <v>0</v>
      </c>
      <c r="AD4024" s="5"/>
      <c r="AE4024" s="6">
        <v>14</v>
      </c>
      <c r="AF4024" s="122" t="s">
        <v>11</v>
      </c>
      <c r="AH4024" s="130" t="s">
        <v>11</v>
      </c>
      <c r="AI4024" s="130" t="s">
        <v>832</v>
      </c>
      <c r="AJ4024" s="130" t="str">
        <f>VLOOKUP(AI4024,Codes!$B$2:$C$166,2)</f>
        <v>Apple</v>
      </c>
    </row>
    <row r="4025" spans="1:36" ht="20.100000000000001" customHeight="1" x14ac:dyDescent="0.25">
      <c r="A4025" s="7">
        <v>15</v>
      </c>
      <c r="B4025" s="91" t="s">
        <v>458</v>
      </c>
      <c r="C4025" s="8">
        <v>0</v>
      </c>
      <c r="D4025" s="8">
        <v>0</v>
      </c>
      <c r="E4025" s="8">
        <v>0</v>
      </c>
      <c r="F4025" s="8">
        <v>0</v>
      </c>
      <c r="G4025" s="8">
        <v>0</v>
      </c>
      <c r="H4025" s="8">
        <v>0</v>
      </c>
      <c r="I4025" s="8">
        <v>0</v>
      </c>
      <c r="J4025" s="8">
        <v>0</v>
      </c>
      <c r="K4025" s="8">
        <v>0</v>
      </c>
      <c r="L4025" s="8">
        <v>0</v>
      </c>
      <c r="M4025" s="8">
        <v>0</v>
      </c>
      <c r="N4025" s="8">
        <v>0</v>
      </c>
      <c r="O4025" s="8">
        <v>0</v>
      </c>
      <c r="Q4025" s="8">
        <v>0</v>
      </c>
      <c r="R4025" s="8">
        <v>0</v>
      </c>
      <c r="S4025" s="8">
        <v>0</v>
      </c>
      <c r="T4025" s="8">
        <v>0</v>
      </c>
      <c r="U4025" s="8">
        <v>0</v>
      </c>
      <c r="V4025" s="8">
        <v>0</v>
      </c>
      <c r="W4025" s="8">
        <v>0</v>
      </c>
      <c r="X4025" s="8">
        <v>0</v>
      </c>
      <c r="Y4025" s="8">
        <v>0</v>
      </c>
      <c r="Z4025" s="8">
        <v>0</v>
      </c>
      <c r="AA4025" s="8">
        <v>0</v>
      </c>
      <c r="AB4025" s="8">
        <v>0</v>
      </c>
      <c r="AC4025" s="8">
        <v>0</v>
      </c>
      <c r="AD4025" s="8"/>
      <c r="AE4025" s="9">
        <v>15</v>
      </c>
      <c r="AF4025" s="126" t="s">
        <v>12</v>
      </c>
      <c r="AH4025" s="130" t="s">
        <v>12</v>
      </c>
      <c r="AI4025" s="130" t="s">
        <v>832</v>
      </c>
      <c r="AJ4025" s="130" t="str">
        <f>VLOOKUP(AI4025,Codes!$B$2:$C$166,2)</f>
        <v>Apple</v>
      </c>
    </row>
    <row r="4026" spans="1:36" ht="20.100000000000001" customHeight="1" x14ac:dyDescent="0.25">
      <c r="A4026" s="4">
        <v>16</v>
      </c>
      <c r="B4026" s="90" t="s">
        <v>112</v>
      </c>
      <c r="C4026" s="5">
        <v>0</v>
      </c>
      <c r="D4026" s="5">
        <v>0</v>
      </c>
      <c r="E4026" s="5">
        <v>0</v>
      </c>
      <c r="F4026" s="5">
        <v>0</v>
      </c>
      <c r="G4026" s="5">
        <v>0</v>
      </c>
      <c r="H4026" s="5">
        <v>0</v>
      </c>
      <c r="I4026" s="5">
        <v>0</v>
      </c>
      <c r="J4026" s="5">
        <v>0</v>
      </c>
      <c r="K4026" s="5">
        <v>0</v>
      </c>
      <c r="L4026" s="5">
        <v>0</v>
      </c>
      <c r="M4026" s="5">
        <v>0</v>
      </c>
      <c r="N4026" s="5">
        <v>0</v>
      </c>
      <c r="O4026" s="5">
        <v>0</v>
      </c>
      <c r="Q4026" s="5">
        <v>0</v>
      </c>
      <c r="R4026" s="5">
        <v>0</v>
      </c>
      <c r="S4026" s="5">
        <v>0</v>
      </c>
      <c r="T4026" s="5">
        <v>0</v>
      </c>
      <c r="U4026" s="5">
        <v>0</v>
      </c>
      <c r="V4026" s="5">
        <v>0</v>
      </c>
      <c r="W4026" s="5">
        <v>0</v>
      </c>
      <c r="X4026" s="5">
        <v>0</v>
      </c>
      <c r="Y4026" s="5">
        <v>0</v>
      </c>
      <c r="Z4026" s="5">
        <v>0</v>
      </c>
      <c r="AA4026" s="5">
        <v>0</v>
      </c>
      <c r="AB4026" s="5">
        <v>0</v>
      </c>
      <c r="AC4026" s="5">
        <v>0</v>
      </c>
      <c r="AD4026" s="5"/>
      <c r="AE4026" s="6">
        <v>16</v>
      </c>
      <c r="AF4026" s="122" t="s">
        <v>13</v>
      </c>
      <c r="AH4026" s="130" t="s">
        <v>13</v>
      </c>
      <c r="AI4026" s="130" t="s">
        <v>832</v>
      </c>
      <c r="AJ4026" s="130" t="str">
        <f>VLOOKUP(AI4026,Codes!$B$2:$C$166,2)</f>
        <v>Apple</v>
      </c>
    </row>
    <row r="4027" spans="1:36" ht="20.100000000000001" customHeight="1" x14ac:dyDescent="0.25">
      <c r="A4027" s="7">
        <v>17</v>
      </c>
      <c r="B4027" s="91" t="s">
        <v>113</v>
      </c>
      <c r="C4027" s="8">
        <v>0</v>
      </c>
      <c r="D4027" s="8">
        <v>0</v>
      </c>
      <c r="E4027" s="8">
        <v>0</v>
      </c>
      <c r="F4027" s="8">
        <v>0</v>
      </c>
      <c r="G4027" s="8">
        <v>0</v>
      </c>
      <c r="H4027" s="8">
        <v>0</v>
      </c>
      <c r="I4027" s="8">
        <v>0</v>
      </c>
      <c r="J4027" s="8">
        <v>0</v>
      </c>
      <c r="K4027" s="8">
        <v>0</v>
      </c>
      <c r="L4027" s="8">
        <v>0</v>
      </c>
      <c r="M4027" s="8">
        <v>0</v>
      </c>
      <c r="N4027" s="8">
        <v>0</v>
      </c>
      <c r="O4027" s="8">
        <v>0</v>
      </c>
      <c r="Q4027" s="8">
        <v>0</v>
      </c>
      <c r="R4027" s="8">
        <v>0</v>
      </c>
      <c r="S4027" s="8">
        <v>0</v>
      </c>
      <c r="T4027" s="8">
        <v>0</v>
      </c>
      <c r="U4027" s="8">
        <v>0</v>
      </c>
      <c r="V4027" s="8">
        <v>0</v>
      </c>
      <c r="W4027" s="8">
        <v>0</v>
      </c>
      <c r="X4027" s="8">
        <v>0</v>
      </c>
      <c r="Y4027" s="8">
        <v>0</v>
      </c>
      <c r="Z4027" s="8">
        <v>0</v>
      </c>
      <c r="AA4027" s="8">
        <v>0</v>
      </c>
      <c r="AB4027" s="8">
        <v>0</v>
      </c>
      <c r="AC4027" s="8">
        <v>0</v>
      </c>
      <c r="AD4027" s="8"/>
      <c r="AE4027" s="9">
        <v>17</v>
      </c>
      <c r="AF4027" s="126" t="s">
        <v>14</v>
      </c>
      <c r="AH4027" s="130" t="s">
        <v>14</v>
      </c>
      <c r="AI4027" s="130" t="s">
        <v>832</v>
      </c>
      <c r="AJ4027" s="130" t="str">
        <f>VLOOKUP(AI4027,Codes!$B$2:$C$166,2)</f>
        <v>Apple</v>
      </c>
    </row>
    <row r="4028" spans="1:36" ht="20.100000000000001" customHeight="1" x14ac:dyDescent="0.25">
      <c r="A4028" s="4">
        <v>18</v>
      </c>
      <c r="B4028" s="90" t="s">
        <v>114</v>
      </c>
      <c r="C4028" s="5">
        <v>0</v>
      </c>
      <c r="D4028" s="5">
        <v>0</v>
      </c>
      <c r="E4028" s="5">
        <v>0</v>
      </c>
      <c r="F4028" s="5">
        <v>0</v>
      </c>
      <c r="G4028" s="5">
        <v>0</v>
      </c>
      <c r="H4028" s="5">
        <v>0</v>
      </c>
      <c r="I4028" s="5">
        <v>0</v>
      </c>
      <c r="J4028" s="5">
        <v>0</v>
      </c>
      <c r="K4028" s="5">
        <v>0</v>
      </c>
      <c r="L4028" s="5">
        <v>0</v>
      </c>
      <c r="M4028" s="5">
        <v>0</v>
      </c>
      <c r="N4028" s="5">
        <v>0</v>
      </c>
      <c r="O4028" s="5">
        <v>0</v>
      </c>
      <c r="Q4028" s="5">
        <v>0</v>
      </c>
      <c r="R4028" s="5">
        <v>0</v>
      </c>
      <c r="S4028" s="5">
        <v>0</v>
      </c>
      <c r="T4028" s="5">
        <v>0</v>
      </c>
      <c r="U4028" s="5">
        <v>0</v>
      </c>
      <c r="V4028" s="5">
        <v>0</v>
      </c>
      <c r="W4028" s="5">
        <v>0</v>
      </c>
      <c r="X4028" s="5">
        <v>0</v>
      </c>
      <c r="Y4028" s="5">
        <v>0</v>
      </c>
      <c r="Z4028" s="5">
        <v>0</v>
      </c>
      <c r="AA4028" s="5">
        <v>0</v>
      </c>
      <c r="AB4028" s="5">
        <v>0</v>
      </c>
      <c r="AC4028" s="5">
        <v>0</v>
      </c>
      <c r="AD4028" s="5"/>
      <c r="AE4028" s="6">
        <v>18</v>
      </c>
      <c r="AF4028" s="122" t="s">
        <v>15</v>
      </c>
      <c r="AH4028" s="130" t="s">
        <v>15</v>
      </c>
      <c r="AI4028" s="130" t="s">
        <v>832</v>
      </c>
      <c r="AJ4028" s="130" t="str">
        <f>VLOOKUP(AI4028,Codes!$B$2:$C$166,2)</f>
        <v>Apple</v>
      </c>
    </row>
    <row r="4029" spans="1:36" ht="20.100000000000001" customHeight="1" x14ac:dyDescent="0.25">
      <c r="A4029" s="7">
        <v>19</v>
      </c>
      <c r="B4029" s="91" t="s">
        <v>127</v>
      </c>
      <c r="C4029" s="8">
        <v>37</v>
      </c>
      <c r="D4029" s="8">
        <v>231</v>
      </c>
      <c r="E4029" s="8">
        <v>756</v>
      </c>
      <c r="F4029" s="8">
        <v>793.8</v>
      </c>
      <c r="G4029" s="8">
        <v>928.61999999999989</v>
      </c>
      <c r="H4029" s="8">
        <v>972.5390000000001</v>
      </c>
      <c r="I4029" s="8">
        <v>1194</v>
      </c>
      <c r="J4029" s="8">
        <v>1129.6400000000001</v>
      </c>
      <c r="K4029" s="8">
        <v>1082.4000000000001</v>
      </c>
      <c r="L4029" s="8">
        <v>1116.6199999999999</v>
      </c>
      <c r="M4029" s="8">
        <v>1159.5999999999999</v>
      </c>
      <c r="N4029" s="8">
        <v>1151.8</v>
      </c>
      <c r="O4029" s="8">
        <v>1153.0999999999999</v>
      </c>
      <c r="Q4029" s="8">
        <v>37</v>
      </c>
      <c r="R4029" s="8">
        <v>222</v>
      </c>
      <c r="S4029" s="8">
        <v>699.3</v>
      </c>
      <c r="T4029" s="8">
        <v>699.3</v>
      </c>
      <c r="U4029" s="8">
        <v>743.69999999999982</v>
      </c>
      <c r="V4029" s="8">
        <v>738.89</v>
      </c>
      <c r="W4029" s="8">
        <v>736.3</v>
      </c>
      <c r="X4029" s="8">
        <v>674.14</v>
      </c>
      <c r="Y4029" s="8">
        <v>667.48</v>
      </c>
      <c r="Z4029" s="8">
        <v>666.37</v>
      </c>
      <c r="AA4029" s="8">
        <v>660.08</v>
      </c>
      <c r="AB4029" s="8">
        <v>655.64</v>
      </c>
      <c r="AC4029" s="8">
        <v>656.38</v>
      </c>
      <c r="AD4029" s="8"/>
      <c r="AE4029" s="9">
        <v>19</v>
      </c>
      <c r="AF4029" s="126" t="s">
        <v>16</v>
      </c>
      <c r="AH4029" s="130" t="s">
        <v>16</v>
      </c>
      <c r="AI4029" s="130" t="s">
        <v>832</v>
      </c>
      <c r="AJ4029" s="130" t="str">
        <f>VLOOKUP(AI4029,Codes!$B$2:$C$166,2)</f>
        <v>Apple</v>
      </c>
    </row>
    <row r="4030" spans="1:36" ht="20.100000000000001" customHeight="1" x14ac:dyDescent="0.25">
      <c r="A4030" s="4">
        <v>20</v>
      </c>
      <c r="B4030" s="90" t="s">
        <v>460</v>
      </c>
      <c r="C4030" s="5">
        <v>0</v>
      </c>
      <c r="D4030" s="5">
        <v>0</v>
      </c>
      <c r="E4030" s="5">
        <v>0</v>
      </c>
      <c r="F4030" s="5">
        <v>0</v>
      </c>
      <c r="G4030" s="5">
        <v>0</v>
      </c>
      <c r="H4030" s="5">
        <v>0</v>
      </c>
      <c r="I4030" s="5">
        <v>0</v>
      </c>
      <c r="J4030" s="5">
        <v>0</v>
      </c>
      <c r="K4030" s="5">
        <v>0</v>
      </c>
      <c r="L4030" s="5">
        <v>0</v>
      </c>
      <c r="M4030" s="5">
        <v>0</v>
      </c>
      <c r="N4030" s="5">
        <v>0</v>
      </c>
      <c r="O4030" s="5">
        <v>0</v>
      </c>
      <c r="Q4030" s="5">
        <v>0</v>
      </c>
      <c r="R4030" s="5">
        <v>0</v>
      </c>
      <c r="S4030" s="5">
        <v>0</v>
      </c>
      <c r="T4030" s="5">
        <v>0</v>
      </c>
      <c r="U4030" s="5">
        <v>0</v>
      </c>
      <c r="V4030" s="5">
        <v>0</v>
      </c>
      <c r="W4030" s="5">
        <v>0</v>
      </c>
      <c r="X4030" s="5">
        <v>0</v>
      </c>
      <c r="Y4030" s="5">
        <v>0</v>
      </c>
      <c r="Z4030" s="5">
        <v>0</v>
      </c>
      <c r="AA4030" s="5">
        <v>0</v>
      </c>
      <c r="AB4030" s="5">
        <v>0</v>
      </c>
      <c r="AC4030" s="5">
        <v>0</v>
      </c>
      <c r="AD4030" s="5"/>
      <c r="AE4030" s="6">
        <v>20</v>
      </c>
      <c r="AF4030" s="122" t="s">
        <v>186</v>
      </c>
      <c r="AH4030" s="130" t="s">
        <v>186</v>
      </c>
      <c r="AI4030" s="130" t="s">
        <v>832</v>
      </c>
      <c r="AJ4030" s="130" t="str">
        <f>VLOOKUP(AI4030,Codes!$B$2:$C$166,2)</f>
        <v>Apple</v>
      </c>
    </row>
    <row r="4031" spans="1:36" ht="20.100000000000001" customHeight="1" x14ac:dyDescent="0.25">
      <c r="A4031" s="7">
        <v>21</v>
      </c>
      <c r="B4031" s="91" t="s">
        <v>115</v>
      </c>
      <c r="C4031" s="8">
        <v>0</v>
      </c>
      <c r="D4031" s="8">
        <v>0</v>
      </c>
      <c r="E4031" s="8">
        <v>0</v>
      </c>
      <c r="F4031" s="8">
        <v>0</v>
      </c>
      <c r="G4031" s="8">
        <v>0</v>
      </c>
      <c r="H4031" s="8">
        <v>0</v>
      </c>
      <c r="I4031" s="8">
        <v>0</v>
      </c>
      <c r="J4031" s="8">
        <v>0</v>
      </c>
      <c r="K4031" s="8">
        <v>0</v>
      </c>
      <c r="L4031" s="8">
        <v>0</v>
      </c>
      <c r="M4031" s="8">
        <v>0</v>
      </c>
      <c r="N4031" s="8">
        <v>0</v>
      </c>
      <c r="O4031" s="8">
        <v>0</v>
      </c>
      <c r="Q4031" s="8">
        <v>0</v>
      </c>
      <c r="R4031" s="8">
        <v>0</v>
      </c>
      <c r="S4031" s="8">
        <v>0</v>
      </c>
      <c r="T4031" s="8">
        <v>0</v>
      </c>
      <c r="U4031" s="8">
        <v>0</v>
      </c>
      <c r="V4031" s="8">
        <v>0</v>
      </c>
      <c r="W4031" s="8">
        <v>0</v>
      </c>
      <c r="X4031" s="8">
        <v>0</v>
      </c>
      <c r="Y4031" s="8">
        <v>0</v>
      </c>
      <c r="Z4031" s="8">
        <v>0</v>
      </c>
      <c r="AA4031" s="8">
        <v>0</v>
      </c>
      <c r="AB4031" s="8">
        <v>0</v>
      </c>
      <c r="AC4031" s="8">
        <v>0</v>
      </c>
      <c r="AD4031" s="8"/>
      <c r="AE4031" s="9">
        <v>21</v>
      </c>
      <c r="AF4031" s="126" t="s">
        <v>17</v>
      </c>
      <c r="AH4031" s="130" t="s">
        <v>17</v>
      </c>
      <c r="AI4031" s="130" t="s">
        <v>832</v>
      </c>
      <c r="AJ4031" s="130" t="str">
        <f>VLOOKUP(AI4031,Codes!$B$2:$C$166,2)</f>
        <v>Apple</v>
      </c>
    </row>
    <row r="4032" spans="1:36" ht="20.100000000000001" customHeight="1" x14ac:dyDescent="0.25">
      <c r="A4032" s="4">
        <v>22</v>
      </c>
      <c r="B4032" s="90" t="s">
        <v>116</v>
      </c>
      <c r="C4032" s="5">
        <v>0</v>
      </c>
      <c r="D4032" s="5">
        <v>0</v>
      </c>
      <c r="E4032" s="5">
        <v>0</v>
      </c>
      <c r="F4032" s="5">
        <v>0</v>
      </c>
      <c r="G4032" s="5">
        <v>0</v>
      </c>
      <c r="H4032" s="5">
        <v>0</v>
      </c>
      <c r="I4032" s="5">
        <v>0</v>
      </c>
      <c r="J4032" s="5">
        <v>0</v>
      </c>
      <c r="K4032" s="5">
        <v>0</v>
      </c>
      <c r="L4032" s="5">
        <v>0</v>
      </c>
      <c r="M4032" s="5">
        <v>0</v>
      </c>
      <c r="N4032" s="5">
        <v>0</v>
      </c>
      <c r="O4032" s="5">
        <v>0</v>
      </c>
      <c r="Q4032" s="5">
        <v>0</v>
      </c>
      <c r="R4032" s="5">
        <v>0</v>
      </c>
      <c r="S4032" s="5">
        <v>0</v>
      </c>
      <c r="T4032" s="5">
        <v>0</v>
      </c>
      <c r="U4032" s="5">
        <v>0</v>
      </c>
      <c r="V4032" s="5">
        <v>0</v>
      </c>
      <c r="W4032" s="5">
        <v>0</v>
      </c>
      <c r="X4032" s="5">
        <v>0</v>
      </c>
      <c r="Y4032" s="5">
        <v>0</v>
      </c>
      <c r="Z4032" s="5">
        <v>0</v>
      </c>
      <c r="AA4032" s="5">
        <v>0</v>
      </c>
      <c r="AB4032" s="5">
        <v>0</v>
      </c>
      <c r="AC4032" s="5">
        <v>0</v>
      </c>
      <c r="AD4032" s="5"/>
      <c r="AE4032" s="6">
        <v>22</v>
      </c>
      <c r="AF4032" s="122" t="s">
        <v>18</v>
      </c>
      <c r="AH4032" s="130" t="s">
        <v>18</v>
      </c>
      <c r="AI4032" s="130" t="s">
        <v>832</v>
      </c>
      <c r="AJ4032" s="130" t="str">
        <f>VLOOKUP(AI4032,Codes!$B$2:$C$166,2)</f>
        <v>Apple</v>
      </c>
    </row>
    <row r="4033" spans="1:36" ht="20.100000000000001" customHeight="1" x14ac:dyDescent="0.25">
      <c r="A4033" s="7">
        <v>23</v>
      </c>
      <c r="B4033" s="91" t="s">
        <v>117</v>
      </c>
      <c r="C4033" s="8">
        <v>0</v>
      </c>
      <c r="D4033" s="8">
        <v>9.2707955999999996</v>
      </c>
      <c r="E4033" s="8">
        <v>9.7137600000000006</v>
      </c>
      <c r="F4033" s="8">
        <v>0</v>
      </c>
      <c r="G4033" s="8">
        <v>0</v>
      </c>
      <c r="H4033" s="8">
        <v>0</v>
      </c>
      <c r="I4033" s="8">
        <v>0</v>
      </c>
      <c r="J4033" s="8">
        <v>0</v>
      </c>
      <c r="K4033" s="8">
        <v>0</v>
      </c>
      <c r="L4033" s="8">
        <v>0</v>
      </c>
      <c r="M4033" s="8">
        <v>0</v>
      </c>
      <c r="N4033" s="8">
        <v>0</v>
      </c>
      <c r="O4033" s="8">
        <v>0</v>
      </c>
      <c r="Q4033" s="8">
        <v>0</v>
      </c>
      <c r="R4033" s="8">
        <v>8.6723999999999997</v>
      </c>
      <c r="S4033" s="8">
        <v>8.0942399999999992</v>
      </c>
      <c r="T4033" s="8">
        <v>0</v>
      </c>
      <c r="U4033" s="8">
        <v>0</v>
      </c>
      <c r="V4033" s="8">
        <v>0</v>
      </c>
      <c r="W4033" s="8">
        <v>0</v>
      </c>
      <c r="X4033" s="8">
        <v>0</v>
      </c>
      <c r="Y4033" s="8">
        <v>0</v>
      </c>
      <c r="Z4033" s="8">
        <v>0</v>
      </c>
      <c r="AA4033" s="8">
        <v>0</v>
      </c>
      <c r="AB4033" s="8">
        <v>0</v>
      </c>
      <c r="AC4033" s="8">
        <v>0</v>
      </c>
      <c r="AD4033" s="8"/>
      <c r="AE4033" s="9">
        <v>23</v>
      </c>
      <c r="AF4033" s="126" t="s">
        <v>19</v>
      </c>
      <c r="AH4033" s="130" t="s">
        <v>19</v>
      </c>
      <c r="AI4033" s="130" t="s">
        <v>832</v>
      </c>
      <c r="AJ4033" s="130" t="str">
        <f>VLOOKUP(AI4033,Codes!$B$2:$C$166,2)</f>
        <v>Apple</v>
      </c>
    </row>
    <row r="4034" spans="1:36" ht="20.100000000000001" customHeight="1" x14ac:dyDescent="0.25">
      <c r="A4034" s="4">
        <v>24</v>
      </c>
      <c r="B4034" s="90" t="s">
        <v>461</v>
      </c>
      <c r="C4034" s="5">
        <v>0</v>
      </c>
      <c r="D4034" s="5">
        <v>0</v>
      </c>
      <c r="E4034" s="5">
        <v>3.7659899999999999</v>
      </c>
      <c r="F4034" s="5">
        <v>4.180843720038351</v>
      </c>
      <c r="G4034" s="5">
        <v>3.07101975071908</v>
      </c>
      <c r="H4034" s="5">
        <v>24.465157219558964</v>
      </c>
      <c r="I4034" s="5">
        <v>1.086069175455417</v>
      </c>
      <c r="J4034" s="5">
        <v>1.6525734995206136</v>
      </c>
      <c r="K4034" s="5">
        <v>0</v>
      </c>
      <c r="L4034" s="5">
        <v>0</v>
      </c>
      <c r="M4034" s="5">
        <v>0</v>
      </c>
      <c r="N4034" s="5">
        <v>0</v>
      </c>
      <c r="O4034" s="5">
        <v>0</v>
      </c>
      <c r="Q4034" s="5">
        <v>0</v>
      </c>
      <c r="R4034" s="5">
        <v>0</v>
      </c>
      <c r="S4034" s="5">
        <v>0</v>
      </c>
      <c r="T4034" s="5">
        <v>0</v>
      </c>
      <c r="U4034" s="5">
        <v>0</v>
      </c>
      <c r="V4034" s="5">
        <v>0</v>
      </c>
      <c r="W4034" s="5">
        <v>0</v>
      </c>
      <c r="X4034" s="5">
        <v>0</v>
      </c>
      <c r="Y4034" s="5">
        <v>0</v>
      </c>
      <c r="Z4034" s="5">
        <v>0</v>
      </c>
      <c r="AA4034" s="5">
        <v>0</v>
      </c>
      <c r="AB4034" s="5">
        <v>0</v>
      </c>
      <c r="AC4034" s="5">
        <v>0</v>
      </c>
      <c r="AD4034" s="5"/>
      <c r="AE4034" s="6">
        <v>24</v>
      </c>
      <c r="AF4034" s="122" t="s">
        <v>20</v>
      </c>
      <c r="AH4034" s="130" t="s">
        <v>20</v>
      </c>
      <c r="AI4034" s="130" t="s">
        <v>832</v>
      </c>
      <c r="AJ4034" s="130" t="str">
        <f>VLOOKUP(AI4034,Codes!$B$2:$C$166,2)</f>
        <v>Apple</v>
      </c>
    </row>
    <row r="4035" spans="1:36" ht="20.100000000000001" customHeight="1" x14ac:dyDescent="0.25">
      <c r="A4035" s="7">
        <v>25</v>
      </c>
      <c r="B4035" s="127" t="s">
        <v>188</v>
      </c>
      <c r="C4035" s="8">
        <v>4868.8555999999999</v>
      </c>
      <c r="D4035" s="8">
        <v>3168</v>
      </c>
      <c r="E4035" s="8">
        <v>4024.8</v>
      </c>
      <c r="F4035" s="8">
        <v>4001.4056</v>
      </c>
      <c r="G4035" s="8">
        <v>10498.077800000001</v>
      </c>
      <c r="H4035" s="8">
        <v>2238.0623999999998</v>
      </c>
      <c r="I4035" s="8">
        <v>940.64933759999997</v>
      </c>
      <c r="J4035" s="8">
        <v>1064.4106000000002</v>
      </c>
      <c r="K4035" s="8">
        <v>897.54372000000001</v>
      </c>
      <c r="L4035" s="8">
        <v>1849.3927900864555</v>
      </c>
      <c r="M4035" s="8">
        <v>1942.7417099999998</v>
      </c>
      <c r="N4035" s="8">
        <v>0.37826955368098153</v>
      </c>
      <c r="O4035" s="8">
        <v>0</v>
      </c>
      <c r="Q4035" s="8">
        <v>4868.8555999999999</v>
      </c>
      <c r="R4035" s="8">
        <v>5371.52</v>
      </c>
      <c r="S4035" s="8">
        <v>3070.9223999999999</v>
      </c>
      <c r="T4035" s="8">
        <v>2896.6532000000002</v>
      </c>
      <c r="U4035" s="8">
        <v>4856.0371999999998</v>
      </c>
      <c r="V4035" s="8">
        <v>1730.4839999999999</v>
      </c>
      <c r="W4035" s="8">
        <v>727.3160160000001</v>
      </c>
      <c r="X4035" s="8">
        <v>708.36919999999998</v>
      </c>
      <c r="Y4035" s="8">
        <v>1453.0572</v>
      </c>
      <c r="Z4035" s="8">
        <v>2736.4232000000002</v>
      </c>
      <c r="AA4035" s="8">
        <v>3012.3239999999996</v>
      </c>
      <c r="AB4035" s="8">
        <v>0.61039999999999994</v>
      </c>
      <c r="AC4035" s="8">
        <v>4.2728000000000002</v>
      </c>
      <c r="AD4035" s="8"/>
      <c r="AE4035" s="9">
        <v>25</v>
      </c>
      <c r="AF4035" s="126" t="s">
        <v>187</v>
      </c>
      <c r="AH4035" s="130" t="s">
        <v>187</v>
      </c>
      <c r="AI4035" s="130" t="s">
        <v>832</v>
      </c>
      <c r="AJ4035" s="130" t="str">
        <f>VLOOKUP(AI4035,Codes!$B$2:$C$166,2)</f>
        <v>Apple</v>
      </c>
    </row>
    <row r="4036" spans="1:36" ht="20.100000000000001" customHeight="1" x14ac:dyDescent="0.25">
      <c r="A4036" s="4">
        <v>26</v>
      </c>
      <c r="B4036" s="90" t="s">
        <v>118</v>
      </c>
      <c r="C4036" s="5">
        <v>0</v>
      </c>
      <c r="D4036" s="5">
        <v>0</v>
      </c>
      <c r="E4036" s="5">
        <v>0</v>
      </c>
      <c r="F4036" s="5">
        <v>0</v>
      </c>
      <c r="G4036" s="5">
        <v>0</v>
      </c>
      <c r="H4036" s="5">
        <v>0</v>
      </c>
      <c r="I4036" s="5">
        <v>0</v>
      </c>
      <c r="J4036" s="5">
        <v>0</v>
      </c>
      <c r="K4036" s="5">
        <v>0</v>
      </c>
      <c r="L4036" s="5">
        <v>0</v>
      </c>
      <c r="M4036" s="5">
        <v>0</v>
      </c>
      <c r="N4036" s="5">
        <v>0</v>
      </c>
      <c r="O4036" s="5">
        <v>0</v>
      </c>
      <c r="Q4036" s="5">
        <v>0</v>
      </c>
      <c r="R4036" s="5">
        <v>0</v>
      </c>
      <c r="S4036" s="5">
        <v>0</v>
      </c>
      <c r="T4036" s="5">
        <v>0</v>
      </c>
      <c r="U4036" s="5">
        <v>0</v>
      </c>
      <c r="V4036" s="5">
        <v>0</v>
      </c>
      <c r="W4036" s="5">
        <v>0</v>
      </c>
      <c r="X4036" s="5">
        <v>0</v>
      </c>
      <c r="Y4036" s="5">
        <v>0</v>
      </c>
      <c r="Z4036" s="5">
        <v>0</v>
      </c>
      <c r="AA4036" s="5">
        <v>0</v>
      </c>
      <c r="AB4036" s="5">
        <v>0</v>
      </c>
      <c r="AC4036" s="5">
        <v>0</v>
      </c>
      <c r="AD4036" s="5"/>
      <c r="AE4036" s="6">
        <v>26</v>
      </c>
      <c r="AF4036" s="122" t="s">
        <v>21</v>
      </c>
      <c r="AH4036" s="130" t="s">
        <v>21</v>
      </c>
      <c r="AI4036" s="130" t="s">
        <v>832</v>
      </c>
      <c r="AJ4036" s="130" t="str">
        <f>VLOOKUP(AI4036,Codes!$B$2:$C$166,2)</f>
        <v>Apple</v>
      </c>
    </row>
    <row r="4037" spans="1:36" ht="20.100000000000001" customHeight="1" x14ac:dyDescent="0.25">
      <c r="A4037" s="7">
        <v>27</v>
      </c>
      <c r="B4037" s="91" t="s">
        <v>119</v>
      </c>
      <c r="C4037" s="8">
        <v>0</v>
      </c>
      <c r="D4037" s="8">
        <v>0</v>
      </c>
      <c r="E4037" s="8">
        <v>0</v>
      </c>
      <c r="F4037" s="8">
        <v>0</v>
      </c>
      <c r="G4037" s="8">
        <v>0</v>
      </c>
      <c r="H4037" s="8">
        <v>0</v>
      </c>
      <c r="I4037" s="8">
        <v>0</v>
      </c>
      <c r="J4037" s="8">
        <v>0</v>
      </c>
      <c r="K4037" s="8">
        <v>0</v>
      </c>
      <c r="L4037" s="8">
        <v>0</v>
      </c>
      <c r="M4037" s="8">
        <v>0</v>
      </c>
      <c r="N4037" s="8">
        <v>0</v>
      </c>
      <c r="O4037" s="8">
        <v>0</v>
      </c>
      <c r="Q4037" s="8">
        <v>0</v>
      </c>
      <c r="R4037" s="8">
        <v>0</v>
      </c>
      <c r="S4037" s="8">
        <v>0</v>
      </c>
      <c r="T4037" s="8">
        <v>0</v>
      </c>
      <c r="U4037" s="8">
        <v>0</v>
      </c>
      <c r="V4037" s="8">
        <v>0</v>
      </c>
      <c r="W4037" s="8">
        <v>0</v>
      </c>
      <c r="X4037" s="8">
        <v>0</v>
      </c>
      <c r="Y4037" s="8">
        <v>0</v>
      </c>
      <c r="Z4037" s="8">
        <v>0</v>
      </c>
      <c r="AA4037" s="8">
        <v>0</v>
      </c>
      <c r="AB4037" s="8">
        <v>0</v>
      </c>
      <c r="AC4037" s="8">
        <v>0</v>
      </c>
      <c r="AD4037" s="8"/>
      <c r="AE4037" s="9">
        <v>27</v>
      </c>
      <c r="AF4037" s="126" t="s">
        <v>22</v>
      </c>
      <c r="AH4037" s="130" t="s">
        <v>22</v>
      </c>
      <c r="AI4037" s="130" t="s">
        <v>832</v>
      </c>
      <c r="AJ4037" s="130" t="str">
        <f>VLOOKUP(AI4037,Codes!$B$2:$C$166,2)</f>
        <v>Apple</v>
      </c>
    </row>
    <row r="4038" spans="1:36" ht="20.100000000000001" customHeight="1" x14ac:dyDescent="0.25">
      <c r="A4038" s="4">
        <v>28</v>
      </c>
      <c r="B4038" s="90" t="s">
        <v>125</v>
      </c>
      <c r="C4038" s="5">
        <v>64281.49932000001</v>
      </c>
      <c r="D4038" s="5">
        <v>70021.01122</v>
      </c>
      <c r="E4038" s="5">
        <v>38772.833739000002</v>
      </c>
      <c r="F4038" s="5">
        <v>53423.662979999994</v>
      </c>
      <c r="G4038" s="5">
        <v>31926.972999999998</v>
      </c>
      <c r="H4038" s="5">
        <v>37687.391541799996</v>
      </c>
      <c r="I4038" s="5">
        <v>37483.21602</v>
      </c>
      <c r="J4038" s="5">
        <v>36147.591149400003</v>
      </c>
      <c r="K4038" s="5">
        <v>39293.768717999999</v>
      </c>
      <c r="L4038" s="5">
        <v>47764.656197784003</v>
      </c>
      <c r="M4038" s="5">
        <v>47765.716337879996</v>
      </c>
      <c r="N4038" s="5">
        <v>19180.819744799999</v>
      </c>
      <c r="O4038" s="5">
        <v>20786.319879900002</v>
      </c>
      <c r="Q4038" s="5">
        <v>64281.49932000001</v>
      </c>
      <c r="R4038" s="5">
        <v>64559.161868000003</v>
      </c>
      <c r="S4038" s="5">
        <v>40573.832745200001</v>
      </c>
      <c r="T4038" s="5">
        <v>55584.898760000004</v>
      </c>
      <c r="U4038" s="5">
        <v>32449.845703999999</v>
      </c>
      <c r="V4038" s="5">
        <v>32513.760479200002</v>
      </c>
      <c r="W4038" s="5">
        <v>30731.051664888</v>
      </c>
      <c r="X4038" s="5">
        <v>30256.311574800002</v>
      </c>
      <c r="Y4038" s="5">
        <v>32527.9055524</v>
      </c>
      <c r="Z4038" s="5">
        <v>33989.699328216004</v>
      </c>
      <c r="AA4038" s="5">
        <v>33990.453732120004</v>
      </c>
      <c r="AB4038" s="5">
        <v>22699.625791576003</v>
      </c>
      <c r="AC4038" s="5">
        <v>22513.031320403999</v>
      </c>
      <c r="AD4038" s="5"/>
      <c r="AE4038" s="6">
        <v>28</v>
      </c>
      <c r="AF4038" s="122" t="s">
        <v>67</v>
      </c>
      <c r="AH4038" s="130" t="s">
        <v>67</v>
      </c>
      <c r="AI4038" s="130" t="s">
        <v>832</v>
      </c>
      <c r="AJ4038" s="130" t="str">
        <f>VLOOKUP(AI4038,Codes!$B$2:$C$166,2)</f>
        <v>Apple</v>
      </c>
    </row>
    <row r="4039" spans="1:36" ht="20.100000000000001" customHeight="1" x14ac:dyDescent="0.25">
      <c r="A4039" s="7">
        <v>29</v>
      </c>
      <c r="B4039" s="91" t="s">
        <v>120</v>
      </c>
      <c r="C4039" s="8">
        <v>0</v>
      </c>
      <c r="D4039" s="8">
        <v>0</v>
      </c>
      <c r="E4039" s="8">
        <v>0</v>
      </c>
      <c r="F4039" s="8">
        <v>0</v>
      </c>
      <c r="G4039" s="8">
        <v>0</v>
      </c>
      <c r="H4039" s="8">
        <v>0</v>
      </c>
      <c r="I4039" s="8">
        <v>0</v>
      </c>
      <c r="J4039" s="8">
        <v>0</v>
      </c>
      <c r="K4039" s="8">
        <v>0</v>
      </c>
      <c r="L4039" s="8">
        <v>0</v>
      </c>
      <c r="M4039" s="8">
        <v>0</v>
      </c>
      <c r="N4039" s="8">
        <v>0</v>
      </c>
      <c r="O4039" s="8">
        <v>0</v>
      </c>
      <c r="Q4039" s="8">
        <v>0</v>
      </c>
      <c r="R4039" s="8">
        <v>0</v>
      </c>
      <c r="S4039" s="8">
        <v>0</v>
      </c>
      <c r="T4039" s="8">
        <v>0</v>
      </c>
      <c r="U4039" s="8">
        <v>0</v>
      </c>
      <c r="V4039" s="8">
        <v>0</v>
      </c>
      <c r="W4039" s="8">
        <v>0</v>
      </c>
      <c r="X4039" s="8">
        <v>0</v>
      </c>
      <c r="Y4039" s="8">
        <v>0</v>
      </c>
      <c r="Z4039" s="8">
        <v>0</v>
      </c>
      <c r="AA4039" s="8">
        <v>0</v>
      </c>
      <c r="AB4039" s="8">
        <v>0</v>
      </c>
      <c r="AC4039" s="8">
        <v>0</v>
      </c>
      <c r="AD4039" s="8"/>
      <c r="AE4039" s="9">
        <v>29</v>
      </c>
      <c r="AF4039" s="126" t="s">
        <v>23</v>
      </c>
      <c r="AH4039" s="130" t="s">
        <v>23</v>
      </c>
      <c r="AI4039" s="130" t="s">
        <v>832</v>
      </c>
      <c r="AJ4039" s="130" t="str">
        <f>VLOOKUP(AI4039,Codes!$B$2:$C$166,2)</f>
        <v>Apple</v>
      </c>
    </row>
    <row r="4040" spans="1:36" ht="20.100000000000001" customHeight="1" x14ac:dyDescent="0.25">
      <c r="A4040" s="4">
        <v>30</v>
      </c>
      <c r="B4040" s="90" t="s">
        <v>442</v>
      </c>
      <c r="C4040" s="5">
        <v>0</v>
      </c>
      <c r="D4040" s="5">
        <v>0</v>
      </c>
      <c r="E4040" s="5">
        <v>0</v>
      </c>
      <c r="F4040" s="5">
        <v>0</v>
      </c>
      <c r="G4040" s="5">
        <v>0</v>
      </c>
      <c r="H4040" s="5">
        <v>0</v>
      </c>
      <c r="I4040" s="5">
        <v>0</v>
      </c>
      <c r="J4040" s="5">
        <v>0</v>
      </c>
      <c r="K4040" s="5">
        <v>0</v>
      </c>
      <c r="L4040" s="5">
        <v>0</v>
      </c>
      <c r="M4040" s="5">
        <v>0</v>
      </c>
      <c r="N4040" s="5">
        <v>0</v>
      </c>
      <c r="O4040" s="5">
        <v>0</v>
      </c>
      <c r="Q4040" s="5">
        <v>0</v>
      </c>
      <c r="R4040" s="5">
        <v>0</v>
      </c>
      <c r="S4040" s="5">
        <v>0</v>
      </c>
      <c r="T4040" s="5">
        <v>0</v>
      </c>
      <c r="U4040" s="5">
        <v>0</v>
      </c>
      <c r="V4040" s="5">
        <v>0</v>
      </c>
      <c r="W4040" s="5">
        <v>0</v>
      </c>
      <c r="X4040" s="5">
        <v>0</v>
      </c>
      <c r="Y4040" s="5">
        <v>0</v>
      </c>
      <c r="Z4040" s="5">
        <v>0</v>
      </c>
      <c r="AA4040" s="5">
        <v>0</v>
      </c>
      <c r="AB4040" s="5">
        <v>0</v>
      </c>
      <c r="AC4040" s="5">
        <v>0</v>
      </c>
      <c r="AD4040" s="5"/>
      <c r="AE4040" s="6">
        <v>30</v>
      </c>
      <c r="AF4040" s="122" t="s">
        <v>24</v>
      </c>
      <c r="AH4040" s="130" t="s">
        <v>24</v>
      </c>
      <c r="AI4040" s="130" t="s">
        <v>832</v>
      </c>
      <c r="AJ4040" s="130" t="str">
        <f>VLOOKUP(AI4040,Codes!$B$2:$C$166,2)</f>
        <v>Apple</v>
      </c>
    </row>
    <row r="4041" spans="1:36" ht="20.100000000000001" customHeight="1" x14ac:dyDescent="0.25">
      <c r="A4041" s="7">
        <v>31</v>
      </c>
      <c r="B4041" s="91" t="s">
        <v>126</v>
      </c>
      <c r="C4041" s="8">
        <v>0</v>
      </c>
      <c r="D4041" s="8">
        <v>0</v>
      </c>
      <c r="E4041" s="8">
        <v>0</v>
      </c>
      <c r="F4041" s="8">
        <v>0</v>
      </c>
      <c r="G4041" s="8">
        <v>0</v>
      </c>
      <c r="H4041" s="8">
        <v>0</v>
      </c>
      <c r="I4041" s="8">
        <v>0</v>
      </c>
      <c r="J4041" s="8">
        <v>0</v>
      </c>
      <c r="K4041" s="8">
        <v>0</v>
      </c>
      <c r="L4041" s="8">
        <v>0</v>
      </c>
      <c r="M4041" s="8">
        <v>0</v>
      </c>
      <c r="N4041" s="8">
        <v>0</v>
      </c>
      <c r="O4041" s="8">
        <v>0</v>
      </c>
      <c r="Q4041" s="8">
        <v>0</v>
      </c>
      <c r="R4041" s="8">
        <v>0</v>
      </c>
      <c r="S4041" s="8">
        <v>0</v>
      </c>
      <c r="T4041" s="8">
        <v>0</v>
      </c>
      <c r="U4041" s="8">
        <v>0</v>
      </c>
      <c r="V4041" s="8">
        <v>0</v>
      </c>
      <c r="W4041" s="8">
        <v>0</v>
      </c>
      <c r="X4041" s="8">
        <v>0</v>
      </c>
      <c r="Y4041" s="8">
        <v>0</v>
      </c>
      <c r="Z4041" s="8">
        <v>0</v>
      </c>
      <c r="AA4041" s="8">
        <v>0</v>
      </c>
      <c r="AB4041" s="8">
        <v>0</v>
      </c>
      <c r="AC4041" s="8">
        <v>0</v>
      </c>
      <c r="AD4041" s="8"/>
      <c r="AE4041" s="9">
        <v>31</v>
      </c>
      <c r="AF4041" s="126" t="s">
        <v>29</v>
      </c>
      <c r="AH4041" s="130" t="s">
        <v>29</v>
      </c>
      <c r="AI4041" s="130" t="s">
        <v>832</v>
      </c>
      <c r="AJ4041" s="130" t="str">
        <f>VLOOKUP(AI4041,Codes!$B$2:$C$166,2)</f>
        <v>Apple</v>
      </c>
    </row>
    <row r="4042" spans="1:36" ht="20.100000000000001" customHeight="1" x14ac:dyDescent="0.25">
      <c r="A4042" s="4">
        <v>32</v>
      </c>
      <c r="B4042" s="90" t="s">
        <v>444</v>
      </c>
      <c r="C4042" s="5">
        <v>0</v>
      </c>
      <c r="D4042" s="5">
        <v>0</v>
      </c>
      <c r="E4042" s="5">
        <v>0</v>
      </c>
      <c r="F4042" s="5">
        <v>0</v>
      </c>
      <c r="G4042" s="5">
        <v>0</v>
      </c>
      <c r="H4042" s="5">
        <v>0</v>
      </c>
      <c r="I4042" s="5">
        <v>0</v>
      </c>
      <c r="J4042" s="5">
        <v>0</v>
      </c>
      <c r="K4042" s="5">
        <v>0</v>
      </c>
      <c r="L4042" s="5">
        <v>0</v>
      </c>
      <c r="M4042" s="5">
        <v>0</v>
      </c>
      <c r="N4042" s="5">
        <v>0</v>
      </c>
      <c r="O4042" s="5">
        <v>0</v>
      </c>
      <c r="Q4042" s="5">
        <v>0</v>
      </c>
      <c r="R4042" s="5">
        <v>0</v>
      </c>
      <c r="S4042" s="5">
        <v>0</v>
      </c>
      <c r="T4042" s="5">
        <v>0</v>
      </c>
      <c r="U4042" s="5">
        <v>0</v>
      </c>
      <c r="V4042" s="5">
        <v>0</v>
      </c>
      <c r="W4042" s="5">
        <v>0</v>
      </c>
      <c r="X4042" s="5">
        <v>0</v>
      </c>
      <c r="Y4042" s="5">
        <v>0</v>
      </c>
      <c r="Z4042" s="5">
        <v>0</v>
      </c>
      <c r="AA4042" s="5">
        <v>0</v>
      </c>
      <c r="AB4042" s="5">
        <v>0</v>
      </c>
      <c r="AC4042" s="5">
        <v>0</v>
      </c>
      <c r="AD4042" s="5"/>
      <c r="AE4042" s="6">
        <v>32</v>
      </c>
      <c r="AF4042" s="122" t="s">
        <v>25</v>
      </c>
      <c r="AH4042" s="130" t="s">
        <v>25</v>
      </c>
      <c r="AI4042" s="130" t="s">
        <v>832</v>
      </c>
      <c r="AJ4042" s="130" t="str">
        <f>VLOOKUP(AI4042,Codes!$B$2:$C$166,2)</f>
        <v>Apple</v>
      </c>
    </row>
    <row r="4043" spans="1:36" ht="20.100000000000001" customHeight="1" x14ac:dyDescent="0.25">
      <c r="A4043" s="7">
        <v>33</v>
      </c>
      <c r="B4043" s="91" t="s">
        <v>443</v>
      </c>
      <c r="C4043" s="8">
        <v>0</v>
      </c>
      <c r="D4043" s="8">
        <v>0</v>
      </c>
      <c r="E4043" s="8">
        <v>0</v>
      </c>
      <c r="F4043" s="8">
        <v>0</v>
      </c>
      <c r="G4043" s="8">
        <v>0</v>
      </c>
      <c r="H4043" s="8">
        <v>0</v>
      </c>
      <c r="I4043" s="8">
        <v>0</v>
      </c>
      <c r="J4043" s="8">
        <v>0</v>
      </c>
      <c r="K4043" s="8">
        <v>0</v>
      </c>
      <c r="L4043" s="8">
        <v>0</v>
      </c>
      <c r="M4043" s="8">
        <v>0</v>
      </c>
      <c r="N4043" s="8">
        <v>0</v>
      </c>
      <c r="O4043" s="8">
        <v>0</v>
      </c>
      <c r="Q4043" s="8">
        <v>0</v>
      </c>
      <c r="R4043" s="8">
        <v>0</v>
      </c>
      <c r="S4043" s="8">
        <v>0</v>
      </c>
      <c r="T4043" s="8">
        <v>0</v>
      </c>
      <c r="U4043" s="8">
        <v>0</v>
      </c>
      <c r="V4043" s="8">
        <v>0</v>
      </c>
      <c r="W4043" s="8">
        <v>0</v>
      </c>
      <c r="X4043" s="8">
        <v>0</v>
      </c>
      <c r="Y4043" s="8">
        <v>0</v>
      </c>
      <c r="Z4043" s="8">
        <v>0</v>
      </c>
      <c r="AA4043" s="8">
        <v>0</v>
      </c>
      <c r="AB4043" s="8">
        <v>0</v>
      </c>
      <c r="AC4043" s="8">
        <v>0</v>
      </c>
      <c r="AD4043" s="8"/>
      <c r="AE4043" s="9">
        <v>33</v>
      </c>
      <c r="AF4043" s="126" t="s">
        <v>26</v>
      </c>
      <c r="AH4043" s="130" t="s">
        <v>23</v>
      </c>
      <c r="AI4043" s="130" t="s">
        <v>832</v>
      </c>
      <c r="AJ4043" s="130" t="str">
        <f>VLOOKUP(AI4043,Codes!$B$2:$C$166,2)</f>
        <v>Apple</v>
      </c>
    </row>
    <row r="4044" spans="1:36" ht="20.100000000000001" customHeight="1" x14ac:dyDescent="0.25">
      <c r="A4044" s="4">
        <v>34</v>
      </c>
      <c r="B4044" s="90" t="s">
        <v>121</v>
      </c>
      <c r="C4044" s="5">
        <v>0</v>
      </c>
      <c r="D4044" s="5">
        <v>0</v>
      </c>
      <c r="E4044" s="5">
        <v>0</v>
      </c>
      <c r="F4044" s="5">
        <v>0</v>
      </c>
      <c r="G4044" s="5">
        <v>0</v>
      </c>
      <c r="H4044" s="5">
        <v>0</v>
      </c>
      <c r="I4044" s="5">
        <v>0</v>
      </c>
      <c r="J4044" s="5">
        <v>0</v>
      </c>
      <c r="K4044" s="5">
        <v>0</v>
      </c>
      <c r="L4044" s="5">
        <v>0</v>
      </c>
      <c r="M4044" s="5">
        <v>0</v>
      </c>
      <c r="N4044" s="5">
        <v>0</v>
      </c>
      <c r="O4044" s="5">
        <v>0</v>
      </c>
      <c r="Q4044" s="5">
        <v>0</v>
      </c>
      <c r="R4044" s="5">
        <v>0</v>
      </c>
      <c r="S4044" s="5">
        <v>0</v>
      </c>
      <c r="T4044" s="5">
        <v>0</v>
      </c>
      <c r="U4044" s="5">
        <v>0</v>
      </c>
      <c r="V4044" s="5">
        <v>0</v>
      </c>
      <c r="W4044" s="5">
        <v>0</v>
      </c>
      <c r="X4044" s="5">
        <v>0</v>
      </c>
      <c r="Y4044" s="5">
        <v>0</v>
      </c>
      <c r="Z4044" s="5">
        <v>0</v>
      </c>
      <c r="AA4044" s="5">
        <v>0</v>
      </c>
      <c r="AB4044" s="5">
        <v>0</v>
      </c>
      <c r="AC4044" s="5">
        <v>0</v>
      </c>
      <c r="AD4044" s="5"/>
      <c r="AE4044" s="6">
        <v>34</v>
      </c>
      <c r="AF4044" s="122" t="s">
        <v>27</v>
      </c>
      <c r="AH4044" s="130" t="s">
        <v>24</v>
      </c>
      <c r="AI4044" s="130" t="s">
        <v>832</v>
      </c>
      <c r="AJ4044" s="130" t="str">
        <f>VLOOKUP(AI4044,Codes!$B$2:$C$166,2)</f>
        <v>Apple</v>
      </c>
    </row>
    <row r="4045" spans="1:36" ht="20.100000000000001" customHeight="1" x14ac:dyDescent="0.25">
      <c r="A4045" s="7">
        <v>35</v>
      </c>
      <c r="B4045" s="91" t="s">
        <v>122</v>
      </c>
      <c r="C4045" s="8">
        <v>0</v>
      </c>
      <c r="D4045" s="8">
        <v>0</v>
      </c>
      <c r="E4045" s="8">
        <v>0</v>
      </c>
      <c r="F4045" s="8">
        <v>0</v>
      </c>
      <c r="G4045" s="8">
        <v>0</v>
      </c>
      <c r="H4045" s="8">
        <v>0</v>
      </c>
      <c r="I4045" s="8">
        <v>0</v>
      </c>
      <c r="J4045" s="8">
        <v>0</v>
      </c>
      <c r="K4045" s="8">
        <v>0</v>
      </c>
      <c r="L4045" s="8">
        <v>0</v>
      </c>
      <c r="M4045" s="8">
        <v>0</v>
      </c>
      <c r="N4045" s="8">
        <v>0</v>
      </c>
      <c r="O4045" s="8">
        <v>0</v>
      </c>
      <c r="Q4045" s="8">
        <v>0</v>
      </c>
      <c r="R4045" s="8">
        <v>0</v>
      </c>
      <c r="S4045" s="8">
        <v>0</v>
      </c>
      <c r="T4045" s="8">
        <v>0</v>
      </c>
      <c r="U4045" s="8">
        <v>0</v>
      </c>
      <c r="V4045" s="8">
        <v>0</v>
      </c>
      <c r="W4045" s="8">
        <v>0</v>
      </c>
      <c r="X4045" s="8">
        <v>0</v>
      </c>
      <c r="Y4045" s="8">
        <v>0</v>
      </c>
      <c r="Z4045" s="8">
        <v>0</v>
      </c>
      <c r="AA4045" s="8">
        <v>0</v>
      </c>
      <c r="AB4045" s="8">
        <v>0</v>
      </c>
      <c r="AC4045" s="8">
        <v>0</v>
      </c>
      <c r="AD4045" s="8"/>
      <c r="AE4045" s="9">
        <v>35</v>
      </c>
      <c r="AF4045" s="126" t="s">
        <v>28</v>
      </c>
      <c r="AH4045" s="130" t="s">
        <v>29</v>
      </c>
      <c r="AI4045" s="130" t="s">
        <v>832</v>
      </c>
      <c r="AJ4045" s="130" t="str">
        <f>VLOOKUP(AI4045,Codes!$B$2:$C$166,2)</f>
        <v>Apple</v>
      </c>
    </row>
    <row r="4046" spans="1:36" ht="20.100000000000001" customHeight="1" x14ac:dyDescent="0.25">
      <c r="A4046" s="4">
        <v>36</v>
      </c>
      <c r="B4046" s="90" t="s">
        <v>462</v>
      </c>
      <c r="C4046" s="5">
        <v>0</v>
      </c>
      <c r="D4046" s="5">
        <v>0</v>
      </c>
      <c r="E4046" s="5">
        <v>0</v>
      </c>
      <c r="F4046" s="5">
        <v>0</v>
      </c>
      <c r="G4046" s="5">
        <v>0</v>
      </c>
      <c r="H4046" s="5">
        <v>0</v>
      </c>
      <c r="I4046" s="5">
        <v>0</v>
      </c>
      <c r="J4046" s="5">
        <v>0</v>
      </c>
      <c r="K4046" s="5">
        <v>0</v>
      </c>
      <c r="L4046" s="5">
        <v>0</v>
      </c>
      <c r="M4046" s="5">
        <v>0</v>
      </c>
      <c r="N4046" s="5">
        <v>0</v>
      </c>
      <c r="O4046" s="5">
        <v>0</v>
      </c>
      <c r="Q4046" s="5">
        <v>0</v>
      </c>
      <c r="R4046" s="5">
        <v>0</v>
      </c>
      <c r="S4046" s="5">
        <v>0</v>
      </c>
      <c r="T4046" s="5">
        <v>0</v>
      </c>
      <c r="U4046" s="5">
        <v>0</v>
      </c>
      <c r="V4046" s="5">
        <v>0</v>
      </c>
      <c r="W4046" s="5">
        <v>0</v>
      </c>
      <c r="X4046" s="5">
        <v>0</v>
      </c>
      <c r="Y4046" s="5">
        <v>0</v>
      </c>
      <c r="Z4046" s="5">
        <v>0</v>
      </c>
      <c r="AA4046" s="5">
        <v>0</v>
      </c>
      <c r="AB4046" s="5">
        <v>0</v>
      </c>
      <c r="AC4046" s="5">
        <v>0</v>
      </c>
      <c r="AD4046" s="5"/>
      <c r="AE4046" s="6">
        <v>36</v>
      </c>
      <c r="AF4046" s="122" t="s">
        <v>68</v>
      </c>
      <c r="AH4046" s="130" t="s">
        <v>495</v>
      </c>
      <c r="AI4046" s="130" t="s">
        <v>832</v>
      </c>
      <c r="AJ4046" s="130" t="str">
        <f>VLOOKUP(AI4046,Codes!$B$2:$C$166,2)</f>
        <v>Apple</v>
      </c>
    </row>
    <row r="4047" spans="1:36" ht="20.100000000000001" customHeight="1" x14ac:dyDescent="0.25">
      <c r="A4047" s="26"/>
      <c r="B4047" s="128" t="s">
        <v>463</v>
      </c>
      <c r="C4047" s="27">
        <v>358992.81174900004</v>
      </c>
      <c r="D4047" s="27">
        <v>639254.33286634507</v>
      </c>
      <c r="E4047" s="27">
        <v>756644.42065900005</v>
      </c>
      <c r="F4047" s="27">
        <v>653400.67584472022</v>
      </c>
      <c r="G4047" s="27">
        <v>694072.77896175056</v>
      </c>
      <c r="H4047" s="27">
        <v>646732.15023001959</v>
      </c>
      <c r="I4047" s="27">
        <v>698639.01617697545</v>
      </c>
      <c r="J4047" s="27">
        <v>670431.5183439994</v>
      </c>
      <c r="K4047" s="27">
        <v>907816.61121234077</v>
      </c>
      <c r="L4047" s="27">
        <v>776075.05747866712</v>
      </c>
      <c r="M4047" s="27">
        <v>1049853.0052714092</v>
      </c>
      <c r="N4047" s="27">
        <v>1014303.2305597657</v>
      </c>
      <c r="O4047" s="27">
        <v>1174755.1650217599</v>
      </c>
      <c r="P4047" s="16"/>
      <c r="Q4047" s="27">
        <v>358992.81174900004</v>
      </c>
      <c r="R4047" s="27">
        <v>388259.36301199999</v>
      </c>
      <c r="S4047" s="27">
        <v>533881.60286799993</v>
      </c>
      <c r="T4047" s="27">
        <v>474739.64307900006</v>
      </c>
      <c r="U4047" s="27">
        <v>527712.03038200003</v>
      </c>
      <c r="V4047" s="27">
        <v>389890.264799</v>
      </c>
      <c r="W4047" s="27">
        <v>385058.697818088</v>
      </c>
      <c r="X4047" s="27">
        <v>355060.84802450001</v>
      </c>
      <c r="Y4047" s="27">
        <v>525783.00954959996</v>
      </c>
      <c r="Z4047" s="27">
        <v>398831.01256061607</v>
      </c>
      <c r="AA4047" s="27">
        <v>473699.16434777906</v>
      </c>
      <c r="AB4047" s="27">
        <v>501684.86740156705</v>
      </c>
      <c r="AC4047" s="27">
        <v>420103.99086260796</v>
      </c>
      <c r="AD4047" s="27"/>
      <c r="AE4047" s="27"/>
      <c r="AF4047" s="129" t="s">
        <v>464</v>
      </c>
      <c r="AH4047" s="130" t="s">
        <v>464</v>
      </c>
      <c r="AI4047" s="130" t="s">
        <v>832</v>
      </c>
      <c r="AJ4047" s="130" t="str">
        <f>VLOOKUP(AI4047,Codes!$B$2:$C$166,2)</f>
        <v>Apple</v>
      </c>
    </row>
    <row r="4048" spans="1:36" ht="9.9499999999999993" customHeight="1" x14ac:dyDescent="0.25">
      <c r="B4048" s="12"/>
      <c r="AF4048" s="12"/>
      <c r="AH4048" s="130" t="s">
        <v>494</v>
      </c>
      <c r="AI4048" s="130" t="s">
        <v>832</v>
      </c>
      <c r="AJ4048" s="130" t="str">
        <f>VLOOKUP(AI4048,Codes!$B$2:$C$166,2)</f>
        <v>Apple</v>
      </c>
    </row>
    <row r="4049" spans="1:36" ht="9.9499999999999993" customHeight="1" x14ac:dyDescent="0.25">
      <c r="B4049" s="12"/>
      <c r="AF4049" s="12"/>
      <c r="AH4049" s="130" t="s">
        <v>493</v>
      </c>
      <c r="AI4049" s="130" t="s">
        <v>833</v>
      </c>
      <c r="AJ4049" s="130" t="str">
        <f>VLOOKUP(AI4049,Codes!$B$2:$C$166,2)</f>
        <v>Mosambi</v>
      </c>
    </row>
    <row r="4050" spans="1:36" s="154" customFormat="1" ht="24" customHeight="1" x14ac:dyDescent="0.25">
      <c r="A4050" s="161" t="s">
        <v>253</v>
      </c>
      <c r="B4050" s="161"/>
      <c r="C4050" s="161"/>
      <c r="D4050" s="161"/>
      <c r="E4050" s="161"/>
      <c r="F4050" s="161"/>
      <c r="G4050" s="161"/>
      <c r="H4050" s="161"/>
      <c r="I4050" s="161"/>
      <c r="J4050" s="161"/>
      <c r="K4050" s="161"/>
      <c r="L4050" s="161"/>
      <c r="M4050" s="161"/>
      <c r="N4050" s="161"/>
      <c r="O4050" s="161"/>
      <c r="P4050" s="161"/>
      <c r="Q4050" s="161" t="s">
        <v>669</v>
      </c>
      <c r="R4050" s="161"/>
      <c r="S4050" s="161"/>
      <c r="T4050" s="161"/>
      <c r="U4050" s="161"/>
      <c r="V4050" s="161"/>
      <c r="W4050" s="161"/>
      <c r="X4050" s="161"/>
      <c r="Y4050" s="161"/>
      <c r="Z4050" s="161"/>
      <c r="AA4050" s="161"/>
      <c r="AB4050" s="161"/>
      <c r="AC4050" s="161"/>
      <c r="AD4050" s="161"/>
      <c r="AE4050" s="161"/>
      <c r="AF4050" s="161"/>
      <c r="AH4050" s="154" t="s">
        <v>490</v>
      </c>
      <c r="AI4050" s="130" t="s">
        <v>833</v>
      </c>
      <c r="AJ4050" s="130" t="str">
        <f>VLOOKUP(AI4050,Codes!$B$2:$C$166,2)</f>
        <v>Mosambi</v>
      </c>
    </row>
    <row r="4051" spans="1:36" s="154" customFormat="1" ht="24" customHeight="1" x14ac:dyDescent="0.25">
      <c r="A4051" s="161" t="s">
        <v>724</v>
      </c>
      <c r="B4051" s="161"/>
      <c r="C4051" s="161"/>
      <c r="D4051" s="161"/>
      <c r="E4051" s="161"/>
      <c r="F4051" s="161"/>
      <c r="G4051" s="161"/>
      <c r="H4051" s="161"/>
      <c r="I4051" s="161"/>
      <c r="J4051" s="161"/>
      <c r="K4051" s="161"/>
      <c r="L4051" s="161"/>
      <c r="M4051" s="161"/>
      <c r="N4051" s="161"/>
      <c r="O4051" s="161"/>
      <c r="P4051" s="161"/>
      <c r="Q4051" s="161" t="s">
        <v>723</v>
      </c>
      <c r="R4051" s="161"/>
      <c r="S4051" s="161"/>
      <c r="T4051" s="161"/>
      <c r="U4051" s="161"/>
      <c r="V4051" s="161"/>
      <c r="W4051" s="161"/>
      <c r="X4051" s="161"/>
      <c r="Y4051" s="161"/>
      <c r="Z4051" s="161"/>
      <c r="AA4051" s="161"/>
      <c r="AB4051" s="161"/>
      <c r="AC4051" s="161"/>
      <c r="AD4051" s="161"/>
      <c r="AE4051" s="161"/>
      <c r="AF4051" s="161"/>
      <c r="AH4051" s="154" t="s">
        <v>491</v>
      </c>
      <c r="AI4051" s="130" t="s">
        <v>833</v>
      </c>
      <c r="AJ4051" s="130" t="str">
        <f>VLOOKUP(AI4051,Codes!$B$2:$C$166,2)</f>
        <v>Mosambi</v>
      </c>
    </row>
    <row r="4052" spans="1:36" s="154" customFormat="1" ht="24" customHeight="1" x14ac:dyDescent="0.25">
      <c r="A4052" s="161" t="s">
        <v>448</v>
      </c>
      <c r="B4052" s="161"/>
      <c r="C4052" s="161"/>
      <c r="D4052" s="161"/>
      <c r="E4052" s="161"/>
      <c r="F4052" s="161"/>
      <c r="G4052" s="161"/>
      <c r="H4052" s="161"/>
      <c r="I4052" s="161"/>
      <c r="J4052" s="161"/>
      <c r="K4052" s="161"/>
      <c r="L4052" s="161"/>
      <c r="M4052" s="161"/>
      <c r="N4052" s="161"/>
      <c r="O4052" s="161"/>
      <c r="P4052" s="161"/>
      <c r="Q4052" s="161" t="s">
        <v>87</v>
      </c>
      <c r="R4052" s="161"/>
      <c r="S4052" s="161"/>
      <c r="T4052" s="161"/>
      <c r="U4052" s="161"/>
      <c r="V4052" s="161"/>
      <c r="W4052" s="161"/>
      <c r="X4052" s="161"/>
      <c r="Y4052" s="161"/>
      <c r="Z4052" s="161"/>
      <c r="AA4052" s="161"/>
      <c r="AB4052" s="161"/>
      <c r="AC4052" s="161"/>
      <c r="AD4052" s="161"/>
      <c r="AE4052" s="161"/>
      <c r="AF4052" s="161"/>
      <c r="AH4052" s="154" t="s">
        <v>935</v>
      </c>
      <c r="AI4052" s="130" t="s">
        <v>833</v>
      </c>
      <c r="AJ4052" s="130" t="str">
        <f>VLOOKUP(AI4052,Codes!$B$2:$C$166,2)</f>
        <v>Mosambi</v>
      </c>
    </row>
    <row r="4053" spans="1:36" ht="20.100000000000001" customHeight="1" x14ac:dyDescent="0.25">
      <c r="A4053" s="13"/>
      <c r="B4053" s="14" t="s">
        <v>434</v>
      </c>
      <c r="C4053" s="15"/>
      <c r="D4053" s="15"/>
      <c r="E4053" s="15"/>
      <c r="F4053" s="15"/>
      <c r="G4053" s="15"/>
      <c r="H4053" s="15"/>
      <c r="I4053" s="15"/>
      <c r="J4053" s="15"/>
      <c r="K4053" s="15"/>
      <c r="L4053" s="15"/>
      <c r="M4053" s="15"/>
      <c r="N4053" s="15"/>
      <c r="O4053" s="15"/>
      <c r="P4053" s="16"/>
      <c r="Q4053" s="16"/>
      <c r="R4053" s="16"/>
      <c r="S4053" s="16"/>
      <c r="T4053" s="16"/>
      <c r="U4053" s="16"/>
      <c r="V4053" s="16"/>
      <c r="W4053" s="16"/>
      <c r="X4053" s="16"/>
      <c r="Y4053" s="16"/>
      <c r="Z4053" s="16"/>
      <c r="AA4053" s="16"/>
      <c r="AB4053" s="16"/>
      <c r="AC4053" s="16"/>
      <c r="AD4053" s="13"/>
      <c r="AF4053" s="10" t="s">
        <v>435</v>
      </c>
      <c r="AH4053" s="130" t="s">
        <v>435</v>
      </c>
      <c r="AI4053" s="130" t="s">
        <v>833</v>
      </c>
      <c r="AJ4053" s="130" t="str">
        <f>VLOOKUP(AI4053,Codes!$B$2:$C$166,2)</f>
        <v>Mosambi</v>
      </c>
    </row>
    <row r="4054" spans="1:36" ht="20.100000000000001" customHeight="1" x14ac:dyDescent="0.25">
      <c r="A4054" s="17" t="s">
        <v>436</v>
      </c>
      <c r="B4054" s="18" t="s">
        <v>103</v>
      </c>
      <c r="C4054" s="19" t="s">
        <v>189</v>
      </c>
      <c r="D4054" s="19" t="s">
        <v>190</v>
      </c>
      <c r="E4054" s="19" t="s">
        <v>412</v>
      </c>
      <c r="F4054" s="19" t="s">
        <v>431</v>
      </c>
      <c r="G4054" s="19" t="s">
        <v>432</v>
      </c>
      <c r="H4054" s="19" t="s">
        <v>433</v>
      </c>
      <c r="I4054" s="19" t="s">
        <v>983</v>
      </c>
      <c r="J4054" s="19" t="s">
        <v>985</v>
      </c>
      <c r="K4054" s="19" t="s">
        <v>994</v>
      </c>
      <c r="L4054" s="19" t="s">
        <v>995</v>
      </c>
      <c r="M4054" s="19" t="s">
        <v>996</v>
      </c>
      <c r="N4054" s="19" t="s">
        <v>997</v>
      </c>
      <c r="O4054" s="19" t="s">
        <v>998</v>
      </c>
      <c r="P4054" s="25"/>
      <c r="Q4054" s="19" t="s">
        <v>189</v>
      </c>
      <c r="R4054" s="19" t="s">
        <v>190</v>
      </c>
      <c r="S4054" s="19" t="s">
        <v>412</v>
      </c>
      <c r="T4054" s="19" t="s">
        <v>431</v>
      </c>
      <c r="U4054" s="19" t="s">
        <v>432</v>
      </c>
      <c r="V4054" s="19" t="s">
        <v>433</v>
      </c>
      <c r="W4054" s="19" t="s">
        <v>983</v>
      </c>
      <c r="X4054" s="19" t="s">
        <v>985</v>
      </c>
      <c r="Y4054" s="19" t="s">
        <v>994</v>
      </c>
      <c r="Z4054" s="19" t="s">
        <v>995</v>
      </c>
      <c r="AA4054" s="19" t="s">
        <v>996</v>
      </c>
      <c r="AB4054" s="19" t="s">
        <v>997</v>
      </c>
      <c r="AC4054" s="19" t="s">
        <v>998</v>
      </c>
      <c r="AD4054" s="21"/>
      <c r="AE4054" s="19" t="s">
        <v>437</v>
      </c>
      <c r="AF4054" s="20" t="s">
        <v>64</v>
      </c>
      <c r="AH4054" s="130" t="s">
        <v>64</v>
      </c>
      <c r="AI4054" s="130" t="s">
        <v>833</v>
      </c>
      <c r="AJ4054" s="130" t="str">
        <f>VLOOKUP(AI4054,Codes!$B$2:$C$166,2)</f>
        <v>Mosambi</v>
      </c>
    </row>
    <row r="4055" spans="1:36" ht="20.100000000000001" customHeight="1" x14ac:dyDescent="0.25">
      <c r="A4055" s="1">
        <v>1</v>
      </c>
      <c r="B4055" s="89" t="s">
        <v>104</v>
      </c>
      <c r="C4055" s="2">
        <v>0</v>
      </c>
      <c r="D4055" s="2">
        <v>0</v>
      </c>
      <c r="E4055" s="2">
        <v>0</v>
      </c>
      <c r="F4055" s="2">
        <v>0</v>
      </c>
      <c r="G4055" s="2">
        <v>0</v>
      </c>
      <c r="H4055" s="2">
        <v>0</v>
      </c>
      <c r="I4055" s="2">
        <v>0</v>
      </c>
      <c r="J4055" s="2">
        <v>0</v>
      </c>
      <c r="K4055" s="2">
        <v>0</v>
      </c>
      <c r="L4055" s="2">
        <v>0</v>
      </c>
      <c r="M4055" s="2">
        <v>0</v>
      </c>
      <c r="N4055" s="2">
        <v>0</v>
      </c>
      <c r="O4055" s="2">
        <v>0</v>
      </c>
      <c r="Q4055" s="2">
        <v>0</v>
      </c>
      <c r="R4055" s="2">
        <v>0</v>
      </c>
      <c r="S4055" s="2">
        <v>0</v>
      </c>
      <c r="T4055" s="2">
        <v>0</v>
      </c>
      <c r="U4055" s="2">
        <v>0</v>
      </c>
      <c r="V4055" s="2">
        <v>0</v>
      </c>
      <c r="W4055" s="2">
        <v>0</v>
      </c>
      <c r="X4055" s="2">
        <v>0</v>
      </c>
      <c r="Y4055" s="2">
        <v>0</v>
      </c>
      <c r="Z4055" s="2">
        <v>0</v>
      </c>
      <c r="AA4055" s="2">
        <v>0</v>
      </c>
      <c r="AB4055" s="2">
        <v>0</v>
      </c>
      <c r="AC4055" s="2">
        <v>0</v>
      </c>
      <c r="AD4055" s="2"/>
      <c r="AE4055" s="3">
        <v>1</v>
      </c>
      <c r="AF4055" s="125" t="s">
        <v>0</v>
      </c>
      <c r="AH4055" s="130" t="s">
        <v>0</v>
      </c>
      <c r="AI4055" s="130" t="s">
        <v>833</v>
      </c>
      <c r="AJ4055" s="130" t="str">
        <f>VLOOKUP(AI4055,Codes!$B$2:$C$166,2)</f>
        <v>Mosambi</v>
      </c>
    </row>
    <row r="4056" spans="1:36" ht="20.100000000000001" customHeight="1" x14ac:dyDescent="0.25">
      <c r="A4056" s="4">
        <v>2</v>
      </c>
      <c r="B4056" s="90" t="s">
        <v>105</v>
      </c>
      <c r="C4056" s="5">
        <v>0</v>
      </c>
      <c r="D4056" s="5">
        <v>0</v>
      </c>
      <c r="E4056" s="5">
        <v>0</v>
      </c>
      <c r="F4056" s="5">
        <v>0</v>
      </c>
      <c r="G4056" s="5">
        <v>0</v>
      </c>
      <c r="H4056" s="5">
        <v>0</v>
      </c>
      <c r="I4056" s="5">
        <v>0</v>
      </c>
      <c r="J4056" s="5">
        <v>0</v>
      </c>
      <c r="K4056" s="5">
        <v>0</v>
      </c>
      <c r="L4056" s="5">
        <v>0</v>
      </c>
      <c r="M4056" s="5">
        <v>0</v>
      </c>
      <c r="N4056" s="5">
        <v>0</v>
      </c>
      <c r="O4056" s="5">
        <v>0</v>
      </c>
      <c r="Q4056" s="5">
        <v>0</v>
      </c>
      <c r="R4056" s="5">
        <v>0</v>
      </c>
      <c r="S4056" s="5">
        <v>0</v>
      </c>
      <c r="T4056" s="5">
        <v>0</v>
      </c>
      <c r="U4056" s="5">
        <v>0</v>
      </c>
      <c r="V4056" s="5">
        <v>0</v>
      </c>
      <c r="W4056" s="5">
        <v>0</v>
      </c>
      <c r="X4056" s="5">
        <v>0</v>
      </c>
      <c r="Y4056" s="5">
        <v>0</v>
      </c>
      <c r="Z4056" s="5">
        <v>0</v>
      </c>
      <c r="AA4056" s="5">
        <v>0</v>
      </c>
      <c r="AB4056" s="5">
        <v>0</v>
      </c>
      <c r="AC4056" s="5">
        <v>0</v>
      </c>
      <c r="AD4056" s="5"/>
      <c r="AE4056" s="6">
        <v>2</v>
      </c>
      <c r="AF4056" s="122" t="s">
        <v>1</v>
      </c>
      <c r="AH4056" s="130" t="s">
        <v>1</v>
      </c>
      <c r="AI4056" s="130" t="s">
        <v>833</v>
      </c>
      <c r="AJ4056" s="130" t="str">
        <f>VLOOKUP(AI4056,Codes!$B$2:$C$166,2)</f>
        <v>Mosambi</v>
      </c>
    </row>
    <row r="4057" spans="1:36" ht="20.100000000000001" customHeight="1" x14ac:dyDescent="0.25">
      <c r="A4057" s="7">
        <v>3</v>
      </c>
      <c r="B4057" s="91" t="s">
        <v>106</v>
      </c>
      <c r="C4057" s="8">
        <v>0</v>
      </c>
      <c r="D4057" s="8">
        <v>0</v>
      </c>
      <c r="E4057" s="8">
        <v>0</v>
      </c>
      <c r="F4057" s="8">
        <v>0</v>
      </c>
      <c r="G4057" s="8">
        <v>0</v>
      </c>
      <c r="H4057" s="8">
        <v>0</v>
      </c>
      <c r="I4057" s="8">
        <v>0</v>
      </c>
      <c r="J4057" s="8">
        <v>0</v>
      </c>
      <c r="K4057" s="8">
        <v>0</v>
      </c>
      <c r="L4057" s="8">
        <v>0</v>
      </c>
      <c r="M4057" s="8">
        <v>0</v>
      </c>
      <c r="N4057" s="8">
        <v>0</v>
      </c>
      <c r="O4057" s="8">
        <v>0</v>
      </c>
      <c r="Q4057" s="8">
        <v>0</v>
      </c>
      <c r="R4057" s="8">
        <v>0</v>
      </c>
      <c r="S4057" s="8">
        <v>0</v>
      </c>
      <c r="T4057" s="8">
        <v>0</v>
      </c>
      <c r="U4057" s="8">
        <v>0</v>
      </c>
      <c r="V4057" s="8">
        <v>0</v>
      </c>
      <c r="W4057" s="8">
        <v>0</v>
      </c>
      <c r="X4057" s="8">
        <v>0</v>
      </c>
      <c r="Y4057" s="8">
        <v>0</v>
      </c>
      <c r="Z4057" s="8">
        <v>0</v>
      </c>
      <c r="AA4057" s="8">
        <v>0</v>
      </c>
      <c r="AB4057" s="8">
        <v>0</v>
      </c>
      <c r="AC4057" s="8">
        <v>0</v>
      </c>
      <c r="AD4057" s="8"/>
      <c r="AE4057" s="9">
        <v>3</v>
      </c>
      <c r="AF4057" s="126" t="s">
        <v>2</v>
      </c>
      <c r="AH4057" s="130" t="s">
        <v>2</v>
      </c>
      <c r="AI4057" s="130" t="s">
        <v>833</v>
      </c>
      <c r="AJ4057" s="130" t="str">
        <f>VLOOKUP(AI4057,Codes!$B$2:$C$166,2)</f>
        <v>Mosambi</v>
      </c>
    </row>
    <row r="4058" spans="1:36" ht="20.100000000000001" customHeight="1" x14ac:dyDescent="0.25">
      <c r="A4058" s="4">
        <v>4</v>
      </c>
      <c r="B4058" s="90" t="s">
        <v>107</v>
      </c>
      <c r="C4058" s="5">
        <v>0</v>
      </c>
      <c r="D4058" s="5">
        <v>0</v>
      </c>
      <c r="E4058" s="5">
        <v>0</v>
      </c>
      <c r="F4058" s="5">
        <v>0</v>
      </c>
      <c r="G4058" s="5">
        <v>0</v>
      </c>
      <c r="H4058" s="5">
        <v>0</v>
      </c>
      <c r="I4058" s="5">
        <v>0</v>
      </c>
      <c r="J4058" s="5">
        <v>0</v>
      </c>
      <c r="K4058" s="5">
        <v>0</v>
      </c>
      <c r="L4058" s="5">
        <v>0</v>
      </c>
      <c r="M4058" s="5">
        <v>0</v>
      </c>
      <c r="N4058" s="5">
        <v>0</v>
      </c>
      <c r="O4058" s="5">
        <v>0</v>
      </c>
      <c r="Q4058" s="5">
        <v>0</v>
      </c>
      <c r="R4058" s="5">
        <v>0</v>
      </c>
      <c r="S4058" s="5">
        <v>0</v>
      </c>
      <c r="T4058" s="5">
        <v>0</v>
      </c>
      <c r="U4058" s="5">
        <v>0</v>
      </c>
      <c r="V4058" s="5">
        <v>0</v>
      </c>
      <c r="W4058" s="5">
        <v>0</v>
      </c>
      <c r="X4058" s="5">
        <v>0</v>
      </c>
      <c r="Y4058" s="5">
        <v>0</v>
      </c>
      <c r="Z4058" s="5">
        <v>0</v>
      </c>
      <c r="AA4058" s="5">
        <v>0</v>
      </c>
      <c r="AB4058" s="5">
        <v>0</v>
      </c>
      <c r="AC4058" s="5">
        <v>0</v>
      </c>
      <c r="AD4058" s="5"/>
      <c r="AE4058" s="6">
        <v>4</v>
      </c>
      <c r="AF4058" s="122" t="s">
        <v>3</v>
      </c>
      <c r="AH4058" s="130" t="s">
        <v>3</v>
      </c>
      <c r="AI4058" s="130" t="s">
        <v>833</v>
      </c>
      <c r="AJ4058" s="130" t="str">
        <f>VLOOKUP(AI4058,Codes!$B$2:$C$166,2)</f>
        <v>Mosambi</v>
      </c>
    </row>
    <row r="4059" spans="1:36" ht="20.100000000000001" customHeight="1" x14ac:dyDescent="0.25">
      <c r="A4059" s="7">
        <v>5</v>
      </c>
      <c r="B4059" s="91" t="s">
        <v>124</v>
      </c>
      <c r="C4059" s="8">
        <v>355.3602868012087</v>
      </c>
      <c r="D4059" s="8">
        <v>455.1</v>
      </c>
      <c r="E4059" s="8">
        <v>727.05553339980065</v>
      </c>
      <c r="F4059" s="8">
        <v>703.49999999999989</v>
      </c>
      <c r="G4059" s="8">
        <v>656.7</v>
      </c>
      <c r="H4059" s="8">
        <v>801.50489999999991</v>
      </c>
      <c r="I4059" s="8">
        <v>843.59550000000002</v>
      </c>
      <c r="J4059" s="8">
        <v>1065.9990480211081</v>
      </c>
      <c r="K4059" s="8">
        <v>1517.61176</v>
      </c>
      <c r="L4059" s="8">
        <v>1785.2121599999998</v>
      </c>
      <c r="M4059" s="8">
        <v>2128.1762399999998</v>
      </c>
      <c r="N4059" s="8">
        <v>2195.6009400000003</v>
      </c>
      <c r="O4059" s="8">
        <v>2101.6496499999998</v>
      </c>
      <c r="Q4059" s="8">
        <v>355.3602868012087</v>
      </c>
      <c r="R4059" s="8">
        <v>485.65905862831852</v>
      </c>
      <c r="S4059" s="8">
        <v>722.56591649579104</v>
      </c>
      <c r="T4059" s="8">
        <v>793.63797385603266</v>
      </c>
      <c r="U4059" s="8">
        <v>864.31518645316203</v>
      </c>
      <c r="V4059" s="8">
        <v>887.21618271368425</v>
      </c>
      <c r="W4059" s="8">
        <v>933.80786476095398</v>
      </c>
      <c r="X4059" s="8">
        <v>1071.6086870872005</v>
      </c>
      <c r="Y4059" s="8">
        <v>1321.1505773742715</v>
      </c>
      <c r="Z4059" s="8">
        <v>1554.1089876106191</v>
      </c>
      <c r="AA4059" s="8">
        <v>1635.8418535748972</v>
      </c>
      <c r="AB4059" s="8">
        <v>1655.9789364936325</v>
      </c>
      <c r="AC4059" s="8">
        <v>1577.4048286342543</v>
      </c>
      <c r="AD4059" s="8"/>
      <c r="AE4059" s="9">
        <v>5</v>
      </c>
      <c r="AF4059" s="126" t="s">
        <v>185</v>
      </c>
      <c r="AH4059" s="130" t="s">
        <v>185</v>
      </c>
      <c r="AI4059" s="130" t="s">
        <v>833</v>
      </c>
      <c r="AJ4059" s="130" t="str">
        <f>VLOOKUP(AI4059,Codes!$B$2:$C$166,2)</f>
        <v>Mosambi</v>
      </c>
    </row>
    <row r="4060" spans="1:36" ht="20.100000000000001" customHeight="1" x14ac:dyDescent="0.25">
      <c r="A4060" s="4">
        <v>6</v>
      </c>
      <c r="B4060" s="90" t="s">
        <v>108</v>
      </c>
      <c r="C4060" s="5">
        <v>0</v>
      </c>
      <c r="D4060" s="5">
        <v>0</v>
      </c>
      <c r="E4060" s="5">
        <v>0</v>
      </c>
      <c r="F4060" s="5">
        <v>0</v>
      </c>
      <c r="G4060" s="5">
        <v>0</v>
      </c>
      <c r="H4060" s="5">
        <v>0</v>
      </c>
      <c r="I4060" s="5">
        <v>0</v>
      </c>
      <c r="J4060" s="5">
        <v>0</v>
      </c>
      <c r="K4060" s="5">
        <v>0</v>
      </c>
      <c r="L4060" s="5">
        <v>0</v>
      </c>
      <c r="M4060" s="5">
        <v>0</v>
      </c>
      <c r="N4060" s="5">
        <v>0</v>
      </c>
      <c r="O4060" s="5">
        <v>0</v>
      </c>
      <c r="Q4060" s="5">
        <v>0</v>
      </c>
      <c r="R4060" s="5">
        <v>0</v>
      </c>
      <c r="S4060" s="5">
        <v>0</v>
      </c>
      <c r="T4060" s="5">
        <v>0</v>
      </c>
      <c r="U4060" s="5">
        <v>0</v>
      </c>
      <c r="V4060" s="5">
        <v>0</v>
      </c>
      <c r="W4060" s="5">
        <v>0</v>
      </c>
      <c r="X4060" s="5">
        <v>0</v>
      </c>
      <c r="Y4060" s="5">
        <v>0</v>
      </c>
      <c r="Z4060" s="5">
        <v>0</v>
      </c>
      <c r="AA4060" s="5">
        <v>0</v>
      </c>
      <c r="AB4060" s="5">
        <v>0</v>
      </c>
      <c r="AC4060" s="5">
        <v>0</v>
      </c>
      <c r="AD4060" s="5"/>
      <c r="AE4060" s="6">
        <v>6</v>
      </c>
      <c r="AF4060" s="122" t="s">
        <v>4</v>
      </c>
      <c r="AH4060" s="130" t="s">
        <v>4</v>
      </c>
      <c r="AI4060" s="130" t="s">
        <v>833</v>
      </c>
      <c r="AJ4060" s="130" t="str">
        <f>VLOOKUP(AI4060,Codes!$B$2:$C$166,2)</f>
        <v>Mosambi</v>
      </c>
    </row>
    <row r="4061" spans="1:36" ht="20.100000000000001" customHeight="1" x14ac:dyDescent="0.25">
      <c r="A4061" s="7">
        <v>7</v>
      </c>
      <c r="B4061" s="91" t="s">
        <v>109</v>
      </c>
      <c r="C4061" s="8">
        <v>0</v>
      </c>
      <c r="D4061" s="8">
        <v>0</v>
      </c>
      <c r="E4061" s="8">
        <v>0</v>
      </c>
      <c r="F4061" s="8">
        <v>0</v>
      </c>
      <c r="G4061" s="8">
        <v>0</v>
      </c>
      <c r="H4061" s="8">
        <v>0</v>
      </c>
      <c r="I4061" s="8">
        <v>0</v>
      </c>
      <c r="J4061" s="8">
        <v>0</v>
      </c>
      <c r="K4061" s="8">
        <v>0</v>
      </c>
      <c r="L4061" s="8">
        <v>0</v>
      </c>
      <c r="M4061" s="8">
        <v>0</v>
      </c>
      <c r="N4061" s="8">
        <v>0</v>
      </c>
      <c r="O4061" s="8">
        <v>0</v>
      </c>
      <c r="Q4061" s="8">
        <v>0</v>
      </c>
      <c r="R4061" s="8">
        <v>0</v>
      </c>
      <c r="S4061" s="8">
        <v>0</v>
      </c>
      <c r="T4061" s="8">
        <v>0</v>
      </c>
      <c r="U4061" s="8">
        <v>0</v>
      </c>
      <c r="V4061" s="8">
        <v>0</v>
      </c>
      <c r="W4061" s="8">
        <v>0</v>
      </c>
      <c r="X4061" s="8">
        <v>0</v>
      </c>
      <c r="Y4061" s="8">
        <v>0</v>
      </c>
      <c r="Z4061" s="8">
        <v>0</v>
      </c>
      <c r="AA4061" s="8">
        <v>0</v>
      </c>
      <c r="AB4061" s="8">
        <v>0</v>
      </c>
      <c r="AC4061" s="8">
        <v>0</v>
      </c>
      <c r="AD4061" s="8"/>
      <c r="AE4061" s="9">
        <v>7</v>
      </c>
      <c r="AF4061" s="126" t="s">
        <v>5</v>
      </c>
      <c r="AH4061" s="130" t="s">
        <v>5</v>
      </c>
      <c r="AI4061" s="130" t="s">
        <v>833</v>
      </c>
      <c r="AJ4061" s="130" t="str">
        <f>VLOOKUP(AI4061,Codes!$B$2:$C$166,2)</f>
        <v>Mosambi</v>
      </c>
    </row>
    <row r="4062" spans="1:36" ht="20.100000000000001" customHeight="1" x14ac:dyDescent="0.25">
      <c r="A4062" s="4">
        <v>8</v>
      </c>
      <c r="B4062" s="90" t="s">
        <v>129</v>
      </c>
      <c r="C4062" s="5">
        <v>0</v>
      </c>
      <c r="D4062" s="5">
        <v>0</v>
      </c>
      <c r="E4062" s="5">
        <v>0</v>
      </c>
      <c r="F4062" s="5">
        <v>0</v>
      </c>
      <c r="G4062" s="5">
        <v>0</v>
      </c>
      <c r="H4062" s="5">
        <v>0</v>
      </c>
      <c r="I4062" s="5">
        <v>0</v>
      </c>
      <c r="J4062" s="5">
        <v>0</v>
      </c>
      <c r="K4062" s="5">
        <v>0</v>
      </c>
      <c r="L4062" s="5">
        <v>0</v>
      </c>
      <c r="M4062" s="5">
        <v>0</v>
      </c>
      <c r="N4062" s="5">
        <v>0</v>
      </c>
      <c r="O4062" s="5">
        <v>0</v>
      </c>
      <c r="Q4062" s="5">
        <v>0</v>
      </c>
      <c r="R4062" s="5">
        <v>0</v>
      </c>
      <c r="S4062" s="5">
        <v>0</v>
      </c>
      <c r="T4062" s="5">
        <v>0</v>
      </c>
      <c r="U4062" s="5">
        <v>0</v>
      </c>
      <c r="V4062" s="5">
        <v>0</v>
      </c>
      <c r="W4062" s="5">
        <v>0</v>
      </c>
      <c r="X4062" s="5">
        <v>0</v>
      </c>
      <c r="Y4062" s="5">
        <v>0</v>
      </c>
      <c r="Z4062" s="5">
        <v>0</v>
      </c>
      <c r="AA4062" s="5">
        <v>0</v>
      </c>
      <c r="AB4062" s="5">
        <v>0</v>
      </c>
      <c r="AC4062" s="5">
        <v>0</v>
      </c>
      <c r="AD4062" s="5"/>
      <c r="AE4062" s="6">
        <v>8</v>
      </c>
      <c r="AF4062" s="122" t="s">
        <v>6</v>
      </c>
      <c r="AH4062" s="130" t="s">
        <v>6</v>
      </c>
      <c r="AI4062" s="130" t="s">
        <v>833</v>
      </c>
      <c r="AJ4062" s="130" t="str">
        <f>VLOOKUP(AI4062,Codes!$B$2:$C$166,2)</f>
        <v>Mosambi</v>
      </c>
    </row>
    <row r="4063" spans="1:36" ht="20.100000000000001" customHeight="1" x14ac:dyDescent="0.25">
      <c r="A4063" s="7">
        <v>9</v>
      </c>
      <c r="B4063" s="91" t="s">
        <v>110</v>
      </c>
      <c r="C4063" s="8">
        <v>1054.4100000000001</v>
      </c>
      <c r="D4063" s="8">
        <v>396.32549999999998</v>
      </c>
      <c r="E4063" s="8">
        <v>373.9239</v>
      </c>
      <c r="F4063" s="8">
        <v>337.47</v>
      </c>
      <c r="G4063" s="8">
        <v>672.78623999999991</v>
      </c>
      <c r="H4063" s="8">
        <v>1129.872327</v>
      </c>
      <c r="I4063" s="8">
        <v>1097.1193350000001</v>
      </c>
      <c r="J4063" s="8">
        <v>1237.36088</v>
      </c>
      <c r="K4063" s="8">
        <v>1634.3665799999999</v>
      </c>
      <c r="L4063" s="8">
        <v>1781.325</v>
      </c>
      <c r="M4063" s="8">
        <v>1950.2456627342121</v>
      </c>
      <c r="N4063" s="8">
        <v>1811.2819999999999</v>
      </c>
      <c r="O4063" s="8">
        <v>991.06770000000006</v>
      </c>
      <c r="Q4063" s="8">
        <v>1054.4100000000001</v>
      </c>
      <c r="R4063" s="8">
        <v>969.053</v>
      </c>
      <c r="S4063" s="8">
        <v>977.08660000000009</v>
      </c>
      <c r="T4063" s="8">
        <v>1054.4100000000001</v>
      </c>
      <c r="U4063" s="8">
        <v>1117.6745999999998</v>
      </c>
      <c r="V4063" s="8">
        <v>1394.8338000000001</v>
      </c>
      <c r="W4063" s="8">
        <v>1390.3149000000003</v>
      </c>
      <c r="X4063" s="8">
        <v>1620.2766999999999</v>
      </c>
      <c r="Y4063" s="8">
        <v>1623.7913999999998</v>
      </c>
      <c r="Z4063" s="8">
        <v>1703.6252999999999</v>
      </c>
      <c r="AA4063" s="8">
        <v>1646.8879999999999</v>
      </c>
      <c r="AB4063" s="8">
        <v>1601.6989999999998</v>
      </c>
      <c r="AC4063" s="8">
        <v>1212.0694000000001</v>
      </c>
      <c r="AD4063" s="8"/>
      <c r="AE4063" s="9">
        <v>9</v>
      </c>
      <c r="AF4063" s="126" t="s">
        <v>7</v>
      </c>
      <c r="AH4063" s="130" t="s">
        <v>7</v>
      </c>
      <c r="AI4063" s="130" t="s">
        <v>833</v>
      </c>
      <c r="AJ4063" s="130" t="str">
        <f>VLOOKUP(AI4063,Codes!$B$2:$C$166,2)</f>
        <v>Mosambi</v>
      </c>
    </row>
    <row r="4064" spans="1:36" ht="20.100000000000001" customHeight="1" x14ac:dyDescent="0.25">
      <c r="A4064" s="4">
        <v>10</v>
      </c>
      <c r="B4064" s="90" t="s">
        <v>445</v>
      </c>
      <c r="C4064" s="5">
        <v>0</v>
      </c>
      <c r="D4064" s="5">
        <v>0</v>
      </c>
      <c r="E4064" s="5">
        <v>0</v>
      </c>
      <c r="F4064" s="5">
        <v>0</v>
      </c>
      <c r="G4064" s="5">
        <v>0</v>
      </c>
      <c r="H4064" s="5">
        <v>0</v>
      </c>
      <c r="I4064" s="5">
        <v>0</v>
      </c>
      <c r="J4064" s="5">
        <v>0</v>
      </c>
      <c r="K4064" s="5">
        <v>0</v>
      </c>
      <c r="L4064" s="5">
        <v>0</v>
      </c>
      <c r="M4064" s="5">
        <v>0</v>
      </c>
      <c r="N4064" s="5">
        <v>0</v>
      </c>
      <c r="O4064" s="5">
        <v>0</v>
      </c>
      <c r="Q4064" s="5">
        <v>0</v>
      </c>
      <c r="R4064" s="5">
        <v>0</v>
      </c>
      <c r="S4064" s="5">
        <v>0</v>
      </c>
      <c r="T4064" s="5">
        <v>0</v>
      </c>
      <c r="U4064" s="5">
        <v>0</v>
      </c>
      <c r="V4064" s="5">
        <v>0</v>
      </c>
      <c r="W4064" s="5">
        <v>0</v>
      </c>
      <c r="X4064" s="5">
        <v>0</v>
      </c>
      <c r="Y4064" s="5">
        <v>0</v>
      </c>
      <c r="Z4064" s="5">
        <v>0</v>
      </c>
      <c r="AA4064" s="5">
        <v>0</v>
      </c>
      <c r="AB4064" s="5">
        <v>0</v>
      </c>
      <c r="AC4064" s="5">
        <v>0</v>
      </c>
      <c r="AD4064" s="5"/>
      <c r="AE4064" s="6">
        <v>10</v>
      </c>
      <c r="AF4064" s="122" t="s">
        <v>8</v>
      </c>
      <c r="AH4064" s="130" t="s">
        <v>8</v>
      </c>
      <c r="AI4064" s="130" t="s">
        <v>833</v>
      </c>
      <c r="AJ4064" s="130" t="str">
        <f>VLOOKUP(AI4064,Codes!$B$2:$C$166,2)</f>
        <v>Mosambi</v>
      </c>
    </row>
    <row r="4065" spans="1:36" ht="20.100000000000001" customHeight="1" x14ac:dyDescent="0.25">
      <c r="A4065" s="7">
        <v>11</v>
      </c>
      <c r="B4065" s="91" t="s">
        <v>123</v>
      </c>
      <c r="C4065" s="8">
        <v>0</v>
      </c>
      <c r="D4065" s="8">
        <v>0</v>
      </c>
      <c r="E4065" s="8">
        <v>0</v>
      </c>
      <c r="F4065" s="8">
        <v>0</v>
      </c>
      <c r="G4065" s="8">
        <v>0</v>
      </c>
      <c r="H4065" s="8">
        <v>0</v>
      </c>
      <c r="I4065" s="8">
        <v>0</v>
      </c>
      <c r="J4065" s="8">
        <v>0</v>
      </c>
      <c r="K4065" s="8">
        <v>0</v>
      </c>
      <c r="L4065" s="8">
        <v>0</v>
      </c>
      <c r="M4065" s="8">
        <v>0</v>
      </c>
      <c r="N4065" s="8">
        <v>0</v>
      </c>
      <c r="O4065" s="8">
        <v>0</v>
      </c>
      <c r="Q4065" s="8">
        <v>0</v>
      </c>
      <c r="R4065" s="8">
        <v>0</v>
      </c>
      <c r="S4065" s="8">
        <v>0</v>
      </c>
      <c r="T4065" s="8">
        <v>0</v>
      </c>
      <c r="U4065" s="8">
        <v>0</v>
      </c>
      <c r="V4065" s="8">
        <v>0</v>
      </c>
      <c r="W4065" s="8">
        <v>0</v>
      </c>
      <c r="X4065" s="8">
        <v>0</v>
      </c>
      <c r="Y4065" s="8">
        <v>0</v>
      </c>
      <c r="Z4065" s="8">
        <v>0</v>
      </c>
      <c r="AA4065" s="8">
        <v>0</v>
      </c>
      <c r="AB4065" s="8">
        <v>0</v>
      </c>
      <c r="AC4065" s="8">
        <v>0</v>
      </c>
      <c r="AD4065" s="8"/>
      <c r="AE4065" s="9">
        <v>11</v>
      </c>
      <c r="AF4065" s="126" t="s">
        <v>65</v>
      </c>
      <c r="AH4065" s="130" t="s">
        <v>65</v>
      </c>
      <c r="AI4065" s="130" t="s">
        <v>833</v>
      </c>
      <c r="AJ4065" s="130" t="str">
        <f>VLOOKUP(AI4065,Codes!$B$2:$C$166,2)</f>
        <v>Mosambi</v>
      </c>
    </row>
    <row r="4066" spans="1:36" ht="20.100000000000001" customHeight="1" x14ac:dyDescent="0.25">
      <c r="A4066" s="4">
        <v>12</v>
      </c>
      <c r="B4066" s="90" t="s">
        <v>128</v>
      </c>
      <c r="C4066" s="5">
        <v>18370.284</v>
      </c>
      <c r="D4066" s="5">
        <v>6934.73</v>
      </c>
      <c r="E4066" s="5">
        <v>3883.2048</v>
      </c>
      <c r="F4066" s="5">
        <v>4484.0687999999991</v>
      </c>
      <c r="G4066" s="5">
        <v>6413.4082999999991</v>
      </c>
      <c r="H4066" s="5">
        <v>7180.6</v>
      </c>
      <c r="I4066" s="5">
        <v>8167.8015000000005</v>
      </c>
      <c r="J4066" s="5">
        <v>8230.7367900000008</v>
      </c>
      <c r="K4066" s="5">
        <v>4924.5175500000005</v>
      </c>
      <c r="L4066" s="5">
        <v>3851.1463799999997</v>
      </c>
      <c r="M4066" s="5">
        <v>7797.6756999999998</v>
      </c>
      <c r="N4066" s="5">
        <v>4368.7836299999999</v>
      </c>
      <c r="O4066" s="5">
        <v>3283.88985</v>
      </c>
      <c r="Q4066" s="5">
        <v>18370.284</v>
      </c>
      <c r="R4066" s="5">
        <v>14105.256000000001</v>
      </c>
      <c r="S4066" s="5">
        <v>8792.0903999999991</v>
      </c>
      <c r="T4066" s="5">
        <v>8964.9215999999997</v>
      </c>
      <c r="U4066" s="5">
        <v>7646.3867999999993</v>
      </c>
      <c r="V4066" s="5">
        <v>7148.8002000000006</v>
      </c>
      <c r="W4066" s="5">
        <v>7183.6451999999999</v>
      </c>
      <c r="X4066" s="5">
        <v>6090.6272400000007</v>
      </c>
      <c r="Y4066" s="5">
        <v>4163.2806</v>
      </c>
      <c r="Z4066" s="5">
        <v>4028.9182799999999</v>
      </c>
      <c r="AA4066" s="5">
        <v>4604.2789199999997</v>
      </c>
      <c r="AB4066" s="5">
        <v>3277.38132</v>
      </c>
      <c r="AC4066" s="5">
        <v>3048.2406000000001</v>
      </c>
      <c r="AD4066" s="5"/>
      <c r="AE4066" s="6">
        <v>12</v>
      </c>
      <c r="AF4066" s="122" t="s">
        <v>9</v>
      </c>
      <c r="AH4066" s="130" t="s">
        <v>9</v>
      </c>
      <c r="AI4066" s="130" t="s">
        <v>833</v>
      </c>
      <c r="AJ4066" s="130" t="str">
        <f>VLOOKUP(AI4066,Codes!$B$2:$C$166,2)</f>
        <v>Mosambi</v>
      </c>
    </row>
    <row r="4067" spans="1:36" ht="20.100000000000001" customHeight="1" x14ac:dyDescent="0.25">
      <c r="A4067" s="7">
        <v>13</v>
      </c>
      <c r="B4067" s="91" t="s">
        <v>459</v>
      </c>
      <c r="C4067" s="8">
        <v>0</v>
      </c>
      <c r="D4067" s="8">
        <v>0</v>
      </c>
      <c r="E4067" s="8">
        <v>0</v>
      </c>
      <c r="F4067" s="8">
        <v>0</v>
      </c>
      <c r="G4067" s="8">
        <v>0</v>
      </c>
      <c r="H4067" s="8">
        <v>0</v>
      </c>
      <c r="I4067" s="8">
        <v>0</v>
      </c>
      <c r="J4067" s="8">
        <v>0</v>
      </c>
      <c r="K4067" s="8">
        <v>0</v>
      </c>
      <c r="L4067" s="8">
        <v>0</v>
      </c>
      <c r="M4067" s="8">
        <v>0</v>
      </c>
      <c r="N4067" s="8">
        <v>0</v>
      </c>
      <c r="O4067" s="8">
        <v>0</v>
      </c>
      <c r="Q4067" s="8">
        <v>0</v>
      </c>
      <c r="R4067" s="8">
        <v>0</v>
      </c>
      <c r="S4067" s="8">
        <v>0</v>
      </c>
      <c r="T4067" s="8">
        <v>0</v>
      </c>
      <c r="U4067" s="8">
        <v>0</v>
      </c>
      <c r="V4067" s="8">
        <v>0</v>
      </c>
      <c r="W4067" s="8">
        <v>0</v>
      </c>
      <c r="X4067" s="8">
        <v>0</v>
      </c>
      <c r="Y4067" s="8">
        <v>0</v>
      </c>
      <c r="Z4067" s="8">
        <v>0</v>
      </c>
      <c r="AA4067" s="8">
        <v>0</v>
      </c>
      <c r="AB4067" s="8">
        <v>0</v>
      </c>
      <c r="AC4067" s="8">
        <v>0</v>
      </c>
      <c r="AD4067" s="8"/>
      <c r="AE4067" s="9">
        <v>13</v>
      </c>
      <c r="AF4067" s="126" t="s">
        <v>10</v>
      </c>
      <c r="AH4067" s="130" t="s">
        <v>10</v>
      </c>
      <c r="AI4067" s="130" t="s">
        <v>833</v>
      </c>
      <c r="AJ4067" s="130" t="str">
        <f>VLOOKUP(AI4067,Codes!$B$2:$C$166,2)</f>
        <v>Mosambi</v>
      </c>
    </row>
    <row r="4068" spans="1:36" ht="20.100000000000001" customHeight="1" x14ac:dyDescent="0.25">
      <c r="A4068" s="4">
        <v>14</v>
      </c>
      <c r="B4068" s="90" t="s">
        <v>111</v>
      </c>
      <c r="C4068" s="5">
        <v>6524.1750000000002</v>
      </c>
      <c r="D4068" s="5">
        <v>42074</v>
      </c>
      <c r="E4068" s="5">
        <v>42188.908425000001</v>
      </c>
      <c r="F4068" s="5">
        <v>43845</v>
      </c>
      <c r="G4068" s="5">
        <v>18194.400000000001</v>
      </c>
      <c r="H4068" s="5">
        <v>86243.199999999997</v>
      </c>
      <c r="I4068" s="5">
        <v>40158.725319999998</v>
      </c>
      <c r="J4068" s="5">
        <v>44908.85</v>
      </c>
      <c r="K4068" s="5">
        <v>50245.554150000004</v>
      </c>
      <c r="L4068" s="5">
        <v>54506.05</v>
      </c>
      <c r="M4068" s="5">
        <v>62925.229143000004</v>
      </c>
      <c r="N4068" s="5">
        <v>65429.327467599993</v>
      </c>
      <c r="O4068" s="5">
        <v>59046.367311386384</v>
      </c>
      <c r="Q4068" s="5">
        <v>6524.1750000000002</v>
      </c>
      <c r="R4068" s="5">
        <v>41011.25</v>
      </c>
      <c r="S4068" s="5">
        <v>41001.84375</v>
      </c>
      <c r="T4068" s="5">
        <v>41763.75</v>
      </c>
      <c r="U4068" s="5">
        <v>21732.2</v>
      </c>
      <c r="V4068" s="5">
        <v>81122.509999999995</v>
      </c>
      <c r="W4068" s="5">
        <v>47377.776250000003</v>
      </c>
      <c r="X4068" s="5">
        <v>48277.013749999998</v>
      </c>
      <c r="Y4068" s="5">
        <v>48894.063750000001</v>
      </c>
      <c r="Z4068" s="5">
        <v>51918.737500000003</v>
      </c>
      <c r="AA4068" s="5">
        <v>52930.063637499996</v>
      </c>
      <c r="AB4068" s="5">
        <v>53162.123350000002</v>
      </c>
      <c r="AC4068" s="5">
        <v>52058.311200000004</v>
      </c>
      <c r="AD4068" s="5"/>
      <c r="AE4068" s="6">
        <v>14</v>
      </c>
      <c r="AF4068" s="122" t="s">
        <v>11</v>
      </c>
      <c r="AH4068" s="130" t="s">
        <v>11</v>
      </c>
      <c r="AI4068" s="130" t="s">
        <v>833</v>
      </c>
      <c r="AJ4068" s="130" t="str">
        <f>VLOOKUP(AI4068,Codes!$B$2:$C$166,2)</f>
        <v>Mosambi</v>
      </c>
    </row>
    <row r="4069" spans="1:36" ht="20.100000000000001" customHeight="1" x14ac:dyDescent="0.25">
      <c r="A4069" s="7">
        <v>15</v>
      </c>
      <c r="B4069" s="91" t="s">
        <v>458</v>
      </c>
      <c r="C4069" s="8">
        <v>107090.95</v>
      </c>
      <c r="D4069" s="8">
        <v>96274.9755</v>
      </c>
      <c r="E4069" s="8">
        <v>161432.54999999999</v>
      </c>
      <c r="F4069" s="8">
        <v>138355.6398</v>
      </c>
      <c r="G4069" s="8">
        <v>173885.94505129999</v>
      </c>
      <c r="H4069" s="8">
        <v>130158.91447859998</v>
      </c>
      <c r="I4069" s="8">
        <v>189145.38029240002</v>
      </c>
      <c r="J4069" s="8">
        <v>173079.73162920002</v>
      </c>
      <c r="K4069" s="8">
        <v>185954.20739999998</v>
      </c>
      <c r="L4069" s="8">
        <v>160478.26536419999</v>
      </c>
      <c r="M4069" s="8">
        <v>180192.93271980004</v>
      </c>
      <c r="N4069" s="8">
        <v>222703.37531279508</v>
      </c>
      <c r="O4069" s="8">
        <v>237980.74232799999</v>
      </c>
      <c r="Q4069" s="8">
        <v>107090.95</v>
      </c>
      <c r="R4069" s="8">
        <v>99084.15</v>
      </c>
      <c r="S4069" s="8">
        <v>142621.125</v>
      </c>
      <c r="T4069" s="8">
        <v>108692.31</v>
      </c>
      <c r="U4069" s="8">
        <v>131941.85532999999</v>
      </c>
      <c r="V4069" s="8">
        <v>74624.577019999997</v>
      </c>
      <c r="W4069" s="8">
        <v>137075.61532000001</v>
      </c>
      <c r="X4069" s="8">
        <v>124663.27379000001</v>
      </c>
      <c r="Y4069" s="8">
        <v>132041.33981999999</v>
      </c>
      <c r="Z4069" s="8">
        <v>122412.16197</v>
      </c>
      <c r="AA4069" s="8">
        <v>114754.85879000001</v>
      </c>
      <c r="AB4069" s="8">
        <v>162112.67874999999</v>
      </c>
      <c r="AC4069" s="8">
        <v>194831.46609999999</v>
      </c>
      <c r="AD4069" s="8"/>
      <c r="AE4069" s="9">
        <v>15</v>
      </c>
      <c r="AF4069" s="126" t="s">
        <v>12</v>
      </c>
      <c r="AH4069" s="130" t="s">
        <v>12</v>
      </c>
      <c r="AI4069" s="130" t="s">
        <v>833</v>
      </c>
      <c r="AJ4069" s="130" t="str">
        <f>VLOOKUP(AI4069,Codes!$B$2:$C$166,2)</f>
        <v>Mosambi</v>
      </c>
    </row>
    <row r="4070" spans="1:36" ht="20.100000000000001" customHeight="1" x14ac:dyDescent="0.25">
      <c r="A4070" s="4">
        <v>16</v>
      </c>
      <c r="B4070" s="90" t="s">
        <v>112</v>
      </c>
      <c r="C4070" s="5">
        <v>0</v>
      </c>
      <c r="D4070" s="5">
        <v>0</v>
      </c>
      <c r="E4070" s="5">
        <v>0</v>
      </c>
      <c r="F4070" s="5">
        <v>0</v>
      </c>
      <c r="G4070" s="5">
        <v>0</v>
      </c>
      <c r="H4070" s="5">
        <v>0</v>
      </c>
      <c r="I4070" s="5">
        <v>0</v>
      </c>
      <c r="J4070" s="5">
        <v>0</v>
      </c>
      <c r="K4070" s="5">
        <v>0</v>
      </c>
      <c r="L4070" s="5">
        <v>0</v>
      </c>
      <c r="M4070" s="5">
        <v>0</v>
      </c>
      <c r="N4070" s="5">
        <v>0</v>
      </c>
      <c r="O4070" s="5">
        <v>0</v>
      </c>
      <c r="Q4070" s="5">
        <v>0</v>
      </c>
      <c r="R4070" s="5">
        <v>0</v>
      </c>
      <c r="S4070" s="5">
        <v>0</v>
      </c>
      <c r="T4070" s="5">
        <v>0</v>
      </c>
      <c r="U4070" s="5">
        <v>0</v>
      </c>
      <c r="V4070" s="5">
        <v>0</v>
      </c>
      <c r="W4070" s="5">
        <v>0</v>
      </c>
      <c r="X4070" s="5">
        <v>0</v>
      </c>
      <c r="Y4070" s="5">
        <v>0</v>
      </c>
      <c r="Z4070" s="5">
        <v>0</v>
      </c>
      <c r="AA4070" s="5">
        <v>0</v>
      </c>
      <c r="AB4070" s="5">
        <v>0</v>
      </c>
      <c r="AC4070" s="5">
        <v>0</v>
      </c>
      <c r="AD4070" s="5"/>
      <c r="AE4070" s="6">
        <v>16</v>
      </c>
      <c r="AF4070" s="122" t="s">
        <v>13</v>
      </c>
      <c r="AH4070" s="130" t="s">
        <v>13</v>
      </c>
      <c r="AI4070" s="130" t="s">
        <v>833</v>
      </c>
      <c r="AJ4070" s="130" t="str">
        <f>VLOOKUP(AI4070,Codes!$B$2:$C$166,2)</f>
        <v>Mosambi</v>
      </c>
    </row>
    <row r="4071" spans="1:36" ht="20.100000000000001" customHeight="1" x14ac:dyDescent="0.25">
      <c r="A4071" s="7">
        <v>17</v>
      </c>
      <c r="B4071" s="91" t="s">
        <v>113</v>
      </c>
      <c r="C4071" s="8">
        <v>0</v>
      </c>
      <c r="D4071" s="8">
        <v>0</v>
      </c>
      <c r="E4071" s="8">
        <v>0</v>
      </c>
      <c r="F4071" s="8">
        <v>0</v>
      </c>
      <c r="G4071" s="8">
        <v>0</v>
      </c>
      <c r="H4071" s="8">
        <v>0</v>
      </c>
      <c r="I4071" s="8">
        <v>0</v>
      </c>
      <c r="J4071" s="8">
        <v>0</v>
      </c>
      <c r="K4071" s="8">
        <v>0</v>
      </c>
      <c r="L4071" s="8">
        <v>0</v>
      </c>
      <c r="M4071" s="8">
        <v>0</v>
      </c>
      <c r="N4071" s="8">
        <v>0</v>
      </c>
      <c r="O4071" s="8">
        <v>0</v>
      </c>
      <c r="Q4071" s="8">
        <v>0</v>
      </c>
      <c r="R4071" s="8">
        <v>0</v>
      </c>
      <c r="S4071" s="8">
        <v>0</v>
      </c>
      <c r="T4071" s="8">
        <v>0</v>
      </c>
      <c r="U4071" s="8">
        <v>0</v>
      </c>
      <c r="V4071" s="8">
        <v>0</v>
      </c>
      <c r="W4071" s="8">
        <v>0</v>
      </c>
      <c r="X4071" s="8">
        <v>0</v>
      </c>
      <c r="Y4071" s="8">
        <v>0</v>
      </c>
      <c r="Z4071" s="8">
        <v>0</v>
      </c>
      <c r="AA4071" s="8">
        <v>0</v>
      </c>
      <c r="AB4071" s="8">
        <v>0</v>
      </c>
      <c r="AC4071" s="8">
        <v>0</v>
      </c>
      <c r="AD4071" s="8"/>
      <c r="AE4071" s="9">
        <v>17</v>
      </c>
      <c r="AF4071" s="126" t="s">
        <v>14</v>
      </c>
      <c r="AH4071" s="130" t="s">
        <v>14</v>
      </c>
      <c r="AI4071" s="130" t="s">
        <v>833</v>
      </c>
      <c r="AJ4071" s="130" t="str">
        <f>VLOOKUP(AI4071,Codes!$B$2:$C$166,2)</f>
        <v>Mosambi</v>
      </c>
    </row>
    <row r="4072" spans="1:36" ht="20.100000000000001" customHeight="1" x14ac:dyDescent="0.25">
      <c r="A4072" s="4">
        <v>18</v>
      </c>
      <c r="B4072" s="90" t="s">
        <v>114</v>
      </c>
      <c r="C4072" s="5">
        <v>0</v>
      </c>
      <c r="D4072" s="5">
        <v>0</v>
      </c>
      <c r="E4072" s="5">
        <v>0</v>
      </c>
      <c r="F4072" s="5">
        <v>0</v>
      </c>
      <c r="G4072" s="5">
        <v>0</v>
      </c>
      <c r="H4072" s="5">
        <v>0</v>
      </c>
      <c r="I4072" s="5">
        <v>0</v>
      </c>
      <c r="J4072" s="5">
        <v>0</v>
      </c>
      <c r="K4072" s="5">
        <v>0</v>
      </c>
      <c r="L4072" s="5">
        <v>0</v>
      </c>
      <c r="M4072" s="5">
        <v>0</v>
      </c>
      <c r="N4072" s="5">
        <v>0</v>
      </c>
      <c r="O4072" s="5">
        <v>0</v>
      </c>
      <c r="Q4072" s="5">
        <v>0</v>
      </c>
      <c r="R4072" s="5">
        <v>0</v>
      </c>
      <c r="S4072" s="5">
        <v>0</v>
      </c>
      <c r="T4072" s="5">
        <v>0</v>
      </c>
      <c r="U4072" s="5">
        <v>0</v>
      </c>
      <c r="V4072" s="5">
        <v>0</v>
      </c>
      <c r="W4072" s="5">
        <v>0</v>
      </c>
      <c r="X4072" s="5">
        <v>0</v>
      </c>
      <c r="Y4072" s="5">
        <v>0</v>
      </c>
      <c r="Z4072" s="5">
        <v>0</v>
      </c>
      <c r="AA4072" s="5">
        <v>0</v>
      </c>
      <c r="AB4072" s="5">
        <v>0</v>
      </c>
      <c r="AC4072" s="5">
        <v>0</v>
      </c>
      <c r="AD4072" s="5"/>
      <c r="AE4072" s="6">
        <v>18</v>
      </c>
      <c r="AF4072" s="122" t="s">
        <v>15</v>
      </c>
      <c r="AH4072" s="130" t="s">
        <v>15</v>
      </c>
      <c r="AI4072" s="130" t="s">
        <v>833</v>
      </c>
      <c r="AJ4072" s="130" t="str">
        <f>VLOOKUP(AI4072,Codes!$B$2:$C$166,2)</f>
        <v>Mosambi</v>
      </c>
    </row>
    <row r="4073" spans="1:36" ht="20.100000000000001" customHeight="1" x14ac:dyDescent="0.25">
      <c r="A4073" s="7">
        <v>19</v>
      </c>
      <c r="B4073" s="91" t="s">
        <v>127</v>
      </c>
      <c r="C4073" s="8">
        <v>80</v>
      </c>
      <c r="D4073" s="8">
        <v>440</v>
      </c>
      <c r="E4073" s="8">
        <v>499.2</v>
      </c>
      <c r="F4073" s="8">
        <v>526.24</v>
      </c>
      <c r="G4073" s="8">
        <v>545.9</v>
      </c>
      <c r="H4073" s="8">
        <v>625.77799999999991</v>
      </c>
      <c r="I4073" s="8">
        <v>495.9</v>
      </c>
      <c r="J4073" s="8">
        <v>723.8</v>
      </c>
      <c r="K4073" s="8">
        <v>647.15</v>
      </c>
      <c r="L4073" s="8">
        <v>684.5</v>
      </c>
      <c r="M4073" s="8">
        <v>738.4</v>
      </c>
      <c r="N4073" s="8">
        <v>792.8</v>
      </c>
      <c r="O4073" s="8">
        <v>795.2</v>
      </c>
      <c r="Q4073" s="8">
        <v>80</v>
      </c>
      <c r="R4073" s="8">
        <v>400</v>
      </c>
      <c r="S4073" s="8">
        <v>416</v>
      </c>
      <c r="T4073" s="8">
        <v>416</v>
      </c>
      <c r="U4073" s="8">
        <v>412</v>
      </c>
      <c r="V4073" s="8">
        <v>450.2</v>
      </c>
      <c r="W4073" s="8">
        <v>330.6</v>
      </c>
      <c r="X4073" s="8">
        <v>413.6</v>
      </c>
      <c r="Y4073" s="8">
        <v>369.8</v>
      </c>
      <c r="Z4073" s="8">
        <v>370</v>
      </c>
      <c r="AA4073" s="8">
        <v>369.2</v>
      </c>
      <c r="AB4073" s="8">
        <v>396.4</v>
      </c>
      <c r="AC4073" s="8">
        <v>397.6</v>
      </c>
      <c r="AD4073" s="8"/>
      <c r="AE4073" s="9">
        <v>19</v>
      </c>
      <c r="AF4073" s="126" t="s">
        <v>16</v>
      </c>
      <c r="AH4073" s="130" t="s">
        <v>16</v>
      </c>
      <c r="AI4073" s="130" t="s">
        <v>833</v>
      </c>
      <c r="AJ4073" s="130" t="str">
        <f>VLOOKUP(AI4073,Codes!$B$2:$C$166,2)</f>
        <v>Mosambi</v>
      </c>
    </row>
    <row r="4074" spans="1:36" ht="20.100000000000001" customHeight="1" x14ac:dyDescent="0.25">
      <c r="A4074" s="4">
        <v>20</v>
      </c>
      <c r="B4074" s="90" t="s">
        <v>460</v>
      </c>
      <c r="C4074" s="5">
        <v>0</v>
      </c>
      <c r="D4074" s="5">
        <v>0</v>
      </c>
      <c r="E4074" s="5">
        <v>0</v>
      </c>
      <c r="F4074" s="5">
        <v>0</v>
      </c>
      <c r="G4074" s="5">
        <v>0</v>
      </c>
      <c r="H4074" s="5">
        <v>0</v>
      </c>
      <c r="I4074" s="5">
        <v>0</v>
      </c>
      <c r="J4074" s="5">
        <v>0</v>
      </c>
      <c r="K4074" s="5">
        <v>0</v>
      </c>
      <c r="L4074" s="5">
        <v>0</v>
      </c>
      <c r="M4074" s="5">
        <v>0</v>
      </c>
      <c r="N4074" s="5">
        <v>0</v>
      </c>
      <c r="O4074" s="5">
        <v>0</v>
      </c>
      <c r="Q4074" s="5">
        <v>0</v>
      </c>
      <c r="R4074" s="5">
        <v>0</v>
      </c>
      <c r="S4074" s="5">
        <v>0</v>
      </c>
      <c r="T4074" s="5">
        <v>0</v>
      </c>
      <c r="U4074" s="5">
        <v>0</v>
      </c>
      <c r="V4074" s="5">
        <v>0</v>
      </c>
      <c r="W4074" s="5">
        <v>0</v>
      </c>
      <c r="X4074" s="5">
        <v>0</v>
      </c>
      <c r="Y4074" s="5">
        <v>0</v>
      </c>
      <c r="Z4074" s="5">
        <v>0</v>
      </c>
      <c r="AA4074" s="5">
        <v>0</v>
      </c>
      <c r="AB4074" s="5">
        <v>0</v>
      </c>
      <c r="AC4074" s="5">
        <v>0</v>
      </c>
      <c r="AD4074" s="5"/>
      <c r="AE4074" s="6">
        <v>20</v>
      </c>
      <c r="AF4074" s="122" t="s">
        <v>186</v>
      </c>
      <c r="AH4074" s="130" t="s">
        <v>186</v>
      </c>
      <c r="AI4074" s="130" t="s">
        <v>833</v>
      </c>
      <c r="AJ4074" s="130" t="str">
        <f>VLOOKUP(AI4074,Codes!$B$2:$C$166,2)</f>
        <v>Mosambi</v>
      </c>
    </row>
    <row r="4075" spans="1:36" ht="20.100000000000001" customHeight="1" x14ac:dyDescent="0.25">
      <c r="A4075" s="7">
        <v>21</v>
      </c>
      <c r="B4075" s="91" t="s">
        <v>115</v>
      </c>
      <c r="C4075" s="8">
        <v>7122.0861600000007</v>
      </c>
      <c r="D4075" s="8">
        <v>7214.5170600000001</v>
      </c>
      <c r="E4075" s="8">
        <v>7076.5185999999994</v>
      </c>
      <c r="F4075" s="8">
        <v>7070.357</v>
      </c>
      <c r="G4075" s="8">
        <v>7365.9564800000007</v>
      </c>
      <c r="H4075" s="8">
        <v>7734.2310750000006</v>
      </c>
      <c r="I4075" s="8">
        <v>8296.2708999999995</v>
      </c>
      <c r="J4075" s="8">
        <v>7810.7352000000001</v>
      </c>
      <c r="K4075" s="8">
        <v>8179.3381500000005</v>
      </c>
      <c r="L4075" s="8">
        <v>7494.2810499999996</v>
      </c>
      <c r="M4075" s="8">
        <v>10711.533061869317</v>
      </c>
      <c r="N4075" s="8">
        <v>11404.712683938158</v>
      </c>
      <c r="O4075" s="8">
        <v>11988.789433954062</v>
      </c>
      <c r="Q4075" s="8">
        <v>7122.0861600000007</v>
      </c>
      <c r="R4075" s="8">
        <v>6898.0624800000014</v>
      </c>
      <c r="S4075" s="8">
        <v>6676.216808000001</v>
      </c>
      <c r="T4075" s="8">
        <v>6817.1650400000008</v>
      </c>
      <c r="U4075" s="8">
        <v>6975.8484800000015</v>
      </c>
      <c r="V4075" s="8">
        <v>7234.0980000000009</v>
      </c>
      <c r="W4075" s="8">
        <v>7805.6695280000013</v>
      </c>
      <c r="X4075" s="8">
        <v>8015.3805839999995</v>
      </c>
      <c r="Y4075" s="8">
        <v>8375.6853360000005</v>
      </c>
      <c r="Z4075" s="8">
        <v>7523.1507759999995</v>
      </c>
      <c r="AA4075" s="8">
        <v>10355.183464</v>
      </c>
      <c r="AB4075" s="8">
        <v>10988.361504000002</v>
      </c>
      <c r="AC4075" s="8">
        <v>11809.470519999999</v>
      </c>
      <c r="AD4075" s="8"/>
      <c r="AE4075" s="9">
        <v>21</v>
      </c>
      <c r="AF4075" s="126" t="s">
        <v>17</v>
      </c>
      <c r="AH4075" s="130" t="s">
        <v>17</v>
      </c>
      <c r="AI4075" s="130" t="s">
        <v>833</v>
      </c>
      <c r="AJ4075" s="130" t="str">
        <f>VLOOKUP(AI4075,Codes!$B$2:$C$166,2)</f>
        <v>Mosambi</v>
      </c>
    </row>
    <row r="4076" spans="1:36" ht="20.100000000000001" customHeight="1" x14ac:dyDescent="0.25">
      <c r="A4076" s="4">
        <v>22</v>
      </c>
      <c r="B4076" s="90" t="s">
        <v>116</v>
      </c>
      <c r="C4076" s="5">
        <v>1058.33</v>
      </c>
      <c r="D4076" s="5">
        <v>2565.1879349999999</v>
      </c>
      <c r="E4076" s="5">
        <v>1616.0208050000001</v>
      </c>
      <c r="F4076" s="5">
        <v>1112.7936</v>
      </c>
      <c r="G4076" s="5">
        <v>629.048</v>
      </c>
      <c r="H4076" s="5">
        <v>586.90255999999999</v>
      </c>
      <c r="I4076" s="5">
        <v>753.01170000000002</v>
      </c>
      <c r="J4076" s="5">
        <v>433.40487000000002</v>
      </c>
      <c r="K4076" s="5">
        <v>3712.0776000000001</v>
      </c>
      <c r="L4076" s="5">
        <v>1435.4080000000001</v>
      </c>
      <c r="M4076" s="5">
        <v>1679.6847258749997</v>
      </c>
      <c r="N4076" s="5">
        <v>652.54204983333329</v>
      </c>
      <c r="O4076" s="5">
        <v>1549.4598000000001</v>
      </c>
      <c r="Q4076" s="5">
        <v>1058.33</v>
      </c>
      <c r="R4076" s="5">
        <v>2520.3373000000006</v>
      </c>
      <c r="S4076" s="5">
        <v>1087.0561</v>
      </c>
      <c r="T4076" s="5">
        <v>580.56960000000004</v>
      </c>
      <c r="U4076" s="5">
        <v>355.29650000000004</v>
      </c>
      <c r="V4076" s="5">
        <v>326.41920999999996</v>
      </c>
      <c r="W4076" s="5">
        <v>406.7011</v>
      </c>
      <c r="X4076" s="5">
        <v>237.21710999999999</v>
      </c>
      <c r="Y4076" s="5">
        <v>1762.8754000000001</v>
      </c>
      <c r="Z4076" s="5">
        <v>622.90279999999996</v>
      </c>
      <c r="AA4076" s="5">
        <v>804.48198999999988</v>
      </c>
      <c r="AB4076" s="5">
        <v>301.92642999999998</v>
      </c>
      <c r="AC4076" s="5">
        <v>730.70127000000002</v>
      </c>
      <c r="AD4076" s="5"/>
      <c r="AE4076" s="6">
        <v>22</v>
      </c>
      <c r="AF4076" s="122" t="s">
        <v>18</v>
      </c>
      <c r="AH4076" s="130" t="s">
        <v>18</v>
      </c>
      <c r="AI4076" s="130" t="s">
        <v>833</v>
      </c>
      <c r="AJ4076" s="130" t="str">
        <f>VLOOKUP(AI4076,Codes!$B$2:$C$166,2)</f>
        <v>Mosambi</v>
      </c>
    </row>
    <row r="4077" spans="1:36" ht="20.100000000000001" customHeight="1" x14ac:dyDescent="0.25">
      <c r="A4077" s="7">
        <v>23</v>
      </c>
      <c r="B4077" s="91" t="s">
        <v>117</v>
      </c>
      <c r="C4077" s="8">
        <v>0</v>
      </c>
      <c r="D4077" s="8">
        <v>0</v>
      </c>
      <c r="E4077" s="8">
        <v>0</v>
      </c>
      <c r="F4077" s="8">
        <v>0</v>
      </c>
      <c r="G4077" s="8">
        <v>0</v>
      </c>
      <c r="H4077" s="8">
        <v>0</v>
      </c>
      <c r="I4077" s="8">
        <v>0</v>
      </c>
      <c r="J4077" s="8">
        <v>0</v>
      </c>
      <c r="K4077" s="8">
        <v>0</v>
      </c>
      <c r="L4077" s="8">
        <v>0</v>
      </c>
      <c r="M4077" s="8">
        <v>0</v>
      </c>
      <c r="N4077" s="8">
        <v>0</v>
      </c>
      <c r="O4077" s="8">
        <v>0</v>
      </c>
      <c r="Q4077" s="8">
        <v>0</v>
      </c>
      <c r="R4077" s="8">
        <v>0</v>
      </c>
      <c r="S4077" s="8">
        <v>0</v>
      </c>
      <c r="T4077" s="8">
        <v>0</v>
      </c>
      <c r="U4077" s="8">
        <v>0</v>
      </c>
      <c r="V4077" s="8">
        <v>0</v>
      </c>
      <c r="W4077" s="8">
        <v>0</v>
      </c>
      <c r="X4077" s="8">
        <v>0</v>
      </c>
      <c r="Y4077" s="8">
        <v>0</v>
      </c>
      <c r="Z4077" s="8">
        <v>0</v>
      </c>
      <c r="AA4077" s="8">
        <v>0</v>
      </c>
      <c r="AB4077" s="8">
        <v>0</v>
      </c>
      <c r="AC4077" s="8">
        <v>0</v>
      </c>
      <c r="AD4077" s="8"/>
      <c r="AE4077" s="9">
        <v>23</v>
      </c>
      <c r="AF4077" s="126" t="s">
        <v>19</v>
      </c>
      <c r="AH4077" s="130" t="s">
        <v>19</v>
      </c>
      <c r="AI4077" s="130" t="s">
        <v>833</v>
      </c>
      <c r="AJ4077" s="130" t="str">
        <f>VLOOKUP(AI4077,Codes!$B$2:$C$166,2)</f>
        <v>Mosambi</v>
      </c>
    </row>
    <row r="4078" spans="1:36" ht="20.100000000000001" customHeight="1" x14ac:dyDescent="0.25">
      <c r="A4078" s="4">
        <v>24</v>
      </c>
      <c r="B4078" s="90" t="s">
        <v>461</v>
      </c>
      <c r="C4078" s="5">
        <v>0</v>
      </c>
      <c r="D4078" s="5">
        <v>0</v>
      </c>
      <c r="E4078" s="5">
        <v>0</v>
      </c>
      <c r="F4078" s="5">
        <v>0</v>
      </c>
      <c r="G4078" s="5">
        <v>0</v>
      </c>
      <c r="H4078" s="5">
        <v>0</v>
      </c>
      <c r="I4078" s="5">
        <v>0</v>
      </c>
      <c r="J4078" s="5">
        <v>0</v>
      </c>
      <c r="K4078" s="5">
        <v>0</v>
      </c>
      <c r="L4078" s="5">
        <v>0</v>
      </c>
      <c r="M4078" s="5">
        <v>0</v>
      </c>
      <c r="N4078" s="5">
        <v>0</v>
      </c>
      <c r="O4078" s="5">
        <v>0</v>
      </c>
      <c r="Q4078" s="5">
        <v>0</v>
      </c>
      <c r="R4078" s="5">
        <v>0</v>
      </c>
      <c r="S4078" s="5">
        <v>0</v>
      </c>
      <c r="T4078" s="5">
        <v>0</v>
      </c>
      <c r="U4078" s="5">
        <v>0</v>
      </c>
      <c r="V4078" s="5">
        <v>0</v>
      </c>
      <c r="W4078" s="5">
        <v>0</v>
      </c>
      <c r="X4078" s="5">
        <v>0</v>
      </c>
      <c r="Y4078" s="5">
        <v>0</v>
      </c>
      <c r="Z4078" s="5">
        <v>0</v>
      </c>
      <c r="AA4078" s="5">
        <v>0</v>
      </c>
      <c r="AB4078" s="5">
        <v>0</v>
      </c>
      <c r="AC4078" s="5">
        <v>0</v>
      </c>
      <c r="AD4078" s="5"/>
      <c r="AE4078" s="6">
        <v>24</v>
      </c>
      <c r="AF4078" s="122" t="s">
        <v>20</v>
      </c>
      <c r="AH4078" s="130" t="s">
        <v>20</v>
      </c>
      <c r="AI4078" s="130" t="s">
        <v>833</v>
      </c>
      <c r="AJ4078" s="130" t="str">
        <f>VLOOKUP(AI4078,Codes!$B$2:$C$166,2)</f>
        <v>Mosambi</v>
      </c>
    </row>
    <row r="4079" spans="1:36" ht="20.100000000000001" customHeight="1" x14ac:dyDescent="0.25">
      <c r="A4079" s="7">
        <v>25</v>
      </c>
      <c r="B4079" s="127" t="s">
        <v>188</v>
      </c>
      <c r="C4079" s="8">
        <v>0</v>
      </c>
      <c r="D4079" s="8">
        <v>0</v>
      </c>
      <c r="E4079" s="8">
        <v>0</v>
      </c>
      <c r="F4079" s="8">
        <v>0</v>
      </c>
      <c r="G4079" s="8">
        <v>0</v>
      </c>
      <c r="H4079" s="8">
        <v>0</v>
      </c>
      <c r="I4079" s="8">
        <v>0</v>
      </c>
      <c r="J4079" s="8">
        <v>0</v>
      </c>
      <c r="K4079" s="8">
        <v>0</v>
      </c>
      <c r="L4079" s="8">
        <v>0</v>
      </c>
      <c r="M4079" s="8">
        <v>0</v>
      </c>
      <c r="N4079" s="8">
        <v>0</v>
      </c>
      <c r="O4079" s="8">
        <v>0</v>
      </c>
      <c r="Q4079" s="8">
        <v>0</v>
      </c>
      <c r="R4079" s="8">
        <v>0</v>
      </c>
      <c r="S4079" s="8">
        <v>0</v>
      </c>
      <c r="T4079" s="8">
        <v>0</v>
      </c>
      <c r="U4079" s="8">
        <v>0</v>
      </c>
      <c r="V4079" s="8">
        <v>0</v>
      </c>
      <c r="W4079" s="8">
        <v>0</v>
      </c>
      <c r="X4079" s="8">
        <v>0</v>
      </c>
      <c r="Y4079" s="8">
        <v>0</v>
      </c>
      <c r="Z4079" s="8">
        <v>0</v>
      </c>
      <c r="AA4079" s="8">
        <v>0</v>
      </c>
      <c r="AB4079" s="8">
        <v>0</v>
      </c>
      <c r="AC4079" s="8">
        <v>0</v>
      </c>
      <c r="AD4079" s="8"/>
      <c r="AE4079" s="9">
        <v>25</v>
      </c>
      <c r="AF4079" s="126" t="s">
        <v>187</v>
      </c>
      <c r="AH4079" s="130" t="s">
        <v>187</v>
      </c>
      <c r="AI4079" s="130" t="s">
        <v>833</v>
      </c>
      <c r="AJ4079" s="130" t="str">
        <f>VLOOKUP(AI4079,Codes!$B$2:$C$166,2)</f>
        <v>Mosambi</v>
      </c>
    </row>
    <row r="4080" spans="1:36" ht="20.100000000000001" customHeight="1" x14ac:dyDescent="0.25">
      <c r="A4080" s="4">
        <v>26</v>
      </c>
      <c r="B4080" s="90" t="s">
        <v>118</v>
      </c>
      <c r="C4080" s="5">
        <v>0</v>
      </c>
      <c r="D4080" s="5">
        <v>0</v>
      </c>
      <c r="E4080" s="5">
        <v>0</v>
      </c>
      <c r="F4080" s="5">
        <v>754.11839999999995</v>
      </c>
      <c r="G4080" s="5">
        <v>685.52</v>
      </c>
      <c r="H4080" s="5">
        <v>1424.25</v>
      </c>
      <c r="I4080" s="5">
        <v>1166.4000000000001</v>
      </c>
      <c r="J4080" s="5">
        <v>1186.7572559366754</v>
      </c>
      <c r="K4080" s="5">
        <v>1506.96</v>
      </c>
      <c r="L4080" s="5">
        <v>1460.2014000000001</v>
      </c>
      <c r="M4080" s="5">
        <v>1985.0655999999999</v>
      </c>
      <c r="N4080" s="5">
        <v>15807.779600000002</v>
      </c>
      <c r="O4080" s="5">
        <v>3402.4608000000003</v>
      </c>
      <c r="Q4080" s="5">
        <v>0</v>
      </c>
      <c r="R4080" s="5">
        <v>0</v>
      </c>
      <c r="S4080" s="5">
        <v>0</v>
      </c>
      <c r="T4080" s="5">
        <v>0</v>
      </c>
      <c r="U4080" s="5">
        <v>0</v>
      </c>
      <c r="V4080" s="5">
        <v>0</v>
      </c>
      <c r="W4080" s="5">
        <v>0</v>
      </c>
      <c r="X4080" s="5">
        <v>0</v>
      </c>
      <c r="Y4080" s="5">
        <v>0</v>
      </c>
      <c r="Z4080" s="5">
        <v>0</v>
      </c>
      <c r="AA4080" s="5">
        <v>0</v>
      </c>
      <c r="AB4080" s="5">
        <v>0</v>
      </c>
      <c r="AC4080" s="5">
        <v>0</v>
      </c>
      <c r="AD4080" s="5"/>
      <c r="AE4080" s="6">
        <v>26</v>
      </c>
      <c r="AF4080" s="122" t="s">
        <v>21</v>
      </c>
      <c r="AH4080" s="130" t="s">
        <v>495</v>
      </c>
      <c r="AI4080" s="130" t="s">
        <v>833</v>
      </c>
      <c r="AJ4080" s="130" t="str">
        <f>VLOOKUP(AI4080,Codes!$B$2:$C$166,2)</f>
        <v>Mosambi</v>
      </c>
    </row>
    <row r="4081" spans="1:36" ht="20.100000000000001" customHeight="1" x14ac:dyDescent="0.25">
      <c r="A4081" s="7">
        <v>27</v>
      </c>
      <c r="B4081" s="91" t="s">
        <v>119</v>
      </c>
      <c r="C4081" s="8">
        <v>0</v>
      </c>
      <c r="D4081" s="8">
        <v>0</v>
      </c>
      <c r="E4081" s="8">
        <v>0</v>
      </c>
      <c r="F4081" s="8">
        <v>0</v>
      </c>
      <c r="G4081" s="8">
        <v>0</v>
      </c>
      <c r="H4081" s="8">
        <v>0</v>
      </c>
      <c r="I4081" s="8">
        <v>0</v>
      </c>
      <c r="J4081" s="8">
        <v>0</v>
      </c>
      <c r="K4081" s="8">
        <v>0</v>
      </c>
      <c r="L4081" s="8">
        <v>0</v>
      </c>
      <c r="M4081" s="8">
        <v>0</v>
      </c>
      <c r="N4081" s="8">
        <v>0</v>
      </c>
      <c r="O4081" s="8">
        <v>0</v>
      </c>
      <c r="Q4081" s="8">
        <v>0</v>
      </c>
      <c r="R4081" s="8">
        <v>0</v>
      </c>
      <c r="S4081" s="8">
        <v>0</v>
      </c>
      <c r="T4081" s="8">
        <v>0</v>
      </c>
      <c r="U4081" s="8">
        <v>0</v>
      </c>
      <c r="V4081" s="8">
        <v>0</v>
      </c>
      <c r="W4081" s="8">
        <v>0</v>
      </c>
      <c r="X4081" s="8">
        <v>0</v>
      </c>
      <c r="Y4081" s="8">
        <v>0</v>
      </c>
      <c r="Z4081" s="8">
        <v>0</v>
      </c>
      <c r="AA4081" s="8">
        <v>0</v>
      </c>
      <c r="AB4081" s="8">
        <v>0</v>
      </c>
      <c r="AC4081" s="8">
        <v>0</v>
      </c>
      <c r="AD4081" s="8"/>
      <c r="AE4081" s="9">
        <v>27</v>
      </c>
      <c r="AF4081" s="126" t="s">
        <v>22</v>
      </c>
      <c r="AH4081" s="130" t="s">
        <v>26</v>
      </c>
      <c r="AI4081" s="130" t="s">
        <v>833</v>
      </c>
      <c r="AJ4081" s="130" t="str">
        <f>VLOOKUP(AI4081,Codes!$B$2:$C$166,2)</f>
        <v>Mosambi</v>
      </c>
    </row>
    <row r="4082" spans="1:36" ht="20.100000000000001" customHeight="1" x14ac:dyDescent="0.25">
      <c r="A4082" s="4">
        <v>28</v>
      </c>
      <c r="B4082" s="90" t="s">
        <v>125</v>
      </c>
      <c r="C4082" s="5">
        <v>0</v>
      </c>
      <c r="D4082" s="5">
        <v>0</v>
      </c>
      <c r="E4082" s="5">
        <v>0</v>
      </c>
      <c r="F4082" s="5">
        <v>0</v>
      </c>
      <c r="G4082" s="5">
        <v>0</v>
      </c>
      <c r="H4082" s="5">
        <v>0</v>
      </c>
      <c r="I4082" s="5">
        <v>0</v>
      </c>
      <c r="J4082" s="5">
        <v>0</v>
      </c>
      <c r="K4082" s="5">
        <v>0</v>
      </c>
      <c r="L4082" s="5">
        <v>0</v>
      </c>
      <c r="M4082" s="5">
        <v>0</v>
      </c>
      <c r="N4082" s="5">
        <v>0</v>
      </c>
      <c r="O4082" s="5">
        <v>0</v>
      </c>
      <c r="Q4082" s="5">
        <v>0</v>
      </c>
      <c r="R4082" s="5">
        <v>0</v>
      </c>
      <c r="S4082" s="5">
        <v>0</v>
      </c>
      <c r="T4082" s="5">
        <v>0</v>
      </c>
      <c r="U4082" s="5">
        <v>0</v>
      </c>
      <c r="V4082" s="5">
        <v>0</v>
      </c>
      <c r="W4082" s="5">
        <v>0</v>
      </c>
      <c r="X4082" s="5">
        <v>0</v>
      </c>
      <c r="Y4082" s="5">
        <v>0</v>
      </c>
      <c r="Z4082" s="5">
        <v>0</v>
      </c>
      <c r="AA4082" s="5">
        <v>0</v>
      </c>
      <c r="AB4082" s="5">
        <v>0</v>
      </c>
      <c r="AC4082" s="5">
        <v>0</v>
      </c>
      <c r="AD4082" s="5"/>
      <c r="AE4082" s="6">
        <v>28</v>
      </c>
      <c r="AF4082" s="122" t="s">
        <v>67</v>
      </c>
      <c r="AH4082" s="130" t="s">
        <v>27</v>
      </c>
      <c r="AI4082" s="130" t="s">
        <v>833</v>
      </c>
      <c r="AJ4082" s="130" t="str">
        <f>VLOOKUP(AI4082,Codes!$B$2:$C$166,2)</f>
        <v>Mosambi</v>
      </c>
    </row>
    <row r="4083" spans="1:36" ht="20.100000000000001" customHeight="1" x14ac:dyDescent="0.25">
      <c r="A4083" s="7">
        <v>29</v>
      </c>
      <c r="B4083" s="91" t="s">
        <v>120</v>
      </c>
      <c r="C4083" s="8">
        <v>0</v>
      </c>
      <c r="D4083" s="8">
        <v>0</v>
      </c>
      <c r="E4083" s="8">
        <v>0</v>
      </c>
      <c r="F4083" s="8">
        <v>0</v>
      </c>
      <c r="G4083" s="8">
        <v>0</v>
      </c>
      <c r="H4083" s="8">
        <v>0</v>
      </c>
      <c r="I4083" s="8">
        <v>0</v>
      </c>
      <c r="J4083" s="8">
        <v>0</v>
      </c>
      <c r="K4083" s="8">
        <v>0</v>
      </c>
      <c r="L4083" s="8">
        <v>0</v>
      </c>
      <c r="M4083" s="8">
        <v>0</v>
      </c>
      <c r="N4083" s="8">
        <v>0</v>
      </c>
      <c r="O4083" s="8">
        <v>0</v>
      </c>
      <c r="Q4083" s="8">
        <v>0</v>
      </c>
      <c r="R4083" s="8">
        <v>0</v>
      </c>
      <c r="S4083" s="8">
        <v>0</v>
      </c>
      <c r="T4083" s="8">
        <v>0</v>
      </c>
      <c r="U4083" s="8">
        <v>0</v>
      </c>
      <c r="V4083" s="8">
        <v>0</v>
      </c>
      <c r="W4083" s="8">
        <v>0</v>
      </c>
      <c r="X4083" s="8">
        <v>0</v>
      </c>
      <c r="Y4083" s="8">
        <v>0</v>
      </c>
      <c r="Z4083" s="8">
        <v>0</v>
      </c>
      <c r="AA4083" s="8">
        <v>0</v>
      </c>
      <c r="AB4083" s="8">
        <v>0</v>
      </c>
      <c r="AC4083" s="8">
        <v>0</v>
      </c>
      <c r="AD4083" s="8"/>
      <c r="AE4083" s="9">
        <v>29</v>
      </c>
      <c r="AF4083" s="126" t="s">
        <v>23</v>
      </c>
      <c r="AH4083" s="130" t="s">
        <v>28</v>
      </c>
      <c r="AI4083" s="130" t="s">
        <v>833</v>
      </c>
      <c r="AJ4083" s="130" t="str">
        <f>VLOOKUP(AI4083,Codes!$B$2:$C$166,2)</f>
        <v>Mosambi</v>
      </c>
    </row>
    <row r="4084" spans="1:36" ht="20.100000000000001" customHeight="1" x14ac:dyDescent="0.25">
      <c r="A4084" s="4">
        <v>30</v>
      </c>
      <c r="B4084" s="90" t="s">
        <v>442</v>
      </c>
      <c r="C4084" s="5">
        <v>0</v>
      </c>
      <c r="D4084" s="5">
        <v>0</v>
      </c>
      <c r="E4084" s="5">
        <v>144</v>
      </c>
      <c r="F4084" s="5">
        <v>54.693593314763241</v>
      </c>
      <c r="G4084" s="5">
        <v>37.771587743732589</v>
      </c>
      <c r="H4084" s="5">
        <v>37.735376044568248</v>
      </c>
      <c r="I4084" s="5">
        <v>35.788579387186637</v>
      </c>
      <c r="J4084" s="5">
        <v>0</v>
      </c>
      <c r="K4084" s="5">
        <v>0</v>
      </c>
      <c r="L4084" s="5">
        <v>0</v>
      </c>
      <c r="M4084" s="5">
        <v>0</v>
      </c>
      <c r="N4084" s="5">
        <v>27.869272980501393</v>
      </c>
      <c r="O4084" s="5">
        <v>25.683760445682452</v>
      </c>
      <c r="Q4084" s="5">
        <v>0</v>
      </c>
      <c r="R4084" s="5">
        <v>0</v>
      </c>
      <c r="S4084" s="5">
        <v>144</v>
      </c>
      <c r="T4084" s="5">
        <v>51</v>
      </c>
      <c r="U4084" s="5">
        <v>36</v>
      </c>
      <c r="V4084" s="5">
        <v>28.5</v>
      </c>
      <c r="W4084" s="5">
        <v>33.9</v>
      </c>
      <c r="X4084" s="5">
        <v>0</v>
      </c>
      <c r="Y4084" s="5">
        <v>0</v>
      </c>
      <c r="Z4084" s="5">
        <v>0</v>
      </c>
      <c r="AA4084" s="5">
        <v>0</v>
      </c>
      <c r="AB4084" s="5">
        <v>17.181000000000001</v>
      </c>
      <c r="AC4084" s="5">
        <v>17.181000000000001</v>
      </c>
      <c r="AD4084" s="5"/>
      <c r="AE4084" s="6">
        <v>30</v>
      </c>
      <c r="AF4084" s="122" t="s">
        <v>24</v>
      </c>
      <c r="AH4084" s="130" t="s">
        <v>68</v>
      </c>
      <c r="AI4084" s="130" t="s">
        <v>833</v>
      </c>
      <c r="AJ4084" s="130" t="str">
        <f>VLOOKUP(AI4084,Codes!$B$2:$C$166,2)</f>
        <v>Mosambi</v>
      </c>
    </row>
    <row r="4085" spans="1:36" ht="20.100000000000001" customHeight="1" x14ac:dyDescent="0.25">
      <c r="A4085" s="7">
        <v>31</v>
      </c>
      <c r="B4085" s="91" t="s">
        <v>126</v>
      </c>
      <c r="C4085" s="8">
        <v>0</v>
      </c>
      <c r="D4085" s="8">
        <v>0</v>
      </c>
      <c r="E4085" s="8">
        <v>0</v>
      </c>
      <c r="F4085" s="8">
        <v>0</v>
      </c>
      <c r="G4085" s="8">
        <v>0</v>
      </c>
      <c r="H4085" s="8">
        <v>0</v>
      </c>
      <c r="I4085" s="8">
        <v>0</v>
      </c>
      <c r="J4085" s="8">
        <v>0</v>
      </c>
      <c r="K4085" s="8">
        <v>0</v>
      </c>
      <c r="L4085" s="8">
        <v>0</v>
      </c>
      <c r="M4085" s="8">
        <v>0</v>
      </c>
      <c r="N4085" s="8">
        <v>0</v>
      </c>
      <c r="O4085" s="8">
        <v>0</v>
      </c>
      <c r="Q4085" s="8">
        <v>0</v>
      </c>
      <c r="R4085" s="8">
        <v>0</v>
      </c>
      <c r="S4085" s="8">
        <v>0</v>
      </c>
      <c r="T4085" s="8">
        <v>0</v>
      </c>
      <c r="U4085" s="8">
        <v>0</v>
      </c>
      <c r="V4085" s="8">
        <v>0</v>
      </c>
      <c r="W4085" s="8">
        <v>0</v>
      </c>
      <c r="X4085" s="8">
        <v>0</v>
      </c>
      <c r="Y4085" s="8">
        <v>0</v>
      </c>
      <c r="Z4085" s="8">
        <v>0</v>
      </c>
      <c r="AA4085" s="8">
        <v>0</v>
      </c>
      <c r="AB4085" s="8">
        <v>0</v>
      </c>
      <c r="AC4085" s="8">
        <v>0</v>
      </c>
      <c r="AD4085" s="8"/>
      <c r="AE4085" s="9">
        <v>31</v>
      </c>
      <c r="AF4085" s="126" t="s">
        <v>29</v>
      </c>
      <c r="AH4085" s="130" t="s">
        <v>187</v>
      </c>
      <c r="AI4085" s="130" t="s">
        <v>833</v>
      </c>
      <c r="AJ4085" s="130" t="str">
        <f>VLOOKUP(AI4085,Codes!$B$2:$C$166,2)</f>
        <v>Mosambi</v>
      </c>
    </row>
    <row r="4086" spans="1:36" ht="20.100000000000001" customHeight="1" x14ac:dyDescent="0.25">
      <c r="A4086" s="4">
        <v>32</v>
      </c>
      <c r="B4086" s="90" t="s">
        <v>444</v>
      </c>
      <c r="C4086" s="5">
        <v>0</v>
      </c>
      <c r="D4086" s="5">
        <v>0</v>
      </c>
      <c r="E4086" s="5">
        <v>0</v>
      </c>
      <c r="F4086" s="5">
        <v>0</v>
      </c>
      <c r="G4086" s="5">
        <v>0</v>
      </c>
      <c r="H4086" s="5">
        <v>0</v>
      </c>
      <c r="I4086" s="5">
        <v>0</v>
      </c>
      <c r="J4086" s="5">
        <v>0</v>
      </c>
      <c r="K4086" s="5">
        <v>0</v>
      </c>
      <c r="L4086" s="5">
        <v>0</v>
      </c>
      <c r="M4086" s="5">
        <v>0</v>
      </c>
      <c r="N4086" s="5">
        <v>0</v>
      </c>
      <c r="O4086" s="5">
        <v>0</v>
      </c>
      <c r="Q4086" s="5">
        <v>0</v>
      </c>
      <c r="R4086" s="5">
        <v>0</v>
      </c>
      <c r="S4086" s="5">
        <v>0</v>
      </c>
      <c r="T4086" s="5">
        <v>0</v>
      </c>
      <c r="U4086" s="5">
        <v>0</v>
      </c>
      <c r="V4086" s="5">
        <v>0</v>
      </c>
      <c r="W4086" s="5">
        <v>0</v>
      </c>
      <c r="X4086" s="5">
        <v>0</v>
      </c>
      <c r="Y4086" s="5">
        <v>0</v>
      </c>
      <c r="Z4086" s="5">
        <v>0</v>
      </c>
      <c r="AA4086" s="5">
        <v>0</v>
      </c>
      <c r="AB4086" s="5">
        <v>0</v>
      </c>
      <c r="AC4086" s="5">
        <v>0</v>
      </c>
      <c r="AD4086" s="5"/>
      <c r="AE4086" s="6">
        <v>32</v>
      </c>
      <c r="AF4086" s="122" t="s">
        <v>25</v>
      </c>
      <c r="AH4086" s="130" t="s">
        <v>25</v>
      </c>
      <c r="AI4086" s="130" t="s">
        <v>833</v>
      </c>
      <c r="AJ4086" s="130" t="str">
        <f>VLOOKUP(AI4086,Codes!$B$2:$C$166,2)</f>
        <v>Mosambi</v>
      </c>
    </row>
    <row r="4087" spans="1:36" ht="20.100000000000001" customHeight="1" x14ac:dyDescent="0.25">
      <c r="A4087" s="7">
        <v>33</v>
      </c>
      <c r="B4087" s="91" t="s">
        <v>443</v>
      </c>
      <c r="C4087" s="8">
        <v>0</v>
      </c>
      <c r="D4087" s="8">
        <v>0</v>
      </c>
      <c r="E4087" s="8">
        <v>0</v>
      </c>
      <c r="F4087" s="8">
        <v>0</v>
      </c>
      <c r="G4087" s="8">
        <v>0</v>
      </c>
      <c r="H4087" s="8">
        <v>0</v>
      </c>
      <c r="I4087" s="8">
        <v>0</v>
      </c>
      <c r="J4087" s="8">
        <v>0</v>
      </c>
      <c r="K4087" s="8">
        <v>0</v>
      </c>
      <c r="L4087" s="8">
        <v>0</v>
      </c>
      <c r="M4087" s="8">
        <v>0</v>
      </c>
      <c r="N4087" s="8">
        <v>0</v>
      </c>
      <c r="O4087" s="8">
        <v>0</v>
      </c>
      <c r="Q4087" s="8">
        <v>0</v>
      </c>
      <c r="R4087" s="8">
        <v>0</v>
      </c>
      <c r="S4087" s="8">
        <v>0</v>
      </c>
      <c r="T4087" s="8">
        <v>0</v>
      </c>
      <c r="U4087" s="8">
        <v>0</v>
      </c>
      <c r="V4087" s="8">
        <v>0</v>
      </c>
      <c r="W4087" s="8">
        <v>0</v>
      </c>
      <c r="X4087" s="8">
        <v>0</v>
      </c>
      <c r="Y4087" s="8">
        <v>0</v>
      </c>
      <c r="Z4087" s="8">
        <v>0</v>
      </c>
      <c r="AA4087" s="8">
        <v>0</v>
      </c>
      <c r="AB4087" s="8">
        <v>0</v>
      </c>
      <c r="AC4087" s="8">
        <v>0</v>
      </c>
      <c r="AD4087" s="8"/>
      <c r="AE4087" s="9">
        <v>33</v>
      </c>
      <c r="AF4087" s="126" t="s">
        <v>26</v>
      </c>
      <c r="AH4087" s="130" t="s">
        <v>26</v>
      </c>
      <c r="AI4087" s="130" t="s">
        <v>833</v>
      </c>
      <c r="AJ4087" s="130" t="str">
        <f>VLOOKUP(AI4087,Codes!$B$2:$C$166,2)</f>
        <v>Mosambi</v>
      </c>
    </row>
    <row r="4088" spans="1:36" ht="20.100000000000001" customHeight="1" x14ac:dyDescent="0.25">
      <c r="A4088" s="4">
        <v>34</v>
      </c>
      <c r="B4088" s="90" t="s">
        <v>121</v>
      </c>
      <c r="C4088" s="5">
        <v>0</v>
      </c>
      <c r="D4088" s="5">
        <v>0</v>
      </c>
      <c r="E4088" s="5">
        <v>0</v>
      </c>
      <c r="F4088" s="5">
        <v>0</v>
      </c>
      <c r="G4088" s="5">
        <v>0</v>
      </c>
      <c r="H4088" s="5">
        <v>0</v>
      </c>
      <c r="I4088" s="5">
        <v>0</v>
      </c>
      <c r="J4088" s="5">
        <v>0</v>
      </c>
      <c r="K4088" s="5">
        <v>0</v>
      </c>
      <c r="L4088" s="5">
        <v>0</v>
      </c>
      <c r="M4088" s="5">
        <v>0</v>
      </c>
      <c r="N4088" s="5">
        <v>0</v>
      </c>
      <c r="O4088" s="5">
        <v>0</v>
      </c>
      <c r="Q4088" s="5">
        <v>0</v>
      </c>
      <c r="R4088" s="5">
        <v>0</v>
      </c>
      <c r="S4088" s="5">
        <v>0</v>
      </c>
      <c r="T4088" s="5">
        <v>0</v>
      </c>
      <c r="U4088" s="5">
        <v>0</v>
      </c>
      <c r="V4088" s="5">
        <v>0</v>
      </c>
      <c r="W4088" s="5">
        <v>0</v>
      </c>
      <c r="X4088" s="5">
        <v>0</v>
      </c>
      <c r="Y4088" s="5">
        <v>0</v>
      </c>
      <c r="Z4088" s="5">
        <v>0</v>
      </c>
      <c r="AA4088" s="5">
        <v>0</v>
      </c>
      <c r="AB4088" s="5">
        <v>0</v>
      </c>
      <c r="AC4088" s="5">
        <v>0</v>
      </c>
      <c r="AD4088" s="5"/>
      <c r="AE4088" s="6">
        <v>34</v>
      </c>
      <c r="AF4088" s="122" t="s">
        <v>27</v>
      </c>
      <c r="AH4088" s="130" t="s">
        <v>27</v>
      </c>
      <c r="AI4088" s="130" t="s">
        <v>833</v>
      </c>
      <c r="AJ4088" s="130" t="str">
        <f>VLOOKUP(AI4088,Codes!$B$2:$C$166,2)</f>
        <v>Mosambi</v>
      </c>
    </row>
    <row r="4089" spans="1:36" ht="20.100000000000001" customHeight="1" x14ac:dyDescent="0.25">
      <c r="A4089" s="7">
        <v>35</v>
      </c>
      <c r="B4089" s="91" t="s">
        <v>122</v>
      </c>
      <c r="C4089" s="8">
        <v>0</v>
      </c>
      <c r="D4089" s="8">
        <v>0</v>
      </c>
      <c r="E4089" s="8">
        <v>0</v>
      </c>
      <c r="F4089" s="8">
        <v>0</v>
      </c>
      <c r="G4089" s="8">
        <v>0.11541318477251625</v>
      </c>
      <c r="H4089" s="8">
        <v>0</v>
      </c>
      <c r="I4089" s="8">
        <v>0</v>
      </c>
      <c r="J4089" s="8">
        <v>0</v>
      </c>
      <c r="K4089" s="8">
        <v>0</v>
      </c>
      <c r="L4089" s="8">
        <v>0</v>
      </c>
      <c r="M4089" s="8">
        <v>0</v>
      </c>
      <c r="N4089" s="8">
        <v>0</v>
      </c>
      <c r="O4089" s="8">
        <v>0</v>
      </c>
      <c r="Q4089" s="8">
        <v>0</v>
      </c>
      <c r="R4089" s="8">
        <v>0</v>
      </c>
      <c r="S4089" s="8">
        <v>0</v>
      </c>
      <c r="T4089" s="8">
        <v>0</v>
      </c>
      <c r="U4089" s="8">
        <v>0</v>
      </c>
      <c r="V4089" s="8">
        <v>0</v>
      </c>
      <c r="W4089" s="8">
        <v>0</v>
      </c>
      <c r="X4089" s="8">
        <v>0</v>
      </c>
      <c r="Y4089" s="8">
        <v>0</v>
      </c>
      <c r="Z4089" s="8">
        <v>0</v>
      </c>
      <c r="AA4089" s="8">
        <v>0</v>
      </c>
      <c r="AB4089" s="8">
        <v>0</v>
      </c>
      <c r="AC4089" s="8">
        <v>0</v>
      </c>
      <c r="AD4089" s="8"/>
      <c r="AE4089" s="9">
        <v>35</v>
      </c>
      <c r="AF4089" s="126" t="s">
        <v>28</v>
      </c>
      <c r="AH4089" s="130" t="s">
        <v>28</v>
      </c>
      <c r="AI4089" s="130" t="s">
        <v>833</v>
      </c>
      <c r="AJ4089" s="130" t="str">
        <f>VLOOKUP(AI4089,Codes!$B$2:$C$166,2)</f>
        <v>Mosambi</v>
      </c>
    </row>
    <row r="4090" spans="1:36" ht="20.100000000000001" customHeight="1" x14ac:dyDescent="0.25">
      <c r="A4090" s="4">
        <v>36</v>
      </c>
      <c r="B4090" s="90" t="s">
        <v>462</v>
      </c>
      <c r="C4090" s="5">
        <v>0</v>
      </c>
      <c r="D4090" s="5">
        <v>0</v>
      </c>
      <c r="E4090" s="5">
        <v>0</v>
      </c>
      <c r="F4090" s="5">
        <v>0</v>
      </c>
      <c r="G4090" s="5">
        <v>0</v>
      </c>
      <c r="H4090" s="5">
        <v>0</v>
      </c>
      <c r="I4090" s="5">
        <v>0</v>
      </c>
      <c r="J4090" s="5">
        <v>0</v>
      </c>
      <c r="K4090" s="5">
        <v>0</v>
      </c>
      <c r="L4090" s="5">
        <v>0</v>
      </c>
      <c r="M4090" s="5">
        <v>0</v>
      </c>
      <c r="N4090" s="5">
        <v>0</v>
      </c>
      <c r="O4090" s="5">
        <v>0</v>
      </c>
      <c r="Q4090" s="5">
        <v>0</v>
      </c>
      <c r="R4090" s="5">
        <v>0</v>
      </c>
      <c r="S4090" s="5">
        <v>0</v>
      </c>
      <c r="T4090" s="5">
        <v>0</v>
      </c>
      <c r="U4090" s="5">
        <v>0</v>
      </c>
      <c r="V4090" s="5">
        <v>0</v>
      </c>
      <c r="W4090" s="5">
        <v>0</v>
      </c>
      <c r="X4090" s="5">
        <v>0</v>
      </c>
      <c r="Y4090" s="5">
        <v>0</v>
      </c>
      <c r="Z4090" s="5">
        <v>0</v>
      </c>
      <c r="AA4090" s="5">
        <v>0</v>
      </c>
      <c r="AB4090" s="5">
        <v>0</v>
      </c>
      <c r="AC4090" s="5">
        <v>0</v>
      </c>
      <c r="AD4090" s="5"/>
      <c r="AE4090" s="6">
        <v>36</v>
      </c>
      <c r="AF4090" s="122" t="s">
        <v>68</v>
      </c>
      <c r="AH4090" s="130" t="s">
        <v>68</v>
      </c>
      <c r="AI4090" s="130" t="s">
        <v>833</v>
      </c>
      <c r="AJ4090" s="130" t="str">
        <f>VLOOKUP(AI4090,Codes!$B$2:$C$166,2)</f>
        <v>Mosambi</v>
      </c>
    </row>
    <row r="4091" spans="1:36" ht="20.100000000000001" customHeight="1" x14ac:dyDescent="0.25">
      <c r="A4091" s="26"/>
      <c r="B4091" s="128" t="s">
        <v>463</v>
      </c>
      <c r="C4091" s="27">
        <v>141655.59544680119</v>
      </c>
      <c r="D4091" s="27">
        <v>156354.835995</v>
      </c>
      <c r="E4091" s="27">
        <v>217941.38206339983</v>
      </c>
      <c r="F4091" s="27">
        <v>197243.88119331474</v>
      </c>
      <c r="G4091" s="27">
        <v>209087.5510722285</v>
      </c>
      <c r="H4091" s="27">
        <v>235922.9887166445</v>
      </c>
      <c r="I4091" s="27">
        <v>250159.99312678719</v>
      </c>
      <c r="J4091" s="27">
        <v>238677.37567315777</v>
      </c>
      <c r="K4091" s="27">
        <v>258321.78318999996</v>
      </c>
      <c r="L4091" s="27">
        <v>233476.38935419996</v>
      </c>
      <c r="M4091" s="27">
        <v>270108.94285327848</v>
      </c>
      <c r="N4091" s="27">
        <v>325194.07295714703</v>
      </c>
      <c r="O4091" s="27">
        <v>321165.31063378614</v>
      </c>
      <c r="P4091" s="16"/>
      <c r="Q4091" s="27">
        <v>141655.59544680119</v>
      </c>
      <c r="R4091" s="27">
        <v>165473.76783862832</v>
      </c>
      <c r="S4091" s="27">
        <v>202437.98457449576</v>
      </c>
      <c r="T4091" s="27">
        <v>169133.76421385602</v>
      </c>
      <c r="U4091" s="27">
        <v>171081.57689645316</v>
      </c>
      <c r="V4091" s="27">
        <v>173217.15441271369</v>
      </c>
      <c r="W4091" s="27">
        <v>202538.03016276099</v>
      </c>
      <c r="X4091" s="27">
        <v>190388.99786108721</v>
      </c>
      <c r="Y4091" s="27">
        <v>198551.98688337425</v>
      </c>
      <c r="Z4091" s="27">
        <v>190133.60561361062</v>
      </c>
      <c r="AA4091" s="27">
        <v>187100.79665507493</v>
      </c>
      <c r="AB4091" s="27">
        <v>233513.73029049361</v>
      </c>
      <c r="AC4091" s="27">
        <v>265682.44491863425</v>
      </c>
      <c r="AD4091" s="27"/>
      <c r="AE4091" s="27"/>
      <c r="AF4091" s="129" t="s">
        <v>464</v>
      </c>
      <c r="AH4091" s="130" t="s">
        <v>464</v>
      </c>
      <c r="AI4091" s="130" t="s">
        <v>833</v>
      </c>
      <c r="AJ4091" s="130" t="str">
        <f>VLOOKUP(AI4091,Codes!$B$2:$C$166,2)</f>
        <v>Mosambi</v>
      </c>
    </row>
    <row r="4092" spans="1:36" ht="9.9499999999999993" customHeight="1" x14ac:dyDescent="0.25">
      <c r="B4092" s="12"/>
      <c r="AF4092" s="12"/>
      <c r="AH4092" s="130" t="s">
        <v>494</v>
      </c>
      <c r="AI4092" s="130" t="s">
        <v>833</v>
      </c>
      <c r="AJ4092" s="130" t="str">
        <f>VLOOKUP(AI4092,Codes!$B$2:$C$166,2)</f>
        <v>Mosambi</v>
      </c>
    </row>
    <row r="4093" spans="1:36" ht="9.9499999999999993" customHeight="1" x14ac:dyDescent="0.25">
      <c r="B4093" s="12"/>
      <c r="AF4093" s="12"/>
      <c r="AH4093" s="130" t="s">
        <v>493</v>
      </c>
      <c r="AI4093" s="130" t="s">
        <v>834</v>
      </c>
      <c r="AJ4093" s="130" t="str">
        <f>VLOOKUP(AI4093,Codes!$B$2:$C$166,2)</f>
        <v>Lemon</v>
      </c>
    </row>
    <row r="4094" spans="1:36" s="154" customFormat="1" ht="24" customHeight="1" x14ac:dyDescent="0.25">
      <c r="A4094" s="161" t="s">
        <v>254</v>
      </c>
      <c r="B4094" s="161"/>
      <c r="C4094" s="161"/>
      <c r="D4094" s="161"/>
      <c r="E4094" s="161"/>
      <c r="F4094" s="161"/>
      <c r="G4094" s="161"/>
      <c r="H4094" s="161"/>
      <c r="I4094" s="161"/>
      <c r="J4094" s="161"/>
      <c r="K4094" s="161"/>
      <c r="L4094" s="161"/>
      <c r="M4094" s="161"/>
      <c r="N4094" s="161"/>
      <c r="O4094" s="161"/>
      <c r="P4094" s="161"/>
      <c r="Q4094" s="161" t="s">
        <v>670</v>
      </c>
      <c r="R4094" s="161"/>
      <c r="S4094" s="161"/>
      <c r="T4094" s="161"/>
      <c r="U4094" s="161"/>
      <c r="V4094" s="161"/>
      <c r="W4094" s="161"/>
      <c r="X4094" s="161"/>
      <c r="Y4094" s="161"/>
      <c r="Z4094" s="161"/>
      <c r="AA4094" s="161"/>
      <c r="AB4094" s="161"/>
      <c r="AC4094" s="161"/>
      <c r="AD4094" s="161"/>
      <c r="AE4094" s="161"/>
      <c r="AF4094" s="161"/>
      <c r="AH4094" s="154" t="s">
        <v>490</v>
      </c>
      <c r="AI4094" s="130" t="s">
        <v>834</v>
      </c>
      <c r="AJ4094" s="130" t="str">
        <f>VLOOKUP(AI4094,Codes!$B$2:$C$166,2)</f>
        <v>Lemon</v>
      </c>
    </row>
    <row r="4095" spans="1:36" s="154" customFormat="1" ht="24" customHeight="1" x14ac:dyDescent="0.25">
      <c r="A4095" s="161" t="s">
        <v>724</v>
      </c>
      <c r="B4095" s="161"/>
      <c r="C4095" s="161"/>
      <c r="D4095" s="161"/>
      <c r="E4095" s="161"/>
      <c r="F4095" s="161"/>
      <c r="G4095" s="161"/>
      <c r="H4095" s="161"/>
      <c r="I4095" s="161"/>
      <c r="J4095" s="161"/>
      <c r="K4095" s="161"/>
      <c r="L4095" s="161"/>
      <c r="M4095" s="161"/>
      <c r="N4095" s="161"/>
      <c r="O4095" s="161"/>
      <c r="P4095" s="161"/>
      <c r="Q4095" s="161" t="s">
        <v>723</v>
      </c>
      <c r="R4095" s="161"/>
      <c r="S4095" s="161"/>
      <c r="T4095" s="161"/>
      <c r="U4095" s="161"/>
      <c r="V4095" s="161"/>
      <c r="W4095" s="161"/>
      <c r="X4095" s="161"/>
      <c r="Y4095" s="161"/>
      <c r="Z4095" s="161"/>
      <c r="AA4095" s="161"/>
      <c r="AB4095" s="161"/>
      <c r="AC4095" s="161"/>
      <c r="AD4095" s="161"/>
      <c r="AE4095" s="161"/>
      <c r="AF4095" s="161"/>
      <c r="AH4095" s="154" t="s">
        <v>491</v>
      </c>
      <c r="AI4095" s="130" t="s">
        <v>834</v>
      </c>
      <c r="AJ4095" s="130" t="str">
        <f>VLOOKUP(AI4095,Codes!$B$2:$C$166,2)</f>
        <v>Lemon</v>
      </c>
    </row>
    <row r="4096" spans="1:36" s="154" customFormat="1" ht="24" customHeight="1" x14ac:dyDescent="0.25">
      <c r="A4096" s="161" t="s">
        <v>367</v>
      </c>
      <c r="B4096" s="161"/>
      <c r="C4096" s="161"/>
      <c r="D4096" s="161"/>
      <c r="E4096" s="161"/>
      <c r="F4096" s="161"/>
      <c r="G4096" s="161"/>
      <c r="H4096" s="161"/>
      <c r="I4096" s="161"/>
      <c r="J4096" s="161"/>
      <c r="K4096" s="161"/>
      <c r="L4096" s="161"/>
      <c r="M4096" s="161"/>
      <c r="N4096" s="161"/>
      <c r="O4096" s="161"/>
      <c r="P4096" s="161"/>
      <c r="Q4096" s="161" t="s">
        <v>88</v>
      </c>
      <c r="R4096" s="161"/>
      <c r="S4096" s="161"/>
      <c r="T4096" s="161"/>
      <c r="U4096" s="161"/>
      <c r="V4096" s="161"/>
      <c r="W4096" s="161"/>
      <c r="X4096" s="161"/>
      <c r="Y4096" s="161"/>
      <c r="Z4096" s="161"/>
      <c r="AA4096" s="161"/>
      <c r="AB4096" s="161"/>
      <c r="AC4096" s="161"/>
      <c r="AD4096" s="161"/>
      <c r="AE4096" s="161"/>
      <c r="AF4096" s="161"/>
      <c r="AH4096" s="154" t="s">
        <v>935</v>
      </c>
      <c r="AI4096" s="130" t="s">
        <v>834</v>
      </c>
      <c r="AJ4096" s="130" t="str">
        <f>VLOOKUP(AI4096,Codes!$B$2:$C$166,2)</f>
        <v>Lemon</v>
      </c>
    </row>
    <row r="4097" spans="1:36" ht="20.100000000000001" customHeight="1" x14ac:dyDescent="0.25">
      <c r="A4097" s="13"/>
      <c r="B4097" s="14" t="s">
        <v>434</v>
      </c>
      <c r="C4097" s="15"/>
      <c r="D4097" s="15"/>
      <c r="E4097" s="15"/>
      <c r="F4097" s="15"/>
      <c r="G4097" s="15"/>
      <c r="H4097" s="15"/>
      <c r="I4097" s="15"/>
      <c r="J4097" s="15"/>
      <c r="K4097" s="15"/>
      <c r="L4097" s="15"/>
      <c r="M4097" s="15"/>
      <c r="N4097" s="15"/>
      <c r="O4097" s="15"/>
      <c r="P4097" s="16"/>
      <c r="Q4097" s="16"/>
      <c r="R4097" s="16"/>
      <c r="S4097" s="16"/>
      <c r="T4097" s="16"/>
      <c r="U4097" s="16"/>
      <c r="V4097" s="16"/>
      <c r="W4097" s="16"/>
      <c r="X4097" s="16"/>
      <c r="Y4097" s="16"/>
      <c r="Z4097" s="16"/>
      <c r="AA4097" s="16"/>
      <c r="AB4097" s="16"/>
      <c r="AC4097" s="16"/>
      <c r="AD4097" s="13"/>
      <c r="AF4097" s="10" t="s">
        <v>435</v>
      </c>
      <c r="AH4097" s="130" t="s">
        <v>435</v>
      </c>
      <c r="AI4097" s="130" t="s">
        <v>834</v>
      </c>
      <c r="AJ4097" s="130" t="str">
        <f>VLOOKUP(AI4097,Codes!$B$2:$C$166,2)</f>
        <v>Lemon</v>
      </c>
    </row>
    <row r="4098" spans="1:36" ht="20.100000000000001" customHeight="1" x14ac:dyDescent="0.25">
      <c r="A4098" s="17" t="s">
        <v>436</v>
      </c>
      <c r="B4098" s="18" t="s">
        <v>103</v>
      </c>
      <c r="C4098" s="19" t="s">
        <v>189</v>
      </c>
      <c r="D4098" s="19" t="s">
        <v>190</v>
      </c>
      <c r="E4098" s="19" t="s">
        <v>412</v>
      </c>
      <c r="F4098" s="19" t="s">
        <v>431</v>
      </c>
      <c r="G4098" s="19" t="s">
        <v>432</v>
      </c>
      <c r="H4098" s="19" t="s">
        <v>433</v>
      </c>
      <c r="I4098" s="19" t="s">
        <v>983</v>
      </c>
      <c r="J4098" s="19" t="s">
        <v>985</v>
      </c>
      <c r="K4098" s="19" t="s">
        <v>994</v>
      </c>
      <c r="L4098" s="19" t="s">
        <v>995</v>
      </c>
      <c r="M4098" s="19" t="s">
        <v>996</v>
      </c>
      <c r="N4098" s="19" t="s">
        <v>997</v>
      </c>
      <c r="O4098" s="19" t="s">
        <v>998</v>
      </c>
      <c r="P4098" s="25"/>
      <c r="Q4098" s="19" t="s">
        <v>189</v>
      </c>
      <c r="R4098" s="19" t="s">
        <v>190</v>
      </c>
      <c r="S4098" s="19" t="s">
        <v>412</v>
      </c>
      <c r="T4098" s="19" t="s">
        <v>431</v>
      </c>
      <c r="U4098" s="19" t="s">
        <v>432</v>
      </c>
      <c r="V4098" s="19" t="s">
        <v>433</v>
      </c>
      <c r="W4098" s="19" t="s">
        <v>983</v>
      </c>
      <c r="X4098" s="19" t="s">
        <v>985</v>
      </c>
      <c r="Y4098" s="19" t="s">
        <v>994</v>
      </c>
      <c r="Z4098" s="19" t="s">
        <v>995</v>
      </c>
      <c r="AA4098" s="19" t="s">
        <v>996</v>
      </c>
      <c r="AB4098" s="19" t="s">
        <v>997</v>
      </c>
      <c r="AC4098" s="19" t="s">
        <v>998</v>
      </c>
      <c r="AD4098" s="21"/>
      <c r="AE4098" s="19" t="s">
        <v>437</v>
      </c>
      <c r="AF4098" s="20" t="s">
        <v>64</v>
      </c>
      <c r="AH4098" s="130" t="s">
        <v>64</v>
      </c>
      <c r="AI4098" s="130" t="s">
        <v>834</v>
      </c>
      <c r="AJ4098" s="130" t="str">
        <f>VLOOKUP(AI4098,Codes!$B$2:$C$166,2)</f>
        <v>Lemon</v>
      </c>
    </row>
    <row r="4099" spans="1:36" ht="20.100000000000001" customHeight="1" x14ac:dyDescent="0.25">
      <c r="A4099" s="1">
        <v>1</v>
      </c>
      <c r="B4099" s="89" t="s">
        <v>104</v>
      </c>
      <c r="C4099" s="2">
        <v>56985.171999999999</v>
      </c>
      <c r="D4099" s="2">
        <v>61230.086000000003</v>
      </c>
      <c r="E4099" s="2">
        <v>100081.2734831</v>
      </c>
      <c r="F4099" s="2">
        <v>154366.03200000001</v>
      </c>
      <c r="G4099" s="2">
        <v>107047.968486</v>
      </c>
      <c r="H4099" s="2">
        <v>69774.216364500011</v>
      </c>
      <c r="I4099" s="2">
        <v>79769.818100399993</v>
      </c>
      <c r="J4099" s="2">
        <v>113874.41170559998</v>
      </c>
      <c r="K4099" s="2">
        <v>229604.89157760001</v>
      </c>
      <c r="L4099" s="2">
        <v>230575.68873599998</v>
      </c>
      <c r="M4099" s="2">
        <v>303205.42291840003</v>
      </c>
      <c r="N4099" s="2">
        <v>1500242.0847193259</v>
      </c>
      <c r="O4099" s="2">
        <v>1442566.0163270151</v>
      </c>
      <c r="Q4099" s="2">
        <v>56985.171999999999</v>
      </c>
      <c r="R4099" s="2">
        <v>61230.086000000003</v>
      </c>
      <c r="S4099" s="2">
        <v>113052.14200000001</v>
      </c>
      <c r="T4099" s="2">
        <v>96978.66</v>
      </c>
      <c r="U4099" s="2">
        <v>109365.56</v>
      </c>
      <c r="V4099" s="2">
        <v>113434.71</v>
      </c>
      <c r="W4099" s="2">
        <v>109030.13399999999</v>
      </c>
      <c r="X4099" s="2">
        <v>118676.784</v>
      </c>
      <c r="Y4099" s="2">
        <v>133608.576</v>
      </c>
      <c r="Z4099" s="2">
        <v>133608.576</v>
      </c>
      <c r="AA4099" s="2">
        <v>175276.67199999999</v>
      </c>
      <c r="AB4099" s="2">
        <v>613559.92000000004</v>
      </c>
      <c r="AC4099" s="2">
        <v>615787.62200000009</v>
      </c>
      <c r="AD4099" s="2"/>
      <c r="AE4099" s="3">
        <v>1</v>
      </c>
      <c r="AF4099" s="125" t="s">
        <v>0</v>
      </c>
      <c r="AH4099" s="130" t="s">
        <v>0</v>
      </c>
      <c r="AI4099" s="130" t="s">
        <v>834</v>
      </c>
      <c r="AJ4099" s="130" t="str">
        <f>VLOOKUP(AI4099,Codes!$B$2:$C$166,2)</f>
        <v>Lemon</v>
      </c>
    </row>
    <row r="4100" spans="1:36" ht="20.100000000000001" customHeight="1" x14ac:dyDescent="0.25">
      <c r="A4100" s="4">
        <v>2</v>
      </c>
      <c r="B4100" s="90" t="s">
        <v>105</v>
      </c>
      <c r="C4100" s="5">
        <v>0</v>
      </c>
      <c r="D4100" s="5">
        <v>7.3099800000000004</v>
      </c>
      <c r="E4100" s="5">
        <v>7.5319200000000004</v>
      </c>
      <c r="F4100" s="5">
        <v>9.5762012623985573</v>
      </c>
      <c r="G4100" s="5">
        <v>22.332800000000002</v>
      </c>
      <c r="H4100" s="5">
        <v>21.837274980872227</v>
      </c>
      <c r="I4100" s="5">
        <v>22.965021576128539</v>
      </c>
      <c r="J4100" s="5">
        <v>35.282449303749047</v>
      </c>
      <c r="K4100" s="5">
        <v>33.048870000000001</v>
      </c>
      <c r="L4100" s="5">
        <v>24.691019999999998</v>
      </c>
      <c r="M4100" s="5">
        <v>181.48353320000001</v>
      </c>
      <c r="N4100" s="5">
        <v>236.39626319999999</v>
      </c>
      <c r="O4100" s="5">
        <v>298.5</v>
      </c>
      <c r="Q4100" s="5">
        <v>0</v>
      </c>
      <c r="R4100" s="5">
        <v>6.75</v>
      </c>
      <c r="S4100" s="5">
        <v>6.75</v>
      </c>
      <c r="T4100" s="5">
        <v>6.75</v>
      </c>
      <c r="U4100" s="5">
        <v>20</v>
      </c>
      <c r="V4100" s="5">
        <v>20</v>
      </c>
      <c r="W4100" s="5">
        <v>26.25</v>
      </c>
      <c r="X4100" s="5">
        <v>30.75</v>
      </c>
      <c r="Y4100" s="5">
        <v>30.75</v>
      </c>
      <c r="Z4100" s="5">
        <v>30.75</v>
      </c>
      <c r="AA4100" s="5">
        <v>202.63</v>
      </c>
      <c r="AB4100" s="5">
        <v>202.63</v>
      </c>
      <c r="AC4100" s="5">
        <v>149.25</v>
      </c>
      <c r="AD4100" s="5"/>
      <c r="AE4100" s="6">
        <v>2</v>
      </c>
      <c r="AF4100" s="122" t="s">
        <v>1</v>
      </c>
      <c r="AH4100" s="130" t="s">
        <v>1</v>
      </c>
      <c r="AI4100" s="130" t="s">
        <v>834</v>
      </c>
      <c r="AJ4100" s="130" t="str">
        <f>VLOOKUP(AI4100,Codes!$B$2:$C$166,2)</f>
        <v>Lemon</v>
      </c>
    </row>
    <row r="4101" spans="1:36" ht="20.100000000000001" customHeight="1" x14ac:dyDescent="0.25">
      <c r="A4101" s="7">
        <v>3</v>
      </c>
      <c r="B4101" s="91" t="s">
        <v>106</v>
      </c>
      <c r="C4101" s="8">
        <v>23083.610582000005</v>
      </c>
      <c r="D4101" s="8">
        <v>30187.880672999996</v>
      </c>
      <c r="E4101" s="8">
        <v>25742.864952099997</v>
      </c>
      <c r="F4101" s="8">
        <v>27761.077400000002</v>
      </c>
      <c r="G4101" s="8">
        <v>33692.654399999999</v>
      </c>
      <c r="H4101" s="8">
        <v>37042.988400000002</v>
      </c>
      <c r="I4101" s="8">
        <v>42727.372259999996</v>
      </c>
      <c r="J4101" s="8">
        <v>52863.839899999999</v>
      </c>
      <c r="K4101" s="8">
        <v>71105.906040000002</v>
      </c>
      <c r="L4101" s="8">
        <v>77716.492844799999</v>
      </c>
      <c r="M4101" s="8">
        <v>79913.840400000001</v>
      </c>
      <c r="N4101" s="8">
        <v>84583.632669999992</v>
      </c>
      <c r="O4101" s="8">
        <v>94177.896720000004</v>
      </c>
      <c r="Q4101" s="8">
        <v>23083.610582000005</v>
      </c>
      <c r="R4101" s="8">
        <v>27615.658426000002</v>
      </c>
      <c r="S4101" s="8">
        <v>22695.118000600003</v>
      </c>
      <c r="T4101" s="8">
        <v>22930.056202000003</v>
      </c>
      <c r="U4101" s="8">
        <v>23798.735266</v>
      </c>
      <c r="V4101" s="8">
        <v>24244.042968000002</v>
      </c>
      <c r="W4101" s="8">
        <v>24656.884886799999</v>
      </c>
      <c r="X4101" s="8">
        <v>26174.002161199998</v>
      </c>
      <c r="Y4101" s="8">
        <v>34018.2179818</v>
      </c>
      <c r="Z4101" s="8">
        <v>34410.439741000002</v>
      </c>
      <c r="AA4101" s="8">
        <v>34510.250088000001</v>
      </c>
      <c r="AB4101" s="8">
        <v>35172.508192599998</v>
      </c>
      <c r="AC4101" s="8">
        <v>39237.970084800007</v>
      </c>
      <c r="AD4101" s="8"/>
      <c r="AE4101" s="9">
        <v>3</v>
      </c>
      <c r="AF4101" s="126" t="s">
        <v>2</v>
      </c>
      <c r="AH4101" s="130" t="s">
        <v>2</v>
      </c>
      <c r="AI4101" s="130" t="s">
        <v>834</v>
      </c>
      <c r="AJ4101" s="130" t="str">
        <f>VLOOKUP(AI4101,Codes!$B$2:$C$166,2)</f>
        <v>Lemon</v>
      </c>
    </row>
    <row r="4102" spans="1:36" ht="20.100000000000001" customHeight="1" x14ac:dyDescent="0.25">
      <c r="A4102" s="4">
        <v>4</v>
      </c>
      <c r="B4102" s="90" t="s">
        <v>107</v>
      </c>
      <c r="C4102" s="5">
        <v>15258.276823999999</v>
      </c>
      <c r="D4102" s="5">
        <v>15581.9784</v>
      </c>
      <c r="E4102" s="5">
        <v>14691.163099199999</v>
      </c>
      <c r="F4102" s="5">
        <v>18692.485953110907</v>
      </c>
      <c r="G4102" s="5">
        <v>17286.711118863837</v>
      </c>
      <c r="H4102" s="5">
        <v>20707.886973599998</v>
      </c>
      <c r="I4102" s="5">
        <v>14229.971980499533</v>
      </c>
      <c r="J4102" s="5">
        <v>17494.151476799998</v>
      </c>
      <c r="K4102" s="5">
        <v>18564.700079999999</v>
      </c>
      <c r="L4102" s="5">
        <v>13833.291160199999</v>
      </c>
      <c r="M4102" s="5">
        <v>13833.291160199999</v>
      </c>
      <c r="N4102" s="5">
        <v>18278.292916041049</v>
      </c>
      <c r="O4102" s="5">
        <v>15952.290299112001</v>
      </c>
      <c r="Q4102" s="5">
        <v>15258.276823999999</v>
      </c>
      <c r="R4102" s="5">
        <v>15581.951055999998</v>
      </c>
      <c r="S4102" s="5">
        <v>14691.163099199999</v>
      </c>
      <c r="T4102" s="5">
        <v>14702.1042</v>
      </c>
      <c r="U4102" s="5">
        <v>14667.913259999999</v>
      </c>
      <c r="V4102" s="5">
        <v>15625.943398799998</v>
      </c>
      <c r="W4102" s="5">
        <v>13401.252902800001</v>
      </c>
      <c r="X4102" s="5">
        <v>13200.893994400001</v>
      </c>
      <c r="Y4102" s="5">
        <v>13671.589268399999</v>
      </c>
      <c r="Z4102" s="5">
        <v>13635.6887814</v>
      </c>
      <c r="AA4102" s="5">
        <v>13635.6887814</v>
      </c>
      <c r="AB4102" s="5">
        <v>13827.6139246</v>
      </c>
      <c r="AC4102" s="5">
        <v>12217.503295703998</v>
      </c>
      <c r="AD4102" s="5"/>
      <c r="AE4102" s="6">
        <v>4</v>
      </c>
      <c r="AF4102" s="122" t="s">
        <v>3</v>
      </c>
      <c r="AH4102" s="130" t="s">
        <v>3</v>
      </c>
      <c r="AI4102" s="130" t="s">
        <v>834</v>
      </c>
      <c r="AJ4102" s="130" t="str">
        <f>VLOOKUP(AI4102,Codes!$B$2:$C$166,2)</f>
        <v>Lemon</v>
      </c>
    </row>
    <row r="4103" spans="1:36" ht="20.100000000000001" customHeight="1" x14ac:dyDescent="0.25">
      <c r="A4103" s="7">
        <v>5</v>
      </c>
      <c r="B4103" s="91" t="s">
        <v>124</v>
      </c>
      <c r="C4103" s="8">
        <v>12817.4319</v>
      </c>
      <c r="D4103" s="8">
        <v>18278.64</v>
      </c>
      <c r="E4103" s="8">
        <v>21010.929300000003</v>
      </c>
      <c r="F4103" s="8">
        <v>28307.152752930564</v>
      </c>
      <c r="G4103" s="8">
        <v>27980.442327051394</v>
      </c>
      <c r="H4103" s="8">
        <v>31550.445540000001</v>
      </c>
      <c r="I4103" s="8">
        <v>49682.625</v>
      </c>
      <c r="J4103" s="8">
        <v>57706.879999999997</v>
      </c>
      <c r="K4103" s="8">
        <v>41215.050000000003</v>
      </c>
      <c r="L4103" s="8">
        <v>60325.19999999999</v>
      </c>
      <c r="M4103" s="8">
        <v>57449.295369999993</v>
      </c>
      <c r="N4103" s="8">
        <v>57430.498199999995</v>
      </c>
      <c r="O4103" s="8">
        <v>39789.447999999997</v>
      </c>
      <c r="Q4103" s="8">
        <v>12817.4319</v>
      </c>
      <c r="R4103" s="8">
        <v>13824.254999999999</v>
      </c>
      <c r="S4103" s="8">
        <v>13700.793100000001</v>
      </c>
      <c r="T4103" s="8">
        <v>14518.076099999998</v>
      </c>
      <c r="U4103" s="8">
        <v>15481.4267</v>
      </c>
      <c r="V4103" s="8">
        <v>15496.729020000001</v>
      </c>
      <c r="W4103" s="8">
        <v>18832.287</v>
      </c>
      <c r="X4103" s="8">
        <v>17919.01672</v>
      </c>
      <c r="Y4103" s="8">
        <v>15926.41121</v>
      </c>
      <c r="Z4103" s="8">
        <v>26224.872569999996</v>
      </c>
      <c r="AA4103" s="8">
        <v>22390.25029</v>
      </c>
      <c r="AB4103" s="8">
        <v>22522.75447</v>
      </c>
      <c r="AC4103" s="8">
        <v>14884.983999999999</v>
      </c>
      <c r="AD4103" s="8"/>
      <c r="AE4103" s="9">
        <v>5</v>
      </c>
      <c r="AF4103" s="126" t="s">
        <v>185</v>
      </c>
      <c r="AH4103" s="130" t="s">
        <v>185</v>
      </c>
      <c r="AI4103" s="130" t="s">
        <v>834</v>
      </c>
      <c r="AJ4103" s="130" t="str">
        <f>VLOOKUP(AI4103,Codes!$B$2:$C$166,2)</f>
        <v>Lemon</v>
      </c>
    </row>
    <row r="4104" spans="1:36" ht="20.100000000000001" customHeight="1" x14ac:dyDescent="0.25">
      <c r="A4104" s="4">
        <v>6</v>
      </c>
      <c r="B4104" s="90" t="s">
        <v>108</v>
      </c>
      <c r="C4104" s="5">
        <v>0</v>
      </c>
      <c r="D4104" s="5">
        <v>0</v>
      </c>
      <c r="E4104" s="5">
        <v>0</v>
      </c>
      <c r="F4104" s="5">
        <v>0</v>
      </c>
      <c r="G4104" s="5">
        <v>0</v>
      </c>
      <c r="H4104" s="5">
        <v>0</v>
      </c>
      <c r="I4104" s="5">
        <v>0</v>
      </c>
      <c r="J4104" s="5">
        <v>0</v>
      </c>
      <c r="K4104" s="5">
        <v>0</v>
      </c>
      <c r="L4104" s="5">
        <v>0</v>
      </c>
      <c r="M4104" s="5">
        <v>0</v>
      </c>
      <c r="N4104" s="5">
        <v>0</v>
      </c>
      <c r="O4104" s="5">
        <v>0</v>
      </c>
      <c r="Q4104" s="5">
        <v>0</v>
      </c>
      <c r="R4104" s="5">
        <v>0</v>
      </c>
      <c r="S4104" s="5">
        <v>0</v>
      </c>
      <c r="T4104" s="5">
        <v>0</v>
      </c>
      <c r="U4104" s="5">
        <v>0</v>
      </c>
      <c r="V4104" s="5">
        <v>0</v>
      </c>
      <c r="W4104" s="5">
        <v>0</v>
      </c>
      <c r="X4104" s="5">
        <v>0</v>
      </c>
      <c r="Y4104" s="5">
        <v>0</v>
      </c>
      <c r="Z4104" s="5">
        <v>0</v>
      </c>
      <c r="AA4104" s="5">
        <v>0</v>
      </c>
      <c r="AB4104" s="5">
        <v>0</v>
      </c>
      <c r="AC4104" s="5">
        <v>0</v>
      </c>
      <c r="AD4104" s="5"/>
      <c r="AE4104" s="6">
        <v>6</v>
      </c>
      <c r="AF4104" s="122" t="s">
        <v>4</v>
      </c>
      <c r="AH4104" s="130" t="s">
        <v>4</v>
      </c>
      <c r="AI4104" s="130" t="s">
        <v>834</v>
      </c>
      <c r="AJ4104" s="130" t="str">
        <f>VLOOKUP(AI4104,Codes!$B$2:$C$166,2)</f>
        <v>Lemon</v>
      </c>
    </row>
    <row r="4105" spans="1:36" ht="20.100000000000001" customHeight="1" x14ac:dyDescent="0.25">
      <c r="A4105" s="7">
        <v>7</v>
      </c>
      <c r="B4105" s="91" t="s">
        <v>109</v>
      </c>
      <c r="C4105" s="8">
        <v>79570.218000000008</v>
      </c>
      <c r="D4105" s="8">
        <v>95814.806400000001</v>
      </c>
      <c r="E4105" s="8">
        <v>116717.0444</v>
      </c>
      <c r="F4105" s="8">
        <v>136996.54920000001</v>
      </c>
      <c r="G4105" s="8">
        <v>173438.1666</v>
      </c>
      <c r="H4105" s="8">
        <v>176921.70749999999</v>
      </c>
      <c r="I4105" s="8">
        <v>146303.17791549294</v>
      </c>
      <c r="J4105" s="8">
        <v>196961.72606491321</v>
      </c>
      <c r="K4105" s="8">
        <v>155055.07201</v>
      </c>
      <c r="L4105" s="8">
        <v>163974.01497777528</v>
      </c>
      <c r="M4105" s="8">
        <v>253738.63467815705</v>
      </c>
      <c r="N4105" s="8">
        <v>282153.05450378789</v>
      </c>
      <c r="O4105" s="8">
        <v>328248.67536940001</v>
      </c>
      <c r="Q4105" s="8">
        <v>79570.218000000008</v>
      </c>
      <c r="R4105" s="8">
        <v>81071.401599999997</v>
      </c>
      <c r="S4105" s="8">
        <v>84088.743199999997</v>
      </c>
      <c r="T4105" s="8">
        <v>86555.775600000008</v>
      </c>
      <c r="U4105" s="8">
        <v>105286.87820000001</v>
      </c>
      <c r="V4105" s="8">
        <v>109838.15989999998</v>
      </c>
      <c r="W4105" s="8">
        <v>113359.20288000001</v>
      </c>
      <c r="X4105" s="8">
        <v>116361.94444000001</v>
      </c>
      <c r="Y4105" s="8">
        <v>119050.03642</v>
      </c>
      <c r="Z4105" s="8">
        <v>117143.42093999998</v>
      </c>
      <c r="AA4105" s="8">
        <v>119250.13183999999</v>
      </c>
      <c r="AB4105" s="8">
        <v>120483.08649999999</v>
      </c>
      <c r="AC4105" s="8">
        <v>119122.66226000001</v>
      </c>
      <c r="AD4105" s="8"/>
      <c r="AE4105" s="9">
        <v>7</v>
      </c>
      <c r="AF4105" s="126" t="s">
        <v>5</v>
      </c>
      <c r="AH4105" s="130" t="s">
        <v>5</v>
      </c>
      <c r="AI4105" s="130" t="s">
        <v>834</v>
      </c>
      <c r="AJ4105" s="130" t="str">
        <f>VLOOKUP(AI4105,Codes!$B$2:$C$166,2)</f>
        <v>Lemon</v>
      </c>
    </row>
    <row r="4106" spans="1:36" ht="20.100000000000001" customHeight="1" x14ac:dyDescent="0.25">
      <c r="A4106" s="4">
        <v>8</v>
      </c>
      <c r="B4106" s="90" t="s">
        <v>129</v>
      </c>
      <c r="C4106" s="5">
        <v>0</v>
      </c>
      <c r="D4106" s="5">
        <v>0</v>
      </c>
      <c r="E4106" s="5">
        <v>0</v>
      </c>
      <c r="F4106" s="5">
        <v>0</v>
      </c>
      <c r="G4106" s="5">
        <v>0</v>
      </c>
      <c r="H4106" s="5">
        <v>0</v>
      </c>
      <c r="I4106" s="5">
        <v>0</v>
      </c>
      <c r="J4106" s="5">
        <v>0</v>
      </c>
      <c r="K4106" s="5">
        <v>0</v>
      </c>
      <c r="L4106" s="5">
        <v>0</v>
      </c>
      <c r="M4106" s="5">
        <v>0</v>
      </c>
      <c r="N4106" s="5">
        <v>0</v>
      </c>
      <c r="O4106" s="5">
        <v>0</v>
      </c>
      <c r="Q4106" s="5">
        <v>0</v>
      </c>
      <c r="R4106" s="5">
        <v>0</v>
      </c>
      <c r="S4106" s="5">
        <v>0</v>
      </c>
      <c r="T4106" s="5">
        <v>0</v>
      </c>
      <c r="U4106" s="5">
        <v>0</v>
      </c>
      <c r="V4106" s="5">
        <v>0</v>
      </c>
      <c r="W4106" s="5">
        <v>0</v>
      </c>
      <c r="X4106" s="5">
        <v>0</v>
      </c>
      <c r="Y4106" s="5">
        <v>0</v>
      </c>
      <c r="Z4106" s="5">
        <v>0</v>
      </c>
      <c r="AA4106" s="5">
        <v>0</v>
      </c>
      <c r="AB4106" s="5">
        <v>0</v>
      </c>
      <c r="AC4106" s="5">
        <v>0</v>
      </c>
      <c r="AD4106" s="5"/>
      <c r="AE4106" s="6">
        <v>8</v>
      </c>
      <c r="AF4106" s="122" t="s">
        <v>6</v>
      </c>
      <c r="AH4106" s="130" t="s">
        <v>6</v>
      </c>
      <c r="AI4106" s="130" t="s">
        <v>834</v>
      </c>
      <c r="AJ4106" s="130" t="str">
        <f>VLOOKUP(AI4106,Codes!$B$2:$C$166,2)</f>
        <v>Lemon</v>
      </c>
    </row>
    <row r="4107" spans="1:36" ht="20.100000000000001" customHeight="1" x14ac:dyDescent="0.25">
      <c r="A4107" s="7">
        <v>9</v>
      </c>
      <c r="B4107" s="91" t="s">
        <v>110</v>
      </c>
      <c r="C4107" s="8">
        <v>2746.4870000000001</v>
      </c>
      <c r="D4107" s="8">
        <v>2006.4825000000001</v>
      </c>
      <c r="E4107" s="8">
        <v>1826.99775</v>
      </c>
      <c r="F4107" s="8">
        <v>1840.77</v>
      </c>
      <c r="G4107" s="8">
        <v>2237.8231531914894</v>
      </c>
      <c r="H4107" s="8">
        <v>1135.1615360000003</v>
      </c>
      <c r="I4107" s="8">
        <v>902.96140519561811</v>
      </c>
      <c r="J4107" s="8">
        <v>2325.8697000000002</v>
      </c>
      <c r="K4107" s="8">
        <v>2697.6925800000004</v>
      </c>
      <c r="L4107" s="8">
        <v>4373</v>
      </c>
      <c r="M4107" s="8">
        <v>5903.2157400000006</v>
      </c>
      <c r="N4107" s="8">
        <v>3315.3263999999999</v>
      </c>
      <c r="O4107" s="8">
        <v>5712.9257000000007</v>
      </c>
      <c r="Q4107" s="8">
        <v>2746.4870000000001</v>
      </c>
      <c r="R4107" s="8">
        <v>3027.663</v>
      </c>
      <c r="S4107" s="8">
        <v>2975.9467</v>
      </c>
      <c r="T4107" s="8">
        <v>2836.8649999999998</v>
      </c>
      <c r="U4107" s="8">
        <v>3720.5610000000001</v>
      </c>
      <c r="V4107" s="8">
        <v>3396.2044000000001</v>
      </c>
      <c r="W4107" s="8">
        <v>3371.6014999999998</v>
      </c>
      <c r="X4107" s="8">
        <v>3760.7290000000003</v>
      </c>
      <c r="Y4107" s="8">
        <v>4550.5323000000008</v>
      </c>
      <c r="Z4107" s="8">
        <v>4391.3666000000003</v>
      </c>
      <c r="AA4107" s="8">
        <v>4309.5243</v>
      </c>
      <c r="AB4107" s="8">
        <v>3960.5647999999997</v>
      </c>
      <c r="AC4107" s="8">
        <v>5024.0126</v>
      </c>
      <c r="AD4107" s="8"/>
      <c r="AE4107" s="9">
        <v>9</v>
      </c>
      <c r="AF4107" s="126" t="s">
        <v>7</v>
      </c>
      <c r="AH4107" s="130" t="s">
        <v>7</v>
      </c>
      <c r="AI4107" s="130" t="s">
        <v>834</v>
      </c>
      <c r="AJ4107" s="130" t="str">
        <f>VLOOKUP(AI4107,Codes!$B$2:$C$166,2)</f>
        <v>Lemon</v>
      </c>
    </row>
    <row r="4108" spans="1:36" ht="20.100000000000001" customHeight="1" x14ac:dyDescent="0.25">
      <c r="A4108" s="4">
        <v>10</v>
      </c>
      <c r="B4108" s="90" t="s">
        <v>445</v>
      </c>
      <c r="C4108" s="5">
        <v>6679.3</v>
      </c>
      <c r="D4108" s="5">
        <v>3537.7</v>
      </c>
      <c r="E4108" s="5">
        <v>3836.9</v>
      </c>
      <c r="F4108" s="5">
        <v>5351.642921550947</v>
      </c>
      <c r="G4108" s="5">
        <v>6821.9743011722248</v>
      </c>
      <c r="H4108" s="5">
        <v>6698.4255365193858</v>
      </c>
      <c r="I4108" s="5">
        <v>4930.592317403065</v>
      </c>
      <c r="J4108" s="5">
        <v>3269.1</v>
      </c>
      <c r="K4108" s="5">
        <v>5236</v>
      </c>
      <c r="L4108" s="5">
        <v>6828.3947999999982</v>
      </c>
      <c r="M4108" s="5">
        <v>7006.6496000000006</v>
      </c>
      <c r="N4108" s="5">
        <v>12473.3938080924</v>
      </c>
      <c r="O4108" s="5">
        <v>10529.612121648002</v>
      </c>
      <c r="Q4108" s="5">
        <v>6679.3</v>
      </c>
      <c r="R4108" s="5">
        <v>3537.7</v>
      </c>
      <c r="S4108" s="5">
        <v>3836.9</v>
      </c>
      <c r="T4108" s="5">
        <v>4209.2</v>
      </c>
      <c r="U4108" s="5">
        <v>5788.5</v>
      </c>
      <c r="V4108" s="5">
        <v>5812.64</v>
      </c>
      <c r="W4108" s="5">
        <v>5339.87</v>
      </c>
      <c r="X4108" s="5">
        <v>3269.1</v>
      </c>
      <c r="Y4108" s="5">
        <v>3016.48</v>
      </c>
      <c r="Z4108" s="5">
        <v>3063.74</v>
      </c>
      <c r="AA4108" s="5">
        <v>3124.9399999999996</v>
      </c>
      <c r="AB4108" s="5">
        <v>3994.3591000000001</v>
      </c>
      <c r="AC4108" s="5">
        <v>3571.4552000000003</v>
      </c>
      <c r="AD4108" s="5"/>
      <c r="AE4108" s="6">
        <v>10</v>
      </c>
      <c r="AF4108" s="122" t="s">
        <v>8</v>
      </c>
      <c r="AH4108" s="130" t="s">
        <v>8</v>
      </c>
      <c r="AI4108" s="130" t="s">
        <v>834</v>
      </c>
      <c r="AJ4108" s="130" t="str">
        <f>VLOOKUP(AI4108,Codes!$B$2:$C$166,2)</f>
        <v>Lemon</v>
      </c>
    </row>
    <row r="4109" spans="1:36" ht="20.100000000000001" customHeight="1" x14ac:dyDescent="0.25">
      <c r="A4109" s="7">
        <v>11</v>
      </c>
      <c r="B4109" s="91" t="s">
        <v>123</v>
      </c>
      <c r="C4109" s="8">
        <v>9809.8050000000003</v>
      </c>
      <c r="D4109" s="8">
        <v>9949.41</v>
      </c>
      <c r="E4109" s="8">
        <v>9950.4315000000006</v>
      </c>
      <c r="F4109" s="8">
        <v>12778.268034265102</v>
      </c>
      <c r="G4109" s="8">
        <v>6385.9030027051385</v>
      </c>
      <c r="H4109" s="8">
        <v>7058.0252353471587</v>
      </c>
      <c r="I4109" s="8">
        <v>7179.3739999999989</v>
      </c>
      <c r="J4109" s="8">
        <v>14371.363652832031</v>
      </c>
      <c r="K4109" s="8">
        <v>15692.54736328125</v>
      </c>
      <c r="L4109" s="8">
        <v>15397</v>
      </c>
      <c r="M4109" s="8">
        <v>36104.400000000001</v>
      </c>
      <c r="N4109" s="8">
        <v>38140.875</v>
      </c>
      <c r="O4109" s="8">
        <v>39375.614999999998</v>
      </c>
      <c r="Q4109" s="8">
        <v>9809.8050000000003</v>
      </c>
      <c r="R4109" s="8">
        <v>9949.41</v>
      </c>
      <c r="S4109" s="8">
        <v>9950.4315000000006</v>
      </c>
      <c r="T4109" s="8">
        <v>10050.424999999999</v>
      </c>
      <c r="U4109" s="8">
        <v>5418.49</v>
      </c>
      <c r="V4109" s="8">
        <v>6124.6870000000008</v>
      </c>
      <c r="W4109" s="8">
        <v>6196.6459999999997</v>
      </c>
      <c r="X4109" s="8">
        <v>9457.8414999999986</v>
      </c>
      <c r="Y4109" s="8">
        <v>10050.424999999999</v>
      </c>
      <c r="Z4109" s="8">
        <v>9817.75</v>
      </c>
      <c r="AA4109" s="8">
        <v>10244.6235</v>
      </c>
      <c r="AB4109" s="8">
        <v>10688.862499999999</v>
      </c>
      <c r="AC4109" s="8">
        <v>10768.9935</v>
      </c>
      <c r="AD4109" s="8"/>
      <c r="AE4109" s="9">
        <v>11</v>
      </c>
      <c r="AF4109" s="126" t="s">
        <v>65</v>
      </c>
      <c r="AH4109" s="130" t="s">
        <v>65</v>
      </c>
      <c r="AI4109" s="130" t="s">
        <v>834</v>
      </c>
      <c r="AJ4109" s="130" t="str">
        <f>VLOOKUP(AI4109,Codes!$B$2:$C$166,2)</f>
        <v>Lemon</v>
      </c>
    </row>
    <row r="4110" spans="1:36" ht="20.100000000000001" customHeight="1" x14ac:dyDescent="0.25">
      <c r="A4110" s="4">
        <v>12</v>
      </c>
      <c r="B4110" s="90" t="s">
        <v>128</v>
      </c>
      <c r="C4110" s="5">
        <v>35946.811999999998</v>
      </c>
      <c r="D4110" s="5">
        <v>16536.768</v>
      </c>
      <c r="E4110" s="5">
        <v>18216.178400000001</v>
      </c>
      <c r="F4110" s="5">
        <v>25970.796799999996</v>
      </c>
      <c r="G4110" s="5">
        <v>31961.748</v>
      </c>
      <c r="H4110" s="5">
        <v>26490.407720000003</v>
      </c>
      <c r="I4110" s="5">
        <v>43843.00462</v>
      </c>
      <c r="J4110" s="5">
        <v>133917.92830999999</v>
      </c>
      <c r="K4110" s="5">
        <v>33241.658230000001</v>
      </c>
      <c r="L4110" s="5">
        <v>35271.490019999997</v>
      </c>
      <c r="M4110" s="5">
        <v>40860.071040000003</v>
      </c>
      <c r="N4110" s="5">
        <v>34364.321640000002</v>
      </c>
      <c r="O4110" s="5">
        <v>35688.60183</v>
      </c>
      <c r="Q4110" s="5">
        <v>35946.811999999998</v>
      </c>
      <c r="R4110" s="5">
        <v>36857.535999999993</v>
      </c>
      <c r="S4110" s="5">
        <v>35925.383200000004</v>
      </c>
      <c r="T4110" s="5">
        <v>38408.445399999997</v>
      </c>
      <c r="U4110" s="5">
        <v>39199.971700000002</v>
      </c>
      <c r="V4110" s="5">
        <v>38808.360379999998</v>
      </c>
      <c r="W4110" s="5">
        <v>41010.571369999998</v>
      </c>
      <c r="X4110" s="5">
        <v>53881.780089999993</v>
      </c>
      <c r="Y4110" s="5">
        <v>48239.844910000007</v>
      </c>
      <c r="Z4110" s="5">
        <v>44260.382819999999</v>
      </c>
      <c r="AA4110" s="5">
        <v>43765.109680000001</v>
      </c>
      <c r="AB4110" s="5">
        <v>36131.367539999999</v>
      </c>
      <c r="AC4110" s="5">
        <v>28623.11781</v>
      </c>
      <c r="AD4110" s="5"/>
      <c r="AE4110" s="6">
        <v>12</v>
      </c>
      <c r="AF4110" s="122" t="s">
        <v>9</v>
      </c>
      <c r="AH4110" s="130" t="s">
        <v>9</v>
      </c>
      <c r="AI4110" s="130" t="s">
        <v>834</v>
      </c>
      <c r="AJ4110" s="130" t="str">
        <f>VLOOKUP(AI4110,Codes!$B$2:$C$166,2)</f>
        <v>Lemon</v>
      </c>
    </row>
    <row r="4111" spans="1:36" ht="20.100000000000001" customHeight="1" x14ac:dyDescent="0.25">
      <c r="A4111" s="7">
        <v>13</v>
      </c>
      <c r="B4111" s="91" t="s">
        <v>459</v>
      </c>
      <c r="C4111" s="8">
        <v>0</v>
      </c>
      <c r="D4111" s="8">
        <v>0</v>
      </c>
      <c r="E4111" s="8">
        <v>0</v>
      </c>
      <c r="F4111" s="8">
        <v>0</v>
      </c>
      <c r="G4111" s="8">
        <v>0</v>
      </c>
      <c r="H4111" s="8">
        <v>0</v>
      </c>
      <c r="I4111" s="8">
        <v>0</v>
      </c>
      <c r="J4111" s="8">
        <v>0</v>
      </c>
      <c r="K4111" s="8">
        <v>0</v>
      </c>
      <c r="L4111" s="8">
        <v>0</v>
      </c>
      <c r="M4111" s="8">
        <v>0</v>
      </c>
      <c r="N4111" s="8">
        <v>0</v>
      </c>
      <c r="O4111" s="8">
        <v>904.61368344152345</v>
      </c>
      <c r="Q4111" s="8">
        <v>0</v>
      </c>
      <c r="R4111" s="8">
        <v>0</v>
      </c>
      <c r="S4111" s="8">
        <v>0</v>
      </c>
      <c r="T4111" s="8">
        <v>0</v>
      </c>
      <c r="U4111" s="8">
        <v>0</v>
      </c>
      <c r="V4111" s="8">
        <v>0</v>
      </c>
      <c r="W4111" s="8">
        <v>0</v>
      </c>
      <c r="X4111" s="8">
        <v>0</v>
      </c>
      <c r="Y4111" s="8">
        <v>0</v>
      </c>
      <c r="Z4111" s="8">
        <v>0</v>
      </c>
      <c r="AA4111" s="8">
        <v>0</v>
      </c>
      <c r="AB4111" s="8">
        <v>0</v>
      </c>
      <c r="AC4111" s="8">
        <v>0</v>
      </c>
      <c r="AD4111" s="8"/>
      <c r="AE4111" s="9">
        <v>13</v>
      </c>
      <c r="AF4111" s="126" t="s">
        <v>10</v>
      </c>
      <c r="AH4111" s="130" t="s">
        <v>10</v>
      </c>
      <c r="AI4111" s="130" t="s">
        <v>834</v>
      </c>
      <c r="AJ4111" s="130" t="str">
        <f>VLOOKUP(AI4111,Codes!$B$2:$C$166,2)</f>
        <v>Lemon</v>
      </c>
    </row>
    <row r="4112" spans="1:36" ht="20.100000000000001" customHeight="1" x14ac:dyDescent="0.25">
      <c r="A4112" s="4">
        <v>14</v>
      </c>
      <c r="B4112" s="90" t="s">
        <v>111</v>
      </c>
      <c r="C4112" s="5">
        <v>36386.403240000007</v>
      </c>
      <c r="D4112" s="5">
        <v>76198.75</v>
      </c>
      <c r="E4112" s="5">
        <v>82367.892749999999</v>
      </c>
      <c r="F4112" s="5">
        <v>86717.75</v>
      </c>
      <c r="G4112" s="5">
        <v>44412</v>
      </c>
      <c r="H4112" s="5">
        <v>79282.134999999995</v>
      </c>
      <c r="I4112" s="5">
        <v>72595.909679999997</v>
      </c>
      <c r="J4112" s="5">
        <v>98093.7</v>
      </c>
      <c r="K4112" s="5">
        <v>95403.228189999994</v>
      </c>
      <c r="L4112" s="5">
        <v>112094.0625</v>
      </c>
      <c r="M4112" s="5">
        <v>132364.833985</v>
      </c>
      <c r="N4112" s="5">
        <v>196126.06719999999</v>
      </c>
      <c r="O4112" s="5">
        <v>204817.64538317756</v>
      </c>
      <c r="Q4112" s="5">
        <v>36386.403240000007</v>
      </c>
      <c r="R4112" s="5">
        <v>65669.34</v>
      </c>
      <c r="S4112" s="5">
        <v>66334.416720000008</v>
      </c>
      <c r="T4112" s="5">
        <v>68463.78</v>
      </c>
      <c r="U4112" s="5">
        <v>41368.889759999998</v>
      </c>
      <c r="V4112" s="5">
        <v>75101.413331999996</v>
      </c>
      <c r="W4112" s="5">
        <v>85712.740344000005</v>
      </c>
      <c r="X4112" s="5">
        <v>91372.319675999985</v>
      </c>
      <c r="Y4112" s="5">
        <v>95108.48595599999</v>
      </c>
      <c r="Z4112" s="5">
        <v>100236.842244</v>
      </c>
      <c r="AA4112" s="5">
        <v>106136.46676644002</v>
      </c>
      <c r="AB4112" s="5">
        <v>111849.49535231999</v>
      </c>
      <c r="AC4112" s="5">
        <v>118226.86572048001</v>
      </c>
      <c r="AD4112" s="5"/>
      <c r="AE4112" s="6">
        <v>14</v>
      </c>
      <c r="AF4112" s="122" t="s">
        <v>11</v>
      </c>
      <c r="AH4112" s="130" t="s">
        <v>11</v>
      </c>
      <c r="AI4112" s="130" t="s">
        <v>834</v>
      </c>
      <c r="AJ4112" s="130" t="str">
        <f>VLOOKUP(AI4112,Codes!$B$2:$C$166,2)</f>
        <v>Lemon</v>
      </c>
    </row>
    <row r="4113" spans="1:36" ht="20.100000000000001" customHeight="1" x14ac:dyDescent="0.25">
      <c r="A4113" s="7">
        <v>15</v>
      </c>
      <c r="B4113" s="91" t="s">
        <v>458</v>
      </c>
      <c r="C4113" s="8">
        <v>54923.1</v>
      </c>
      <c r="D4113" s="8">
        <v>45555.042600000008</v>
      </c>
      <c r="E4113" s="8">
        <v>64186.590599999996</v>
      </c>
      <c r="F4113" s="8">
        <v>45760.287039999996</v>
      </c>
      <c r="G4113" s="8">
        <v>46693.6775586</v>
      </c>
      <c r="H4113" s="8">
        <v>53886.559259600006</v>
      </c>
      <c r="I4113" s="8">
        <v>50116.204660600008</v>
      </c>
      <c r="J4113" s="8">
        <v>67743.442960400003</v>
      </c>
      <c r="K4113" s="8">
        <v>106833.41872000002</v>
      </c>
      <c r="L4113" s="8">
        <v>73239.53027599999</v>
      </c>
      <c r="M4113" s="8">
        <v>63530.418895100003</v>
      </c>
      <c r="N4113" s="8">
        <v>111885.1061451679</v>
      </c>
      <c r="O4113" s="8">
        <v>137545.8688461</v>
      </c>
      <c r="Q4113" s="8">
        <v>54923.1</v>
      </c>
      <c r="R4113" s="8">
        <v>46589.94</v>
      </c>
      <c r="S4113" s="8">
        <v>57953.34</v>
      </c>
      <c r="T4113" s="8">
        <v>36968.928</v>
      </c>
      <c r="U4113" s="8">
        <v>38089.927409999997</v>
      </c>
      <c r="V4113" s="8">
        <v>41601.786180000003</v>
      </c>
      <c r="W4113" s="8">
        <v>47465.300580000003</v>
      </c>
      <c r="X4113" s="8">
        <v>50145.358469999999</v>
      </c>
      <c r="Y4113" s="8">
        <v>78599.880239999999</v>
      </c>
      <c r="Z4113" s="8">
        <v>61494.554219999991</v>
      </c>
      <c r="AA4113" s="8">
        <v>49580.59749</v>
      </c>
      <c r="AB4113" s="8">
        <v>61375.049129999999</v>
      </c>
      <c r="AC4113" s="8">
        <v>77029.268970000005</v>
      </c>
      <c r="AD4113" s="8"/>
      <c r="AE4113" s="9">
        <v>15</v>
      </c>
      <c r="AF4113" s="126" t="s">
        <v>12</v>
      </c>
      <c r="AH4113" s="130" t="s">
        <v>12</v>
      </c>
      <c r="AI4113" s="130" t="s">
        <v>834</v>
      </c>
      <c r="AJ4113" s="130" t="str">
        <f>VLOOKUP(AI4113,Codes!$B$2:$C$166,2)</f>
        <v>Lemon</v>
      </c>
    </row>
    <row r="4114" spans="1:36" ht="20.100000000000001" customHeight="1" x14ac:dyDescent="0.25">
      <c r="A4114" s="4">
        <v>16</v>
      </c>
      <c r="B4114" s="90" t="s">
        <v>112</v>
      </c>
      <c r="C4114" s="5">
        <v>6836.2040000000006</v>
      </c>
      <c r="D4114" s="5">
        <v>9486.9144720000004</v>
      </c>
      <c r="E4114" s="5">
        <v>9541.3119750000005</v>
      </c>
      <c r="F4114" s="5">
        <v>11510.2148</v>
      </c>
      <c r="G4114" s="5">
        <v>14705.621181</v>
      </c>
      <c r="H4114" s="5">
        <v>14267.84634918317</v>
      </c>
      <c r="I4114" s="5">
        <v>16886.6958897</v>
      </c>
      <c r="J4114" s="5">
        <v>15042.817961999999</v>
      </c>
      <c r="K4114" s="5">
        <v>15970.36886323157</v>
      </c>
      <c r="L4114" s="5">
        <v>17379.2640483</v>
      </c>
      <c r="M4114" s="5">
        <v>17187.550159999999</v>
      </c>
      <c r="N4114" s="5">
        <v>18656.885021600003</v>
      </c>
      <c r="O4114" s="5">
        <v>17727.566271110278</v>
      </c>
      <c r="Q4114" s="5">
        <v>6836.2040000000006</v>
      </c>
      <c r="R4114" s="5">
        <v>7925.576</v>
      </c>
      <c r="S4114" s="5">
        <v>10390.477500000001</v>
      </c>
      <c r="T4114" s="5">
        <v>10447.708999999999</v>
      </c>
      <c r="U4114" s="5">
        <v>11250.923499999999</v>
      </c>
      <c r="V4114" s="5">
        <v>11163.694799999999</v>
      </c>
      <c r="W4114" s="5">
        <v>13212.779849999999</v>
      </c>
      <c r="X4114" s="5">
        <v>11200.401899999999</v>
      </c>
      <c r="Y4114" s="5">
        <v>11572.209299999999</v>
      </c>
      <c r="Z4114" s="5">
        <v>12593.100849999999</v>
      </c>
      <c r="AA4114" s="5">
        <v>12453.969099999998</v>
      </c>
      <c r="AB4114" s="5">
        <v>12453.969099999998</v>
      </c>
      <c r="AC4114" s="5">
        <v>11977.546464999999</v>
      </c>
      <c r="AD4114" s="5"/>
      <c r="AE4114" s="6">
        <v>16</v>
      </c>
      <c r="AF4114" s="122" t="s">
        <v>13</v>
      </c>
      <c r="AH4114" s="130" t="s">
        <v>13</v>
      </c>
      <c r="AI4114" s="130" t="s">
        <v>834</v>
      </c>
      <c r="AJ4114" s="130" t="str">
        <f>VLOOKUP(AI4114,Codes!$B$2:$C$166,2)</f>
        <v>Lemon</v>
      </c>
    </row>
    <row r="4115" spans="1:36" ht="20.100000000000001" customHeight="1" x14ac:dyDescent="0.25">
      <c r="A4115" s="7">
        <v>17</v>
      </c>
      <c r="B4115" s="91" t="s">
        <v>113</v>
      </c>
      <c r="C4115" s="8">
        <v>816.62400000000014</v>
      </c>
      <c r="D4115" s="8">
        <v>1010.0822256000002</v>
      </c>
      <c r="E4115" s="8">
        <v>953.05910000000006</v>
      </c>
      <c r="F4115" s="8">
        <v>1057.7216999999998</v>
      </c>
      <c r="G4115" s="8">
        <v>2355.8078999999998</v>
      </c>
      <c r="H4115" s="8">
        <v>1337.4360000000001</v>
      </c>
      <c r="I4115" s="8">
        <v>1703.21415</v>
      </c>
      <c r="J4115" s="8">
        <v>2090.9335999999998</v>
      </c>
      <c r="K4115" s="8">
        <v>2166.5906184661203</v>
      </c>
      <c r="L4115" s="8">
        <v>1502.024727333333</v>
      </c>
      <c r="M4115" s="8">
        <v>2280.8784714705885</v>
      </c>
      <c r="N4115" s="8">
        <v>3090.3630550219955</v>
      </c>
      <c r="O4115" s="8">
        <v>3090.1634105677758</v>
      </c>
      <c r="Q4115" s="8">
        <v>816.62400000000014</v>
      </c>
      <c r="R4115" s="8">
        <v>843.84480000000008</v>
      </c>
      <c r="S4115" s="8">
        <v>898.74008000000003</v>
      </c>
      <c r="T4115" s="8">
        <v>968.60679999999991</v>
      </c>
      <c r="U4115" s="8">
        <v>1993.9235999999999</v>
      </c>
      <c r="V4115" s="8">
        <v>990.15660000000003</v>
      </c>
      <c r="W4115" s="8">
        <v>1120.36276</v>
      </c>
      <c r="X4115" s="8">
        <v>1106.9792</v>
      </c>
      <c r="Y4115" s="8">
        <v>1116.27964</v>
      </c>
      <c r="Z4115" s="8">
        <v>1123.7653599999999</v>
      </c>
      <c r="AA4115" s="8">
        <v>1135.7878799999999</v>
      </c>
      <c r="AB4115" s="8">
        <v>1181.3827200000001</v>
      </c>
      <c r="AC4115" s="8">
        <v>1195.67364</v>
      </c>
      <c r="AD4115" s="8"/>
      <c r="AE4115" s="9">
        <v>17</v>
      </c>
      <c r="AF4115" s="126" t="s">
        <v>14</v>
      </c>
      <c r="AH4115" s="130" t="s">
        <v>14</v>
      </c>
      <c r="AI4115" s="130" t="s">
        <v>834</v>
      </c>
      <c r="AJ4115" s="130" t="str">
        <f>VLOOKUP(AI4115,Codes!$B$2:$C$166,2)</f>
        <v>Lemon</v>
      </c>
    </row>
    <row r="4116" spans="1:36" ht="20.100000000000001" customHeight="1" x14ac:dyDescent="0.25">
      <c r="A4116" s="4">
        <v>18</v>
      </c>
      <c r="B4116" s="90" t="s">
        <v>114</v>
      </c>
      <c r="C4116" s="5">
        <v>2038.575</v>
      </c>
      <c r="D4116" s="5">
        <v>2136.9</v>
      </c>
      <c r="E4116" s="5">
        <v>2227.1999999999998</v>
      </c>
      <c r="F4116" s="5">
        <v>2331</v>
      </c>
      <c r="G4116" s="5">
        <v>2411.29</v>
      </c>
      <c r="H4116" s="5">
        <v>3185.7</v>
      </c>
      <c r="I4116" s="5">
        <v>3185.7</v>
      </c>
      <c r="J4116" s="5">
        <v>3237.5</v>
      </c>
      <c r="K4116" s="5">
        <v>3263.1479999999997</v>
      </c>
      <c r="L4116" s="5">
        <v>3340.8420000000001</v>
      </c>
      <c r="M4116" s="5">
        <v>3379.6890000000003</v>
      </c>
      <c r="N4116" s="5">
        <v>3553.2055999999998</v>
      </c>
      <c r="O4116" s="5">
        <v>3180.2744000000002</v>
      </c>
      <c r="Q4116" s="5">
        <v>2038.575</v>
      </c>
      <c r="R4116" s="5">
        <v>2074.0500000000002</v>
      </c>
      <c r="S4116" s="5">
        <v>2112</v>
      </c>
      <c r="T4116" s="5">
        <v>2136.75</v>
      </c>
      <c r="U4116" s="5">
        <v>2136.75</v>
      </c>
      <c r="V4116" s="5">
        <v>2136.75</v>
      </c>
      <c r="W4116" s="5">
        <v>2136.75</v>
      </c>
      <c r="X4116" s="5">
        <v>2136.75</v>
      </c>
      <c r="Y4116" s="5">
        <v>2136.585</v>
      </c>
      <c r="Z4116" s="5">
        <v>2136.585</v>
      </c>
      <c r="AA4116" s="5">
        <v>2136.585</v>
      </c>
      <c r="AB4116" s="5">
        <v>2136.585</v>
      </c>
      <c r="AC4116" s="5">
        <v>2136.585</v>
      </c>
      <c r="AD4116" s="5"/>
      <c r="AE4116" s="6">
        <v>18</v>
      </c>
      <c r="AF4116" s="122" t="s">
        <v>15</v>
      </c>
      <c r="AH4116" s="130" t="s">
        <v>15</v>
      </c>
      <c r="AI4116" s="130" t="s">
        <v>834</v>
      </c>
      <c r="AJ4116" s="130" t="str">
        <f>VLOOKUP(AI4116,Codes!$B$2:$C$166,2)</f>
        <v>Lemon</v>
      </c>
    </row>
    <row r="4117" spans="1:36" ht="20.100000000000001" customHeight="1" x14ac:dyDescent="0.25">
      <c r="A4117" s="7">
        <v>19</v>
      </c>
      <c r="B4117" s="91" t="s">
        <v>127</v>
      </c>
      <c r="C4117" s="8">
        <v>1038.5</v>
      </c>
      <c r="D4117" s="8">
        <v>1650</v>
      </c>
      <c r="E4117" s="8">
        <v>2232</v>
      </c>
      <c r="F4117" s="8">
        <v>2294</v>
      </c>
      <c r="G4117" s="8">
        <v>2244</v>
      </c>
      <c r="H4117" s="8">
        <v>1622.7920000000001</v>
      </c>
      <c r="I4117" s="8">
        <v>1878</v>
      </c>
      <c r="J4117" s="8">
        <v>1730.68</v>
      </c>
      <c r="K4117" s="8">
        <v>1852.06</v>
      </c>
      <c r="L4117" s="8">
        <v>1796.26</v>
      </c>
      <c r="M4117" s="8">
        <v>1858.5</v>
      </c>
      <c r="N4117" s="8">
        <v>1924.5</v>
      </c>
      <c r="O4117" s="8">
        <v>1933.8</v>
      </c>
      <c r="Q4117" s="8">
        <v>1038.5</v>
      </c>
      <c r="R4117" s="8">
        <v>1550</v>
      </c>
      <c r="S4117" s="8">
        <v>1922</v>
      </c>
      <c r="T4117" s="8">
        <v>1922</v>
      </c>
      <c r="U4117" s="8">
        <v>1739.1</v>
      </c>
      <c r="V4117" s="8">
        <v>1153.82</v>
      </c>
      <c r="W4117" s="8">
        <v>1164.3599999999999</v>
      </c>
      <c r="X4117" s="8">
        <v>958.05499999999995</v>
      </c>
      <c r="Y4117" s="8">
        <v>1025.2474999999999</v>
      </c>
      <c r="Z4117" s="8">
        <v>960.07</v>
      </c>
      <c r="AA4117" s="8">
        <v>960.22500000000002</v>
      </c>
      <c r="AB4117" s="8">
        <v>994.32500000000005</v>
      </c>
      <c r="AC4117" s="8">
        <v>999.13</v>
      </c>
      <c r="AD4117" s="8"/>
      <c r="AE4117" s="9">
        <v>19</v>
      </c>
      <c r="AF4117" s="126" t="s">
        <v>16</v>
      </c>
      <c r="AH4117" s="130" t="s">
        <v>16</v>
      </c>
      <c r="AI4117" s="130" t="s">
        <v>834</v>
      </c>
      <c r="AJ4117" s="130" t="str">
        <f>VLOOKUP(AI4117,Codes!$B$2:$C$166,2)</f>
        <v>Lemon</v>
      </c>
    </row>
    <row r="4118" spans="1:36" ht="20.100000000000001" customHeight="1" x14ac:dyDescent="0.25">
      <c r="A4118" s="4">
        <v>20</v>
      </c>
      <c r="B4118" s="90" t="s">
        <v>460</v>
      </c>
      <c r="C4118" s="5">
        <v>0</v>
      </c>
      <c r="D4118" s="5">
        <v>0</v>
      </c>
      <c r="E4118" s="5">
        <v>0</v>
      </c>
      <c r="F4118" s="5">
        <v>138209.28</v>
      </c>
      <c r="G4118" s="5">
        <v>154731.04</v>
      </c>
      <c r="H4118" s="5">
        <v>163632.03719999999</v>
      </c>
      <c r="I4118" s="5">
        <v>186350.07599999997</v>
      </c>
      <c r="J4118" s="5">
        <v>60339.602700000003</v>
      </c>
      <c r="K4118" s="5">
        <v>74205.655826400005</v>
      </c>
      <c r="L4118" s="5">
        <v>80184.114920000007</v>
      </c>
      <c r="M4118" s="5">
        <v>79341.460000000006</v>
      </c>
      <c r="N4118" s="5">
        <v>83350.331999999995</v>
      </c>
      <c r="O4118" s="5">
        <v>88535.007700000002</v>
      </c>
      <c r="Q4118" s="5">
        <v>0</v>
      </c>
      <c r="R4118" s="5">
        <v>0</v>
      </c>
      <c r="S4118" s="5">
        <v>0</v>
      </c>
      <c r="T4118" s="5">
        <v>69078.463999999993</v>
      </c>
      <c r="U4118" s="5">
        <v>68975.543000000005</v>
      </c>
      <c r="V4118" s="5">
        <v>69012.489000000001</v>
      </c>
      <c r="W4118" s="5">
        <v>68569.136999999988</v>
      </c>
      <c r="X4118" s="5">
        <v>67619.097000000009</v>
      </c>
      <c r="Y4118" s="5">
        <v>70680.980916000015</v>
      </c>
      <c r="Z4118" s="5">
        <v>76010.589200000002</v>
      </c>
      <c r="AA4118" s="5">
        <v>76055.98</v>
      </c>
      <c r="AB4118" s="5">
        <v>76058.618999999992</v>
      </c>
      <c r="AC4118" s="5">
        <v>77219.77900000001</v>
      </c>
      <c r="AD4118" s="5"/>
      <c r="AE4118" s="6">
        <v>20</v>
      </c>
      <c r="AF4118" s="122" t="s">
        <v>186</v>
      </c>
      <c r="AH4118" s="130" t="s">
        <v>186</v>
      </c>
      <c r="AI4118" s="130" t="s">
        <v>834</v>
      </c>
      <c r="AJ4118" s="130" t="str">
        <f>VLOOKUP(AI4118,Codes!$B$2:$C$166,2)</f>
        <v>Lemon</v>
      </c>
    </row>
    <row r="4119" spans="1:36" ht="20.100000000000001" customHeight="1" x14ac:dyDescent="0.25">
      <c r="A4119" s="7">
        <v>21</v>
      </c>
      <c r="B4119" s="91" t="s">
        <v>115</v>
      </c>
      <c r="C4119" s="8">
        <v>1271.7064800000001</v>
      </c>
      <c r="D4119" s="8">
        <v>1309.22946</v>
      </c>
      <c r="E4119" s="8">
        <v>1414.134</v>
      </c>
      <c r="F4119" s="8">
        <v>1696.319</v>
      </c>
      <c r="G4119" s="8">
        <v>1777.7777600000002</v>
      </c>
      <c r="H4119" s="8">
        <v>2029.3390440000003</v>
      </c>
      <c r="I4119" s="8">
        <v>2363.8923</v>
      </c>
      <c r="J4119" s="8">
        <v>2661.3755999999998</v>
      </c>
      <c r="K4119" s="8">
        <v>3039.6584399999997</v>
      </c>
      <c r="L4119" s="8">
        <v>6831.7667199999987</v>
      </c>
      <c r="M4119" s="8">
        <v>8187.2023189108322</v>
      </c>
      <c r="N4119" s="8">
        <v>8447.7293827063586</v>
      </c>
      <c r="O4119" s="8">
        <v>8738.8109149118536</v>
      </c>
      <c r="Q4119" s="8">
        <v>1271.7064800000001</v>
      </c>
      <c r="R4119" s="8">
        <v>1263.85644</v>
      </c>
      <c r="S4119" s="8">
        <v>1313.5733599999999</v>
      </c>
      <c r="T4119" s="8">
        <v>1473.19084</v>
      </c>
      <c r="U4119" s="8">
        <v>1528.14112</v>
      </c>
      <c r="V4119" s="8">
        <v>1715.7570759999999</v>
      </c>
      <c r="W4119" s="8">
        <v>1994.695164</v>
      </c>
      <c r="X4119" s="8">
        <v>2234.9063880000003</v>
      </c>
      <c r="Y4119" s="8">
        <v>2526.1428719999999</v>
      </c>
      <c r="Z4119" s="8">
        <v>5574.5750719999996</v>
      </c>
      <c r="AA4119" s="8">
        <v>6418.1927039999991</v>
      </c>
      <c r="AB4119" s="8">
        <v>6560.8017639999998</v>
      </c>
      <c r="AC4119" s="8">
        <v>6876.111703999999</v>
      </c>
      <c r="AD4119" s="8"/>
      <c r="AE4119" s="9">
        <v>21</v>
      </c>
      <c r="AF4119" s="126" t="s">
        <v>17</v>
      </c>
      <c r="AH4119" s="130" t="s">
        <v>17</v>
      </c>
      <c r="AI4119" s="130" t="s">
        <v>834</v>
      </c>
      <c r="AJ4119" s="130" t="str">
        <f>VLOOKUP(AI4119,Codes!$B$2:$C$166,2)</f>
        <v>Lemon</v>
      </c>
    </row>
    <row r="4120" spans="1:36" ht="20.100000000000001" customHeight="1" x14ac:dyDescent="0.25">
      <c r="A4120" s="4">
        <v>22</v>
      </c>
      <c r="B4120" s="90" t="s">
        <v>116</v>
      </c>
      <c r="C4120" s="5">
        <v>3070.2</v>
      </c>
      <c r="D4120" s="5">
        <v>7169.2548079999988</v>
      </c>
      <c r="E4120" s="5">
        <v>3854.6398099999997</v>
      </c>
      <c r="F4120" s="5">
        <v>6416.0791999999992</v>
      </c>
      <c r="G4120" s="5">
        <v>5742.6871999999994</v>
      </c>
      <c r="H4120" s="5">
        <v>4966.0128000000004</v>
      </c>
      <c r="I4120" s="5">
        <v>3732.6812</v>
      </c>
      <c r="J4120" s="5">
        <v>4689.4241599999996</v>
      </c>
      <c r="K4120" s="5">
        <v>7323.3279000000002</v>
      </c>
      <c r="L4120" s="5">
        <v>6562.9782399999995</v>
      </c>
      <c r="M4120" s="5">
        <v>6856.5828400952378</v>
      </c>
      <c r="N4120" s="5">
        <v>8041.5502937142855</v>
      </c>
      <c r="O4120" s="5">
        <v>18958.629540000002</v>
      </c>
      <c r="Q4120" s="5">
        <v>3070.2</v>
      </c>
      <c r="R4120" s="5">
        <v>6946.8391999999994</v>
      </c>
      <c r="S4120" s="5">
        <v>3141.8379999999997</v>
      </c>
      <c r="T4120" s="5">
        <v>4343.3095999999996</v>
      </c>
      <c r="U4120" s="5">
        <v>3348.5647999999997</v>
      </c>
      <c r="V4120" s="5">
        <v>3409.9688000000001</v>
      </c>
      <c r="W4120" s="5">
        <v>2961.7196000000004</v>
      </c>
      <c r="X4120" s="5">
        <v>3034.17632</v>
      </c>
      <c r="Y4120" s="5">
        <v>4730.1548000000003</v>
      </c>
      <c r="Z4120" s="5">
        <v>4451.5853199999992</v>
      </c>
      <c r="AA4120" s="5">
        <v>4081.7285600000005</v>
      </c>
      <c r="AB4120" s="5">
        <v>4209.8582400000005</v>
      </c>
      <c r="AC4120" s="5">
        <v>8345.4176400000015</v>
      </c>
      <c r="AD4120" s="5"/>
      <c r="AE4120" s="6">
        <v>22</v>
      </c>
      <c r="AF4120" s="122" t="s">
        <v>18</v>
      </c>
      <c r="AH4120" s="130" t="s">
        <v>18</v>
      </c>
      <c r="AI4120" s="130" t="s">
        <v>834</v>
      </c>
      <c r="AJ4120" s="130" t="str">
        <f>VLOOKUP(AI4120,Codes!$B$2:$C$166,2)</f>
        <v>Lemon</v>
      </c>
    </row>
    <row r="4121" spans="1:36" ht="20.100000000000001" customHeight="1" x14ac:dyDescent="0.25">
      <c r="A4121" s="7">
        <v>23</v>
      </c>
      <c r="B4121" s="91" t="s">
        <v>117</v>
      </c>
      <c r="C4121" s="8">
        <v>0</v>
      </c>
      <c r="D4121" s="8">
        <v>0</v>
      </c>
      <c r="E4121" s="8">
        <v>0</v>
      </c>
      <c r="F4121" s="8">
        <v>0</v>
      </c>
      <c r="G4121" s="8">
        <v>0</v>
      </c>
      <c r="H4121" s="8">
        <v>0</v>
      </c>
      <c r="I4121" s="8">
        <v>0</v>
      </c>
      <c r="J4121" s="8">
        <v>0</v>
      </c>
      <c r="K4121" s="8">
        <v>0</v>
      </c>
      <c r="L4121" s="8">
        <v>0</v>
      </c>
      <c r="M4121" s="8">
        <v>0</v>
      </c>
      <c r="N4121" s="8">
        <v>0</v>
      </c>
      <c r="O4121" s="8">
        <v>0</v>
      </c>
      <c r="Q4121" s="8">
        <v>0</v>
      </c>
      <c r="R4121" s="8">
        <v>0</v>
      </c>
      <c r="S4121" s="8">
        <v>0</v>
      </c>
      <c r="T4121" s="8">
        <v>0</v>
      </c>
      <c r="U4121" s="8">
        <v>0</v>
      </c>
      <c r="V4121" s="8">
        <v>0</v>
      </c>
      <c r="W4121" s="8">
        <v>0</v>
      </c>
      <c r="X4121" s="8">
        <v>0</v>
      </c>
      <c r="Y4121" s="8">
        <v>0</v>
      </c>
      <c r="Z4121" s="8">
        <v>0</v>
      </c>
      <c r="AA4121" s="8">
        <v>0</v>
      </c>
      <c r="AB4121" s="8">
        <v>0</v>
      </c>
      <c r="AC4121" s="8">
        <v>0</v>
      </c>
      <c r="AD4121" s="8"/>
      <c r="AE4121" s="9">
        <v>23</v>
      </c>
      <c r="AF4121" s="126" t="s">
        <v>19</v>
      </c>
      <c r="AH4121" s="130" t="s">
        <v>19</v>
      </c>
      <c r="AI4121" s="130" t="s">
        <v>834</v>
      </c>
      <c r="AJ4121" s="130" t="str">
        <f>VLOOKUP(AI4121,Codes!$B$2:$C$166,2)</f>
        <v>Lemon</v>
      </c>
    </row>
    <row r="4122" spans="1:36" ht="20.100000000000001" customHeight="1" x14ac:dyDescent="0.25">
      <c r="A4122" s="4">
        <v>24</v>
      </c>
      <c r="B4122" s="90" t="s">
        <v>461</v>
      </c>
      <c r="C4122" s="5">
        <v>5832.0209999999997</v>
      </c>
      <c r="D4122" s="5">
        <v>5279.2982000000011</v>
      </c>
      <c r="E4122" s="5">
        <v>5450.450499999999</v>
      </c>
      <c r="F4122" s="5">
        <v>4927.0573000000004</v>
      </c>
      <c r="G4122" s="5">
        <v>6785.2890000000007</v>
      </c>
      <c r="H4122" s="5">
        <v>13186.445800000001</v>
      </c>
      <c r="I4122" s="5">
        <v>45407.239701000006</v>
      </c>
      <c r="J4122" s="5">
        <v>63832.358300000007</v>
      </c>
      <c r="K4122" s="5">
        <v>6784.6478099999995</v>
      </c>
      <c r="L4122" s="5">
        <v>21800.386200000001</v>
      </c>
      <c r="M4122" s="5">
        <v>115002.68366209998</v>
      </c>
      <c r="N4122" s="5">
        <v>139680.36541999999</v>
      </c>
      <c r="O4122" s="5">
        <v>225417.09198000003</v>
      </c>
      <c r="Q4122" s="5">
        <v>5832.0209999999997</v>
      </c>
      <c r="R4122" s="5">
        <v>4633.4084000000003</v>
      </c>
      <c r="S4122" s="5">
        <v>5095.8289999999997</v>
      </c>
      <c r="T4122" s="5">
        <v>4378.0418000000009</v>
      </c>
      <c r="U4122" s="5">
        <v>6522.201</v>
      </c>
      <c r="V4122" s="5">
        <v>9326.6324000000004</v>
      </c>
      <c r="W4122" s="5">
        <v>27253.820938200002</v>
      </c>
      <c r="X4122" s="5">
        <v>34879.3966</v>
      </c>
      <c r="Y4122" s="5">
        <v>3602.0494199999998</v>
      </c>
      <c r="Z4122" s="5">
        <v>8002.8671599999998</v>
      </c>
      <c r="AA4122" s="5">
        <v>45133.17310059999</v>
      </c>
      <c r="AB4122" s="5">
        <v>39488.87876</v>
      </c>
      <c r="AC4122" s="5">
        <v>40432.124760000006</v>
      </c>
      <c r="AD4122" s="5"/>
      <c r="AE4122" s="6">
        <v>24</v>
      </c>
      <c r="AF4122" s="122" t="s">
        <v>20</v>
      </c>
      <c r="AH4122" s="130" t="s">
        <v>20</v>
      </c>
      <c r="AI4122" s="130" t="s">
        <v>834</v>
      </c>
      <c r="AJ4122" s="130" t="str">
        <f>VLOOKUP(AI4122,Codes!$B$2:$C$166,2)</f>
        <v>Lemon</v>
      </c>
    </row>
    <row r="4123" spans="1:36" ht="20.100000000000001" customHeight="1" x14ac:dyDescent="0.25">
      <c r="A4123" s="7">
        <v>25</v>
      </c>
      <c r="B4123" s="127" t="s">
        <v>188</v>
      </c>
      <c r="C4123" s="8">
        <v>82216.23</v>
      </c>
      <c r="D4123" s="8">
        <v>59095.898999999998</v>
      </c>
      <c r="E4123" s="8">
        <v>52168.706400000003</v>
      </c>
      <c r="F4123" s="8">
        <v>67631.517139200005</v>
      </c>
      <c r="G4123" s="8">
        <v>52327.817805999999</v>
      </c>
      <c r="H4123" s="8">
        <v>14556.6</v>
      </c>
      <c r="I4123" s="8">
        <v>44847.330148000001</v>
      </c>
      <c r="J4123" s="8">
        <v>25394.315099999996</v>
      </c>
      <c r="K4123" s="8">
        <v>27127.435614999999</v>
      </c>
      <c r="L4123" s="8">
        <v>18075.397440000001</v>
      </c>
      <c r="M4123" s="8">
        <v>25570.824978000001</v>
      </c>
      <c r="N4123" s="8">
        <v>24433.89</v>
      </c>
      <c r="O4123" s="8">
        <v>17915.785745000001</v>
      </c>
      <c r="Q4123" s="8">
        <v>82216.23</v>
      </c>
      <c r="R4123" s="8">
        <v>82236.600000000006</v>
      </c>
      <c r="S4123" s="8">
        <v>64381.22800000001</v>
      </c>
      <c r="T4123" s="8">
        <v>79187.696000000011</v>
      </c>
      <c r="U4123" s="8">
        <v>59197.16</v>
      </c>
      <c r="V4123" s="8">
        <v>14119.902</v>
      </c>
      <c r="W4123" s="8">
        <v>34580.214820000001</v>
      </c>
      <c r="X4123" s="8">
        <v>33673.937999999995</v>
      </c>
      <c r="Y4123" s="8">
        <v>47235.313999999991</v>
      </c>
      <c r="Z4123" s="8">
        <v>29239.68</v>
      </c>
      <c r="AA4123" s="8">
        <v>27140.794000000005</v>
      </c>
      <c r="AB4123" s="8">
        <v>24308.588000000003</v>
      </c>
      <c r="AC4123" s="8">
        <v>18427.09</v>
      </c>
      <c r="AD4123" s="8"/>
      <c r="AE4123" s="9">
        <v>25</v>
      </c>
      <c r="AF4123" s="126" t="s">
        <v>187</v>
      </c>
      <c r="AH4123" s="130" t="s">
        <v>187</v>
      </c>
      <c r="AI4123" s="130" t="s">
        <v>834</v>
      </c>
      <c r="AJ4123" s="130" t="str">
        <f>VLOOKUP(AI4123,Codes!$B$2:$C$166,2)</f>
        <v>Lemon</v>
      </c>
    </row>
    <row r="4124" spans="1:36" ht="20.100000000000001" customHeight="1" x14ac:dyDescent="0.25">
      <c r="A4124" s="4">
        <v>26</v>
      </c>
      <c r="B4124" s="90" t="s">
        <v>118</v>
      </c>
      <c r="C4124" s="5">
        <v>3367.1880000000006</v>
      </c>
      <c r="D4124" s="5">
        <v>5304.96</v>
      </c>
      <c r="E4124" s="5">
        <v>6681.68</v>
      </c>
      <c r="F4124" s="5">
        <v>8445.7687499999993</v>
      </c>
      <c r="G4124" s="5">
        <v>8750.973</v>
      </c>
      <c r="H4124" s="5">
        <v>8692.4142499999998</v>
      </c>
      <c r="I4124" s="5">
        <v>8509.4634999999998</v>
      </c>
      <c r="J4124" s="5">
        <v>11050.181704101562</v>
      </c>
      <c r="K4124" s="5">
        <v>8184.402000000001</v>
      </c>
      <c r="L4124" s="5">
        <v>8574.3502578000007</v>
      </c>
      <c r="M4124" s="5">
        <v>8580.5406000000003</v>
      </c>
      <c r="N4124" s="5">
        <v>11258.9421</v>
      </c>
      <c r="O4124" s="5">
        <v>14918.012199999999</v>
      </c>
      <c r="Q4124" s="5">
        <v>3367.1880000000006</v>
      </c>
      <c r="R4124" s="5">
        <v>4011.8760000000002</v>
      </c>
      <c r="S4124" s="5">
        <v>5035.5360000000001</v>
      </c>
      <c r="T4124" s="5">
        <v>6055.9290000000001</v>
      </c>
      <c r="U4124" s="5">
        <v>6181.1640000000007</v>
      </c>
      <c r="V4124" s="5">
        <v>5620.3290000000006</v>
      </c>
      <c r="W4124" s="5">
        <v>5272.7201999999997</v>
      </c>
      <c r="X4124" s="5">
        <v>5220.6660000000002</v>
      </c>
      <c r="Y4124" s="5">
        <v>5212.1718000000001</v>
      </c>
      <c r="Z4124" s="5">
        <v>5314.1021999999994</v>
      </c>
      <c r="AA4124" s="5">
        <v>5374.8683999999994</v>
      </c>
      <c r="AB4124" s="5">
        <v>6451.4538000000002</v>
      </c>
      <c r="AC4124" s="5">
        <v>6474.9762000000001</v>
      </c>
      <c r="AD4124" s="5"/>
      <c r="AE4124" s="6">
        <v>26</v>
      </c>
      <c r="AF4124" s="122" t="s">
        <v>21</v>
      </c>
      <c r="AH4124" s="130" t="s">
        <v>21</v>
      </c>
      <c r="AI4124" s="130" t="s">
        <v>834</v>
      </c>
      <c r="AJ4124" s="130" t="str">
        <f>VLOOKUP(AI4124,Codes!$B$2:$C$166,2)</f>
        <v>Lemon</v>
      </c>
    </row>
    <row r="4125" spans="1:36" ht="20.100000000000001" customHeight="1" x14ac:dyDescent="0.25">
      <c r="A4125" s="7">
        <v>27</v>
      </c>
      <c r="B4125" s="91" t="s">
        <v>119</v>
      </c>
      <c r="C4125" s="8">
        <v>285.48128500000001</v>
      </c>
      <c r="D4125" s="8">
        <v>391.76480000000004</v>
      </c>
      <c r="E4125" s="8">
        <v>410.99588999999997</v>
      </c>
      <c r="F4125" s="8">
        <v>3735.2979999999998</v>
      </c>
      <c r="G4125" s="8">
        <v>4147.8604799999994</v>
      </c>
      <c r="H4125" s="8">
        <v>4321.2850184999998</v>
      </c>
      <c r="I4125" s="8">
        <v>4352.4442554000007</v>
      </c>
      <c r="J4125" s="8">
        <v>4988.8669167999997</v>
      </c>
      <c r="K4125" s="8">
        <v>6255.1333055999994</v>
      </c>
      <c r="L4125" s="8">
        <v>5864.0889852</v>
      </c>
      <c r="M4125" s="8">
        <v>7070.3773865999992</v>
      </c>
      <c r="N4125" s="8">
        <v>8038.951844799999</v>
      </c>
      <c r="O4125" s="8">
        <v>9235.7141327999998</v>
      </c>
      <c r="Q4125" s="8">
        <v>285.48128500000001</v>
      </c>
      <c r="R4125" s="8">
        <v>333.40879999999999</v>
      </c>
      <c r="S4125" s="8">
        <v>338.82669299999992</v>
      </c>
      <c r="T4125" s="8">
        <v>2917.3270000000002</v>
      </c>
      <c r="U4125" s="8">
        <v>3147.3790719999997</v>
      </c>
      <c r="V4125" s="8">
        <v>3185.0959424999996</v>
      </c>
      <c r="W4125" s="8">
        <v>3273.0325134999998</v>
      </c>
      <c r="X4125" s="8">
        <v>3402.4368039999995</v>
      </c>
      <c r="Y4125" s="8">
        <v>3971.5239495000001</v>
      </c>
      <c r="Z4125" s="8">
        <v>4044.0403635000002</v>
      </c>
      <c r="AA4125" s="8">
        <v>4100.7198594999991</v>
      </c>
      <c r="AB4125" s="8">
        <v>4390.9938959999999</v>
      </c>
      <c r="AC4125" s="8">
        <v>5044.6835244999993</v>
      </c>
      <c r="AD4125" s="8"/>
      <c r="AE4125" s="9">
        <v>27</v>
      </c>
      <c r="AF4125" s="126" t="s">
        <v>22</v>
      </c>
      <c r="AH4125" s="130" t="s">
        <v>22</v>
      </c>
      <c r="AI4125" s="130" t="s">
        <v>834</v>
      </c>
      <c r="AJ4125" s="130" t="str">
        <f>VLOOKUP(AI4125,Codes!$B$2:$C$166,2)</f>
        <v>Lemon</v>
      </c>
    </row>
    <row r="4126" spans="1:36" ht="20.100000000000001" customHeight="1" x14ac:dyDescent="0.25">
      <c r="A4126" s="4">
        <v>28</v>
      </c>
      <c r="B4126" s="90" t="s">
        <v>125</v>
      </c>
      <c r="C4126" s="5">
        <v>34017.448178000006</v>
      </c>
      <c r="D4126" s="5">
        <v>39066.725442000003</v>
      </c>
      <c r="E4126" s="5">
        <v>28249.267199999998</v>
      </c>
      <c r="F4126" s="5">
        <v>34228.736676</v>
      </c>
      <c r="G4126" s="5">
        <v>19283.815122</v>
      </c>
      <c r="H4126" s="5">
        <v>26315.583999999999</v>
      </c>
      <c r="I4126" s="5">
        <v>38027.338710958</v>
      </c>
      <c r="J4126" s="5">
        <v>36670.609745000002</v>
      </c>
      <c r="K4126" s="5">
        <v>37118.503172600002</v>
      </c>
      <c r="L4126" s="5">
        <v>41131.500505884003</v>
      </c>
      <c r="M4126" s="5">
        <v>41131.590486825</v>
      </c>
      <c r="N4126" s="5">
        <v>22770.785339320966</v>
      </c>
      <c r="O4126" s="5">
        <v>8814.0028764999988</v>
      </c>
      <c r="Q4126" s="5">
        <v>34017.448178000006</v>
      </c>
      <c r="R4126" s="5">
        <v>34147.660857000003</v>
      </c>
      <c r="S4126" s="5">
        <v>22453.579545600001</v>
      </c>
      <c r="T4126" s="5">
        <v>34228.736676</v>
      </c>
      <c r="U4126" s="5">
        <v>21799.567939</v>
      </c>
      <c r="V4126" s="5">
        <v>21842.317007199999</v>
      </c>
      <c r="W4126" s="5">
        <v>22439.032578197002</v>
      </c>
      <c r="X4126" s="5">
        <v>22338.353608900001</v>
      </c>
      <c r="Y4126" s="5">
        <v>22400.757421099999</v>
      </c>
      <c r="Z4126" s="5">
        <v>21338.064722508003</v>
      </c>
      <c r="AA4126" s="5">
        <v>21338.111402524999</v>
      </c>
      <c r="AB4126" s="5">
        <v>9068.6890542279998</v>
      </c>
      <c r="AC4126" s="5">
        <v>6463.1014084789995</v>
      </c>
      <c r="AD4126" s="5"/>
      <c r="AE4126" s="6">
        <v>28</v>
      </c>
      <c r="AF4126" s="122" t="s">
        <v>67</v>
      </c>
      <c r="AH4126" s="130" t="s">
        <v>67</v>
      </c>
      <c r="AI4126" s="130" t="s">
        <v>834</v>
      </c>
      <c r="AJ4126" s="130" t="str">
        <f>VLOOKUP(AI4126,Codes!$B$2:$C$166,2)</f>
        <v>Lemon</v>
      </c>
    </row>
    <row r="4127" spans="1:36" ht="20.100000000000001" customHeight="1" x14ac:dyDescent="0.25">
      <c r="A4127" s="7">
        <v>29</v>
      </c>
      <c r="B4127" s="91" t="s">
        <v>120</v>
      </c>
      <c r="C4127" s="8">
        <v>0</v>
      </c>
      <c r="D4127" s="8">
        <v>0</v>
      </c>
      <c r="E4127" s="8">
        <v>0</v>
      </c>
      <c r="F4127" s="8">
        <v>0</v>
      </c>
      <c r="G4127" s="8">
        <v>0</v>
      </c>
      <c r="H4127" s="8">
        <v>0</v>
      </c>
      <c r="I4127" s="8">
        <v>0</v>
      </c>
      <c r="J4127" s="8">
        <v>47111.658871</v>
      </c>
      <c r="K4127" s="8">
        <v>52504.309844000003</v>
      </c>
      <c r="L4127" s="8">
        <v>58073.353118399995</v>
      </c>
      <c r="M4127" s="8">
        <v>56452.887455999997</v>
      </c>
      <c r="N4127" s="8">
        <v>63185.867803000008</v>
      </c>
      <c r="O4127" s="8">
        <v>0</v>
      </c>
      <c r="Q4127" s="8">
        <v>0</v>
      </c>
      <c r="R4127" s="8">
        <v>0</v>
      </c>
      <c r="S4127" s="8">
        <v>0</v>
      </c>
      <c r="T4127" s="8">
        <v>0</v>
      </c>
      <c r="U4127" s="8">
        <v>0</v>
      </c>
      <c r="V4127" s="8">
        <v>0</v>
      </c>
      <c r="W4127" s="8">
        <v>0</v>
      </c>
      <c r="X4127" s="8">
        <v>24366.639202000002</v>
      </c>
      <c r="Y4127" s="8">
        <v>24422.038423999998</v>
      </c>
      <c r="Z4127" s="8">
        <v>24547.781774400002</v>
      </c>
      <c r="AA4127" s="8">
        <v>24557.315594</v>
      </c>
      <c r="AB4127" s="8">
        <v>26743.652332000001</v>
      </c>
      <c r="AC4127" s="8">
        <v>0</v>
      </c>
      <c r="AD4127" s="8"/>
      <c r="AE4127" s="9">
        <v>29</v>
      </c>
      <c r="AF4127" s="126" t="s">
        <v>23</v>
      </c>
      <c r="AH4127" s="130" t="s">
        <v>23</v>
      </c>
      <c r="AI4127" s="130" t="s">
        <v>834</v>
      </c>
      <c r="AJ4127" s="130" t="str">
        <f>VLOOKUP(AI4127,Codes!$B$2:$C$166,2)</f>
        <v>Lemon</v>
      </c>
    </row>
    <row r="4128" spans="1:36" ht="20.100000000000001" customHeight="1" x14ac:dyDescent="0.25">
      <c r="A4128" s="4">
        <v>30</v>
      </c>
      <c r="B4128" s="90" t="s">
        <v>442</v>
      </c>
      <c r="C4128" s="5">
        <v>405</v>
      </c>
      <c r="D4128" s="5">
        <v>330</v>
      </c>
      <c r="E4128" s="5">
        <v>429</v>
      </c>
      <c r="F4128" s="5">
        <v>362.35347159603248</v>
      </c>
      <c r="G4128" s="5">
        <v>328.81244364292155</v>
      </c>
      <c r="H4128" s="5">
        <v>225.75311091073038</v>
      </c>
      <c r="I4128" s="5">
        <v>127.97691614066729</v>
      </c>
      <c r="J4128" s="5">
        <v>0</v>
      </c>
      <c r="K4128" s="5">
        <v>134.39134355275021</v>
      </c>
      <c r="L4128" s="5">
        <v>276.18772018286717</v>
      </c>
      <c r="M4128" s="5">
        <v>286.67237633486798</v>
      </c>
      <c r="N4128" s="5">
        <v>206.10103817159833</v>
      </c>
      <c r="O4128" s="5">
        <v>203.62452369423602</v>
      </c>
      <c r="Q4128" s="5">
        <v>405</v>
      </c>
      <c r="R4128" s="5">
        <v>330</v>
      </c>
      <c r="S4128" s="5">
        <v>429</v>
      </c>
      <c r="T4128" s="5">
        <v>285</v>
      </c>
      <c r="U4128" s="5">
        <v>279</v>
      </c>
      <c r="V4128" s="5">
        <v>195.9</v>
      </c>
      <c r="W4128" s="5">
        <v>138.6</v>
      </c>
      <c r="X4128" s="5">
        <v>0</v>
      </c>
      <c r="Y4128" s="5">
        <v>108</v>
      </c>
      <c r="Z4128" s="5">
        <v>216</v>
      </c>
      <c r="AA4128" s="5">
        <v>201</v>
      </c>
      <c r="AB4128" s="5">
        <v>110.93700000000001</v>
      </c>
      <c r="AC4128" s="5">
        <v>110.93700000000001</v>
      </c>
      <c r="AD4128" s="5"/>
      <c r="AE4128" s="6">
        <v>30</v>
      </c>
      <c r="AF4128" s="122" t="s">
        <v>24</v>
      </c>
      <c r="AH4128" s="130" t="s">
        <v>24</v>
      </c>
      <c r="AI4128" s="130" t="s">
        <v>834</v>
      </c>
      <c r="AJ4128" s="130" t="str">
        <f>VLOOKUP(AI4128,Codes!$B$2:$C$166,2)</f>
        <v>Lemon</v>
      </c>
    </row>
    <row r="4129" spans="1:36" ht="20.100000000000001" customHeight="1" x14ac:dyDescent="0.25">
      <c r="A4129" s="7">
        <v>31</v>
      </c>
      <c r="B4129" s="91" t="s">
        <v>126</v>
      </c>
      <c r="C4129" s="8">
        <v>0</v>
      </c>
      <c r="D4129" s="8">
        <v>0</v>
      </c>
      <c r="E4129" s="8">
        <v>0</v>
      </c>
      <c r="F4129" s="8">
        <v>0</v>
      </c>
      <c r="G4129" s="8">
        <v>0</v>
      </c>
      <c r="H4129" s="8">
        <v>0</v>
      </c>
      <c r="I4129" s="8">
        <v>0</v>
      </c>
      <c r="J4129" s="8">
        <v>0</v>
      </c>
      <c r="K4129" s="8">
        <v>0</v>
      </c>
      <c r="L4129" s="8">
        <v>0</v>
      </c>
      <c r="M4129" s="8">
        <v>0</v>
      </c>
      <c r="N4129" s="8">
        <v>0</v>
      </c>
      <c r="O4129" s="8">
        <v>0</v>
      </c>
      <c r="Q4129" s="8">
        <v>0</v>
      </c>
      <c r="R4129" s="8">
        <v>0</v>
      </c>
      <c r="S4129" s="8">
        <v>0</v>
      </c>
      <c r="T4129" s="8">
        <v>0</v>
      </c>
      <c r="U4129" s="8">
        <v>0</v>
      </c>
      <c r="V4129" s="8">
        <v>0</v>
      </c>
      <c r="W4129" s="8">
        <v>0</v>
      </c>
      <c r="X4129" s="8">
        <v>0</v>
      </c>
      <c r="Y4129" s="8">
        <v>0</v>
      </c>
      <c r="Z4129" s="8">
        <v>0</v>
      </c>
      <c r="AA4129" s="8">
        <v>0</v>
      </c>
      <c r="AB4129" s="8">
        <v>0</v>
      </c>
      <c r="AC4129" s="8">
        <v>0</v>
      </c>
      <c r="AD4129" s="8"/>
      <c r="AE4129" s="9">
        <v>31</v>
      </c>
      <c r="AF4129" s="126" t="s">
        <v>29</v>
      </c>
      <c r="AH4129" s="130" t="s">
        <v>29</v>
      </c>
      <c r="AI4129" s="130" t="s">
        <v>834</v>
      </c>
      <c r="AJ4129" s="130" t="str">
        <f>VLOOKUP(AI4129,Codes!$B$2:$C$166,2)</f>
        <v>Lemon</v>
      </c>
    </row>
    <row r="4130" spans="1:36" ht="20.100000000000001" customHeight="1" x14ac:dyDescent="0.25">
      <c r="A4130" s="4">
        <v>32</v>
      </c>
      <c r="B4130" s="90" t="s">
        <v>444</v>
      </c>
      <c r="C4130" s="5">
        <v>0</v>
      </c>
      <c r="D4130" s="5">
        <v>0</v>
      </c>
      <c r="E4130" s="5">
        <v>0</v>
      </c>
      <c r="F4130" s="5">
        <v>0</v>
      </c>
      <c r="G4130" s="5">
        <v>0</v>
      </c>
      <c r="H4130" s="5">
        <v>0</v>
      </c>
      <c r="I4130" s="5">
        <v>0</v>
      </c>
      <c r="J4130" s="5">
        <v>0</v>
      </c>
      <c r="K4130" s="5">
        <v>0</v>
      </c>
      <c r="L4130" s="5">
        <v>0</v>
      </c>
      <c r="M4130" s="5">
        <v>0</v>
      </c>
      <c r="N4130" s="5">
        <v>0</v>
      </c>
      <c r="O4130" s="5">
        <v>0</v>
      </c>
      <c r="Q4130" s="5">
        <v>0</v>
      </c>
      <c r="R4130" s="5">
        <v>0</v>
      </c>
      <c r="S4130" s="5">
        <v>0</v>
      </c>
      <c r="T4130" s="5">
        <v>0</v>
      </c>
      <c r="U4130" s="5">
        <v>0</v>
      </c>
      <c r="V4130" s="5">
        <v>0</v>
      </c>
      <c r="W4130" s="5">
        <v>0</v>
      </c>
      <c r="X4130" s="5">
        <v>0</v>
      </c>
      <c r="Y4130" s="5">
        <v>0</v>
      </c>
      <c r="Z4130" s="5">
        <v>0</v>
      </c>
      <c r="AA4130" s="5">
        <v>0</v>
      </c>
      <c r="AB4130" s="5">
        <v>0</v>
      </c>
      <c r="AC4130" s="5">
        <v>0</v>
      </c>
      <c r="AD4130" s="5"/>
      <c r="AE4130" s="6">
        <v>32</v>
      </c>
      <c r="AF4130" s="122" t="s">
        <v>25</v>
      </c>
      <c r="AH4130" s="130" t="s">
        <v>25</v>
      </c>
      <c r="AI4130" s="130" t="s">
        <v>834</v>
      </c>
      <c r="AJ4130" s="130" t="str">
        <f>VLOOKUP(AI4130,Codes!$B$2:$C$166,2)</f>
        <v>Lemon</v>
      </c>
    </row>
    <row r="4131" spans="1:36" ht="20.100000000000001" customHeight="1" x14ac:dyDescent="0.25">
      <c r="A4131" s="7">
        <v>33</v>
      </c>
      <c r="B4131" s="91" t="s">
        <v>443</v>
      </c>
      <c r="C4131" s="8">
        <v>0</v>
      </c>
      <c r="D4131" s="8">
        <v>0</v>
      </c>
      <c r="E4131" s="8">
        <v>0</v>
      </c>
      <c r="F4131" s="8">
        <v>0</v>
      </c>
      <c r="G4131" s="8">
        <v>0</v>
      </c>
      <c r="H4131" s="8">
        <v>2.7134999999999998</v>
      </c>
      <c r="I4131" s="8">
        <v>0.2415774647887324</v>
      </c>
      <c r="J4131" s="8">
        <v>0</v>
      </c>
      <c r="K4131" s="8">
        <v>0</v>
      </c>
      <c r="L4131" s="8">
        <v>0</v>
      </c>
      <c r="M4131" s="8">
        <v>0</v>
      </c>
      <c r="N4131" s="8">
        <v>0</v>
      </c>
      <c r="O4131" s="8">
        <v>0</v>
      </c>
      <c r="Q4131" s="8">
        <v>0</v>
      </c>
      <c r="R4131" s="8">
        <v>0</v>
      </c>
      <c r="S4131" s="8">
        <v>0</v>
      </c>
      <c r="T4131" s="8">
        <v>0</v>
      </c>
      <c r="U4131" s="8">
        <v>0</v>
      </c>
      <c r="V4131" s="8">
        <v>0</v>
      </c>
      <c r="W4131" s="8">
        <v>0</v>
      </c>
      <c r="X4131" s="8">
        <v>0</v>
      </c>
      <c r="Y4131" s="8">
        <v>0</v>
      </c>
      <c r="Z4131" s="8">
        <v>0</v>
      </c>
      <c r="AA4131" s="8">
        <v>0</v>
      </c>
      <c r="AB4131" s="8">
        <v>0</v>
      </c>
      <c r="AC4131" s="8">
        <v>0</v>
      </c>
      <c r="AD4131" s="8"/>
      <c r="AE4131" s="9">
        <v>33</v>
      </c>
      <c r="AF4131" s="126" t="s">
        <v>26</v>
      </c>
      <c r="AH4131" s="130" t="s">
        <v>187</v>
      </c>
      <c r="AI4131" s="130" t="s">
        <v>834</v>
      </c>
      <c r="AJ4131" s="130" t="str">
        <f>VLOOKUP(AI4131,Codes!$B$2:$C$166,2)</f>
        <v>Lemon</v>
      </c>
    </row>
    <row r="4132" spans="1:36" ht="20.100000000000001" customHeight="1" x14ac:dyDescent="0.25">
      <c r="A4132" s="4">
        <v>34</v>
      </c>
      <c r="B4132" s="90" t="s">
        <v>121</v>
      </c>
      <c r="C4132" s="5">
        <v>0</v>
      </c>
      <c r="D4132" s="5">
        <v>0</v>
      </c>
      <c r="E4132" s="5">
        <v>0</v>
      </c>
      <c r="F4132" s="5">
        <v>0</v>
      </c>
      <c r="G4132" s="5">
        <v>0</v>
      </c>
      <c r="H4132" s="5">
        <v>0</v>
      </c>
      <c r="I4132" s="5">
        <v>0</v>
      </c>
      <c r="J4132" s="5">
        <v>0</v>
      </c>
      <c r="K4132" s="5">
        <v>0</v>
      </c>
      <c r="L4132" s="5">
        <v>0</v>
      </c>
      <c r="M4132" s="5">
        <v>0</v>
      </c>
      <c r="N4132" s="5">
        <v>0</v>
      </c>
      <c r="O4132" s="5">
        <v>0</v>
      </c>
      <c r="Q4132" s="5">
        <v>0</v>
      </c>
      <c r="R4132" s="5">
        <v>0</v>
      </c>
      <c r="S4132" s="5">
        <v>0</v>
      </c>
      <c r="T4132" s="5">
        <v>0</v>
      </c>
      <c r="U4132" s="5">
        <v>0</v>
      </c>
      <c r="V4132" s="5">
        <v>0</v>
      </c>
      <c r="W4132" s="5">
        <v>0</v>
      </c>
      <c r="X4132" s="5">
        <v>0</v>
      </c>
      <c r="Y4132" s="5">
        <v>0</v>
      </c>
      <c r="Z4132" s="5">
        <v>0</v>
      </c>
      <c r="AA4132" s="5">
        <v>0</v>
      </c>
      <c r="AB4132" s="5">
        <v>0</v>
      </c>
      <c r="AC4132" s="5">
        <v>0</v>
      </c>
      <c r="AD4132" s="5"/>
      <c r="AE4132" s="6">
        <v>34</v>
      </c>
      <c r="AF4132" s="122" t="s">
        <v>27</v>
      </c>
      <c r="AH4132" s="130" t="s">
        <v>21</v>
      </c>
      <c r="AI4132" s="130" t="s">
        <v>834</v>
      </c>
      <c r="AJ4132" s="130" t="str">
        <f>VLOOKUP(AI4132,Codes!$B$2:$C$166,2)</f>
        <v>Lemon</v>
      </c>
    </row>
    <row r="4133" spans="1:36" ht="20.100000000000001" customHeight="1" x14ac:dyDescent="0.25">
      <c r="A4133" s="7">
        <v>35</v>
      </c>
      <c r="B4133" s="91" t="s">
        <v>122</v>
      </c>
      <c r="C4133" s="8">
        <v>0</v>
      </c>
      <c r="D4133" s="8">
        <v>0</v>
      </c>
      <c r="E4133" s="8">
        <v>0</v>
      </c>
      <c r="F4133" s="8">
        <v>0</v>
      </c>
      <c r="G4133" s="8">
        <v>0</v>
      </c>
      <c r="H4133" s="8">
        <v>0.23313240000000005</v>
      </c>
      <c r="I4133" s="8">
        <v>0.18679779154929585</v>
      </c>
      <c r="J4133" s="8">
        <v>0</v>
      </c>
      <c r="K4133" s="8">
        <v>0</v>
      </c>
      <c r="L4133" s="8">
        <v>0</v>
      </c>
      <c r="M4133" s="8">
        <v>0</v>
      </c>
      <c r="N4133" s="8">
        <v>0</v>
      </c>
      <c r="O4133" s="8">
        <v>0</v>
      </c>
      <c r="Q4133" s="8">
        <v>0</v>
      </c>
      <c r="R4133" s="8">
        <v>0</v>
      </c>
      <c r="S4133" s="8">
        <v>0</v>
      </c>
      <c r="T4133" s="8">
        <v>0</v>
      </c>
      <c r="U4133" s="8">
        <v>0</v>
      </c>
      <c r="V4133" s="8">
        <v>0</v>
      </c>
      <c r="W4133" s="8">
        <v>0</v>
      </c>
      <c r="X4133" s="8">
        <v>0</v>
      </c>
      <c r="Y4133" s="8">
        <v>0</v>
      </c>
      <c r="Z4133" s="8">
        <v>0</v>
      </c>
      <c r="AA4133" s="8">
        <v>0</v>
      </c>
      <c r="AB4133" s="8">
        <v>0</v>
      </c>
      <c r="AC4133" s="8">
        <v>0</v>
      </c>
      <c r="AD4133" s="8"/>
      <c r="AE4133" s="9">
        <v>35</v>
      </c>
      <c r="AF4133" s="126" t="s">
        <v>28</v>
      </c>
      <c r="AH4133" s="130" t="s">
        <v>22</v>
      </c>
      <c r="AI4133" s="130" t="s">
        <v>834</v>
      </c>
      <c r="AJ4133" s="130" t="str">
        <f>VLOOKUP(AI4133,Codes!$B$2:$C$166,2)</f>
        <v>Lemon</v>
      </c>
    </row>
    <row r="4134" spans="1:36" ht="20.100000000000001" customHeight="1" x14ac:dyDescent="0.25">
      <c r="A4134" s="4">
        <v>36</v>
      </c>
      <c r="B4134" s="90" t="s">
        <v>462</v>
      </c>
      <c r="C4134" s="5">
        <v>40</v>
      </c>
      <c r="D4134" s="5">
        <v>45</v>
      </c>
      <c r="E4134" s="5">
        <v>58.5</v>
      </c>
      <c r="F4134" s="5">
        <v>66</v>
      </c>
      <c r="G4134" s="5">
        <v>65</v>
      </c>
      <c r="H4134" s="5">
        <v>55</v>
      </c>
      <c r="I4134" s="5">
        <v>102.6</v>
      </c>
      <c r="J4134" s="5">
        <v>103.8</v>
      </c>
      <c r="K4134" s="5">
        <v>90.24</v>
      </c>
      <c r="L4134" s="5">
        <v>103.8</v>
      </c>
      <c r="M4134" s="5">
        <v>115.78025</v>
      </c>
      <c r="N4134" s="5">
        <v>149.9445895652174</v>
      </c>
      <c r="O4134" s="5">
        <v>43.588500000000003</v>
      </c>
      <c r="Q4134" s="5">
        <v>40</v>
      </c>
      <c r="R4134" s="5">
        <v>45</v>
      </c>
      <c r="S4134" s="5">
        <v>52</v>
      </c>
      <c r="T4134" s="5">
        <v>60</v>
      </c>
      <c r="U4134" s="5">
        <v>65</v>
      </c>
      <c r="V4134" s="5">
        <v>50</v>
      </c>
      <c r="W4134" s="5">
        <v>85.5</v>
      </c>
      <c r="X4134" s="5">
        <v>86.5</v>
      </c>
      <c r="Y4134" s="5">
        <v>75.2</v>
      </c>
      <c r="Z4134" s="5">
        <v>86.5</v>
      </c>
      <c r="AA4134" s="5">
        <v>86.5</v>
      </c>
      <c r="AB4134" s="5">
        <v>86</v>
      </c>
      <c r="AC4134" s="5">
        <v>25</v>
      </c>
      <c r="AD4134" s="5"/>
      <c r="AE4134" s="6">
        <v>36</v>
      </c>
      <c r="AF4134" s="122" t="s">
        <v>68</v>
      </c>
      <c r="AH4134" s="130" t="s">
        <v>67</v>
      </c>
      <c r="AI4134" s="130" t="s">
        <v>834</v>
      </c>
      <c r="AJ4134" s="130" t="str">
        <f>VLOOKUP(AI4134,Codes!$B$2:$C$166,2)</f>
        <v>Lemon</v>
      </c>
    </row>
    <row r="4135" spans="1:36" ht="20.100000000000001" customHeight="1" x14ac:dyDescent="0.25">
      <c r="A4135" s="26"/>
      <c r="B4135" s="128" t="s">
        <v>463</v>
      </c>
      <c r="C4135" s="27">
        <v>475441.79448899999</v>
      </c>
      <c r="D4135" s="27">
        <v>507160.88296060008</v>
      </c>
      <c r="E4135" s="27">
        <v>572306.74302940012</v>
      </c>
      <c r="F4135" s="27">
        <v>827463.73433991591</v>
      </c>
      <c r="G4135" s="27">
        <v>773639.19364022696</v>
      </c>
      <c r="H4135" s="27">
        <v>768966.98854554142</v>
      </c>
      <c r="I4135" s="27">
        <v>869779.0581076222</v>
      </c>
      <c r="J4135" s="27">
        <v>1037601.8208787509</v>
      </c>
      <c r="K4135" s="27">
        <v>1020703.0863997318</v>
      </c>
      <c r="L4135" s="27">
        <v>1065149.1712178756</v>
      </c>
      <c r="M4135" s="27">
        <v>1367394.7773063937</v>
      </c>
      <c r="N4135" s="27">
        <v>2736018.4629535149</v>
      </c>
      <c r="O4135" s="27">
        <v>2774319.7814744781</v>
      </c>
      <c r="P4135" s="16"/>
      <c r="Q4135" s="27">
        <v>475441.79448899999</v>
      </c>
      <c r="R4135" s="27">
        <v>511303.81157899997</v>
      </c>
      <c r="S4135" s="27">
        <v>542775.75569839997</v>
      </c>
      <c r="T4135" s="27">
        <v>614111.82621800015</v>
      </c>
      <c r="U4135" s="27">
        <v>590371.27132699988</v>
      </c>
      <c r="V4135" s="27">
        <v>593427.4892045001</v>
      </c>
      <c r="W4135" s="27">
        <v>652605.46688749676</v>
      </c>
      <c r="X4135" s="27">
        <v>716508.81607449986</v>
      </c>
      <c r="Y4135" s="27">
        <v>756685.88432880014</v>
      </c>
      <c r="Z4135" s="27">
        <v>743957.69093880802</v>
      </c>
      <c r="AA4135" s="27">
        <v>813601.83533646492</v>
      </c>
      <c r="AB4135" s="27">
        <v>1248012.9451757479</v>
      </c>
      <c r="AC4135" s="27">
        <v>1230371.8617829632</v>
      </c>
      <c r="AD4135" s="27"/>
      <c r="AE4135" s="27"/>
      <c r="AF4135" s="129" t="s">
        <v>464</v>
      </c>
      <c r="AH4135" s="130" t="s">
        <v>464</v>
      </c>
      <c r="AI4135" s="130" t="s">
        <v>834</v>
      </c>
      <c r="AJ4135" s="130" t="str">
        <f>VLOOKUP(AI4135,Codes!$B$2:$C$166,2)</f>
        <v>Lemon</v>
      </c>
    </row>
    <row r="4136" spans="1:36" ht="9.9499999999999993" customHeight="1" x14ac:dyDescent="0.25">
      <c r="B4136" s="12"/>
      <c r="AF4136" s="12"/>
      <c r="AH4136" s="130" t="s">
        <v>494</v>
      </c>
      <c r="AI4136" s="130" t="s">
        <v>834</v>
      </c>
      <c r="AJ4136" s="130" t="str">
        <f>VLOOKUP(AI4136,Codes!$B$2:$C$166,2)</f>
        <v>Lemon</v>
      </c>
    </row>
    <row r="4137" spans="1:36" ht="9.9499999999999993" customHeight="1" x14ac:dyDescent="0.25">
      <c r="B4137" s="12"/>
      <c r="AF4137" s="12"/>
      <c r="AH4137" s="130" t="s">
        <v>493</v>
      </c>
      <c r="AI4137" s="130" t="s">
        <v>835</v>
      </c>
      <c r="AJ4137" s="130" t="str">
        <f>VLOOKUP(AI4137,Codes!$B$2:$C$166,2)</f>
        <v>Orange</v>
      </c>
    </row>
    <row r="4138" spans="1:36" s="154" customFormat="1" ht="24" customHeight="1" x14ac:dyDescent="0.25">
      <c r="A4138" s="161" t="s">
        <v>260</v>
      </c>
      <c r="B4138" s="161"/>
      <c r="C4138" s="161"/>
      <c r="D4138" s="161"/>
      <c r="E4138" s="161"/>
      <c r="F4138" s="161"/>
      <c r="G4138" s="161"/>
      <c r="H4138" s="161"/>
      <c r="I4138" s="161"/>
      <c r="J4138" s="161"/>
      <c r="K4138" s="161"/>
      <c r="L4138" s="161"/>
      <c r="M4138" s="161"/>
      <c r="N4138" s="161"/>
      <c r="O4138" s="161"/>
      <c r="P4138" s="161"/>
      <c r="Q4138" s="161" t="s">
        <v>671</v>
      </c>
      <c r="R4138" s="161"/>
      <c r="S4138" s="161"/>
      <c r="T4138" s="161"/>
      <c r="U4138" s="161"/>
      <c r="V4138" s="161"/>
      <c r="W4138" s="161"/>
      <c r="X4138" s="161"/>
      <c r="Y4138" s="161"/>
      <c r="Z4138" s="161"/>
      <c r="AA4138" s="161"/>
      <c r="AB4138" s="161"/>
      <c r="AC4138" s="161"/>
      <c r="AD4138" s="161"/>
      <c r="AE4138" s="161"/>
      <c r="AF4138" s="161"/>
      <c r="AH4138" s="154" t="s">
        <v>490</v>
      </c>
      <c r="AI4138" s="130" t="s">
        <v>835</v>
      </c>
      <c r="AJ4138" s="130" t="str">
        <f>VLOOKUP(AI4138,Codes!$B$2:$C$166,2)</f>
        <v>Orange</v>
      </c>
    </row>
    <row r="4139" spans="1:36" s="154" customFormat="1" ht="24" customHeight="1" x14ac:dyDescent="0.25">
      <c r="A4139" s="161" t="s">
        <v>724</v>
      </c>
      <c r="B4139" s="161"/>
      <c r="C4139" s="161"/>
      <c r="D4139" s="161"/>
      <c r="E4139" s="161"/>
      <c r="F4139" s="161"/>
      <c r="G4139" s="161"/>
      <c r="H4139" s="161"/>
      <c r="I4139" s="161"/>
      <c r="J4139" s="161"/>
      <c r="K4139" s="161"/>
      <c r="L4139" s="161"/>
      <c r="M4139" s="161"/>
      <c r="N4139" s="161"/>
      <c r="O4139" s="161"/>
      <c r="P4139" s="161"/>
      <c r="Q4139" s="161" t="s">
        <v>723</v>
      </c>
      <c r="R4139" s="161"/>
      <c r="S4139" s="161"/>
      <c r="T4139" s="161"/>
      <c r="U4139" s="161"/>
      <c r="V4139" s="161"/>
      <c r="W4139" s="161"/>
      <c r="X4139" s="161"/>
      <c r="Y4139" s="161"/>
      <c r="Z4139" s="161"/>
      <c r="AA4139" s="161"/>
      <c r="AB4139" s="161"/>
      <c r="AC4139" s="161"/>
      <c r="AD4139" s="161"/>
      <c r="AE4139" s="161"/>
      <c r="AF4139" s="161"/>
      <c r="AH4139" s="154" t="s">
        <v>491</v>
      </c>
      <c r="AI4139" s="130" t="s">
        <v>835</v>
      </c>
      <c r="AJ4139" s="130" t="str">
        <f>VLOOKUP(AI4139,Codes!$B$2:$C$166,2)</f>
        <v>Orange</v>
      </c>
    </row>
    <row r="4140" spans="1:36" s="154" customFormat="1" ht="24" customHeight="1" x14ac:dyDescent="0.25">
      <c r="A4140" s="161" t="s">
        <v>430</v>
      </c>
      <c r="B4140" s="161"/>
      <c r="C4140" s="161"/>
      <c r="D4140" s="161"/>
      <c r="E4140" s="161"/>
      <c r="F4140" s="161"/>
      <c r="G4140" s="161"/>
      <c r="H4140" s="161"/>
      <c r="I4140" s="161"/>
      <c r="J4140" s="161"/>
      <c r="K4140" s="161"/>
      <c r="L4140" s="161"/>
      <c r="M4140" s="161"/>
      <c r="N4140" s="161"/>
      <c r="O4140" s="161"/>
      <c r="P4140" s="161"/>
      <c r="Q4140" s="161" t="s">
        <v>89</v>
      </c>
      <c r="R4140" s="161"/>
      <c r="S4140" s="161"/>
      <c r="T4140" s="161"/>
      <c r="U4140" s="161"/>
      <c r="V4140" s="161"/>
      <c r="W4140" s="161"/>
      <c r="X4140" s="161"/>
      <c r="Y4140" s="161"/>
      <c r="Z4140" s="161"/>
      <c r="AA4140" s="161"/>
      <c r="AB4140" s="161"/>
      <c r="AC4140" s="161"/>
      <c r="AD4140" s="161"/>
      <c r="AE4140" s="161"/>
      <c r="AF4140" s="161"/>
      <c r="AH4140" s="154" t="s">
        <v>935</v>
      </c>
      <c r="AI4140" s="130" t="s">
        <v>835</v>
      </c>
      <c r="AJ4140" s="130" t="str">
        <f>VLOOKUP(AI4140,Codes!$B$2:$C$166,2)</f>
        <v>Orange</v>
      </c>
    </row>
    <row r="4141" spans="1:36" ht="20.100000000000001" customHeight="1" x14ac:dyDescent="0.25">
      <c r="A4141" s="13"/>
      <c r="B4141" s="14" t="s">
        <v>434</v>
      </c>
      <c r="C4141" s="15"/>
      <c r="D4141" s="15"/>
      <c r="E4141" s="15"/>
      <c r="F4141" s="15"/>
      <c r="G4141" s="15"/>
      <c r="H4141" s="15"/>
      <c r="I4141" s="15"/>
      <c r="J4141" s="15"/>
      <c r="K4141" s="15"/>
      <c r="L4141" s="15"/>
      <c r="M4141" s="15"/>
      <c r="N4141" s="15"/>
      <c r="O4141" s="15"/>
      <c r="P4141" s="16"/>
      <c r="Q4141" s="16"/>
      <c r="R4141" s="16"/>
      <c r="S4141" s="16"/>
      <c r="T4141" s="16"/>
      <c r="U4141" s="16"/>
      <c r="V4141" s="16"/>
      <c r="W4141" s="16"/>
      <c r="X4141" s="16"/>
      <c r="Y4141" s="16"/>
      <c r="Z4141" s="16"/>
      <c r="AA4141" s="16"/>
      <c r="AB4141" s="16"/>
      <c r="AC4141" s="16"/>
      <c r="AD4141" s="13"/>
      <c r="AF4141" s="10" t="s">
        <v>435</v>
      </c>
      <c r="AH4141" s="130" t="s">
        <v>435</v>
      </c>
      <c r="AI4141" s="130" t="s">
        <v>835</v>
      </c>
      <c r="AJ4141" s="130" t="str">
        <f>VLOOKUP(AI4141,Codes!$B$2:$C$166,2)</f>
        <v>Orange</v>
      </c>
    </row>
    <row r="4142" spans="1:36" ht="20.100000000000001" customHeight="1" x14ac:dyDescent="0.25">
      <c r="A4142" s="17" t="s">
        <v>436</v>
      </c>
      <c r="B4142" s="18" t="s">
        <v>103</v>
      </c>
      <c r="C4142" s="19" t="s">
        <v>189</v>
      </c>
      <c r="D4142" s="19" t="s">
        <v>190</v>
      </c>
      <c r="E4142" s="19" t="s">
        <v>412</v>
      </c>
      <c r="F4142" s="19" t="s">
        <v>431</v>
      </c>
      <c r="G4142" s="19" t="s">
        <v>432</v>
      </c>
      <c r="H4142" s="19" t="s">
        <v>433</v>
      </c>
      <c r="I4142" s="19" t="s">
        <v>983</v>
      </c>
      <c r="J4142" s="19" t="s">
        <v>985</v>
      </c>
      <c r="K4142" s="19" t="s">
        <v>994</v>
      </c>
      <c r="L4142" s="19" t="s">
        <v>995</v>
      </c>
      <c r="M4142" s="19" t="s">
        <v>996</v>
      </c>
      <c r="N4142" s="19" t="s">
        <v>997</v>
      </c>
      <c r="O4142" s="19" t="s">
        <v>998</v>
      </c>
      <c r="P4142" s="25"/>
      <c r="Q4142" s="19" t="s">
        <v>189</v>
      </c>
      <c r="R4142" s="19" t="s">
        <v>190</v>
      </c>
      <c r="S4142" s="19" t="s">
        <v>412</v>
      </c>
      <c r="T4142" s="19" t="s">
        <v>431</v>
      </c>
      <c r="U4142" s="19" t="s">
        <v>432</v>
      </c>
      <c r="V4142" s="19" t="s">
        <v>433</v>
      </c>
      <c r="W4142" s="19" t="s">
        <v>983</v>
      </c>
      <c r="X4142" s="19" t="s">
        <v>985</v>
      </c>
      <c r="Y4142" s="19" t="s">
        <v>994</v>
      </c>
      <c r="Z4142" s="19" t="s">
        <v>995</v>
      </c>
      <c r="AA4142" s="19" t="s">
        <v>996</v>
      </c>
      <c r="AB4142" s="19" t="s">
        <v>997</v>
      </c>
      <c r="AC4142" s="19" t="s">
        <v>998</v>
      </c>
      <c r="AD4142" s="21"/>
      <c r="AE4142" s="19" t="s">
        <v>437</v>
      </c>
      <c r="AF4142" s="20" t="s">
        <v>64</v>
      </c>
      <c r="AH4142" s="130" t="s">
        <v>64</v>
      </c>
      <c r="AI4142" s="130" t="s">
        <v>835</v>
      </c>
      <c r="AJ4142" s="130" t="str">
        <f>VLOOKUP(AI4142,Codes!$B$2:$C$166,2)</f>
        <v>Orange</v>
      </c>
    </row>
    <row r="4143" spans="1:36" ht="20.100000000000001" customHeight="1" x14ac:dyDescent="0.25">
      <c r="A4143" s="1">
        <v>1</v>
      </c>
      <c r="B4143" s="89" t="s">
        <v>104</v>
      </c>
      <c r="C4143" s="2">
        <v>50464.088519999998</v>
      </c>
      <c r="D4143" s="2">
        <v>104425.18673489999</v>
      </c>
      <c r="E4143" s="2">
        <v>106585.71709999999</v>
      </c>
      <c r="F4143" s="2">
        <v>166401.06600000002</v>
      </c>
      <c r="G4143" s="2">
        <v>179754.54981540001</v>
      </c>
      <c r="H4143" s="2">
        <v>293819.16566599999</v>
      </c>
      <c r="I4143" s="2">
        <v>378998.40533760004</v>
      </c>
      <c r="J4143" s="2">
        <v>400296.0066432</v>
      </c>
      <c r="K4143" s="2">
        <v>579457.020456</v>
      </c>
      <c r="L4143" s="2">
        <v>616314.95136000006</v>
      </c>
      <c r="M4143" s="2">
        <v>909813.44447400002</v>
      </c>
      <c r="N4143" s="2">
        <v>0</v>
      </c>
      <c r="O4143" s="2">
        <v>0</v>
      </c>
      <c r="Q4143" s="2">
        <v>50464.088519999998</v>
      </c>
      <c r="R4143" s="2">
        <v>117782.85492000001</v>
      </c>
      <c r="S4143" s="2">
        <v>131410.05599999998</v>
      </c>
      <c r="T4143" s="2">
        <v>120235.36200000001</v>
      </c>
      <c r="U4143" s="2">
        <v>124947.10284000002</v>
      </c>
      <c r="V4143" s="2">
        <v>161861.71440000003</v>
      </c>
      <c r="W4143" s="2">
        <v>197827.34112</v>
      </c>
      <c r="X4143" s="2">
        <v>203328.66816</v>
      </c>
      <c r="Y4143" s="2">
        <v>263025.53279999999</v>
      </c>
      <c r="Z4143" s="2">
        <v>263025.53279999999</v>
      </c>
      <c r="AA4143" s="2">
        <v>243500.58204000001</v>
      </c>
      <c r="AB4143" s="2">
        <v>0</v>
      </c>
      <c r="AC4143" s="2">
        <v>0</v>
      </c>
      <c r="AD4143" s="2"/>
      <c r="AE4143" s="3">
        <v>1</v>
      </c>
      <c r="AF4143" s="125" t="s">
        <v>0</v>
      </c>
      <c r="AH4143" s="130" t="s">
        <v>0</v>
      </c>
      <c r="AI4143" s="130" t="s">
        <v>835</v>
      </c>
      <c r="AJ4143" s="130" t="str">
        <f>VLOOKUP(AI4143,Codes!$B$2:$C$166,2)</f>
        <v>Orange</v>
      </c>
    </row>
    <row r="4144" spans="1:36" ht="20.100000000000001" customHeight="1" x14ac:dyDescent="0.25">
      <c r="A4144" s="4">
        <v>2</v>
      </c>
      <c r="B4144" s="90" t="s">
        <v>105</v>
      </c>
      <c r="C4144" s="5">
        <v>70284</v>
      </c>
      <c r="D4144" s="5">
        <v>88355</v>
      </c>
      <c r="E4144" s="5">
        <v>91050</v>
      </c>
      <c r="F4144" s="5">
        <v>95000</v>
      </c>
      <c r="G4144" s="5">
        <v>100391.852</v>
      </c>
      <c r="H4144" s="5">
        <v>34996.910520000005</v>
      </c>
      <c r="I4144" s="5">
        <v>40386.013673032263</v>
      </c>
      <c r="J4144" s="5">
        <v>35344.17704748387</v>
      </c>
      <c r="K4144" s="5">
        <v>35344.544160000005</v>
      </c>
      <c r="L4144" s="5">
        <v>41357.23532</v>
      </c>
      <c r="M4144" s="5">
        <v>51315.09674868</v>
      </c>
      <c r="N4144" s="5">
        <v>67241.167199999996</v>
      </c>
      <c r="O4144" s="5">
        <v>57893.679635900007</v>
      </c>
      <c r="Q4144" s="5">
        <v>70284</v>
      </c>
      <c r="R4144" s="5">
        <v>70684</v>
      </c>
      <c r="S4144" s="5">
        <v>72840</v>
      </c>
      <c r="T4144" s="5">
        <v>76000</v>
      </c>
      <c r="U4144" s="5">
        <v>86816</v>
      </c>
      <c r="V4144" s="5">
        <v>24406.799999999999</v>
      </c>
      <c r="W4144" s="5">
        <v>27895.200000000001</v>
      </c>
      <c r="X4144" s="5">
        <v>27096.400000000001</v>
      </c>
      <c r="Y4144" s="5">
        <v>27096.400000000001</v>
      </c>
      <c r="Z4144" s="5">
        <v>27096.400000000001</v>
      </c>
      <c r="AA4144" s="5">
        <v>33620.583599999998</v>
      </c>
      <c r="AB4144" s="5">
        <v>33620.583599999998</v>
      </c>
      <c r="AC4144" s="5">
        <v>23334.799999999999</v>
      </c>
      <c r="AD4144" s="5"/>
      <c r="AE4144" s="6">
        <v>2</v>
      </c>
      <c r="AF4144" s="122" t="s">
        <v>1</v>
      </c>
      <c r="AH4144" s="130" t="s">
        <v>1</v>
      </c>
      <c r="AI4144" s="130" t="s">
        <v>835</v>
      </c>
      <c r="AJ4144" s="130" t="str">
        <f>VLOOKUP(AI4144,Codes!$B$2:$C$166,2)</f>
        <v>Orange</v>
      </c>
    </row>
    <row r="4145" spans="1:36" ht="20.100000000000001" customHeight="1" x14ac:dyDescent="0.25">
      <c r="A4145" s="7">
        <v>3</v>
      </c>
      <c r="B4145" s="91" t="s">
        <v>106</v>
      </c>
      <c r="C4145" s="8">
        <v>74499.545952</v>
      </c>
      <c r="D4145" s="8">
        <v>90382.737945999994</v>
      </c>
      <c r="E4145" s="8">
        <v>92209.701621799992</v>
      </c>
      <c r="F4145" s="8">
        <v>105466.4143</v>
      </c>
      <c r="G4145" s="8">
        <v>119922.796</v>
      </c>
      <c r="H4145" s="8">
        <v>121134.68994</v>
      </c>
      <c r="I4145" s="8">
        <v>130185.15663000001</v>
      </c>
      <c r="J4145" s="8">
        <v>159184.06625</v>
      </c>
      <c r="K4145" s="8">
        <v>150024.32874</v>
      </c>
      <c r="L4145" s="8">
        <v>148830.12325440001</v>
      </c>
      <c r="M4145" s="8">
        <v>172235.19449999998</v>
      </c>
      <c r="N4145" s="8">
        <v>181321.35294000001</v>
      </c>
      <c r="O4145" s="8">
        <v>99254.095520000017</v>
      </c>
      <c r="Q4145" s="8">
        <v>74499.545952</v>
      </c>
      <c r="R4145" s="8">
        <v>83040.192897999994</v>
      </c>
      <c r="S4145" s="8">
        <v>80839.725320900005</v>
      </c>
      <c r="T4145" s="8">
        <v>86606.570296999998</v>
      </c>
      <c r="U4145" s="8">
        <v>91131.332109999988</v>
      </c>
      <c r="V4145" s="8">
        <v>87108.661954599986</v>
      </c>
      <c r="W4145" s="8">
        <v>87226.975782699999</v>
      </c>
      <c r="X4145" s="8">
        <v>91544.794412500007</v>
      </c>
      <c r="Y4145" s="8">
        <v>87421.197048899994</v>
      </c>
      <c r="Z4145" s="8">
        <v>79601.034669000001</v>
      </c>
      <c r="AA4145" s="8">
        <v>90004.59432769999</v>
      </c>
      <c r="AB4145" s="8">
        <v>91110.552978899999</v>
      </c>
      <c r="AC4145" s="8">
        <v>49873.307151199995</v>
      </c>
      <c r="AD4145" s="8"/>
      <c r="AE4145" s="9">
        <v>3</v>
      </c>
      <c r="AF4145" s="126" t="s">
        <v>2</v>
      </c>
      <c r="AH4145" s="130" t="s">
        <v>2</v>
      </c>
      <c r="AI4145" s="130" t="s">
        <v>835</v>
      </c>
      <c r="AJ4145" s="130" t="str">
        <f>VLOOKUP(AI4145,Codes!$B$2:$C$166,2)</f>
        <v>Orange</v>
      </c>
    </row>
    <row r="4146" spans="1:36" ht="20.100000000000001" customHeight="1" x14ac:dyDescent="0.25">
      <c r="A4146" s="4">
        <v>4</v>
      </c>
      <c r="B4146" s="90" t="s">
        <v>107</v>
      </c>
      <c r="C4146" s="5">
        <v>0</v>
      </c>
      <c r="D4146" s="5">
        <v>0</v>
      </c>
      <c r="E4146" s="5">
        <v>0</v>
      </c>
      <c r="F4146" s="5">
        <v>0</v>
      </c>
      <c r="G4146" s="5">
        <v>939.58315000000005</v>
      </c>
      <c r="H4146" s="5">
        <v>0</v>
      </c>
      <c r="I4146" s="5">
        <v>0</v>
      </c>
      <c r="J4146" s="5">
        <v>0</v>
      </c>
      <c r="K4146" s="5">
        <v>0</v>
      </c>
      <c r="L4146" s="5">
        <v>0</v>
      </c>
      <c r="M4146" s="5">
        <v>0</v>
      </c>
      <c r="N4146" s="5">
        <v>0</v>
      </c>
      <c r="O4146" s="5">
        <v>0</v>
      </c>
      <c r="Q4146" s="5">
        <v>0</v>
      </c>
      <c r="R4146" s="5">
        <v>0</v>
      </c>
      <c r="S4146" s="5">
        <v>0</v>
      </c>
      <c r="T4146" s="5">
        <v>0</v>
      </c>
      <c r="U4146" s="5">
        <v>824.23</v>
      </c>
      <c r="V4146" s="5">
        <v>0</v>
      </c>
      <c r="W4146" s="5">
        <v>0</v>
      </c>
      <c r="X4146" s="5">
        <v>0</v>
      </c>
      <c r="Y4146" s="5">
        <v>0</v>
      </c>
      <c r="Z4146" s="5">
        <v>0</v>
      </c>
      <c r="AA4146" s="5">
        <v>0</v>
      </c>
      <c r="AB4146" s="5">
        <v>0</v>
      </c>
      <c r="AC4146" s="5">
        <v>0</v>
      </c>
      <c r="AD4146" s="5"/>
      <c r="AE4146" s="6">
        <v>4</v>
      </c>
      <c r="AF4146" s="122" t="s">
        <v>3</v>
      </c>
      <c r="AH4146" s="130" t="s">
        <v>3</v>
      </c>
      <c r="AI4146" s="130" t="s">
        <v>835</v>
      </c>
      <c r="AJ4146" s="130" t="str">
        <f>VLOOKUP(AI4146,Codes!$B$2:$C$166,2)</f>
        <v>Orange</v>
      </c>
    </row>
    <row r="4147" spans="1:36" ht="20.100000000000001" customHeight="1" x14ac:dyDescent="0.25">
      <c r="A4147" s="7">
        <v>5</v>
      </c>
      <c r="B4147" s="91" t="s">
        <v>124</v>
      </c>
      <c r="C4147" s="8">
        <v>48</v>
      </c>
      <c r="D4147" s="8">
        <v>60</v>
      </c>
      <c r="E4147" s="8">
        <v>0</v>
      </c>
      <c r="F4147" s="8">
        <v>0</v>
      </c>
      <c r="G4147" s="8">
        <v>0</v>
      </c>
      <c r="H4147" s="8">
        <v>0</v>
      </c>
      <c r="I4147" s="8">
        <v>0</v>
      </c>
      <c r="J4147" s="8">
        <v>0</v>
      </c>
      <c r="K4147" s="8">
        <v>282.13200000000001</v>
      </c>
      <c r="L4147" s="8">
        <v>285.34818000000001</v>
      </c>
      <c r="M4147" s="8">
        <v>350.8</v>
      </c>
      <c r="N4147" s="8">
        <v>435.06540000000001</v>
      </c>
      <c r="O4147" s="8">
        <v>428.72059999999999</v>
      </c>
      <c r="Q4147" s="8">
        <v>48</v>
      </c>
      <c r="R4147" s="8">
        <v>48</v>
      </c>
      <c r="S4147" s="8">
        <v>0</v>
      </c>
      <c r="T4147" s="8">
        <v>0</v>
      </c>
      <c r="U4147" s="8">
        <v>0</v>
      </c>
      <c r="V4147" s="8">
        <v>0</v>
      </c>
      <c r="W4147" s="8">
        <v>0</v>
      </c>
      <c r="X4147" s="8">
        <v>0</v>
      </c>
      <c r="Y4147" s="8">
        <v>183.6</v>
      </c>
      <c r="Z4147" s="8">
        <v>193.44</v>
      </c>
      <c r="AA4147" s="8">
        <v>210.48</v>
      </c>
      <c r="AB4147" s="8">
        <v>221.76</v>
      </c>
      <c r="AC4147" s="8">
        <v>232.8</v>
      </c>
      <c r="AD4147" s="8"/>
      <c r="AE4147" s="9">
        <v>5</v>
      </c>
      <c r="AF4147" s="126" t="s">
        <v>185</v>
      </c>
      <c r="AH4147" s="130" t="s">
        <v>185</v>
      </c>
      <c r="AI4147" s="130" t="s">
        <v>835</v>
      </c>
      <c r="AJ4147" s="130" t="str">
        <f>VLOOKUP(AI4147,Codes!$B$2:$C$166,2)</f>
        <v>Orange</v>
      </c>
    </row>
    <row r="4148" spans="1:36" ht="20.100000000000001" customHeight="1" x14ac:dyDescent="0.25">
      <c r="A4148" s="4">
        <v>6</v>
      </c>
      <c r="B4148" s="90" t="s">
        <v>108</v>
      </c>
      <c r="C4148" s="5">
        <v>0</v>
      </c>
      <c r="D4148" s="5">
        <v>0</v>
      </c>
      <c r="E4148" s="5">
        <v>0</v>
      </c>
      <c r="F4148" s="5">
        <v>0</v>
      </c>
      <c r="G4148" s="5">
        <v>0</v>
      </c>
      <c r="H4148" s="5">
        <v>0</v>
      </c>
      <c r="I4148" s="5">
        <v>0</v>
      </c>
      <c r="J4148" s="5">
        <v>0</v>
      </c>
      <c r="K4148" s="5">
        <v>0</v>
      </c>
      <c r="L4148" s="5">
        <v>0</v>
      </c>
      <c r="M4148" s="5">
        <v>0</v>
      </c>
      <c r="N4148" s="5">
        <v>0</v>
      </c>
      <c r="O4148" s="5">
        <v>0</v>
      </c>
      <c r="Q4148" s="5">
        <v>0</v>
      </c>
      <c r="R4148" s="5">
        <v>0</v>
      </c>
      <c r="S4148" s="5">
        <v>0</v>
      </c>
      <c r="T4148" s="5">
        <v>0</v>
      </c>
      <c r="U4148" s="5">
        <v>0</v>
      </c>
      <c r="V4148" s="5">
        <v>0</v>
      </c>
      <c r="W4148" s="5">
        <v>0</v>
      </c>
      <c r="X4148" s="5">
        <v>0</v>
      </c>
      <c r="Y4148" s="5">
        <v>0</v>
      </c>
      <c r="Z4148" s="5">
        <v>0</v>
      </c>
      <c r="AA4148" s="5">
        <v>0</v>
      </c>
      <c r="AB4148" s="5">
        <v>0</v>
      </c>
      <c r="AC4148" s="5">
        <v>0</v>
      </c>
      <c r="AD4148" s="5"/>
      <c r="AE4148" s="6">
        <v>6</v>
      </c>
      <c r="AF4148" s="122" t="s">
        <v>4</v>
      </c>
      <c r="AH4148" s="130" t="s">
        <v>4</v>
      </c>
      <c r="AI4148" s="130" t="s">
        <v>835</v>
      </c>
      <c r="AJ4148" s="130" t="str">
        <f>VLOOKUP(AI4148,Codes!$B$2:$C$166,2)</f>
        <v>Orange</v>
      </c>
    </row>
    <row r="4149" spans="1:36" ht="20.100000000000001" customHeight="1" x14ac:dyDescent="0.25">
      <c r="A4149" s="7">
        <v>7</v>
      </c>
      <c r="B4149" s="91" t="s">
        <v>109</v>
      </c>
      <c r="C4149" s="8">
        <v>0</v>
      </c>
      <c r="D4149" s="8">
        <v>0</v>
      </c>
      <c r="E4149" s="8">
        <v>0</v>
      </c>
      <c r="F4149" s="8">
        <v>0</v>
      </c>
      <c r="G4149" s="8">
        <v>0</v>
      </c>
      <c r="H4149" s="8">
        <v>0</v>
      </c>
      <c r="I4149" s="8">
        <v>0</v>
      </c>
      <c r="J4149" s="8">
        <v>0</v>
      </c>
      <c r="K4149" s="8">
        <v>0</v>
      </c>
      <c r="L4149" s="8">
        <v>0</v>
      </c>
      <c r="M4149" s="8">
        <v>0</v>
      </c>
      <c r="N4149" s="8">
        <v>0</v>
      </c>
      <c r="O4149" s="8">
        <v>0</v>
      </c>
      <c r="Q4149" s="8">
        <v>0</v>
      </c>
      <c r="R4149" s="8">
        <v>0</v>
      </c>
      <c r="S4149" s="8">
        <v>0</v>
      </c>
      <c r="T4149" s="8">
        <v>0</v>
      </c>
      <c r="U4149" s="8">
        <v>0</v>
      </c>
      <c r="V4149" s="8">
        <v>0</v>
      </c>
      <c r="W4149" s="8">
        <v>0</v>
      </c>
      <c r="X4149" s="8">
        <v>0</v>
      </c>
      <c r="Y4149" s="8">
        <v>0</v>
      </c>
      <c r="Z4149" s="8">
        <v>0</v>
      </c>
      <c r="AA4149" s="8">
        <v>0</v>
      </c>
      <c r="AB4149" s="8">
        <v>0</v>
      </c>
      <c r="AC4149" s="8">
        <v>0</v>
      </c>
      <c r="AD4149" s="8"/>
      <c r="AE4149" s="9">
        <v>7</v>
      </c>
      <c r="AF4149" s="126" t="s">
        <v>5</v>
      </c>
      <c r="AH4149" s="130" t="s">
        <v>5</v>
      </c>
      <c r="AI4149" s="130" t="s">
        <v>835</v>
      </c>
      <c r="AJ4149" s="130" t="str">
        <f>VLOOKUP(AI4149,Codes!$B$2:$C$166,2)</f>
        <v>Orange</v>
      </c>
    </row>
    <row r="4150" spans="1:36" ht="20.100000000000001" customHeight="1" x14ac:dyDescent="0.25">
      <c r="A4150" s="4">
        <v>8</v>
      </c>
      <c r="B4150" s="90" t="s">
        <v>129</v>
      </c>
      <c r="C4150" s="5">
        <v>0</v>
      </c>
      <c r="D4150" s="5">
        <v>0</v>
      </c>
      <c r="E4150" s="5">
        <v>0</v>
      </c>
      <c r="F4150" s="5">
        <v>0</v>
      </c>
      <c r="G4150" s="5">
        <v>0</v>
      </c>
      <c r="H4150" s="5">
        <v>0</v>
      </c>
      <c r="I4150" s="5">
        <v>0</v>
      </c>
      <c r="J4150" s="5">
        <v>145988.27499199999</v>
      </c>
      <c r="K4150" s="5">
        <v>150822.340834</v>
      </c>
      <c r="L4150" s="5">
        <v>155160.06595640001</v>
      </c>
      <c r="M4150" s="5">
        <v>189689.17832390007</v>
      </c>
      <c r="N4150" s="5">
        <v>183926.13873320003</v>
      </c>
      <c r="O4150" s="5">
        <v>141706.03708799998</v>
      </c>
      <c r="Q4150" s="5">
        <v>0</v>
      </c>
      <c r="R4150" s="5">
        <v>0</v>
      </c>
      <c r="S4150" s="5">
        <v>0</v>
      </c>
      <c r="T4150" s="5">
        <v>0</v>
      </c>
      <c r="U4150" s="5">
        <v>0</v>
      </c>
      <c r="V4150" s="5">
        <v>0</v>
      </c>
      <c r="W4150" s="5">
        <v>0</v>
      </c>
      <c r="X4150" s="5">
        <v>58503.858</v>
      </c>
      <c r="Y4150" s="5">
        <v>59903.481000000007</v>
      </c>
      <c r="Z4150" s="5">
        <v>55148.682000000001</v>
      </c>
      <c r="AA4150" s="5">
        <v>60799.039499999999</v>
      </c>
      <c r="AB4150" s="5">
        <v>50145.737999999998</v>
      </c>
      <c r="AC4150" s="5">
        <v>38242.446000000004</v>
      </c>
      <c r="AD4150" s="5"/>
      <c r="AE4150" s="6">
        <v>8</v>
      </c>
      <c r="AF4150" s="122" t="s">
        <v>6</v>
      </c>
      <c r="AH4150" s="130" t="s">
        <v>6</v>
      </c>
      <c r="AI4150" s="130" t="s">
        <v>835</v>
      </c>
      <c r="AJ4150" s="130" t="str">
        <f>VLOOKUP(AI4150,Codes!$B$2:$C$166,2)</f>
        <v>Orange</v>
      </c>
    </row>
    <row r="4151" spans="1:36" ht="20.100000000000001" customHeight="1" x14ac:dyDescent="0.25">
      <c r="A4151" s="7">
        <v>9</v>
      </c>
      <c r="B4151" s="91" t="s">
        <v>110</v>
      </c>
      <c r="C4151" s="8">
        <v>5003.1780000000008</v>
      </c>
      <c r="D4151" s="8">
        <v>4779.3780000000006</v>
      </c>
      <c r="E4151" s="8">
        <v>3765.42</v>
      </c>
      <c r="F4151" s="8">
        <v>3317.5920000000001</v>
      </c>
      <c r="G4151" s="8">
        <v>4054.499495</v>
      </c>
      <c r="H4151" s="8">
        <v>3699.3321859999996</v>
      </c>
      <c r="I4151" s="8">
        <v>3585.3403282967747</v>
      </c>
      <c r="J4151" s="8">
        <v>6660.56682</v>
      </c>
      <c r="K4151" s="8">
        <v>5885.3974399999997</v>
      </c>
      <c r="L4151" s="8">
        <v>7152.6</v>
      </c>
      <c r="M4151" s="8">
        <v>12078.281580000001</v>
      </c>
      <c r="N4151" s="8">
        <v>14850.269279999999</v>
      </c>
      <c r="O4151" s="8">
        <v>15752.70081</v>
      </c>
      <c r="Q4151" s="8">
        <v>5003.1780000000008</v>
      </c>
      <c r="R4151" s="8">
        <v>4758.2420000000002</v>
      </c>
      <c r="S4151" s="8">
        <v>3965.8020000000001</v>
      </c>
      <c r="T4151" s="8">
        <v>3947.7919999999999</v>
      </c>
      <c r="U4151" s="8">
        <v>4693.4059999999999</v>
      </c>
      <c r="V4151" s="8">
        <v>5290.2573999999995</v>
      </c>
      <c r="W4151" s="8">
        <v>5078.0996000000005</v>
      </c>
      <c r="X4151" s="8">
        <v>5395.0755999999992</v>
      </c>
      <c r="Y4151" s="8">
        <v>5646.4952000000003</v>
      </c>
      <c r="Z4151" s="8">
        <v>6134.206000000001</v>
      </c>
      <c r="AA4151" s="8">
        <v>6197.9614000000001</v>
      </c>
      <c r="AB4151" s="8">
        <v>6241.5455999999995</v>
      </c>
      <c r="AC4151" s="8">
        <v>6620.8361999999997</v>
      </c>
      <c r="AD4151" s="8"/>
      <c r="AE4151" s="9">
        <v>9</v>
      </c>
      <c r="AF4151" s="126" t="s">
        <v>7</v>
      </c>
      <c r="AH4151" s="130" t="s">
        <v>7</v>
      </c>
      <c r="AI4151" s="130" t="s">
        <v>835</v>
      </c>
      <c r="AJ4151" s="130" t="str">
        <f>VLOOKUP(AI4151,Codes!$B$2:$C$166,2)</f>
        <v>Orange</v>
      </c>
    </row>
    <row r="4152" spans="1:36" ht="20.100000000000001" customHeight="1" x14ac:dyDescent="0.25">
      <c r="A4152" s="4">
        <v>10</v>
      </c>
      <c r="B4152" s="90" t="s">
        <v>445</v>
      </c>
      <c r="C4152" s="5">
        <v>0</v>
      </c>
      <c r="D4152" s="5">
        <v>0</v>
      </c>
      <c r="E4152" s="5">
        <v>0</v>
      </c>
      <c r="F4152" s="5">
        <v>0</v>
      </c>
      <c r="G4152" s="5">
        <v>0</v>
      </c>
      <c r="H4152" s="5">
        <v>0</v>
      </c>
      <c r="I4152" s="5">
        <v>0</v>
      </c>
      <c r="J4152" s="5">
        <v>5897.0194999999994</v>
      </c>
      <c r="K4152" s="5">
        <v>6081.9240799999998</v>
      </c>
      <c r="L4152" s="5">
        <v>7747.4879999999994</v>
      </c>
      <c r="M4152" s="5">
        <v>7885.6680000000006</v>
      </c>
      <c r="N4152" s="5">
        <v>6130.1267846947294</v>
      </c>
      <c r="O4152" s="5">
        <v>3816.2800588</v>
      </c>
      <c r="Q4152" s="5">
        <v>0</v>
      </c>
      <c r="R4152" s="5">
        <v>0</v>
      </c>
      <c r="S4152" s="5">
        <v>0</v>
      </c>
      <c r="T4152" s="5">
        <v>0</v>
      </c>
      <c r="U4152" s="5">
        <v>0</v>
      </c>
      <c r="V4152" s="5">
        <v>0</v>
      </c>
      <c r="W4152" s="5">
        <v>0</v>
      </c>
      <c r="X4152" s="5">
        <v>2045.4165</v>
      </c>
      <c r="Y4152" s="5">
        <v>2109.5517599999998</v>
      </c>
      <c r="Z4152" s="5">
        <v>2117.9102399999997</v>
      </c>
      <c r="AA4152" s="5">
        <v>2155.6841400000003</v>
      </c>
      <c r="AB4152" s="5">
        <v>2012.6030364000001</v>
      </c>
      <c r="AC4152" s="5">
        <v>2040.1120800000001</v>
      </c>
      <c r="AD4152" s="5"/>
      <c r="AE4152" s="6">
        <v>10</v>
      </c>
      <c r="AF4152" s="122" t="s">
        <v>8</v>
      </c>
      <c r="AH4152" s="130" t="s">
        <v>8</v>
      </c>
      <c r="AI4152" s="130" t="s">
        <v>835</v>
      </c>
      <c r="AJ4152" s="130" t="str">
        <f>VLOOKUP(AI4152,Codes!$B$2:$C$166,2)</f>
        <v>Orange</v>
      </c>
    </row>
    <row r="4153" spans="1:36" ht="20.100000000000001" customHeight="1" x14ac:dyDescent="0.25">
      <c r="A4153" s="7">
        <v>11</v>
      </c>
      <c r="B4153" s="91" t="s">
        <v>123</v>
      </c>
      <c r="C4153" s="8">
        <v>0</v>
      </c>
      <c r="D4153" s="8">
        <v>0</v>
      </c>
      <c r="E4153" s="8">
        <v>0</v>
      </c>
      <c r="F4153" s="8">
        <v>0</v>
      </c>
      <c r="G4153" s="8">
        <v>0</v>
      </c>
      <c r="H4153" s="8">
        <v>0</v>
      </c>
      <c r="I4153" s="8">
        <v>0</v>
      </c>
      <c r="J4153" s="8">
        <v>0</v>
      </c>
      <c r="K4153" s="8">
        <v>0</v>
      </c>
      <c r="L4153" s="8">
        <v>0</v>
      </c>
      <c r="M4153" s="8">
        <v>0</v>
      </c>
      <c r="N4153" s="8">
        <v>0</v>
      </c>
      <c r="O4153" s="8">
        <v>0</v>
      </c>
      <c r="Q4153" s="8">
        <v>0</v>
      </c>
      <c r="R4153" s="8">
        <v>0</v>
      </c>
      <c r="S4153" s="8">
        <v>0</v>
      </c>
      <c r="T4153" s="8">
        <v>0</v>
      </c>
      <c r="U4153" s="8">
        <v>0</v>
      </c>
      <c r="V4153" s="8">
        <v>0</v>
      </c>
      <c r="W4153" s="8">
        <v>0</v>
      </c>
      <c r="X4153" s="8">
        <v>0</v>
      </c>
      <c r="Y4153" s="8">
        <v>0</v>
      </c>
      <c r="Z4153" s="8">
        <v>0</v>
      </c>
      <c r="AA4153" s="8">
        <v>0</v>
      </c>
      <c r="AB4153" s="8">
        <v>0</v>
      </c>
      <c r="AC4153" s="8">
        <v>0</v>
      </c>
      <c r="AD4153" s="8"/>
      <c r="AE4153" s="9">
        <v>11</v>
      </c>
      <c r="AF4153" s="126" t="s">
        <v>65</v>
      </c>
      <c r="AH4153" s="130" t="s">
        <v>65</v>
      </c>
      <c r="AI4153" s="130" t="s">
        <v>835</v>
      </c>
      <c r="AJ4153" s="130" t="str">
        <f>VLOOKUP(AI4153,Codes!$B$2:$C$166,2)</f>
        <v>Orange</v>
      </c>
    </row>
    <row r="4154" spans="1:36" ht="20.100000000000001" customHeight="1" x14ac:dyDescent="0.25">
      <c r="A4154" s="4">
        <v>12</v>
      </c>
      <c r="B4154" s="90" t="s">
        <v>128</v>
      </c>
      <c r="C4154" s="5">
        <v>9493.5720000000001</v>
      </c>
      <c r="D4154" s="5">
        <v>5884.01</v>
      </c>
      <c r="E4154" s="5">
        <v>15178</v>
      </c>
      <c r="F4154" s="5">
        <v>13655.0525</v>
      </c>
      <c r="G4154" s="5">
        <v>9392.7819999999992</v>
      </c>
      <c r="H4154" s="5">
        <v>9318.9912700000004</v>
      </c>
      <c r="I4154" s="5">
        <v>13836.9</v>
      </c>
      <c r="J4154" s="5">
        <v>12546.45</v>
      </c>
      <c r="K4154" s="5">
        <v>19681.444430000003</v>
      </c>
      <c r="L4154" s="5">
        <v>79006.584000000003</v>
      </c>
      <c r="M4154" s="5">
        <v>56269.025280000002</v>
      </c>
      <c r="N4154" s="5">
        <v>39413.675070000005</v>
      </c>
      <c r="O4154" s="5">
        <v>30545.64387</v>
      </c>
      <c r="Q4154" s="5">
        <v>9493.5720000000001</v>
      </c>
      <c r="R4154" s="5">
        <v>10717.585999999999</v>
      </c>
      <c r="S4154" s="5">
        <v>11328.1003</v>
      </c>
      <c r="T4154" s="5">
        <v>9590.5974999999999</v>
      </c>
      <c r="U4154" s="5">
        <v>13740.303499999998</v>
      </c>
      <c r="V4154" s="5">
        <v>12074.002490000001</v>
      </c>
      <c r="W4154" s="5">
        <v>11802.480360000001</v>
      </c>
      <c r="X4154" s="5">
        <v>12485.39061</v>
      </c>
      <c r="Y4154" s="5">
        <v>16052.94361</v>
      </c>
      <c r="Z4154" s="5">
        <v>26890.990500000004</v>
      </c>
      <c r="AA4154" s="5">
        <v>29261.696640000002</v>
      </c>
      <c r="AB4154" s="5">
        <v>20819.134710000002</v>
      </c>
      <c r="AC4154" s="5">
        <v>10849.09287</v>
      </c>
      <c r="AD4154" s="5"/>
      <c r="AE4154" s="6">
        <v>12</v>
      </c>
      <c r="AF4154" s="122" t="s">
        <v>9</v>
      </c>
      <c r="AH4154" s="130" t="s">
        <v>9</v>
      </c>
      <c r="AI4154" s="130" t="s">
        <v>835</v>
      </c>
      <c r="AJ4154" s="130" t="str">
        <f>VLOOKUP(AI4154,Codes!$B$2:$C$166,2)</f>
        <v>Orange</v>
      </c>
    </row>
    <row r="4155" spans="1:36" ht="20.100000000000001" customHeight="1" x14ac:dyDescent="0.25">
      <c r="A4155" s="7">
        <v>13</v>
      </c>
      <c r="B4155" s="91" t="s">
        <v>459</v>
      </c>
      <c r="C4155" s="8">
        <v>0</v>
      </c>
      <c r="D4155" s="8">
        <v>0</v>
      </c>
      <c r="E4155" s="8">
        <v>0</v>
      </c>
      <c r="F4155" s="8">
        <v>10.294386887763894</v>
      </c>
      <c r="G4155" s="8">
        <v>355.7393613000001</v>
      </c>
      <c r="H4155" s="8">
        <v>354.12811560000011</v>
      </c>
      <c r="I4155" s="8">
        <v>322.95304944000009</v>
      </c>
      <c r="J4155" s="8">
        <v>2017.2600633600005</v>
      </c>
      <c r="K4155" s="8">
        <v>1928.3719435200003</v>
      </c>
      <c r="L4155" s="8">
        <v>1942.7188644468354</v>
      </c>
      <c r="M4155" s="8">
        <v>840.98704902723739</v>
      </c>
      <c r="N4155" s="8">
        <v>1019.1083554383954</v>
      </c>
      <c r="O4155" s="8">
        <v>163.52369971339999</v>
      </c>
      <c r="Q4155" s="8">
        <v>0</v>
      </c>
      <c r="R4155" s="8">
        <v>0</v>
      </c>
      <c r="S4155" s="8">
        <v>0</v>
      </c>
      <c r="T4155" s="8">
        <v>11.2806</v>
      </c>
      <c r="U4155" s="8">
        <v>332.77769999999998</v>
      </c>
      <c r="V4155" s="8">
        <v>285.58718999999996</v>
      </c>
      <c r="W4155" s="8">
        <v>257.94972000000001</v>
      </c>
      <c r="X4155" s="8">
        <v>1788.3511200000003</v>
      </c>
      <c r="Y4155" s="8">
        <v>1735.70832</v>
      </c>
      <c r="Z4155" s="8">
        <v>1775.37843</v>
      </c>
      <c r="AA4155" s="8">
        <v>375.07994999999994</v>
      </c>
      <c r="AB4155" s="8">
        <v>361.73123999999996</v>
      </c>
      <c r="AC4155" s="8">
        <v>87.312220019999998</v>
      </c>
      <c r="AD4155" s="8"/>
      <c r="AE4155" s="9">
        <v>13</v>
      </c>
      <c r="AF4155" s="126" t="s">
        <v>10</v>
      </c>
      <c r="AH4155" s="130" t="s">
        <v>10</v>
      </c>
      <c r="AI4155" s="130" t="s">
        <v>835</v>
      </c>
      <c r="AJ4155" s="130" t="str">
        <f>VLOOKUP(AI4155,Codes!$B$2:$C$166,2)</f>
        <v>Orange</v>
      </c>
    </row>
    <row r="4156" spans="1:36" ht="20.100000000000001" customHeight="1" x14ac:dyDescent="0.25">
      <c r="A4156" s="4">
        <v>14</v>
      </c>
      <c r="B4156" s="90" t="s">
        <v>111</v>
      </c>
      <c r="C4156" s="5">
        <v>180937.19556000002</v>
      </c>
      <c r="D4156" s="5">
        <v>245958.48</v>
      </c>
      <c r="E4156" s="5">
        <v>266412.23651000002</v>
      </c>
      <c r="F4156" s="5">
        <v>315007.99</v>
      </c>
      <c r="G4156" s="5">
        <v>318171.27500000002</v>
      </c>
      <c r="H4156" s="5">
        <v>527499.01770000008</v>
      </c>
      <c r="I4156" s="5">
        <v>696051.7414399999</v>
      </c>
      <c r="J4156" s="5">
        <v>687213.44</v>
      </c>
      <c r="K4156" s="5">
        <v>650927.1</v>
      </c>
      <c r="L4156" s="5">
        <v>704849.77919999999</v>
      </c>
      <c r="M4156" s="5">
        <v>1318615.4112949998</v>
      </c>
      <c r="N4156" s="5">
        <v>1336537.2923162</v>
      </c>
      <c r="O4156" s="5">
        <v>1242610.186109931</v>
      </c>
      <c r="Q4156" s="5">
        <v>180937.19556000002</v>
      </c>
      <c r="R4156" s="5">
        <v>235850.736</v>
      </c>
      <c r="S4156" s="5">
        <v>249943.09692000001</v>
      </c>
      <c r="T4156" s="5">
        <v>287827.32</v>
      </c>
      <c r="U4156" s="5">
        <v>314729.39387999999</v>
      </c>
      <c r="V4156" s="5">
        <v>449821.28624400008</v>
      </c>
      <c r="W4156" s="5">
        <v>587849.01727199997</v>
      </c>
      <c r="X4156" s="5">
        <v>600117.72664800007</v>
      </c>
      <c r="Y4156" s="5">
        <v>606325.57510800008</v>
      </c>
      <c r="Z4156" s="5">
        <v>617061.53414400003</v>
      </c>
      <c r="AA4156" s="5">
        <v>622957.16820612003</v>
      </c>
      <c r="AB4156" s="5">
        <v>618776.53227192012</v>
      </c>
      <c r="AC4156" s="5">
        <v>612867.62182535999</v>
      </c>
      <c r="AD4156" s="5"/>
      <c r="AE4156" s="6">
        <v>14</v>
      </c>
      <c r="AF4156" s="122" t="s">
        <v>11</v>
      </c>
      <c r="AH4156" s="130" t="s">
        <v>11</v>
      </c>
      <c r="AI4156" s="130" t="s">
        <v>835</v>
      </c>
      <c r="AJ4156" s="130" t="str">
        <f>VLOOKUP(AI4156,Codes!$B$2:$C$166,2)</f>
        <v>Orange</v>
      </c>
    </row>
    <row r="4157" spans="1:36" ht="20.100000000000001" customHeight="1" x14ac:dyDescent="0.25">
      <c r="A4157" s="7">
        <v>15</v>
      </c>
      <c r="B4157" s="91" t="s">
        <v>458</v>
      </c>
      <c r="C4157" s="8">
        <v>138729.88</v>
      </c>
      <c r="D4157" s="8">
        <v>100641.55399999999</v>
      </c>
      <c r="E4157" s="8">
        <v>197387.31375</v>
      </c>
      <c r="F4157" s="8">
        <v>216650.63045699999</v>
      </c>
      <c r="G4157" s="8">
        <v>199758.99432</v>
      </c>
      <c r="H4157" s="8">
        <v>253841.02266250001</v>
      </c>
      <c r="I4157" s="8">
        <v>222772.39895040001</v>
      </c>
      <c r="J4157" s="8">
        <v>252672.068898</v>
      </c>
      <c r="K4157" s="8">
        <v>199845.69570000001</v>
      </c>
      <c r="L4157" s="8">
        <v>197663.72593359998</v>
      </c>
      <c r="M4157" s="8">
        <v>296336.25549150002</v>
      </c>
      <c r="N4157" s="8">
        <v>325289.49510755425</v>
      </c>
      <c r="O4157" s="8">
        <v>432776.27533400001</v>
      </c>
      <c r="Q4157" s="8">
        <v>138729.88</v>
      </c>
      <c r="R4157" s="8">
        <v>115869.2</v>
      </c>
      <c r="S4157" s="8">
        <v>232521.3</v>
      </c>
      <c r="T4157" s="8">
        <v>224244.48120000001</v>
      </c>
      <c r="U4157" s="8">
        <v>240816.90839999999</v>
      </c>
      <c r="V4157" s="8">
        <v>250880.30499999999</v>
      </c>
      <c r="W4157" s="8">
        <v>249886.64831999998</v>
      </c>
      <c r="X4157" s="8">
        <v>273838.69092000002</v>
      </c>
      <c r="Y4157" s="8">
        <v>281718.10967999999</v>
      </c>
      <c r="Z4157" s="8">
        <v>294573.32767999999</v>
      </c>
      <c r="AA4157" s="8">
        <v>320792.64867999998</v>
      </c>
      <c r="AB4157" s="8">
        <v>375997.11979999999</v>
      </c>
      <c r="AC4157" s="8">
        <v>420505.92427999998</v>
      </c>
      <c r="AD4157" s="8"/>
      <c r="AE4157" s="9">
        <v>15</v>
      </c>
      <c r="AF4157" s="126" t="s">
        <v>12</v>
      </c>
      <c r="AH4157" s="130" t="s">
        <v>12</v>
      </c>
      <c r="AI4157" s="130" t="s">
        <v>835</v>
      </c>
      <c r="AJ4157" s="130" t="str">
        <f>VLOOKUP(AI4157,Codes!$B$2:$C$166,2)</f>
        <v>Orange</v>
      </c>
    </row>
    <row r="4158" spans="1:36" ht="20.100000000000001" customHeight="1" x14ac:dyDescent="0.25">
      <c r="A4158" s="4">
        <v>16</v>
      </c>
      <c r="B4158" s="90" t="s">
        <v>112</v>
      </c>
      <c r="C4158" s="5">
        <v>6114.4162820000001</v>
      </c>
      <c r="D4158" s="5">
        <v>7675.9441324800009</v>
      </c>
      <c r="E4158" s="5">
        <v>8433.6276400000006</v>
      </c>
      <c r="F4158" s="5">
        <v>9178.2389999999996</v>
      </c>
      <c r="G4158" s="5">
        <v>9860.2053880000003</v>
      </c>
      <c r="H4158" s="5">
        <v>11324.519671857812</v>
      </c>
      <c r="I4158" s="5">
        <v>10629.9517806</v>
      </c>
      <c r="J4158" s="5">
        <v>10267.811478810863</v>
      </c>
      <c r="K4158" s="5">
        <v>10469.1549636</v>
      </c>
      <c r="L4158" s="5">
        <v>13149.867441600003</v>
      </c>
      <c r="M4158" s="5">
        <v>22736.640457384616</v>
      </c>
      <c r="N4158" s="5">
        <v>23666.545484999999</v>
      </c>
      <c r="O4158" s="5">
        <v>18524.857524951894</v>
      </c>
      <c r="Q4158" s="5">
        <v>6114.4162820000001</v>
      </c>
      <c r="R4158" s="5">
        <v>6946.5557759999992</v>
      </c>
      <c r="S4158" s="5">
        <v>8768.3240800000003</v>
      </c>
      <c r="T4158" s="5">
        <v>9164.175604</v>
      </c>
      <c r="U4158" s="5">
        <v>9223.7661560000015</v>
      </c>
      <c r="V4158" s="5">
        <v>9132.6777407999998</v>
      </c>
      <c r="W4158" s="5">
        <v>8490.376719599999</v>
      </c>
      <c r="X4158" s="5">
        <v>9102.6696413999998</v>
      </c>
      <c r="Y4158" s="5">
        <v>9423.1816818000007</v>
      </c>
      <c r="Z4158" s="5">
        <v>10115.283378600001</v>
      </c>
      <c r="AA4158" s="5">
        <v>10218.715550999999</v>
      </c>
      <c r="AB4158" s="5">
        <v>10218.715550999999</v>
      </c>
      <c r="AC4158" s="5">
        <v>8521.0935209220006</v>
      </c>
      <c r="AD4158" s="5"/>
      <c r="AE4158" s="6">
        <v>16</v>
      </c>
      <c r="AF4158" s="122" t="s">
        <v>13</v>
      </c>
      <c r="AH4158" s="130" t="s">
        <v>13</v>
      </c>
      <c r="AI4158" s="130" t="s">
        <v>835</v>
      </c>
      <c r="AJ4158" s="130" t="str">
        <f>VLOOKUP(AI4158,Codes!$B$2:$C$166,2)</f>
        <v>Orange</v>
      </c>
    </row>
    <row r="4159" spans="1:36" ht="20.100000000000001" customHeight="1" x14ac:dyDescent="0.25">
      <c r="A4159" s="7">
        <v>17</v>
      </c>
      <c r="B4159" s="91" t="s">
        <v>113</v>
      </c>
      <c r="C4159" s="8">
        <v>8939.7644</v>
      </c>
      <c r="D4159" s="8">
        <v>9931.0778840000003</v>
      </c>
      <c r="E4159" s="8">
        <v>9836.5706000000009</v>
      </c>
      <c r="F4159" s="8">
        <v>10460.793299999999</v>
      </c>
      <c r="G4159" s="8">
        <v>11481.548400000001</v>
      </c>
      <c r="H4159" s="8">
        <v>15234.5144</v>
      </c>
      <c r="I4159" s="8">
        <v>15601.703699999998</v>
      </c>
      <c r="J4159" s="8">
        <v>18885.243719999999</v>
      </c>
      <c r="K4159" s="8">
        <v>18627.212476622342</v>
      </c>
      <c r="L4159" s="8">
        <v>13397.854395666665</v>
      </c>
      <c r="M4159" s="8">
        <v>20155.731745294121</v>
      </c>
      <c r="N4159" s="8">
        <v>23824.617944637146</v>
      </c>
      <c r="O4159" s="8">
        <v>22981.662284695049</v>
      </c>
      <c r="Q4159" s="8">
        <v>8939.7644</v>
      </c>
      <c r="R4159" s="8">
        <v>8987.4007999999994</v>
      </c>
      <c r="S4159" s="8">
        <v>9275.9412800000009</v>
      </c>
      <c r="T4159" s="8">
        <v>9579.4531999999999</v>
      </c>
      <c r="U4159" s="8">
        <v>9717.8256000000001</v>
      </c>
      <c r="V4159" s="8">
        <v>11278.71164</v>
      </c>
      <c r="W4159" s="8">
        <v>10262.69528</v>
      </c>
      <c r="X4159" s="8">
        <v>9998.1998400000011</v>
      </c>
      <c r="Y4159" s="8">
        <v>10012.490760000001</v>
      </c>
      <c r="Z4159" s="8">
        <v>10023.832759999999</v>
      </c>
      <c r="AA4159" s="8">
        <v>10036.762640000001</v>
      </c>
      <c r="AB4159" s="8">
        <v>11397.575799999999</v>
      </c>
      <c r="AC4159" s="8">
        <v>11712.42972</v>
      </c>
      <c r="AD4159" s="8"/>
      <c r="AE4159" s="9">
        <v>17</v>
      </c>
      <c r="AF4159" s="126" t="s">
        <v>14</v>
      </c>
      <c r="AH4159" s="130" t="s">
        <v>14</v>
      </c>
      <c r="AI4159" s="130" t="s">
        <v>835</v>
      </c>
      <c r="AJ4159" s="130" t="str">
        <f>VLOOKUP(AI4159,Codes!$B$2:$C$166,2)</f>
        <v>Orange</v>
      </c>
    </row>
    <row r="4160" spans="1:36" ht="20.100000000000001" customHeight="1" x14ac:dyDescent="0.25">
      <c r="A4160" s="4">
        <v>18</v>
      </c>
      <c r="B4160" s="90" t="s">
        <v>114</v>
      </c>
      <c r="C4160" s="5">
        <v>3468.9375</v>
      </c>
      <c r="D4160" s="5">
        <v>4142.875</v>
      </c>
      <c r="E4160" s="5">
        <v>6507.5747999999994</v>
      </c>
      <c r="F4160" s="5">
        <v>7088.7352141431675</v>
      </c>
      <c r="G4160" s="5">
        <v>7544.3159999999998</v>
      </c>
      <c r="H4160" s="5">
        <v>9487.4</v>
      </c>
      <c r="I4160" s="5">
        <v>12240</v>
      </c>
      <c r="J4160" s="5">
        <v>13112.8</v>
      </c>
      <c r="K4160" s="5">
        <v>14186.88</v>
      </c>
      <c r="L4160" s="5">
        <v>14778</v>
      </c>
      <c r="M4160" s="5">
        <v>15024.12</v>
      </c>
      <c r="N4160" s="5">
        <v>15605.568000000001</v>
      </c>
      <c r="O4160" s="5">
        <v>16393.796459999998</v>
      </c>
      <c r="Q4160" s="5">
        <v>3468.9375</v>
      </c>
      <c r="R4160" s="5">
        <v>3773.4375</v>
      </c>
      <c r="S4160" s="5">
        <v>5949.5625</v>
      </c>
      <c r="T4160" s="5">
        <v>6055.875</v>
      </c>
      <c r="U4160" s="5">
        <v>6023.0625</v>
      </c>
      <c r="V4160" s="5">
        <v>6074.25</v>
      </c>
      <c r="W4160" s="5">
        <v>6426</v>
      </c>
      <c r="X4160" s="5">
        <v>7734.5625</v>
      </c>
      <c r="Y4160" s="5">
        <v>7758.45</v>
      </c>
      <c r="Z4160" s="5">
        <v>7758.45</v>
      </c>
      <c r="AA4160" s="5">
        <v>7758.45</v>
      </c>
      <c r="AB4160" s="5">
        <v>7758.45</v>
      </c>
      <c r="AC4160" s="5">
        <v>7784.9624999999996</v>
      </c>
      <c r="AD4160" s="5"/>
      <c r="AE4160" s="6">
        <v>18</v>
      </c>
      <c r="AF4160" s="122" t="s">
        <v>15</v>
      </c>
      <c r="AH4160" s="130" t="s">
        <v>15</v>
      </c>
      <c r="AI4160" s="130" t="s">
        <v>835</v>
      </c>
      <c r="AJ4160" s="130" t="str">
        <f>VLOOKUP(AI4160,Codes!$B$2:$C$166,2)</f>
        <v>Orange</v>
      </c>
    </row>
    <row r="4161" spans="1:36" ht="20.100000000000001" customHeight="1" x14ac:dyDescent="0.25">
      <c r="A4161" s="7">
        <v>19</v>
      </c>
      <c r="B4161" s="91" t="s">
        <v>127</v>
      </c>
      <c r="C4161" s="8">
        <v>7686</v>
      </c>
      <c r="D4161" s="8">
        <v>11000</v>
      </c>
      <c r="E4161" s="8">
        <v>13152</v>
      </c>
      <c r="F4161" s="8">
        <v>13480.8</v>
      </c>
      <c r="G4161" s="8">
        <v>14007.99</v>
      </c>
      <c r="H4161" s="8">
        <v>15802.231000000002</v>
      </c>
      <c r="I4161" s="8">
        <v>18931.599999999999</v>
      </c>
      <c r="J4161" s="8">
        <v>18254.04</v>
      </c>
      <c r="K4161" s="8">
        <v>17161.2</v>
      </c>
      <c r="L4161" s="8">
        <v>19418.400000000001</v>
      </c>
      <c r="M4161" s="8">
        <v>21617.5</v>
      </c>
      <c r="N4161" s="8">
        <v>24796.05</v>
      </c>
      <c r="O4161" s="8">
        <v>24613.73</v>
      </c>
      <c r="Q4161" s="8">
        <v>7686</v>
      </c>
      <c r="R4161" s="8">
        <v>10500</v>
      </c>
      <c r="S4161" s="8">
        <v>11508</v>
      </c>
      <c r="T4161" s="8">
        <v>11508</v>
      </c>
      <c r="U4161" s="8">
        <v>10854.9</v>
      </c>
      <c r="V4161" s="8">
        <v>11482.59</v>
      </c>
      <c r="W4161" s="8">
        <v>9939.09</v>
      </c>
      <c r="X4161" s="8">
        <v>9127.02</v>
      </c>
      <c r="Y4161" s="8">
        <v>9009.6299999999992</v>
      </c>
      <c r="Z4161" s="8">
        <v>9061.92</v>
      </c>
      <c r="AA4161" s="8">
        <v>9079.35</v>
      </c>
      <c r="AB4161" s="8">
        <v>9824.8499999999985</v>
      </c>
      <c r="AC4161" s="8">
        <v>9752.61</v>
      </c>
      <c r="AD4161" s="8"/>
      <c r="AE4161" s="9">
        <v>19</v>
      </c>
      <c r="AF4161" s="126" t="s">
        <v>16</v>
      </c>
      <c r="AH4161" s="130" t="s">
        <v>16</v>
      </c>
      <c r="AI4161" s="130" t="s">
        <v>835</v>
      </c>
      <c r="AJ4161" s="130" t="str">
        <f>VLOOKUP(AI4161,Codes!$B$2:$C$166,2)</f>
        <v>Orange</v>
      </c>
    </row>
    <row r="4162" spans="1:36" ht="20.100000000000001" customHeight="1" x14ac:dyDescent="0.25">
      <c r="A4162" s="4">
        <v>20</v>
      </c>
      <c r="B4162" s="90" t="s">
        <v>460</v>
      </c>
      <c r="C4162" s="5">
        <v>79177.96639999999</v>
      </c>
      <c r="D4162" s="5">
        <v>69188.966</v>
      </c>
      <c r="E4162" s="5">
        <v>93599.812399999995</v>
      </c>
      <c r="F4162" s="5">
        <v>2475.8416000000002</v>
      </c>
      <c r="G4162" s="5">
        <v>2588.7746399999996</v>
      </c>
      <c r="H4162" s="5">
        <v>2585.8359</v>
      </c>
      <c r="I4162" s="5">
        <v>2397.5</v>
      </c>
      <c r="J4162" s="5">
        <v>3629.7226000000001</v>
      </c>
      <c r="K4162" s="5">
        <v>8523.6505762999986</v>
      </c>
      <c r="L4162" s="5">
        <v>8573.8381199999985</v>
      </c>
      <c r="M4162" s="5">
        <v>9167.652</v>
      </c>
      <c r="N4162" s="5">
        <v>9280.2798000000003</v>
      </c>
      <c r="O4162" s="5">
        <v>14388</v>
      </c>
      <c r="Q4162" s="5">
        <v>79177.96639999999</v>
      </c>
      <c r="R4162" s="5">
        <v>79657.707999999984</v>
      </c>
      <c r="S4162" s="5">
        <v>78880.703199999989</v>
      </c>
      <c r="T4162" s="5">
        <v>1945.4552000000001</v>
      </c>
      <c r="U4162" s="5">
        <v>1947.2211199999999</v>
      </c>
      <c r="V4162" s="5">
        <v>2092.6152000000002</v>
      </c>
      <c r="W4162" s="5">
        <v>2060.2399999999998</v>
      </c>
      <c r="X4162" s="5">
        <v>1833.6136000000001</v>
      </c>
      <c r="Y4162" s="5">
        <v>4243.1555191999996</v>
      </c>
      <c r="Z4162" s="5">
        <v>4354.7587199999998</v>
      </c>
      <c r="AA4162" s="5">
        <v>4361.8224</v>
      </c>
      <c r="AB4162" s="5">
        <v>4397.1407999999992</v>
      </c>
      <c r="AC4162" s="5">
        <v>7057.7936</v>
      </c>
      <c r="AD4162" s="5"/>
      <c r="AE4162" s="6">
        <v>20</v>
      </c>
      <c r="AF4162" s="122" t="s">
        <v>186</v>
      </c>
      <c r="AH4162" s="130" t="s">
        <v>186</v>
      </c>
      <c r="AI4162" s="130" t="s">
        <v>835</v>
      </c>
      <c r="AJ4162" s="130" t="str">
        <f>VLOOKUP(AI4162,Codes!$B$2:$C$166,2)</f>
        <v>Orange</v>
      </c>
    </row>
    <row r="4163" spans="1:36" ht="20.100000000000001" customHeight="1" x14ac:dyDescent="0.25">
      <c r="A4163" s="7">
        <v>21</v>
      </c>
      <c r="B4163" s="91" t="s">
        <v>115</v>
      </c>
      <c r="C4163" s="8">
        <v>156164.7567</v>
      </c>
      <c r="D4163" s="8">
        <v>162640.50993</v>
      </c>
      <c r="E4163" s="8">
        <v>176585.46475000001</v>
      </c>
      <c r="F4163" s="8">
        <v>203007.16853999998</v>
      </c>
      <c r="G4163" s="8">
        <v>213955.22499000002</v>
      </c>
      <c r="H4163" s="8">
        <v>222271.50935849998</v>
      </c>
      <c r="I4163" s="8">
        <v>235763.3273</v>
      </c>
      <c r="J4163" s="8">
        <v>231112.68346624318</v>
      </c>
      <c r="K4163" s="8">
        <v>246701.52748000005</v>
      </c>
      <c r="L4163" s="8">
        <v>223792.23720000003</v>
      </c>
      <c r="M4163" s="8">
        <v>252385.59776299997</v>
      </c>
      <c r="N4163" s="8">
        <v>259686.80937571201</v>
      </c>
      <c r="O4163" s="8">
        <v>267749.31100358046</v>
      </c>
      <c r="Q4163" s="8">
        <v>156164.7567</v>
      </c>
      <c r="R4163" s="8">
        <v>168729.48210000002</v>
      </c>
      <c r="S4163" s="8">
        <v>173695.12575000001</v>
      </c>
      <c r="T4163" s="8">
        <v>189208.17539999998</v>
      </c>
      <c r="U4163" s="8">
        <v>194616.7077</v>
      </c>
      <c r="V4163" s="8">
        <v>198396.19485</v>
      </c>
      <c r="W4163" s="8">
        <v>206241.55341000002</v>
      </c>
      <c r="X4163" s="8">
        <v>214076.15976000001</v>
      </c>
      <c r="Y4163" s="8">
        <v>226819.74731999999</v>
      </c>
      <c r="Z4163" s="8">
        <v>200971.43448000003</v>
      </c>
      <c r="AA4163" s="8">
        <v>214122.24066000001</v>
      </c>
      <c r="AB4163" s="8">
        <v>219176.29137000002</v>
      </c>
      <c r="AC4163" s="8">
        <v>224709.92478</v>
      </c>
      <c r="AD4163" s="8"/>
      <c r="AE4163" s="9">
        <v>21</v>
      </c>
      <c r="AF4163" s="126" t="s">
        <v>17</v>
      </c>
      <c r="AH4163" s="130" t="s">
        <v>17</v>
      </c>
      <c r="AI4163" s="130" t="s">
        <v>835</v>
      </c>
      <c r="AJ4163" s="130" t="str">
        <f>VLOOKUP(AI4163,Codes!$B$2:$C$166,2)</f>
        <v>Orange</v>
      </c>
    </row>
    <row r="4164" spans="1:36" ht="20.100000000000001" customHeight="1" x14ac:dyDescent="0.25">
      <c r="A4164" s="4">
        <v>22</v>
      </c>
      <c r="B4164" s="90" t="s">
        <v>116</v>
      </c>
      <c r="C4164" s="5">
        <v>36356.69</v>
      </c>
      <c r="D4164" s="5">
        <v>46993.761499999993</v>
      </c>
      <c r="E4164" s="5">
        <v>51301.263872999996</v>
      </c>
      <c r="F4164" s="5">
        <v>88907.999999999985</v>
      </c>
      <c r="G4164" s="5">
        <v>94539.444199999998</v>
      </c>
      <c r="H4164" s="5">
        <v>123447.3495</v>
      </c>
      <c r="I4164" s="5">
        <v>88254.680800000002</v>
      </c>
      <c r="J4164" s="5">
        <v>129964.21704</v>
      </c>
      <c r="K4164" s="5">
        <v>126656.06799999998</v>
      </c>
      <c r="L4164" s="5">
        <v>171697.65248999998</v>
      </c>
      <c r="M4164" s="5">
        <v>142935.72740500001</v>
      </c>
      <c r="N4164" s="5">
        <v>95543.954871428577</v>
      </c>
      <c r="O4164" s="5">
        <v>60401.919399999992</v>
      </c>
      <c r="Q4164" s="5">
        <v>36356.69</v>
      </c>
      <c r="R4164" s="5">
        <v>46183.1518</v>
      </c>
      <c r="S4164" s="5">
        <v>46692.957900000001</v>
      </c>
      <c r="T4164" s="5">
        <v>53824.15</v>
      </c>
      <c r="U4164" s="5">
        <v>54299.427399999993</v>
      </c>
      <c r="V4164" s="5">
        <v>100935.51449999999</v>
      </c>
      <c r="W4164" s="5">
        <v>64523.984800000006</v>
      </c>
      <c r="X4164" s="5">
        <v>98305.646219999995</v>
      </c>
      <c r="Y4164" s="5">
        <v>98386.483999999997</v>
      </c>
      <c r="Z4164" s="5">
        <v>125717.57492999999</v>
      </c>
      <c r="AA4164" s="5">
        <v>88783.240090000021</v>
      </c>
      <c r="AB4164" s="5">
        <v>52950.370779999997</v>
      </c>
      <c r="AC4164" s="5">
        <v>58826.343079999991</v>
      </c>
      <c r="AD4164" s="5"/>
      <c r="AE4164" s="6">
        <v>22</v>
      </c>
      <c r="AF4164" s="122" t="s">
        <v>18</v>
      </c>
      <c r="AH4164" s="130" t="s">
        <v>18</v>
      </c>
      <c r="AI4164" s="130" t="s">
        <v>835</v>
      </c>
      <c r="AJ4164" s="130" t="str">
        <f>VLOOKUP(AI4164,Codes!$B$2:$C$166,2)</f>
        <v>Orange</v>
      </c>
    </row>
    <row r="4165" spans="1:36" ht="20.100000000000001" customHeight="1" x14ac:dyDescent="0.25">
      <c r="A4165" s="7">
        <v>23</v>
      </c>
      <c r="B4165" s="91" t="s">
        <v>117</v>
      </c>
      <c r="C4165" s="8">
        <v>4020.0679999999998</v>
      </c>
      <c r="D4165" s="8">
        <v>4993.1605000000009</v>
      </c>
      <c r="E4165" s="8">
        <v>5383.8241000000007</v>
      </c>
      <c r="F4165" s="8">
        <v>6647.2</v>
      </c>
      <c r="G4165" s="8">
        <v>6232.8</v>
      </c>
      <c r="H4165" s="8">
        <v>7662.2271300000002</v>
      </c>
      <c r="I4165" s="8">
        <v>8659.0584999999992</v>
      </c>
      <c r="J4165" s="8">
        <v>9681.1900165000006</v>
      </c>
      <c r="K4165" s="8">
        <v>10415.011525999998</v>
      </c>
      <c r="L4165" s="8">
        <v>15572.3945</v>
      </c>
      <c r="M4165" s="8">
        <v>18319.70822</v>
      </c>
      <c r="N4165" s="8">
        <v>19606.447390964651</v>
      </c>
      <c r="O4165" s="8">
        <v>20629.903916519997</v>
      </c>
      <c r="Q4165" s="8">
        <v>4020.0679999999998</v>
      </c>
      <c r="R4165" s="8">
        <v>4249.5700000000006</v>
      </c>
      <c r="S4165" s="8">
        <v>4250.8310000000001</v>
      </c>
      <c r="T4165" s="8">
        <v>4789.7824000000001</v>
      </c>
      <c r="U4165" s="8">
        <v>4236.96</v>
      </c>
      <c r="V4165" s="8">
        <v>4659.8994000000002</v>
      </c>
      <c r="W4165" s="8">
        <v>4788.0169999999998</v>
      </c>
      <c r="X4165" s="8">
        <v>4835.8971700000002</v>
      </c>
      <c r="Y4165" s="8">
        <v>4835.8971700000002</v>
      </c>
      <c r="Z4165" s="8">
        <v>6721.13</v>
      </c>
      <c r="AA4165" s="8">
        <v>6728.9482000000007</v>
      </c>
      <c r="AB4165" s="8">
        <v>6730.4614000000001</v>
      </c>
      <c r="AC4165" s="8">
        <v>6730.4614000000001</v>
      </c>
      <c r="AD4165" s="8"/>
      <c r="AE4165" s="9">
        <v>23</v>
      </c>
      <c r="AF4165" s="126" t="s">
        <v>19</v>
      </c>
      <c r="AH4165" s="130" t="s">
        <v>19</v>
      </c>
      <c r="AI4165" s="130" t="s">
        <v>835</v>
      </c>
      <c r="AJ4165" s="130" t="str">
        <f>VLOOKUP(AI4165,Codes!$B$2:$C$166,2)</f>
        <v>Orange</v>
      </c>
    </row>
    <row r="4166" spans="1:36" ht="20.100000000000001" customHeight="1" x14ac:dyDescent="0.25">
      <c r="A4166" s="4">
        <v>24</v>
      </c>
      <c r="B4166" s="90" t="s">
        <v>461</v>
      </c>
      <c r="C4166" s="5">
        <v>2821.1403000000005</v>
      </c>
      <c r="D4166" s="5">
        <v>3360.9378000000002</v>
      </c>
      <c r="E4166" s="5">
        <v>4989.7583999999997</v>
      </c>
      <c r="F4166" s="5">
        <v>6819.7455999999993</v>
      </c>
      <c r="G4166" s="5">
        <v>8833.2552000000014</v>
      </c>
      <c r="H4166" s="5">
        <v>9844.7493800000011</v>
      </c>
      <c r="I4166" s="5">
        <v>46683.036593199999</v>
      </c>
      <c r="J4166" s="5">
        <v>44249.136825814698</v>
      </c>
      <c r="K4166" s="5">
        <v>11428.291057500001</v>
      </c>
      <c r="L4166" s="5">
        <v>2631.6519800000005</v>
      </c>
      <c r="M4166" s="5">
        <v>14177.4301944</v>
      </c>
      <c r="N4166" s="5">
        <v>17804.270624999997</v>
      </c>
      <c r="O4166" s="5">
        <v>19271.324400000001</v>
      </c>
      <c r="Q4166" s="5">
        <v>2821.1403000000005</v>
      </c>
      <c r="R4166" s="5">
        <v>2836.8351000000002</v>
      </c>
      <c r="S4166" s="5">
        <v>3107.5703999999996</v>
      </c>
      <c r="T4166" s="5">
        <v>2621.0315999999998</v>
      </c>
      <c r="U4166" s="5">
        <v>3319.4502000000002</v>
      </c>
      <c r="V4166" s="5">
        <v>4032.3864900000003</v>
      </c>
      <c r="W4166" s="5">
        <v>20110.033670099998</v>
      </c>
      <c r="X4166" s="5">
        <v>21156.982769999999</v>
      </c>
      <c r="Y4166" s="5">
        <v>8941.4256524999983</v>
      </c>
      <c r="Z4166" s="5">
        <v>5586.9564300000002</v>
      </c>
      <c r="AA4166" s="5">
        <v>14399.457147899999</v>
      </c>
      <c r="AB4166" s="5">
        <v>15742.786850999999</v>
      </c>
      <c r="AC4166" s="5">
        <v>7172.5236000000014</v>
      </c>
      <c r="AD4166" s="5"/>
      <c r="AE4166" s="6">
        <v>24</v>
      </c>
      <c r="AF4166" s="122" t="s">
        <v>20</v>
      </c>
      <c r="AH4166" s="130" t="s">
        <v>20</v>
      </c>
      <c r="AI4166" s="130" t="s">
        <v>835</v>
      </c>
      <c r="AJ4166" s="130" t="str">
        <f>VLOOKUP(AI4166,Codes!$B$2:$C$166,2)</f>
        <v>Orange</v>
      </c>
    </row>
    <row r="4167" spans="1:36" ht="20.100000000000001" customHeight="1" x14ac:dyDescent="0.25">
      <c r="A4167" s="7">
        <v>25</v>
      </c>
      <c r="B4167" s="127" t="s">
        <v>188</v>
      </c>
      <c r="C4167" s="8">
        <v>52670.559999999998</v>
      </c>
      <c r="D4167" s="8">
        <v>163600.86908</v>
      </c>
      <c r="E4167" s="8">
        <v>151159.67999999999</v>
      </c>
      <c r="F4167" s="8">
        <v>198862.14899999998</v>
      </c>
      <c r="G4167" s="8">
        <v>213112.2</v>
      </c>
      <c r="H4167" s="8">
        <v>70850.543399999995</v>
      </c>
      <c r="I4167" s="8">
        <v>108899.01074520001</v>
      </c>
      <c r="J4167" s="8">
        <v>107545.32159999998</v>
      </c>
      <c r="K4167" s="8">
        <v>204969.72341999999</v>
      </c>
      <c r="L4167" s="8">
        <v>207560.75179199997</v>
      </c>
      <c r="M4167" s="8">
        <v>255529.54634799997</v>
      </c>
      <c r="N4167" s="8">
        <v>278403.56148999999</v>
      </c>
      <c r="O4167" s="8">
        <v>180350.38464850001</v>
      </c>
      <c r="Q4167" s="8">
        <v>52670.559999999998</v>
      </c>
      <c r="R4167" s="8">
        <v>149475.44</v>
      </c>
      <c r="S4167" s="8">
        <v>132480</v>
      </c>
      <c r="T4167" s="8">
        <v>182296</v>
      </c>
      <c r="U4167" s="8">
        <v>113659.84</v>
      </c>
      <c r="V4167" s="8">
        <v>33859.279999999999</v>
      </c>
      <c r="W4167" s="8">
        <v>29944.046400000003</v>
      </c>
      <c r="X4167" s="8">
        <v>30209.359999999997</v>
      </c>
      <c r="Y4167" s="8">
        <v>41096.686399999999</v>
      </c>
      <c r="Z4167" s="8">
        <v>41557.760000000002</v>
      </c>
      <c r="AA4167" s="8">
        <v>48483.44</v>
      </c>
      <c r="AB4167" s="8">
        <v>49376.56</v>
      </c>
      <c r="AC4167" s="8">
        <v>31863.920000000006</v>
      </c>
      <c r="AD4167" s="8"/>
      <c r="AE4167" s="9">
        <v>25</v>
      </c>
      <c r="AF4167" s="126" t="s">
        <v>187</v>
      </c>
      <c r="AH4167" s="130" t="s">
        <v>187</v>
      </c>
      <c r="AI4167" s="130" t="s">
        <v>835</v>
      </c>
      <c r="AJ4167" s="130" t="str">
        <f>VLOOKUP(AI4167,Codes!$B$2:$C$166,2)</f>
        <v>Orange</v>
      </c>
    </row>
    <row r="4168" spans="1:36" ht="20.100000000000001" customHeight="1" x14ac:dyDescent="0.25">
      <c r="A4168" s="4">
        <v>26</v>
      </c>
      <c r="B4168" s="90" t="s">
        <v>118</v>
      </c>
      <c r="C4168" s="5">
        <v>5805.4989999999998</v>
      </c>
      <c r="D4168" s="5">
        <v>8427.2582999999995</v>
      </c>
      <c r="E4168" s="5">
        <v>10178.475</v>
      </c>
      <c r="F4168" s="5">
        <v>15216.109440000002</v>
      </c>
      <c r="G4168" s="5">
        <v>13125.2</v>
      </c>
      <c r="H4168" s="5">
        <v>14415.324699999999</v>
      </c>
      <c r="I4168" s="5">
        <v>11429.26</v>
      </c>
      <c r="J4168" s="5">
        <v>9912.3713900000002</v>
      </c>
      <c r="K4168" s="5">
        <v>8958.2438000000002</v>
      </c>
      <c r="L4168" s="5">
        <v>8075.5488000000005</v>
      </c>
      <c r="M4168" s="5">
        <v>9464.865600000001</v>
      </c>
      <c r="N4168" s="5">
        <v>0</v>
      </c>
      <c r="O4168" s="5">
        <v>21667.571999999996</v>
      </c>
      <c r="Q4168" s="5">
        <v>5805.4989999999998</v>
      </c>
      <c r="R4168" s="5">
        <v>6991.701</v>
      </c>
      <c r="S4168" s="5">
        <v>8342.7900000000009</v>
      </c>
      <c r="T4168" s="5">
        <v>8987.8181000000004</v>
      </c>
      <c r="U4168" s="5">
        <v>7727.54</v>
      </c>
      <c r="V4168" s="5">
        <v>7962.3193999999994</v>
      </c>
      <c r="W4168" s="5">
        <v>6233.2207999999991</v>
      </c>
      <c r="X4168" s="5">
        <v>5267.2782999999999</v>
      </c>
      <c r="Y4168" s="5">
        <v>5246.6058999999996</v>
      </c>
      <c r="Z4168" s="5">
        <v>5191.7255999999998</v>
      </c>
      <c r="AA4168" s="5">
        <v>5037.4209000000001</v>
      </c>
      <c r="AB4168" s="5">
        <v>0</v>
      </c>
      <c r="AC4168" s="5">
        <v>3985.3433999999997</v>
      </c>
      <c r="AD4168" s="5"/>
      <c r="AE4168" s="6">
        <v>26</v>
      </c>
      <c r="AF4168" s="122" t="s">
        <v>21</v>
      </c>
      <c r="AH4168" s="130" t="s">
        <v>495</v>
      </c>
      <c r="AI4168" s="130" t="s">
        <v>835</v>
      </c>
      <c r="AJ4168" s="130" t="str">
        <f>VLOOKUP(AI4168,Codes!$B$2:$C$166,2)</f>
        <v>Orange</v>
      </c>
    </row>
    <row r="4169" spans="1:36" ht="20.100000000000001" customHeight="1" x14ac:dyDescent="0.25">
      <c r="A4169" s="7">
        <v>27</v>
      </c>
      <c r="B4169" s="91" t="s">
        <v>119</v>
      </c>
      <c r="C4169" s="8">
        <v>0</v>
      </c>
      <c r="D4169" s="8">
        <v>0</v>
      </c>
      <c r="E4169" s="8">
        <v>0</v>
      </c>
      <c r="F4169" s="8">
        <v>0</v>
      </c>
      <c r="G4169" s="8">
        <v>0</v>
      </c>
      <c r="H4169" s="8">
        <v>0</v>
      </c>
      <c r="I4169" s="8">
        <v>0</v>
      </c>
      <c r="J4169" s="8">
        <v>0</v>
      </c>
      <c r="K4169" s="8">
        <v>0</v>
      </c>
      <c r="L4169" s="8">
        <v>0</v>
      </c>
      <c r="M4169" s="8">
        <v>0</v>
      </c>
      <c r="N4169" s="8">
        <v>0</v>
      </c>
      <c r="O4169" s="8">
        <v>0</v>
      </c>
      <c r="Q4169" s="8">
        <v>0</v>
      </c>
      <c r="R4169" s="8">
        <v>0</v>
      </c>
      <c r="S4169" s="8">
        <v>0</v>
      </c>
      <c r="T4169" s="8">
        <v>0</v>
      </c>
      <c r="U4169" s="8">
        <v>0</v>
      </c>
      <c r="V4169" s="8">
        <v>0</v>
      </c>
      <c r="W4169" s="8">
        <v>0</v>
      </c>
      <c r="X4169" s="8">
        <v>0</v>
      </c>
      <c r="Y4169" s="8">
        <v>0</v>
      </c>
      <c r="Z4169" s="8">
        <v>0</v>
      </c>
      <c r="AA4169" s="8">
        <v>0</v>
      </c>
      <c r="AB4169" s="8">
        <v>0</v>
      </c>
      <c r="AC4169" s="8">
        <v>0</v>
      </c>
      <c r="AD4169" s="8"/>
      <c r="AE4169" s="9">
        <v>27</v>
      </c>
      <c r="AF4169" s="126" t="s">
        <v>22</v>
      </c>
      <c r="AH4169" s="130" t="s">
        <v>26</v>
      </c>
      <c r="AI4169" s="130" t="s">
        <v>835</v>
      </c>
      <c r="AJ4169" s="130" t="str">
        <f>VLOOKUP(AI4169,Codes!$B$2:$C$166,2)</f>
        <v>Orange</v>
      </c>
    </row>
    <row r="4170" spans="1:36" ht="20.100000000000001" customHeight="1" x14ac:dyDescent="0.25">
      <c r="A4170" s="4">
        <v>28</v>
      </c>
      <c r="B4170" s="90" t="s">
        <v>125</v>
      </c>
      <c r="C4170" s="5">
        <v>0</v>
      </c>
      <c r="D4170" s="5">
        <v>0</v>
      </c>
      <c r="E4170" s="5">
        <v>0</v>
      </c>
      <c r="F4170" s="5">
        <v>0</v>
      </c>
      <c r="G4170" s="5">
        <v>0</v>
      </c>
      <c r="H4170" s="5">
        <v>0</v>
      </c>
      <c r="I4170" s="5">
        <v>0</v>
      </c>
      <c r="J4170" s="5">
        <v>0</v>
      </c>
      <c r="K4170" s="5">
        <v>0</v>
      </c>
      <c r="L4170" s="5">
        <v>0</v>
      </c>
      <c r="M4170" s="5">
        <v>0</v>
      </c>
      <c r="N4170" s="5">
        <v>0</v>
      </c>
      <c r="O4170" s="5">
        <v>0</v>
      </c>
      <c r="Q4170" s="5">
        <v>0</v>
      </c>
      <c r="R4170" s="5">
        <v>0</v>
      </c>
      <c r="S4170" s="5">
        <v>0</v>
      </c>
      <c r="T4170" s="5">
        <v>0</v>
      </c>
      <c r="U4170" s="5">
        <v>0</v>
      </c>
      <c r="V4170" s="5">
        <v>0</v>
      </c>
      <c r="W4170" s="5">
        <v>0</v>
      </c>
      <c r="X4170" s="5">
        <v>0</v>
      </c>
      <c r="Y4170" s="5">
        <v>0</v>
      </c>
      <c r="Z4170" s="5">
        <v>0</v>
      </c>
      <c r="AA4170" s="5">
        <v>0</v>
      </c>
      <c r="AB4170" s="5">
        <v>0</v>
      </c>
      <c r="AC4170" s="5">
        <v>0</v>
      </c>
      <c r="AD4170" s="5"/>
      <c r="AE4170" s="6">
        <v>28</v>
      </c>
      <c r="AF4170" s="122" t="s">
        <v>67</v>
      </c>
      <c r="AH4170" s="130" t="s">
        <v>27</v>
      </c>
      <c r="AI4170" s="130" t="s">
        <v>835</v>
      </c>
      <c r="AJ4170" s="130" t="str">
        <f>VLOOKUP(AI4170,Codes!$B$2:$C$166,2)</f>
        <v>Orange</v>
      </c>
    </row>
    <row r="4171" spans="1:36" ht="20.100000000000001" customHeight="1" x14ac:dyDescent="0.25">
      <c r="A4171" s="7">
        <v>29</v>
      </c>
      <c r="B4171" s="91" t="s">
        <v>120</v>
      </c>
      <c r="C4171" s="8">
        <v>11706.820669999997</v>
      </c>
      <c r="D4171" s="8">
        <v>13952.761129999999</v>
      </c>
      <c r="E4171" s="8">
        <v>14478.045539999999</v>
      </c>
      <c r="F4171" s="8">
        <v>14927.07797</v>
      </c>
      <c r="G4171" s="8">
        <v>15599.9438469</v>
      </c>
      <c r="H4171" s="8">
        <v>19337.466260000001</v>
      </c>
      <c r="I4171" s="8">
        <v>22215.698791999999</v>
      </c>
      <c r="J4171" s="8">
        <v>20385.27075</v>
      </c>
      <c r="K4171" s="8">
        <v>22920.331631999998</v>
      </c>
      <c r="L4171" s="8">
        <v>28882.0421904</v>
      </c>
      <c r="M4171" s="8">
        <v>31520.129893600006</v>
      </c>
      <c r="N4171" s="8">
        <v>37395.605748299997</v>
      </c>
      <c r="O4171" s="8">
        <v>31546.945059194557</v>
      </c>
      <c r="Q4171" s="8">
        <v>11706.820669999997</v>
      </c>
      <c r="R4171" s="8">
        <v>11780.661325999999</v>
      </c>
      <c r="S4171" s="8">
        <v>11876.038840000001</v>
      </c>
      <c r="T4171" s="8">
        <v>12029.873540000001</v>
      </c>
      <c r="U4171" s="8">
        <v>12062.7941658</v>
      </c>
      <c r="V4171" s="8">
        <v>12168.324769999999</v>
      </c>
      <c r="W4171" s="8">
        <v>12362.156491999998</v>
      </c>
      <c r="X4171" s="8">
        <v>12490.7623012</v>
      </c>
      <c r="Y4171" s="8">
        <v>11986.799823999998</v>
      </c>
      <c r="Z4171" s="8">
        <v>12057.2561166</v>
      </c>
      <c r="AA4171" s="8">
        <v>12057.8714554</v>
      </c>
      <c r="AB4171" s="8">
        <v>13108.870125799998</v>
      </c>
      <c r="AC4171" s="8">
        <v>11780.968995399999</v>
      </c>
      <c r="AD4171" s="8"/>
      <c r="AE4171" s="9">
        <v>29</v>
      </c>
      <c r="AF4171" s="126" t="s">
        <v>23</v>
      </c>
      <c r="AH4171" s="130" t="s">
        <v>28</v>
      </c>
      <c r="AI4171" s="130" t="s">
        <v>835</v>
      </c>
      <c r="AJ4171" s="130" t="str">
        <f>VLOOKUP(AI4171,Codes!$B$2:$C$166,2)</f>
        <v>Orange</v>
      </c>
    </row>
    <row r="4172" spans="1:36" ht="20.100000000000001" customHeight="1" x14ac:dyDescent="0.25">
      <c r="A4172" s="4">
        <v>30</v>
      </c>
      <c r="B4172" s="90" t="s">
        <v>442</v>
      </c>
      <c r="C4172" s="5">
        <v>0</v>
      </c>
      <c r="D4172" s="5">
        <v>0</v>
      </c>
      <c r="E4172" s="5">
        <v>117</v>
      </c>
      <c r="F4172" s="5">
        <v>34.224489795918366</v>
      </c>
      <c r="G4172" s="5">
        <v>17.849721706864567</v>
      </c>
      <c r="H4172" s="5">
        <v>18.289424860853433</v>
      </c>
      <c r="I4172" s="5">
        <v>37.978107606679053</v>
      </c>
      <c r="J4172" s="5">
        <v>0</v>
      </c>
      <c r="K4172" s="5">
        <v>12.367346938775514</v>
      </c>
      <c r="L4172" s="5">
        <v>17.662391445940084</v>
      </c>
      <c r="M4172" s="5">
        <v>29.950845288717552</v>
      </c>
      <c r="N4172" s="5">
        <v>28.276451696010586</v>
      </c>
      <c r="O4172" s="5">
        <v>26.542748699104926</v>
      </c>
      <c r="Q4172" s="5">
        <v>0</v>
      </c>
      <c r="R4172" s="5">
        <v>0</v>
      </c>
      <c r="S4172" s="5">
        <v>117</v>
      </c>
      <c r="T4172" s="5">
        <v>33</v>
      </c>
      <c r="U4172" s="5">
        <v>18</v>
      </c>
      <c r="V4172" s="5">
        <v>15.9</v>
      </c>
      <c r="W4172" s="5">
        <v>32.700000000000003</v>
      </c>
      <c r="X4172" s="5">
        <v>0</v>
      </c>
      <c r="Y4172" s="5">
        <v>12</v>
      </c>
      <c r="Z4172" s="5">
        <v>17.399999999999999</v>
      </c>
      <c r="AA4172" s="5">
        <v>21</v>
      </c>
      <c r="AB4172" s="5">
        <v>19.047000000000001</v>
      </c>
      <c r="AC4172" s="5">
        <v>19.047000000000001</v>
      </c>
      <c r="AD4172" s="5"/>
      <c r="AE4172" s="6">
        <v>30</v>
      </c>
      <c r="AF4172" s="122" t="s">
        <v>24</v>
      </c>
      <c r="AH4172" s="130" t="s">
        <v>68</v>
      </c>
      <c r="AI4172" s="130" t="s">
        <v>835</v>
      </c>
      <c r="AJ4172" s="130" t="str">
        <f>VLOOKUP(AI4172,Codes!$B$2:$C$166,2)</f>
        <v>Orange</v>
      </c>
    </row>
    <row r="4173" spans="1:36" ht="20.100000000000001" customHeight="1" x14ac:dyDescent="0.25">
      <c r="A4173" s="7">
        <v>31</v>
      </c>
      <c r="B4173" s="91" t="s">
        <v>126</v>
      </c>
      <c r="C4173" s="8">
        <v>0</v>
      </c>
      <c r="D4173" s="8">
        <v>0</v>
      </c>
      <c r="E4173" s="8">
        <v>0</v>
      </c>
      <c r="F4173" s="8">
        <v>0</v>
      </c>
      <c r="G4173" s="8">
        <v>0</v>
      </c>
      <c r="H4173" s="8">
        <v>0</v>
      </c>
      <c r="I4173" s="8">
        <v>0</v>
      </c>
      <c r="J4173" s="8">
        <v>0</v>
      </c>
      <c r="K4173" s="8">
        <v>0</v>
      </c>
      <c r="L4173" s="8">
        <v>0</v>
      </c>
      <c r="M4173" s="8">
        <v>0</v>
      </c>
      <c r="N4173" s="8">
        <v>0</v>
      </c>
      <c r="O4173" s="8">
        <v>0</v>
      </c>
      <c r="Q4173" s="8">
        <v>0</v>
      </c>
      <c r="R4173" s="8">
        <v>0</v>
      </c>
      <c r="S4173" s="8">
        <v>0</v>
      </c>
      <c r="T4173" s="8">
        <v>0</v>
      </c>
      <c r="U4173" s="8">
        <v>0</v>
      </c>
      <c r="V4173" s="8">
        <v>0</v>
      </c>
      <c r="W4173" s="8">
        <v>0</v>
      </c>
      <c r="X4173" s="8">
        <v>0</v>
      </c>
      <c r="Y4173" s="8">
        <v>0</v>
      </c>
      <c r="Z4173" s="8">
        <v>0</v>
      </c>
      <c r="AA4173" s="8">
        <v>0</v>
      </c>
      <c r="AB4173" s="8">
        <v>0</v>
      </c>
      <c r="AC4173" s="8">
        <v>0</v>
      </c>
      <c r="AD4173" s="8"/>
      <c r="AE4173" s="9">
        <v>31</v>
      </c>
      <c r="AF4173" s="126" t="s">
        <v>29</v>
      </c>
      <c r="AH4173" s="130" t="s">
        <v>187</v>
      </c>
      <c r="AI4173" s="130" t="s">
        <v>835</v>
      </c>
      <c r="AJ4173" s="130" t="str">
        <f>VLOOKUP(AI4173,Codes!$B$2:$C$166,2)</f>
        <v>Orange</v>
      </c>
    </row>
    <row r="4174" spans="1:36" ht="20.100000000000001" customHeight="1" x14ac:dyDescent="0.25">
      <c r="A4174" s="4">
        <v>32</v>
      </c>
      <c r="B4174" s="90" t="s">
        <v>444</v>
      </c>
      <c r="C4174" s="5">
        <v>0</v>
      </c>
      <c r="D4174" s="5">
        <v>0</v>
      </c>
      <c r="E4174" s="5">
        <v>0</v>
      </c>
      <c r="F4174" s="5">
        <v>0</v>
      </c>
      <c r="G4174" s="5">
        <v>0</v>
      </c>
      <c r="H4174" s="5">
        <v>0</v>
      </c>
      <c r="I4174" s="5">
        <v>0</v>
      </c>
      <c r="J4174" s="5">
        <v>0</v>
      </c>
      <c r="K4174" s="5">
        <v>0</v>
      </c>
      <c r="L4174" s="5">
        <v>0</v>
      </c>
      <c r="M4174" s="5">
        <v>0</v>
      </c>
      <c r="N4174" s="5">
        <v>0</v>
      </c>
      <c r="O4174" s="5">
        <v>0</v>
      </c>
      <c r="Q4174" s="5">
        <v>0</v>
      </c>
      <c r="R4174" s="5">
        <v>0</v>
      </c>
      <c r="S4174" s="5">
        <v>0</v>
      </c>
      <c r="T4174" s="5">
        <v>0</v>
      </c>
      <c r="U4174" s="5">
        <v>0</v>
      </c>
      <c r="V4174" s="5">
        <v>0</v>
      </c>
      <c r="W4174" s="5">
        <v>0</v>
      </c>
      <c r="X4174" s="5">
        <v>0</v>
      </c>
      <c r="Y4174" s="5">
        <v>0</v>
      </c>
      <c r="Z4174" s="5">
        <v>0</v>
      </c>
      <c r="AA4174" s="5">
        <v>0</v>
      </c>
      <c r="AB4174" s="5">
        <v>0</v>
      </c>
      <c r="AC4174" s="5">
        <v>0</v>
      </c>
      <c r="AD4174" s="5"/>
      <c r="AE4174" s="6">
        <v>32</v>
      </c>
      <c r="AF4174" s="122" t="s">
        <v>25</v>
      </c>
      <c r="AH4174" s="130" t="s">
        <v>25</v>
      </c>
      <c r="AI4174" s="130" t="s">
        <v>835</v>
      </c>
      <c r="AJ4174" s="130" t="str">
        <f>VLOOKUP(AI4174,Codes!$B$2:$C$166,2)</f>
        <v>Orange</v>
      </c>
    </row>
    <row r="4175" spans="1:36" ht="20.100000000000001" customHeight="1" x14ac:dyDescent="0.25">
      <c r="A4175" s="7">
        <v>33</v>
      </c>
      <c r="B4175" s="91" t="s">
        <v>443</v>
      </c>
      <c r="C4175" s="8">
        <v>0</v>
      </c>
      <c r="D4175" s="8">
        <v>0</v>
      </c>
      <c r="E4175" s="8">
        <v>0</v>
      </c>
      <c r="F4175" s="8">
        <v>0</v>
      </c>
      <c r="G4175" s="8">
        <v>0</v>
      </c>
      <c r="H4175" s="8">
        <v>0</v>
      </c>
      <c r="I4175" s="8">
        <v>0</v>
      </c>
      <c r="J4175" s="8">
        <v>0</v>
      </c>
      <c r="K4175" s="8">
        <v>0</v>
      </c>
      <c r="L4175" s="8">
        <v>0</v>
      </c>
      <c r="M4175" s="8">
        <v>0</v>
      </c>
      <c r="N4175" s="8">
        <v>0</v>
      </c>
      <c r="O4175" s="8">
        <v>0</v>
      </c>
      <c r="Q4175" s="8">
        <v>0</v>
      </c>
      <c r="R4175" s="8">
        <v>0</v>
      </c>
      <c r="S4175" s="8">
        <v>0</v>
      </c>
      <c r="T4175" s="8">
        <v>0</v>
      </c>
      <c r="U4175" s="8">
        <v>0</v>
      </c>
      <c r="V4175" s="8">
        <v>0</v>
      </c>
      <c r="W4175" s="8">
        <v>0</v>
      </c>
      <c r="X4175" s="8">
        <v>0</v>
      </c>
      <c r="Y4175" s="8">
        <v>0</v>
      </c>
      <c r="Z4175" s="8">
        <v>0</v>
      </c>
      <c r="AA4175" s="8">
        <v>0</v>
      </c>
      <c r="AB4175" s="8">
        <v>0</v>
      </c>
      <c r="AC4175" s="8">
        <v>0</v>
      </c>
      <c r="AD4175" s="8"/>
      <c r="AE4175" s="9">
        <v>33</v>
      </c>
      <c r="AF4175" s="126" t="s">
        <v>26</v>
      </c>
      <c r="AH4175" s="130" t="s">
        <v>23</v>
      </c>
      <c r="AI4175" s="130" t="s">
        <v>835</v>
      </c>
      <c r="AJ4175" s="130" t="str">
        <f>VLOOKUP(AI4175,Codes!$B$2:$C$166,2)</f>
        <v>Orange</v>
      </c>
    </row>
    <row r="4176" spans="1:36" ht="20.100000000000001" customHeight="1" x14ac:dyDescent="0.25">
      <c r="A4176" s="4">
        <v>34</v>
      </c>
      <c r="B4176" s="90" t="s">
        <v>121</v>
      </c>
      <c r="C4176" s="5">
        <v>0</v>
      </c>
      <c r="D4176" s="5">
        <v>0</v>
      </c>
      <c r="E4176" s="5">
        <v>0</v>
      </c>
      <c r="F4176" s="5">
        <v>0</v>
      </c>
      <c r="G4176" s="5">
        <v>0</v>
      </c>
      <c r="H4176" s="5">
        <v>0</v>
      </c>
      <c r="I4176" s="5">
        <v>0</v>
      </c>
      <c r="J4176" s="5">
        <v>0</v>
      </c>
      <c r="K4176" s="5">
        <v>0</v>
      </c>
      <c r="L4176" s="5">
        <v>0</v>
      </c>
      <c r="M4176" s="5">
        <v>0</v>
      </c>
      <c r="N4176" s="5">
        <v>0</v>
      </c>
      <c r="O4176" s="5">
        <v>0</v>
      </c>
      <c r="Q4176" s="5">
        <v>0</v>
      </c>
      <c r="R4176" s="5">
        <v>0</v>
      </c>
      <c r="S4176" s="5">
        <v>0</v>
      </c>
      <c r="T4176" s="5">
        <v>0</v>
      </c>
      <c r="U4176" s="5">
        <v>0</v>
      </c>
      <c r="V4176" s="5">
        <v>0</v>
      </c>
      <c r="W4176" s="5">
        <v>0</v>
      </c>
      <c r="X4176" s="5">
        <v>0</v>
      </c>
      <c r="Y4176" s="5">
        <v>0</v>
      </c>
      <c r="Z4176" s="5">
        <v>0</v>
      </c>
      <c r="AA4176" s="5">
        <v>0</v>
      </c>
      <c r="AB4176" s="5">
        <v>0</v>
      </c>
      <c r="AC4176" s="5">
        <v>0</v>
      </c>
      <c r="AD4176" s="5"/>
      <c r="AE4176" s="6">
        <v>34</v>
      </c>
      <c r="AF4176" s="122" t="s">
        <v>27</v>
      </c>
      <c r="AH4176" s="130" t="s">
        <v>24</v>
      </c>
      <c r="AI4176" s="130" t="s">
        <v>835</v>
      </c>
      <c r="AJ4176" s="130" t="str">
        <f>VLOOKUP(AI4176,Codes!$B$2:$C$166,2)</f>
        <v>Orange</v>
      </c>
    </row>
    <row r="4177" spans="1:36" ht="20.100000000000001" customHeight="1" x14ac:dyDescent="0.25">
      <c r="A4177" s="7">
        <v>35</v>
      </c>
      <c r="B4177" s="91" t="s">
        <v>122</v>
      </c>
      <c r="C4177" s="8">
        <v>0</v>
      </c>
      <c r="D4177" s="8">
        <v>0</v>
      </c>
      <c r="E4177" s="8">
        <v>0</v>
      </c>
      <c r="F4177" s="8">
        <v>0</v>
      </c>
      <c r="G4177" s="8">
        <v>0</v>
      </c>
      <c r="H4177" s="8">
        <v>0</v>
      </c>
      <c r="I4177" s="8">
        <v>0</v>
      </c>
      <c r="J4177" s="8">
        <v>0</v>
      </c>
      <c r="K4177" s="8">
        <v>0</v>
      </c>
      <c r="L4177" s="8">
        <v>0</v>
      </c>
      <c r="M4177" s="8">
        <v>0</v>
      </c>
      <c r="N4177" s="8">
        <v>0</v>
      </c>
      <c r="O4177" s="8">
        <v>0</v>
      </c>
      <c r="Q4177" s="8">
        <v>0</v>
      </c>
      <c r="R4177" s="8">
        <v>0</v>
      </c>
      <c r="S4177" s="8">
        <v>0</v>
      </c>
      <c r="T4177" s="8">
        <v>0</v>
      </c>
      <c r="U4177" s="8">
        <v>0</v>
      </c>
      <c r="V4177" s="8">
        <v>0</v>
      </c>
      <c r="W4177" s="8">
        <v>0</v>
      </c>
      <c r="X4177" s="8">
        <v>0</v>
      </c>
      <c r="Y4177" s="8">
        <v>0</v>
      </c>
      <c r="Z4177" s="8">
        <v>0</v>
      </c>
      <c r="AA4177" s="8">
        <v>0</v>
      </c>
      <c r="AB4177" s="8">
        <v>0</v>
      </c>
      <c r="AC4177" s="8">
        <v>0</v>
      </c>
      <c r="AD4177" s="8"/>
      <c r="AE4177" s="9">
        <v>35</v>
      </c>
      <c r="AF4177" s="126" t="s">
        <v>28</v>
      </c>
      <c r="AH4177" s="130" t="s">
        <v>29</v>
      </c>
      <c r="AI4177" s="130" t="s">
        <v>835</v>
      </c>
      <c r="AJ4177" s="130" t="str">
        <f>VLOOKUP(AI4177,Codes!$B$2:$C$166,2)</f>
        <v>Orange</v>
      </c>
    </row>
    <row r="4178" spans="1:36" ht="20.100000000000001" customHeight="1" x14ac:dyDescent="0.25">
      <c r="A4178" s="4">
        <v>36</v>
      </c>
      <c r="B4178" s="90" t="s">
        <v>462</v>
      </c>
      <c r="C4178" s="5">
        <v>0</v>
      </c>
      <c r="D4178" s="5">
        <v>0</v>
      </c>
      <c r="E4178" s="5">
        <v>0</v>
      </c>
      <c r="F4178" s="5">
        <v>0</v>
      </c>
      <c r="G4178" s="5">
        <v>0</v>
      </c>
      <c r="H4178" s="5">
        <v>0</v>
      </c>
      <c r="I4178" s="5">
        <v>0</v>
      </c>
      <c r="J4178" s="5">
        <v>0</v>
      </c>
      <c r="K4178" s="5">
        <v>0</v>
      </c>
      <c r="L4178" s="5">
        <v>0</v>
      </c>
      <c r="M4178" s="5">
        <v>0</v>
      </c>
      <c r="N4178" s="5">
        <v>0</v>
      </c>
      <c r="O4178" s="5">
        <v>0</v>
      </c>
      <c r="Q4178" s="5">
        <v>0</v>
      </c>
      <c r="R4178" s="5">
        <v>0</v>
      </c>
      <c r="S4178" s="5">
        <v>0</v>
      </c>
      <c r="T4178" s="5">
        <v>0</v>
      </c>
      <c r="U4178" s="5">
        <v>0</v>
      </c>
      <c r="V4178" s="5">
        <v>0</v>
      </c>
      <c r="W4178" s="5">
        <v>0</v>
      </c>
      <c r="X4178" s="5">
        <v>0</v>
      </c>
      <c r="Y4178" s="5">
        <v>0</v>
      </c>
      <c r="Z4178" s="5">
        <v>0</v>
      </c>
      <c r="AA4178" s="5">
        <v>0</v>
      </c>
      <c r="AB4178" s="5">
        <v>0</v>
      </c>
      <c r="AC4178" s="5">
        <v>0</v>
      </c>
      <c r="AD4178" s="5"/>
      <c r="AE4178" s="6">
        <v>36</v>
      </c>
      <c r="AF4178" s="122" t="s">
        <v>68</v>
      </c>
      <c r="AH4178" s="130" t="s">
        <v>495</v>
      </c>
      <c r="AI4178" s="130" t="s">
        <v>835</v>
      </c>
      <c r="AJ4178" s="130" t="str">
        <f>VLOOKUP(AI4178,Codes!$B$2:$C$166,2)</f>
        <v>Orange</v>
      </c>
    </row>
    <row r="4179" spans="1:36" ht="20.100000000000001" customHeight="1" x14ac:dyDescent="0.25">
      <c r="A4179" s="26"/>
      <c r="B4179" s="128" t="s">
        <v>463</v>
      </c>
      <c r="C4179" s="27">
        <v>904392.07928399986</v>
      </c>
      <c r="D4179" s="27">
        <v>1146394.4679373803</v>
      </c>
      <c r="E4179" s="27">
        <v>1318311.4860848</v>
      </c>
      <c r="F4179" s="27">
        <v>1492615.1237978269</v>
      </c>
      <c r="G4179" s="27">
        <v>1543640.823528307</v>
      </c>
      <c r="H4179" s="27">
        <v>1766945.2181853184</v>
      </c>
      <c r="I4179" s="27">
        <v>2067881.7157273761</v>
      </c>
      <c r="J4179" s="27">
        <v>2324819.1391014126</v>
      </c>
      <c r="K4179" s="27">
        <v>2501309.9620624813</v>
      </c>
      <c r="L4179" s="27">
        <v>2687858.5213699592</v>
      </c>
      <c r="M4179" s="27">
        <v>3828493.9432140742</v>
      </c>
      <c r="N4179" s="27">
        <v>2961805.6783698266</v>
      </c>
      <c r="O4179" s="27">
        <v>2723493.0921724862</v>
      </c>
      <c r="P4179" s="16"/>
      <c r="Q4179" s="27">
        <v>904392.07928399986</v>
      </c>
      <c r="R4179" s="27">
        <v>1138862.7552199999</v>
      </c>
      <c r="S4179" s="27">
        <v>1277792.9254909002</v>
      </c>
      <c r="T4179" s="27">
        <v>1300506.193641</v>
      </c>
      <c r="U4179" s="27">
        <v>1305738.9492718</v>
      </c>
      <c r="V4179" s="27">
        <v>1393819.2786693999</v>
      </c>
      <c r="W4179" s="27">
        <v>1549237.8267464</v>
      </c>
      <c r="X4179" s="27">
        <v>1700282.5240731</v>
      </c>
      <c r="Y4179" s="27">
        <v>1788991.1487544002</v>
      </c>
      <c r="Z4179" s="27">
        <v>1812753.9188781998</v>
      </c>
      <c r="AA4179" s="27">
        <v>1840964.2375281202</v>
      </c>
      <c r="AB4179" s="27">
        <v>1600008.4209150202</v>
      </c>
      <c r="AC4179" s="27">
        <v>1554571.6742229015</v>
      </c>
      <c r="AD4179" s="27"/>
      <c r="AE4179" s="27"/>
      <c r="AF4179" s="129" t="s">
        <v>464</v>
      </c>
      <c r="AH4179" s="130" t="s">
        <v>464</v>
      </c>
      <c r="AI4179" s="130" t="s">
        <v>835</v>
      </c>
      <c r="AJ4179" s="130" t="str">
        <f>VLOOKUP(AI4179,Codes!$B$2:$C$166,2)</f>
        <v>Orange</v>
      </c>
    </row>
    <row r="4180" spans="1:36" ht="9.9499999999999993" customHeight="1" x14ac:dyDescent="0.25">
      <c r="B4180" s="12"/>
      <c r="AF4180" s="12"/>
      <c r="AH4180" s="130" t="s">
        <v>494</v>
      </c>
      <c r="AI4180" s="130" t="s">
        <v>835</v>
      </c>
      <c r="AJ4180" s="130" t="str">
        <f>VLOOKUP(AI4180,Codes!$B$2:$C$166,2)</f>
        <v>Orange</v>
      </c>
    </row>
    <row r="4181" spans="1:36" ht="9.9499999999999993" customHeight="1" x14ac:dyDescent="0.25">
      <c r="B4181" s="12"/>
      <c r="AF4181" s="12"/>
      <c r="AH4181" s="130" t="s">
        <v>493</v>
      </c>
      <c r="AI4181" s="130" t="s">
        <v>836</v>
      </c>
      <c r="AJ4181" s="130" t="str">
        <f>VLOOKUP(AI4181,Codes!$B$2:$C$166,2)</f>
        <v>Other Citrus Fruit</v>
      </c>
    </row>
    <row r="4182" spans="1:36" s="154" customFormat="1" ht="24" customHeight="1" x14ac:dyDescent="0.25">
      <c r="A4182" s="161" t="s">
        <v>261</v>
      </c>
      <c r="B4182" s="161"/>
      <c r="C4182" s="161"/>
      <c r="D4182" s="161"/>
      <c r="E4182" s="161"/>
      <c r="F4182" s="161"/>
      <c r="G4182" s="161"/>
      <c r="H4182" s="161"/>
      <c r="I4182" s="161"/>
      <c r="J4182" s="161"/>
      <c r="K4182" s="161"/>
      <c r="L4182" s="161"/>
      <c r="M4182" s="161"/>
      <c r="N4182" s="161"/>
      <c r="O4182" s="161"/>
      <c r="P4182" s="161"/>
      <c r="Q4182" s="161" t="s">
        <v>672</v>
      </c>
      <c r="R4182" s="161"/>
      <c r="S4182" s="161"/>
      <c r="T4182" s="161"/>
      <c r="U4182" s="161"/>
      <c r="V4182" s="161"/>
      <c r="W4182" s="161"/>
      <c r="X4182" s="161"/>
      <c r="Y4182" s="161"/>
      <c r="Z4182" s="161"/>
      <c r="AA4182" s="161"/>
      <c r="AB4182" s="161"/>
      <c r="AC4182" s="161"/>
      <c r="AD4182" s="161"/>
      <c r="AE4182" s="161"/>
      <c r="AF4182" s="161"/>
      <c r="AH4182" s="154" t="s">
        <v>490</v>
      </c>
      <c r="AI4182" s="130" t="s">
        <v>836</v>
      </c>
      <c r="AJ4182" s="130" t="str">
        <f>VLOOKUP(AI4182,Codes!$B$2:$C$166,2)</f>
        <v>Other Citrus Fruit</v>
      </c>
    </row>
    <row r="4183" spans="1:36" s="154" customFormat="1" ht="24" customHeight="1" x14ac:dyDescent="0.25">
      <c r="A4183" s="161" t="s">
        <v>724</v>
      </c>
      <c r="B4183" s="161"/>
      <c r="C4183" s="161"/>
      <c r="D4183" s="161"/>
      <c r="E4183" s="161"/>
      <c r="F4183" s="161"/>
      <c r="G4183" s="161"/>
      <c r="H4183" s="161"/>
      <c r="I4183" s="161"/>
      <c r="J4183" s="161"/>
      <c r="K4183" s="161"/>
      <c r="L4183" s="161"/>
      <c r="M4183" s="161"/>
      <c r="N4183" s="161"/>
      <c r="O4183" s="161"/>
      <c r="P4183" s="161"/>
      <c r="Q4183" s="161" t="s">
        <v>723</v>
      </c>
      <c r="R4183" s="161"/>
      <c r="S4183" s="161"/>
      <c r="T4183" s="161"/>
      <c r="U4183" s="161"/>
      <c r="V4183" s="161"/>
      <c r="W4183" s="161"/>
      <c r="X4183" s="161"/>
      <c r="Y4183" s="161"/>
      <c r="Z4183" s="161"/>
      <c r="AA4183" s="161"/>
      <c r="AB4183" s="161"/>
      <c r="AC4183" s="161"/>
      <c r="AD4183" s="161"/>
      <c r="AE4183" s="161"/>
      <c r="AF4183" s="161"/>
      <c r="AH4183" s="154" t="s">
        <v>491</v>
      </c>
      <c r="AI4183" s="130" t="s">
        <v>836</v>
      </c>
      <c r="AJ4183" s="130" t="str">
        <f>VLOOKUP(AI4183,Codes!$B$2:$C$166,2)</f>
        <v>Other Citrus Fruit</v>
      </c>
    </row>
    <row r="4184" spans="1:36" s="154" customFormat="1" ht="24" customHeight="1" x14ac:dyDescent="0.25">
      <c r="A4184" s="161" t="s">
        <v>368</v>
      </c>
      <c r="B4184" s="161"/>
      <c r="C4184" s="161"/>
      <c r="D4184" s="161"/>
      <c r="E4184" s="161"/>
      <c r="F4184" s="161"/>
      <c r="G4184" s="161"/>
      <c r="H4184" s="161"/>
      <c r="I4184" s="161"/>
      <c r="J4184" s="161"/>
      <c r="K4184" s="161"/>
      <c r="L4184" s="161"/>
      <c r="M4184" s="161"/>
      <c r="N4184" s="161"/>
      <c r="O4184" s="161"/>
      <c r="P4184" s="161"/>
      <c r="Q4184" s="161" t="s">
        <v>552</v>
      </c>
      <c r="R4184" s="161"/>
      <c r="S4184" s="161"/>
      <c r="T4184" s="161"/>
      <c r="U4184" s="161"/>
      <c r="V4184" s="161"/>
      <c r="W4184" s="161"/>
      <c r="X4184" s="161"/>
      <c r="Y4184" s="161"/>
      <c r="Z4184" s="161"/>
      <c r="AA4184" s="161"/>
      <c r="AB4184" s="161"/>
      <c r="AC4184" s="161"/>
      <c r="AD4184" s="161"/>
      <c r="AE4184" s="161"/>
      <c r="AF4184" s="161"/>
      <c r="AH4184" s="154" t="s">
        <v>935</v>
      </c>
      <c r="AI4184" s="130" t="s">
        <v>836</v>
      </c>
      <c r="AJ4184" s="130" t="str">
        <f>VLOOKUP(AI4184,Codes!$B$2:$C$166,2)</f>
        <v>Other Citrus Fruit</v>
      </c>
    </row>
    <row r="4185" spans="1:36" ht="20.100000000000001" customHeight="1" x14ac:dyDescent="0.25">
      <c r="A4185" s="13"/>
      <c r="B4185" s="14" t="s">
        <v>434</v>
      </c>
      <c r="C4185" s="15"/>
      <c r="D4185" s="15"/>
      <c r="E4185" s="15"/>
      <c r="F4185" s="15"/>
      <c r="G4185" s="15"/>
      <c r="H4185" s="15"/>
      <c r="I4185" s="15"/>
      <c r="J4185" s="15"/>
      <c r="K4185" s="15"/>
      <c r="L4185" s="15"/>
      <c r="M4185" s="15"/>
      <c r="N4185" s="15"/>
      <c r="O4185" s="15"/>
      <c r="P4185" s="16"/>
      <c r="Q4185" s="16"/>
      <c r="R4185" s="16"/>
      <c r="S4185" s="16"/>
      <c r="T4185" s="16"/>
      <c r="U4185" s="16"/>
      <c r="V4185" s="16"/>
      <c r="W4185" s="16"/>
      <c r="X4185" s="16"/>
      <c r="Y4185" s="16"/>
      <c r="Z4185" s="16"/>
      <c r="AA4185" s="16"/>
      <c r="AB4185" s="16"/>
      <c r="AC4185" s="16"/>
      <c r="AD4185" s="13"/>
      <c r="AF4185" s="10" t="s">
        <v>435</v>
      </c>
      <c r="AH4185" s="130" t="s">
        <v>435</v>
      </c>
      <c r="AI4185" s="130" t="s">
        <v>836</v>
      </c>
      <c r="AJ4185" s="130" t="str">
        <f>VLOOKUP(AI4185,Codes!$B$2:$C$166,2)</f>
        <v>Other Citrus Fruit</v>
      </c>
    </row>
    <row r="4186" spans="1:36" ht="20.100000000000001" customHeight="1" x14ac:dyDescent="0.25">
      <c r="A4186" s="17" t="s">
        <v>436</v>
      </c>
      <c r="B4186" s="18" t="s">
        <v>103</v>
      </c>
      <c r="C4186" s="19" t="s">
        <v>189</v>
      </c>
      <c r="D4186" s="19" t="s">
        <v>190</v>
      </c>
      <c r="E4186" s="19" t="s">
        <v>412</v>
      </c>
      <c r="F4186" s="19" t="s">
        <v>431</v>
      </c>
      <c r="G4186" s="19" t="s">
        <v>432</v>
      </c>
      <c r="H4186" s="19" t="s">
        <v>433</v>
      </c>
      <c r="I4186" s="19" t="s">
        <v>983</v>
      </c>
      <c r="J4186" s="19" t="s">
        <v>985</v>
      </c>
      <c r="K4186" s="19" t="s">
        <v>994</v>
      </c>
      <c r="L4186" s="19" t="s">
        <v>995</v>
      </c>
      <c r="M4186" s="19" t="s">
        <v>996</v>
      </c>
      <c r="N4186" s="19" t="s">
        <v>997</v>
      </c>
      <c r="O4186" s="19" t="s">
        <v>998</v>
      </c>
      <c r="P4186" s="25"/>
      <c r="Q4186" s="19" t="s">
        <v>189</v>
      </c>
      <c r="R4186" s="19" t="s">
        <v>190</v>
      </c>
      <c r="S4186" s="19" t="s">
        <v>412</v>
      </c>
      <c r="T4186" s="19" t="s">
        <v>431</v>
      </c>
      <c r="U4186" s="19" t="s">
        <v>432</v>
      </c>
      <c r="V4186" s="19" t="s">
        <v>433</v>
      </c>
      <c r="W4186" s="19" t="s">
        <v>983</v>
      </c>
      <c r="X4186" s="19" t="s">
        <v>985</v>
      </c>
      <c r="Y4186" s="19" t="s">
        <v>994</v>
      </c>
      <c r="Z4186" s="19" t="s">
        <v>995</v>
      </c>
      <c r="AA4186" s="19" t="s">
        <v>996</v>
      </c>
      <c r="AB4186" s="19" t="s">
        <v>997</v>
      </c>
      <c r="AC4186" s="19" t="s">
        <v>998</v>
      </c>
      <c r="AD4186" s="21"/>
      <c r="AE4186" s="19" t="s">
        <v>437</v>
      </c>
      <c r="AF4186" s="20" t="s">
        <v>64</v>
      </c>
      <c r="AH4186" s="130" t="s">
        <v>64</v>
      </c>
      <c r="AI4186" s="130" t="s">
        <v>836</v>
      </c>
      <c r="AJ4186" s="130" t="str">
        <f>VLOOKUP(AI4186,Codes!$B$2:$C$166,2)</f>
        <v>Other Citrus Fruit</v>
      </c>
    </row>
    <row r="4187" spans="1:36" ht="20.100000000000001" customHeight="1" x14ac:dyDescent="0.25">
      <c r="A4187" s="1">
        <v>1</v>
      </c>
      <c r="B4187" s="89" t="s">
        <v>104</v>
      </c>
      <c r="C4187" s="2">
        <v>0</v>
      </c>
      <c r="D4187" s="2">
        <v>0</v>
      </c>
      <c r="E4187" s="2">
        <v>0</v>
      </c>
      <c r="F4187" s="2">
        <v>0</v>
      </c>
      <c r="G4187" s="2">
        <v>0</v>
      </c>
      <c r="H4187" s="2">
        <v>0</v>
      </c>
      <c r="I4187" s="2">
        <v>0</v>
      </c>
      <c r="J4187" s="2">
        <v>0</v>
      </c>
      <c r="K4187" s="2">
        <v>0</v>
      </c>
      <c r="L4187" s="2">
        <v>0</v>
      </c>
      <c r="M4187" s="2">
        <v>0</v>
      </c>
      <c r="N4187" s="2">
        <v>0</v>
      </c>
      <c r="O4187" s="2">
        <v>0</v>
      </c>
      <c r="Q4187" s="2">
        <v>0</v>
      </c>
      <c r="R4187" s="2">
        <v>0</v>
      </c>
      <c r="S4187" s="2">
        <v>0</v>
      </c>
      <c r="T4187" s="2">
        <v>0</v>
      </c>
      <c r="U4187" s="2">
        <v>0</v>
      </c>
      <c r="V4187" s="2">
        <v>0</v>
      </c>
      <c r="W4187" s="2">
        <v>0</v>
      </c>
      <c r="X4187" s="2">
        <v>0</v>
      </c>
      <c r="Y4187" s="2">
        <v>0</v>
      </c>
      <c r="Z4187" s="2">
        <v>0</v>
      </c>
      <c r="AA4187" s="2">
        <v>0</v>
      </c>
      <c r="AB4187" s="2">
        <v>0</v>
      </c>
      <c r="AC4187" s="2">
        <v>0</v>
      </c>
      <c r="AD4187" s="2"/>
      <c r="AE4187" s="3">
        <v>1</v>
      </c>
      <c r="AF4187" s="125" t="s">
        <v>0</v>
      </c>
      <c r="AH4187" s="130" t="s">
        <v>0</v>
      </c>
      <c r="AI4187" s="130" t="s">
        <v>836</v>
      </c>
      <c r="AJ4187" s="130" t="str">
        <f>VLOOKUP(AI4187,Codes!$B$2:$C$166,2)</f>
        <v>Other Citrus Fruit</v>
      </c>
    </row>
    <row r="4188" spans="1:36" ht="20.100000000000001" customHeight="1" x14ac:dyDescent="0.25">
      <c r="A4188" s="4">
        <v>2</v>
      </c>
      <c r="B4188" s="90" t="s">
        <v>105</v>
      </c>
      <c r="C4188" s="5">
        <v>4500</v>
      </c>
      <c r="D4188" s="5">
        <v>5649.84</v>
      </c>
      <c r="E4188" s="5">
        <v>7929.6000000000013</v>
      </c>
      <c r="F4188" s="5">
        <v>8920.8000000000011</v>
      </c>
      <c r="G4188" s="5">
        <v>11307.89</v>
      </c>
      <c r="H4188" s="5">
        <v>13624.213358837031</v>
      </c>
      <c r="I4188" s="5">
        <v>14261.696749999997</v>
      </c>
      <c r="J4188" s="5">
        <v>14029.638840000001</v>
      </c>
      <c r="K4188" s="5">
        <v>14416.159046314222</v>
      </c>
      <c r="L4188" s="5">
        <v>10770.333316485479</v>
      </c>
      <c r="M4188" s="5">
        <v>11466.576820799999</v>
      </c>
      <c r="N4188" s="5">
        <v>12596.992248</v>
      </c>
      <c r="O4188" s="5">
        <v>14106</v>
      </c>
      <c r="Q4188" s="5">
        <v>4500</v>
      </c>
      <c r="R4188" s="5">
        <v>4720</v>
      </c>
      <c r="S4188" s="5">
        <v>4956.0000000000009</v>
      </c>
      <c r="T4188" s="5">
        <v>4956.0000000000009</v>
      </c>
      <c r="U4188" s="5">
        <v>6047</v>
      </c>
      <c r="V4188" s="5">
        <v>7451</v>
      </c>
      <c r="W4188" s="5">
        <v>7427</v>
      </c>
      <c r="X4188" s="5">
        <v>7433</v>
      </c>
      <c r="Y4188" s="5">
        <v>7433</v>
      </c>
      <c r="Z4188" s="5">
        <v>7433</v>
      </c>
      <c r="AA4188" s="5">
        <v>7111.32</v>
      </c>
      <c r="AB4188" s="5">
        <v>7111.32</v>
      </c>
      <c r="AC4188" s="5">
        <v>7053</v>
      </c>
      <c r="AD4188" s="5"/>
      <c r="AE4188" s="6">
        <v>2</v>
      </c>
      <c r="AF4188" s="122" t="s">
        <v>1</v>
      </c>
      <c r="AH4188" s="130" t="s">
        <v>1</v>
      </c>
      <c r="AI4188" s="130" t="s">
        <v>836</v>
      </c>
      <c r="AJ4188" s="130" t="str">
        <f>VLOOKUP(AI4188,Codes!$B$2:$C$166,2)</f>
        <v>Other Citrus Fruit</v>
      </c>
    </row>
    <row r="4189" spans="1:36" ht="20.100000000000001" customHeight="1" x14ac:dyDescent="0.25">
      <c r="A4189" s="7">
        <v>3</v>
      </c>
      <c r="B4189" s="91" t="s">
        <v>106</v>
      </c>
      <c r="C4189" s="8">
        <v>0</v>
      </c>
      <c r="D4189" s="8">
        <v>166.02485759999999</v>
      </c>
      <c r="E4189" s="8">
        <v>0</v>
      </c>
      <c r="F4189" s="8">
        <v>0</v>
      </c>
      <c r="G4189" s="8">
        <v>0</v>
      </c>
      <c r="H4189" s="8">
        <v>0</v>
      </c>
      <c r="I4189" s="8">
        <v>0</v>
      </c>
      <c r="J4189" s="8">
        <v>0</v>
      </c>
      <c r="K4189" s="8">
        <v>0</v>
      </c>
      <c r="L4189" s="8">
        <v>0</v>
      </c>
      <c r="M4189" s="8">
        <v>0</v>
      </c>
      <c r="N4189" s="8">
        <v>0</v>
      </c>
      <c r="O4189" s="8">
        <v>0</v>
      </c>
      <c r="Q4189" s="8">
        <v>0</v>
      </c>
      <c r="R4189" s="8">
        <v>138.70079999999999</v>
      </c>
      <c r="S4189" s="8">
        <v>0</v>
      </c>
      <c r="T4189" s="8">
        <v>0</v>
      </c>
      <c r="U4189" s="8">
        <v>0</v>
      </c>
      <c r="V4189" s="8">
        <v>0</v>
      </c>
      <c r="W4189" s="8">
        <v>0</v>
      </c>
      <c r="X4189" s="8">
        <v>0</v>
      </c>
      <c r="Y4189" s="8">
        <v>0</v>
      </c>
      <c r="Z4189" s="8">
        <v>0</v>
      </c>
      <c r="AA4189" s="8">
        <v>0</v>
      </c>
      <c r="AB4189" s="8">
        <v>0</v>
      </c>
      <c r="AC4189" s="8">
        <v>0</v>
      </c>
      <c r="AD4189" s="8"/>
      <c r="AE4189" s="9">
        <v>3</v>
      </c>
      <c r="AF4189" s="126" t="s">
        <v>2</v>
      </c>
      <c r="AH4189" s="130" t="s">
        <v>2</v>
      </c>
      <c r="AI4189" s="130" t="s">
        <v>836</v>
      </c>
      <c r="AJ4189" s="130" t="str">
        <f>VLOOKUP(AI4189,Codes!$B$2:$C$166,2)</f>
        <v>Other Citrus Fruit</v>
      </c>
    </row>
    <row r="4190" spans="1:36" ht="20.100000000000001" customHeight="1" x14ac:dyDescent="0.25">
      <c r="A4190" s="4">
        <v>4</v>
      </c>
      <c r="B4190" s="90" t="s">
        <v>107</v>
      </c>
      <c r="C4190" s="5">
        <v>0</v>
      </c>
      <c r="D4190" s="5">
        <v>0</v>
      </c>
      <c r="E4190" s="5">
        <v>0</v>
      </c>
      <c r="F4190" s="5">
        <v>0</v>
      </c>
      <c r="G4190" s="5">
        <v>0</v>
      </c>
      <c r="H4190" s="5">
        <v>38971.407266400005</v>
      </c>
      <c r="I4190" s="5">
        <v>24407.255026538973</v>
      </c>
      <c r="J4190" s="5">
        <v>32231.785485699536</v>
      </c>
      <c r="K4190" s="5">
        <v>34803.473801915505</v>
      </c>
      <c r="L4190" s="5">
        <v>26176.918520982163</v>
      </c>
      <c r="M4190" s="5">
        <v>29198.308728544605</v>
      </c>
      <c r="N4190" s="5">
        <v>29257.741414</v>
      </c>
      <c r="O4190" s="5">
        <v>26904.0238412</v>
      </c>
      <c r="Q4190" s="5">
        <v>0</v>
      </c>
      <c r="R4190" s="5">
        <v>0</v>
      </c>
      <c r="S4190" s="5">
        <v>0</v>
      </c>
      <c r="T4190" s="5">
        <v>0</v>
      </c>
      <c r="U4190" s="5">
        <v>0</v>
      </c>
      <c r="V4190" s="5">
        <v>28558.699011500004</v>
      </c>
      <c r="W4190" s="5">
        <v>22322.465837000003</v>
      </c>
      <c r="X4190" s="5">
        <v>22476.6475675</v>
      </c>
      <c r="Y4190" s="5">
        <v>23619.282036000004</v>
      </c>
      <c r="Z4190" s="5">
        <v>23778.422559500003</v>
      </c>
      <c r="AA4190" s="5">
        <v>23778.422559500003</v>
      </c>
      <c r="AB4190" s="5">
        <v>23826.816706000001</v>
      </c>
      <c r="AC4190" s="5">
        <v>21910.004454800001</v>
      </c>
      <c r="AD4190" s="5"/>
      <c r="AE4190" s="6">
        <v>4</v>
      </c>
      <c r="AF4190" s="122" t="s">
        <v>3</v>
      </c>
      <c r="AH4190" s="130" t="s">
        <v>3</v>
      </c>
      <c r="AI4190" s="130" t="s">
        <v>836</v>
      </c>
      <c r="AJ4190" s="130" t="str">
        <f>VLOOKUP(AI4190,Codes!$B$2:$C$166,2)</f>
        <v>Other Citrus Fruit</v>
      </c>
    </row>
    <row r="4191" spans="1:36" ht="20.100000000000001" customHeight="1" x14ac:dyDescent="0.25">
      <c r="A4191" s="7">
        <v>5</v>
      </c>
      <c r="B4191" s="91" t="s">
        <v>124</v>
      </c>
      <c r="C4191" s="8">
        <v>0</v>
      </c>
      <c r="D4191" s="8">
        <v>0</v>
      </c>
      <c r="E4191" s="8">
        <v>0</v>
      </c>
      <c r="F4191" s="8">
        <v>0</v>
      </c>
      <c r="G4191" s="8">
        <v>0</v>
      </c>
      <c r="H4191" s="8">
        <v>0</v>
      </c>
      <c r="I4191" s="8">
        <v>0</v>
      </c>
      <c r="J4191" s="8">
        <v>0</v>
      </c>
      <c r="K4191" s="8">
        <v>0</v>
      </c>
      <c r="L4191" s="8">
        <v>0</v>
      </c>
      <c r="M4191" s="8">
        <v>0</v>
      </c>
      <c r="N4191" s="8">
        <v>0</v>
      </c>
      <c r="O4191" s="8">
        <v>0</v>
      </c>
      <c r="Q4191" s="8">
        <v>0</v>
      </c>
      <c r="R4191" s="8">
        <v>0</v>
      </c>
      <c r="S4191" s="8">
        <v>0</v>
      </c>
      <c r="T4191" s="8">
        <v>0</v>
      </c>
      <c r="U4191" s="8">
        <v>0</v>
      </c>
      <c r="V4191" s="8">
        <v>0</v>
      </c>
      <c r="W4191" s="8">
        <v>0</v>
      </c>
      <c r="X4191" s="8">
        <v>0</v>
      </c>
      <c r="Y4191" s="8">
        <v>0</v>
      </c>
      <c r="Z4191" s="8">
        <v>0</v>
      </c>
      <c r="AA4191" s="8">
        <v>0</v>
      </c>
      <c r="AB4191" s="8">
        <v>0</v>
      </c>
      <c r="AC4191" s="8">
        <v>0</v>
      </c>
      <c r="AD4191" s="8"/>
      <c r="AE4191" s="9">
        <v>5</v>
      </c>
      <c r="AF4191" s="126" t="s">
        <v>185</v>
      </c>
      <c r="AH4191" s="130" t="s">
        <v>185</v>
      </c>
      <c r="AI4191" s="130" t="s">
        <v>836</v>
      </c>
      <c r="AJ4191" s="130" t="str">
        <f>VLOOKUP(AI4191,Codes!$B$2:$C$166,2)</f>
        <v>Other Citrus Fruit</v>
      </c>
    </row>
    <row r="4192" spans="1:36" ht="20.100000000000001" customHeight="1" x14ac:dyDescent="0.25">
      <c r="A4192" s="4">
        <v>6</v>
      </c>
      <c r="B4192" s="90" t="s">
        <v>108</v>
      </c>
      <c r="C4192" s="5">
        <v>0</v>
      </c>
      <c r="D4192" s="5">
        <v>0</v>
      </c>
      <c r="E4192" s="5">
        <v>0</v>
      </c>
      <c r="F4192" s="5">
        <v>0</v>
      </c>
      <c r="G4192" s="5">
        <v>0</v>
      </c>
      <c r="H4192" s="5">
        <v>0</v>
      </c>
      <c r="I4192" s="5">
        <v>0</v>
      </c>
      <c r="J4192" s="5">
        <v>0</v>
      </c>
      <c r="K4192" s="5">
        <v>0</v>
      </c>
      <c r="L4192" s="5">
        <v>0</v>
      </c>
      <c r="M4192" s="5">
        <v>0</v>
      </c>
      <c r="N4192" s="5">
        <v>0</v>
      </c>
      <c r="O4192" s="5">
        <v>0</v>
      </c>
      <c r="Q4192" s="5">
        <v>0</v>
      </c>
      <c r="R4192" s="5">
        <v>0</v>
      </c>
      <c r="S4192" s="5">
        <v>0</v>
      </c>
      <c r="T4192" s="5">
        <v>0</v>
      </c>
      <c r="U4192" s="5">
        <v>0</v>
      </c>
      <c r="V4192" s="5">
        <v>0</v>
      </c>
      <c r="W4192" s="5">
        <v>0</v>
      </c>
      <c r="X4192" s="5">
        <v>0</v>
      </c>
      <c r="Y4192" s="5">
        <v>0</v>
      </c>
      <c r="Z4192" s="5">
        <v>0</v>
      </c>
      <c r="AA4192" s="5">
        <v>0</v>
      </c>
      <c r="AB4192" s="5">
        <v>0</v>
      </c>
      <c r="AC4192" s="5">
        <v>0</v>
      </c>
      <c r="AD4192" s="5"/>
      <c r="AE4192" s="6">
        <v>6</v>
      </c>
      <c r="AF4192" s="122" t="s">
        <v>4</v>
      </c>
      <c r="AH4192" s="130" t="s">
        <v>4</v>
      </c>
      <c r="AI4192" s="130" t="s">
        <v>836</v>
      </c>
      <c r="AJ4192" s="130" t="str">
        <f>VLOOKUP(AI4192,Codes!$B$2:$C$166,2)</f>
        <v>Other Citrus Fruit</v>
      </c>
    </row>
    <row r="4193" spans="1:36" ht="20.100000000000001" customHeight="1" x14ac:dyDescent="0.25">
      <c r="A4193" s="7">
        <v>7</v>
      </c>
      <c r="B4193" s="91" t="s">
        <v>109</v>
      </c>
      <c r="C4193" s="8">
        <v>0</v>
      </c>
      <c r="D4193" s="8">
        <v>0</v>
      </c>
      <c r="E4193" s="8">
        <v>0</v>
      </c>
      <c r="F4193" s="8">
        <v>0</v>
      </c>
      <c r="G4193" s="8">
        <v>0</v>
      </c>
      <c r="H4193" s="8">
        <v>0</v>
      </c>
      <c r="I4193" s="8">
        <v>0</v>
      </c>
      <c r="J4193" s="8">
        <v>0</v>
      </c>
      <c r="K4193" s="8">
        <v>0</v>
      </c>
      <c r="L4193" s="8">
        <v>0</v>
      </c>
      <c r="M4193" s="8">
        <v>0</v>
      </c>
      <c r="N4193" s="8">
        <v>0</v>
      </c>
      <c r="O4193" s="8">
        <v>0</v>
      </c>
      <c r="Q4193" s="8">
        <v>0</v>
      </c>
      <c r="R4193" s="8">
        <v>0</v>
      </c>
      <c r="S4193" s="8">
        <v>0</v>
      </c>
      <c r="T4193" s="8">
        <v>0</v>
      </c>
      <c r="U4193" s="8">
        <v>0</v>
      </c>
      <c r="V4193" s="8">
        <v>0</v>
      </c>
      <c r="W4193" s="8">
        <v>0</v>
      </c>
      <c r="X4193" s="8">
        <v>0</v>
      </c>
      <c r="Y4193" s="8">
        <v>0</v>
      </c>
      <c r="Z4193" s="8">
        <v>0</v>
      </c>
      <c r="AA4193" s="8">
        <v>0</v>
      </c>
      <c r="AB4193" s="8">
        <v>0</v>
      </c>
      <c r="AC4193" s="8">
        <v>0</v>
      </c>
      <c r="AD4193" s="8"/>
      <c r="AE4193" s="9">
        <v>7</v>
      </c>
      <c r="AF4193" s="126" t="s">
        <v>5</v>
      </c>
      <c r="AH4193" s="130" t="s">
        <v>5</v>
      </c>
      <c r="AI4193" s="130" t="s">
        <v>836</v>
      </c>
      <c r="AJ4193" s="130" t="str">
        <f>VLOOKUP(AI4193,Codes!$B$2:$C$166,2)</f>
        <v>Other Citrus Fruit</v>
      </c>
    </row>
    <row r="4194" spans="1:36" ht="20.100000000000001" customHeight="1" x14ac:dyDescent="0.25">
      <c r="A4194" s="4">
        <v>8</v>
      </c>
      <c r="B4194" s="90" t="s">
        <v>129</v>
      </c>
      <c r="C4194" s="5">
        <v>43862.015999999996</v>
      </c>
      <c r="D4194" s="5">
        <v>62145.307000000001</v>
      </c>
      <c r="E4194" s="5">
        <v>67712.54849999999</v>
      </c>
      <c r="F4194" s="5">
        <v>91318.781699999992</v>
      </c>
      <c r="G4194" s="5">
        <v>83199.352440000002</v>
      </c>
      <c r="H4194" s="5">
        <v>88592.940500000012</v>
      </c>
      <c r="I4194" s="5">
        <v>87313.72</v>
      </c>
      <c r="J4194" s="5">
        <v>0</v>
      </c>
      <c r="K4194" s="5">
        <v>0</v>
      </c>
      <c r="L4194" s="5">
        <v>0</v>
      </c>
      <c r="M4194" s="5">
        <v>0</v>
      </c>
      <c r="N4194" s="5">
        <v>0</v>
      </c>
      <c r="O4194" s="5">
        <v>0</v>
      </c>
      <c r="Q4194" s="5">
        <v>43862.015999999996</v>
      </c>
      <c r="R4194" s="5">
        <v>46090.239999999998</v>
      </c>
      <c r="S4194" s="5">
        <v>48199.68</v>
      </c>
      <c r="T4194" s="5">
        <v>61863.935999999994</v>
      </c>
      <c r="U4194" s="5">
        <v>61801.267200000009</v>
      </c>
      <c r="V4194" s="5">
        <v>66339.430399999997</v>
      </c>
      <c r="W4194" s="5">
        <v>68776.345600000001</v>
      </c>
      <c r="X4194" s="5">
        <v>0</v>
      </c>
      <c r="Y4194" s="5">
        <v>0</v>
      </c>
      <c r="Z4194" s="5">
        <v>0</v>
      </c>
      <c r="AA4194" s="5">
        <v>0</v>
      </c>
      <c r="AB4194" s="5">
        <v>0</v>
      </c>
      <c r="AC4194" s="5">
        <v>0</v>
      </c>
      <c r="AD4194" s="5"/>
      <c r="AE4194" s="6">
        <v>8</v>
      </c>
      <c r="AF4194" s="122" t="s">
        <v>6</v>
      </c>
      <c r="AH4194" s="130" t="s">
        <v>6</v>
      </c>
      <c r="AI4194" s="130" t="s">
        <v>836</v>
      </c>
      <c r="AJ4194" s="130" t="str">
        <f>VLOOKUP(AI4194,Codes!$B$2:$C$166,2)</f>
        <v>Other Citrus Fruit</v>
      </c>
    </row>
    <row r="4195" spans="1:36" ht="20.100000000000001" customHeight="1" x14ac:dyDescent="0.25">
      <c r="A4195" s="7">
        <v>9</v>
      </c>
      <c r="B4195" s="91" t="s">
        <v>110</v>
      </c>
      <c r="C4195" s="8">
        <v>985.96780000000001</v>
      </c>
      <c r="D4195" s="8">
        <v>657.83</v>
      </c>
      <c r="E4195" s="8">
        <v>710.20500000000004</v>
      </c>
      <c r="F4195" s="8">
        <v>907.59150000000011</v>
      </c>
      <c r="G4195" s="8">
        <v>968.09573425531926</v>
      </c>
      <c r="H4195" s="8">
        <v>1052.8635389999999</v>
      </c>
      <c r="I4195" s="8">
        <v>721.98978063223785</v>
      </c>
      <c r="J4195" s="8">
        <v>1385.0144399999999</v>
      </c>
      <c r="K4195" s="8">
        <v>1613.1102165301565</v>
      </c>
      <c r="L4195" s="8">
        <v>1201.66039362621</v>
      </c>
      <c r="M4195" s="8">
        <v>1043.82123</v>
      </c>
      <c r="N4195" s="8">
        <v>2175.3964799999999</v>
      </c>
      <c r="O4195" s="8">
        <v>1834.3489999999999</v>
      </c>
      <c r="Q4195" s="8">
        <v>985.96780000000001</v>
      </c>
      <c r="R4195" s="8">
        <v>864.78740000000005</v>
      </c>
      <c r="S4195" s="8">
        <v>933.63990000000001</v>
      </c>
      <c r="T4195" s="8">
        <v>950.16450000000009</v>
      </c>
      <c r="U4195" s="8">
        <v>1093.3777</v>
      </c>
      <c r="V4195" s="8">
        <v>1052.6170200000001</v>
      </c>
      <c r="W4195" s="8">
        <v>900.86611000000005</v>
      </c>
      <c r="X4195" s="8">
        <v>1004.97109</v>
      </c>
      <c r="Y4195" s="8">
        <v>1139.0957599999999</v>
      </c>
      <c r="Z4195" s="8">
        <v>1135.7908399999999</v>
      </c>
      <c r="AA4195" s="8">
        <v>1063.9088300000001</v>
      </c>
      <c r="AB4195" s="8">
        <v>974.12516999999991</v>
      </c>
      <c r="AC4195" s="8">
        <v>1241.27287</v>
      </c>
      <c r="AD4195" s="8"/>
      <c r="AE4195" s="9">
        <v>9</v>
      </c>
      <c r="AF4195" s="126" t="s">
        <v>7</v>
      </c>
      <c r="AH4195" s="130" t="s">
        <v>7</v>
      </c>
      <c r="AI4195" s="130" t="s">
        <v>836</v>
      </c>
      <c r="AJ4195" s="130" t="str">
        <f>VLOOKUP(AI4195,Codes!$B$2:$C$166,2)</f>
        <v>Other Citrus Fruit</v>
      </c>
    </row>
    <row r="4196" spans="1:36" ht="20.100000000000001" customHeight="1" x14ac:dyDescent="0.25">
      <c r="A4196" s="4">
        <v>10</v>
      </c>
      <c r="B4196" s="90" t="s">
        <v>445</v>
      </c>
      <c r="C4196" s="5">
        <v>0</v>
      </c>
      <c r="D4196" s="5">
        <v>0</v>
      </c>
      <c r="E4196" s="5">
        <v>0</v>
      </c>
      <c r="F4196" s="5">
        <v>0</v>
      </c>
      <c r="G4196" s="5">
        <v>0</v>
      </c>
      <c r="H4196" s="5">
        <v>0</v>
      </c>
      <c r="I4196" s="5">
        <v>0</v>
      </c>
      <c r="J4196" s="5">
        <v>0</v>
      </c>
      <c r="K4196" s="5">
        <v>0</v>
      </c>
      <c r="L4196" s="5">
        <v>0</v>
      </c>
      <c r="M4196" s="5">
        <v>0</v>
      </c>
      <c r="N4196" s="5">
        <v>0</v>
      </c>
      <c r="O4196" s="5">
        <v>0</v>
      </c>
      <c r="Q4196" s="5">
        <v>0</v>
      </c>
      <c r="R4196" s="5">
        <v>0</v>
      </c>
      <c r="S4196" s="5">
        <v>0</v>
      </c>
      <c r="T4196" s="5">
        <v>0</v>
      </c>
      <c r="U4196" s="5">
        <v>0</v>
      </c>
      <c r="V4196" s="5">
        <v>0</v>
      </c>
      <c r="W4196" s="5">
        <v>0</v>
      </c>
      <c r="X4196" s="5">
        <v>0</v>
      </c>
      <c r="Y4196" s="5">
        <v>0</v>
      </c>
      <c r="Z4196" s="5">
        <v>0</v>
      </c>
      <c r="AA4196" s="5">
        <v>0</v>
      </c>
      <c r="AB4196" s="5">
        <v>0</v>
      </c>
      <c r="AC4196" s="5">
        <v>0</v>
      </c>
      <c r="AD4196" s="5"/>
      <c r="AE4196" s="6">
        <v>10</v>
      </c>
      <c r="AF4196" s="122" t="s">
        <v>8</v>
      </c>
      <c r="AH4196" s="130" t="s">
        <v>8</v>
      </c>
      <c r="AI4196" s="130" t="s">
        <v>836</v>
      </c>
      <c r="AJ4196" s="130" t="str">
        <f>VLOOKUP(AI4196,Codes!$B$2:$C$166,2)</f>
        <v>Other Citrus Fruit</v>
      </c>
    </row>
    <row r="4197" spans="1:36" ht="20.100000000000001" customHeight="1" x14ac:dyDescent="0.25">
      <c r="A4197" s="7">
        <v>11</v>
      </c>
      <c r="B4197" s="91" t="s">
        <v>123</v>
      </c>
      <c r="C4197" s="8">
        <v>0</v>
      </c>
      <c r="D4197" s="8">
        <v>0</v>
      </c>
      <c r="E4197" s="8">
        <v>0</v>
      </c>
      <c r="F4197" s="8">
        <v>0</v>
      </c>
      <c r="G4197" s="8">
        <v>0</v>
      </c>
      <c r="H4197" s="8">
        <v>0</v>
      </c>
      <c r="I4197" s="8">
        <v>0</v>
      </c>
      <c r="J4197" s="8">
        <v>0</v>
      </c>
      <c r="K4197" s="8">
        <v>0</v>
      </c>
      <c r="L4197" s="8">
        <v>0</v>
      </c>
      <c r="M4197" s="8">
        <v>0</v>
      </c>
      <c r="N4197" s="8">
        <v>0</v>
      </c>
      <c r="O4197" s="8">
        <v>0</v>
      </c>
      <c r="Q4197" s="8">
        <v>0</v>
      </c>
      <c r="R4197" s="8">
        <v>0</v>
      </c>
      <c r="S4197" s="8">
        <v>0</v>
      </c>
      <c r="T4197" s="8">
        <v>0</v>
      </c>
      <c r="U4197" s="8">
        <v>0</v>
      </c>
      <c r="V4197" s="8">
        <v>0</v>
      </c>
      <c r="W4197" s="8">
        <v>0</v>
      </c>
      <c r="X4197" s="8">
        <v>0</v>
      </c>
      <c r="Y4197" s="8">
        <v>0</v>
      </c>
      <c r="Z4197" s="8">
        <v>0</v>
      </c>
      <c r="AA4197" s="8">
        <v>0</v>
      </c>
      <c r="AB4197" s="8">
        <v>0</v>
      </c>
      <c r="AC4197" s="8">
        <v>0</v>
      </c>
      <c r="AD4197" s="8"/>
      <c r="AE4197" s="9">
        <v>11</v>
      </c>
      <c r="AF4197" s="126" t="s">
        <v>65</v>
      </c>
      <c r="AH4197" s="130" t="s">
        <v>65</v>
      </c>
      <c r="AI4197" s="130" t="s">
        <v>836</v>
      </c>
      <c r="AJ4197" s="130" t="str">
        <f>VLOOKUP(AI4197,Codes!$B$2:$C$166,2)</f>
        <v>Other Citrus Fruit</v>
      </c>
    </row>
    <row r="4198" spans="1:36" ht="20.100000000000001" customHeight="1" x14ac:dyDescent="0.25">
      <c r="A4198" s="4">
        <v>12</v>
      </c>
      <c r="B4198" s="90" t="s">
        <v>128</v>
      </c>
      <c r="C4198" s="5">
        <v>443.44800000000004</v>
      </c>
      <c r="D4198" s="5">
        <v>229.93599999999998</v>
      </c>
      <c r="E4198" s="5">
        <v>587.97919999999999</v>
      </c>
      <c r="F4198" s="5">
        <v>6109.9945752930562</v>
      </c>
      <c r="G4198" s="5">
        <v>494.36239999999998</v>
      </c>
      <c r="H4198" s="5">
        <v>436.87840000000006</v>
      </c>
      <c r="I4198" s="5">
        <v>452.80968000000001</v>
      </c>
      <c r="J4198" s="5">
        <v>672.56280000000004</v>
      </c>
      <c r="K4198" s="5">
        <v>707.05319999999995</v>
      </c>
      <c r="L4198" s="5">
        <v>526.39991130434782</v>
      </c>
      <c r="M4198" s="5">
        <v>607.96173333333331</v>
      </c>
      <c r="N4198" s="5">
        <v>658.43816000000004</v>
      </c>
      <c r="O4198" s="5">
        <v>482.20864</v>
      </c>
      <c r="Q4198" s="5">
        <v>443.44800000000004</v>
      </c>
      <c r="R4198" s="5">
        <v>229.93599999999998</v>
      </c>
      <c r="S4198" s="5">
        <v>587.97919999999999</v>
      </c>
      <c r="T4198" s="5">
        <v>4805.6624000000002</v>
      </c>
      <c r="U4198" s="5">
        <v>494.36239999999998</v>
      </c>
      <c r="V4198" s="5">
        <v>436.87840000000006</v>
      </c>
      <c r="W4198" s="5">
        <v>452.80968000000001</v>
      </c>
      <c r="X4198" s="5">
        <v>672.56280000000004</v>
      </c>
      <c r="Y4198" s="5">
        <v>707.05319999999995</v>
      </c>
      <c r="Z4198" s="5">
        <v>704.58960000000002</v>
      </c>
      <c r="AA4198" s="5">
        <v>729.55408</v>
      </c>
      <c r="AB4198" s="5">
        <v>658.43816000000004</v>
      </c>
      <c r="AC4198" s="5">
        <v>482.20864</v>
      </c>
      <c r="AD4198" s="5"/>
      <c r="AE4198" s="6">
        <v>12</v>
      </c>
      <c r="AF4198" s="122" t="s">
        <v>9</v>
      </c>
      <c r="AH4198" s="130" t="s">
        <v>9</v>
      </c>
      <c r="AI4198" s="130" t="s">
        <v>836</v>
      </c>
      <c r="AJ4198" s="130" t="str">
        <f>VLOOKUP(AI4198,Codes!$B$2:$C$166,2)</f>
        <v>Other Citrus Fruit</v>
      </c>
    </row>
    <row r="4199" spans="1:36" ht="20.100000000000001" customHeight="1" x14ac:dyDescent="0.25">
      <c r="A4199" s="7">
        <v>13</v>
      </c>
      <c r="B4199" s="91" t="s">
        <v>459</v>
      </c>
      <c r="C4199" s="8">
        <v>0</v>
      </c>
      <c r="D4199" s="8">
        <v>0</v>
      </c>
      <c r="E4199" s="8">
        <v>0</v>
      </c>
      <c r="F4199" s="8">
        <v>0</v>
      </c>
      <c r="G4199" s="8">
        <v>0</v>
      </c>
      <c r="H4199" s="8">
        <v>0</v>
      </c>
      <c r="I4199" s="8">
        <v>0</v>
      </c>
      <c r="J4199" s="8">
        <v>0</v>
      </c>
      <c r="K4199" s="8">
        <v>0</v>
      </c>
      <c r="L4199" s="8">
        <v>0</v>
      </c>
      <c r="M4199" s="8">
        <v>0</v>
      </c>
      <c r="N4199" s="8">
        <v>0</v>
      </c>
      <c r="O4199" s="8">
        <v>0</v>
      </c>
      <c r="Q4199" s="8">
        <v>0</v>
      </c>
      <c r="R4199" s="8">
        <v>0</v>
      </c>
      <c r="S4199" s="8">
        <v>0</v>
      </c>
      <c r="T4199" s="8">
        <v>0</v>
      </c>
      <c r="U4199" s="8">
        <v>0</v>
      </c>
      <c r="V4199" s="8">
        <v>0</v>
      </c>
      <c r="W4199" s="8">
        <v>0</v>
      </c>
      <c r="X4199" s="8">
        <v>0</v>
      </c>
      <c r="Y4199" s="8">
        <v>0</v>
      </c>
      <c r="Z4199" s="8">
        <v>0</v>
      </c>
      <c r="AA4199" s="8">
        <v>0</v>
      </c>
      <c r="AB4199" s="8">
        <v>0</v>
      </c>
      <c r="AC4199" s="8">
        <v>0</v>
      </c>
      <c r="AD4199" s="8"/>
      <c r="AE4199" s="9">
        <v>13</v>
      </c>
      <c r="AF4199" s="126" t="s">
        <v>10</v>
      </c>
      <c r="AH4199" s="130" t="s">
        <v>10</v>
      </c>
      <c r="AI4199" s="130" t="s">
        <v>836</v>
      </c>
      <c r="AJ4199" s="130" t="str">
        <f>VLOOKUP(AI4199,Codes!$B$2:$C$166,2)</f>
        <v>Other Citrus Fruit</v>
      </c>
    </row>
    <row r="4200" spans="1:36" ht="20.100000000000001" customHeight="1" x14ac:dyDescent="0.25">
      <c r="A4200" s="4">
        <v>14</v>
      </c>
      <c r="B4200" s="90" t="s">
        <v>111</v>
      </c>
      <c r="C4200" s="5">
        <v>0</v>
      </c>
      <c r="D4200" s="5">
        <v>0</v>
      </c>
      <c r="E4200" s="5">
        <v>0</v>
      </c>
      <c r="F4200" s="5">
        <v>0</v>
      </c>
      <c r="G4200" s="5">
        <v>0</v>
      </c>
      <c r="H4200" s="5">
        <v>0</v>
      </c>
      <c r="I4200" s="5">
        <v>0</v>
      </c>
      <c r="J4200" s="5">
        <v>0</v>
      </c>
      <c r="K4200" s="5">
        <v>0</v>
      </c>
      <c r="L4200" s="5">
        <v>0</v>
      </c>
      <c r="M4200" s="5">
        <v>0</v>
      </c>
      <c r="N4200" s="5">
        <v>0</v>
      </c>
      <c r="O4200" s="5">
        <v>0</v>
      </c>
      <c r="Q4200" s="5">
        <v>0</v>
      </c>
      <c r="R4200" s="5">
        <v>0</v>
      </c>
      <c r="S4200" s="5">
        <v>0</v>
      </c>
      <c r="T4200" s="5">
        <v>0</v>
      </c>
      <c r="U4200" s="5">
        <v>0</v>
      </c>
      <c r="V4200" s="5">
        <v>0</v>
      </c>
      <c r="W4200" s="5">
        <v>0</v>
      </c>
      <c r="X4200" s="5">
        <v>0</v>
      </c>
      <c r="Y4200" s="5">
        <v>0</v>
      </c>
      <c r="Z4200" s="5">
        <v>0</v>
      </c>
      <c r="AA4200" s="5">
        <v>0</v>
      </c>
      <c r="AB4200" s="5">
        <v>0</v>
      </c>
      <c r="AC4200" s="5">
        <v>0</v>
      </c>
      <c r="AD4200" s="5"/>
      <c r="AE4200" s="6">
        <v>14</v>
      </c>
      <c r="AF4200" s="122" t="s">
        <v>11</v>
      </c>
      <c r="AH4200" s="130" t="s">
        <v>11</v>
      </c>
      <c r="AI4200" s="130" t="s">
        <v>836</v>
      </c>
      <c r="AJ4200" s="130" t="str">
        <f>VLOOKUP(AI4200,Codes!$B$2:$C$166,2)</f>
        <v>Other Citrus Fruit</v>
      </c>
    </row>
    <row r="4201" spans="1:36" ht="20.100000000000001" customHeight="1" x14ac:dyDescent="0.25">
      <c r="A4201" s="7">
        <v>15</v>
      </c>
      <c r="B4201" s="91" t="s">
        <v>458</v>
      </c>
      <c r="C4201" s="8">
        <v>0</v>
      </c>
      <c r="D4201" s="8">
        <v>0</v>
      </c>
      <c r="E4201" s="8">
        <v>0</v>
      </c>
      <c r="F4201" s="8">
        <v>0</v>
      </c>
      <c r="G4201" s="8">
        <v>8162.0038799999993</v>
      </c>
      <c r="H4201" s="8">
        <v>0</v>
      </c>
      <c r="I4201" s="8">
        <v>113.067449</v>
      </c>
      <c r="J4201" s="8">
        <v>0</v>
      </c>
      <c r="K4201" s="8">
        <v>0</v>
      </c>
      <c r="L4201" s="8">
        <v>0</v>
      </c>
      <c r="M4201" s="8">
        <v>0</v>
      </c>
      <c r="N4201" s="8">
        <v>203.60702918554693</v>
      </c>
      <c r="O4201" s="8">
        <v>0.40151792968750011</v>
      </c>
      <c r="Q4201" s="8">
        <v>0</v>
      </c>
      <c r="R4201" s="8">
        <v>0</v>
      </c>
      <c r="S4201" s="8">
        <v>0</v>
      </c>
      <c r="T4201" s="8">
        <v>0</v>
      </c>
      <c r="U4201" s="8">
        <v>7589.3760000000002</v>
      </c>
      <c r="V4201" s="8">
        <v>0</v>
      </c>
      <c r="W4201" s="8">
        <v>95.335679999999996</v>
      </c>
      <c r="X4201" s="8">
        <v>0</v>
      </c>
      <c r="Y4201" s="8">
        <v>0</v>
      </c>
      <c r="Z4201" s="8">
        <v>0</v>
      </c>
      <c r="AA4201" s="8">
        <v>0</v>
      </c>
      <c r="AB4201" s="8">
        <v>117.35424</v>
      </c>
      <c r="AC4201" s="8">
        <v>0.23424</v>
      </c>
      <c r="AD4201" s="8"/>
      <c r="AE4201" s="9">
        <v>15</v>
      </c>
      <c r="AF4201" s="126" t="s">
        <v>12</v>
      </c>
      <c r="AH4201" s="130" t="s">
        <v>12</v>
      </c>
      <c r="AI4201" s="130" t="s">
        <v>836</v>
      </c>
      <c r="AJ4201" s="130" t="str">
        <f>VLOOKUP(AI4201,Codes!$B$2:$C$166,2)</f>
        <v>Other Citrus Fruit</v>
      </c>
    </row>
    <row r="4202" spans="1:36" ht="20.100000000000001" customHeight="1" x14ac:dyDescent="0.25">
      <c r="A4202" s="4">
        <v>16</v>
      </c>
      <c r="B4202" s="90" t="s">
        <v>112</v>
      </c>
      <c r="C4202" s="5">
        <v>0</v>
      </c>
      <c r="D4202" s="5">
        <v>0</v>
      </c>
      <c r="E4202" s="5">
        <v>0</v>
      </c>
      <c r="F4202" s="5">
        <v>0</v>
      </c>
      <c r="G4202" s="5">
        <v>0</v>
      </c>
      <c r="H4202" s="5">
        <v>0</v>
      </c>
      <c r="I4202" s="5">
        <v>0</v>
      </c>
      <c r="J4202" s="5">
        <v>0</v>
      </c>
      <c r="K4202" s="5">
        <v>0</v>
      </c>
      <c r="L4202" s="5">
        <v>0</v>
      </c>
      <c r="M4202" s="5">
        <v>0</v>
      </c>
      <c r="N4202" s="5">
        <v>0</v>
      </c>
      <c r="O4202" s="5">
        <v>0</v>
      </c>
      <c r="Q4202" s="5">
        <v>0</v>
      </c>
      <c r="R4202" s="5">
        <v>0</v>
      </c>
      <c r="S4202" s="5">
        <v>0</v>
      </c>
      <c r="T4202" s="5">
        <v>0</v>
      </c>
      <c r="U4202" s="5">
        <v>0</v>
      </c>
      <c r="V4202" s="5">
        <v>0</v>
      </c>
      <c r="W4202" s="5">
        <v>0</v>
      </c>
      <c r="X4202" s="5">
        <v>0</v>
      </c>
      <c r="Y4202" s="5">
        <v>0</v>
      </c>
      <c r="Z4202" s="5">
        <v>0</v>
      </c>
      <c r="AA4202" s="5">
        <v>0</v>
      </c>
      <c r="AB4202" s="5">
        <v>0</v>
      </c>
      <c r="AC4202" s="5">
        <v>0</v>
      </c>
      <c r="AD4202" s="5"/>
      <c r="AE4202" s="6">
        <v>16</v>
      </c>
      <c r="AF4202" s="122" t="s">
        <v>13</v>
      </c>
      <c r="AH4202" s="130" t="s">
        <v>13</v>
      </c>
      <c r="AI4202" s="130" t="s">
        <v>836</v>
      </c>
      <c r="AJ4202" s="130" t="str">
        <f>VLOOKUP(AI4202,Codes!$B$2:$C$166,2)</f>
        <v>Other Citrus Fruit</v>
      </c>
    </row>
    <row r="4203" spans="1:36" ht="20.100000000000001" customHeight="1" x14ac:dyDescent="0.25">
      <c r="A4203" s="7">
        <v>17</v>
      </c>
      <c r="B4203" s="91" t="s">
        <v>113</v>
      </c>
      <c r="C4203" s="8">
        <v>0</v>
      </c>
      <c r="D4203" s="8">
        <v>17.833399999999997</v>
      </c>
      <c r="E4203" s="8">
        <v>1141.6503000000002</v>
      </c>
      <c r="F4203" s="8">
        <v>1572.9584999999997</v>
      </c>
      <c r="G4203" s="8">
        <v>1707.2237</v>
      </c>
      <c r="H4203" s="8">
        <v>1940.4312</v>
      </c>
      <c r="I4203" s="8">
        <v>0</v>
      </c>
      <c r="J4203" s="8">
        <v>2731.0677799999999</v>
      </c>
      <c r="K4203" s="8">
        <v>2821.2787407297092</v>
      </c>
      <c r="L4203" s="8">
        <v>1954.9970613333332</v>
      </c>
      <c r="M4203" s="8">
        <v>3012.9279429411768</v>
      </c>
      <c r="N4203" s="8">
        <v>3296.6707000000001</v>
      </c>
      <c r="O4203" s="8">
        <v>3284.8083000000001</v>
      </c>
      <c r="Q4203" s="8">
        <v>0</v>
      </c>
      <c r="R4203" s="8">
        <v>27.36</v>
      </c>
      <c r="S4203" s="8">
        <v>170.85600000000002</v>
      </c>
      <c r="T4203" s="8">
        <v>228.6</v>
      </c>
      <c r="U4203" s="8">
        <v>229.32</v>
      </c>
      <c r="V4203" s="8">
        <v>227.988</v>
      </c>
      <c r="W4203" s="8">
        <v>0</v>
      </c>
      <c r="X4203" s="8">
        <v>229.46399999999997</v>
      </c>
      <c r="Y4203" s="8">
        <v>230.68800000000002</v>
      </c>
      <c r="Z4203" s="8">
        <v>232.12800000000004</v>
      </c>
      <c r="AA4203" s="8">
        <v>238.10399999999998</v>
      </c>
      <c r="AB4203" s="8">
        <v>236.55599999999998</v>
      </c>
      <c r="AC4203" s="8">
        <v>183.06</v>
      </c>
      <c r="AD4203" s="8"/>
      <c r="AE4203" s="9">
        <v>17</v>
      </c>
      <c r="AF4203" s="126" t="s">
        <v>14</v>
      </c>
      <c r="AH4203" s="130" t="s">
        <v>14</v>
      </c>
      <c r="AI4203" s="130" t="s">
        <v>836</v>
      </c>
      <c r="AJ4203" s="130" t="str">
        <f>VLOOKUP(AI4203,Codes!$B$2:$C$166,2)</f>
        <v>Other Citrus Fruit</v>
      </c>
    </row>
    <row r="4204" spans="1:36" ht="20.100000000000001" customHeight="1" x14ac:dyDescent="0.25">
      <c r="A4204" s="4">
        <v>18</v>
      </c>
      <c r="B4204" s="90" t="s">
        <v>114</v>
      </c>
      <c r="C4204" s="5">
        <v>535.5</v>
      </c>
      <c r="D4204" s="5">
        <v>730.40940000000001</v>
      </c>
      <c r="E4204" s="5">
        <v>455.6</v>
      </c>
      <c r="F4204" s="5">
        <v>1050.8976</v>
      </c>
      <c r="G4204" s="5">
        <v>463.39260000000002</v>
      </c>
      <c r="H4204" s="5">
        <v>590.976</v>
      </c>
      <c r="I4204" s="5">
        <v>601.91999999999996</v>
      </c>
      <c r="J4204" s="5">
        <v>529.75999999999988</v>
      </c>
      <c r="K4204" s="5">
        <v>1505</v>
      </c>
      <c r="L4204" s="5">
        <v>1124.9480072463766</v>
      </c>
      <c r="M4204" s="5">
        <v>540.86539999999991</v>
      </c>
      <c r="N4204" s="5">
        <v>1514.7844999999998</v>
      </c>
      <c r="O4204" s="5">
        <v>1174.4849999999999</v>
      </c>
      <c r="Q4204" s="5">
        <v>535.5</v>
      </c>
      <c r="R4204" s="5">
        <v>610.20000000000005</v>
      </c>
      <c r="S4204" s="5">
        <v>612</v>
      </c>
      <c r="T4204" s="5">
        <v>615.6</v>
      </c>
      <c r="U4204" s="5">
        <v>603.9</v>
      </c>
      <c r="V4204" s="5">
        <v>615.6</v>
      </c>
      <c r="W4204" s="5">
        <v>615.6</v>
      </c>
      <c r="X4204" s="5">
        <v>541.79999999999995</v>
      </c>
      <c r="Y4204" s="5">
        <v>541.79999999999995</v>
      </c>
      <c r="Z4204" s="5">
        <v>542.07000000000005</v>
      </c>
      <c r="AA4204" s="5">
        <v>542.07000000000005</v>
      </c>
      <c r="AB4204" s="5">
        <v>542.07000000000005</v>
      </c>
      <c r="AC4204" s="5">
        <v>542.07000000000005</v>
      </c>
      <c r="AD4204" s="5"/>
      <c r="AE4204" s="6">
        <v>18</v>
      </c>
      <c r="AF4204" s="122" t="s">
        <v>15</v>
      </c>
      <c r="AH4204" s="130" t="s">
        <v>15</v>
      </c>
      <c r="AI4204" s="130" t="s">
        <v>836</v>
      </c>
      <c r="AJ4204" s="130" t="str">
        <f>VLOOKUP(AI4204,Codes!$B$2:$C$166,2)</f>
        <v>Other Citrus Fruit</v>
      </c>
    </row>
    <row r="4205" spans="1:36" ht="20.100000000000001" customHeight="1" x14ac:dyDescent="0.25">
      <c r="A4205" s="7">
        <v>19</v>
      </c>
      <c r="B4205" s="91" t="s">
        <v>127</v>
      </c>
      <c r="C4205" s="8">
        <v>2575.7999999999993</v>
      </c>
      <c r="D4205" s="8">
        <v>0</v>
      </c>
      <c r="E4205" s="8">
        <v>1022.0544</v>
      </c>
      <c r="F4205" s="8">
        <v>1171.125</v>
      </c>
      <c r="G4205" s="8">
        <v>667.88</v>
      </c>
      <c r="H4205" s="8">
        <v>444.92</v>
      </c>
      <c r="I4205" s="8">
        <v>475.00599999999997</v>
      </c>
      <c r="J4205" s="8">
        <v>413.25</v>
      </c>
      <c r="K4205" s="8">
        <v>423.99744750558449</v>
      </c>
      <c r="L4205" s="8">
        <v>216.17221891288159</v>
      </c>
      <c r="M4205" s="8">
        <v>281.58999999999997</v>
      </c>
      <c r="N4205" s="8">
        <v>281.88</v>
      </c>
      <c r="O4205" s="8">
        <v>284.49</v>
      </c>
      <c r="Q4205" s="8">
        <v>2575.7999999999993</v>
      </c>
      <c r="R4205" s="8">
        <v>0</v>
      </c>
      <c r="S4205" s="8">
        <v>921.6</v>
      </c>
      <c r="T4205" s="8">
        <v>936.9</v>
      </c>
      <c r="U4205" s="8">
        <v>509.4</v>
      </c>
      <c r="V4205" s="8">
        <v>326.88</v>
      </c>
      <c r="W4205" s="8">
        <v>326.33999999999997</v>
      </c>
      <c r="X4205" s="8">
        <v>256.5</v>
      </c>
      <c r="Y4205" s="8">
        <v>256.1148</v>
      </c>
      <c r="Z4205" s="8">
        <v>174.78</v>
      </c>
      <c r="AA4205" s="8">
        <v>174.78</v>
      </c>
      <c r="AB4205" s="8">
        <v>174.96</v>
      </c>
      <c r="AC4205" s="8">
        <v>176.58</v>
      </c>
      <c r="AD4205" s="8"/>
      <c r="AE4205" s="9">
        <v>19</v>
      </c>
      <c r="AF4205" s="126" t="s">
        <v>16</v>
      </c>
      <c r="AH4205" s="130" t="s">
        <v>16</v>
      </c>
      <c r="AI4205" s="130" t="s">
        <v>836</v>
      </c>
      <c r="AJ4205" s="130" t="str">
        <f>VLOOKUP(AI4205,Codes!$B$2:$C$166,2)</f>
        <v>Other Citrus Fruit</v>
      </c>
    </row>
    <row r="4206" spans="1:36" ht="20.100000000000001" customHeight="1" x14ac:dyDescent="0.25">
      <c r="A4206" s="4">
        <v>20</v>
      </c>
      <c r="B4206" s="90" t="s">
        <v>460</v>
      </c>
      <c r="C4206" s="5">
        <v>0</v>
      </c>
      <c r="D4206" s="5">
        <v>0</v>
      </c>
      <c r="E4206" s="5">
        <v>0</v>
      </c>
      <c r="F4206" s="5">
        <v>0</v>
      </c>
      <c r="G4206" s="5">
        <v>0</v>
      </c>
      <c r="H4206" s="5">
        <v>0</v>
      </c>
      <c r="I4206" s="5">
        <v>0</v>
      </c>
      <c r="J4206" s="5">
        <v>0</v>
      </c>
      <c r="K4206" s="5">
        <v>0</v>
      </c>
      <c r="L4206" s="5">
        <v>0</v>
      </c>
      <c r="M4206" s="5">
        <v>0</v>
      </c>
      <c r="N4206" s="5">
        <v>0</v>
      </c>
      <c r="O4206" s="5">
        <v>0</v>
      </c>
      <c r="Q4206" s="5">
        <v>0</v>
      </c>
      <c r="R4206" s="5">
        <v>0</v>
      </c>
      <c r="S4206" s="5">
        <v>0</v>
      </c>
      <c r="T4206" s="5">
        <v>0</v>
      </c>
      <c r="U4206" s="5">
        <v>0</v>
      </c>
      <c r="V4206" s="5">
        <v>0</v>
      </c>
      <c r="W4206" s="5">
        <v>0</v>
      </c>
      <c r="X4206" s="5">
        <v>0</v>
      </c>
      <c r="Y4206" s="5">
        <v>0</v>
      </c>
      <c r="Z4206" s="5">
        <v>0</v>
      </c>
      <c r="AA4206" s="5">
        <v>0</v>
      </c>
      <c r="AB4206" s="5">
        <v>0</v>
      </c>
      <c r="AC4206" s="5">
        <v>0</v>
      </c>
      <c r="AD4206" s="5"/>
      <c r="AE4206" s="6">
        <v>20</v>
      </c>
      <c r="AF4206" s="122" t="s">
        <v>186</v>
      </c>
      <c r="AH4206" s="130" t="s">
        <v>186</v>
      </c>
      <c r="AI4206" s="130" t="s">
        <v>836</v>
      </c>
      <c r="AJ4206" s="130" t="str">
        <f>VLOOKUP(AI4206,Codes!$B$2:$C$166,2)</f>
        <v>Other Citrus Fruit</v>
      </c>
    </row>
    <row r="4207" spans="1:36" ht="20.100000000000001" customHeight="1" x14ac:dyDescent="0.25">
      <c r="A4207" s="7">
        <v>21</v>
      </c>
      <c r="B4207" s="91" t="s">
        <v>115</v>
      </c>
      <c r="C4207" s="8">
        <v>0</v>
      </c>
      <c r="D4207" s="8">
        <v>0</v>
      </c>
      <c r="E4207" s="8">
        <v>0</v>
      </c>
      <c r="F4207" s="8">
        <v>0</v>
      </c>
      <c r="G4207" s="8">
        <v>0</v>
      </c>
      <c r="H4207" s="8">
        <v>0</v>
      </c>
      <c r="I4207" s="8">
        <v>0</v>
      </c>
      <c r="J4207" s="8">
        <v>0</v>
      </c>
      <c r="K4207" s="8">
        <v>0</v>
      </c>
      <c r="L4207" s="8">
        <v>0</v>
      </c>
      <c r="M4207" s="8">
        <v>0</v>
      </c>
      <c r="N4207" s="8">
        <v>0</v>
      </c>
      <c r="O4207" s="8">
        <v>0</v>
      </c>
      <c r="Q4207" s="8">
        <v>0</v>
      </c>
      <c r="R4207" s="8">
        <v>0</v>
      </c>
      <c r="S4207" s="8">
        <v>0</v>
      </c>
      <c r="T4207" s="8">
        <v>0</v>
      </c>
      <c r="U4207" s="8">
        <v>0</v>
      </c>
      <c r="V4207" s="8">
        <v>0</v>
      </c>
      <c r="W4207" s="8">
        <v>0</v>
      </c>
      <c r="X4207" s="8">
        <v>0</v>
      </c>
      <c r="Y4207" s="8">
        <v>0</v>
      </c>
      <c r="Z4207" s="8">
        <v>0</v>
      </c>
      <c r="AA4207" s="8">
        <v>0</v>
      </c>
      <c r="AB4207" s="8">
        <v>0</v>
      </c>
      <c r="AC4207" s="8">
        <v>0</v>
      </c>
      <c r="AD4207" s="8"/>
      <c r="AE4207" s="9">
        <v>21</v>
      </c>
      <c r="AF4207" s="126" t="s">
        <v>17</v>
      </c>
      <c r="AH4207" s="130" t="s">
        <v>17</v>
      </c>
      <c r="AI4207" s="130" t="s">
        <v>836</v>
      </c>
      <c r="AJ4207" s="130" t="str">
        <f>VLOOKUP(AI4207,Codes!$B$2:$C$166,2)</f>
        <v>Other Citrus Fruit</v>
      </c>
    </row>
    <row r="4208" spans="1:36" ht="20.100000000000001" customHeight="1" x14ac:dyDescent="0.25">
      <c r="A4208" s="4">
        <v>22</v>
      </c>
      <c r="B4208" s="90" t="s">
        <v>116</v>
      </c>
      <c r="C4208" s="5">
        <v>14092.19</v>
      </c>
      <c r="D4208" s="5">
        <v>25542.431999999997</v>
      </c>
      <c r="E4208" s="5">
        <v>27556.578800000003</v>
      </c>
      <c r="F4208" s="5">
        <v>41098.582300000002</v>
      </c>
      <c r="G4208" s="5">
        <v>23525.836799999997</v>
      </c>
      <c r="H4208" s="5">
        <v>28970</v>
      </c>
      <c r="I4208" s="5">
        <v>38249</v>
      </c>
      <c r="J4208" s="5">
        <v>28720</v>
      </c>
      <c r="K4208" s="5">
        <v>51334</v>
      </c>
      <c r="L4208" s="5">
        <v>251.04499999999999</v>
      </c>
      <c r="M4208" s="5">
        <v>43291.289933559754</v>
      </c>
      <c r="N4208" s="5">
        <v>37794.865342439109</v>
      </c>
      <c r="O4208" s="5">
        <v>76462.855465356188</v>
      </c>
      <c r="Q4208" s="5">
        <v>14092.19</v>
      </c>
      <c r="R4208" s="5">
        <v>19326.432000000001</v>
      </c>
      <c r="S4208" s="5">
        <v>19671.3914</v>
      </c>
      <c r="T4208" s="5">
        <v>32718.9094</v>
      </c>
      <c r="U4208" s="5">
        <v>20619.213599999999</v>
      </c>
      <c r="V4208" s="5">
        <v>23622.210320000002</v>
      </c>
      <c r="W4208" s="5">
        <v>22243.896200000003</v>
      </c>
      <c r="X4208" s="5">
        <v>26666.558639999999</v>
      </c>
      <c r="Y4208" s="5">
        <v>28815.536</v>
      </c>
      <c r="Z4208" s="5">
        <v>92.605820000000008</v>
      </c>
      <c r="AA4208" s="5">
        <v>22912.595100000002</v>
      </c>
      <c r="AB4208" s="5">
        <v>20054.76426</v>
      </c>
      <c r="AC4208" s="5">
        <v>29488.478879999999</v>
      </c>
      <c r="AD4208" s="5"/>
      <c r="AE4208" s="6">
        <v>22</v>
      </c>
      <c r="AF4208" s="122" t="s">
        <v>18</v>
      </c>
      <c r="AH4208" s="130" t="s">
        <v>18</v>
      </c>
      <c r="AI4208" s="130" t="s">
        <v>836</v>
      </c>
      <c r="AJ4208" s="130" t="str">
        <f>VLOOKUP(AI4208,Codes!$B$2:$C$166,2)</f>
        <v>Other Citrus Fruit</v>
      </c>
    </row>
    <row r="4209" spans="1:36" ht="20.100000000000001" customHeight="1" x14ac:dyDescent="0.25">
      <c r="A4209" s="7">
        <v>23</v>
      </c>
      <c r="B4209" s="91" t="s">
        <v>117</v>
      </c>
      <c r="C4209" s="8">
        <v>0</v>
      </c>
      <c r="D4209" s="8">
        <v>0</v>
      </c>
      <c r="E4209" s="8">
        <v>0</v>
      </c>
      <c r="F4209" s="8">
        <v>0</v>
      </c>
      <c r="G4209" s="8">
        <v>0</v>
      </c>
      <c r="H4209" s="8">
        <v>0</v>
      </c>
      <c r="I4209" s="8">
        <v>0</v>
      </c>
      <c r="J4209" s="8">
        <v>0</v>
      </c>
      <c r="K4209" s="8">
        <v>0</v>
      </c>
      <c r="L4209" s="8">
        <v>0</v>
      </c>
      <c r="M4209" s="8">
        <v>0</v>
      </c>
      <c r="N4209" s="8">
        <v>0</v>
      </c>
      <c r="O4209" s="8">
        <v>0</v>
      </c>
      <c r="Q4209" s="8">
        <v>0</v>
      </c>
      <c r="R4209" s="8">
        <v>0</v>
      </c>
      <c r="S4209" s="8">
        <v>0</v>
      </c>
      <c r="T4209" s="8">
        <v>0</v>
      </c>
      <c r="U4209" s="8">
        <v>0</v>
      </c>
      <c r="V4209" s="8">
        <v>0</v>
      </c>
      <c r="W4209" s="8">
        <v>0</v>
      </c>
      <c r="X4209" s="8">
        <v>0</v>
      </c>
      <c r="Y4209" s="8">
        <v>0</v>
      </c>
      <c r="Z4209" s="8">
        <v>0</v>
      </c>
      <c r="AA4209" s="8">
        <v>0</v>
      </c>
      <c r="AB4209" s="8">
        <v>0</v>
      </c>
      <c r="AC4209" s="8">
        <v>0</v>
      </c>
      <c r="AD4209" s="8"/>
      <c r="AE4209" s="9">
        <v>23</v>
      </c>
      <c r="AF4209" s="126" t="s">
        <v>19</v>
      </c>
      <c r="AH4209" s="130" t="s">
        <v>19</v>
      </c>
      <c r="AI4209" s="130" t="s">
        <v>836</v>
      </c>
      <c r="AJ4209" s="130" t="str">
        <f>VLOOKUP(AI4209,Codes!$B$2:$C$166,2)</f>
        <v>Other Citrus Fruit</v>
      </c>
    </row>
    <row r="4210" spans="1:36" ht="20.100000000000001" customHeight="1" x14ac:dyDescent="0.25">
      <c r="A4210" s="4">
        <v>24</v>
      </c>
      <c r="B4210" s="90" t="s">
        <v>461</v>
      </c>
      <c r="C4210" s="5">
        <v>3086.44</v>
      </c>
      <c r="D4210" s="5">
        <v>2666.8681200000005</v>
      </c>
      <c r="E4210" s="5">
        <v>2559.5709999999999</v>
      </c>
      <c r="F4210" s="5">
        <v>2643.8291999999997</v>
      </c>
      <c r="G4210" s="5">
        <v>4242.9575999999997</v>
      </c>
      <c r="H4210" s="5">
        <v>5207.9601600000005</v>
      </c>
      <c r="I4210" s="5">
        <v>3738.3207568000003</v>
      </c>
      <c r="J4210" s="5">
        <v>4007.1711999999998</v>
      </c>
      <c r="K4210" s="5">
        <v>2023.7908649999999</v>
      </c>
      <c r="L4210" s="5">
        <v>9277.1062000000002</v>
      </c>
      <c r="M4210" s="5">
        <v>5801.8618265000005</v>
      </c>
      <c r="N4210" s="5">
        <v>0</v>
      </c>
      <c r="O4210" s="5">
        <v>8467.8804</v>
      </c>
      <c r="Q4210" s="5">
        <v>3086.44</v>
      </c>
      <c r="R4210" s="5">
        <v>2227.9600000000005</v>
      </c>
      <c r="S4210" s="5">
        <v>2450.2449999999999</v>
      </c>
      <c r="T4210" s="5">
        <v>1977.57</v>
      </c>
      <c r="U4210" s="5">
        <v>3326.61</v>
      </c>
      <c r="V4210" s="5">
        <v>3879.5120000000002</v>
      </c>
      <c r="W4210" s="5">
        <v>2449.9588399999998</v>
      </c>
      <c r="X4210" s="5">
        <v>2481.4160000000002</v>
      </c>
      <c r="Y4210" s="5">
        <v>1190.821625</v>
      </c>
      <c r="Z4210" s="5">
        <v>3635.7649999999999</v>
      </c>
      <c r="AA4210" s="5">
        <v>2289.701575</v>
      </c>
      <c r="AB4210" s="5">
        <v>0</v>
      </c>
      <c r="AC4210" s="5">
        <v>2167.6620000000003</v>
      </c>
      <c r="AD4210" s="5"/>
      <c r="AE4210" s="6">
        <v>24</v>
      </c>
      <c r="AF4210" s="122" t="s">
        <v>20</v>
      </c>
      <c r="AH4210" s="130" t="s">
        <v>20</v>
      </c>
      <c r="AI4210" s="130" t="s">
        <v>836</v>
      </c>
      <c r="AJ4210" s="130" t="str">
        <f>VLOOKUP(AI4210,Codes!$B$2:$C$166,2)</f>
        <v>Other Citrus Fruit</v>
      </c>
    </row>
    <row r="4211" spans="1:36" ht="20.100000000000001" customHeight="1" x14ac:dyDescent="0.25">
      <c r="A4211" s="7">
        <v>25</v>
      </c>
      <c r="B4211" s="127" t="s">
        <v>188</v>
      </c>
      <c r="C4211" s="8">
        <v>0</v>
      </c>
      <c r="D4211" s="8">
        <v>0</v>
      </c>
      <c r="E4211" s="8">
        <v>0</v>
      </c>
      <c r="F4211" s="8">
        <v>0</v>
      </c>
      <c r="G4211" s="8">
        <v>0</v>
      </c>
      <c r="H4211" s="8">
        <v>0</v>
      </c>
      <c r="I4211" s="8">
        <v>0</v>
      </c>
      <c r="J4211" s="8">
        <v>0</v>
      </c>
      <c r="K4211" s="8">
        <v>0</v>
      </c>
      <c r="L4211" s="8">
        <v>0</v>
      </c>
      <c r="M4211" s="8">
        <v>0</v>
      </c>
      <c r="N4211" s="8">
        <v>0</v>
      </c>
      <c r="O4211" s="8">
        <v>0</v>
      </c>
      <c r="Q4211" s="8">
        <v>0</v>
      </c>
      <c r="R4211" s="8">
        <v>0</v>
      </c>
      <c r="S4211" s="8">
        <v>0</v>
      </c>
      <c r="T4211" s="8">
        <v>0</v>
      </c>
      <c r="U4211" s="8">
        <v>0</v>
      </c>
      <c r="V4211" s="8">
        <v>0</v>
      </c>
      <c r="W4211" s="8">
        <v>0</v>
      </c>
      <c r="X4211" s="8">
        <v>0</v>
      </c>
      <c r="Y4211" s="8">
        <v>0</v>
      </c>
      <c r="Z4211" s="8">
        <v>0</v>
      </c>
      <c r="AA4211" s="8">
        <v>0</v>
      </c>
      <c r="AB4211" s="8">
        <v>0</v>
      </c>
      <c r="AC4211" s="8">
        <v>0</v>
      </c>
      <c r="AD4211" s="8"/>
      <c r="AE4211" s="9">
        <v>25</v>
      </c>
      <c r="AF4211" s="126" t="s">
        <v>187</v>
      </c>
      <c r="AH4211" s="130" t="s">
        <v>187</v>
      </c>
      <c r="AI4211" s="130" t="s">
        <v>836</v>
      </c>
      <c r="AJ4211" s="130" t="str">
        <f>VLOOKUP(AI4211,Codes!$B$2:$C$166,2)</f>
        <v>Other Citrus Fruit</v>
      </c>
    </row>
    <row r="4212" spans="1:36" ht="20.100000000000001" customHeight="1" x14ac:dyDescent="0.25">
      <c r="A4212" s="4">
        <v>26</v>
      </c>
      <c r="B4212" s="90" t="s">
        <v>118</v>
      </c>
      <c r="C4212" s="5">
        <v>0</v>
      </c>
      <c r="D4212" s="5">
        <v>0</v>
      </c>
      <c r="E4212" s="5">
        <v>0</v>
      </c>
      <c r="F4212" s="5">
        <v>0</v>
      </c>
      <c r="G4212" s="5">
        <v>0</v>
      </c>
      <c r="H4212" s="5">
        <v>0</v>
      </c>
      <c r="I4212" s="5">
        <v>0</v>
      </c>
      <c r="J4212" s="5">
        <v>0</v>
      </c>
      <c r="K4212" s="5">
        <v>0</v>
      </c>
      <c r="L4212" s="5">
        <v>0</v>
      </c>
      <c r="M4212" s="5">
        <v>0</v>
      </c>
      <c r="N4212" s="5">
        <v>0</v>
      </c>
      <c r="O4212" s="5">
        <v>0</v>
      </c>
      <c r="Q4212" s="5">
        <v>0</v>
      </c>
      <c r="R4212" s="5">
        <v>0</v>
      </c>
      <c r="S4212" s="5">
        <v>0</v>
      </c>
      <c r="T4212" s="5">
        <v>0</v>
      </c>
      <c r="U4212" s="5">
        <v>0</v>
      </c>
      <c r="V4212" s="5">
        <v>0</v>
      </c>
      <c r="W4212" s="5">
        <v>0</v>
      </c>
      <c r="X4212" s="5">
        <v>0</v>
      </c>
      <c r="Y4212" s="5">
        <v>0</v>
      </c>
      <c r="Z4212" s="5">
        <v>0</v>
      </c>
      <c r="AA4212" s="5">
        <v>0</v>
      </c>
      <c r="AB4212" s="5">
        <v>0</v>
      </c>
      <c r="AC4212" s="5">
        <v>0</v>
      </c>
      <c r="AD4212" s="5"/>
      <c r="AE4212" s="6">
        <v>26</v>
      </c>
      <c r="AF4212" s="122" t="s">
        <v>21</v>
      </c>
      <c r="AH4212" s="130" t="s">
        <v>21</v>
      </c>
      <c r="AI4212" s="130" t="s">
        <v>836</v>
      </c>
      <c r="AJ4212" s="130" t="str">
        <f>VLOOKUP(AI4212,Codes!$B$2:$C$166,2)</f>
        <v>Other Citrus Fruit</v>
      </c>
    </row>
    <row r="4213" spans="1:36" ht="20.100000000000001" customHeight="1" x14ac:dyDescent="0.25">
      <c r="A4213" s="7">
        <v>27</v>
      </c>
      <c r="B4213" s="91" t="s">
        <v>119</v>
      </c>
      <c r="C4213" s="8">
        <v>0</v>
      </c>
      <c r="D4213" s="8">
        <v>0</v>
      </c>
      <c r="E4213" s="8">
        <v>0</v>
      </c>
      <c r="F4213" s="8">
        <v>0</v>
      </c>
      <c r="G4213" s="8">
        <v>0</v>
      </c>
      <c r="H4213" s="8">
        <v>0</v>
      </c>
      <c r="I4213" s="8">
        <v>0</v>
      </c>
      <c r="J4213" s="8">
        <v>0</v>
      </c>
      <c r="K4213" s="8">
        <v>0</v>
      </c>
      <c r="L4213" s="8">
        <v>0</v>
      </c>
      <c r="M4213" s="8">
        <v>0</v>
      </c>
      <c r="N4213" s="8">
        <v>0</v>
      </c>
      <c r="O4213" s="8">
        <v>0</v>
      </c>
      <c r="Q4213" s="8">
        <v>0</v>
      </c>
      <c r="R4213" s="8">
        <v>0</v>
      </c>
      <c r="S4213" s="8">
        <v>0</v>
      </c>
      <c r="T4213" s="8">
        <v>0</v>
      </c>
      <c r="U4213" s="8">
        <v>0</v>
      </c>
      <c r="V4213" s="8">
        <v>0</v>
      </c>
      <c r="W4213" s="8">
        <v>0</v>
      </c>
      <c r="X4213" s="8">
        <v>0</v>
      </c>
      <c r="Y4213" s="8">
        <v>0</v>
      </c>
      <c r="Z4213" s="8">
        <v>0</v>
      </c>
      <c r="AA4213" s="8">
        <v>0</v>
      </c>
      <c r="AB4213" s="8">
        <v>0</v>
      </c>
      <c r="AC4213" s="8">
        <v>0</v>
      </c>
      <c r="AD4213" s="8"/>
      <c r="AE4213" s="9">
        <v>27</v>
      </c>
      <c r="AF4213" s="126" t="s">
        <v>22</v>
      </c>
      <c r="AH4213" s="130" t="s">
        <v>22</v>
      </c>
      <c r="AI4213" s="130" t="s">
        <v>836</v>
      </c>
      <c r="AJ4213" s="130" t="str">
        <f>VLOOKUP(AI4213,Codes!$B$2:$C$166,2)</f>
        <v>Other Citrus Fruit</v>
      </c>
    </row>
    <row r="4214" spans="1:36" ht="20.100000000000001" customHeight="1" x14ac:dyDescent="0.25">
      <c r="A4214" s="4">
        <v>28</v>
      </c>
      <c r="B4214" s="90" t="s">
        <v>125</v>
      </c>
      <c r="C4214" s="5">
        <v>0</v>
      </c>
      <c r="D4214" s="5">
        <v>0</v>
      </c>
      <c r="E4214" s="5">
        <v>0</v>
      </c>
      <c r="F4214" s="5">
        <v>0</v>
      </c>
      <c r="G4214" s="5">
        <v>0</v>
      </c>
      <c r="H4214" s="5">
        <v>0</v>
      </c>
      <c r="I4214" s="5">
        <v>0</v>
      </c>
      <c r="J4214" s="5">
        <v>0</v>
      </c>
      <c r="K4214" s="5">
        <v>0</v>
      </c>
      <c r="L4214" s="5">
        <v>0</v>
      </c>
      <c r="M4214" s="5">
        <v>0</v>
      </c>
      <c r="N4214" s="5">
        <v>0</v>
      </c>
      <c r="O4214" s="5">
        <v>0</v>
      </c>
      <c r="Q4214" s="5">
        <v>0</v>
      </c>
      <c r="R4214" s="5">
        <v>0</v>
      </c>
      <c r="S4214" s="5">
        <v>0</v>
      </c>
      <c r="T4214" s="5">
        <v>0</v>
      </c>
      <c r="U4214" s="5">
        <v>0</v>
      </c>
      <c r="V4214" s="5">
        <v>0</v>
      </c>
      <c r="W4214" s="5">
        <v>0</v>
      </c>
      <c r="X4214" s="5">
        <v>0</v>
      </c>
      <c r="Y4214" s="5">
        <v>0</v>
      </c>
      <c r="Z4214" s="5">
        <v>0</v>
      </c>
      <c r="AA4214" s="5">
        <v>0</v>
      </c>
      <c r="AB4214" s="5">
        <v>0</v>
      </c>
      <c r="AC4214" s="5">
        <v>0</v>
      </c>
      <c r="AD4214" s="5"/>
      <c r="AE4214" s="6">
        <v>28</v>
      </c>
      <c r="AF4214" s="122" t="s">
        <v>67</v>
      </c>
      <c r="AH4214" s="130" t="s">
        <v>67</v>
      </c>
      <c r="AI4214" s="130" t="s">
        <v>836</v>
      </c>
      <c r="AJ4214" s="130" t="str">
        <f>VLOOKUP(AI4214,Codes!$B$2:$C$166,2)</f>
        <v>Other Citrus Fruit</v>
      </c>
    </row>
    <row r="4215" spans="1:36" ht="20.100000000000001" customHeight="1" x14ac:dyDescent="0.25">
      <c r="A4215" s="7">
        <v>29</v>
      </c>
      <c r="B4215" s="91" t="s">
        <v>120</v>
      </c>
      <c r="C4215" s="8">
        <v>17830.819360000001</v>
      </c>
      <c r="D4215" s="8">
        <v>21296.940119000003</v>
      </c>
      <c r="E4215" s="8">
        <v>26289.287080000002</v>
      </c>
      <c r="F4215" s="8">
        <v>29826.171849999995</v>
      </c>
      <c r="G4215" s="8">
        <v>32210.986167299994</v>
      </c>
      <c r="H4215" s="8">
        <v>38109.293762500005</v>
      </c>
      <c r="I4215" s="8">
        <v>39431.210910000002</v>
      </c>
      <c r="J4215" s="8">
        <v>0</v>
      </c>
      <c r="K4215" s="8">
        <v>0</v>
      </c>
      <c r="L4215" s="8">
        <v>0</v>
      </c>
      <c r="M4215" s="8">
        <v>0</v>
      </c>
      <c r="N4215" s="8">
        <v>0</v>
      </c>
      <c r="O4215" s="8">
        <v>0</v>
      </c>
      <c r="Q4215" s="8">
        <v>17830.819360000001</v>
      </c>
      <c r="R4215" s="8">
        <v>18322.970588</v>
      </c>
      <c r="S4215" s="8">
        <v>18655.36592</v>
      </c>
      <c r="T4215" s="8">
        <v>19196.474600000001</v>
      </c>
      <c r="U4215" s="8">
        <v>19768.2461052</v>
      </c>
      <c r="V4215" s="8">
        <v>20259.36665</v>
      </c>
      <c r="W4215" s="8">
        <v>22275.640660000001</v>
      </c>
      <c r="X4215" s="8">
        <v>0</v>
      </c>
      <c r="Y4215" s="8">
        <v>0</v>
      </c>
      <c r="Z4215" s="8">
        <v>0</v>
      </c>
      <c r="AA4215" s="8">
        <v>0</v>
      </c>
      <c r="AB4215" s="8">
        <v>0</v>
      </c>
      <c r="AC4215" s="8">
        <v>28251.284182800002</v>
      </c>
      <c r="AD4215" s="8"/>
      <c r="AE4215" s="9">
        <v>29</v>
      </c>
      <c r="AF4215" s="126" t="s">
        <v>23</v>
      </c>
      <c r="AH4215" s="130" t="s">
        <v>23</v>
      </c>
      <c r="AI4215" s="130" t="s">
        <v>836</v>
      </c>
      <c r="AJ4215" s="130" t="str">
        <f>VLOOKUP(AI4215,Codes!$B$2:$C$166,2)</f>
        <v>Other Citrus Fruit</v>
      </c>
    </row>
    <row r="4216" spans="1:36" ht="20.100000000000001" customHeight="1" x14ac:dyDescent="0.25">
      <c r="A4216" s="4">
        <v>30</v>
      </c>
      <c r="B4216" s="90" t="s">
        <v>442</v>
      </c>
      <c r="C4216" s="5">
        <v>0</v>
      </c>
      <c r="D4216" s="5">
        <v>0</v>
      </c>
      <c r="E4216" s="5">
        <v>0</v>
      </c>
      <c r="F4216" s="5">
        <v>0</v>
      </c>
      <c r="G4216" s="5">
        <v>0</v>
      </c>
      <c r="H4216" s="5">
        <v>0</v>
      </c>
      <c r="I4216" s="5">
        <v>0</v>
      </c>
      <c r="J4216" s="5">
        <v>61.531166248955721</v>
      </c>
      <c r="K4216" s="5">
        <v>0</v>
      </c>
      <c r="L4216" s="5">
        <v>0</v>
      </c>
      <c r="M4216" s="5">
        <v>0</v>
      </c>
      <c r="N4216" s="5">
        <v>164.80502923976613</v>
      </c>
      <c r="O4216" s="5">
        <v>163.01699663599999</v>
      </c>
      <c r="Q4216" s="5">
        <v>0</v>
      </c>
      <c r="R4216" s="5">
        <v>0</v>
      </c>
      <c r="S4216" s="5">
        <v>0</v>
      </c>
      <c r="T4216" s="5">
        <v>0</v>
      </c>
      <c r="U4216" s="5">
        <v>0</v>
      </c>
      <c r="V4216" s="5">
        <v>0</v>
      </c>
      <c r="W4216" s="5">
        <v>0</v>
      </c>
      <c r="X4216" s="5">
        <v>54.841999999999999</v>
      </c>
      <c r="Y4216" s="5">
        <v>0</v>
      </c>
      <c r="Z4216" s="5">
        <v>0</v>
      </c>
      <c r="AA4216" s="5">
        <v>0</v>
      </c>
      <c r="AB4216" s="5">
        <v>131.69</v>
      </c>
      <c r="AC4216" s="5">
        <v>131.69</v>
      </c>
      <c r="AD4216" s="5"/>
      <c r="AE4216" s="6">
        <v>30</v>
      </c>
      <c r="AF4216" s="122" t="s">
        <v>24</v>
      </c>
      <c r="AH4216" s="130" t="s">
        <v>24</v>
      </c>
      <c r="AI4216" s="130" t="s">
        <v>836</v>
      </c>
      <c r="AJ4216" s="130" t="str">
        <f>VLOOKUP(AI4216,Codes!$B$2:$C$166,2)</f>
        <v>Other Citrus Fruit</v>
      </c>
    </row>
    <row r="4217" spans="1:36" ht="20.100000000000001" customHeight="1" x14ac:dyDescent="0.25">
      <c r="A4217" s="7">
        <v>31</v>
      </c>
      <c r="B4217" s="91" t="s">
        <v>126</v>
      </c>
      <c r="C4217" s="8">
        <v>32.928199999999997</v>
      </c>
      <c r="D4217" s="8">
        <v>39.4150554</v>
      </c>
      <c r="E4217" s="8">
        <v>0</v>
      </c>
      <c r="F4217" s="8">
        <v>0</v>
      </c>
      <c r="G4217" s="8">
        <v>0</v>
      </c>
      <c r="H4217" s="8">
        <v>0</v>
      </c>
      <c r="I4217" s="8">
        <v>0</v>
      </c>
      <c r="J4217" s="8">
        <v>0</v>
      </c>
      <c r="K4217" s="8">
        <v>0</v>
      </c>
      <c r="L4217" s="8">
        <v>0</v>
      </c>
      <c r="M4217" s="8">
        <v>0</v>
      </c>
      <c r="N4217" s="8">
        <v>0</v>
      </c>
      <c r="O4217" s="8">
        <v>0</v>
      </c>
      <c r="Q4217" s="8">
        <v>32.928199999999997</v>
      </c>
      <c r="R4217" s="8">
        <v>32.928199999999997</v>
      </c>
      <c r="S4217" s="8">
        <v>0</v>
      </c>
      <c r="T4217" s="8">
        <v>0</v>
      </c>
      <c r="U4217" s="8">
        <v>0</v>
      </c>
      <c r="V4217" s="8">
        <v>0</v>
      </c>
      <c r="W4217" s="8">
        <v>0</v>
      </c>
      <c r="X4217" s="8">
        <v>0</v>
      </c>
      <c r="Y4217" s="8">
        <v>0</v>
      </c>
      <c r="Z4217" s="8">
        <v>0</v>
      </c>
      <c r="AA4217" s="8">
        <v>0</v>
      </c>
      <c r="AB4217" s="8">
        <v>0</v>
      </c>
      <c r="AC4217" s="8">
        <v>0</v>
      </c>
      <c r="AD4217" s="8"/>
      <c r="AE4217" s="9">
        <v>31</v>
      </c>
      <c r="AF4217" s="126" t="s">
        <v>29</v>
      </c>
      <c r="AH4217" s="130" t="s">
        <v>29</v>
      </c>
      <c r="AI4217" s="130" t="s">
        <v>836</v>
      </c>
      <c r="AJ4217" s="130" t="str">
        <f>VLOOKUP(AI4217,Codes!$B$2:$C$166,2)</f>
        <v>Other Citrus Fruit</v>
      </c>
    </row>
    <row r="4218" spans="1:36" ht="20.100000000000001" customHeight="1" x14ac:dyDescent="0.25">
      <c r="A4218" s="4">
        <v>32</v>
      </c>
      <c r="B4218" s="90" t="s">
        <v>444</v>
      </c>
      <c r="C4218" s="5">
        <v>0</v>
      </c>
      <c r="D4218" s="5">
        <v>0</v>
      </c>
      <c r="E4218" s="5">
        <v>0</v>
      </c>
      <c r="F4218" s="5">
        <v>0</v>
      </c>
      <c r="G4218" s="5">
        <v>0</v>
      </c>
      <c r="H4218" s="5">
        <v>0</v>
      </c>
      <c r="I4218" s="5">
        <v>0</v>
      </c>
      <c r="J4218" s="5">
        <v>0</v>
      </c>
      <c r="K4218" s="5">
        <v>0</v>
      </c>
      <c r="L4218" s="5">
        <v>0</v>
      </c>
      <c r="M4218" s="5">
        <v>0</v>
      </c>
      <c r="N4218" s="5">
        <v>0</v>
      </c>
      <c r="O4218" s="5">
        <v>0</v>
      </c>
      <c r="Q4218" s="5">
        <v>0</v>
      </c>
      <c r="R4218" s="5">
        <v>0</v>
      </c>
      <c r="S4218" s="5">
        <v>0</v>
      </c>
      <c r="T4218" s="5">
        <v>0</v>
      </c>
      <c r="U4218" s="5">
        <v>0</v>
      </c>
      <c r="V4218" s="5">
        <v>0</v>
      </c>
      <c r="W4218" s="5">
        <v>0</v>
      </c>
      <c r="X4218" s="5">
        <v>0</v>
      </c>
      <c r="Y4218" s="5">
        <v>0</v>
      </c>
      <c r="Z4218" s="5">
        <v>0</v>
      </c>
      <c r="AA4218" s="5">
        <v>0</v>
      </c>
      <c r="AB4218" s="5">
        <v>0</v>
      </c>
      <c r="AC4218" s="5">
        <v>0</v>
      </c>
      <c r="AD4218" s="5"/>
      <c r="AE4218" s="6">
        <v>32</v>
      </c>
      <c r="AF4218" s="122" t="s">
        <v>25</v>
      </c>
      <c r="AH4218" s="130" t="s">
        <v>25</v>
      </c>
      <c r="AI4218" s="130" t="s">
        <v>836</v>
      </c>
      <c r="AJ4218" s="130" t="str">
        <f>VLOOKUP(AI4218,Codes!$B$2:$C$166,2)</f>
        <v>Other Citrus Fruit</v>
      </c>
    </row>
    <row r="4219" spans="1:36" ht="20.100000000000001" customHeight="1" x14ac:dyDescent="0.25">
      <c r="A4219" s="7">
        <v>33</v>
      </c>
      <c r="B4219" s="91" t="s">
        <v>443</v>
      </c>
      <c r="C4219" s="8">
        <v>0</v>
      </c>
      <c r="D4219" s="8">
        <v>0</v>
      </c>
      <c r="E4219" s="8">
        <v>0</v>
      </c>
      <c r="F4219" s="8">
        <v>0</v>
      </c>
      <c r="G4219" s="8">
        <v>0</v>
      </c>
      <c r="H4219" s="8">
        <v>2.7134999999999998</v>
      </c>
      <c r="I4219" s="8">
        <v>0.48315492957746481</v>
      </c>
      <c r="J4219" s="8">
        <v>0</v>
      </c>
      <c r="K4219" s="8">
        <v>0</v>
      </c>
      <c r="L4219" s="8">
        <v>0</v>
      </c>
      <c r="M4219" s="8">
        <v>0</v>
      </c>
      <c r="N4219" s="8">
        <v>0</v>
      </c>
      <c r="O4219" s="8">
        <v>0</v>
      </c>
      <c r="Q4219" s="8">
        <v>0</v>
      </c>
      <c r="R4219" s="8">
        <v>0</v>
      </c>
      <c r="S4219" s="8">
        <v>0</v>
      </c>
      <c r="T4219" s="8">
        <v>0</v>
      </c>
      <c r="U4219" s="8">
        <v>0</v>
      </c>
      <c r="V4219" s="8">
        <v>0</v>
      </c>
      <c r="W4219" s="8">
        <v>0</v>
      </c>
      <c r="X4219" s="8">
        <v>0</v>
      </c>
      <c r="Y4219" s="8">
        <v>0</v>
      </c>
      <c r="Z4219" s="8">
        <v>0</v>
      </c>
      <c r="AA4219" s="8">
        <v>0</v>
      </c>
      <c r="AB4219" s="8">
        <v>0</v>
      </c>
      <c r="AC4219" s="8">
        <v>0</v>
      </c>
      <c r="AD4219" s="8"/>
      <c r="AE4219" s="9">
        <v>33</v>
      </c>
      <c r="AF4219" s="126" t="s">
        <v>26</v>
      </c>
      <c r="AH4219" s="130" t="s">
        <v>26</v>
      </c>
      <c r="AI4219" s="130" t="s">
        <v>836</v>
      </c>
      <c r="AJ4219" s="130" t="str">
        <f>VLOOKUP(AI4219,Codes!$B$2:$C$166,2)</f>
        <v>Other Citrus Fruit</v>
      </c>
    </row>
    <row r="4220" spans="1:36" ht="20.100000000000001" customHeight="1" x14ac:dyDescent="0.25">
      <c r="A4220" s="4">
        <v>34</v>
      </c>
      <c r="B4220" s="90" t="s">
        <v>121</v>
      </c>
      <c r="C4220" s="5">
        <v>44.452800000000003</v>
      </c>
      <c r="D4220" s="5">
        <v>0</v>
      </c>
      <c r="E4220" s="5">
        <v>0</v>
      </c>
      <c r="F4220" s="5">
        <v>67.004960705663336</v>
      </c>
      <c r="G4220" s="5">
        <v>0</v>
      </c>
      <c r="H4220" s="5">
        <v>0</v>
      </c>
      <c r="I4220" s="5">
        <v>0</v>
      </c>
      <c r="J4220" s="5">
        <v>0</v>
      </c>
      <c r="K4220" s="5">
        <v>0</v>
      </c>
      <c r="L4220" s="5">
        <v>0</v>
      </c>
      <c r="M4220" s="5">
        <v>0</v>
      </c>
      <c r="N4220" s="5">
        <v>0</v>
      </c>
      <c r="O4220" s="5">
        <v>0</v>
      </c>
      <c r="Q4220" s="5">
        <v>44.452800000000003</v>
      </c>
      <c r="R4220" s="5">
        <v>0</v>
      </c>
      <c r="S4220" s="5">
        <v>0</v>
      </c>
      <c r="T4220" s="5">
        <v>42.806400000000004</v>
      </c>
      <c r="U4220" s="5">
        <v>0</v>
      </c>
      <c r="V4220" s="5">
        <v>0</v>
      </c>
      <c r="W4220" s="5">
        <v>0</v>
      </c>
      <c r="X4220" s="5">
        <v>0</v>
      </c>
      <c r="Y4220" s="5">
        <v>0</v>
      </c>
      <c r="Z4220" s="5">
        <v>0</v>
      </c>
      <c r="AA4220" s="5">
        <v>0</v>
      </c>
      <c r="AB4220" s="5">
        <v>0</v>
      </c>
      <c r="AC4220" s="5">
        <v>0</v>
      </c>
      <c r="AD4220" s="5"/>
      <c r="AE4220" s="6">
        <v>34</v>
      </c>
      <c r="AF4220" s="122" t="s">
        <v>27</v>
      </c>
      <c r="AH4220" s="130" t="s">
        <v>27</v>
      </c>
      <c r="AI4220" s="130" t="s">
        <v>836</v>
      </c>
      <c r="AJ4220" s="130" t="str">
        <f>VLOOKUP(AI4220,Codes!$B$2:$C$166,2)</f>
        <v>Other Citrus Fruit</v>
      </c>
    </row>
    <row r="4221" spans="1:36" ht="20.100000000000001" customHeight="1" x14ac:dyDescent="0.25">
      <c r="A4221" s="7">
        <v>35</v>
      </c>
      <c r="B4221" s="91" t="s">
        <v>122</v>
      </c>
      <c r="C4221" s="8">
        <v>0</v>
      </c>
      <c r="D4221" s="8">
        <v>0</v>
      </c>
      <c r="E4221" s="8">
        <v>0</v>
      </c>
      <c r="F4221" s="8">
        <v>0</v>
      </c>
      <c r="G4221" s="8">
        <v>0</v>
      </c>
      <c r="H4221" s="8">
        <v>0</v>
      </c>
      <c r="I4221" s="8">
        <v>0</v>
      </c>
      <c r="J4221" s="8">
        <v>0</v>
      </c>
      <c r="K4221" s="8">
        <v>0</v>
      </c>
      <c r="L4221" s="8">
        <v>0</v>
      </c>
      <c r="M4221" s="8">
        <v>0</v>
      </c>
      <c r="N4221" s="8">
        <v>0</v>
      </c>
      <c r="O4221" s="8">
        <v>0</v>
      </c>
      <c r="Q4221" s="8">
        <v>0</v>
      </c>
      <c r="R4221" s="8">
        <v>0</v>
      </c>
      <c r="S4221" s="8">
        <v>0</v>
      </c>
      <c r="T4221" s="8">
        <v>0</v>
      </c>
      <c r="U4221" s="8">
        <v>0</v>
      </c>
      <c r="V4221" s="8">
        <v>0</v>
      </c>
      <c r="W4221" s="8">
        <v>0</v>
      </c>
      <c r="X4221" s="8">
        <v>0</v>
      </c>
      <c r="Y4221" s="8">
        <v>0</v>
      </c>
      <c r="Z4221" s="8">
        <v>0</v>
      </c>
      <c r="AA4221" s="8">
        <v>0</v>
      </c>
      <c r="AB4221" s="8">
        <v>0</v>
      </c>
      <c r="AC4221" s="8">
        <v>0</v>
      </c>
      <c r="AD4221" s="8"/>
      <c r="AE4221" s="9">
        <v>35</v>
      </c>
      <c r="AF4221" s="126" t="s">
        <v>28</v>
      </c>
      <c r="AH4221" s="130" t="s">
        <v>28</v>
      </c>
      <c r="AI4221" s="130" t="s">
        <v>836</v>
      </c>
      <c r="AJ4221" s="130" t="str">
        <f>VLOOKUP(AI4221,Codes!$B$2:$C$166,2)</f>
        <v>Other Citrus Fruit</v>
      </c>
    </row>
    <row r="4222" spans="1:36" ht="20.100000000000001" customHeight="1" x14ac:dyDescent="0.25">
      <c r="A4222" s="4">
        <v>36</v>
      </c>
      <c r="B4222" s="90" t="s">
        <v>462</v>
      </c>
      <c r="C4222" s="5">
        <v>0</v>
      </c>
      <c r="D4222" s="5">
        <v>0</v>
      </c>
      <c r="E4222" s="5">
        <v>0</v>
      </c>
      <c r="F4222" s="5">
        <v>0</v>
      </c>
      <c r="G4222" s="5">
        <v>0</v>
      </c>
      <c r="H4222" s="5">
        <v>0</v>
      </c>
      <c r="I4222" s="5">
        <v>0</v>
      </c>
      <c r="J4222" s="5">
        <v>0</v>
      </c>
      <c r="K4222" s="5">
        <v>0</v>
      </c>
      <c r="L4222" s="5">
        <v>0</v>
      </c>
      <c r="M4222" s="5">
        <v>0</v>
      </c>
      <c r="N4222" s="5">
        <v>0</v>
      </c>
      <c r="O4222" s="5">
        <v>0</v>
      </c>
      <c r="Q4222" s="5">
        <v>0</v>
      </c>
      <c r="R4222" s="5">
        <v>0</v>
      </c>
      <c r="S4222" s="5">
        <v>0</v>
      </c>
      <c r="T4222" s="5">
        <v>0</v>
      </c>
      <c r="U4222" s="5">
        <v>0</v>
      </c>
      <c r="V4222" s="5">
        <v>0</v>
      </c>
      <c r="W4222" s="5">
        <v>0</v>
      </c>
      <c r="X4222" s="5">
        <v>0</v>
      </c>
      <c r="Y4222" s="5">
        <v>0</v>
      </c>
      <c r="Z4222" s="5">
        <v>0</v>
      </c>
      <c r="AA4222" s="5">
        <v>0</v>
      </c>
      <c r="AB4222" s="5">
        <v>0</v>
      </c>
      <c r="AC4222" s="5">
        <v>0</v>
      </c>
      <c r="AD4222" s="5"/>
      <c r="AE4222" s="6">
        <v>36</v>
      </c>
      <c r="AF4222" s="122" t="s">
        <v>68</v>
      </c>
      <c r="AH4222" s="130" t="s">
        <v>68</v>
      </c>
      <c r="AI4222" s="130" t="s">
        <v>836</v>
      </c>
      <c r="AJ4222" s="130" t="str">
        <f>VLOOKUP(AI4222,Codes!$B$2:$C$166,2)</f>
        <v>Other Citrus Fruit</v>
      </c>
    </row>
    <row r="4223" spans="1:36" ht="20.100000000000001" customHeight="1" x14ac:dyDescent="0.25">
      <c r="A4223" s="26"/>
      <c r="B4223" s="128" t="s">
        <v>463</v>
      </c>
      <c r="C4223" s="27">
        <v>87989.562160000001</v>
      </c>
      <c r="D4223" s="27">
        <v>119142.83595200001</v>
      </c>
      <c r="E4223" s="27">
        <v>135965.07428</v>
      </c>
      <c r="F4223" s="27">
        <v>184687.7371859987</v>
      </c>
      <c r="G4223" s="27">
        <v>166949.98132155533</v>
      </c>
      <c r="H4223" s="27">
        <v>217944.59768673702</v>
      </c>
      <c r="I4223" s="27">
        <v>209766.47950790077</v>
      </c>
      <c r="J4223" s="27">
        <v>84781.781711948497</v>
      </c>
      <c r="K4223" s="27">
        <v>109647.86331799517</v>
      </c>
      <c r="L4223" s="27">
        <v>51499.580629890799</v>
      </c>
      <c r="M4223" s="27">
        <v>95245.203615678867</v>
      </c>
      <c r="N4223" s="27">
        <v>87945.180902864435</v>
      </c>
      <c r="O4223" s="27">
        <v>133164.51916112186</v>
      </c>
      <c r="P4223" s="16"/>
      <c r="Q4223" s="27">
        <v>87989.562160000001</v>
      </c>
      <c r="R4223" s="27">
        <v>92591.514987999995</v>
      </c>
      <c r="S4223" s="27">
        <v>97158.757419999994</v>
      </c>
      <c r="T4223" s="27">
        <v>128292.62330000002</v>
      </c>
      <c r="U4223" s="27">
        <v>122082.0730052</v>
      </c>
      <c r="V4223" s="27">
        <v>152770.18180150003</v>
      </c>
      <c r="W4223" s="27">
        <v>147886.25860700003</v>
      </c>
      <c r="X4223" s="27">
        <v>61817.762097499995</v>
      </c>
      <c r="Y4223" s="27">
        <v>63933.391421000008</v>
      </c>
      <c r="Z4223" s="27">
        <v>37729.151819499995</v>
      </c>
      <c r="AA4223" s="27">
        <v>58840.4561445</v>
      </c>
      <c r="AB4223" s="27">
        <v>53828.094536000004</v>
      </c>
      <c r="AC4223" s="27">
        <v>91627.545267600013</v>
      </c>
      <c r="AD4223" s="27"/>
      <c r="AE4223" s="27"/>
      <c r="AF4223" s="129" t="s">
        <v>464</v>
      </c>
      <c r="AH4223" s="130" t="s">
        <v>464</v>
      </c>
      <c r="AI4223" s="130" t="s">
        <v>836</v>
      </c>
      <c r="AJ4223" s="130" t="str">
        <f>VLOOKUP(AI4223,Codes!$B$2:$C$166,2)</f>
        <v>Other Citrus Fruit</v>
      </c>
    </row>
    <row r="4224" spans="1:36" ht="9.9499999999999993" customHeight="1" x14ac:dyDescent="0.25">
      <c r="B4224" s="12"/>
      <c r="AF4224" s="12"/>
      <c r="AH4224" s="130" t="s">
        <v>494</v>
      </c>
      <c r="AI4224" s="130" t="s">
        <v>836</v>
      </c>
      <c r="AJ4224" s="130" t="str">
        <f>VLOOKUP(AI4224,Codes!$B$2:$C$166,2)</f>
        <v>Other Citrus Fruit</v>
      </c>
    </row>
    <row r="4225" spans="1:36" ht="9.9499999999999993" customHeight="1" x14ac:dyDescent="0.25">
      <c r="B4225" s="12"/>
      <c r="AF4225" s="12"/>
      <c r="AH4225" s="130" t="s">
        <v>493</v>
      </c>
      <c r="AI4225" s="130" t="s">
        <v>837</v>
      </c>
      <c r="AJ4225" s="130" t="str">
        <f>VLOOKUP(AI4225,Codes!$B$2:$C$166,2)</f>
        <v>Lichi</v>
      </c>
    </row>
    <row r="4226" spans="1:36" s="154" customFormat="1" ht="24" customHeight="1" x14ac:dyDescent="0.25">
      <c r="A4226" s="161" t="s">
        <v>262</v>
      </c>
      <c r="B4226" s="161"/>
      <c r="C4226" s="161"/>
      <c r="D4226" s="161"/>
      <c r="E4226" s="161"/>
      <c r="F4226" s="161"/>
      <c r="G4226" s="161"/>
      <c r="H4226" s="161"/>
      <c r="I4226" s="161"/>
      <c r="J4226" s="161"/>
      <c r="K4226" s="161"/>
      <c r="L4226" s="161"/>
      <c r="M4226" s="161"/>
      <c r="N4226" s="161"/>
      <c r="O4226" s="161"/>
      <c r="P4226" s="161"/>
      <c r="Q4226" s="161" t="s">
        <v>673</v>
      </c>
      <c r="R4226" s="161"/>
      <c r="S4226" s="161"/>
      <c r="T4226" s="161"/>
      <c r="U4226" s="161"/>
      <c r="V4226" s="161"/>
      <c r="W4226" s="161"/>
      <c r="X4226" s="161"/>
      <c r="Y4226" s="161"/>
      <c r="Z4226" s="161"/>
      <c r="AA4226" s="161"/>
      <c r="AB4226" s="161"/>
      <c r="AC4226" s="161"/>
      <c r="AD4226" s="161"/>
      <c r="AE4226" s="161"/>
      <c r="AF4226" s="161"/>
      <c r="AH4226" s="154" t="s">
        <v>490</v>
      </c>
      <c r="AI4226" s="130" t="s">
        <v>837</v>
      </c>
      <c r="AJ4226" s="130" t="str">
        <f>VLOOKUP(AI4226,Codes!$B$2:$C$166,2)</f>
        <v>Lichi</v>
      </c>
    </row>
    <row r="4227" spans="1:36" s="154" customFormat="1" ht="24" customHeight="1" x14ac:dyDescent="0.25">
      <c r="A4227" s="161" t="s">
        <v>724</v>
      </c>
      <c r="B4227" s="161"/>
      <c r="C4227" s="161"/>
      <c r="D4227" s="161"/>
      <c r="E4227" s="161"/>
      <c r="F4227" s="161"/>
      <c r="G4227" s="161"/>
      <c r="H4227" s="161"/>
      <c r="I4227" s="161"/>
      <c r="J4227" s="161"/>
      <c r="K4227" s="161"/>
      <c r="L4227" s="161"/>
      <c r="M4227" s="161"/>
      <c r="N4227" s="161"/>
      <c r="O4227" s="161"/>
      <c r="P4227" s="161"/>
      <c r="Q4227" s="161" t="s">
        <v>723</v>
      </c>
      <c r="R4227" s="161"/>
      <c r="S4227" s="161"/>
      <c r="T4227" s="161"/>
      <c r="U4227" s="161"/>
      <c r="V4227" s="161"/>
      <c r="W4227" s="161"/>
      <c r="X4227" s="161"/>
      <c r="Y4227" s="161"/>
      <c r="Z4227" s="161"/>
      <c r="AA4227" s="161"/>
      <c r="AB4227" s="161"/>
      <c r="AC4227" s="161"/>
      <c r="AD4227" s="161"/>
      <c r="AE4227" s="161"/>
      <c r="AF4227" s="161"/>
      <c r="AH4227" s="154" t="s">
        <v>491</v>
      </c>
      <c r="AI4227" s="130" t="s">
        <v>837</v>
      </c>
      <c r="AJ4227" s="130" t="str">
        <f>VLOOKUP(AI4227,Codes!$B$2:$C$166,2)</f>
        <v>Lichi</v>
      </c>
    </row>
    <row r="4228" spans="1:36" s="154" customFormat="1" ht="24" customHeight="1" x14ac:dyDescent="0.25">
      <c r="A4228" s="161" t="s">
        <v>369</v>
      </c>
      <c r="B4228" s="161"/>
      <c r="C4228" s="161"/>
      <c r="D4228" s="161"/>
      <c r="E4228" s="161"/>
      <c r="F4228" s="161"/>
      <c r="G4228" s="161"/>
      <c r="H4228" s="161"/>
      <c r="I4228" s="161"/>
      <c r="J4228" s="161"/>
      <c r="K4228" s="161"/>
      <c r="L4228" s="161"/>
      <c r="M4228" s="161"/>
      <c r="N4228" s="161"/>
      <c r="O4228" s="161"/>
      <c r="P4228" s="161"/>
      <c r="Q4228" s="161" t="s">
        <v>466</v>
      </c>
      <c r="R4228" s="161"/>
      <c r="S4228" s="161"/>
      <c r="T4228" s="161"/>
      <c r="U4228" s="161"/>
      <c r="V4228" s="161"/>
      <c r="W4228" s="161"/>
      <c r="X4228" s="161"/>
      <c r="Y4228" s="161"/>
      <c r="Z4228" s="161"/>
      <c r="AA4228" s="161"/>
      <c r="AB4228" s="161"/>
      <c r="AC4228" s="161"/>
      <c r="AD4228" s="161"/>
      <c r="AE4228" s="161"/>
      <c r="AF4228" s="161"/>
      <c r="AH4228" s="154" t="s">
        <v>935</v>
      </c>
      <c r="AI4228" s="130" t="s">
        <v>837</v>
      </c>
      <c r="AJ4228" s="130" t="str">
        <f>VLOOKUP(AI4228,Codes!$B$2:$C$166,2)</f>
        <v>Lichi</v>
      </c>
    </row>
    <row r="4229" spans="1:36" ht="20.100000000000001" customHeight="1" x14ac:dyDescent="0.25">
      <c r="A4229" s="13"/>
      <c r="B4229" s="14" t="s">
        <v>434</v>
      </c>
      <c r="C4229" s="15"/>
      <c r="D4229" s="15"/>
      <c r="E4229" s="15"/>
      <c r="F4229" s="15"/>
      <c r="G4229" s="15"/>
      <c r="H4229" s="15"/>
      <c r="I4229" s="15"/>
      <c r="J4229" s="15"/>
      <c r="K4229" s="15"/>
      <c r="L4229" s="15"/>
      <c r="M4229" s="15"/>
      <c r="N4229" s="15"/>
      <c r="O4229" s="15"/>
      <c r="P4229" s="16"/>
      <c r="Q4229" s="16"/>
      <c r="R4229" s="16"/>
      <c r="S4229" s="16"/>
      <c r="T4229" s="16"/>
      <c r="U4229" s="16"/>
      <c r="V4229" s="16"/>
      <c r="W4229" s="16"/>
      <c r="X4229" s="16"/>
      <c r="Y4229" s="16"/>
      <c r="Z4229" s="16"/>
      <c r="AA4229" s="16"/>
      <c r="AB4229" s="16"/>
      <c r="AC4229" s="16"/>
      <c r="AD4229" s="13"/>
      <c r="AF4229" s="10" t="s">
        <v>435</v>
      </c>
      <c r="AH4229" s="130" t="s">
        <v>435</v>
      </c>
      <c r="AI4229" s="130" t="s">
        <v>837</v>
      </c>
      <c r="AJ4229" s="130" t="str">
        <f>VLOOKUP(AI4229,Codes!$B$2:$C$166,2)</f>
        <v>Lichi</v>
      </c>
    </row>
    <row r="4230" spans="1:36" ht="20.100000000000001" customHeight="1" x14ac:dyDescent="0.25">
      <c r="A4230" s="17" t="s">
        <v>436</v>
      </c>
      <c r="B4230" s="18" t="s">
        <v>103</v>
      </c>
      <c r="C4230" s="19" t="s">
        <v>189</v>
      </c>
      <c r="D4230" s="19" t="s">
        <v>190</v>
      </c>
      <c r="E4230" s="19" t="s">
        <v>412</v>
      </c>
      <c r="F4230" s="19" t="s">
        <v>431</v>
      </c>
      <c r="G4230" s="19" t="s">
        <v>432</v>
      </c>
      <c r="H4230" s="19" t="s">
        <v>433</v>
      </c>
      <c r="I4230" s="19" t="s">
        <v>983</v>
      </c>
      <c r="J4230" s="19" t="s">
        <v>985</v>
      </c>
      <c r="K4230" s="19" t="s">
        <v>994</v>
      </c>
      <c r="L4230" s="19" t="s">
        <v>995</v>
      </c>
      <c r="M4230" s="19" t="s">
        <v>996</v>
      </c>
      <c r="N4230" s="19" t="s">
        <v>997</v>
      </c>
      <c r="O4230" s="19" t="s">
        <v>998</v>
      </c>
      <c r="P4230" s="25"/>
      <c r="Q4230" s="19" t="s">
        <v>189</v>
      </c>
      <c r="R4230" s="19" t="s">
        <v>190</v>
      </c>
      <c r="S4230" s="19" t="s">
        <v>412</v>
      </c>
      <c r="T4230" s="19" t="s">
        <v>431</v>
      </c>
      <c r="U4230" s="19" t="s">
        <v>432</v>
      </c>
      <c r="V4230" s="19" t="s">
        <v>433</v>
      </c>
      <c r="W4230" s="19" t="s">
        <v>983</v>
      </c>
      <c r="X4230" s="19" t="s">
        <v>985</v>
      </c>
      <c r="Y4230" s="19" t="s">
        <v>994</v>
      </c>
      <c r="Z4230" s="19" t="s">
        <v>995</v>
      </c>
      <c r="AA4230" s="19" t="s">
        <v>996</v>
      </c>
      <c r="AB4230" s="19" t="s">
        <v>997</v>
      </c>
      <c r="AC4230" s="19" t="s">
        <v>998</v>
      </c>
      <c r="AD4230" s="21"/>
      <c r="AE4230" s="19" t="s">
        <v>437</v>
      </c>
      <c r="AF4230" s="20" t="s">
        <v>64</v>
      </c>
      <c r="AH4230" s="130" t="s">
        <v>64</v>
      </c>
      <c r="AI4230" s="130" t="s">
        <v>837</v>
      </c>
      <c r="AJ4230" s="130" t="str">
        <f>VLOOKUP(AI4230,Codes!$B$2:$C$166,2)</f>
        <v>Lichi</v>
      </c>
    </row>
    <row r="4231" spans="1:36" ht="20.100000000000001" customHeight="1" x14ac:dyDescent="0.25">
      <c r="A4231" s="1">
        <v>1</v>
      </c>
      <c r="B4231" s="89" t="s">
        <v>104</v>
      </c>
      <c r="C4231" s="2">
        <v>0</v>
      </c>
      <c r="D4231" s="2">
        <v>0</v>
      </c>
      <c r="E4231" s="2">
        <v>0</v>
      </c>
      <c r="F4231" s="2">
        <v>0</v>
      </c>
      <c r="G4231" s="2">
        <v>0</v>
      </c>
      <c r="H4231" s="2">
        <v>0</v>
      </c>
      <c r="I4231" s="2">
        <v>0</v>
      </c>
      <c r="J4231" s="2">
        <v>0</v>
      </c>
      <c r="K4231" s="2">
        <v>0</v>
      </c>
      <c r="L4231" s="2">
        <v>0</v>
      </c>
      <c r="M4231" s="2">
        <v>0</v>
      </c>
      <c r="N4231" s="2">
        <v>0</v>
      </c>
      <c r="O4231" s="2">
        <v>0</v>
      </c>
      <c r="Q4231" s="2">
        <v>0</v>
      </c>
      <c r="R4231" s="2">
        <v>0</v>
      </c>
      <c r="S4231" s="2">
        <v>0</v>
      </c>
      <c r="T4231" s="2">
        <v>0</v>
      </c>
      <c r="U4231" s="2">
        <v>0</v>
      </c>
      <c r="V4231" s="2">
        <v>0</v>
      </c>
      <c r="W4231" s="2">
        <v>0</v>
      </c>
      <c r="X4231" s="2">
        <v>0</v>
      </c>
      <c r="Y4231" s="2">
        <v>0</v>
      </c>
      <c r="Z4231" s="2">
        <v>0</v>
      </c>
      <c r="AA4231" s="2">
        <v>0</v>
      </c>
      <c r="AB4231" s="2">
        <v>0</v>
      </c>
      <c r="AC4231" s="2">
        <v>0</v>
      </c>
      <c r="AD4231" s="2"/>
      <c r="AE4231" s="3">
        <v>1</v>
      </c>
      <c r="AF4231" s="125" t="s">
        <v>0</v>
      </c>
      <c r="AH4231" s="130" t="s">
        <v>0</v>
      </c>
      <c r="AI4231" s="130" t="s">
        <v>837</v>
      </c>
      <c r="AJ4231" s="130" t="str">
        <f>VLOOKUP(AI4231,Codes!$B$2:$C$166,2)</f>
        <v>Lichi</v>
      </c>
    </row>
    <row r="4232" spans="1:36" ht="20.100000000000001" customHeight="1" x14ac:dyDescent="0.25">
      <c r="A4232" s="4">
        <v>2</v>
      </c>
      <c r="B4232" s="90" t="s">
        <v>105</v>
      </c>
      <c r="C4232" s="5">
        <v>426.6</v>
      </c>
      <c r="D4232" s="5">
        <v>502.56324000000001</v>
      </c>
      <c r="E4232" s="5">
        <v>602.96432000000004</v>
      </c>
      <c r="F4232" s="5">
        <v>717.02688450541518</v>
      </c>
      <c r="G4232" s="5">
        <v>739.22990278700365</v>
      </c>
      <c r="H4232" s="5">
        <v>810.62784392779781</v>
      </c>
      <c r="I4232" s="5">
        <v>75.932463711191346</v>
      </c>
      <c r="J4232" s="5">
        <v>70.636072866425991</v>
      </c>
      <c r="K4232" s="5">
        <v>87.886610000000005</v>
      </c>
      <c r="L4232" s="5">
        <v>85.084000000000003</v>
      </c>
      <c r="M4232" s="5">
        <v>83.647499999999994</v>
      </c>
      <c r="N4232" s="5">
        <v>144.05596349999999</v>
      </c>
      <c r="O4232" s="5">
        <v>131.00331689999999</v>
      </c>
      <c r="Q4232" s="5">
        <v>426.6</v>
      </c>
      <c r="R4232" s="5">
        <v>426.6</v>
      </c>
      <c r="S4232" s="5">
        <v>427.2</v>
      </c>
      <c r="T4232" s="5">
        <v>427.2</v>
      </c>
      <c r="U4232" s="5">
        <v>427.2</v>
      </c>
      <c r="V4232" s="5">
        <v>427.2</v>
      </c>
      <c r="W4232" s="5">
        <v>45.6</v>
      </c>
      <c r="X4232" s="5">
        <v>53.4</v>
      </c>
      <c r="Y4232" s="5">
        <v>53.4</v>
      </c>
      <c r="Z4232" s="5">
        <v>53.4</v>
      </c>
      <c r="AA4232" s="5">
        <v>52.83</v>
      </c>
      <c r="AB4232" s="5">
        <v>52.83</v>
      </c>
      <c r="AC4232" s="5">
        <v>48.6</v>
      </c>
      <c r="AD4232" s="5"/>
      <c r="AE4232" s="6">
        <v>2</v>
      </c>
      <c r="AF4232" s="122" t="s">
        <v>1</v>
      </c>
      <c r="AH4232" s="130" t="s">
        <v>1</v>
      </c>
      <c r="AI4232" s="130" t="s">
        <v>837</v>
      </c>
      <c r="AJ4232" s="130" t="str">
        <f>VLOOKUP(AI4232,Codes!$B$2:$C$166,2)</f>
        <v>Lichi</v>
      </c>
    </row>
    <row r="4233" spans="1:36" ht="20.100000000000001" customHeight="1" x14ac:dyDescent="0.25">
      <c r="A4233" s="7">
        <v>3</v>
      </c>
      <c r="B4233" s="91" t="s">
        <v>106</v>
      </c>
      <c r="C4233" s="8">
        <v>11543.723</v>
      </c>
      <c r="D4233" s="8">
        <v>15096.764999999999</v>
      </c>
      <c r="E4233" s="8">
        <v>14744.146535</v>
      </c>
      <c r="F4233" s="8">
        <v>15115.656159999999</v>
      </c>
      <c r="G4233" s="8">
        <v>15528.321599999999</v>
      </c>
      <c r="H4233" s="8">
        <v>16250.215200000001</v>
      </c>
      <c r="I4233" s="8">
        <v>16706.469839999998</v>
      </c>
      <c r="J4233" s="8">
        <v>17423.912080000002</v>
      </c>
      <c r="K4233" s="8">
        <v>20889.37154</v>
      </c>
      <c r="L4233" s="8">
        <v>24743.286800000002</v>
      </c>
      <c r="M4233" s="8">
        <v>23750.032319999998</v>
      </c>
      <c r="N4233" s="8">
        <v>24634.064479180797</v>
      </c>
      <c r="O4233" s="8">
        <v>20703.097860000002</v>
      </c>
      <c r="Q4233" s="8">
        <v>11543.723</v>
      </c>
      <c r="R4233" s="8">
        <v>13807.96168</v>
      </c>
      <c r="S4233" s="8">
        <v>13373.750797999999</v>
      </c>
      <c r="T4233" s="8">
        <v>13554.83426</v>
      </c>
      <c r="U4233" s="8">
        <v>13796.8352</v>
      </c>
      <c r="V4233" s="8">
        <v>13861.368784</v>
      </c>
      <c r="W4233" s="8">
        <v>13975.415204000001</v>
      </c>
      <c r="X4233" s="8">
        <v>14264.981846000001</v>
      </c>
      <c r="Y4233" s="8">
        <v>16387.357906000001</v>
      </c>
      <c r="Z4233" s="8">
        <v>16742.014456000001</v>
      </c>
      <c r="AA4233" s="8">
        <v>16849.941311999999</v>
      </c>
      <c r="AB4233" s="8">
        <v>16947.854336</v>
      </c>
      <c r="AC4233" s="8">
        <v>14243.563372000002</v>
      </c>
      <c r="AD4233" s="8"/>
      <c r="AE4233" s="9">
        <v>3</v>
      </c>
      <c r="AF4233" s="126" t="s">
        <v>2</v>
      </c>
      <c r="AH4233" s="130" t="s">
        <v>2</v>
      </c>
      <c r="AI4233" s="130" t="s">
        <v>837</v>
      </c>
      <c r="AJ4233" s="130" t="str">
        <f>VLOOKUP(AI4233,Codes!$B$2:$C$166,2)</f>
        <v>Lichi</v>
      </c>
    </row>
    <row r="4234" spans="1:36" ht="20.100000000000001" customHeight="1" x14ac:dyDescent="0.25">
      <c r="A4234" s="4">
        <v>4</v>
      </c>
      <c r="B4234" s="90" t="s">
        <v>107</v>
      </c>
      <c r="C4234" s="5">
        <v>84744.672000000006</v>
      </c>
      <c r="D4234" s="5">
        <v>92817.402799999996</v>
      </c>
      <c r="E4234" s="5">
        <v>84771.031999999992</v>
      </c>
      <c r="F4234" s="5">
        <v>78661.103400000007</v>
      </c>
      <c r="G4234" s="5">
        <v>96099.438599999994</v>
      </c>
      <c r="H4234" s="5">
        <v>105720.1533723</v>
      </c>
      <c r="I4234" s="5">
        <v>131836.6850432388</v>
      </c>
      <c r="J4234" s="5">
        <v>130038.73446320002</v>
      </c>
      <c r="K4234" s="5">
        <v>130161.46594000001</v>
      </c>
      <c r="L4234" s="5">
        <v>127937.16162240002</v>
      </c>
      <c r="M4234" s="5">
        <v>127937.16162240002</v>
      </c>
      <c r="N4234" s="5">
        <v>129636.28206299999</v>
      </c>
      <c r="O4234" s="5">
        <v>56965.4215136352</v>
      </c>
      <c r="Q4234" s="5">
        <v>84744.672000000006</v>
      </c>
      <c r="R4234" s="5">
        <v>91925.026400000002</v>
      </c>
      <c r="S4234" s="5">
        <v>83956.016000000003</v>
      </c>
      <c r="T4234" s="5">
        <v>70979.039999999994</v>
      </c>
      <c r="U4234" s="5">
        <v>70979.039999999994</v>
      </c>
      <c r="V4234" s="5">
        <v>71207.391759999999</v>
      </c>
      <c r="W4234" s="5">
        <v>101188.50808</v>
      </c>
      <c r="X4234" s="5">
        <v>110259.84448000001</v>
      </c>
      <c r="Y4234" s="5">
        <v>110407.17976000001</v>
      </c>
      <c r="Z4234" s="5">
        <v>110434.78272</v>
      </c>
      <c r="AA4234" s="5">
        <v>110434.78272</v>
      </c>
      <c r="AB4234" s="5">
        <v>110686.07719999999</v>
      </c>
      <c r="AC4234" s="5">
        <v>48638.227994879999</v>
      </c>
      <c r="AD4234" s="5"/>
      <c r="AE4234" s="6">
        <v>4</v>
      </c>
      <c r="AF4234" s="122" t="s">
        <v>3</v>
      </c>
      <c r="AH4234" s="130" t="s">
        <v>3</v>
      </c>
      <c r="AI4234" s="130" t="s">
        <v>837</v>
      </c>
      <c r="AJ4234" s="130" t="str">
        <f>VLOOKUP(AI4234,Codes!$B$2:$C$166,2)</f>
        <v>Lichi</v>
      </c>
    </row>
    <row r="4235" spans="1:36" ht="20.100000000000001" customHeight="1" x14ac:dyDescent="0.25">
      <c r="A4235" s="7">
        <v>5</v>
      </c>
      <c r="B4235" s="91" t="s">
        <v>124</v>
      </c>
      <c r="C4235" s="8">
        <v>7224.86</v>
      </c>
      <c r="D4235" s="8">
        <v>11628.206887999999</v>
      </c>
      <c r="E4235" s="8">
        <v>13894.538830000003</v>
      </c>
      <c r="F4235" s="8">
        <v>14513.782452876743</v>
      </c>
      <c r="G4235" s="8">
        <v>20543.379670800008</v>
      </c>
      <c r="H4235" s="8">
        <v>20921.213039999999</v>
      </c>
      <c r="I4235" s="8">
        <v>30480.656430000003</v>
      </c>
      <c r="J4235" s="8">
        <v>24894.269037148104</v>
      </c>
      <c r="K4235" s="8">
        <v>25947.7467</v>
      </c>
      <c r="L4235" s="8">
        <v>26366.865120000002</v>
      </c>
      <c r="M4235" s="8">
        <v>27169.675609999998</v>
      </c>
      <c r="N4235" s="8">
        <v>27464.401579999998</v>
      </c>
      <c r="O4235" s="8">
        <v>27773.886910000001</v>
      </c>
      <c r="Q4235" s="8">
        <v>7224.86</v>
      </c>
      <c r="R4235" s="8">
        <v>8235.2739999999994</v>
      </c>
      <c r="S4235" s="8">
        <v>10032.158000000001</v>
      </c>
      <c r="T4235" s="8">
        <v>10437.39</v>
      </c>
      <c r="U4235" s="8">
        <v>12098.5746</v>
      </c>
      <c r="V4235" s="8">
        <v>13307.8722</v>
      </c>
      <c r="W4235" s="8">
        <v>13907.7222</v>
      </c>
      <c r="X4235" s="8">
        <v>14299.090999999999</v>
      </c>
      <c r="Y4235" s="8">
        <v>14904.273000000001</v>
      </c>
      <c r="Z4235" s="8">
        <v>15145.0128</v>
      </c>
      <c r="AA4235" s="8">
        <v>15704.606199999998</v>
      </c>
      <c r="AB4235" s="8">
        <v>15874.963599999999</v>
      </c>
      <c r="AC4235" s="8">
        <v>16053.852199999999</v>
      </c>
      <c r="AD4235" s="8"/>
      <c r="AE4235" s="9">
        <v>5</v>
      </c>
      <c r="AF4235" s="126" t="s">
        <v>185</v>
      </c>
      <c r="AH4235" s="130" t="s">
        <v>185</v>
      </c>
      <c r="AI4235" s="130" t="s">
        <v>837</v>
      </c>
      <c r="AJ4235" s="130" t="str">
        <f>VLOOKUP(AI4235,Codes!$B$2:$C$166,2)</f>
        <v>Lichi</v>
      </c>
    </row>
    <row r="4236" spans="1:36" ht="20.100000000000001" customHeight="1" x14ac:dyDescent="0.25">
      <c r="A4236" s="4">
        <v>6</v>
      </c>
      <c r="B4236" s="90" t="s">
        <v>108</v>
      </c>
      <c r="C4236" s="5">
        <v>0</v>
      </c>
      <c r="D4236" s="5">
        <v>0</v>
      </c>
      <c r="E4236" s="5">
        <v>0</v>
      </c>
      <c r="F4236" s="5">
        <v>0</v>
      </c>
      <c r="G4236" s="5">
        <v>0</v>
      </c>
      <c r="H4236" s="5">
        <v>0</v>
      </c>
      <c r="I4236" s="5">
        <v>0</v>
      </c>
      <c r="J4236" s="5">
        <v>0</v>
      </c>
      <c r="K4236" s="5">
        <v>0</v>
      </c>
      <c r="L4236" s="5">
        <v>0</v>
      </c>
      <c r="M4236" s="5">
        <v>0</v>
      </c>
      <c r="N4236" s="5">
        <v>0</v>
      </c>
      <c r="O4236" s="5">
        <v>0</v>
      </c>
      <c r="Q4236" s="5">
        <v>0</v>
      </c>
      <c r="R4236" s="5">
        <v>0</v>
      </c>
      <c r="S4236" s="5">
        <v>0</v>
      </c>
      <c r="T4236" s="5">
        <v>0</v>
      </c>
      <c r="U4236" s="5">
        <v>0</v>
      </c>
      <c r="V4236" s="5">
        <v>0</v>
      </c>
      <c r="W4236" s="5">
        <v>0</v>
      </c>
      <c r="X4236" s="5">
        <v>0</v>
      </c>
      <c r="Y4236" s="5">
        <v>0</v>
      </c>
      <c r="Z4236" s="5">
        <v>0</v>
      </c>
      <c r="AA4236" s="5">
        <v>0</v>
      </c>
      <c r="AB4236" s="5">
        <v>0</v>
      </c>
      <c r="AC4236" s="5">
        <v>0</v>
      </c>
      <c r="AD4236" s="5"/>
      <c r="AE4236" s="6">
        <v>6</v>
      </c>
      <c r="AF4236" s="122" t="s">
        <v>4</v>
      </c>
      <c r="AH4236" s="130" t="s">
        <v>4</v>
      </c>
      <c r="AI4236" s="130" t="s">
        <v>837</v>
      </c>
      <c r="AJ4236" s="130" t="str">
        <f>VLOOKUP(AI4236,Codes!$B$2:$C$166,2)</f>
        <v>Lichi</v>
      </c>
    </row>
    <row r="4237" spans="1:36" ht="20.100000000000001" customHeight="1" x14ac:dyDescent="0.25">
      <c r="A4237" s="7">
        <v>7</v>
      </c>
      <c r="B4237" s="91" t="s">
        <v>109</v>
      </c>
      <c r="C4237" s="8">
        <v>0</v>
      </c>
      <c r="D4237" s="8">
        <v>0</v>
      </c>
      <c r="E4237" s="8">
        <v>0</v>
      </c>
      <c r="F4237" s="8">
        <v>0</v>
      </c>
      <c r="G4237" s="8">
        <v>0</v>
      </c>
      <c r="H4237" s="8">
        <v>0</v>
      </c>
      <c r="I4237" s="8">
        <v>0</v>
      </c>
      <c r="J4237" s="8">
        <v>0</v>
      </c>
      <c r="K4237" s="8">
        <v>0</v>
      </c>
      <c r="L4237" s="8">
        <v>0</v>
      </c>
      <c r="M4237" s="8">
        <v>0</v>
      </c>
      <c r="N4237" s="8">
        <v>0</v>
      </c>
      <c r="O4237" s="8">
        <v>0</v>
      </c>
      <c r="Q4237" s="8">
        <v>0</v>
      </c>
      <c r="R4237" s="8">
        <v>0</v>
      </c>
      <c r="S4237" s="8">
        <v>0</v>
      </c>
      <c r="T4237" s="8">
        <v>0</v>
      </c>
      <c r="U4237" s="8">
        <v>0</v>
      </c>
      <c r="V4237" s="8">
        <v>0</v>
      </c>
      <c r="W4237" s="8">
        <v>0</v>
      </c>
      <c r="X4237" s="8">
        <v>0</v>
      </c>
      <c r="Y4237" s="8">
        <v>0</v>
      </c>
      <c r="Z4237" s="8">
        <v>0</v>
      </c>
      <c r="AA4237" s="8">
        <v>0</v>
      </c>
      <c r="AB4237" s="8">
        <v>0</v>
      </c>
      <c r="AC4237" s="8">
        <v>0</v>
      </c>
      <c r="AD4237" s="8"/>
      <c r="AE4237" s="9">
        <v>7</v>
      </c>
      <c r="AF4237" s="126" t="s">
        <v>5</v>
      </c>
      <c r="AH4237" s="130" t="s">
        <v>5</v>
      </c>
      <c r="AI4237" s="130" t="s">
        <v>837</v>
      </c>
      <c r="AJ4237" s="130" t="str">
        <f>VLOOKUP(AI4237,Codes!$B$2:$C$166,2)</f>
        <v>Lichi</v>
      </c>
    </row>
    <row r="4238" spans="1:36" ht="20.100000000000001" customHeight="1" x14ac:dyDescent="0.25">
      <c r="A4238" s="4">
        <v>8</v>
      </c>
      <c r="B4238" s="90" t="s">
        <v>129</v>
      </c>
      <c r="C4238" s="5">
        <v>265.94399999999996</v>
      </c>
      <c r="D4238" s="5">
        <v>871.9387999999999</v>
      </c>
      <c r="E4238" s="5">
        <v>1645.71</v>
      </c>
      <c r="F4238" s="5">
        <v>1930.6738</v>
      </c>
      <c r="G4238" s="5">
        <v>1074.32808</v>
      </c>
      <c r="H4238" s="5">
        <v>2403.7823519999997</v>
      </c>
      <c r="I4238" s="5">
        <v>1854.4459345999996</v>
      </c>
      <c r="J4238" s="5">
        <v>1372.4553696</v>
      </c>
      <c r="K4238" s="5">
        <v>1691.786965</v>
      </c>
      <c r="L4238" s="5">
        <v>2421.3636144000002</v>
      </c>
      <c r="M4238" s="5">
        <v>2223.7274143999998</v>
      </c>
      <c r="N4238" s="5">
        <v>2416.7472664660004</v>
      </c>
      <c r="O4238" s="5">
        <v>2781.6439529999998</v>
      </c>
      <c r="Q4238" s="5">
        <v>265.94399999999996</v>
      </c>
      <c r="R4238" s="5">
        <v>726.91359999999997</v>
      </c>
      <c r="S4238" s="5">
        <v>1218.9100000000001</v>
      </c>
      <c r="T4238" s="5">
        <v>1511.4484</v>
      </c>
      <c r="U4238" s="5">
        <v>816.44808</v>
      </c>
      <c r="V4238" s="5">
        <v>1691.4038399999999</v>
      </c>
      <c r="W4238" s="5">
        <v>1346.56312</v>
      </c>
      <c r="X4238" s="5">
        <v>915.73383999999987</v>
      </c>
      <c r="Y4238" s="5">
        <v>1121.3971999999999</v>
      </c>
      <c r="Z4238" s="5">
        <v>1581.4803200000001</v>
      </c>
      <c r="AA4238" s="5">
        <v>1470.2270800000001</v>
      </c>
      <c r="AB4238" s="5">
        <v>1558.6357303999998</v>
      </c>
      <c r="AC4238" s="5">
        <v>1786.7004399999998</v>
      </c>
      <c r="AD4238" s="5"/>
      <c r="AE4238" s="6">
        <v>8</v>
      </c>
      <c r="AF4238" s="122" t="s">
        <v>6</v>
      </c>
      <c r="AH4238" s="130" t="s">
        <v>6</v>
      </c>
      <c r="AI4238" s="130" t="s">
        <v>837</v>
      </c>
      <c r="AJ4238" s="130" t="str">
        <f>VLOOKUP(AI4238,Codes!$B$2:$C$166,2)</f>
        <v>Lichi</v>
      </c>
    </row>
    <row r="4239" spans="1:36" ht="20.100000000000001" customHeight="1" x14ac:dyDescent="0.25">
      <c r="A4239" s="7">
        <v>9</v>
      </c>
      <c r="B4239" s="91" t="s">
        <v>110</v>
      </c>
      <c r="C4239" s="8">
        <v>1227</v>
      </c>
      <c r="D4239" s="8">
        <v>1767.1744800000001</v>
      </c>
      <c r="E4239" s="8">
        <v>1794.2742499999999</v>
      </c>
      <c r="F4239" s="8">
        <v>2436.5784000000003</v>
      </c>
      <c r="G4239" s="8">
        <v>4237.8014569999996</v>
      </c>
      <c r="H4239" s="8">
        <v>3999.5754075000004</v>
      </c>
      <c r="I4239" s="8">
        <v>2955.3508500000003</v>
      </c>
      <c r="J4239" s="8">
        <v>2787.0765999999999</v>
      </c>
      <c r="K4239" s="8">
        <v>2382.9032999999999</v>
      </c>
      <c r="L4239" s="8">
        <v>2780.3161161731205</v>
      </c>
      <c r="M4239" s="8">
        <v>3100.8974962620428</v>
      </c>
      <c r="N4239" s="8">
        <v>5294.0028747591514</v>
      </c>
      <c r="O4239" s="8">
        <v>5456.8952659999995</v>
      </c>
      <c r="Q4239" s="8">
        <v>1227</v>
      </c>
      <c r="R4239" s="8">
        <v>1251.54</v>
      </c>
      <c r="S4239" s="8">
        <v>1339.4749999999999</v>
      </c>
      <c r="T4239" s="8">
        <v>1427.41</v>
      </c>
      <c r="U4239" s="8">
        <v>2482.63</v>
      </c>
      <c r="V4239" s="8">
        <v>2236.8209999999999</v>
      </c>
      <c r="W4239" s="8">
        <v>1883.4450000000004</v>
      </c>
      <c r="X4239" s="8">
        <v>2236.0029999999997</v>
      </c>
      <c r="Y4239" s="8">
        <v>1883.4450000000004</v>
      </c>
      <c r="Z4239" s="8">
        <v>2269.9499999999998</v>
      </c>
      <c r="AA4239" s="8">
        <v>2547.6610000000001</v>
      </c>
      <c r="AB4239" s="8">
        <v>2525.5749999999998</v>
      </c>
      <c r="AC4239" s="8">
        <v>2603.2849999999999</v>
      </c>
      <c r="AD4239" s="8"/>
      <c r="AE4239" s="9">
        <v>9</v>
      </c>
      <c r="AF4239" s="126" t="s">
        <v>7</v>
      </c>
      <c r="AH4239" s="130" t="s">
        <v>7</v>
      </c>
      <c r="AI4239" s="130" t="s">
        <v>837</v>
      </c>
      <c r="AJ4239" s="130" t="str">
        <f>VLOOKUP(AI4239,Codes!$B$2:$C$166,2)</f>
        <v>Lichi</v>
      </c>
    </row>
    <row r="4240" spans="1:36" ht="20.100000000000001" customHeight="1" x14ac:dyDescent="0.25">
      <c r="A4240" s="4">
        <v>10</v>
      </c>
      <c r="B4240" s="90" t="s">
        <v>445</v>
      </c>
      <c r="C4240" s="5">
        <v>684.95</v>
      </c>
      <c r="D4240" s="5">
        <v>268.03854799999999</v>
      </c>
      <c r="E4240" s="5">
        <v>288.66239250000001</v>
      </c>
      <c r="F4240" s="5">
        <v>579.64103970816404</v>
      </c>
      <c r="G4240" s="5">
        <v>747.67185000000018</v>
      </c>
      <c r="H4240" s="5">
        <v>843.57072100000005</v>
      </c>
      <c r="I4240" s="5">
        <v>504.13451999999995</v>
      </c>
      <c r="J4240" s="5">
        <v>356.84110780905758</v>
      </c>
      <c r="K4240" s="5">
        <v>389.94335999999998</v>
      </c>
      <c r="L4240" s="5">
        <v>972.04987340000002</v>
      </c>
      <c r="M4240" s="5">
        <v>1250.9761764705881</v>
      </c>
      <c r="N4240" s="5">
        <v>1390.8108</v>
      </c>
      <c r="O4240" s="5">
        <v>1288.7932271560001</v>
      </c>
      <c r="Q4240" s="5">
        <v>684.95</v>
      </c>
      <c r="R4240" s="5">
        <v>189.82899999999998</v>
      </c>
      <c r="S4240" s="5">
        <v>208.4205</v>
      </c>
      <c r="T4240" s="5">
        <v>416.84100000000001</v>
      </c>
      <c r="U4240" s="5">
        <v>440.32499999999999</v>
      </c>
      <c r="V4240" s="5">
        <v>453.04549999999995</v>
      </c>
      <c r="W4240" s="5">
        <v>431.12709999999998</v>
      </c>
      <c r="X4240" s="5">
        <v>384.15910000000002</v>
      </c>
      <c r="Y4240" s="5">
        <v>333.47280000000001</v>
      </c>
      <c r="Z4240" s="5">
        <v>340.32230000000004</v>
      </c>
      <c r="AA4240" s="5">
        <v>437.97659999999996</v>
      </c>
      <c r="AB4240" s="5">
        <v>456.48003499999999</v>
      </c>
      <c r="AC4240" s="5">
        <v>369.23501799999997</v>
      </c>
      <c r="AD4240" s="5"/>
      <c r="AE4240" s="6">
        <v>10</v>
      </c>
      <c r="AF4240" s="122" t="s">
        <v>8</v>
      </c>
      <c r="AH4240" s="130" t="s">
        <v>8</v>
      </c>
      <c r="AI4240" s="130" t="s">
        <v>837</v>
      </c>
      <c r="AJ4240" s="130" t="str">
        <f>VLOOKUP(AI4240,Codes!$B$2:$C$166,2)</f>
        <v>Lichi</v>
      </c>
    </row>
    <row r="4241" spans="1:36" ht="20.100000000000001" customHeight="1" x14ac:dyDescent="0.25">
      <c r="A4241" s="7">
        <v>11</v>
      </c>
      <c r="B4241" s="91" t="s">
        <v>123</v>
      </c>
      <c r="C4241" s="8">
        <v>20612.599999999999</v>
      </c>
      <c r="D4241" s="8">
        <v>21076.930800000002</v>
      </c>
      <c r="E4241" s="8">
        <v>21079.102559999999</v>
      </c>
      <c r="F4241" s="8">
        <v>27126.112499999999</v>
      </c>
      <c r="G4241" s="8">
        <v>19026.066803278689</v>
      </c>
      <c r="H4241" s="8">
        <v>24926.914508196722</v>
      </c>
      <c r="I4241" s="8">
        <v>34119.749999999993</v>
      </c>
      <c r="J4241" s="8">
        <v>37931.437999999995</v>
      </c>
      <c r="K4241" s="8">
        <v>34458.898500000003</v>
      </c>
      <c r="L4241" s="8">
        <v>34185.165000000001</v>
      </c>
      <c r="M4241" s="8">
        <v>55075.22</v>
      </c>
      <c r="N4241" s="8">
        <v>55683.81</v>
      </c>
      <c r="O4241" s="8">
        <v>56032</v>
      </c>
      <c r="Q4241" s="8">
        <v>20612.599999999999</v>
      </c>
      <c r="R4241" s="8">
        <v>20874.290399999998</v>
      </c>
      <c r="S4241" s="8">
        <v>20876.441279999999</v>
      </c>
      <c r="T4241" s="8">
        <v>21082.2088</v>
      </c>
      <c r="U4241" s="8">
        <v>14342.784799999999</v>
      </c>
      <c r="V4241" s="8">
        <v>17136.060959999999</v>
      </c>
      <c r="W4241" s="8">
        <v>23297.6152</v>
      </c>
      <c r="X4241" s="8">
        <v>25851.068240000001</v>
      </c>
      <c r="Y4241" s="8">
        <v>23462.157519999997</v>
      </c>
      <c r="Z4241" s="8">
        <v>23231.654879999998</v>
      </c>
      <c r="AA4241" s="8">
        <v>23392.612399999998</v>
      </c>
      <c r="AB4241" s="8">
        <v>23623.115039999997</v>
      </c>
      <c r="AC4241" s="8">
        <v>23631.001600000003</v>
      </c>
      <c r="AD4241" s="8"/>
      <c r="AE4241" s="9">
        <v>11</v>
      </c>
      <c r="AF4241" s="126" t="s">
        <v>65</v>
      </c>
      <c r="AH4241" s="130" t="s">
        <v>65</v>
      </c>
      <c r="AI4241" s="130" t="s">
        <v>837</v>
      </c>
      <c r="AJ4241" s="130" t="str">
        <f>VLOOKUP(AI4241,Codes!$B$2:$C$166,2)</f>
        <v>Lichi</v>
      </c>
    </row>
    <row r="4242" spans="1:36" ht="20.100000000000001" customHeight="1" x14ac:dyDescent="0.25">
      <c r="A4242" s="4">
        <v>12</v>
      </c>
      <c r="B4242" s="90" t="s">
        <v>128</v>
      </c>
      <c r="C4242" s="5">
        <v>0</v>
      </c>
      <c r="D4242" s="5">
        <v>0</v>
      </c>
      <c r="E4242" s="5">
        <v>0</v>
      </c>
      <c r="F4242" s="5">
        <v>0</v>
      </c>
      <c r="G4242" s="5">
        <v>0</v>
      </c>
      <c r="H4242" s="5">
        <v>0</v>
      </c>
      <c r="I4242" s="5">
        <v>4.2355462515901063</v>
      </c>
      <c r="J4242" s="5">
        <v>4.0375072469257951</v>
      </c>
      <c r="K4242" s="5">
        <v>9.9001357397173138</v>
      </c>
      <c r="L4242" s="5">
        <v>10.245407931095404</v>
      </c>
      <c r="M4242" s="5">
        <v>5.9116198172438148</v>
      </c>
      <c r="N4242" s="5">
        <v>33.37060913936395</v>
      </c>
      <c r="O4242" s="5">
        <v>23.341644361272085</v>
      </c>
      <c r="Q4242" s="5">
        <v>0</v>
      </c>
      <c r="R4242" s="5">
        <v>0</v>
      </c>
      <c r="S4242" s="5">
        <v>0</v>
      </c>
      <c r="T4242" s="5">
        <v>0</v>
      </c>
      <c r="U4242" s="5">
        <v>0</v>
      </c>
      <c r="V4242" s="5">
        <v>0</v>
      </c>
      <c r="W4242" s="5">
        <v>2.6724000000000001</v>
      </c>
      <c r="X4242" s="5">
        <v>3.20688</v>
      </c>
      <c r="Y4242" s="5">
        <v>7.7499600000000006</v>
      </c>
      <c r="Z4242" s="5">
        <v>8.28444</v>
      </c>
      <c r="AA4242" s="5">
        <v>4.8103199999999999</v>
      </c>
      <c r="AB4242" s="5">
        <v>15.767159999999999</v>
      </c>
      <c r="AC4242" s="5">
        <v>11.224080000000001</v>
      </c>
      <c r="AD4242" s="5"/>
      <c r="AE4242" s="6">
        <v>12</v>
      </c>
      <c r="AF4242" s="122" t="s">
        <v>9</v>
      </c>
      <c r="AH4242" s="130" t="s">
        <v>9</v>
      </c>
      <c r="AI4242" s="130" t="s">
        <v>837</v>
      </c>
      <c r="AJ4242" s="130" t="str">
        <f>VLOOKUP(AI4242,Codes!$B$2:$C$166,2)</f>
        <v>Lichi</v>
      </c>
    </row>
    <row r="4243" spans="1:36" ht="20.100000000000001" customHeight="1" x14ac:dyDescent="0.25">
      <c r="A4243" s="7">
        <v>13</v>
      </c>
      <c r="B4243" s="91" t="s">
        <v>459</v>
      </c>
      <c r="C4243" s="8">
        <v>0</v>
      </c>
      <c r="D4243" s="8">
        <v>0</v>
      </c>
      <c r="E4243" s="8">
        <v>0</v>
      </c>
      <c r="F4243" s="8">
        <v>0</v>
      </c>
      <c r="G4243" s="8">
        <v>0</v>
      </c>
      <c r="H4243" s="8">
        <v>0</v>
      </c>
      <c r="I4243" s="8">
        <v>0</v>
      </c>
      <c r="J4243" s="8">
        <v>0</v>
      </c>
      <c r="K4243" s="8">
        <v>0</v>
      </c>
      <c r="L4243" s="8">
        <v>0</v>
      </c>
      <c r="M4243" s="8">
        <v>0</v>
      </c>
      <c r="N4243" s="8">
        <v>0</v>
      </c>
      <c r="O4243" s="8">
        <v>0</v>
      </c>
      <c r="Q4243" s="8">
        <v>0</v>
      </c>
      <c r="R4243" s="8">
        <v>0</v>
      </c>
      <c r="S4243" s="8">
        <v>0</v>
      </c>
      <c r="T4243" s="8">
        <v>0</v>
      </c>
      <c r="U4243" s="8">
        <v>0</v>
      </c>
      <c r="V4243" s="8">
        <v>0</v>
      </c>
      <c r="W4243" s="8">
        <v>0</v>
      </c>
      <c r="X4243" s="8">
        <v>0</v>
      </c>
      <c r="Y4243" s="8">
        <v>0</v>
      </c>
      <c r="Z4243" s="8">
        <v>0</v>
      </c>
      <c r="AA4243" s="8">
        <v>0</v>
      </c>
      <c r="AB4243" s="8">
        <v>0</v>
      </c>
      <c r="AC4243" s="8">
        <v>0</v>
      </c>
      <c r="AD4243" s="8"/>
      <c r="AE4243" s="9">
        <v>13</v>
      </c>
      <c r="AF4243" s="126" t="s">
        <v>10</v>
      </c>
      <c r="AH4243" s="130" t="s">
        <v>10</v>
      </c>
      <c r="AI4243" s="130" t="s">
        <v>837</v>
      </c>
      <c r="AJ4243" s="130" t="str">
        <f>VLOOKUP(AI4243,Codes!$B$2:$C$166,2)</f>
        <v>Lichi</v>
      </c>
    </row>
    <row r="4244" spans="1:36" ht="20.100000000000001" customHeight="1" x14ac:dyDescent="0.25">
      <c r="A4244" s="4">
        <v>14</v>
      </c>
      <c r="B4244" s="90" t="s">
        <v>111</v>
      </c>
      <c r="C4244" s="5">
        <v>0</v>
      </c>
      <c r="D4244" s="5">
        <v>0</v>
      </c>
      <c r="E4244" s="5">
        <v>0</v>
      </c>
      <c r="F4244" s="5">
        <v>0</v>
      </c>
      <c r="G4244" s="5">
        <v>0</v>
      </c>
      <c r="H4244" s="5">
        <v>0</v>
      </c>
      <c r="I4244" s="5">
        <v>0</v>
      </c>
      <c r="J4244" s="5">
        <v>0</v>
      </c>
      <c r="K4244" s="5">
        <v>0</v>
      </c>
      <c r="L4244" s="5">
        <v>0</v>
      </c>
      <c r="M4244" s="5">
        <v>0</v>
      </c>
      <c r="N4244" s="5">
        <v>0</v>
      </c>
      <c r="O4244" s="5">
        <v>0</v>
      </c>
      <c r="Q4244" s="5">
        <v>0</v>
      </c>
      <c r="R4244" s="5">
        <v>0</v>
      </c>
      <c r="S4244" s="5">
        <v>0</v>
      </c>
      <c r="T4244" s="5">
        <v>0</v>
      </c>
      <c r="U4244" s="5">
        <v>0</v>
      </c>
      <c r="V4244" s="5">
        <v>0</v>
      </c>
      <c r="W4244" s="5">
        <v>0</v>
      </c>
      <c r="X4244" s="5">
        <v>0</v>
      </c>
      <c r="Y4244" s="5">
        <v>0</v>
      </c>
      <c r="Z4244" s="5">
        <v>0</v>
      </c>
      <c r="AA4244" s="5">
        <v>0</v>
      </c>
      <c r="AB4244" s="5">
        <v>0</v>
      </c>
      <c r="AC4244" s="5">
        <v>0</v>
      </c>
      <c r="AD4244" s="5"/>
      <c r="AE4244" s="6">
        <v>14</v>
      </c>
      <c r="AF4244" s="122" t="s">
        <v>11</v>
      </c>
      <c r="AH4244" s="130" t="s">
        <v>11</v>
      </c>
      <c r="AI4244" s="130" t="s">
        <v>837</v>
      </c>
      <c r="AJ4244" s="130" t="str">
        <f>VLOOKUP(AI4244,Codes!$B$2:$C$166,2)</f>
        <v>Lichi</v>
      </c>
    </row>
    <row r="4245" spans="1:36" ht="20.100000000000001" customHeight="1" x14ac:dyDescent="0.25">
      <c r="A4245" s="7">
        <v>15</v>
      </c>
      <c r="B4245" s="91" t="s">
        <v>458</v>
      </c>
      <c r="C4245" s="8">
        <v>0</v>
      </c>
      <c r="D4245" s="8">
        <v>0</v>
      </c>
      <c r="E4245" s="8">
        <v>0</v>
      </c>
      <c r="F4245" s="8">
        <v>0</v>
      </c>
      <c r="G4245" s="8">
        <v>0</v>
      </c>
      <c r="H4245" s="8">
        <v>0</v>
      </c>
      <c r="I4245" s="8">
        <v>0</v>
      </c>
      <c r="J4245" s="8">
        <v>0</v>
      </c>
      <c r="K4245" s="8">
        <v>0</v>
      </c>
      <c r="L4245" s="8">
        <v>0</v>
      </c>
      <c r="M4245" s="8">
        <v>0</v>
      </c>
      <c r="N4245" s="8">
        <v>0</v>
      </c>
      <c r="O4245" s="8">
        <v>0</v>
      </c>
      <c r="Q4245" s="8">
        <v>0</v>
      </c>
      <c r="R4245" s="8">
        <v>0</v>
      </c>
      <c r="S4245" s="8">
        <v>0</v>
      </c>
      <c r="T4245" s="8">
        <v>0</v>
      </c>
      <c r="U4245" s="8">
        <v>0</v>
      </c>
      <c r="V4245" s="8">
        <v>0</v>
      </c>
      <c r="W4245" s="8">
        <v>0</v>
      </c>
      <c r="X4245" s="8">
        <v>0</v>
      </c>
      <c r="Y4245" s="8">
        <v>0</v>
      </c>
      <c r="Z4245" s="8">
        <v>0</v>
      </c>
      <c r="AA4245" s="8">
        <v>0</v>
      </c>
      <c r="AB4245" s="8">
        <v>0</v>
      </c>
      <c r="AC4245" s="8">
        <v>0</v>
      </c>
      <c r="AD4245" s="8"/>
      <c r="AE4245" s="9">
        <v>15</v>
      </c>
      <c r="AF4245" s="126" t="s">
        <v>12</v>
      </c>
      <c r="AH4245" s="130" t="s">
        <v>12</v>
      </c>
      <c r="AI4245" s="130" t="s">
        <v>837</v>
      </c>
      <c r="AJ4245" s="130" t="str">
        <f>VLOOKUP(AI4245,Codes!$B$2:$C$166,2)</f>
        <v>Lichi</v>
      </c>
    </row>
    <row r="4246" spans="1:36" ht="20.100000000000001" customHeight="1" x14ac:dyDescent="0.25">
      <c r="A4246" s="4">
        <v>16</v>
      </c>
      <c r="B4246" s="90" t="s">
        <v>112</v>
      </c>
      <c r="C4246" s="5">
        <v>0</v>
      </c>
      <c r="D4246" s="5">
        <v>0</v>
      </c>
      <c r="E4246" s="5">
        <v>0</v>
      </c>
      <c r="F4246" s="5">
        <v>0</v>
      </c>
      <c r="G4246" s="5">
        <v>0</v>
      </c>
      <c r="H4246" s="5">
        <v>0</v>
      </c>
      <c r="I4246" s="5">
        <v>0</v>
      </c>
      <c r="J4246" s="5">
        <v>144.24759791921664</v>
      </c>
      <c r="K4246" s="5">
        <v>129.44320685434514</v>
      </c>
      <c r="L4246" s="5">
        <v>241.97055120000002</v>
      </c>
      <c r="M4246" s="5">
        <v>235.33629812329411</v>
      </c>
      <c r="N4246" s="5">
        <v>382.375</v>
      </c>
      <c r="O4246" s="5">
        <v>218.76842896000002</v>
      </c>
      <c r="Q4246" s="5">
        <v>0</v>
      </c>
      <c r="R4246" s="5">
        <v>0</v>
      </c>
      <c r="S4246" s="5">
        <v>0</v>
      </c>
      <c r="T4246" s="5">
        <v>0</v>
      </c>
      <c r="U4246" s="5">
        <v>0</v>
      </c>
      <c r="V4246" s="5">
        <v>0</v>
      </c>
      <c r="W4246" s="5">
        <v>0</v>
      </c>
      <c r="X4246" s="5">
        <v>0</v>
      </c>
      <c r="Y4246" s="5">
        <v>0</v>
      </c>
      <c r="Z4246" s="5">
        <v>0</v>
      </c>
      <c r="AA4246" s="5">
        <v>0</v>
      </c>
      <c r="AB4246" s="5">
        <v>0</v>
      </c>
      <c r="AC4246" s="5">
        <v>0</v>
      </c>
      <c r="AD4246" s="5"/>
      <c r="AE4246" s="6">
        <v>16</v>
      </c>
      <c r="AF4246" s="122" t="s">
        <v>13</v>
      </c>
      <c r="AH4246" s="130" t="s">
        <v>13</v>
      </c>
      <c r="AI4246" s="130" t="s">
        <v>837</v>
      </c>
      <c r="AJ4246" s="130" t="str">
        <f>VLOOKUP(AI4246,Codes!$B$2:$C$166,2)</f>
        <v>Lichi</v>
      </c>
    </row>
    <row r="4247" spans="1:36" ht="20.100000000000001" customHeight="1" x14ac:dyDescent="0.25">
      <c r="A4247" s="7">
        <v>17</v>
      </c>
      <c r="B4247" s="91" t="s">
        <v>113</v>
      </c>
      <c r="C4247" s="8">
        <v>0</v>
      </c>
      <c r="D4247" s="8">
        <v>0</v>
      </c>
      <c r="E4247" s="8">
        <v>0</v>
      </c>
      <c r="F4247" s="8">
        <v>0</v>
      </c>
      <c r="G4247" s="8">
        <v>0</v>
      </c>
      <c r="H4247" s="8">
        <v>0</v>
      </c>
      <c r="I4247" s="8">
        <v>0</v>
      </c>
      <c r="J4247" s="8">
        <v>0</v>
      </c>
      <c r="K4247" s="8">
        <v>0</v>
      </c>
      <c r="L4247" s="8">
        <v>0</v>
      </c>
      <c r="M4247" s="8">
        <v>0</v>
      </c>
      <c r="N4247" s="8">
        <v>0</v>
      </c>
      <c r="O4247" s="8">
        <v>0</v>
      </c>
      <c r="Q4247" s="8">
        <v>0</v>
      </c>
      <c r="R4247" s="8">
        <v>0</v>
      </c>
      <c r="S4247" s="8">
        <v>0</v>
      </c>
      <c r="T4247" s="8">
        <v>0</v>
      </c>
      <c r="U4247" s="8">
        <v>0</v>
      </c>
      <c r="V4247" s="8">
        <v>0</v>
      </c>
      <c r="W4247" s="8">
        <v>0</v>
      </c>
      <c r="X4247" s="8">
        <v>0</v>
      </c>
      <c r="Y4247" s="8">
        <v>0</v>
      </c>
      <c r="Z4247" s="8">
        <v>0</v>
      </c>
      <c r="AA4247" s="8">
        <v>0</v>
      </c>
      <c r="AB4247" s="8">
        <v>0</v>
      </c>
      <c r="AC4247" s="8">
        <v>0</v>
      </c>
      <c r="AD4247" s="8"/>
      <c r="AE4247" s="9">
        <v>17</v>
      </c>
      <c r="AF4247" s="126" t="s">
        <v>14</v>
      </c>
      <c r="AH4247" s="130" t="s">
        <v>14</v>
      </c>
      <c r="AI4247" s="130" t="s">
        <v>837</v>
      </c>
      <c r="AJ4247" s="130" t="str">
        <f>VLOOKUP(AI4247,Codes!$B$2:$C$166,2)</f>
        <v>Lichi</v>
      </c>
    </row>
    <row r="4248" spans="1:36" ht="20.100000000000001" customHeight="1" x14ac:dyDescent="0.25">
      <c r="A4248" s="4">
        <v>18</v>
      </c>
      <c r="B4248" s="90" t="s">
        <v>114</v>
      </c>
      <c r="C4248" s="5">
        <v>325.94099999999997</v>
      </c>
      <c r="D4248" s="5">
        <v>340</v>
      </c>
      <c r="E4248" s="5">
        <v>380.6</v>
      </c>
      <c r="F4248" s="5">
        <v>496.13300000000004</v>
      </c>
      <c r="G4248" s="5">
        <v>442.64279999999997</v>
      </c>
      <c r="H4248" s="5">
        <v>555</v>
      </c>
      <c r="I4248" s="5">
        <v>723.16499999999996</v>
      </c>
      <c r="J4248" s="5">
        <v>740</v>
      </c>
      <c r="K4248" s="5">
        <v>754.8</v>
      </c>
      <c r="L4248" s="5">
        <v>758.5</v>
      </c>
      <c r="M4248" s="5">
        <v>789.02499999999998</v>
      </c>
      <c r="N4248" s="5">
        <v>789.02499999999998</v>
      </c>
      <c r="O4248" s="5">
        <v>778.48</v>
      </c>
      <c r="Q4248" s="5">
        <v>325.94099999999997</v>
      </c>
      <c r="R4248" s="5">
        <v>325.94099999999997</v>
      </c>
      <c r="S4248" s="5">
        <v>331.69290000000001</v>
      </c>
      <c r="T4248" s="5">
        <v>354.70050000000003</v>
      </c>
      <c r="U4248" s="5">
        <v>312.51990000000001</v>
      </c>
      <c r="V4248" s="5">
        <v>354.70050000000003</v>
      </c>
      <c r="W4248" s="5">
        <v>354.70050000000003</v>
      </c>
      <c r="X4248" s="5">
        <v>354.70050000000003</v>
      </c>
      <c r="Y4248" s="5">
        <v>354.70050000000003</v>
      </c>
      <c r="Z4248" s="5">
        <v>354.70050000000003</v>
      </c>
      <c r="AA4248" s="5">
        <v>354.70050000000003</v>
      </c>
      <c r="AB4248" s="5">
        <v>354.70050000000003</v>
      </c>
      <c r="AC4248" s="5">
        <v>354.70050000000003</v>
      </c>
      <c r="AD4248" s="5"/>
      <c r="AE4248" s="6">
        <v>18</v>
      </c>
      <c r="AF4248" s="122" t="s">
        <v>15</v>
      </c>
      <c r="AH4248" s="130" t="s">
        <v>15</v>
      </c>
      <c r="AI4248" s="130" t="s">
        <v>837</v>
      </c>
      <c r="AJ4248" s="130" t="str">
        <f>VLOOKUP(AI4248,Codes!$B$2:$C$166,2)</f>
        <v>Lichi</v>
      </c>
    </row>
    <row r="4249" spans="1:36" ht="20.100000000000001" customHeight="1" x14ac:dyDescent="0.25">
      <c r="A4249" s="7">
        <v>19</v>
      </c>
      <c r="B4249" s="91" t="s">
        <v>127</v>
      </c>
      <c r="C4249" s="8">
        <v>38.250000000000007</v>
      </c>
      <c r="D4249" s="8">
        <v>480</v>
      </c>
      <c r="E4249" s="8">
        <v>837.2</v>
      </c>
      <c r="F4249" s="8">
        <v>875.84</v>
      </c>
      <c r="G4249" s="8">
        <v>994.74</v>
      </c>
      <c r="H4249" s="8">
        <v>1128.9290000000001</v>
      </c>
      <c r="I4249" s="8">
        <v>1358.35</v>
      </c>
      <c r="J4249" s="8">
        <v>1226.92</v>
      </c>
      <c r="K4249" s="8">
        <v>1227.7260000000001</v>
      </c>
      <c r="L4249" s="8">
        <v>1274.1400000000001</v>
      </c>
      <c r="M4249" s="8">
        <v>1287.06</v>
      </c>
      <c r="N4249" s="8">
        <v>1356.4</v>
      </c>
      <c r="O4249" s="8">
        <v>1359.2</v>
      </c>
      <c r="Q4249" s="8">
        <v>38.250000000000007</v>
      </c>
      <c r="R4249" s="8">
        <v>450</v>
      </c>
      <c r="S4249" s="8">
        <v>724.5</v>
      </c>
      <c r="T4249" s="8">
        <v>724.5</v>
      </c>
      <c r="U4249" s="8">
        <v>796.5</v>
      </c>
      <c r="V4249" s="8">
        <v>866.92499999999995</v>
      </c>
      <c r="W4249" s="8">
        <v>873.22500000000002</v>
      </c>
      <c r="X4249" s="8">
        <v>746.1</v>
      </c>
      <c r="Y4249" s="8">
        <v>767.32875000000001</v>
      </c>
      <c r="Z4249" s="8">
        <v>754.42499999999995</v>
      </c>
      <c r="AA4249" s="8">
        <v>762.07500000000005</v>
      </c>
      <c r="AB4249" s="8">
        <v>762.97500000000002</v>
      </c>
      <c r="AC4249" s="8">
        <v>764.55</v>
      </c>
      <c r="AD4249" s="8"/>
      <c r="AE4249" s="9">
        <v>19</v>
      </c>
      <c r="AF4249" s="126" t="s">
        <v>16</v>
      </c>
      <c r="AH4249" s="130" t="s">
        <v>16</v>
      </c>
      <c r="AI4249" s="130" t="s">
        <v>837</v>
      </c>
      <c r="AJ4249" s="130" t="str">
        <f>VLOOKUP(AI4249,Codes!$B$2:$C$166,2)</f>
        <v>Lichi</v>
      </c>
    </row>
    <row r="4250" spans="1:36" ht="20.100000000000001" customHeight="1" x14ac:dyDescent="0.25">
      <c r="A4250" s="4">
        <v>20</v>
      </c>
      <c r="B4250" s="90" t="s">
        <v>460</v>
      </c>
      <c r="C4250" s="5">
        <v>10667.472000000002</v>
      </c>
      <c r="D4250" s="5">
        <v>15182.370726399999</v>
      </c>
      <c r="E4250" s="5">
        <v>13385.8</v>
      </c>
      <c r="F4250" s="5">
        <v>13844.6</v>
      </c>
      <c r="G4250" s="5">
        <v>15880.08</v>
      </c>
      <c r="H4250" s="5">
        <v>16708.433999999997</v>
      </c>
      <c r="I4250" s="5">
        <v>20992</v>
      </c>
      <c r="J4250" s="5">
        <v>16368.720300000001</v>
      </c>
      <c r="K4250" s="5">
        <v>17898.392351400002</v>
      </c>
      <c r="L4250" s="5">
        <v>18172.70592</v>
      </c>
      <c r="M4250" s="5">
        <v>21790.734</v>
      </c>
      <c r="N4250" s="5">
        <v>22708.113700000002</v>
      </c>
      <c r="O4250" s="5">
        <v>24217.758000000002</v>
      </c>
      <c r="Q4250" s="5">
        <v>10667.472000000002</v>
      </c>
      <c r="R4250" s="5">
        <v>10752.387199999999</v>
      </c>
      <c r="S4250" s="5">
        <v>10784.2304</v>
      </c>
      <c r="T4250" s="5">
        <v>10773.616000000002</v>
      </c>
      <c r="U4250" s="5">
        <v>10784.2304</v>
      </c>
      <c r="V4250" s="5">
        <v>10805.459199999999</v>
      </c>
      <c r="W4250" s="5">
        <v>10869.1456</v>
      </c>
      <c r="X4250" s="5">
        <v>10842.6096</v>
      </c>
      <c r="Y4250" s="5">
        <v>12599.191963199999</v>
      </c>
      <c r="Z4250" s="5">
        <v>12813.703680000001</v>
      </c>
      <c r="AA4250" s="5">
        <v>12854.038399999998</v>
      </c>
      <c r="AB4250" s="5">
        <v>12859.345600000001</v>
      </c>
      <c r="AC4250" s="5">
        <v>13549.281600000002</v>
      </c>
      <c r="AD4250" s="5"/>
      <c r="AE4250" s="6">
        <v>20</v>
      </c>
      <c r="AF4250" s="122" t="s">
        <v>186</v>
      </c>
      <c r="AH4250" s="130" t="s">
        <v>186</v>
      </c>
      <c r="AI4250" s="130" t="s">
        <v>837</v>
      </c>
      <c r="AJ4250" s="130" t="str">
        <f>VLOOKUP(AI4250,Codes!$B$2:$C$166,2)</f>
        <v>Lichi</v>
      </c>
    </row>
    <row r="4251" spans="1:36" ht="20.100000000000001" customHeight="1" x14ac:dyDescent="0.25">
      <c r="A4251" s="7">
        <v>21</v>
      </c>
      <c r="B4251" s="91" t="s">
        <v>115</v>
      </c>
      <c r="C4251" s="8">
        <v>9655.2049999999999</v>
      </c>
      <c r="D4251" s="8">
        <v>10451.134199999999</v>
      </c>
      <c r="E4251" s="8">
        <v>11178.7976</v>
      </c>
      <c r="F4251" s="8">
        <v>14866.93</v>
      </c>
      <c r="G4251" s="8">
        <v>16197.78368</v>
      </c>
      <c r="H4251" s="8">
        <v>17902.362728200002</v>
      </c>
      <c r="I4251" s="8">
        <v>21042.694599999999</v>
      </c>
      <c r="J4251" s="8">
        <v>22608.261000000002</v>
      </c>
      <c r="K4251" s="8">
        <v>24001.102650000001</v>
      </c>
      <c r="L4251" s="8">
        <v>24781.149600000001</v>
      </c>
      <c r="M4251" s="8">
        <v>29519.645784118551</v>
      </c>
      <c r="N4251" s="8">
        <v>30802.440423682543</v>
      </c>
      <c r="O4251" s="8">
        <v>30820.146361629333</v>
      </c>
      <c r="Q4251" s="8">
        <v>9655.2049999999999</v>
      </c>
      <c r="R4251" s="8">
        <v>10451.266799999999</v>
      </c>
      <c r="S4251" s="8">
        <v>11035.70227</v>
      </c>
      <c r="T4251" s="8">
        <v>12654.2299</v>
      </c>
      <c r="U4251" s="8">
        <v>13745.859200000001</v>
      </c>
      <c r="V4251" s="8">
        <v>14832.365330000001</v>
      </c>
      <c r="W4251" s="8">
        <v>17323.408219999998</v>
      </c>
      <c r="X4251" s="8">
        <v>18573.4617</v>
      </c>
      <c r="Y4251" s="8">
        <v>19740.36219</v>
      </c>
      <c r="Z4251" s="8">
        <v>20297.211360000001</v>
      </c>
      <c r="AA4251" s="8">
        <v>23799.095100000002</v>
      </c>
      <c r="AB4251" s="8">
        <v>24606.979599999999</v>
      </c>
      <c r="AC4251" s="8">
        <v>28172.311829999999</v>
      </c>
      <c r="AD4251" s="8"/>
      <c r="AE4251" s="9">
        <v>21</v>
      </c>
      <c r="AF4251" s="126" t="s">
        <v>17</v>
      </c>
      <c r="AH4251" s="130" t="s">
        <v>17</v>
      </c>
      <c r="AI4251" s="130" t="s">
        <v>837</v>
      </c>
      <c r="AJ4251" s="130" t="str">
        <f>VLOOKUP(AI4251,Codes!$B$2:$C$166,2)</f>
        <v>Lichi</v>
      </c>
    </row>
    <row r="4252" spans="1:36" ht="20.100000000000001" customHeight="1" x14ac:dyDescent="0.25">
      <c r="A4252" s="4">
        <v>22</v>
      </c>
      <c r="B4252" s="90" t="s">
        <v>116</v>
      </c>
      <c r="C4252" s="5">
        <v>0</v>
      </c>
      <c r="D4252" s="5">
        <v>0</v>
      </c>
      <c r="E4252" s="5">
        <v>0</v>
      </c>
      <c r="F4252" s="5">
        <v>0</v>
      </c>
      <c r="G4252" s="5">
        <v>0</v>
      </c>
      <c r="H4252" s="5">
        <v>0</v>
      </c>
      <c r="I4252" s="5">
        <v>0</v>
      </c>
      <c r="J4252" s="5">
        <v>0</v>
      </c>
      <c r="K4252" s="5">
        <v>0</v>
      </c>
      <c r="L4252" s="5">
        <v>0</v>
      </c>
      <c r="M4252" s="5">
        <v>0</v>
      </c>
      <c r="N4252" s="5">
        <v>0</v>
      </c>
      <c r="O4252" s="5">
        <v>0</v>
      </c>
      <c r="Q4252" s="5">
        <v>0</v>
      </c>
      <c r="R4252" s="5">
        <v>0</v>
      </c>
      <c r="S4252" s="5">
        <v>0</v>
      </c>
      <c r="T4252" s="5">
        <v>0</v>
      </c>
      <c r="U4252" s="5">
        <v>0</v>
      </c>
      <c r="V4252" s="5">
        <v>0</v>
      </c>
      <c r="W4252" s="5">
        <v>0</v>
      </c>
      <c r="X4252" s="5">
        <v>0</v>
      </c>
      <c r="Y4252" s="5">
        <v>0</v>
      </c>
      <c r="Z4252" s="5">
        <v>0</v>
      </c>
      <c r="AA4252" s="5">
        <v>0</v>
      </c>
      <c r="AB4252" s="5">
        <v>0</v>
      </c>
      <c r="AC4252" s="5">
        <v>0</v>
      </c>
      <c r="AD4252" s="5"/>
      <c r="AE4252" s="6">
        <v>22</v>
      </c>
      <c r="AF4252" s="122" t="s">
        <v>18</v>
      </c>
      <c r="AH4252" s="130" t="s">
        <v>18</v>
      </c>
      <c r="AI4252" s="130" t="s">
        <v>837</v>
      </c>
      <c r="AJ4252" s="130" t="str">
        <f>VLOOKUP(AI4252,Codes!$B$2:$C$166,2)</f>
        <v>Lichi</v>
      </c>
    </row>
    <row r="4253" spans="1:36" ht="20.100000000000001" customHeight="1" x14ac:dyDescent="0.25">
      <c r="A4253" s="7">
        <v>23</v>
      </c>
      <c r="B4253" s="91" t="s">
        <v>117</v>
      </c>
      <c r="C4253" s="8">
        <v>0</v>
      </c>
      <c r="D4253" s="8">
        <v>0</v>
      </c>
      <c r="E4253" s="8">
        <v>0</v>
      </c>
      <c r="F4253" s="8">
        <v>0</v>
      </c>
      <c r="G4253" s="8">
        <v>0</v>
      </c>
      <c r="H4253" s="8">
        <v>0</v>
      </c>
      <c r="I4253" s="8">
        <v>0</v>
      </c>
      <c r="J4253" s="8">
        <v>0</v>
      </c>
      <c r="K4253" s="8">
        <v>0</v>
      </c>
      <c r="L4253" s="8">
        <v>0</v>
      </c>
      <c r="M4253" s="8">
        <v>0</v>
      </c>
      <c r="N4253" s="8">
        <v>0</v>
      </c>
      <c r="O4253" s="8">
        <v>0</v>
      </c>
      <c r="Q4253" s="8">
        <v>0</v>
      </c>
      <c r="R4253" s="8">
        <v>0</v>
      </c>
      <c r="S4253" s="8">
        <v>0</v>
      </c>
      <c r="T4253" s="8">
        <v>0</v>
      </c>
      <c r="U4253" s="8">
        <v>0</v>
      </c>
      <c r="V4253" s="8">
        <v>0</v>
      </c>
      <c r="W4253" s="8">
        <v>0</v>
      </c>
      <c r="X4253" s="8">
        <v>0</v>
      </c>
      <c r="Y4253" s="8">
        <v>0</v>
      </c>
      <c r="Z4253" s="8">
        <v>0</v>
      </c>
      <c r="AA4253" s="8">
        <v>0</v>
      </c>
      <c r="AB4253" s="8">
        <v>0</v>
      </c>
      <c r="AC4253" s="8">
        <v>0</v>
      </c>
      <c r="AD4253" s="8"/>
      <c r="AE4253" s="9">
        <v>23</v>
      </c>
      <c r="AF4253" s="126" t="s">
        <v>19</v>
      </c>
      <c r="AH4253" s="130" t="s">
        <v>19</v>
      </c>
      <c r="AI4253" s="130" t="s">
        <v>837</v>
      </c>
      <c r="AJ4253" s="130" t="str">
        <f>VLOOKUP(AI4253,Codes!$B$2:$C$166,2)</f>
        <v>Lichi</v>
      </c>
    </row>
    <row r="4254" spans="1:36" ht="20.100000000000001" customHeight="1" x14ac:dyDescent="0.25">
      <c r="A4254" s="4">
        <v>24</v>
      </c>
      <c r="B4254" s="90" t="s">
        <v>461</v>
      </c>
      <c r="C4254" s="5">
        <v>0</v>
      </c>
      <c r="D4254" s="5">
        <v>0</v>
      </c>
      <c r="E4254" s="5">
        <v>0</v>
      </c>
      <c r="F4254" s="5">
        <v>0</v>
      </c>
      <c r="G4254" s="5">
        <v>0</v>
      </c>
      <c r="H4254" s="5">
        <v>0</v>
      </c>
      <c r="I4254" s="5">
        <v>0</v>
      </c>
      <c r="J4254" s="5">
        <v>0</v>
      </c>
      <c r="K4254" s="5">
        <v>0</v>
      </c>
      <c r="L4254" s="5">
        <v>0</v>
      </c>
      <c r="M4254" s="5">
        <v>0</v>
      </c>
      <c r="N4254" s="5">
        <v>0</v>
      </c>
      <c r="O4254" s="5">
        <v>0</v>
      </c>
      <c r="Q4254" s="5">
        <v>0</v>
      </c>
      <c r="R4254" s="5">
        <v>0</v>
      </c>
      <c r="S4254" s="5">
        <v>0</v>
      </c>
      <c r="T4254" s="5">
        <v>0</v>
      </c>
      <c r="U4254" s="5">
        <v>0</v>
      </c>
      <c r="V4254" s="5">
        <v>0</v>
      </c>
      <c r="W4254" s="5">
        <v>0</v>
      </c>
      <c r="X4254" s="5">
        <v>0</v>
      </c>
      <c r="Y4254" s="5">
        <v>0</v>
      </c>
      <c r="Z4254" s="5">
        <v>0</v>
      </c>
      <c r="AA4254" s="5">
        <v>0</v>
      </c>
      <c r="AB4254" s="5">
        <v>0</v>
      </c>
      <c r="AC4254" s="5">
        <v>0</v>
      </c>
      <c r="AD4254" s="5"/>
      <c r="AE4254" s="6">
        <v>24</v>
      </c>
      <c r="AF4254" s="122" t="s">
        <v>20</v>
      </c>
      <c r="AH4254" s="130" t="s">
        <v>20</v>
      </c>
      <c r="AI4254" s="130" t="s">
        <v>837</v>
      </c>
      <c r="AJ4254" s="130" t="str">
        <f>VLOOKUP(AI4254,Codes!$B$2:$C$166,2)</f>
        <v>Lichi</v>
      </c>
    </row>
    <row r="4255" spans="1:36" ht="20.100000000000001" customHeight="1" x14ac:dyDescent="0.25">
      <c r="A4255" s="7">
        <v>25</v>
      </c>
      <c r="B4255" s="127" t="s">
        <v>188</v>
      </c>
      <c r="C4255" s="8">
        <v>0</v>
      </c>
      <c r="D4255" s="8">
        <v>0</v>
      </c>
      <c r="E4255" s="8">
        <v>0</v>
      </c>
      <c r="F4255" s="8">
        <v>0</v>
      </c>
      <c r="G4255" s="8">
        <v>0</v>
      </c>
      <c r="H4255" s="8">
        <v>0</v>
      </c>
      <c r="I4255" s="8">
        <v>0</v>
      </c>
      <c r="J4255" s="8">
        <v>0</v>
      </c>
      <c r="K4255" s="8">
        <v>0</v>
      </c>
      <c r="L4255" s="8">
        <v>0</v>
      </c>
      <c r="M4255" s="8">
        <v>0</v>
      </c>
      <c r="N4255" s="8">
        <v>0</v>
      </c>
      <c r="O4255" s="8">
        <v>0</v>
      </c>
      <c r="Q4255" s="8">
        <v>0</v>
      </c>
      <c r="R4255" s="8">
        <v>0</v>
      </c>
      <c r="S4255" s="8">
        <v>0</v>
      </c>
      <c r="T4255" s="8">
        <v>0</v>
      </c>
      <c r="U4255" s="8">
        <v>0</v>
      </c>
      <c r="V4255" s="8">
        <v>0</v>
      </c>
      <c r="W4255" s="8">
        <v>0</v>
      </c>
      <c r="X4255" s="8">
        <v>0</v>
      </c>
      <c r="Y4255" s="8">
        <v>0</v>
      </c>
      <c r="Z4255" s="8">
        <v>0</v>
      </c>
      <c r="AA4255" s="8">
        <v>0</v>
      </c>
      <c r="AB4255" s="8">
        <v>0</v>
      </c>
      <c r="AC4255" s="8">
        <v>0</v>
      </c>
      <c r="AD4255" s="8"/>
      <c r="AE4255" s="9">
        <v>25</v>
      </c>
      <c r="AF4255" s="126" t="s">
        <v>187</v>
      </c>
      <c r="AH4255" s="130" t="s">
        <v>187</v>
      </c>
      <c r="AI4255" s="130" t="s">
        <v>837</v>
      </c>
      <c r="AJ4255" s="130" t="str">
        <f>VLOOKUP(AI4255,Codes!$B$2:$C$166,2)</f>
        <v>Lichi</v>
      </c>
    </row>
    <row r="4256" spans="1:36" ht="20.100000000000001" customHeight="1" x14ac:dyDescent="0.25">
      <c r="A4256" s="4">
        <v>26</v>
      </c>
      <c r="B4256" s="90" t="s">
        <v>118</v>
      </c>
      <c r="C4256" s="5">
        <v>4075.6320000000001</v>
      </c>
      <c r="D4256" s="5">
        <v>4838.9615999999996</v>
      </c>
      <c r="E4256" s="5">
        <v>5622.1480000000001</v>
      </c>
      <c r="F4256" s="5">
        <v>6331.4390400000002</v>
      </c>
      <c r="G4256" s="5">
        <v>6756.4</v>
      </c>
      <c r="H4256" s="5">
        <v>2970.5455000000006</v>
      </c>
      <c r="I4256" s="5">
        <v>2207.42</v>
      </c>
      <c r="J4256" s="5">
        <v>1648.74962</v>
      </c>
      <c r="K4256" s="5">
        <v>1998.6770999999999</v>
      </c>
      <c r="L4256" s="5">
        <v>2172.8249999999998</v>
      </c>
      <c r="M4256" s="5">
        <v>2718.84</v>
      </c>
      <c r="N4256" s="5">
        <v>2700.3296</v>
      </c>
      <c r="O4256" s="5">
        <v>4414.0608000000002</v>
      </c>
      <c r="Q4256" s="5">
        <v>4075.6320000000001</v>
      </c>
      <c r="R4256" s="5">
        <v>4411.9943999999996</v>
      </c>
      <c r="S4256" s="5">
        <v>4954.5936000000002</v>
      </c>
      <c r="T4256" s="5">
        <v>5052.3105599999999</v>
      </c>
      <c r="U4256" s="5">
        <v>4988.9664000000002</v>
      </c>
      <c r="V4256" s="5">
        <v>2138.4792000000002</v>
      </c>
      <c r="W4256" s="5">
        <v>1541.8656000000001</v>
      </c>
      <c r="X4256" s="5">
        <v>787.13711999999998</v>
      </c>
      <c r="Y4256" s="5">
        <v>790.32887999999991</v>
      </c>
      <c r="Z4256" s="5">
        <v>790.32887999999991</v>
      </c>
      <c r="AA4256" s="5">
        <v>800.39519999999993</v>
      </c>
      <c r="AB4256" s="5">
        <v>770.19623999999999</v>
      </c>
      <c r="AC4256" s="5">
        <v>773.87904000000015</v>
      </c>
      <c r="AD4256" s="5"/>
      <c r="AE4256" s="6">
        <v>26</v>
      </c>
      <c r="AF4256" s="122" t="s">
        <v>21</v>
      </c>
      <c r="AH4256" s="130" t="s">
        <v>495</v>
      </c>
      <c r="AI4256" s="130" t="s">
        <v>837</v>
      </c>
      <c r="AJ4256" s="130" t="str">
        <f>VLOOKUP(AI4256,Codes!$B$2:$C$166,2)</f>
        <v>Lichi</v>
      </c>
    </row>
    <row r="4257" spans="1:36" ht="20.100000000000001" customHeight="1" x14ac:dyDescent="0.25">
      <c r="A4257" s="7">
        <v>27</v>
      </c>
      <c r="B4257" s="91" t="s">
        <v>119</v>
      </c>
      <c r="C4257" s="8">
        <v>492.52</v>
      </c>
      <c r="D4257" s="8">
        <v>567.10053000000005</v>
      </c>
      <c r="E4257" s="8">
        <v>763.12199999999996</v>
      </c>
      <c r="F4257" s="8">
        <v>14668</v>
      </c>
      <c r="G4257" s="8">
        <v>12617.0933592</v>
      </c>
      <c r="H4257" s="8">
        <v>12776.645164000001</v>
      </c>
      <c r="I4257" s="8">
        <v>13085.112180000002</v>
      </c>
      <c r="J4257" s="8">
        <v>13115.8689519</v>
      </c>
      <c r="K4257" s="8">
        <v>13846.193724000001</v>
      </c>
      <c r="L4257" s="8">
        <v>17903.129700000001</v>
      </c>
      <c r="M4257" s="8">
        <v>19462.185485000002</v>
      </c>
      <c r="N4257" s="8">
        <v>23156.739790800006</v>
      </c>
      <c r="O4257" s="8">
        <v>34182.305625000001</v>
      </c>
      <c r="Q4257" s="8">
        <v>492.52</v>
      </c>
      <c r="R4257" s="8">
        <v>559.36200000000008</v>
      </c>
      <c r="S4257" s="8">
        <v>695.5086</v>
      </c>
      <c r="T4257" s="8">
        <v>13368.4</v>
      </c>
      <c r="U4257" s="8">
        <v>12619.417800000001</v>
      </c>
      <c r="V4257" s="8">
        <v>12770.691800000002</v>
      </c>
      <c r="W4257" s="8">
        <v>12827.683400000002</v>
      </c>
      <c r="X4257" s="8">
        <v>12948.702600000001</v>
      </c>
      <c r="Y4257" s="8">
        <v>13466.904000000002</v>
      </c>
      <c r="Z4257" s="8">
        <v>13659.338599999999</v>
      </c>
      <c r="AA4257" s="8">
        <v>13850.365999999998</v>
      </c>
      <c r="AB4257" s="8">
        <v>14652.821800000002</v>
      </c>
      <c r="AC4257" s="8">
        <v>15233.995399999998</v>
      </c>
      <c r="AD4257" s="8"/>
      <c r="AE4257" s="9">
        <v>27</v>
      </c>
      <c r="AF4257" s="126" t="s">
        <v>22</v>
      </c>
      <c r="AH4257" s="130" t="s">
        <v>26</v>
      </c>
      <c r="AI4257" s="130" t="s">
        <v>837</v>
      </c>
      <c r="AJ4257" s="130" t="str">
        <f>VLOOKUP(AI4257,Codes!$B$2:$C$166,2)</f>
        <v>Lichi</v>
      </c>
    </row>
    <row r="4258" spans="1:36" ht="20.100000000000001" customHeight="1" x14ac:dyDescent="0.25">
      <c r="A4258" s="4">
        <v>28</v>
      </c>
      <c r="B4258" s="90" t="s">
        <v>125</v>
      </c>
      <c r="C4258" s="5">
        <v>9895.01</v>
      </c>
      <c r="D4258" s="5">
        <v>11607.288943999998</v>
      </c>
      <c r="E4258" s="5">
        <v>15990.8723025</v>
      </c>
      <c r="F4258" s="5">
        <v>10456.384596</v>
      </c>
      <c r="G4258" s="5">
        <v>13382.838621999999</v>
      </c>
      <c r="H4258" s="5">
        <v>16077.198163700001</v>
      </c>
      <c r="I4258" s="5">
        <v>17074.66257</v>
      </c>
      <c r="J4258" s="5">
        <v>16087.068793500001</v>
      </c>
      <c r="K4258" s="5">
        <v>21436.799999999999</v>
      </c>
      <c r="L4258" s="5">
        <v>23658.169259999999</v>
      </c>
      <c r="M4258" s="5">
        <v>23658.303240000001</v>
      </c>
      <c r="N4258" s="5">
        <v>6885.1752267000002</v>
      </c>
      <c r="O4258" s="5">
        <v>7558.4229852999988</v>
      </c>
      <c r="Q4258" s="5">
        <v>9895.01</v>
      </c>
      <c r="R4258" s="5">
        <v>9978.3364000000001</v>
      </c>
      <c r="S4258" s="5">
        <v>15990.856949999998</v>
      </c>
      <c r="T4258" s="5">
        <v>10280.3946</v>
      </c>
      <c r="U4258" s="5">
        <v>12363.554599999999</v>
      </c>
      <c r="V4258" s="5">
        <v>12510.938170000001</v>
      </c>
      <c r="W4258" s="5">
        <v>12640.1045058</v>
      </c>
      <c r="X4258" s="5">
        <v>12634.886189999999</v>
      </c>
      <c r="Y4258" s="5">
        <v>12832.265600000001</v>
      </c>
      <c r="Z4258" s="5">
        <v>12874.543332199999</v>
      </c>
      <c r="AA4258" s="5">
        <v>12874.616242799999</v>
      </c>
      <c r="AB4258" s="5">
        <v>9930.845559899999</v>
      </c>
      <c r="AC4258" s="5">
        <v>9745.1318458999995</v>
      </c>
      <c r="AD4258" s="5"/>
      <c r="AE4258" s="6">
        <v>28</v>
      </c>
      <c r="AF4258" s="122" t="s">
        <v>67</v>
      </c>
      <c r="AH4258" s="130" t="s">
        <v>27</v>
      </c>
      <c r="AI4258" s="130" t="s">
        <v>837</v>
      </c>
      <c r="AJ4258" s="130" t="str">
        <f>VLOOKUP(AI4258,Codes!$B$2:$C$166,2)</f>
        <v>Lichi</v>
      </c>
    </row>
    <row r="4259" spans="1:36" ht="20.100000000000001" customHeight="1" x14ac:dyDescent="0.25">
      <c r="A4259" s="7">
        <v>29</v>
      </c>
      <c r="B4259" s="91" t="s">
        <v>120</v>
      </c>
      <c r="C4259" s="8">
        <v>61835.957490000001</v>
      </c>
      <c r="D4259" s="8">
        <v>67734.225000000006</v>
      </c>
      <c r="E4259" s="8">
        <v>57031.104000000007</v>
      </c>
      <c r="F4259" s="8">
        <v>57452.110474999994</v>
      </c>
      <c r="G4259" s="8">
        <v>59279.458842500004</v>
      </c>
      <c r="H4259" s="8">
        <v>58579.649195000005</v>
      </c>
      <c r="I4259" s="8">
        <v>60849.75</v>
      </c>
      <c r="J4259" s="8">
        <v>66364.568427000006</v>
      </c>
      <c r="K4259" s="8">
        <v>72573.072162500001</v>
      </c>
      <c r="L4259" s="8">
        <v>60007.717640000003</v>
      </c>
      <c r="M4259" s="8">
        <v>64176.7190472</v>
      </c>
      <c r="N4259" s="8">
        <v>71921.241253400003</v>
      </c>
      <c r="O4259" s="8">
        <v>71456.937684059405</v>
      </c>
      <c r="Q4259" s="8">
        <v>61835.957490000001</v>
      </c>
      <c r="R4259" s="8">
        <v>65243.097000000002</v>
      </c>
      <c r="S4259" s="8">
        <v>68070.297870000009</v>
      </c>
      <c r="T4259" s="8">
        <v>55637.863275000003</v>
      </c>
      <c r="U4259" s="8">
        <v>54572.950947300007</v>
      </c>
      <c r="V4259" s="8">
        <v>56290.294245000005</v>
      </c>
      <c r="W4259" s="8">
        <v>57268.940700000006</v>
      </c>
      <c r="X4259" s="8">
        <v>57424.799209500001</v>
      </c>
      <c r="Y4259" s="8">
        <v>52785.290089499998</v>
      </c>
      <c r="Z4259" s="8">
        <v>50982.40584240001</v>
      </c>
      <c r="AA4259" s="8">
        <v>53642.874353400002</v>
      </c>
      <c r="AB4259" s="8">
        <v>59144.317277100003</v>
      </c>
      <c r="AC4259" s="8">
        <v>59803.997480099999</v>
      </c>
      <c r="AD4259" s="8"/>
      <c r="AE4259" s="9">
        <v>29</v>
      </c>
      <c r="AF4259" s="126" t="s">
        <v>23</v>
      </c>
      <c r="AH4259" s="130" t="s">
        <v>28</v>
      </c>
      <c r="AI4259" s="130" t="s">
        <v>837</v>
      </c>
      <c r="AJ4259" s="130" t="str">
        <f>VLOOKUP(AI4259,Codes!$B$2:$C$166,2)</f>
        <v>Lichi</v>
      </c>
    </row>
    <row r="4260" spans="1:36" ht="20.100000000000001" customHeight="1" x14ac:dyDescent="0.25">
      <c r="A4260" s="4">
        <v>30</v>
      </c>
      <c r="B4260" s="90" t="s">
        <v>442</v>
      </c>
      <c r="C4260" s="5">
        <v>0</v>
      </c>
      <c r="D4260" s="5">
        <v>0</v>
      </c>
      <c r="E4260" s="5">
        <v>0</v>
      </c>
      <c r="F4260" s="5">
        <v>0</v>
      </c>
      <c r="G4260" s="5">
        <v>0</v>
      </c>
      <c r="H4260" s="5">
        <v>0</v>
      </c>
      <c r="I4260" s="5">
        <v>0</v>
      </c>
      <c r="J4260" s="5">
        <v>0</v>
      </c>
      <c r="K4260" s="5">
        <v>0</v>
      </c>
      <c r="L4260" s="5">
        <v>0</v>
      </c>
      <c r="M4260" s="5">
        <v>0</v>
      </c>
      <c r="N4260" s="5">
        <v>0</v>
      </c>
      <c r="O4260" s="5">
        <v>0</v>
      </c>
      <c r="Q4260" s="5">
        <v>0</v>
      </c>
      <c r="R4260" s="5">
        <v>0</v>
      </c>
      <c r="S4260" s="5">
        <v>0</v>
      </c>
      <c r="T4260" s="5">
        <v>0</v>
      </c>
      <c r="U4260" s="5">
        <v>0</v>
      </c>
      <c r="V4260" s="5">
        <v>0</v>
      </c>
      <c r="W4260" s="5">
        <v>0</v>
      </c>
      <c r="X4260" s="5">
        <v>0</v>
      </c>
      <c r="Y4260" s="5">
        <v>0</v>
      </c>
      <c r="Z4260" s="5">
        <v>0</v>
      </c>
      <c r="AA4260" s="5">
        <v>0</v>
      </c>
      <c r="AB4260" s="5">
        <v>0</v>
      </c>
      <c r="AC4260" s="5">
        <v>0</v>
      </c>
      <c r="AD4260" s="5"/>
      <c r="AE4260" s="6">
        <v>30</v>
      </c>
      <c r="AF4260" s="122" t="s">
        <v>24</v>
      </c>
      <c r="AH4260" s="130" t="s">
        <v>68</v>
      </c>
      <c r="AI4260" s="130" t="s">
        <v>837</v>
      </c>
      <c r="AJ4260" s="130" t="str">
        <f>VLOOKUP(AI4260,Codes!$B$2:$C$166,2)</f>
        <v>Lichi</v>
      </c>
    </row>
    <row r="4261" spans="1:36" ht="20.100000000000001" customHeight="1" x14ac:dyDescent="0.25">
      <c r="A4261" s="7">
        <v>31</v>
      </c>
      <c r="B4261" s="91" t="s">
        <v>126</v>
      </c>
      <c r="C4261" s="8">
        <v>23</v>
      </c>
      <c r="D4261" s="8">
        <v>32.476000000000006</v>
      </c>
      <c r="E4261" s="8">
        <v>0</v>
      </c>
      <c r="F4261" s="8">
        <v>0</v>
      </c>
      <c r="G4261" s="8">
        <v>0</v>
      </c>
      <c r="H4261" s="8">
        <v>0</v>
      </c>
      <c r="I4261" s="8">
        <v>0</v>
      </c>
      <c r="J4261" s="8">
        <v>0</v>
      </c>
      <c r="K4261" s="8">
        <v>0</v>
      </c>
      <c r="L4261" s="8">
        <v>0</v>
      </c>
      <c r="M4261" s="8">
        <v>0</v>
      </c>
      <c r="N4261" s="8">
        <v>0</v>
      </c>
      <c r="O4261" s="8">
        <v>0</v>
      </c>
      <c r="Q4261" s="8">
        <v>23</v>
      </c>
      <c r="R4261" s="8">
        <v>23</v>
      </c>
      <c r="S4261" s="8">
        <v>0</v>
      </c>
      <c r="T4261" s="8">
        <v>0</v>
      </c>
      <c r="U4261" s="8">
        <v>0</v>
      </c>
      <c r="V4261" s="8">
        <v>0</v>
      </c>
      <c r="W4261" s="8">
        <v>0</v>
      </c>
      <c r="X4261" s="8">
        <v>0</v>
      </c>
      <c r="Y4261" s="8">
        <v>0</v>
      </c>
      <c r="Z4261" s="8">
        <v>0</v>
      </c>
      <c r="AA4261" s="8">
        <v>0</v>
      </c>
      <c r="AB4261" s="8">
        <v>0</v>
      </c>
      <c r="AC4261" s="8">
        <v>0</v>
      </c>
      <c r="AD4261" s="8"/>
      <c r="AE4261" s="9">
        <v>31</v>
      </c>
      <c r="AF4261" s="126" t="s">
        <v>29</v>
      </c>
      <c r="AH4261" s="130" t="s">
        <v>187</v>
      </c>
      <c r="AI4261" s="130" t="s">
        <v>837</v>
      </c>
      <c r="AJ4261" s="130" t="str">
        <f>VLOOKUP(AI4261,Codes!$B$2:$C$166,2)</f>
        <v>Lichi</v>
      </c>
    </row>
    <row r="4262" spans="1:36" ht="20.100000000000001" customHeight="1" x14ac:dyDescent="0.25">
      <c r="A4262" s="4">
        <v>32</v>
      </c>
      <c r="B4262" s="90" t="s">
        <v>444</v>
      </c>
      <c r="C4262" s="5">
        <v>0</v>
      </c>
      <c r="D4262" s="5">
        <v>0</v>
      </c>
      <c r="E4262" s="5">
        <v>0</v>
      </c>
      <c r="F4262" s="5">
        <v>0</v>
      </c>
      <c r="G4262" s="5">
        <v>0</v>
      </c>
      <c r="H4262" s="5">
        <v>0</v>
      </c>
      <c r="I4262" s="5">
        <v>0</v>
      </c>
      <c r="J4262" s="5">
        <v>0</v>
      </c>
      <c r="K4262" s="5">
        <v>0</v>
      </c>
      <c r="L4262" s="5">
        <v>0</v>
      </c>
      <c r="M4262" s="5">
        <v>0</v>
      </c>
      <c r="N4262" s="5">
        <v>0</v>
      </c>
      <c r="O4262" s="5">
        <v>0</v>
      </c>
      <c r="Q4262" s="5">
        <v>0</v>
      </c>
      <c r="R4262" s="5">
        <v>0</v>
      </c>
      <c r="S4262" s="5">
        <v>0</v>
      </c>
      <c r="T4262" s="5">
        <v>0</v>
      </c>
      <c r="U4262" s="5">
        <v>0</v>
      </c>
      <c r="V4262" s="5">
        <v>0</v>
      </c>
      <c r="W4262" s="5">
        <v>0</v>
      </c>
      <c r="X4262" s="5">
        <v>0</v>
      </c>
      <c r="Y4262" s="5">
        <v>0</v>
      </c>
      <c r="Z4262" s="5">
        <v>0</v>
      </c>
      <c r="AA4262" s="5">
        <v>0</v>
      </c>
      <c r="AB4262" s="5">
        <v>0</v>
      </c>
      <c r="AC4262" s="5">
        <v>0</v>
      </c>
      <c r="AD4262" s="5"/>
      <c r="AE4262" s="6">
        <v>32</v>
      </c>
      <c r="AF4262" s="122" t="s">
        <v>25</v>
      </c>
      <c r="AH4262" s="130" t="s">
        <v>25</v>
      </c>
      <c r="AI4262" s="130" t="s">
        <v>837</v>
      </c>
      <c r="AJ4262" s="130" t="str">
        <f>VLOOKUP(AI4262,Codes!$B$2:$C$166,2)</f>
        <v>Lichi</v>
      </c>
    </row>
    <row r="4263" spans="1:36" ht="20.100000000000001" customHeight="1" x14ac:dyDescent="0.25">
      <c r="A4263" s="7">
        <v>33</v>
      </c>
      <c r="B4263" s="91" t="s">
        <v>443</v>
      </c>
      <c r="C4263" s="8">
        <v>0</v>
      </c>
      <c r="D4263" s="8">
        <v>0</v>
      </c>
      <c r="E4263" s="8">
        <v>0</v>
      </c>
      <c r="F4263" s="8">
        <v>0</v>
      </c>
      <c r="G4263" s="8">
        <v>0</v>
      </c>
      <c r="H4263" s="8">
        <v>0</v>
      </c>
      <c r="I4263" s="8">
        <v>0</v>
      </c>
      <c r="J4263" s="8">
        <v>0</v>
      </c>
      <c r="K4263" s="8">
        <v>0</v>
      </c>
      <c r="L4263" s="8">
        <v>0</v>
      </c>
      <c r="M4263" s="8">
        <v>0</v>
      </c>
      <c r="N4263" s="8">
        <v>0</v>
      </c>
      <c r="O4263" s="8">
        <v>0</v>
      </c>
      <c r="Q4263" s="8">
        <v>0</v>
      </c>
      <c r="R4263" s="8">
        <v>0</v>
      </c>
      <c r="S4263" s="8">
        <v>0</v>
      </c>
      <c r="T4263" s="8">
        <v>0</v>
      </c>
      <c r="U4263" s="8">
        <v>0</v>
      </c>
      <c r="V4263" s="8">
        <v>0</v>
      </c>
      <c r="W4263" s="8">
        <v>0</v>
      </c>
      <c r="X4263" s="8">
        <v>0</v>
      </c>
      <c r="Y4263" s="8">
        <v>0</v>
      </c>
      <c r="Z4263" s="8">
        <v>0</v>
      </c>
      <c r="AA4263" s="8">
        <v>0</v>
      </c>
      <c r="AB4263" s="8">
        <v>0</v>
      </c>
      <c r="AC4263" s="8">
        <v>0</v>
      </c>
      <c r="AD4263" s="8"/>
      <c r="AE4263" s="9">
        <v>33</v>
      </c>
      <c r="AF4263" s="126" t="s">
        <v>26</v>
      </c>
      <c r="AH4263" s="130" t="s">
        <v>187</v>
      </c>
      <c r="AI4263" s="130" t="s">
        <v>837</v>
      </c>
      <c r="AJ4263" s="130" t="str">
        <f>VLOOKUP(AI4263,Codes!$B$2:$C$166,2)</f>
        <v>Lichi</v>
      </c>
    </row>
    <row r="4264" spans="1:36" ht="20.100000000000001" customHeight="1" x14ac:dyDescent="0.25">
      <c r="A4264" s="4">
        <v>34</v>
      </c>
      <c r="B4264" s="90" t="s">
        <v>121</v>
      </c>
      <c r="C4264" s="5">
        <v>0</v>
      </c>
      <c r="D4264" s="5">
        <v>0</v>
      </c>
      <c r="E4264" s="5">
        <v>0</v>
      </c>
      <c r="F4264" s="5">
        <v>0</v>
      </c>
      <c r="G4264" s="5">
        <v>0</v>
      </c>
      <c r="H4264" s="5">
        <v>0</v>
      </c>
      <c r="I4264" s="5">
        <v>0</v>
      </c>
      <c r="J4264" s="5">
        <v>0</v>
      </c>
      <c r="K4264" s="5">
        <v>0</v>
      </c>
      <c r="L4264" s="5">
        <v>0</v>
      </c>
      <c r="M4264" s="5">
        <v>0</v>
      </c>
      <c r="N4264" s="5">
        <v>0</v>
      </c>
      <c r="O4264" s="5">
        <v>0</v>
      </c>
      <c r="Q4264" s="5">
        <v>0</v>
      </c>
      <c r="R4264" s="5">
        <v>0</v>
      </c>
      <c r="S4264" s="5">
        <v>0</v>
      </c>
      <c r="T4264" s="5">
        <v>0</v>
      </c>
      <c r="U4264" s="5">
        <v>0</v>
      </c>
      <c r="V4264" s="5">
        <v>0</v>
      </c>
      <c r="W4264" s="5">
        <v>0</v>
      </c>
      <c r="X4264" s="5">
        <v>0</v>
      </c>
      <c r="Y4264" s="5">
        <v>0</v>
      </c>
      <c r="Z4264" s="5">
        <v>0</v>
      </c>
      <c r="AA4264" s="5">
        <v>0</v>
      </c>
      <c r="AB4264" s="5">
        <v>0</v>
      </c>
      <c r="AC4264" s="5">
        <v>0</v>
      </c>
      <c r="AD4264" s="5"/>
      <c r="AE4264" s="6">
        <v>34</v>
      </c>
      <c r="AF4264" s="122" t="s">
        <v>27</v>
      </c>
      <c r="AH4264" s="130" t="s">
        <v>21</v>
      </c>
      <c r="AI4264" s="130" t="s">
        <v>837</v>
      </c>
      <c r="AJ4264" s="130" t="str">
        <f>VLOOKUP(AI4264,Codes!$B$2:$C$166,2)</f>
        <v>Lichi</v>
      </c>
    </row>
    <row r="4265" spans="1:36" ht="20.100000000000001" customHeight="1" x14ac:dyDescent="0.25">
      <c r="A4265" s="7">
        <v>35</v>
      </c>
      <c r="B4265" s="91" t="s">
        <v>122</v>
      </c>
      <c r="C4265" s="8">
        <v>0</v>
      </c>
      <c r="D4265" s="8">
        <v>0</v>
      </c>
      <c r="E4265" s="8">
        <v>0</v>
      </c>
      <c r="F4265" s="8">
        <v>0</v>
      </c>
      <c r="G4265" s="8">
        <v>0</v>
      </c>
      <c r="H4265" s="8">
        <v>0</v>
      </c>
      <c r="I4265" s="8">
        <v>0</v>
      </c>
      <c r="J4265" s="8">
        <v>0</v>
      </c>
      <c r="K4265" s="8">
        <v>0</v>
      </c>
      <c r="L4265" s="8">
        <v>0</v>
      </c>
      <c r="M4265" s="8">
        <v>0</v>
      </c>
      <c r="N4265" s="8">
        <v>0</v>
      </c>
      <c r="O4265" s="8">
        <v>0</v>
      </c>
      <c r="Q4265" s="8">
        <v>0</v>
      </c>
      <c r="R4265" s="8">
        <v>0</v>
      </c>
      <c r="S4265" s="8">
        <v>0</v>
      </c>
      <c r="T4265" s="8">
        <v>0</v>
      </c>
      <c r="U4265" s="8">
        <v>0</v>
      </c>
      <c r="V4265" s="8">
        <v>0</v>
      </c>
      <c r="W4265" s="8">
        <v>0</v>
      </c>
      <c r="X4265" s="8">
        <v>0</v>
      </c>
      <c r="Y4265" s="8">
        <v>0</v>
      </c>
      <c r="Z4265" s="8">
        <v>0</v>
      </c>
      <c r="AA4265" s="8">
        <v>0</v>
      </c>
      <c r="AB4265" s="8">
        <v>0</v>
      </c>
      <c r="AC4265" s="8">
        <v>0</v>
      </c>
      <c r="AD4265" s="8"/>
      <c r="AE4265" s="9">
        <v>35</v>
      </c>
      <c r="AF4265" s="126" t="s">
        <v>28</v>
      </c>
      <c r="AH4265" s="130" t="s">
        <v>22</v>
      </c>
      <c r="AI4265" s="130" t="s">
        <v>837</v>
      </c>
      <c r="AJ4265" s="130" t="str">
        <f>VLOOKUP(AI4265,Codes!$B$2:$C$166,2)</f>
        <v>Lichi</v>
      </c>
    </row>
    <row r="4266" spans="1:36" ht="20.100000000000001" customHeight="1" x14ac:dyDescent="0.25">
      <c r="A4266" s="4">
        <v>36</v>
      </c>
      <c r="B4266" s="90" t="s">
        <v>462</v>
      </c>
      <c r="C4266" s="5">
        <v>0</v>
      </c>
      <c r="D4266" s="5">
        <v>0</v>
      </c>
      <c r="E4266" s="5">
        <v>0</v>
      </c>
      <c r="F4266" s="5">
        <v>0</v>
      </c>
      <c r="G4266" s="5">
        <v>0</v>
      </c>
      <c r="H4266" s="5">
        <v>0</v>
      </c>
      <c r="I4266" s="5">
        <v>0</v>
      </c>
      <c r="J4266" s="5">
        <v>0</v>
      </c>
      <c r="K4266" s="5">
        <v>0</v>
      </c>
      <c r="L4266" s="5">
        <v>0</v>
      </c>
      <c r="M4266" s="5">
        <v>0</v>
      </c>
      <c r="N4266" s="5">
        <v>0</v>
      </c>
      <c r="O4266" s="5">
        <v>0</v>
      </c>
      <c r="Q4266" s="5">
        <v>0</v>
      </c>
      <c r="R4266" s="5">
        <v>0</v>
      </c>
      <c r="S4266" s="5">
        <v>0</v>
      </c>
      <c r="T4266" s="5">
        <v>0</v>
      </c>
      <c r="U4266" s="5">
        <v>0</v>
      </c>
      <c r="V4266" s="5">
        <v>0</v>
      </c>
      <c r="W4266" s="5">
        <v>0</v>
      </c>
      <c r="X4266" s="5">
        <v>0</v>
      </c>
      <c r="Y4266" s="5">
        <v>0</v>
      </c>
      <c r="Z4266" s="5">
        <v>0</v>
      </c>
      <c r="AA4266" s="5">
        <v>0</v>
      </c>
      <c r="AB4266" s="5">
        <v>0</v>
      </c>
      <c r="AC4266" s="5">
        <v>0</v>
      </c>
      <c r="AD4266" s="5"/>
      <c r="AE4266" s="6">
        <v>36</v>
      </c>
      <c r="AF4266" s="122" t="s">
        <v>68</v>
      </c>
      <c r="AH4266" s="130" t="s">
        <v>67</v>
      </c>
      <c r="AI4266" s="130" t="s">
        <v>837</v>
      </c>
      <c r="AJ4266" s="130" t="str">
        <f>VLOOKUP(AI4266,Codes!$B$2:$C$166,2)</f>
        <v>Lichi</v>
      </c>
    </row>
    <row r="4267" spans="1:36" ht="20.100000000000001" customHeight="1" x14ac:dyDescent="0.25">
      <c r="A4267" s="26"/>
      <c r="B4267" s="128" t="s">
        <v>463</v>
      </c>
      <c r="C4267" s="27">
        <v>223739.33649000002</v>
      </c>
      <c r="D4267" s="27">
        <v>255262.57755640001</v>
      </c>
      <c r="E4267" s="27">
        <v>244010.07478999998</v>
      </c>
      <c r="F4267" s="27">
        <v>260072.0117480903</v>
      </c>
      <c r="G4267" s="27">
        <v>283547.27526756568</v>
      </c>
      <c r="H4267" s="27">
        <v>302574.81619582459</v>
      </c>
      <c r="I4267" s="27">
        <v>355870.81497780152</v>
      </c>
      <c r="J4267" s="27">
        <v>353183.80492818978</v>
      </c>
      <c r="K4267" s="27">
        <v>369886.110245494</v>
      </c>
      <c r="L4267" s="27">
        <v>368471.84522550425</v>
      </c>
      <c r="M4267" s="27">
        <v>404235.09861379175</v>
      </c>
      <c r="N4267" s="27">
        <v>407399.38563062792</v>
      </c>
      <c r="O4267" s="27">
        <v>346162.16357600118</v>
      </c>
      <c r="P4267" s="16"/>
      <c r="Q4267" s="27">
        <v>223739.33649000002</v>
      </c>
      <c r="R4267" s="27">
        <v>239632.81988</v>
      </c>
      <c r="S4267" s="27">
        <v>244019.75416800001</v>
      </c>
      <c r="T4267" s="27">
        <v>228682.38729500002</v>
      </c>
      <c r="U4267" s="27">
        <v>225567.8369273</v>
      </c>
      <c r="V4267" s="27">
        <v>230891.01748900002</v>
      </c>
      <c r="W4267" s="27">
        <v>269777.74182980007</v>
      </c>
      <c r="X4267" s="27">
        <v>282579.88530550001</v>
      </c>
      <c r="Y4267" s="27">
        <v>281896.80511870002</v>
      </c>
      <c r="Z4267" s="27">
        <v>282333.55911060004</v>
      </c>
      <c r="AA4267" s="27">
        <v>289833.60842820001</v>
      </c>
      <c r="AB4267" s="27">
        <v>294823.47967839998</v>
      </c>
      <c r="AC4267" s="27">
        <v>235783.53740088001</v>
      </c>
      <c r="AD4267" s="27"/>
      <c r="AE4267" s="27"/>
      <c r="AF4267" s="129" t="s">
        <v>464</v>
      </c>
      <c r="AH4267" s="130" t="s">
        <v>464</v>
      </c>
      <c r="AI4267" s="130" t="s">
        <v>837</v>
      </c>
      <c r="AJ4267" s="130" t="str">
        <f>VLOOKUP(AI4267,Codes!$B$2:$C$166,2)</f>
        <v>Lichi</v>
      </c>
    </row>
    <row r="4268" spans="1:36" ht="9.9499999999999993" customHeight="1" x14ac:dyDescent="0.25">
      <c r="B4268" s="12"/>
      <c r="AF4268" s="12"/>
      <c r="AH4268" s="130" t="s">
        <v>494</v>
      </c>
      <c r="AI4268" s="130" t="s">
        <v>837</v>
      </c>
      <c r="AJ4268" s="130" t="str">
        <f>VLOOKUP(AI4268,Codes!$B$2:$C$166,2)</f>
        <v>Lichi</v>
      </c>
    </row>
    <row r="4269" spans="1:36" ht="9.9499999999999993" customHeight="1" x14ac:dyDescent="0.25">
      <c r="B4269" s="12"/>
      <c r="AF4269" s="12"/>
      <c r="AH4269" s="130" t="s">
        <v>493</v>
      </c>
      <c r="AI4269" s="130" t="s">
        <v>838</v>
      </c>
      <c r="AJ4269" s="130" t="str">
        <f>VLOOKUP(AI4269,Codes!$B$2:$C$166,2)</f>
        <v>Pine Apple</v>
      </c>
    </row>
    <row r="4270" spans="1:36" s="154" customFormat="1" ht="24" customHeight="1" x14ac:dyDescent="0.25">
      <c r="A4270" s="161" t="s">
        <v>263</v>
      </c>
      <c r="B4270" s="161"/>
      <c r="C4270" s="161"/>
      <c r="D4270" s="161"/>
      <c r="E4270" s="161"/>
      <c r="F4270" s="161"/>
      <c r="G4270" s="161"/>
      <c r="H4270" s="161"/>
      <c r="I4270" s="161"/>
      <c r="J4270" s="161"/>
      <c r="K4270" s="161"/>
      <c r="L4270" s="161"/>
      <c r="M4270" s="161"/>
      <c r="N4270" s="161"/>
      <c r="O4270" s="161"/>
      <c r="P4270" s="161"/>
      <c r="Q4270" s="161" t="s">
        <v>674</v>
      </c>
      <c r="R4270" s="161"/>
      <c r="S4270" s="161"/>
      <c r="T4270" s="161"/>
      <c r="U4270" s="161"/>
      <c r="V4270" s="161"/>
      <c r="W4270" s="161"/>
      <c r="X4270" s="161"/>
      <c r="Y4270" s="161"/>
      <c r="Z4270" s="161"/>
      <c r="AA4270" s="161"/>
      <c r="AB4270" s="161"/>
      <c r="AC4270" s="161"/>
      <c r="AD4270" s="161"/>
      <c r="AE4270" s="161"/>
      <c r="AF4270" s="161"/>
      <c r="AH4270" s="154" t="s">
        <v>490</v>
      </c>
      <c r="AI4270" s="130" t="s">
        <v>838</v>
      </c>
      <c r="AJ4270" s="130" t="str">
        <f>VLOOKUP(AI4270,Codes!$B$2:$C$166,2)</f>
        <v>Pine Apple</v>
      </c>
    </row>
    <row r="4271" spans="1:36" s="154" customFormat="1" ht="24" customHeight="1" x14ac:dyDescent="0.25">
      <c r="A4271" s="161" t="s">
        <v>724</v>
      </c>
      <c r="B4271" s="161"/>
      <c r="C4271" s="161"/>
      <c r="D4271" s="161"/>
      <c r="E4271" s="161"/>
      <c r="F4271" s="161"/>
      <c r="G4271" s="161"/>
      <c r="H4271" s="161"/>
      <c r="I4271" s="161"/>
      <c r="J4271" s="161"/>
      <c r="K4271" s="161"/>
      <c r="L4271" s="161"/>
      <c r="M4271" s="161"/>
      <c r="N4271" s="161"/>
      <c r="O4271" s="161"/>
      <c r="P4271" s="161"/>
      <c r="Q4271" s="161" t="s">
        <v>723</v>
      </c>
      <c r="R4271" s="161"/>
      <c r="S4271" s="161"/>
      <c r="T4271" s="161"/>
      <c r="U4271" s="161"/>
      <c r="V4271" s="161"/>
      <c r="W4271" s="161"/>
      <c r="X4271" s="161"/>
      <c r="Y4271" s="161"/>
      <c r="Z4271" s="161"/>
      <c r="AA4271" s="161"/>
      <c r="AB4271" s="161"/>
      <c r="AC4271" s="161"/>
      <c r="AD4271" s="161"/>
      <c r="AE4271" s="161"/>
      <c r="AF4271" s="161"/>
      <c r="AH4271" s="154" t="s">
        <v>491</v>
      </c>
      <c r="AI4271" s="130" t="s">
        <v>838</v>
      </c>
      <c r="AJ4271" s="130" t="str">
        <f>VLOOKUP(AI4271,Codes!$B$2:$C$166,2)</f>
        <v>Pine Apple</v>
      </c>
    </row>
    <row r="4272" spans="1:36" s="154" customFormat="1" ht="24" customHeight="1" x14ac:dyDescent="0.25">
      <c r="A4272" s="161" t="s">
        <v>449</v>
      </c>
      <c r="B4272" s="161"/>
      <c r="C4272" s="161"/>
      <c r="D4272" s="161"/>
      <c r="E4272" s="161"/>
      <c r="F4272" s="161"/>
      <c r="G4272" s="161"/>
      <c r="H4272" s="161"/>
      <c r="I4272" s="161"/>
      <c r="J4272" s="161"/>
      <c r="K4272" s="161"/>
      <c r="L4272" s="161"/>
      <c r="M4272" s="161"/>
      <c r="N4272" s="161"/>
      <c r="O4272" s="161"/>
      <c r="P4272" s="161"/>
      <c r="Q4272" s="161" t="s">
        <v>553</v>
      </c>
      <c r="R4272" s="161"/>
      <c r="S4272" s="161"/>
      <c r="T4272" s="161"/>
      <c r="U4272" s="161"/>
      <c r="V4272" s="161"/>
      <c r="W4272" s="161"/>
      <c r="X4272" s="161"/>
      <c r="Y4272" s="161"/>
      <c r="Z4272" s="161"/>
      <c r="AA4272" s="161"/>
      <c r="AB4272" s="161"/>
      <c r="AC4272" s="161"/>
      <c r="AD4272" s="161"/>
      <c r="AE4272" s="161"/>
      <c r="AF4272" s="161"/>
      <c r="AH4272" s="154" t="s">
        <v>935</v>
      </c>
      <c r="AI4272" s="130" t="s">
        <v>838</v>
      </c>
      <c r="AJ4272" s="130" t="str">
        <f>VLOOKUP(AI4272,Codes!$B$2:$C$166,2)</f>
        <v>Pine Apple</v>
      </c>
    </row>
    <row r="4273" spans="1:36" ht="20.100000000000001" customHeight="1" x14ac:dyDescent="0.25">
      <c r="A4273" s="13"/>
      <c r="B4273" s="14" t="s">
        <v>434</v>
      </c>
      <c r="C4273" s="15"/>
      <c r="D4273" s="15"/>
      <c r="E4273" s="15"/>
      <c r="F4273" s="15"/>
      <c r="G4273" s="15"/>
      <c r="H4273" s="15"/>
      <c r="I4273" s="15"/>
      <c r="J4273" s="15"/>
      <c r="K4273" s="15"/>
      <c r="L4273" s="15"/>
      <c r="M4273" s="15"/>
      <c r="N4273" s="15"/>
      <c r="O4273" s="15"/>
      <c r="P4273" s="16"/>
      <c r="Q4273" s="16"/>
      <c r="R4273" s="16"/>
      <c r="S4273" s="16"/>
      <c r="T4273" s="16"/>
      <c r="U4273" s="16"/>
      <c r="V4273" s="16"/>
      <c r="W4273" s="16"/>
      <c r="X4273" s="16"/>
      <c r="Y4273" s="16"/>
      <c r="Z4273" s="16"/>
      <c r="AA4273" s="16"/>
      <c r="AB4273" s="16"/>
      <c r="AC4273" s="16"/>
      <c r="AD4273" s="13"/>
      <c r="AF4273" s="10" t="s">
        <v>435</v>
      </c>
      <c r="AH4273" s="130" t="s">
        <v>435</v>
      </c>
      <c r="AI4273" s="130" t="s">
        <v>838</v>
      </c>
      <c r="AJ4273" s="130" t="str">
        <f>VLOOKUP(AI4273,Codes!$B$2:$C$166,2)</f>
        <v>Pine Apple</v>
      </c>
    </row>
    <row r="4274" spans="1:36" ht="20.100000000000001" customHeight="1" x14ac:dyDescent="0.25">
      <c r="A4274" s="17" t="s">
        <v>436</v>
      </c>
      <c r="B4274" s="18" t="s">
        <v>103</v>
      </c>
      <c r="C4274" s="19" t="s">
        <v>189</v>
      </c>
      <c r="D4274" s="19" t="s">
        <v>190</v>
      </c>
      <c r="E4274" s="19" t="s">
        <v>412</v>
      </c>
      <c r="F4274" s="19" t="s">
        <v>431</v>
      </c>
      <c r="G4274" s="19" t="s">
        <v>432</v>
      </c>
      <c r="H4274" s="19" t="s">
        <v>433</v>
      </c>
      <c r="I4274" s="19" t="s">
        <v>983</v>
      </c>
      <c r="J4274" s="19" t="s">
        <v>985</v>
      </c>
      <c r="K4274" s="19" t="s">
        <v>994</v>
      </c>
      <c r="L4274" s="19" t="s">
        <v>995</v>
      </c>
      <c r="M4274" s="19" t="s">
        <v>996</v>
      </c>
      <c r="N4274" s="19" t="s">
        <v>997</v>
      </c>
      <c r="O4274" s="19" t="s">
        <v>998</v>
      </c>
      <c r="P4274" s="25"/>
      <c r="Q4274" s="19" t="s">
        <v>189</v>
      </c>
      <c r="R4274" s="19" t="s">
        <v>190</v>
      </c>
      <c r="S4274" s="19" t="s">
        <v>412</v>
      </c>
      <c r="T4274" s="19" t="s">
        <v>431</v>
      </c>
      <c r="U4274" s="19" t="s">
        <v>432</v>
      </c>
      <c r="V4274" s="19" t="s">
        <v>433</v>
      </c>
      <c r="W4274" s="19" t="s">
        <v>983</v>
      </c>
      <c r="X4274" s="19" t="s">
        <v>985</v>
      </c>
      <c r="Y4274" s="19" t="s">
        <v>994</v>
      </c>
      <c r="Z4274" s="19" t="s">
        <v>995</v>
      </c>
      <c r="AA4274" s="19" t="s">
        <v>996</v>
      </c>
      <c r="AB4274" s="19" t="s">
        <v>997</v>
      </c>
      <c r="AC4274" s="19" t="s">
        <v>998</v>
      </c>
      <c r="AD4274" s="21"/>
      <c r="AE4274" s="19" t="s">
        <v>437</v>
      </c>
      <c r="AF4274" s="20" t="s">
        <v>64</v>
      </c>
      <c r="AH4274" s="130" t="s">
        <v>64</v>
      </c>
      <c r="AI4274" s="130" t="s">
        <v>838</v>
      </c>
      <c r="AJ4274" s="130" t="str">
        <f>VLOOKUP(AI4274,Codes!$B$2:$C$166,2)</f>
        <v>Pine Apple</v>
      </c>
    </row>
    <row r="4275" spans="1:36" ht="20.100000000000001" customHeight="1" x14ac:dyDescent="0.25">
      <c r="A4275" s="1">
        <v>1</v>
      </c>
      <c r="B4275" s="89" t="s">
        <v>104</v>
      </c>
      <c r="C4275" s="2">
        <v>0</v>
      </c>
      <c r="D4275" s="2">
        <v>0</v>
      </c>
      <c r="E4275" s="2">
        <v>4710.22</v>
      </c>
      <c r="F4275" s="2">
        <v>5034.82</v>
      </c>
      <c r="G4275" s="2">
        <v>17520.587213999999</v>
      </c>
      <c r="H4275" s="2">
        <v>23519.723723999996</v>
      </c>
      <c r="I4275" s="2">
        <v>26010.360597199997</v>
      </c>
      <c r="J4275" s="2">
        <v>27396.592806240005</v>
      </c>
      <c r="K4275" s="2">
        <v>27402.610291200002</v>
      </c>
      <c r="L4275" s="2">
        <v>19718.884420800001</v>
      </c>
      <c r="M4275" s="2">
        <v>48289.828706403598</v>
      </c>
      <c r="N4275" s="2">
        <v>42112.828608000011</v>
      </c>
      <c r="O4275" s="2">
        <v>42110.288630400013</v>
      </c>
      <c r="Q4275" s="2">
        <v>0</v>
      </c>
      <c r="R4275" s="2">
        <v>0</v>
      </c>
      <c r="S4275" s="2">
        <v>4266.6578</v>
      </c>
      <c r="T4275" s="2">
        <v>1784.2071448999998</v>
      </c>
      <c r="U4275" s="2">
        <v>2747.5291739999998</v>
      </c>
      <c r="V4275" s="2">
        <v>3195.5282429999997</v>
      </c>
      <c r="W4275" s="2">
        <v>3538.6965220999996</v>
      </c>
      <c r="X4275" s="2">
        <v>3612.5692368</v>
      </c>
      <c r="Y4275" s="2">
        <v>3613.3630335999997</v>
      </c>
      <c r="Z4275" s="2">
        <v>3333.0535385999997</v>
      </c>
      <c r="AA4275" s="2">
        <v>6970.9250483999995</v>
      </c>
      <c r="AB4275" s="2">
        <v>4935.4316040000003</v>
      </c>
      <c r="AC4275" s="2">
        <v>4935.1339301999997</v>
      </c>
      <c r="AD4275" s="2"/>
      <c r="AE4275" s="3">
        <v>1</v>
      </c>
      <c r="AF4275" s="125" t="s">
        <v>0</v>
      </c>
      <c r="AH4275" s="130" t="s">
        <v>0</v>
      </c>
      <c r="AI4275" s="130" t="s">
        <v>838</v>
      </c>
      <c r="AJ4275" s="130" t="str">
        <f>VLOOKUP(AI4275,Codes!$B$2:$C$166,2)</f>
        <v>Pine Apple</v>
      </c>
    </row>
    <row r="4276" spans="1:36" ht="20.100000000000001" customHeight="1" x14ac:dyDescent="0.25">
      <c r="A4276" s="4">
        <v>2</v>
      </c>
      <c r="B4276" s="90" t="s">
        <v>105</v>
      </c>
      <c r="C4276" s="5">
        <v>26720</v>
      </c>
      <c r="D4276" s="5">
        <v>27032</v>
      </c>
      <c r="E4276" s="5">
        <v>27842.799999999999</v>
      </c>
      <c r="F4276" s="5">
        <v>27788.367173252282</v>
      </c>
      <c r="G4276" s="5">
        <v>14568.911854103342</v>
      </c>
      <c r="H4276" s="5">
        <v>12150.147720364739</v>
      </c>
      <c r="I4276" s="5">
        <v>10395.537993920974</v>
      </c>
      <c r="J4276" s="5">
        <v>10615.20273556231</v>
      </c>
      <c r="K4276" s="5">
        <v>11004.610359999999</v>
      </c>
      <c r="L4276" s="5">
        <v>8584.8831697309943</v>
      </c>
      <c r="M4276" s="5">
        <v>8985.5055531927974</v>
      </c>
      <c r="N4276" s="5">
        <v>10222.052</v>
      </c>
      <c r="O4276" s="5">
        <v>10259</v>
      </c>
      <c r="Q4276" s="5">
        <v>26720</v>
      </c>
      <c r="R4276" s="5">
        <v>27032</v>
      </c>
      <c r="S4276" s="5">
        <v>27842.799999999999</v>
      </c>
      <c r="T4276" s="5">
        <v>28217.200000000004</v>
      </c>
      <c r="U4276" s="5">
        <v>14932</v>
      </c>
      <c r="V4276" s="5">
        <v>10789.2</v>
      </c>
      <c r="W4276" s="5">
        <v>9243.6</v>
      </c>
      <c r="X4276" s="5">
        <v>9148.4</v>
      </c>
      <c r="Y4276" s="5">
        <v>9148.4</v>
      </c>
      <c r="Z4276" s="5">
        <v>9148.4</v>
      </c>
      <c r="AA4276" s="5">
        <v>8177.6415999999999</v>
      </c>
      <c r="AB4276" s="5">
        <v>8177.6415999999999</v>
      </c>
      <c r="AC4276" s="5">
        <v>8207.2000000000007</v>
      </c>
      <c r="AD4276" s="5"/>
      <c r="AE4276" s="6">
        <v>2</v>
      </c>
      <c r="AF4276" s="122" t="s">
        <v>1</v>
      </c>
      <c r="AH4276" s="130" t="s">
        <v>1</v>
      </c>
      <c r="AI4276" s="130" t="s">
        <v>838</v>
      </c>
      <c r="AJ4276" s="130" t="str">
        <f>VLOOKUP(AI4276,Codes!$B$2:$C$166,2)</f>
        <v>Pine Apple</v>
      </c>
    </row>
    <row r="4277" spans="1:36" ht="20.100000000000001" customHeight="1" x14ac:dyDescent="0.25">
      <c r="A4277" s="7">
        <v>3</v>
      </c>
      <c r="B4277" s="91" t="s">
        <v>106</v>
      </c>
      <c r="C4277" s="8">
        <v>40919.040500000003</v>
      </c>
      <c r="D4277" s="8">
        <v>50581.708839999999</v>
      </c>
      <c r="E4277" s="8">
        <v>55820.382617999996</v>
      </c>
      <c r="F4277" s="8">
        <v>56344.006399999998</v>
      </c>
      <c r="G4277" s="8">
        <v>58465.553400000004</v>
      </c>
      <c r="H4277" s="8">
        <v>59502.822050000002</v>
      </c>
      <c r="I4277" s="8">
        <v>68052.258000000002</v>
      </c>
      <c r="J4277" s="8">
        <v>73847.509807499999</v>
      </c>
      <c r="K4277" s="8">
        <v>78042.171820000003</v>
      </c>
      <c r="L4277" s="8">
        <v>87343.925239999997</v>
      </c>
      <c r="M4277" s="8">
        <v>98756.208719999995</v>
      </c>
      <c r="N4277" s="8">
        <v>103505.30988</v>
      </c>
      <c r="O4277" s="8">
        <v>85363.36241999999</v>
      </c>
      <c r="Q4277" s="8">
        <v>40919.040500000003</v>
      </c>
      <c r="R4277" s="8">
        <v>47536.112649999995</v>
      </c>
      <c r="S4277" s="8">
        <v>51033.152170000001</v>
      </c>
      <c r="T4277" s="8">
        <v>49737.677275000002</v>
      </c>
      <c r="U4277" s="8">
        <v>50427.324025000002</v>
      </c>
      <c r="V4277" s="8">
        <v>47552.911737499999</v>
      </c>
      <c r="W4277" s="8">
        <v>52435.08023</v>
      </c>
      <c r="X4277" s="8">
        <v>54600.394192500004</v>
      </c>
      <c r="Y4277" s="8">
        <v>54379.353567500002</v>
      </c>
      <c r="Z4277" s="8">
        <v>55726.817217500007</v>
      </c>
      <c r="AA4277" s="8">
        <v>59943.388180000002</v>
      </c>
      <c r="AB4277" s="8">
        <v>60554.167634999991</v>
      </c>
      <c r="AC4277" s="8">
        <v>49940.504152499998</v>
      </c>
      <c r="AD4277" s="8"/>
      <c r="AE4277" s="9">
        <v>3</v>
      </c>
      <c r="AF4277" s="126" t="s">
        <v>2</v>
      </c>
      <c r="AH4277" s="130" t="s">
        <v>2</v>
      </c>
      <c r="AI4277" s="130" t="s">
        <v>838</v>
      </c>
      <c r="AJ4277" s="130" t="str">
        <f>VLOOKUP(AI4277,Codes!$B$2:$C$166,2)</f>
        <v>Pine Apple</v>
      </c>
    </row>
    <row r="4278" spans="1:36" ht="20.100000000000001" customHeight="1" x14ac:dyDescent="0.25">
      <c r="A4278" s="4">
        <v>4</v>
      </c>
      <c r="B4278" s="90" t="s">
        <v>107</v>
      </c>
      <c r="C4278" s="5">
        <v>14430.137125614665</v>
      </c>
      <c r="D4278" s="5">
        <v>18277.152606168976</v>
      </c>
      <c r="E4278" s="5">
        <v>13757.266152000002</v>
      </c>
      <c r="F4278" s="5">
        <v>12690.4</v>
      </c>
      <c r="G4278" s="5">
        <v>11525.33</v>
      </c>
      <c r="H4278" s="5">
        <v>13481.155864800001</v>
      </c>
      <c r="I4278" s="5">
        <v>13295.518632728747</v>
      </c>
      <c r="J4278" s="5">
        <v>12931.197231600001</v>
      </c>
      <c r="K4278" s="5">
        <v>12937.956330000001</v>
      </c>
      <c r="L4278" s="5">
        <v>13154.1409332</v>
      </c>
      <c r="M4278" s="5">
        <v>15404.012284122082</v>
      </c>
      <c r="N4278" s="5">
        <v>18992.777089400002</v>
      </c>
      <c r="O4278" s="5">
        <v>20686.6475742</v>
      </c>
      <c r="Q4278" s="5">
        <v>14430.137125614665</v>
      </c>
      <c r="R4278" s="5">
        <v>15230.960505140814</v>
      </c>
      <c r="S4278" s="5">
        <v>12462.212132320074</v>
      </c>
      <c r="T4278" s="5">
        <v>12690.643719266876</v>
      </c>
      <c r="U4278" s="5">
        <v>12723.464349575324</v>
      </c>
      <c r="V4278" s="5">
        <v>12754.534546267323</v>
      </c>
      <c r="W4278" s="5">
        <v>12595.901499776486</v>
      </c>
      <c r="X4278" s="5">
        <v>12234.218153777381</v>
      </c>
      <c r="Y4278" s="5">
        <v>12241.110486142155</v>
      </c>
      <c r="Z4278" s="5">
        <v>12445.145404559678</v>
      </c>
      <c r="AA4278" s="5">
        <v>12445.145404559678</v>
      </c>
      <c r="AB4278" s="5">
        <v>12458.8206671882</v>
      </c>
      <c r="AC4278" s="5">
        <v>12666.903463343764</v>
      </c>
      <c r="AD4278" s="5"/>
      <c r="AE4278" s="6">
        <v>4</v>
      </c>
      <c r="AF4278" s="122" t="s">
        <v>3</v>
      </c>
      <c r="AH4278" s="130" t="s">
        <v>3</v>
      </c>
      <c r="AI4278" s="130" t="s">
        <v>838</v>
      </c>
      <c r="AJ4278" s="130" t="str">
        <f>VLOOKUP(AI4278,Codes!$B$2:$C$166,2)</f>
        <v>Pine Apple</v>
      </c>
    </row>
    <row r="4279" spans="1:36" ht="20.100000000000001" customHeight="1" x14ac:dyDescent="0.25">
      <c r="A4279" s="7">
        <v>5</v>
      </c>
      <c r="B4279" s="91" t="s">
        <v>124</v>
      </c>
      <c r="C4279" s="8">
        <v>0</v>
      </c>
      <c r="D4279" s="8">
        <v>0</v>
      </c>
      <c r="E4279" s="8">
        <v>0</v>
      </c>
      <c r="F4279" s="8">
        <v>0</v>
      </c>
      <c r="G4279" s="8">
        <v>0</v>
      </c>
      <c r="H4279" s="8">
        <v>0</v>
      </c>
      <c r="I4279" s="8">
        <v>0</v>
      </c>
      <c r="J4279" s="8">
        <v>0</v>
      </c>
      <c r="K4279" s="8">
        <v>0</v>
      </c>
      <c r="L4279" s="8">
        <v>0</v>
      </c>
      <c r="M4279" s="8">
        <v>0</v>
      </c>
      <c r="N4279" s="8">
        <v>0</v>
      </c>
      <c r="O4279" s="8">
        <v>0</v>
      </c>
      <c r="Q4279" s="8">
        <v>0</v>
      </c>
      <c r="R4279" s="8">
        <v>0</v>
      </c>
      <c r="S4279" s="8">
        <v>0</v>
      </c>
      <c r="T4279" s="8">
        <v>0</v>
      </c>
      <c r="U4279" s="8">
        <v>0</v>
      </c>
      <c r="V4279" s="8">
        <v>0</v>
      </c>
      <c r="W4279" s="8">
        <v>0</v>
      </c>
      <c r="X4279" s="8">
        <v>0</v>
      </c>
      <c r="Y4279" s="8">
        <v>0</v>
      </c>
      <c r="Z4279" s="8">
        <v>0</v>
      </c>
      <c r="AA4279" s="8">
        <v>0</v>
      </c>
      <c r="AB4279" s="8">
        <v>0</v>
      </c>
      <c r="AC4279" s="8">
        <v>0</v>
      </c>
      <c r="AD4279" s="8"/>
      <c r="AE4279" s="9">
        <v>5</v>
      </c>
      <c r="AF4279" s="126" t="s">
        <v>185</v>
      </c>
      <c r="AH4279" s="130" t="s">
        <v>185</v>
      </c>
      <c r="AI4279" s="130" t="s">
        <v>838</v>
      </c>
      <c r="AJ4279" s="130" t="str">
        <f>VLOOKUP(AI4279,Codes!$B$2:$C$166,2)</f>
        <v>Pine Apple</v>
      </c>
    </row>
    <row r="4280" spans="1:36" ht="20.100000000000001" customHeight="1" x14ac:dyDescent="0.25">
      <c r="A4280" s="4">
        <v>6</v>
      </c>
      <c r="B4280" s="90" t="s">
        <v>108</v>
      </c>
      <c r="C4280" s="5">
        <v>510.59999999999991</v>
      </c>
      <c r="D4280" s="5">
        <v>708</v>
      </c>
      <c r="E4280" s="5">
        <v>798.7</v>
      </c>
      <c r="F4280" s="5">
        <v>1218</v>
      </c>
      <c r="G4280" s="5">
        <v>1568.25</v>
      </c>
      <c r="H4280" s="5">
        <v>1901.7</v>
      </c>
      <c r="I4280" s="5">
        <v>1832.6</v>
      </c>
      <c r="J4280" s="5">
        <v>1834</v>
      </c>
      <c r="K4280" s="5">
        <v>2064</v>
      </c>
      <c r="L4280" s="5">
        <v>2221.6</v>
      </c>
      <c r="M4280" s="5">
        <v>2232.8000000000002</v>
      </c>
      <c r="N4280" s="5">
        <v>2213.1999999999998</v>
      </c>
      <c r="O4280" s="5">
        <v>2483.9999999999995</v>
      </c>
      <c r="Q4280" s="5">
        <v>510.59999999999991</v>
      </c>
      <c r="R4280" s="5">
        <v>532.79999999999995</v>
      </c>
      <c r="S4280" s="5">
        <v>543.90000000000009</v>
      </c>
      <c r="T4280" s="5">
        <v>675.99</v>
      </c>
      <c r="U4280" s="5">
        <v>696.303</v>
      </c>
      <c r="V4280" s="5">
        <v>703.62900000000013</v>
      </c>
      <c r="W4280" s="5">
        <v>581.19600000000003</v>
      </c>
      <c r="X4280" s="5">
        <v>581.64</v>
      </c>
      <c r="Y4280" s="5">
        <v>572.76</v>
      </c>
      <c r="Z4280" s="5">
        <v>616.49400000000003</v>
      </c>
      <c r="AA4280" s="5">
        <v>619.60199999999998</v>
      </c>
      <c r="AB4280" s="5">
        <v>614.16300000000001</v>
      </c>
      <c r="AC4280" s="5">
        <v>612.71999999999991</v>
      </c>
      <c r="AD4280" s="5"/>
      <c r="AE4280" s="6">
        <v>6</v>
      </c>
      <c r="AF4280" s="122" t="s">
        <v>4</v>
      </c>
      <c r="AH4280" s="130" t="s">
        <v>4</v>
      </c>
      <c r="AI4280" s="130" t="s">
        <v>838</v>
      </c>
      <c r="AJ4280" s="130" t="str">
        <f>VLOOKUP(AI4280,Codes!$B$2:$C$166,2)</f>
        <v>Pine Apple</v>
      </c>
    </row>
    <row r="4281" spans="1:36" ht="20.100000000000001" customHeight="1" x14ac:dyDescent="0.25">
      <c r="A4281" s="7">
        <v>7</v>
      </c>
      <c r="B4281" s="91" t="s">
        <v>109</v>
      </c>
      <c r="C4281" s="8">
        <v>0</v>
      </c>
      <c r="D4281" s="8">
        <v>0</v>
      </c>
      <c r="E4281" s="8">
        <v>0</v>
      </c>
      <c r="F4281" s="8">
        <v>0</v>
      </c>
      <c r="G4281" s="8">
        <v>0</v>
      </c>
      <c r="H4281" s="8">
        <v>0</v>
      </c>
      <c r="I4281" s="8">
        <v>0</v>
      </c>
      <c r="J4281" s="8">
        <v>0</v>
      </c>
      <c r="K4281" s="8">
        <v>0</v>
      </c>
      <c r="L4281" s="8">
        <v>0</v>
      </c>
      <c r="M4281" s="8">
        <v>0</v>
      </c>
      <c r="N4281" s="8">
        <v>0</v>
      </c>
      <c r="O4281" s="8">
        <v>0</v>
      </c>
      <c r="Q4281" s="8">
        <v>0</v>
      </c>
      <c r="R4281" s="8">
        <v>0</v>
      </c>
      <c r="S4281" s="8">
        <v>0</v>
      </c>
      <c r="T4281" s="8">
        <v>0</v>
      </c>
      <c r="U4281" s="8">
        <v>0</v>
      </c>
      <c r="V4281" s="8">
        <v>0</v>
      </c>
      <c r="W4281" s="8">
        <v>0</v>
      </c>
      <c r="X4281" s="8">
        <v>0</v>
      </c>
      <c r="Y4281" s="8">
        <v>0</v>
      </c>
      <c r="Z4281" s="8">
        <v>0</v>
      </c>
      <c r="AA4281" s="8">
        <v>0</v>
      </c>
      <c r="AB4281" s="8">
        <v>0</v>
      </c>
      <c r="AC4281" s="8">
        <v>0</v>
      </c>
      <c r="AD4281" s="8"/>
      <c r="AE4281" s="9">
        <v>7</v>
      </c>
      <c r="AF4281" s="126" t="s">
        <v>5</v>
      </c>
      <c r="AH4281" s="130" t="s">
        <v>5</v>
      </c>
      <c r="AI4281" s="130" t="s">
        <v>838</v>
      </c>
      <c r="AJ4281" s="130" t="str">
        <f>VLOOKUP(AI4281,Codes!$B$2:$C$166,2)</f>
        <v>Pine Apple</v>
      </c>
    </row>
    <row r="4282" spans="1:36" ht="20.100000000000001" customHeight="1" x14ac:dyDescent="0.25">
      <c r="A4282" s="4">
        <v>8</v>
      </c>
      <c r="B4282" s="90" t="s">
        <v>129</v>
      </c>
      <c r="C4282" s="5">
        <v>0</v>
      </c>
      <c r="D4282" s="5">
        <v>0</v>
      </c>
      <c r="E4282" s="5">
        <v>0</v>
      </c>
      <c r="F4282" s="5">
        <v>0</v>
      </c>
      <c r="G4282" s="5">
        <v>0</v>
      </c>
      <c r="H4282" s="5">
        <v>0</v>
      </c>
      <c r="I4282" s="5">
        <v>0</v>
      </c>
      <c r="J4282" s="5">
        <v>0</v>
      </c>
      <c r="K4282" s="5">
        <v>0</v>
      </c>
      <c r="L4282" s="5">
        <v>0</v>
      </c>
      <c r="M4282" s="5">
        <v>0</v>
      </c>
      <c r="N4282" s="5">
        <v>0</v>
      </c>
      <c r="O4282" s="5">
        <v>0</v>
      </c>
      <c r="Q4282" s="5">
        <v>0</v>
      </c>
      <c r="R4282" s="5">
        <v>0</v>
      </c>
      <c r="S4282" s="5">
        <v>0</v>
      </c>
      <c r="T4282" s="5">
        <v>0</v>
      </c>
      <c r="U4282" s="5">
        <v>0</v>
      </c>
      <c r="V4282" s="5">
        <v>0</v>
      </c>
      <c r="W4282" s="5">
        <v>0</v>
      </c>
      <c r="X4282" s="5">
        <v>0</v>
      </c>
      <c r="Y4282" s="5">
        <v>0</v>
      </c>
      <c r="Z4282" s="5">
        <v>0</v>
      </c>
      <c r="AA4282" s="5">
        <v>0</v>
      </c>
      <c r="AB4282" s="5">
        <v>0</v>
      </c>
      <c r="AC4282" s="5">
        <v>0</v>
      </c>
      <c r="AD4282" s="5"/>
      <c r="AE4282" s="6">
        <v>8</v>
      </c>
      <c r="AF4282" s="122" t="s">
        <v>6</v>
      </c>
      <c r="AH4282" s="130" t="s">
        <v>6</v>
      </c>
      <c r="AI4282" s="130" t="s">
        <v>838</v>
      </c>
      <c r="AJ4282" s="130" t="str">
        <f>VLOOKUP(AI4282,Codes!$B$2:$C$166,2)</f>
        <v>Pine Apple</v>
      </c>
    </row>
    <row r="4283" spans="1:36" ht="20.100000000000001" customHeight="1" x14ac:dyDescent="0.25">
      <c r="A4283" s="7">
        <v>9</v>
      </c>
      <c r="B4283" s="91" t="s">
        <v>110</v>
      </c>
      <c r="C4283" s="8">
        <v>0</v>
      </c>
      <c r="D4283" s="8">
        <v>0</v>
      </c>
      <c r="E4283" s="8">
        <v>0</v>
      </c>
      <c r="F4283" s="8">
        <v>0</v>
      </c>
      <c r="G4283" s="8">
        <v>0</v>
      </c>
      <c r="H4283" s="8">
        <v>0</v>
      </c>
      <c r="I4283" s="8">
        <v>0</v>
      </c>
      <c r="J4283" s="8">
        <v>0</v>
      </c>
      <c r="K4283" s="8">
        <v>0</v>
      </c>
      <c r="L4283" s="8">
        <v>0</v>
      </c>
      <c r="M4283" s="8">
        <v>0</v>
      </c>
      <c r="N4283" s="8">
        <v>0</v>
      </c>
      <c r="O4283" s="8">
        <v>0</v>
      </c>
      <c r="Q4283" s="8">
        <v>0</v>
      </c>
      <c r="R4283" s="8">
        <v>0</v>
      </c>
      <c r="S4283" s="8">
        <v>0</v>
      </c>
      <c r="T4283" s="8">
        <v>0</v>
      </c>
      <c r="U4283" s="8">
        <v>0</v>
      </c>
      <c r="V4283" s="8">
        <v>0</v>
      </c>
      <c r="W4283" s="8">
        <v>0</v>
      </c>
      <c r="X4283" s="8">
        <v>0</v>
      </c>
      <c r="Y4283" s="8">
        <v>0</v>
      </c>
      <c r="Z4283" s="8">
        <v>0</v>
      </c>
      <c r="AA4283" s="8">
        <v>0</v>
      </c>
      <c r="AB4283" s="8">
        <v>0</v>
      </c>
      <c r="AC4283" s="8">
        <v>0</v>
      </c>
      <c r="AD4283" s="8"/>
      <c r="AE4283" s="9">
        <v>9</v>
      </c>
      <c r="AF4283" s="126" t="s">
        <v>7</v>
      </c>
      <c r="AH4283" s="130" t="s">
        <v>7</v>
      </c>
      <c r="AI4283" s="130" t="s">
        <v>838</v>
      </c>
      <c r="AJ4283" s="130" t="str">
        <f>VLOOKUP(AI4283,Codes!$B$2:$C$166,2)</f>
        <v>Pine Apple</v>
      </c>
    </row>
    <row r="4284" spans="1:36" ht="20.100000000000001" customHeight="1" x14ac:dyDescent="0.25">
      <c r="A4284" s="4">
        <v>10</v>
      </c>
      <c r="B4284" s="90" t="s">
        <v>445</v>
      </c>
      <c r="C4284" s="5">
        <v>0</v>
      </c>
      <c r="D4284" s="5">
        <v>0</v>
      </c>
      <c r="E4284" s="5">
        <v>0</v>
      </c>
      <c r="F4284" s="5">
        <v>0</v>
      </c>
      <c r="G4284" s="5">
        <v>0</v>
      </c>
      <c r="H4284" s="5">
        <v>0</v>
      </c>
      <c r="I4284" s="5">
        <v>0</v>
      </c>
      <c r="J4284" s="5">
        <v>0</v>
      </c>
      <c r="K4284" s="5">
        <v>0</v>
      </c>
      <c r="L4284" s="5">
        <v>0</v>
      </c>
      <c r="M4284" s="5">
        <v>0</v>
      </c>
      <c r="N4284" s="5">
        <v>0</v>
      </c>
      <c r="O4284" s="5">
        <v>0</v>
      </c>
      <c r="Q4284" s="5">
        <v>0</v>
      </c>
      <c r="R4284" s="5">
        <v>0</v>
      </c>
      <c r="S4284" s="5">
        <v>0</v>
      </c>
      <c r="T4284" s="5">
        <v>0</v>
      </c>
      <c r="U4284" s="5">
        <v>0</v>
      </c>
      <c r="V4284" s="5">
        <v>0</v>
      </c>
      <c r="W4284" s="5">
        <v>0</v>
      </c>
      <c r="X4284" s="5">
        <v>0</v>
      </c>
      <c r="Y4284" s="5">
        <v>0</v>
      </c>
      <c r="Z4284" s="5">
        <v>0</v>
      </c>
      <c r="AA4284" s="5">
        <v>0</v>
      </c>
      <c r="AB4284" s="5">
        <v>0</v>
      </c>
      <c r="AC4284" s="5">
        <v>0</v>
      </c>
      <c r="AD4284" s="5"/>
      <c r="AE4284" s="6">
        <v>10</v>
      </c>
      <c r="AF4284" s="122" t="s">
        <v>8</v>
      </c>
      <c r="AH4284" s="130" t="s">
        <v>8</v>
      </c>
      <c r="AI4284" s="130" t="s">
        <v>838</v>
      </c>
      <c r="AJ4284" s="130" t="str">
        <f>VLOOKUP(AI4284,Codes!$B$2:$C$166,2)</f>
        <v>Pine Apple</v>
      </c>
    </row>
    <row r="4285" spans="1:36" ht="20.100000000000001" customHeight="1" x14ac:dyDescent="0.25">
      <c r="A4285" s="7">
        <v>11</v>
      </c>
      <c r="B4285" s="91" t="s">
        <v>123</v>
      </c>
      <c r="C4285" s="8">
        <v>0</v>
      </c>
      <c r="D4285" s="8">
        <v>0</v>
      </c>
      <c r="E4285" s="8">
        <v>0</v>
      </c>
      <c r="F4285" s="8">
        <v>0</v>
      </c>
      <c r="G4285" s="8">
        <v>0</v>
      </c>
      <c r="H4285" s="8">
        <v>0</v>
      </c>
      <c r="I4285" s="8">
        <v>0</v>
      </c>
      <c r="J4285" s="8">
        <v>0</v>
      </c>
      <c r="K4285" s="8">
        <v>0</v>
      </c>
      <c r="L4285" s="8">
        <v>0</v>
      </c>
      <c r="M4285" s="8">
        <v>0</v>
      </c>
      <c r="N4285" s="8">
        <v>0</v>
      </c>
      <c r="O4285" s="8">
        <v>207.55500000000001</v>
      </c>
      <c r="Q4285" s="8">
        <v>0</v>
      </c>
      <c r="R4285" s="8">
        <v>0</v>
      </c>
      <c r="S4285" s="8">
        <v>0</v>
      </c>
      <c r="T4285" s="8">
        <v>0</v>
      </c>
      <c r="U4285" s="8">
        <v>0</v>
      </c>
      <c r="V4285" s="8">
        <v>0</v>
      </c>
      <c r="W4285" s="8">
        <v>0</v>
      </c>
      <c r="X4285" s="8">
        <v>0</v>
      </c>
      <c r="Y4285" s="8">
        <v>0</v>
      </c>
      <c r="Z4285" s="8">
        <v>0</v>
      </c>
      <c r="AA4285" s="8">
        <v>0</v>
      </c>
      <c r="AB4285" s="8">
        <v>0</v>
      </c>
      <c r="AC4285" s="8">
        <v>0</v>
      </c>
      <c r="AD4285" s="8"/>
      <c r="AE4285" s="9">
        <v>11</v>
      </c>
      <c r="AF4285" s="126" t="s">
        <v>65</v>
      </c>
      <c r="AH4285" s="130" t="s">
        <v>65</v>
      </c>
      <c r="AI4285" s="130" t="s">
        <v>838</v>
      </c>
      <c r="AJ4285" s="130" t="str">
        <f>VLOOKUP(AI4285,Codes!$B$2:$C$166,2)</f>
        <v>Pine Apple</v>
      </c>
    </row>
    <row r="4286" spans="1:36" ht="20.100000000000001" customHeight="1" x14ac:dyDescent="0.25">
      <c r="A4286" s="4">
        <v>12</v>
      </c>
      <c r="B4286" s="90" t="s">
        <v>128</v>
      </c>
      <c r="C4286" s="5">
        <v>17132.505000000001</v>
      </c>
      <c r="D4286" s="5">
        <v>12929.441000000001</v>
      </c>
      <c r="E4286" s="5">
        <v>15253.496499999999</v>
      </c>
      <c r="F4286" s="5">
        <v>15127.681799999998</v>
      </c>
      <c r="G4286" s="5">
        <v>17555.113599999997</v>
      </c>
      <c r="H4286" s="5">
        <v>29772.125</v>
      </c>
      <c r="I4286" s="5">
        <v>35371.797120000003</v>
      </c>
      <c r="J4286" s="5">
        <v>37112.25621</v>
      </c>
      <c r="K4286" s="5">
        <v>22523.504130000001</v>
      </c>
      <c r="L4286" s="5">
        <v>31197.775179999997</v>
      </c>
      <c r="M4286" s="5">
        <v>34904.258950000003</v>
      </c>
      <c r="N4286" s="5">
        <v>46144.939839999999</v>
      </c>
      <c r="O4286" s="5">
        <v>32001.80488</v>
      </c>
      <c r="Q4286" s="5">
        <v>17132.505000000001</v>
      </c>
      <c r="R4286" s="5">
        <v>21661.935000000001</v>
      </c>
      <c r="S4286" s="5">
        <v>20511.664499999999</v>
      </c>
      <c r="T4286" s="5">
        <v>19999.8645</v>
      </c>
      <c r="U4286" s="5">
        <v>19884.709500000001</v>
      </c>
      <c r="V4286" s="5">
        <v>21017.066999999995</v>
      </c>
      <c r="W4286" s="5">
        <v>20948.997599999999</v>
      </c>
      <c r="X4286" s="5">
        <v>18151.114949999999</v>
      </c>
      <c r="Y4286" s="5">
        <v>17368.060950000003</v>
      </c>
      <c r="Z4286" s="5">
        <v>21061.3377</v>
      </c>
      <c r="AA4286" s="5">
        <v>15314.97525</v>
      </c>
      <c r="AB4286" s="5">
        <v>15413.368799999998</v>
      </c>
      <c r="AC4286" s="5">
        <v>9077.7965999999997</v>
      </c>
      <c r="AD4286" s="5"/>
      <c r="AE4286" s="6">
        <v>12</v>
      </c>
      <c r="AF4286" s="122" t="s">
        <v>9</v>
      </c>
      <c r="AH4286" s="130" t="s">
        <v>9</v>
      </c>
      <c r="AI4286" s="130" t="s">
        <v>838</v>
      </c>
      <c r="AJ4286" s="130" t="str">
        <f>VLOOKUP(AI4286,Codes!$B$2:$C$166,2)</f>
        <v>Pine Apple</v>
      </c>
    </row>
    <row r="4287" spans="1:36" ht="20.100000000000001" customHeight="1" x14ac:dyDescent="0.25">
      <c r="A4287" s="7">
        <v>13</v>
      </c>
      <c r="B4287" s="91" t="s">
        <v>459</v>
      </c>
      <c r="C4287" s="8">
        <v>9388.152</v>
      </c>
      <c r="D4287" s="8">
        <v>12236.108400000001</v>
      </c>
      <c r="E4287" s="8">
        <v>15133.856040000001</v>
      </c>
      <c r="F4287" s="8">
        <v>68348.542199999996</v>
      </c>
      <c r="G4287" s="8">
        <v>58590.825600000004</v>
      </c>
      <c r="H4287" s="8">
        <v>79014.442259999996</v>
      </c>
      <c r="I4287" s="8">
        <v>15371.538789600001</v>
      </c>
      <c r="J4287" s="8">
        <v>19938.082300369999</v>
      </c>
      <c r="K4287" s="8">
        <v>22832.205825000001</v>
      </c>
      <c r="L4287" s="8">
        <v>20053.375971146819</v>
      </c>
      <c r="M4287" s="8">
        <v>26443.824777530801</v>
      </c>
      <c r="N4287" s="8">
        <v>37365.874337665773</v>
      </c>
      <c r="O4287" s="8">
        <v>43766.307725375991</v>
      </c>
      <c r="Q4287" s="8">
        <v>9388.152</v>
      </c>
      <c r="R4287" s="8">
        <v>8465.6034</v>
      </c>
      <c r="S4287" s="8">
        <v>8465.2548299999999</v>
      </c>
      <c r="T4287" s="8">
        <v>40441.091400000005</v>
      </c>
      <c r="U4287" s="8">
        <v>35515.797299999998</v>
      </c>
      <c r="V4287" s="8">
        <v>36056.429369999998</v>
      </c>
      <c r="W4287" s="8">
        <v>8100.9619992000007</v>
      </c>
      <c r="X4287" s="8">
        <v>10806.57639819</v>
      </c>
      <c r="Y4287" s="8">
        <v>10228.554270000001</v>
      </c>
      <c r="Z4287" s="8">
        <v>13030.896727799998</v>
      </c>
      <c r="AA4287" s="8">
        <v>12392.128259999999</v>
      </c>
      <c r="AB4287" s="8">
        <v>13012.81524</v>
      </c>
      <c r="AC4287" s="8">
        <v>13821.728160959996</v>
      </c>
      <c r="AD4287" s="8"/>
      <c r="AE4287" s="9">
        <v>13</v>
      </c>
      <c r="AF4287" s="126" t="s">
        <v>10</v>
      </c>
      <c r="AH4287" s="130" t="s">
        <v>10</v>
      </c>
      <c r="AI4287" s="130" t="s">
        <v>838</v>
      </c>
      <c r="AJ4287" s="130" t="str">
        <f>VLOOKUP(AI4287,Codes!$B$2:$C$166,2)</f>
        <v>Pine Apple</v>
      </c>
    </row>
    <row r="4288" spans="1:36" ht="20.100000000000001" customHeight="1" x14ac:dyDescent="0.25">
      <c r="A4288" s="4">
        <v>14</v>
      </c>
      <c r="B4288" s="90" t="s">
        <v>111</v>
      </c>
      <c r="C4288" s="5">
        <v>0</v>
      </c>
      <c r="D4288" s="5">
        <v>0</v>
      </c>
      <c r="E4288" s="5">
        <v>0</v>
      </c>
      <c r="F4288" s="5">
        <v>0</v>
      </c>
      <c r="G4288" s="5">
        <v>0</v>
      </c>
      <c r="H4288" s="5">
        <v>0</v>
      </c>
      <c r="I4288" s="5">
        <v>0</v>
      </c>
      <c r="J4288" s="5">
        <v>0</v>
      </c>
      <c r="K4288" s="5">
        <v>0</v>
      </c>
      <c r="L4288" s="5">
        <v>0</v>
      </c>
      <c r="M4288" s="5">
        <v>0</v>
      </c>
      <c r="N4288" s="5">
        <v>0</v>
      </c>
      <c r="O4288" s="5">
        <v>0</v>
      </c>
      <c r="Q4288" s="5">
        <v>0</v>
      </c>
      <c r="R4288" s="5">
        <v>0</v>
      </c>
      <c r="S4288" s="5">
        <v>0</v>
      </c>
      <c r="T4288" s="5">
        <v>0</v>
      </c>
      <c r="U4288" s="5">
        <v>0</v>
      </c>
      <c r="V4288" s="5">
        <v>0</v>
      </c>
      <c r="W4288" s="5">
        <v>0</v>
      </c>
      <c r="X4288" s="5">
        <v>0</v>
      </c>
      <c r="Y4288" s="5">
        <v>0</v>
      </c>
      <c r="Z4288" s="5">
        <v>0</v>
      </c>
      <c r="AA4288" s="5">
        <v>0</v>
      </c>
      <c r="AB4288" s="5">
        <v>0</v>
      </c>
      <c r="AC4288" s="5">
        <v>0</v>
      </c>
      <c r="AD4288" s="5"/>
      <c r="AE4288" s="6">
        <v>14</v>
      </c>
      <c r="AF4288" s="122" t="s">
        <v>11</v>
      </c>
      <c r="AH4288" s="130" t="s">
        <v>11</v>
      </c>
      <c r="AI4288" s="130" t="s">
        <v>838</v>
      </c>
      <c r="AJ4288" s="130" t="str">
        <f>VLOOKUP(AI4288,Codes!$B$2:$C$166,2)</f>
        <v>Pine Apple</v>
      </c>
    </row>
    <row r="4289" spans="1:36" ht="20.100000000000001" customHeight="1" x14ac:dyDescent="0.25">
      <c r="A4289" s="7">
        <v>15</v>
      </c>
      <c r="B4289" s="91" t="s">
        <v>458</v>
      </c>
      <c r="C4289" s="8">
        <v>0</v>
      </c>
      <c r="D4289" s="8">
        <v>0</v>
      </c>
      <c r="E4289" s="8">
        <v>0</v>
      </c>
      <c r="F4289" s="8">
        <v>0</v>
      </c>
      <c r="G4289" s="8">
        <v>0</v>
      </c>
      <c r="H4289" s="8">
        <v>0</v>
      </c>
      <c r="I4289" s="8">
        <v>0</v>
      </c>
      <c r="J4289" s="8">
        <v>0</v>
      </c>
      <c r="K4289" s="8">
        <v>0</v>
      </c>
      <c r="L4289" s="8">
        <v>0</v>
      </c>
      <c r="M4289" s="8">
        <v>0</v>
      </c>
      <c r="N4289" s="8">
        <v>0</v>
      </c>
      <c r="O4289" s="8">
        <v>0</v>
      </c>
      <c r="Q4289" s="8">
        <v>0</v>
      </c>
      <c r="R4289" s="8">
        <v>0</v>
      </c>
      <c r="S4289" s="8">
        <v>0</v>
      </c>
      <c r="T4289" s="8">
        <v>0</v>
      </c>
      <c r="U4289" s="8">
        <v>0</v>
      </c>
      <c r="V4289" s="8">
        <v>0</v>
      </c>
      <c r="W4289" s="8">
        <v>0</v>
      </c>
      <c r="X4289" s="8">
        <v>0</v>
      </c>
      <c r="Y4289" s="8">
        <v>0</v>
      </c>
      <c r="Z4289" s="8">
        <v>0</v>
      </c>
      <c r="AA4289" s="8">
        <v>0</v>
      </c>
      <c r="AB4289" s="8">
        <v>0</v>
      </c>
      <c r="AC4289" s="8">
        <v>0</v>
      </c>
      <c r="AD4289" s="8"/>
      <c r="AE4289" s="9">
        <v>15</v>
      </c>
      <c r="AF4289" s="126" t="s">
        <v>12</v>
      </c>
      <c r="AH4289" s="130" t="s">
        <v>12</v>
      </c>
      <c r="AI4289" s="130" t="s">
        <v>838</v>
      </c>
      <c r="AJ4289" s="130" t="str">
        <f>VLOOKUP(AI4289,Codes!$B$2:$C$166,2)</f>
        <v>Pine Apple</v>
      </c>
    </row>
    <row r="4290" spans="1:36" ht="20.100000000000001" customHeight="1" x14ac:dyDescent="0.25">
      <c r="A4290" s="4">
        <v>16</v>
      </c>
      <c r="B4290" s="90" t="s">
        <v>112</v>
      </c>
      <c r="C4290" s="5">
        <v>12264.96744</v>
      </c>
      <c r="D4290" s="5">
        <v>15669.7055712</v>
      </c>
      <c r="E4290" s="5">
        <v>14338.230804000001</v>
      </c>
      <c r="F4290" s="5">
        <v>14180.975</v>
      </c>
      <c r="G4290" s="5">
        <v>14001.164499999999</v>
      </c>
      <c r="H4290" s="5">
        <v>14850.1577</v>
      </c>
      <c r="I4290" s="5">
        <v>14242.057199999999</v>
      </c>
      <c r="J4290" s="5">
        <v>29618.55</v>
      </c>
      <c r="K4290" s="5">
        <v>49944.9</v>
      </c>
      <c r="L4290" s="5">
        <v>40446.300000000003</v>
      </c>
      <c r="M4290" s="5">
        <v>43144.871699999996</v>
      </c>
      <c r="N4290" s="5">
        <v>43144.871699999996</v>
      </c>
      <c r="O4290" s="5">
        <v>41434.025429999994</v>
      </c>
      <c r="Q4290" s="5">
        <v>12264.96744</v>
      </c>
      <c r="R4290" s="5">
        <v>13058.087975999999</v>
      </c>
      <c r="S4290" s="5">
        <v>14338.230804000001</v>
      </c>
      <c r="T4290" s="5">
        <v>14384.513700000001</v>
      </c>
      <c r="U4290" s="5">
        <v>13517.761283999998</v>
      </c>
      <c r="V4290" s="5">
        <v>13362.398017200001</v>
      </c>
      <c r="W4290" s="5">
        <v>14106.395570399998</v>
      </c>
      <c r="X4290" s="5">
        <v>13846.790599200001</v>
      </c>
      <c r="Y4290" s="5">
        <v>17512.080397199999</v>
      </c>
      <c r="Z4290" s="5">
        <v>14181.6052764</v>
      </c>
      <c r="AA4290" s="5">
        <v>13765.059212399998</v>
      </c>
      <c r="AB4290" s="5">
        <v>13765.059212399998</v>
      </c>
      <c r="AC4290" s="5">
        <v>13219.226085959999</v>
      </c>
      <c r="AD4290" s="5"/>
      <c r="AE4290" s="6">
        <v>16</v>
      </c>
      <c r="AF4290" s="122" t="s">
        <v>13</v>
      </c>
      <c r="AH4290" s="130" t="s">
        <v>13</v>
      </c>
      <c r="AI4290" s="130" t="s">
        <v>838</v>
      </c>
      <c r="AJ4290" s="130" t="str">
        <f>VLOOKUP(AI4290,Codes!$B$2:$C$166,2)</f>
        <v>Pine Apple</v>
      </c>
    </row>
    <row r="4291" spans="1:36" ht="20.100000000000001" customHeight="1" x14ac:dyDescent="0.25">
      <c r="A4291" s="7">
        <v>17</v>
      </c>
      <c r="B4291" s="91" t="s">
        <v>113</v>
      </c>
      <c r="C4291" s="8">
        <v>9704.884</v>
      </c>
      <c r="D4291" s="8">
        <v>10332.1</v>
      </c>
      <c r="E4291" s="8">
        <v>11966.30487</v>
      </c>
      <c r="F4291" s="8">
        <v>13764.562</v>
      </c>
      <c r="G4291" s="8">
        <v>15255.311400000001</v>
      </c>
      <c r="H4291" s="8">
        <v>17463.085499999997</v>
      </c>
      <c r="I4291" s="8">
        <v>19575.13825</v>
      </c>
      <c r="J4291" s="8">
        <v>21130.373439999999</v>
      </c>
      <c r="K4291" s="8">
        <v>22663.743399999999</v>
      </c>
      <c r="L4291" s="8">
        <v>25679.85</v>
      </c>
      <c r="M4291" s="8">
        <v>40280.586639666668</v>
      </c>
      <c r="N4291" s="8">
        <v>42841.043740000001</v>
      </c>
      <c r="O4291" s="8">
        <v>69792.960319999998</v>
      </c>
      <c r="Q4291" s="8">
        <v>9704.884</v>
      </c>
      <c r="R4291" s="8">
        <v>9524.3679999999986</v>
      </c>
      <c r="S4291" s="8">
        <v>10123.251319999999</v>
      </c>
      <c r="T4291" s="8">
        <v>10710.615999999998</v>
      </c>
      <c r="U4291" s="8">
        <v>10583.910960000001</v>
      </c>
      <c r="V4291" s="8">
        <v>12115.6322</v>
      </c>
      <c r="W4291" s="8">
        <v>12441.248680000001</v>
      </c>
      <c r="X4291" s="8">
        <v>11912.164880000002</v>
      </c>
      <c r="Y4291" s="8">
        <v>11922.737959999999</v>
      </c>
      <c r="Z4291" s="8">
        <v>11932.107599999999</v>
      </c>
      <c r="AA4291" s="8">
        <v>12019.70084</v>
      </c>
      <c r="AB4291" s="8">
        <v>12276.205479999999</v>
      </c>
      <c r="AC4291" s="8">
        <v>12507.094039999998</v>
      </c>
      <c r="AD4291" s="8"/>
      <c r="AE4291" s="9">
        <v>17</v>
      </c>
      <c r="AF4291" s="126" t="s">
        <v>14</v>
      </c>
      <c r="AH4291" s="130" t="s">
        <v>14</v>
      </c>
      <c r="AI4291" s="130" t="s">
        <v>838</v>
      </c>
      <c r="AJ4291" s="130" t="str">
        <f>VLOOKUP(AI4291,Codes!$B$2:$C$166,2)</f>
        <v>Pine Apple</v>
      </c>
    </row>
    <row r="4292" spans="1:36" ht="20.100000000000001" customHeight="1" x14ac:dyDescent="0.25">
      <c r="A4292" s="4">
        <v>18</v>
      </c>
      <c r="B4292" s="90" t="s">
        <v>114</v>
      </c>
      <c r="C4292" s="5">
        <v>1937.2979999999998</v>
      </c>
      <c r="D4292" s="5">
        <v>2293.5024000000003</v>
      </c>
      <c r="E4292" s="5">
        <v>3164.7</v>
      </c>
      <c r="F4292" s="5">
        <v>3493.0949000000001</v>
      </c>
      <c r="G4292" s="5">
        <v>4265.2111999999997</v>
      </c>
      <c r="H4292" s="5">
        <v>5995.7639999999992</v>
      </c>
      <c r="I4292" s="5">
        <v>5804.4</v>
      </c>
      <c r="J4292" s="5">
        <v>6384.84</v>
      </c>
      <c r="K4292" s="5">
        <v>6675.29</v>
      </c>
      <c r="L4292" s="5">
        <v>6820.4049999999997</v>
      </c>
      <c r="M4292" s="5">
        <v>7096.1234999999997</v>
      </c>
      <c r="N4292" s="5">
        <v>7061.2959000000001</v>
      </c>
      <c r="O4292" s="5">
        <v>7195.0686500000002</v>
      </c>
      <c r="Q4292" s="5">
        <v>1937.2979999999998</v>
      </c>
      <c r="R4292" s="5">
        <v>2159.5464000000002</v>
      </c>
      <c r="S4292" s="5">
        <v>2963.9675999999999</v>
      </c>
      <c r="T4292" s="5">
        <v>3232.4357999999997</v>
      </c>
      <c r="U4292" s="5">
        <v>3232.4357999999997</v>
      </c>
      <c r="V4292" s="5">
        <v>3243.2531999999997</v>
      </c>
      <c r="W4292" s="5">
        <v>2718.1176</v>
      </c>
      <c r="X4292" s="5">
        <v>2854.0234799999998</v>
      </c>
      <c r="Y4292" s="5">
        <v>2854.1218199999998</v>
      </c>
      <c r="Z4292" s="5">
        <v>2854.1218199999998</v>
      </c>
      <c r="AA4292" s="5">
        <v>2854.1218199999998</v>
      </c>
      <c r="AB4292" s="5">
        <v>2854.1218199999998</v>
      </c>
      <c r="AC4292" s="5">
        <v>2869.8562199999997</v>
      </c>
      <c r="AD4292" s="5"/>
      <c r="AE4292" s="6">
        <v>18</v>
      </c>
      <c r="AF4292" s="122" t="s">
        <v>15</v>
      </c>
      <c r="AH4292" s="130" t="s">
        <v>15</v>
      </c>
      <c r="AI4292" s="130" t="s">
        <v>838</v>
      </c>
      <c r="AJ4292" s="130" t="str">
        <f>VLOOKUP(AI4292,Codes!$B$2:$C$166,2)</f>
        <v>Pine Apple</v>
      </c>
    </row>
    <row r="4293" spans="1:36" ht="20.100000000000001" customHeight="1" x14ac:dyDescent="0.25">
      <c r="A4293" s="7">
        <v>19</v>
      </c>
      <c r="B4293" s="91" t="s">
        <v>127</v>
      </c>
      <c r="C4293" s="8">
        <v>15090</v>
      </c>
      <c r="D4293" s="8">
        <v>14450</v>
      </c>
      <c r="E4293" s="8">
        <v>27075</v>
      </c>
      <c r="F4293" s="8">
        <v>28215</v>
      </c>
      <c r="G4293" s="8">
        <v>27606.959999999999</v>
      </c>
      <c r="H4293" s="8">
        <v>30171.96</v>
      </c>
      <c r="I4293" s="8">
        <v>34535.54</v>
      </c>
      <c r="J4293" s="8">
        <v>32224.080000000002</v>
      </c>
      <c r="K4293" s="8">
        <v>32708.48</v>
      </c>
      <c r="L4293" s="8">
        <v>34430.400000000001</v>
      </c>
      <c r="M4293" s="8">
        <v>39983.300000000003</v>
      </c>
      <c r="N4293" s="8">
        <v>44189.279999999999</v>
      </c>
      <c r="O4293" s="8">
        <v>44382.96</v>
      </c>
      <c r="Q4293" s="8">
        <v>15090</v>
      </c>
      <c r="R4293" s="8">
        <v>12750</v>
      </c>
      <c r="S4293" s="8">
        <v>21375</v>
      </c>
      <c r="T4293" s="8">
        <v>21375</v>
      </c>
      <c r="U4293" s="8">
        <v>19171.5</v>
      </c>
      <c r="V4293" s="8">
        <v>19893.599999999999</v>
      </c>
      <c r="W4293" s="8">
        <v>19924.349999999999</v>
      </c>
      <c r="X4293" s="8">
        <v>17262.900000000001</v>
      </c>
      <c r="Y4293" s="8">
        <v>17522.400000000001</v>
      </c>
      <c r="Z4293" s="8">
        <v>17215.2</v>
      </c>
      <c r="AA4293" s="8">
        <v>17135.7</v>
      </c>
      <c r="AB4293" s="8">
        <v>18412.2</v>
      </c>
      <c r="AC4293" s="8">
        <v>18492.900000000001</v>
      </c>
      <c r="AD4293" s="8"/>
      <c r="AE4293" s="9">
        <v>19</v>
      </c>
      <c r="AF4293" s="126" t="s">
        <v>16</v>
      </c>
      <c r="AH4293" s="130" t="s">
        <v>16</v>
      </c>
      <c r="AI4293" s="130" t="s">
        <v>838</v>
      </c>
      <c r="AJ4293" s="130" t="str">
        <f>VLOOKUP(AI4293,Codes!$B$2:$C$166,2)</f>
        <v>Pine Apple</v>
      </c>
    </row>
    <row r="4294" spans="1:36" ht="20.100000000000001" customHeight="1" x14ac:dyDescent="0.25">
      <c r="A4294" s="4">
        <v>20</v>
      </c>
      <c r="B4294" s="90" t="s">
        <v>460</v>
      </c>
      <c r="C4294" s="5">
        <v>1041.0259999999998</v>
      </c>
      <c r="D4294" s="5">
        <v>1633.61</v>
      </c>
      <c r="E4294" s="5">
        <v>1552.0176000000001</v>
      </c>
      <c r="F4294" s="5">
        <v>1914</v>
      </c>
      <c r="G4294" s="5">
        <v>1946.0047999999997</v>
      </c>
      <c r="H4294" s="5">
        <v>2147.2605000000003</v>
      </c>
      <c r="I4294" s="5">
        <v>3027.3975099999998</v>
      </c>
      <c r="J4294" s="5">
        <v>4636.3658000000005</v>
      </c>
      <c r="K4294" s="5">
        <v>10813.767130499999</v>
      </c>
      <c r="L4294" s="5">
        <v>8846.0624400000015</v>
      </c>
      <c r="M4294" s="5">
        <v>9617.648000000001</v>
      </c>
      <c r="N4294" s="5">
        <v>9655.9775000000009</v>
      </c>
      <c r="O4294" s="5">
        <v>13137.6371</v>
      </c>
      <c r="Q4294" s="5">
        <v>1041.0259999999998</v>
      </c>
      <c r="R4294" s="5">
        <v>1080.31</v>
      </c>
      <c r="S4294" s="5">
        <v>1019.4198000000001</v>
      </c>
      <c r="T4294" s="5">
        <v>1139.2359999999999</v>
      </c>
      <c r="U4294" s="5">
        <v>1147.0927999999999</v>
      </c>
      <c r="V4294" s="5">
        <v>1134.3254999999999</v>
      </c>
      <c r="W4294" s="5">
        <v>1132.3612999999998</v>
      </c>
      <c r="X4294" s="5">
        <v>1145.1286</v>
      </c>
      <c r="Y4294" s="5">
        <v>2549.5620451</v>
      </c>
      <c r="Z4294" s="5">
        <v>2515.84557</v>
      </c>
      <c r="AA4294" s="5">
        <v>2537.7464</v>
      </c>
      <c r="AB4294" s="5">
        <v>2540.6927000000001</v>
      </c>
      <c r="AC4294" s="5">
        <v>3395.1197000000002</v>
      </c>
      <c r="AD4294" s="5"/>
      <c r="AE4294" s="6">
        <v>20</v>
      </c>
      <c r="AF4294" s="122" t="s">
        <v>186</v>
      </c>
      <c r="AH4294" s="130" t="s">
        <v>186</v>
      </c>
      <c r="AI4294" s="130" t="s">
        <v>838</v>
      </c>
      <c r="AJ4294" s="130" t="str">
        <f>VLOOKUP(AI4294,Codes!$B$2:$C$166,2)</f>
        <v>Pine Apple</v>
      </c>
    </row>
    <row r="4295" spans="1:36" ht="20.100000000000001" customHeight="1" x14ac:dyDescent="0.25">
      <c r="A4295" s="7">
        <v>21</v>
      </c>
      <c r="B4295" s="91" t="s">
        <v>115</v>
      </c>
      <c r="C4295" s="8">
        <v>0</v>
      </c>
      <c r="D4295" s="8">
        <v>0</v>
      </c>
      <c r="E4295" s="8">
        <v>0</v>
      </c>
      <c r="F4295" s="8">
        <v>0</v>
      </c>
      <c r="G4295" s="8">
        <v>0</v>
      </c>
      <c r="H4295" s="8">
        <v>0</v>
      </c>
      <c r="I4295" s="8">
        <v>0</v>
      </c>
      <c r="J4295" s="8">
        <v>0</v>
      </c>
      <c r="K4295" s="8">
        <v>0</v>
      </c>
      <c r="L4295" s="8">
        <v>0</v>
      </c>
      <c r="M4295" s="8">
        <v>0</v>
      </c>
      <c r="N4295" s="8">
        <v>0</v>
      </c>
      <c r="O4295" s="8">
        <v>0</v>
      </c>
      <c r="Q4295" s="8">
        <v>0</v>
      </c>
      <c r="R4295" s="8">
        <v>0</v>
      </c>
      <c r="S4295" s="8">
        <v>0</v>
      </c>
      <c r="T4295" s="8">
        <v>0</v>
      </c>
      <c r="U4295" s="8">
        <v>0</v>
      </c>
      <c r="V4295" s="8">
        <v>0</v>
      </c>
      <c r="W4295" s="8">
        <v>0</v>
      </c>
      <c r="X4295" s="8">
        <v>0</v>
      </c>
      <c r="Y4295" s="8">
        <v>0</v>
      </c>
      <c r="Z4295" s="8">
        <v>0</v>
      </c>
      <c r="AA4295" s="8">
        <v>0</v>
      </c>
      <c r="AB4295" s="8">
        <v>0</v>
      </c>
      <c r="AC4295" s="8">
        <v>0</v>
      </c>
      <c r="AD4295" s="8"/>
      <c r="AE4295" s="9">
        <v>21</v>
      </c>
      <c r="AF4295" s="126" t="s">
        <v>17</v>
      </c>
      <c r="AH4295" s="130" t="s">
        <v>17</v>
      </c>
      <c r="AI4295" s="130" t="s">
        <v>838</v>
      </c>
      <c r="AJ4295" s="130" t="str">
        <f>VLOOKUP(AI4295,Codes!$B$2:$C$166,2)</f>
        <v>Pine Apple</v>
      </c>
    </row>
    <row r="4296" spans="1:36" ht="20.100000000000001" customHeight="1" x14ac:dyDescent="0.25">
      <c r="A4296" s="4">
        <v>22</v>
      </c>
      <c r="B4296" s="90" t="s">
        <v>116</v>
      </c>
      <c r="C4296" s="5">
        <v>0</v>
      </c>
      <c r="D4296" s="5">
        <v>0</v>
      </c>
      <c r="E4296" s="5">
        <v>0</v>
      </c>
      <c r="F4296" s="5">
        <v>0</v>
      </c>
      <c r="G4296" s="5">
        <v>0</v>
      </c>
      <c r="H4296" s="5">
        <v>0</v>
      </c>
      <c r="I4296" s="5">
        <v>0</v>
      </c>
      <c r="J4296" s="5">
        <v>0</v>
      </c>
      <c r="K4296" s="5">
        <v>0</v>
      </c>
      <c r="L4296" s="5">
        <v>0</v>
      </c>
      <c r="M4296" s="5">
        <v>0</v>
      </c>
      <c r="N4296" s="5">
        <v>0</v>
      </c>
      <c r="O4296" s="5">
        <v>0</v>
      </c>
      <c r="Q4296" s="5">
        <v>0</v>
      </c>
      <c r="R4296" s="5">
        <v>0</v>
      </c>
      <c r="S4296" s="5">
        <v>0</v>
      </c>
      <c r="T4296" s="5">
        <v>0</v>
      </c>
      <c r="U4296" s="5">
        <v>0</v>
      </c>
      <c r="V4296" s="5">
        <v>0</v>
      </c>
      <c r="W4296" s="5">
        <v>0</v>
      </c>
      <c r="X4296" s="5">
        <v>0</v>
      </c>
      <c r="Y4296" s="5">
        <v>0</v>
      </c>
      <c r="Z4296" s="5">
        <v>0</v>
      </c>
      <c r="AA4296" s="5">
        <v>0</v>
      </c>
      <c r="AB4296" s="5">
        <v>0</v>
      </c>
      <c r="AC4296" s="5">
        <v>0</v>
      </c>
      <c r="AD4296" s="5"/>
      <c r="AE4296" s="6">
        <v>22</v>
      </c>
      <c r="AF4296" s="122" t="s">
        <v>18</v>
      </c>
      <c r="AH4296" s="130" t="s">
        <v>18</v>
      </c>
      <c r="AI4296" s="130" t="s">
        <v>838</v>
      </c>
      <c r="AJ4296" s="130" t="str">
        <f>VLOOKUP(AI4296,Codes!$B$2:$C$166,2)</f>
        <v>Pine Apple</v>
      </c>
    </row>
    <row r="4297" spans="1:36" ht="20.100000000000001" customHeight="1" x14ac:dyDescent="0.25">
      <c r="A4297" s="7">
        <v>23</v>
      </c>
      <c r="B4297" s="91" t="s">
        <v>117</v>
      </c>
      <c r="C4297" s="8">
        <v>0</v>
      </c>
      <c r="D4297" s="8">
        <v>0</v>
      </c>
      <c r="E4297" s="8">
        <v>0</v>
      </c>
      <c r="F4297" s="8">
        <v>0</v>
      </c>
      <c r="G4297" s="8">
        <v>0</v>
      </c>
      <c r="H4297" s="8">
        <v>0</v>
      </c>
      <c r="I4297" s="8">
        <v>0</v>
      </c>
      <c r="J4297" s="8">
        <v>0</v>
      </c>
      <c r="K4297" s="8">
        <v>0</v>
      </c>
      <c r="L4297" s="8">
        <v>0</v>
      </c>
      <c r="M4297" s="8">
        <v>0</v>
      </c>
      <c r="N4297" s="8">
        <v>0</v>
      </c>
      <c r="O4297" s="8">
        <v>0</v>
      </c>
      <c r="Q4297" s="8">
        <v>0</v>
      </c>
      <c r="R4297" s="8">
        <v>0</v>
      </c>
      <c r="S4297" s="8">
        <v>0</v>
      </c>
      <c r="T4297" s="8">
        <v>0</v>
      </c>
      <c r="U4297" s="8">
        <v>0</v>
      </c>
      <c r="V4297" s="8">
        <v>0</v>
      </c>
      <c r="W4297" s="8">
        <v>0</v>
      </c>
      <c r="X4297" s="8">
        <v>0</v>
      </c>
      <c r="Y4297" s="8">
        <v>0</v>
      </c>
      <c r="Z4297" s="8">
        <v>0</v>
      </c>
      <c r="AA4297" s="8">
        <v>0</v>
      </c>
      <c r="AB4297" s="8">
        <v>0</v>
      </c>
      <c r="AC4297" s="8">
        <v>0</v>
      </c>
      <c r="AD4297" s="8"/>
      <c r="AE4297" s="9">
        <v>23</v>
      </c>
      <c r="AF4297" s="126" t="s">
        <v>19</v>
      </c>
      <c r="AH4297" s="130" t="s">
        <v>19</v>
      </c>
      <c r="AI4297" s="130" t="s">
        <v>838</v>
      </c>
      <c r="AJ4297" s="130" t="str">
        <f>VLOOKUP(AI4297,Codes!$B$2:$C$166,2)</f>
        <v>Pine Apple</v>
      </c>
    </row>
    <row r="4298" spans="1:36" ht="20.100000000000001" customHeight="1" x14ac:dyDescent="0.25">
      <c r="A4298" s="4">
        <v>24</v>
      </c>
      <c r="B4298" s="90" t="s">
        <v>461</v>
      </c>
      <c r="C4298" s="5">
        <v>5568.9570000000003</v>
      </c>
      <c r="D4298" s="5">
        <v>5531.0411999999997</v>
      </c>
      <c r="E4298" s="5">
        <v>8747.7999999999993</v>
      </c>
      <c r="F4298" s="5">
        <v>8830.8166999999994</v>
      </c>
      <c r="G4298" s="5">
        <v>10350.082799999998</v>
      </c>
      <c r="H4298" s="5">
        <v>10369.55248</v>
      </c>
      <c r="I4298" s="5">
        <v>10437.975766400001</v>
      </c>
      <c r="J4298" s="5">
        <v>9866.5575600000011</v>
      </c>
      <c r="K4298" s="5">
        <v>2702.0480000000007</v>
      </c>
      <c r="L4298" s="5">
        <v>21283.070400000001</v>
      </c>
      <c r="M4298" s="5">
        <v>15383.103165</v>
      </c>
      <c r="N4298" s="5">
        <v>17227.393199999999</v>
      </c>
      <c r="O4298" s="5">
        <v>21086.185860000001</v>
      </c>
      <c r="Q4298" s="5">
        <v>5568.9570000000003</v>
      </c>
      <c r="R4298" s="5">
        <v>4442.3634000000002</v>
      </c>
      <c r="S4298" s="5">
        <v>4886.1729999999998</v>
      </c>
      <c r="T4298" s="5">
        <v>4329.2772999999997</v>
      </c>
      <c r="U4298" s="5">
        <v>5594.5614000000005</v>
      </c>
      <c r="V4298" s="5">
        <v>5603.9496799999997</v>
      </c>
      <c r="W4298" s="5">
        <v>5493.1701097000005</v>
      </c>
      <c r="X4298" s="5">
        <v>4956.1583600000004</v>
      </c>
      <c r="Y4298" s="5">
        <v>1160.7328000000002</v>
      </c>
      <c r="Z4298" s="5">
        <v>8841.83943</v>
      </c>
      <c r="AA4298" s="5">
        <v>6269.301351000001</v>
      </c>
      <c r="AB4298" s="5">
        <v>5812.1988000000001</v>
      </c>
      <c r="AC4298" s="5">
        <v>5471.2335399999993</v>
      </c>
      <c r="AD4298" s="5"/>
      <c r="AE4298" s="6">
        <v>24</v>
      </c>
      <c r="AF4298" s="122" t="s">
        <v>20</v>
      </c>
      <c r="AH4298" s="130" t="s">
        <v>20</v>
      </c>
      <c r="AI4298" s="130" t="s">
        <v>838</v>
      </c>
      <c r="AJ4298" s="130" t="str">
        <f>VLOOKUP(AI4298,Codes!$B$2:$C$166,2)</f>
        <v>Pine Apple</v>
      </c>
    </row>
    <row r="4299" spans="1:36" ht="20.100000000000001" customHeight="1" x14ac:dyDescent="0.25">
      <c r="A4299" s="7">
        <v>25</v>
      </c>
      <c r="B4299" s="127" t="s">
        <v>188</v>
      </c>
      <c r="C4299" s="8">
        <v>0</v>
      </c>
      <c r="D4299" s="8">
        <v>0</v>
      </c>
      <c r="E4299" s="8">
        <v>0</v>
      </c>
      <c r="F4299" s="8">
        <v>0</v>
      </c>
      <c r="G4299" s="8">
        <v>0</v>
      </c>
      <c r="H4299" s="8">
        <v>0</v>
      </c>
      <c r="I4299" s="8">
        <v>0</v>
      </c>
      <c r="J4299" s="8">
        <v>0</v>
      </c>
      <c r="K4299" s="8">
        <v>0</v>
      </c>
      <c r="L4299" s="8">
        <v>0</v>
      </c>
      <c r="M4299" s="8">
        <v>0</v>
      </c>
      <c r="N4299" s="8">
        <v>0</v>
      </c>
      <c r="O4299" s="8">
        <v>0</v>
      </c>
      <c r="Q4299" s="8">
        <v>0</v>
      </c>
      <c r="R4299" s="8">
        <v>0</v>
      </c>
      <c r="S4299" s="8">
        <v>0</v>
      </c>
      <c r="T4299" s="8">
        <v>0</v>
      </c>
      <c r="U4299" s="8">
        <v>0</v>
      </c>
      <c r="V4299" s="8">
        <v>0</v>
      </c>
      <c r="W4299" s="8">
        <v>0</v>
      </c>
      <c r="X4299" s="8">
        <v>0</v>
      </c>
      <c r="Y4299" s="8">
        <v>0</v>
      </c>
      <c r="Z4299" s="8">
        <v>0</v>
      </c>
      <c r="AA4299" s="8">
        <v>0</v>
      </c>
      <c r="AB4299" s="8">
        <v>0</v>
      </c>
      <c r="AC4299" s="8">
        <v>0</v>
      </c>
      <c r="AD4299" s="8"/>
      <c r="AE4299" s="9">
        <v>25</v>
      </c>
      <c r="AF4299" s="126" t="s">
        <v>187</v>
      </c>
      <c r="AH4299" s="130" t="s">
        <v>187</v>
      </c>
      <c r="AI4299" s="130" t="s">
        <v>838</v>
      </c>
      <c r="AJ4299" s="130" t="str">
        <f>VLOOKUP(AI4299,Codes!$B$2:$C$166,2)</f>
        <v>Pine Apple</v>
      </c>
    </row>
    <row r="4300" spans="1:36" ht="20.100000000000001" customHeight="1" x14ac:dyDescent="0.25">
      <c r="A4300" s="4">
        <v>26</v>
      </c>
      <c r="B4300" s="90" t="s">
        <v>118</v>
      </c>
      <c r="C4300" s="5">
        <v>15451.460999999999</v>
      </c>
      <c r="D4300" s="5">
        <v>17319.4496</v>
      </c>
      <c r="E4300" s="5">
        <v>18700.465</v>
      </c>
      <c r="F4300" s="5">
        <v>31940.220549999998</v>
      </c>
      <c r="G4300" s="5">
        <v>35350.7886</v>
      </c>
      <c r="H4300" s="5">
        <v>20364.678810000001</v>
      </c>
      <c r="I4300" s="5">
        <v>34288.65</v>
      </c>
      <c r="J4300" s="5">
        <v>39051.056880000004</v>
      </c>
      <c r="K4300" s="5">
        <v>47764.241999999998</v>
      </c>
      <c r="L4300" s="5">
        <v>63105.185600000004</v>
      </c>
      <c r="M4300" s="5">
        <v>79308.890400000004</v>
      </c>
      <c r="N4300" s="5">
        <v>101983.9136</v>
      </c>
      <c r="O4300" s="5">
        <v>121080.33279999999</v>
      </c>
      <c r="Q4300" s="5">
        <v>15451.460999999999</v>
      </c>
      <c r="R4300" s="5">
        <v>16588.455299999998</v>
      </c>
      <c r="S4300" s="5">
        <v>16311.997799999997</v>
      </c>
      <c r="T4300" s="5">
        <v>17175.449970000001</v>
      </c>
      <c r="U4300" s="5">
        <v>18121.537799999998</v>
      </c>
      <c r="V4300" s="5">
        <v>9517.2756300000001</v>
      </c>
      <c r="W4300" s="5">
        <v>12766.807350000001</v>
      </c>
      <c r="X4300" s="5">
        <v>14092.697519999998</v>
      </c>
      <c r="Y4300" s="5">
        <v>14342.112449999999</v>
      </c>
      <c r="Z4300" s="5">
        <v>14537.040120000001</v>
      </c>
      <c r="AA4300" s="5">
        <v>16863.20379</v>
      </c>
      <c r="AB4300" s="5">
        <v>17239.68864</v>
      </c>
      <c r="AC4300" s="5">
        <v>17493.82848</v>
      </c>
      <c r="AD4300" s="5"/>
      <c r="AE4300" s="6">
        <v>26</v>
      </c>
      <c r="AF4300" s="122" t="s">
        <v>21</v>
      </c>
      <c r="AH4300" s="130" t="s">
        <v>21</v>
      </c>
      <c r="AI4300" s="130" t="s">
        <v>838</v>
      </c>
      <c r="AJ4300" s="130" t="str">
        <f>VLOOKUP(AI4300,Codes!$B$2:$C$166,2)</f>
        <v>Pine Apple</v>
      </c>
    </row>
    <row r="4301" spans="1:36" ht="20.100000000000001" customHeight="1" x14ac:dyDescent="0.25">
      <c r="A4301" s="7">
        <v>27</v>
      </c>
      <c r="B4301" s="91" t="s">
        <v>119</v>
      </c>
      <c r="C4301" s="8">
        <v>0</v>
      </c>
      <c r="D4301" s="8">
        <v>0</v>
      </c>
      <c r="E4301" s="8">
        <v>0</v>
      </c>
      <c r="F4301" s="8">
        <v>0</v>
      </c>
      <c r="G4301" s="8">
        <v>0</v>
      </c>
      <c r="H4301" s="8">
        <v>0</v>
      </c>
      <c r="I4301" s="8">
        <v>0</v>
      </c>
      <c r="J4301" s="8">
        <v>0</v>
      </c>
      <c r="K4301" s="8">
        <v>0</v>
      </c>
      <c r="L4301" s="8">
        <v>0</v>
      </c>
      <c r="M4301" s="8">
        <v>0</v>
      </c>
      <c r="N4301" s="8">
        <v>0</v>
      </c>
      <c r="O4301" s="8">
        <v>0</v>
      </c>
      <c r="Q4301" s="8">
        <v>0</v>
      </c>
      <c r="R4301" s="8">
        <v>0</v>
      </c>
      <c r="S4301" s="8">
        <v>0</v>
      </c>
      <c r="T4301" s="8">
        <v>0</v>
      </c>
      <c r="U4301" s="8">
        <v>0</v>
      </c>
      <c r="V4301" s="8">
        <v>0</v>
      </c>
      <c r="W4301" s="8">
        <v>0</v>
      </c>
      <c r="X4301" s="8">
        <v>0</v>
      </c>
      <c r="Y4301" s="8">
        <v>0</v>
      </c>
      <c r="Z4301" s="8">
        <v>0</v>
      </c>
      <c r="AA4301" s="8">
        <v>0</v>
      </c>
      <c r="AB4301" s="8">
        <v>0</v>
      </c>
      <c r="AC4301" s="8">
        <v>0</v>
      </c>
      <c r="AD4301" s="8"/>
      <c r="AE4301" s="9">
        <v>27</v>
      </c>
      <c r="AF4301" s="126" t="s">
        <v>22</v>
      </c>
      <c r="AH4301" s="130" t="s">
        <v>22</v>
      </c>
      <c r="AI4301" s="130" t="s">
        <v>838</v>
      </c>
      <c r="AJ4301" s="130" t="str">
        <f>VLOOKUP(AI4301,Codes!$B$2:$C$166,2)</f>
        <v>Pine Apple</v>
      </c>
    </row>
    <row r="4302" spans="1:36" ht="20.100000000000001" customHeight="1" x14ac:dyDescent="0.25">
      <c r="A4302" s="4">
        <v>28</v>
      </c>
      <c r="B4302" s="90" t="s">
        <v>125</v>
      </c>
      <c r="C4302" s="5">
        <v>0</v>
      </c>
      <c r="D4302" s="5">
        <v>0</v>
      </c>
      <c r="E4302" s="5">
        <v>0</v>
      </c>
      <c r="F4302" s="5">
        <v>0</v>
      </c>
      <c r="G4302" s="5">
        <v>0</v>
      </c>
      <c r="H4302" s="5">
        <v>0</v>
      </c>
      <c r="I4302" s="5">
        <v>0</v>
      </c>
      <c r="J4302" s="5">
        <v>0</v>
      </c>
      <c r="K4302" s="5">
        <v>0</v>
      </c>
      <c r="L4302" s="5">
        <v>0</v>
      </c>
      <c r="M4302" s="5">
        <v>0</v>
      </c>
      <c r="N4302" s="5">
        <v>0</v>
      </c>
      <c r="O4302" s="5">
        <v>0</v>
      </c>
      <c r="Q4302" s="5">
        <v>0</v>
      </c>
      <c r="R4302" s="5">
        <v>0</v>
      </c>
      <c r="S4302" s="5">
        <v>0</v>
      </c>
      <c r="T4302" s="5">
        <v>0</v>
      </c>
      <c r="U4302" s="5">
        <v>0</v>
      </c>
      <c r="V4302" s="5">
        <v>0</v>
      </c>
      <c r="W4302" s="5">
        <v>0</v>
      </c>
      <c r="X4302" s="5">
        <v>0</v>
      </c>
      <c r="Y4302" s="5">
        <v>0</v>
      </c>
      <c r="Z4302" s="5">
        <v>0</v>
      </c>
      <c r="AA4302" s="5">
        <v>0</v>
      </c>
      <c r="AB4302" s="5">
        <v>0</v>
      </c>
      <c r="AC4302" s="5">
        <v>0</v>
      </c>
      <c r="AD4302" s="5"/>
      <c r="AE4302" s="6">
        <v>28</v>
      </c>
      <c r="AF4302" s="122" t="s">
        <v>67</v>
      </c>
      <c r="AH4302" s="130" t="s">
        <v>67</v>
      </c>
      <c r="AI4302" s="130" t="s">
        <v>838</v>
      </c>
      <c r="AJ4302" s="130" t="str">
        <f>VLOOKUP(AI4302,Codes!$B$2:$C$166,2)</f>
        <v>Pine Apple</v>
      </c>
    </row>
    <row r="4303" spans="1:36" ht="20.100000000000001" customHeight="1" x14ac:dyDescent="0.25">
      <c r="A4303" s="7">
        <v>29</v>
      </c>
      <c r="B4303" s="91" t="s">
        <v>120</v>
      </c>
      <c r="C4303" s="8">
        <v>66028.564589999994</v>
      </c>
      <c r="D4303" s="8">
        <v>68355.526999999987</v>
      </c>
      <c r="E4303" s="8">
        <v>73916.602800000008</v>
      </c>
      <c r="F4303" s="8">
        <v>74782.943999999989</v>
      </c>
      <c r="G4303" s="8">
        <v>81914.013401000004</v>
      </c>
      <c r="H4303" s="8">
        <v>96223.421759399993</v>
      </c>
      <c r="I4303" s="8">
        <v>104753.47369499999</v>
      </c>
      <c r="J4303" s="8">
        <v>106938.1220096</v>
      </c>
      <c r="K4303" s="8">
        <v>107241.32326999999</v>
      </c>
      <c r="L4303" s="8">
        <v>113473.87549799999</v>
      </c>
      <c r="M4303" s="8">
        <v>122634.05604119999</v>
      </c>
      <c r="N4303" s="8">
        <v>139697.88168990001</v>
      </c>
      <c r="O4303" s="8">
        <v>149023.8933833451</v>
      </c>
      <c r="Q4303" s="8">
        <v>66028.564589999994</v>
      </c>
      <c r="R4303" s="8">
        <v>66049.870999999999</v>
      </c>
      <c r="S4303" s="8">
        <v>67328.255599999989</v>
      </c>
      <c r="T4303" s="8">
        <v>68180.512000000002</v>
      </c>
      <c r="U4303" s="8">
        <v>70325.002166499995</v>
      </c>
      <c r="V4303" s="8">
        <v>71613.826907399998</v>
      </c>
      <c r="W4303" s="8">
        <v>73539.074114999996</v>
      </c>
      <c r="X4303" s="8">
        <v>75257.649145600008</v>
      </c>
      <c r="Y4303" s="8">
        <v>74710.926664999992</v>
      </c>
      <c r="Z4303" s="8">
        <v>75560.626295800001</v>
      </c>
      <c r="AA4303" s="8">
        <v>75218.871479399997</v>
      </c>
      <c r="AB4303" s="8">
        <v>74258.591580699998</v>
      </c>
      <c r="AC4303" s="8">
        <v>73950.287827999986</v>
      </c>
      <c r="AD4303" s="8"/>
      <c r="AE4303" s="9">
        <v>29</v>
      </c>
      <c r="AF4303" s="126" t="s">
        <v>23</v>
      </c>
      <c r="AH4303" s="130" t="s">
        <v>23</v>
      </c>
      <c r="AI4303" s="130" t="s">
        <v>838</v>
      </c>
      <c r="AJ4303" s="130" t="str">
        <f>VLOOKUP(AI4303,Codes!$B$2:$C$166,2)</f>
        <v>Pine Apple</v>
      </c>
    </row>
    <row r="4304" spans="1:36" ht="20.100000000000001" customHeight="1" x14ac:dyDescent="0.25">
      <c r="A4304" s="4">
        <v>30</v>
      </c>
      <c r="B4304" s="90" t="s">
        <v>442</v>
      </c>
      <c r="C4304" s="5">
        <v>140</v>
      </c>
      <c r="D4304" s="5">
        <v>137.99999999999997</v>
      </c>
      <c r="E4304" s="5">
        <v>460</v>
      </c>
      <c r="F4304" s="5">
        <v>592.85106382978711</v>
      </c>
      <c r="G4304" s="5">
        <v>345.39209726443767</v>
      </c>
      <c r="H4304" s="5">
        <v>250.00303951367775</v>
      </c>
      <c r="I4304" s="5">
        <v>107.51367781155015</v>
      </c>
      <c r="J4304" s="5">
        <v>87.31747552329729</v>
      </c>
      <c r="K4304" s="5">
        <v>88.358657837837853</v>
      </c>
      <c r="L4304" s="5">
        <v>72.984798486486497</v>
      </c>
      <c r="M4304" s="5">
        <v>92.580542108108105</v>
      </c>
      <c r="N4304" s="5">
        <v>84.483478716000022</v>
      </c>
      <c r="O4304" s="5">
        <v>90.499194196297324</v>
      </c>
      <c r="Q4304" s="5">
        <v>140</v>
      </c>
      <c r="R4304" s="5">
        <v>137.99999999999997</v>
      </c>
      <c r="S4304" s="5">
        <v>460</v>
      </c>
      <c r="T4304" s="5">
        <v>601.99999999999989</v>
      </c>
      <c r="U4304" s="5">
        <v>354</v>
      </c>
      <c r="V4304" s="5">
        <v>221.99999999999997</v>
      </c>
      <c r="W4304" s="5">
        <v>95.6</v>
      </c>
      <c r="X4304" s="5">
        <v>75.251999999999995</v>
      </c>
      <c r="Y4304" s="5">
        <v>68.000000000000014</v>
      </c>
      <c r="Z4304" s="5">
        <v>72</v>
      </c>
      <c r="AA4304" s="5">
        <v>78</v>
      </c>
      <c r="AB4304" s="5">
        <v>57.786000000000001</v>
      </c>
      <c r="AC4304" s="5">
        <v>57.786000000000001</v>
      </c>
      <c r="AD4304" s="5"/>
      <c r="AE4304" s="6">
        <v>30</v>
      </c>
      <c r="AF4304" s="122" t="s">
        <v>24</v>
      </c>
      <c r="AH4304" s="130" t="s">
        <v>24</v>
      </c>
      <c r="AI4304" s="130" t="s">
        <v>838</v>
      </c>
      <c r="AJ4304" s="130" t="str">
        <f>VLOOKUP(AI4304,Codes!$B$2:$C$166,2)</f>
        <v>Pine Apple</v>
      </c>
    </row>
    <row r="4305" spans="1:36" ht="20.100000000000001" customHeight="1" x14ac:dyDescent="0.25">
      <c r="A4305" s="7">
        <v>31</v>
      </c>
      <c r="B4305" s="91" t="s">
        <v>126</v>
      </c>
      <c r="C4305" s="8">
        <v>0</v>
      </c>
      <c r="D4305" s="8">
        <v>0</v>
      </c>
      <c r="E4305" s="8">
        <v>0</v>
      </c>
      <c r="F4305" s="8">
        <v>0</v>
      </c>
      <c r="G4305" s="8">
        <v>0</v>
      </c>
      <c r="H4305" s="8">
        <v>0</v>
      </c>
      <c r="I4305" s="8">
        <v>0</v>
      </c>
      <c r="J4305" s="8">
        <v>0</v>
      </c>
      <c r="K4305" s="8">
        <v>0</v>
      </c>
      <c r="L4305" s="8">
        <v>0</v>
      </c>
      <c r="M4305" s="8">
        <v>0</v>
      </c>
      <c r="N4305" s="8">
        <v>0</v>
      </c>
      <c r="O4305" s="8">
        <v>0</v>
      </c>
      <c r="Q4305" s="8">
        <v>0</v>
      </c>
      <c r="R4305" s="8">
        <v>0</v>
      </c>
      <c r="S4305" s="8">
        <v>0</v>
      </c>
      <c r="T4305" s="8">
        <v>0</v>
      </c>
      <c r="U4305" s="8">
        <v>0</v>
      </c>
      <c r="V4305" s="8">
        <v>0</v>
      </c>
      <c r="W4305" s="8">
        <v>0</v>
      </c>
      <c r="X4305" s="8">
        <v>0</v>
      </c>
      <c r="Y4305" s="8">
        <v>0</v>
      </c>
      <c r="Z4305" s="8">
        <v>0</v>
      </c>
      <c r="AA4305" s="8">
        <v>0</v>
      </c>
      <c r="AB4305" s="8">
        <v>0</v>
      </c>
      <c r="AC4305" s="8">
        <v>0</v>
      </c>
      <c r="AD4305" s="8"/>
      <c r="AE4305" s="9">
        <v>31</v>
      </c>
      <c r="AF4305" s="126" t="s">
        <v>29</v>
      </c>
      <c r="AH4305" s="130" t="s">
        <v>29</v>
      </c>
      <c r="AI4305" s="130" t="s">
        <v>838</v>
      </c>
      <c r="AJ4305" s="130" t="str">
        <f>VLOOKUP(AI4305,Codes!$B$2:$C$166,2)</f>
        <v>Pine Apple</v>
      </c>
    </row>
    <row r="4306" spans="1:36" ht="20.100000000000001" customHeight="1" x14ac:dyDescent="0.25">
      <c r="A4306" s="4">
        <v>32</v>
      </c>
      <c r="B4306" s="90" t="s">
        <v>444</v>
      </c>
      <c r="C4306" s="5">
        <v>0</v>
      </c>
      <c r="D4306" s="5">
        <v>0</v>
      </c>
      <c r="E4306" s="5">
        <v>0</v>
      </c>
      <c r="F4306" s="5">
        <v>0</v>
      </c>
      <c r="G4306" s="5">
        <v>0</v>
      </c>
      <c r="H4306" s="5">
        <v>0</v>
      </c>
      <c r="I4306" s="5">
        <v>0</v>
      </c>
      <c r="J4306" s="5">
        <v>0</v>
      </c>
      <c r="K4306" s="5">
        <v>0</v>
      </c>
      <c r="L4306" s="5">
        <v>0</v>
      </c>
      <c r="M4306" s="5">
        <v>0</v>
      </c>
      <c r="N4306" s="5">
        <v>0</v>
      </c>
      <c r="O4306" s="5">
        <v>0</v>
      </c>
      <c r="Q4306" s="5">
        <v>0</v>
      </c>
      <c r="R4306" s="5">
        <v>0</v>
      </c>
      <c r="S4306" s="5">
        <v>0</v>
      </c>
      <c r="T4306" s="5">
        <v>0</v>
      </c>
      <c r="U4306" s="5">
        <v>0</v>
      </c>
      <c r="V4306" s="5">
        <v>0</v>
      </c>
      <c r="W4306" s="5">
        <v>0</v>
      </c>
      <c r="X4306" s="5">
        <v>0</v>
      </c>
      <c r="Y4306" s="5">
        <v>0</v>
      </c>
      <c r="Z4306" s="5">
        <v>0</v>
      </c>
      <c r="AA4306" s="5">
        <v>0</v>
      </c>
      <c r="AB4306" s="5">
        <v>0</v>
      </c>
      <c r="AC4306" s="5">
        <v>0</v>
      </c>
      <c r="AD4306" s="5"/>
      <c r="AE4306" s="6">
        <v>32</v>
      </c>
      <c r="AF4306" s="122" t="s">
        <v>25</v>
      </c>
      <c r="AH4306" s="130" t="s">
        <v>25</v>
      </c>
      <c r="AI4306" s="130" t="s">
        <v>838</v>
      </c>
      <c r="AJ4306" s="130" t="str">
        <f>VLOOKUP(AI4306,Codes!$B$2:$C$166,2)</f>
        <v>Pine Apple</v>
      </c>
    </row>
    <row r="4307" spans="1:36" ht="20.100000000000001" customHeight="1" x14ac:dyDescent="0.25">
      <c r="A4307" s="7">
        <v>33</v>
      </c>
      <c r="B4307" s="91" t="s">
        <v>443</v>
      </c>
      <c r="C4307" s="8">
        <v>0</v>
      </c>
      <c r="D4307" s="8">
        <v>0</v>
      </c>
      <c r="E4307" s="8">
        <v>0</v>
      </c>
      <c r="F4307" s="8">
        <v>0</v>
      </c>
      <c r="G4307" s="8">
        <v>0</v>
      </c>
      <c r="H4307" s="8">
        <v>0</v>
      </c>
      <c r="I4307" s="8">
        <v>0</v>
      </c>
      <c r="J4307" s="8">
        <v>0</v>
      </c>
      <c r="K4307" s="8">
        <v>0</v>
      </c>
      <c r="L4307" s="8">
        <v>0</v>
      </c>
      <c r="M4307" s="8">
        <v>0</v>
      </c>
      <c r="N4307" s="8">
        <v>0</v>
      </c>
      <c r="O4307" s="8">
        <v>0</v>
      </c>
      <c r="Q4307" s="8">
        <v>0</v>
      </c>
      <c r="R4307" s="8">
        <v>0</v>
      </c>
      <c r="S4307" s="8">
        <v>0</v>
      </c>
      <c r="T4307" s="8">
        <v>0</v>
      </c>
      <c r="U4307" s="8">
        <v>0</v>
      </c>
      <c r="V4307" s="8">
        <v>0</v>
      </c>
      <c r="W4307" s="8">
        <v>0</v>
      </c>
      <c r="X4307" s="8">
        <v>0</v>
      </c>
      <c r="Y4307" s="8">
        <v>0</v>
      </c>
      <c r="Z4307" s="8">
        <v>0</v>
      </c>
      <c r="AA4307" s="8">
        <v>0</v>
      </c>
      <c r="AB4307" s="8">
        <v>0</v>
      </c>
      <c r="AC4307" s="8">
        <v>0</v>
      </c>
      <c r="AD4307" s="8"/>
      <c r="AE4307" s="9">
        <v>33</v>
      </c>
      <c r="AF4307" s="126" t="s">
        <v>26</v>
      </c>
      <c r="AH4307" s="130" t="s">
        <v>23</v>
      </c>
      <c r="AI4307" s="130" t="s">
        <v>838</v>
      </c>
      <c r="AJ4307" s="130" t="str">
        <f>VLOOKUP(AI4307,Codes!$B$2:$C$166,2)</f>
        <v>Pine Apple</v>
      </c>
    </row>
    <row r="4308" spans="1:36" ht="20.100000000000001" customHeight="1" x14ac:dyDescent="0.25">
      <c r="A4308" s="4">
        <v>34</v>
      </c>
      <c r="B4308" s="90" t="s">
        <v>121</v>
      </c>
      <c r="C4308" s="5">
        <v>0</v>
      </c>
      <c r="D4308" s="5">
        <v>0</v>
      </c>
      <c r="E4308" s="5">
        <v>0</v>
      </c>
      <c r="F4308" s="5">
        <v>0</v>
      </c>
      <c r="G4308" s="5">
        <v>0</v>
      </c>
      <c r="H4308" s="5">
        <v>0</v>
      </c>
      <c r="I4308" s="5">
        <v>0</v>
      </c>
      <c r="J4308" s="5">
        <v>0</v>
      </c>
      <c r="K4308" s="5">
        <v>0</v>
      </c>
      <c r="L4308" s="5">
        <v>0</v>
      </c>
      <c r="M4308" s="5">
        <v>0</v>
      </c>
      <c r="N4308" s="5">
        <v>0</v>
      </c>
      <c r="O4308" s="5">
        <v>0</v>
      </c>
      <c r="Q4308" s="5">
        <v>0</v>
      </c>
      <c r="R4308" s="5">
        <v>0</v>
      </c>
      <c r="S4308" s="5">
        <v>0</v>
      </c>
      <c r="T4308" s="5">
        <v>0</v>
      </c>
      <c r="U4308" s="5">
        <v>0</v>
      </c>
      <c r="V4308" s="5">
        <v>0</v>
      </c>
      <c r="W4308" s="5">
        <v>0</v>
      </c>
      <c r="X4308" s="5">
        <v>0</v>
      </c>
      <c r="Y4308" s="5">
        <v>0</v>
      </c>
      <c r="Z4308" s="5">
        <v>0</v>
      </c>
      <c r="AA4308" s="5">
        <v>0</v>
      </c>
      <c r="AB4308" s="5">
        <v>0</v>
      </c>
      <c r="AC4308" s="5">
        <v>0</v>
      </c>
      <c r="AD4308" s="5"/>
      <c r="AE4308" s="6">
        <v>34</v>
      </c>
      <c r="AF4308" s="122" t="s">
        <v>27</v>
      </c>
      <c r="AH4308" s="130" t="s">
        <v>24</v>
      </c>
      <c r="AI4308" s="130" t="s">
        <v>838</v>
      </c>
      <c r="AJ4308" s="130" t="str">
        <f>VLOOKUP(AI4308,Codes!$B$2:$C$166,2)</f>
        <v>Pine Apple</v>
      </c>
    </row>
    <row r="4309" spans="1:36" ht="20.100000000000001" customHeight="1" x14ac:dyDescent="0.25">
      <c r="A4309" s="7">
        <v>35</v>
      </c>
      <c r="B4309" s="91" t="s">
        <v>122</v>
      </c>
      <c r="C4309" s="8">
        <v>0</v>
      </c>
      <c r="D4309" s="8">
        <v>0</v>
      </c>
      <c r="E4309" s="8">
        <v>0</v>
      </c>
      <c r="F4309" s="8">
        <v>0</v>
      </c>
      <c r="G4309" s="8">
        <v>0</v>
      </c>
      <c r="H4309" s="8">
        <v>0</v>
      </c>
      <c r="I4309" s="8">
        <v>0</v>
      </c>
      <c r="J4309" s="8">
        <v>0</v>
      </c>
      <c r="K4309" s="8">
        <v>0</v>
      </c>
      <c r="L4309" s="8">
        <v>0</v>
      </c>
      <c r="M4309" s="8">
        <v>0</v>
      </c>
      <c r="N4309" s="8">
        <v>0</v>
      </c>
      <c r="O4309" s="8">
        <v>0</v>
      </c>
      <c r="Q4309" s="8">
        <v>0</v>
      </c>
      <c r="R4309" s="8">
        <v>0</v>
      </c>
      <c r="S4309" s="8">
        <v>0</v>
      </c>
      <c r="T4309" s="8">
        <v>0</v>
      </c>
      <c r="U4309" s="8">
        <v>0</v>
      </c>
      <c r="V4309" s="8">
        <v>0</v>
      </c>
      <c r="W4309" s="8">
        <v>0</v>
      </c>
      <c r="X4309" s="8">
        <v>0</v>
      </c>
      <c r="Y4309" s="8">
        <v>0</v>
      </c>
      <c r="Z4309" s="8">
        <v>0</v>
      </c>
      <c r="AA4309" s="8">
        <v>0</v>
      </c>
      <c r="AB4309" s="8">
        <v>0</v>
      </c>
      <c r="AC4309" s="8">
        <v>0</v>
      </c>
      <c r="AD4309" s="8"/>
      <c r="AE4309" s="9">
        <v>35</v>
      </c>
      <c r="AF4309" s="126" t="s">
        <v>28</v>
      </c>
      <c r="AH4309" s="130" t="s">
        <v>29</v>
      </c>
      <c r="AI4309" s="130" t="s">
        <v>838</v>
      </c>
      <c r="AJ4309" s="130" t="str">
        <f>VLOOKUP(AI4309,Codes!$B$2:$C$166,2)</f>
        <v>Pine Apple</v>
      </c>
    </row>
    <row r="4310" spans="1:36" ht="20.100000000000001" customHeight="1" x14ac:dyDescent="0.25">
      <c r="A4310" s="4">
        <v>36</v>
      </c>
      <c r="B4310" s="90" t="s">
        <v>462</v>
      </c>
      <c r="C4310" s="5">
        <v>0</v>
      </c>
      <c r="D4310" s="5">
        <v>0</v>
      </c>
      <c r="E4310" s="5">
        <v>0</v>
      </c>
      <c r="F4310" s="5">
        <v>0</v>
      </c>
      <c r="G4310" s="5">
        <v>0</v>
      </c>
      <c r="H4310" s="5">
        <v>0</v>
      </c>
      <c r="I4310" s="5">
        <v>0</v>
      </c>
      <c r="J4310" s="5">
        <v>0</v>
      </c>
      <c r="K4310" s="5">
        <v>0</v>
      </c>
      <c r="L4310" s="5">
        <v>0</v>
      </c>
      <c r="M4310" s="5">
        <v>0</v>
      </c>
      <c r="N4310" s="5">
        <v>0</v>
      </c>
      <c r="O4310" s="5">
        <v>0</v>
      </c>
      <c r="Q4310" s="5">
        <v>0</v>
      </c>
      <c r="R4310" s="5">
        <v>0</v>
      </c>
      <c r="S4310" s="5">
        <v>0</v>
      </c>
      <c r="T4310" s="5">
        <v>0</v>
      </c>
      <c r="U4310" s="5">
        <v>0</v>
      </c>
      <c r="V4310" s="5">
        <v>0</v>
      </c>
      <c r="W4310" s="5">
        <v>0</v>
      </c>
      <c r="X4310" s="5">
        <v>0</v>
      </c>
      <c r="Y4310" s="5">
        <v>0</v>
      </c>
      <c r="Z4310" s="5">
        <v>0</v>
      </c>
      <c r="AA4310" s="5">
        <v>0</v>
      </c>
      <c r="AB4310" s="5">
        <v>0</v>
      </c>
      <c r="AC4310" s="5">
        <v>0</v>
      </c>
      <c r="AD4310" s="5"/>
      <c r="AE4310" s="6">
        <v>36</v>
      </c>
      <c r="AF4310" s="122" t="s">
        <v>68</v>
      </c>
      <c r="AH4310" s="130" t="s">
        <v>495</v>
      </c>
      <c r="AI4310" s="130" t="s">
        <v>838</v>
      </c>
      <c r="AJ4310" s="130" t="str">
        <f>VLOOKUP(AI4310,Codes!$B$2:$C$166,2)</f>
        <v>Pine Apple</v>
      </c>
    </row>
    <row r="4311" spans="1:36" ht="20.100000000000001" customHeight="1" x14ac:dyDescent="0.25">
      <c r="A4311" s="26"/>
      <c r="B4311" s="128" t="s">
        <v>463</v>
      </c>
      <c r="C4311" s="27">
        <v>236327.59265561469</v>
      </c>
      <c r="D4311" s="27">
        <v>257487.34661736898</v>
      </c>
      <c r="E4311" s="27">
        <v>293237.84238399996</v>
      </c>
      <c r="F4311" s="27">
        <v>364266.28178708203</v>
      </c>
      <c r="G4311" s="27">
        <v>370829.50046636775</v>
      </c>
      <c r="H4311" s="27">
        <v>417178.00040807837</v>
      </c>
      <c r="I4311" s="27">
        <v>397101.7572326613</v>
      </c>
      <c r="J4311" s="27">
        <v>433612.1042563956</v>
      </c>
      <c r="K4311" s="27">
        <v>457409.21121453791</v>
      </c>
      <c r="L4311" s="27">
        <v>496432.71865136438</v>
      </c>
      <c r="M4311" s="27">
        <v>592557.59897922399</v>
      </c>
      <c r="N4311" s="27">
        <v>666443.12256368168</v>
      </c>
      <c r="O4311" s="27">
        <v>704102.52896751743</v>
      </c>
      <c r="P4311" s="16"/>
      <c r="Q4311" s="27">
        <v>236327.59265561469</v>
      </c>
      <c r="R4311" s="27">
        <v>246250.41363114078</v>
      </c>
      <c r="S4311" s="27">
        <v>263931.93735632009</v>
      </c>
      <c r="T4311" s="27">
        <v>294675.71480916691</v>
      </c>
      <c r="U4311" s="27">
        <v>278974.92955907539</v>
      </c>
      <c r="V4311" s="27">
        <v>268775.56103136728</v>
      </c>
      <c r="W4311" s="27">
        <v>249661.55857617647</v>
      </c>
      <c r="X4311" s="27">
        <v>250537.6775160674</v>
      </c>
      <c r="Y4311" s="27">
        <v>250194.27644454211</v>
      </c>
      <c r="Z4311" s="27">
        <v>263072.53070065973</v>
      </c>
      <c r="AA4311" s="27">
        <v>262605.51063575968</v>
      </c>
      <c r="AB4311" s="27">
        <v>262382.95277928823</v>
      </c>
      <c r="AC4311" s="27">
        <v>246719.31820096375</v>
      </c>
      <c r="AD4311" s="27"/>
      <c r="AE4311" s="27"/>
      <c r="AF4311" s="129" t="s">
        <v>464</v>
      </c>
      <c r="AH4311" s="130" t="s">
        <v>464</v>
      </c>
      <c r="AI4311" s="130" t="s">
        <v>838</v>
      </c>
      <c r="AJ4311" s="130" t="str">
        <f>VLOOKUP(AI4311,Codes!$B$2:$C$166,2)</f>
        <v>Pine Apple</v>
      </c>
    </row>
    <row r="4312" spans="1:36" ht="9.9499999999999993" customHeight="1" x14ac:dyDescent="0.25">
      <c r="B4312" s="12"/>
      <c r="AF4312" s="12"/>
      <c r="AH4312" s="130" t="s">
        <v>494</v>
      </c>
      <c r="AI4312" s="130" t="s">
        <v>838</v>
      </c>
      <c r="AJ4312" s="130" t="str">
        <f>VLOOKUP(AI4312,Codes!$B$2:$C$166,2)</f>
        <v>Pine Apple</v>
      </c>
    </row>
    <row r="4313" spans="1:36" ht="9.9499999999999993" customHeight="1" x14ac:dyDescent="0.25">
      <c r="B4313" s="12"/>
      <c r="AF4313" s="12"/>
      <c r="AH4313" s="130" t="s">
        <v>493</v>
      </c>
      <c r="AI4313" s="130" t="s">
        <v>839</v>
      </c>
      <c r="AJ4313" s="130" t="str">
        <f>VLOOKUP(AI4313,Codes!$B$2:$C$166,2)</f>
        <v>Sapota</v>
      </c>
    </row>
    <row r="4314" spans="1:36" s="154" customFormat="1" ht="24" customHeight="1" x14ac:dyDescent="0.25">
      <c r="A4314" s="161" t="s">
        <v>264</v>
      </c>
      <c r="B4314" s="161"/>
      <c r="C4314" s="161"/>
      <c r="D4314" s="161"/>
      <c r="E4314" s="161"/>
      <c r="F4314" s="161"/>
      <c r="G4314" s="161"/>
      <c r="H4314" s="161"/>
      <c r="I4314" s="161"/>
      <c r="J4314" s="161"/>
      <c r="K4314" s="161"/>
      <c r="L4314" s="161"/>
      <c r="M4314" s="161"/>
      <c r="N4314" s="161"/>
      <c r="O4314" s="161"/>
      <c r="P4314" s="161"/>
      <c r="Q4314" s="161" t="s">
        <v>675</v>
      </c>
      <c r="R4314" s="161"/>
      <c r="S4314" s="161"/>
      <c r="T4314" s="161"/>
      <c r="U4314" s="161"/>
      <c r="V4314" s="161"/>
      <c r="W4314" s="161"/>
      <c r="X4314" s="161"/>
      <c r="Y4314" s="161"/>
      <c r="Z4314" s="161"/>
      <c r="AA4314" s="161"/>
      <c r="AB4314" s="161"/>
      <c r="AC4314" s="161"/>
      <c r="AD4314" s="161"/>
      <c r="AE4314" s="161"/>
      <c r="AF4314" s="161"/>
      <c r="AH4314" s="154" t="s">
        <v>490</v>
      </c>
      <c r="AI4314" s="130" t="s">
        <v>839</v>
      </c>
      <c r="AJ4314" s="130" t="str">
        <f>VLOOKUP(AI4314,Codes!$B$2:$C$166,2)</f>
        <v>Sapota</v>
      </c>
    </row>
    <row r="4315" spans="1:36" s="154" customFormat="1" ht="24" customHeight="1" x14ac:dyDescent="0.25">
      <c r="A4315" s="161" t="s">
        <v>724</v>
      </c>
      <c r="B4315" s="161"/>
      <c r="C4315" s="161"/>
      <c r="D4315" s="161"/>
      <c r="E4315" s="161"/>
      <c r="F4315" s="161"/>
      <c r="G4315" s="161"/>
      <c r="H4315" s="161"/>
      <c r="I4315" s="161"/>
      <c r="J4315" s="161"/>
      <c r="K4315" s="161"/>
      <c r="L4315" s="161"/>
      <c r="M4315" s="161"/>
      <c r="N4315" s="161"/>
      <c r="O4315" s="161"/>
      <c r="P4315" s="161"/>
      <c r="Q4315" s="161" t="s">
        <v>723</v>
      </c>
      <c r="R4315" s="161"/>
      <c r="S4315" s="161"/>
      <c r="T4315" s="161"/>
      <c r="U4315" s="161"/>
      <c r="V4315" s="161"/>
      <c r="W4315" s="161"/>
      <c r="X4315" s="161"/>
      <c r="Y4315" s="161"/>
      <c r="Z4315" s="161"/>
      <c r="AA4315" s="161"/>
      <c r="AB4315" s="161"/>
      <c r="AC4315" s="161"/>
      <c r="AD4315" s="161"/>
      <c r="AE4315" s="161"/>
      <c r="AF4315" s="161"/>
      <c r="AH4315" s="154" t="s">
        <v>491</v>
      </c>
      <c r="AI4315" s="130" t="s">
        <v>839</v>
      </c>
      <c r="AJ4315" s="130" t="str">
        <f>VLOOKUP(AI4315,Codes!$B$2:$C$166,2)</f>
        <v>Sapota</v>
      </c>
    </row>
    <row r="4316" spans="1:36" s="154" customFormat="1" ht="24" customHeight="1" x14ac:dyDescent="0.25">
      <c r="A4316" s="161" t="s">
        <v>370</v>
      </c>
      <c r="B4316" s="161"/>
      <c r="C4316" s="161"/>
      <c r="D4316" s="161"/>
      <c r="E4316" s="161"/>
      <c r="F4316" s="161"/>
      <c r="G4316" s="161"/>
      <c r="H4316" s="161"/>
      <c r="I4316" s="161"/>
      <c r="J4316" s="161"/>
      <c r="K4316" s="161"/>
      <c r="L4316" s="161"/>
      <c r="M4316" s="161"/>
      <c r="N4316" s="161"/>
      <c r="O4316" s="161"/>
      <c r="P4316" s="161"/>
      <c r="Q4316" s="161" t="s">
        <v>90</v>
      </c>
      <c r="R4316" s="161"/>
      <c r="S4316" s="161"/>
      <c r="T4316" s="161"/>
      <c r="U4316" s="161"/>
      <c r="V4316" s="161"/>
      <c r="W4316" s="161"/>
      <c r="X4316" s="161"/>
      <c r="Y4316" s="161"/>
      <c r="Z4316" s="161"/>
      <c r="AA4316" s="161"/>
      <c r="AB4316" s="161"/>
      <c r="AC4316" s="161"/>
      <c r="AD4316" s="161"/>
      <c r="AE4316" s="161"/>
      <c r="AF4316" s="161"/>
      <c r="AH4316" s="154" t="s">
        <v>935</v>
      </c>
      <c r="AI4316" s="130" t="s">
        <v>839</v>
      </c>
      <c r="AJ4316" s="130" t="str">
        <f>VLOOKUP(AI4316,Codes!$B$2:$C$166,2)</f>
        <v>Sapota</v>
      </c>
    </row>
    <row r="4317" spans="1:36" ht="20.100000000000001" customHeight="1" x14ac:dyDescent="0.25">
      <c r="A4317" s="13"/>
      <c r="B4317" s="14" t="s">
        <v>434</v>
      </c>
      <c r="C4317" s="15"/>
      <c r="D4317" s="15"/>
      <c r="E4317" s="15"/>
      <c r="F4317" s="15"/>
      <c r="G4317" s="15"/>
      <c r="H4317" s="15"/>
      <c r="I4317" s="15"/>
      <c r="J4317" s="15"/>
      <c r="K4317" s="15"/>
      <c r="L4317" s="15"/>
      <c r="M4317" s="15"/>
      <c r="N4317" s="15"/>
      <c r="O4317" s="15"/>
      <c r="P4317" s="16"/>
      <c r="Q4317" s="16"/>
      <c r="R4317" s="16"/>
      <c r="S4317" s="16"/>
      <c r="T4317" s="16"/>
      <c r="U4317" s="16"/>
      <c r="V4317" s="16"/>
      <c r="W4317" s="16"/>
      <c r="X4317" s="16"/>
      <c r="Y4317" s="16"/>
      <c r="Z4317" s="16"/>
      <c r="AA4317" s="16"/>
      <c r="AB4317" s="16"/>
      <c r="AC4317" s="16"/>
      <c r="AD4317" s="13"/>
      <c r="AF4317" s="10" t="s">
        <v>435</v>
      </c>
      <c r="AH4317" s="130" t="s">
        <v>435</v>
      </c>
      <c r="AI4317" s="130" t="s">
        <v>839</v>
      </c>
      <c r="AJ4317" s="130" t="str">
        <f>VLOOKUP(AI4317,Codes!$B$2:$C$166,2)</f>
        <v>Sapota</v>
      </c>
    </row>
    <row r="4318" spans="1:36" ht="20.100000000000001" customHeight="1" x14ac:dyDescent="0.25">
      <c r="A4318" s="17" t="s">
        <v>436</v>
      </c>
      <c r="B4318" s="18" t="s">
        <v>103</v>
      </c>
      <c r="C4318" s="19" t="s">
        <v>189</v>
      </c>
      <c r="D4318" s="19" t="s">
        <v>190</v>
      </c>
      <c r="E4318" s="19" t="s">
        <v>412</v>
      </c>
      <c r="F4318" s="19" t="s">
        <v>431</v>
      </c>
      <c r="G4318" s="19" t="s">
        <v>432</v>
      </c>
      <c r="H4318" s="19" t="s">
        <v>433</v>
      </c>
      <c r="I4318" s="19" t="s">
        <v>983</v>
      </c>
      <c r="J4318" s="19" t="s">
        <v>985</v>
      </c>
      <c r="K4318" s="19" t="s">
        <v>994</v>
      </c>
      <c r="L4318" s="19" t="s">
        <v>995</v>
      </c>
      <c r="M4318" s="19" t="s">
        <v>996</v>
      </c>
      <c r="N4318" s="19" t="s">
        <v>997</v>
      </c>
      <c r="O4318" s="19" t="s">
        <v>998</v>
      </c>
      <c r="P4318" s="25"/>
      <c r="Q4318" s="19" t="s">
        <v>189</v>
      </c>
      <c r="R4318" s="19" t="s">
        <v>190</v>
      </c>
      <c r="S4318" s="19" t="s">
        <v>412</v>
      </c>
      <c r="T4318" s="19" t="s">
        <v>431</v>
      </c>
      <c r="U4318" s="19" t="s">
        <v>432</v>
      </c>
      <c r="V4318" s="19" t="s">
        <v>433</v>
      </c>
      <c r="W4318" s="19" t="s">
        <v>983</v>
      </c>
      <c r="X4318" s="19" t="s">
        <v>985</v>
      </c>
      <c r="Y4318" s="19" t="s">
        <v>994</v>
      </c>
      <c r="Z4318" s="19" t="s">
        <v>995</v>
      </c>
      <c r="AA4318" s="19" t="s">
        <v>996</v>
      </c>
      <c r="AB4318" s="19" t="s">
        <v>997</v>
      </c>
      <c r="AC4318" s="19" t="s">
        <v>998</v>
      </c>
      <c r="AD4318" s="21"/>
      <c r="AE4318" s="19" t="s">
        <v>437</v>
      </c>
      <c r="AF4318" s="20" t="s">
        <v>64</v>
      </c>
      <c r="AH4318" s="130" t="s">
        <v>64</v>
      </c>
      <c r="AI4318" s="130" t="s">
        <v>839</v>
      </c>
      <c r="AJ4318" s="130" t="str">
        <f>VLOOKUP(AI4318,Codes!$B$2:$C$166,2)</f>
        <v>Sapota</v>
      </c>
    </row>
    <row r="4319" spans="1:36" ht="20.100000000000001" customHeight="1" x14ac:dyDescent="0.25">
      <c r="A4319" s="1">
        <v>1</v>
      </c>
      <c r="B4319" s="89" t="s">
        <v>104</v>
      </c>
      <c r="C4319" s="2">
        <v>17173.2</v>
      </c>
      <c r="D4319" s="2">
        <v>19799.55</v>
      </c>
      <c r="E4319" s="2">
        <v>41099.007410999999</v>
      </c>
      <c r="F4319" s="2">
        <v>22256.476000000002</v>
      </c>
      <c r="G4319" s="2">
        <v>24545.4</v>
      </c>
      <c r="H4319" s="2">
        <v>21025.210206</v>
      </c>
      <c r="I4319" s="2">
        <v>17942.390769599999</v>
      </c>
      <c r="J4319" s="2">
        <v>17820.289152000001</v>
      </c>
      <c r="K4319" s="2">
        <v>43325.409119999997</v>
      </c>
      <c r="L4319" s="2">
        <v>47197.62012</v>
      </c>
      <c r="M4319" s="2">
        <v>61007.89690710001</v>
      </c>
      <c r="N4319" s="2">
        <v>60086.400894000006</v>
      </c>
      <c r="O4319" s="2">
        <v>43107.114718201272</v>
      </c>
      <c r="Q4319" s="2">
        <v>17173.2</v>
      </c>
      <c r="R4319" s="2">
        <v>17217</v>
      </c>
      <c r="S4319" s="2">
        <v>37075.5</v>
      </c>
      <c r="T4319" s="2">
        <v>19569.000000000004</v>
      </c>
      <c r="U4319" s="2">
        <v>22314</v>
      </c>
      <c r="V4319" s="2">
        <v>20650.499999999996</v>
      </c>
      <c r="W4319" s="2">
        <v>19719.599999999999</v>
      </c>
      <c r="X4319" s="2">
        <v>19332</v>
      </c>
      <c r="Y4319" s="2">
        <v>28980</v>
      </c>
      <c r="Z4319" s="2">
        <v>28980</v>
      </c>
      <c r="AA4319" s="2">
        <v>39911.85</v>
      </c>
      <c r="AB4319" s="2">
        <v>39309</v>
      </c>
      <c r="AC4319" s="2">
        <v>39310.350000000006</v>
      </c>
      <c r="AD4319" s="2"/>
      <c r="AE4319" s="3">
        <v>1</v>
      </c>
      <c r="AF4319" s="125" t="s">
        <v>0</v>
      </c>
      <c r="AH4319" s="130" t="s">
        <v>0</v>
      </c>
      <c r="AI4319" s="130" t="s">
        <v>839</v>
      </c>
      <c r="AJ4319" s="130" t="str">
        <f>VLOOKUP(AI4319,Codes!$B$2:$C$166,2)</f>
        <v>Sapota</v>
      </c>
    </row>
    <row r="4320" spans="1:36" ht="20.100000000000001" customHeight="1" x14ac:dyDescent="0.25">
      <c r="A4320" s="4">
        <v>2</v>
      </c>
      <c r="B4320" s="90" t="s">
        <v>105</v>
      </c>
      <c r="C4320" s="5">
        <v>0</v>
      </c>
      <c r="D4320" s="5">
        <v>0</v>
      </c>
      <c r="E4320" s="5">
        <v>0</v>
      </c>
      <c r="F4320" s="5">
        <v>0</v>
      </c>
      <c r="G4320" s="5">
        <v>0</v>
      </c>
      <c r="H4320" s="5">
        <v>0</v>
      </c>
      <c r="I4320" s="5">
        <v>0</v>
      </c>
      <c r="J4320" s="5">
        <v>0</v>
      </c>
      <c r="K4320" s="5">
        <v>0</v>
      </c>
      <c r="L4320" s="5">
        <v>0</v>
      </c>
      <c r="M4320" s="5">
        <v>0</v>
      </c>
      <c r="N4320" s="5">
        <v>0</v>
      </c>
      <c r="O4320" s="5">
        <v>0</v>
      </c>
      <c r="Q4320" s="5">
        <v>0</v>
      </c>
      <c r="R4320" s="5">
        <v>0</v>
      </c>
      <c r="S4320" s="5">
        <v>0</v>
      </c>
      <c r="T4320" s="5">
        <v>0</v>
      </c>
      <c r="U4320" s="5">
        <v>0</v>
      </c>
      <c r="V4320" s="5">
        <v>0</v>
      </c>
      <c r="W4320" s="5">
        <v>0</v>
      </c>
      <c r="X4320" s="5">
        <v>0</v>
      </c>
      <c r="Y4320" s="5">
        <v>0</v>
      </c>
      <c r="Z4320" s="5">
        <v>0</v>
      </c>
      <c r="AA4320" s="5">
        <v>0</v>
      </c>
      <c r="AB4320" s="5">
        <v>0</v>
      </c>
      <c r="AC4320" s="5">
        <v>0</v>
      </c>
      <c r="AD4320" s="5"/>
      <c r="AE4320" s="6">
        <v>2</v>
      </c>
      <c r="AF4320" s="122" t="s">
        <v>1</v>
      </c>
      <c r="AH4320" s="130" t="s">
        <v>1</v>
      </c>
      <c r="AI4320" s="130" t="s">
        <v>839</v>
      </c>
      <c r="AJ4320" s="130" t="str">
        <f>VLOOKUP(AI4320,Codes!$B$2:$C$166,2)</f>
        <v>Sapota</v>
      </c>
    </row>
    <row r="4321" spans="1:36" ht="20.100000000000001" customHeight="1" x14ac:dyDescent="0.25">
      <c r="A4321" s="7">
        <v>3</v>
      </c>
      <c r="B4321" s="91" t="s">
        <v>106</v>
      </c>
      <c r="C4321" s="8">
        <v>0</v>
      </c>
      <c r="D4321" s="8">
        <v>0</v>
      </c>
      <c r="E4321" s="8">
        <v>0</v>
      </c>
      <c r="F4321" s="8">
        <v>0</v>
      </c>
      <c r="G4321" s="8">
        <v>0</v>
      </c>
      <c r="H4321" s="8">
        <v>0</v>
      </c>
      <c r="I4321" s="8">
        <v>0</v>
      </c>
      <c r="J4321" s="8">
        <v>0</v>
      </c>
      <c r="K4321" s="8">
        <v>0</v>
      </c>
      <c r="L4321" s="8">
        <v>0</v>
      </c>
      <c r="M4321" s="8">
        <v>0</v>
      </c>
      <c r="N4321" s="8">
        <v>0</v>
      </c>
      <c r="O4321" s="8">
        <v>0</v>
      </c>
      <c r="Q4321" s="8">
        <v>0</v>
      </c>
      <c r="R4321" s="8">
        <v>0</v>
      </c>
      <c r="S4321" s="8">
        <v>0</v>
      </c>
      <c r="T4321" s="8">
        <v>0</v>
      </c>
      <c r="U4321" s="8">
        <v>0</v>
      </c>
      <c r="V4321" s="8">
        <v>0</v>
      </c>
      <c r="W4321" s="8">
        <v>0</v>
      </c>
      <c r="X4321" s="8">
        <v>0</v>
      </c>
      <c r="Y4321" s="8">
        <v>0</v>
      </c>
      <c r="Z4321" s="8">
        <v>0</v>
      </c>
      <c r="AA4321" s="8">
        <v>0</v>
      </c>
      <c r="AB4321" s="8">
        <v>0</v>
      </c>
      <c r="AC4321" s="8">
        <v>0</v>
      </c>
      <c r="AD4321" s="8"/>
      <c r="AE4321" s="9">
        <v>3</v>
      </c>
      <c r="AF4321" s="126" t="s">
        <v>2</v>
      </c>
      <c r="AH4321" s="130" t="s">
        <v>2</v>
      </c>
      <c r="AI4321" s="130" t="s">
        <v>839</v>
      </c>
      <c r="AJ4321" s="130" t="str">
        <f>VLOOKUP(AI4321,Codes!$B$2:$C$166,2)</f>
        <v>Sapota</v>
      </c>
    </row>
    <row r="4322" spans="1:36" ht="20.100000000000001" customHeight="1" x14ac:dyDescent="0.25">
      <c r="A4322" s="4">
        <v>4</v>
      </c>
      <c r="B4322" s="90" t="s">
        <v>107</v>
      </c>
      <c r="C4322" s="5">
        <v>0</v>
      </c>
      <c r="D4322" s="5">
        <v>0</v>
      </c>
      <c r="E4322" s="5">
        <v>0</v>
      </c>
      <c r="F4322" s="5">
        <v>0</v>
      </c>
      <c r="G4322" s="5">
        <v>0</v>
      </c>
      <c r="H4322" s="5">
        <v>0</v>
      </c>
      <c r="I4322" s="5">
        <v>0</v>
      </c>
      <c r="J4322" s="5">
        <v>0</v>
      </c>
      <c r="K4322" s="5">
        <v>0</v>
      </c>
      <c r="L4322" s="5">
        <v>0</v>
      </c>
      <c r="M4322" s="5">
        <v>0</v>
      </c>
      <c r="N4322" s="5">
        <v>0</v>
      </c>
      <c r="O4322" s="5">
        <v>0</v>
      </c>
      <c r="Q4322" s="5">
        <v>0</v>
      </c>
      <c r="R4322" s="5">
        <v>0</v>
      </c>
      <c r="S4322" s="5">
        <v>0</v>
      </c>
      <c r="T4322" s="5">
        <v>0</v>
      </c>
      <c r="U4322" s="5">
        <v>0</v>
      </c>
      <c r="V4322" s="5">
        <v>0</v>
      </c>
      <c r="W4322" s="5">
        <v>0</v>
      </c>
      <c r="X4322" s="5">
        <v>0</v>
      </c>
      <c r="Y4322" s="5">
        <v>0</v>
      </c>
      <c r="Z4322" s="5">
        <v>0</v>
      </c>
      <c r="AA4322" s="5">
        <v>0</v>
      </c>
      <c r="AB4322" s="5">
        <v>0</v>
      </c>
      <c r="AC4322" s="5">
        <v>0</v>
      </c>
      <c r="AD4322" s="5"/>
      <c r="AE4322" s="6">
        <v>4</v>
      </c>
      <c r="AF4322" s="122" t="s">
        <v>3</v>
      </c>
      <c r="AH4322" s="130" t="s">
        <v>3</v>
      </c>
      <c r="AI4322" s="130" t="s">
        <v>839</v>
      </c>
      <c r="AJ4322" s="130" t="str">
        <f>VLOOKUP(AI4322,Codes!$B$2:$C$166,2)</f>
        <v>Sapota</v>
      </c>
    </row>
    <row r="4323" spans="1:36" ht="20.100000000000001" customHeight="1" x14ac:dyDescent="0.25">
      <c r="A4323" s="7">
        <v>5</v>
      </c>
      <c r="B4323" s="91" t="s">
        <v>124</v>
      </c>
      <c r="C4323" s="8">
        <v>88.8</v>
      </c>
      <c r="D4323" s="8">
        <v>107.22599999999998</v>
      </c>
      <c r="E4323" s="8">
        <v>122.96690999999997</v>
      </c>
      <c r="F4323" s="8">
        <v>135.30659105265485</v>
      </c>
      <c r="G4323" s="8">
        <v>132.84635399999996</v>
      </c>
      <c r="H4323" s="8">
        <v>105.3038205</v>
      </c>
      <c r="I4323" s="8">
        <v>227.80130881289719</v>
      </c>
      <c r="J4323" s="8">
        <v>209.88080107570087</v>
      </c>
      <c r="K4323" s="8">
        <v>631.20000000000005</v>
      </c>
      <c r="L4323" s="8">
        <v>729.91262000000006</v>
      </c>
      <c r="M4323" s="8">
        <v>754.40520000000004</v>
      </c>
      <c r="N4323" s="8">
        <v>830.33488</v>
      </c>
      <c r="O4323" s="8">
        <v>764.13923999999997</v>
      </c>
      <c r="Q4323" s="8">
        <v>88.8</v>
      </c>
      <c r="R4323" s="8">
        <v>93.24</v>
      </c>
      <c r="S4323" s="8">
        <v>109.89</v>
      </c>
      <c r="T4323" s="8">
        <v>118.77</v>
      </c>
      <c r="U4323" s="8">
        <v>127.983</v>
      </c>
      <c r="V4323" s="8">
        <v>99.344999999999999</v>
      </c>
      <c r="W4323" s="8">
        <v>198.57899999999998</v>
      </c>
      <c r="X4323" s="8">
        <v>142.19099999999997</v>
      </c>
      <c r="Y4323" s="8">
        <v>175.15799999999999</v>
      </c>
      <c r="Z4323" s="8">
        <v>185.03700000000001</v>
      </c>
      <c r="AA4323" s="8">
        <v>190.143</v>
      </c>
      <c r="AB4323" s="8">
        <v>204.018</v>
      </c>
      <c r="AC4323" s="8">
        <v>171.828</v>
      </c>
      <c r="AD4323" s="8"/>
      <c r="AE4323" s="9">
        <v>5</v>
      </c>
      <c r="AF4323" s="126" t="s">
        <v>185</v>
      </c>
      <c r="AH4323" s="130" t="s">
        <v>185</v>
      </c>
      <c r="AI4323" s="130" t="s">
        <v>839</v>
      </c>
      <c r="AJ4323" s="130" t="str">
        <f>VLOOKUP(AI4323,Codes!$B$2:$C$166,2)</f>
        <v>Sapota</v>
      </c>
    </row>
    <row r="4324" spans="1:36" ht="20.100000000000001" customHeight="1" x14ac:dyDescent="0.25">
      <c r="A4324" s="4">
        <v>6</v>
      </c>
      <c r="B4324" s="90" t="s">
        <v>108</v>
      </c>
      <c r="C4324" s="5">
        <v>0</v>
      </c>
      <c r="D4324" s="5">
        <v>0</v>
      </c>
      <c r="E4324" s="5">
        <v>0</v>
      </c>
      <c r="F4324" s="5">
        <v>0</v>
      </c>
      <c r="G4324" s="5">
        <v>0</v>
      </c>
      <c r="H4324" s="5">
        <v>0</v>
      </c>
      <c r="I4324" s="5">
        <v>0</v>
      </c>
      <c r="J4324" s="5">
        <v>0</v>
      </c>
      <c r="K4324" s="5">
        <v>0</v>
      </c>
      <c r="L4324" s="5">
        <v>0</v>
      </c>
      <c r="M4324" s="5">
        <v>0</v>
      </c>
      <c r="N4324" s="5">
        <v>0</v>
      </c>
      <c r="O4324" s="5">
        <v>0</v>
      </c>
      <c r="Q4324" s="5">
        <v>0</v>
      </c>
      <c r="R4324" s="5">
        <v>0</v>
      </c>
      <c r="S4324" s="5">
        <v>0</v>
      </c>
      <c r="T4324" s="5">
        <v>0</v>
      </c>
      <c r="U4324" s="5">
        <v>0</v>
      </c>
      <c r="V4324" s="5">
        <v>0</v>
      </c>
      <c r="W4324" s="5">
        <v>0</v>
      </c>
      <c r="X4324" s="5">
        <v>0</v>
      </c>
      <c r="Y4324" s="5">
        <v>0</v>
      </c>
      <c r="Z4324" s="5">
        <v>0</v>
      </c>
      <c r="AA4324" s="5">
        <v>0</v>
      </c>
      <c r="AB4324" s="5">
        <v>0</v>
      </c>
      <c r="AC4324" s="5">
        <v>0</v>
      </c>
      <c r="AD4324" s="5"/>
      <c r="AE4324" s="6">
        <v>6</v>
      </c>
      <c r="AF4324" s="122" t="s">
        <v>4</v>
      </c>
      <c r="AH4324" s="130" t="s">
        <v>4</v>
      </c>
      <c r="AI4324" s="130" t="s">
        <v>839</v>
      </c>
      <c r="AJ4324" s="130" t="str">
        <f>VLOOKUP(AI4324,Codes!$B$2:$C$166,2)</f>
        <v>Sapota</v>
      </c>
    </row>
    <row r="4325" spans="1:36" ht="20.100000000000001" customHeight="1" x14ac:dyDescent="0.25">
      <c r="A4325" s="7">
        <v>7</v>
      </c>
      <c r="B4325" s="91" t="s">
        <v>109</v>
      </c>
      <c r="C4325" s="8">
        <v>34728.75</v>
      </c>
      <c r="D4325" s="8">
        <v>30638.824299999997</v>
      </c>
      <c r="E4325" s="8">
        <v>35440.426399999997</v>
      </c>
      <c r="F4325" s="8">
        <v>48021.273999999998</v>
      </c>
      <c r="G4325" s="8">
        <v>43036.853999999992</v>
      </c>
      <c r="H4325" s="8">
        <v>47218.354060000005</v>
      </c>
      <c r="I4325" s="8">
        <v>50279.175659999994</v>
      </c>
      <c r="J4325" s="8">
        <v>63679.739122797924</v>
      </c>
      <c r="K4325" s="8">
        <v>43963.368960000007</v>
      </c>
      <c r="L4325" s="8">
        <v>51635.996503499999</v>
      </c>
      <c r="M4325" s="8">
        <v>43812.929111037207</v>
      </c>
      <c r="N4325" s="8">
        <v>56362.935367804879</v>
      </c>
      <c r="O4325" s="8">
        <v>53033.835254400001</v>
      </c>
      <c r="Q4325" s="8">
        <v>34728.75</v>
      </c>
      <c r="R4325" s="8">
        <v>34862.625</v>
      </c>
      <c r="S4325" s="8">
        <v>33414.75</v>
      </c>
      <c r="T4325" s="8">
        <v>36148.5</v>
      </c>
      <c r="U4325" s="8">
        <v>36579.374999999993</v>
      </c>
      <c r="V4325" s="8">
        <v>37298.587500000001</v>
      </c>
      <c r="W4325" s="8">
        <v>36715.612500000003</v>
      </c>
      <c r="X4325" s="8">
        <v>36139.837500000001</v>
      </c>
      <c r="Y4325" s="8">
        <v>34876.800000000003</v>
      </c>
      <c r="Z4325" s="8">
        <v>30809.924999999999</v>
      </c>
      <c r="AA4325" s="8">
        <v>30486.825000000004</v>
      </c>
      <c r="AB4325" s="8">
        <v>28880.1</v>
      </c>
      <c r="AC4325" s="8">
        <v>28688.400000000001</v>
      </c>
      <c r="AD4325" s="8"/>
      <c r="AE4325" s="9">
        <v>7</v>
      </c>
      <c r="AF4325" s="126" t="s">
        <v>5</v>
      </c>
      <c r="AH4325" s="130" t="s">
        <v>5</v>
      </c>
      <c r="AI4325" s="130" t="s">
        <v>839</v>
      </c>
      <c r="AJ4325" s="130" t="str">
        <f>VLOOKUP(AI4325,Codes!$B$2:$C$166,2)</f>
        <v>Sapota</v>
      </c>
    </row>
    <row r="4326" spans="1:36" ht="20.100000000000001" customHeight="1" x14ac:dyDescent="0.25">
      <c r="A4326" s="4">
        <v>8</v>
      </c>
      <c r="B4326" s="90" t="s">
        <v>129</v>
      </c>
      <c r="C4326" s="5">
        <v>1006.077</v>
      </c>
      <c r="D4326" s="5">
        <v>1675.2538999999999</v>
      </c>
      <c r="E4326" s="5">
        <v>3115.5</v>
      </c>
      <c r="F4326" s="5">
        <v>3397.3152</v>
      </c>
      <c r="G4326" s="5">
        <v>4155.3056999999999</v>
      </c>
      <c r="H4326" s="5">
        <v>4351.3025871999989</v>
      </c>
      <c r="I4326" s="5">
        <v>4256.1173478000001</v>
      </c>
      <c r="J4326" s="5">
        <v>7024.6337942</v>
      </c>
      <c r="K4326" s="5">
        <v>4994.1084375</v>
      </c>
      <c r="L4326" s="5">
        <v>7275.9463595000007</v>
      </c>
      <c r="M4326" s="5">
        <v>7697.0985000000001</v>
      </c>
      <c r="N4326" s="5">
        <v>4354.3495096420002</v>
      </c>
      <c r="O4326" s="5">
        <v>4856.8395200000004</v>
      </c>
      <c r="Q4326" s="5">
        <v>1006.077</v>
      </c>
      <c r="R4326" s="5">
        <v>1631.4228999999998</v>
      </c>
      <c r="S4326" s="5">
        <v>2643.4179999999997</v>
      </c>
      <c r="T4326" s="5">
        <v>2745.9984000000004</v>
      </c>
      <c r="U4326" s="5">
        <v>3160.6599399999996</v>
      </c>
      <c r="V4326" s="5">
        <v>3169.3398199999997</v>
      </c>
      <c r="W4326" s="5">
        <v>2889.2164199999997</v>
      </c>
      <c r="X4326" s="5">
        <v>4584.3575300000002</v>
      </c>
      <c r="Y4326" s="5">
        <v>3167.1698499999998</v>
      </c>
      <c r="Z4326" s="5">
        <v>4376.0404099999996</v>
      </c>
      <c r="AA4326" s="5">
        <v>4306.0095600000004</v>
      </c>
      <c r="AB4326" s="5">
        <v>2254.9420798000001</v>
      </c>
      <c r="AC4326" s="5">
        <v>2502.9617600000001</v>
      </c>
      <c r="AD4326" s="5"/>
      <c r="AE4326" s="6">
        <v>8</v>
      </c>
      <c r="AF4326" s="122" t="s">
        <v>6</v>
      </c>
      <c r="AH4326" s="130" t="s">
        <v>6</v>
      </c>
      <c r="AI4326" s="130" t="s">
        <v>839</v>
      </c>
      <c r="AJ4326" s="130" t="str">
        <f>VLOOKUP(AI4326,Codes!$B$2:$C$166,2)</f>
        <v>Sapota</v>
      </c>
    </row>
    <row r="4327" spans="1:36" ht="20.100000000000001" customHeight="1" x14ac:dyDescent="0.25">
      <c r="A4327" s="7">
        <v>9</v>
      </c>
      <c r="B4327" s="91" t="s">
        <v>110</v>
      </c>
      <c r="C4327" s="8">
        <v>0</v>
      </c>
      <c r="D4327" s="8">
        <v>3.6213500000000001</v>
      </c>
      <c r="E4327" s="8">
        <v>2.2904251499999999</v>
      </c>
      <c r="F4327" s="8">
        <v>1.7937208690107351</v>
      </c>
      <c r="G4327" s="8">
        <v>2.2880634</v>
      </c>
      <c r="H4327" s="8">
        <v>0.50541449999999999</v>
      </c>
      <c r="I4327" s="8">
        <v>12.580569899999999</v>
      </c>
      <c r="J4327" s="8">
        <v>10.322421999999996</v>
      </c>
      <c r="K4327" s="8">
        <v>5.8991791499999984</v>
      </c>
      <c r="L4327" s="8">
        <v>16.278755499999999</v>
      </c>
      <c r="M4327" s="8">
        <v>11.914241499999996</v>
      </c>
      <c r="N4327" s="8">
        <v>14.623955999999994</v>
      </c>
      <c r="O4327" s="8">
        <v>14.174278799999994</v>
      </c>
      <c r="Q4327" s="8">
        <v>0</v>
      </c>
      <c r="R4327" s="8">
        <v>3.1490000000000005</v>
      </c>
      <c r="S4327" s="8">
        <v>2.0468500000000001</v>
      </c>
      <c r="T4327" s="8">
        <v>1.5745000000000002</v>
      </c>
      <c r="U4327" s="8">
        <v>2.2042999999999999</v>
      </c>
      <c r="V4327" s="8">
        <v>0.47234999999999999</v>
      </c>
      <c r="W4327" s="8">
        <v>10.864050000000002</v>
      </c>
      <c r="X4327" s="8">
        <v>6.9277999999999995</v>
      </c>
      <c r="Y4327" s="8">
        <v>3.6213500000000001</v>
      </c>
      <c r="Z4327" s="8">
        <v>11.021500000000001</v>
      </c>
      <c r="AA4327" s="8">
        <v>7.2427000000000001</v>
      </c>
      <c r="AB4327" s="8">
        <v>6.7703499999999996</v>
      </c>
      <c r="AC4327" s="8">
        <v>6.9277999999999995</v>
      </c>
      <c r="AD4327" s="8"/>
      <c r="AE4327" s="9">
        <v>9</v>
      </c>
      <c r="AF4327" s="126" t="s">
        <v>7</v>
      </c>
      <c r="AH4327" s="130" t="s">
        <v>7</v>
      </c>
      <c r="AI4327" s="130" t="s">
        <v>839</v>
      </c>
      <c r="AJ4327" s="130" t="str">
        <f>VLOOKUP(AI4327,Codes!$B$2:$C$166,2)</f>
        <v>Sapota</v>
      </c>
    </row>
    <row r="4328" spans="1:36" ht="20.100000000000001" customHeight="1" x14ac:dyDescent="0.25">
      <c r="A4328" s="4">
        <v>10</v>
      </c>
      <c r="B4328" s="90" t="s">
        <v>445</v>
      </c>
      <c r="C4328" s="5">
        <v>0</v>
      </c>
      <c r="D4328" s="5">
        <v>0</v>
      </c>
      <c r="E4328" s="5">
        <v>0</v>
      </c>
      <c r="F4328" s="5">
        <v>0</v>
      </c>
      <c r="G4328" s="5">
        <v>0</v>
      </c>
      <c r="H4328" s="5">
        <v>0</v>
      </c>
      <c r="I4328" s="5">
        <v>0</v>
      </c>
      <c r="J4328" s="5">
        <v>0</v>
      </c>
      <c r="K4328" s="5">
        <v>0</v>
      </c>
      <c r="L4328" s="5">
        <v>0</v>
      </c>
      <c r="M4328" s="5">
        <v>0</v>
      </c>
      <c r="N4328" s="5">
        <v>7.4195999999999982</v>
      </c>
      <c r="O4328" s="5">
        <v>6.7313399999999994</v>
      </c>
      <c r="Q4328" s="5">
        <v>0</v>
      </c>
      <c r="R4328" s="5">
        <v>0</v>
      </c>
      <c r="S4328" s="5">
        <v>0</v>
      </c>
      <c r="T4328" s="5">
        <v>0</v>
      </c>
      <c r="U4328" s="5">
        <v>0</v>
      </c>
      <c r="V4328" s="5">
        <v>0</v>
      </c>
      <c r="W4328" s="5">
        <v>0</v>
      </c>
      <c r="X4328" s="5">
        <v>0</v>
      </c>
      <c r="Y4328" s="5">
        <v>0</v>
      </c>
      <c r="Z4328" s="5">
        <v>0</v>
      </c>
      <c r="AA4328" s="5">
        <v>0</v>
      </c>
      <c r="AB4328" s="5">
        <v>3.4350000000000001</v>
      </c>
      <c r="AC4328" s="5">
        <v>3.29</v>
      </c>
      <c r="AD4328" s="5"/>
      <c r="AE4328" s="6">
        <v>10</v>
      </c>
      <c r="AF4328" s="122" t="s">
        <v>8</v>
      </c>
      <c r="AH4328" s="130" t="s">
        <v>8</v>
      </c>
      <c r="AI4328" s="130" t="s">
        <v>839</v>
      </c>
      <c r="AJ4328" s="130" t="str">
        <f>VLOOKUP(AI4328,Codes!$B$2:$C$166,2)</f>
        <v>Sapota</v>
      </c>
    </row>
    <row r="4329" spans="1:36" ht="20.100000000000001" customHeight="1" x14ac:dyDescent="0.25">
      <c r="A4329" s="7">
        <v>11</v>
      </c>
      <c r="B4329" s="91" t="s">
        <v>123</v>
      </c>
      <c r="C4329" s="8">
        <v>0</v>
      </c>
      <c r="D4329" s="8">
        <v>0</v>
      </c>
      <c r="E4329" s="8">
        <v>0</v>
      </c>
      <c r="F4329" s="8">
        <v>0</v>
      </c>
      <c r="G4329" s="8">
        <v>0</v>
      </c>
      <c r="H4329" s="8">
        <v>0</v>
      </c>
      <c r="I4329" s="8">
        <v>0</v>
      </c>
      <c r="J4329" s="8">
        <v>0</v>
      </c>
      <c r="K4329" s="8">
        <v>0</v>
      </c>
      <c r="L4329" s="8">
        <v>0</v>
      </c>
      <c r="M4329" s="8">
        <v>0</v>
      </c>
      <c r="N4329" s="8">
        <v>0</v>
      </c>
      <c r="O4329" s="8">
        <v>0</v>
      </c>
      <c r="Q4329" s="8">
        <v>0</v>
      </c>
      <c r="R4329" s="8">
        <v>0</v>
      </c>
      <c r="S4329" s="8">
        <v>0</v>
      </c>
      <c r="T4329" s="8">
        <v>0</v>
      </c>
      <c r="U4329" s="8">
        <v>0</v>
      </c>
      <c r="V4329" s="8">
        <v>0</v>
      </c>
      <c r="W4329" s="8">
        <v>0</v>
      </c>
      <c r="X4329" s="8">
        <v>0</v>
      </c>
      <c r="Y4329" s="8">
        <v>0</v>
      </c>
      <c r="Z4329" s="8">
        <v>0</v>
      </c>
      <c r="AA4329" s="8">
        <v>0</v>
      </c>
      <c r="AB4329" s="8">
        <v>0</v>
      </c>
      <c r="AC4329" s="8">
        <v>0</v>
      </c>
      <c r="AD4329" s="8"/>
      <c r="AE4329" s="9">
        <v>11</v>
      </c>
      <c r="AF4329" s="126" t="s">
        <v>65</v>
      </c>
      <c r="AH4329" s="130" t="s">
        <v>65</v>
      </c>
      <c r="AI4329" s="130" t="s">
        <v>839</v>
      </c>
      <c r="AJ4329" s="130" t="str">
        <f>VLOOKUP(AI4329,Codes!$B$2:$C$166,2)</f>
        <v>Sapota</v>
      </c>
    </row>
    <row r="4330" spans="1:36" ht="20.100000000000001" customHeight="1" x14ac:dyDescent="0.25">
      <c r="A4330" s="4">
        <v>12</v>
      </c>
      <c r="B4330" s="90" t="s">
        <v>128</v>
      </c>
      <c r="C4330" s="5">
        <v>51456.174000000006</v>
      </c>
      <c r="D4330" s="5">
        <v>50582.15</v>
      </c>
      <c r="E4330" s="5">
        <v>42733.515500000001</v>
      </c>
      <c r="F4330" s="5">
        <v>44153.224500000004</v>
      </c>
      <c r="G4330" s="5">
        <v>55216.635000000002</v>
      </c>
      <c r="H4330" s="5">
        <v>45294.374400000001</v>
      </c>
      <c r="I4330" s="5">
        <v>59748.362099999998</v>
      </c>
      <c r="J4330" s="5">
        <v>24573.523259999998</v>
      </c>
      <c r="K4330" s="5">
        <v>35988.859359999995</v>
      </c>
      <c r="L4330" s="5">
        <v>33210.479380000004</v>
      </c>
      <c r="M4330" s="5">
        <v>24537.478079999997</v>
      </c>
      <c r="N4330" s="5">
        <v>24213.922070000004</v>
      </c>
      <c r="O4330" s="5">
        <v>19515.581279999999</v>
      </c>
      <c r="Q4330" s="5">
        <v>51456.174000000006</v>
      </c>
      <c r="R4330" s="5">
        <v>50910.654000000002</v>
      </c>
      <c r="S4330" s="5">
        <v>49867.346999999994</v>
      </c>
      <c r="T4330" s="5">
        <v>50751.089399999997</v>
      </c>
      <c r="U4330" s="5">
        <v>45073.59</v>
      </c>
      <c r="V4330" s="5">
        <v>41110.387199999997</v>
      </c>
      <c r="W4330" s="5">
        <v>43011.251640000002</v>
      </c>
      <c r="X4330" s="5">
        <v>26467.675739999999</v>
      </c>
      <c r="Y4330" s="5">
        <v>16168.66728</v>
      </c>
      <c r="Z4330" s="5">
        <v>13123.301880000001</v>
      </c>
      <c r="AA4330" s="5">
        <v>12302.56704</v>
      </c>
      <c r="AB4330" s="5">
        <v>10128.80622</v>
      </c>
      <c r="AC4330" s="5">
        <v>7914.40416</v>
      </c>
      <c r="AD4330" s="5"/>
      <c r="AE4330" s="6">
        <v>12</v>
      </c>
      <c r="AF4330" s="122" t="s">
        <v>9</v>
      </c>
      <c r="AH4330" s="130" t="s">
        <v>9</v>
      </c>
      <c r="AI4330" s="130" t="s">
        <v>839</v>
      </c>
      <c r="AJ4330" s="130" t="str">
        <f>VLOOKUP(AI4330,Codes!$B$2:$C$166,2)</f>
        <v>Sapota</v>
      </c>
    </row>
    <row r="4331" spans="1:36" ht="20.100000000000001" customHeight="1" x14ac:dyDescent="0.25">
      <c r="A4331" s="7">
        <v>13</v>
      </c>
      <c r="B4331" s="91" t="s">
        <v>459</v>
      </c>
      <c r="C4331" s="8">
        <v>0</v>
      </c>
      <c r="D4331" s="8">
        <v>0</v>
      </c>
      <c r="E4331" s="8">
        <v>0</v>
      </c>
      <c r="F4331" s="8">
        <v>0</v>
      </c>
      <c r="G4331" s="8">
        <v>0</v>
      </c>
      <c r="H4331" s="8">
        <v>0</v>
      </c>
      <c r="I4331" s="8">
        <v>0</v>
      </c>
      <c r="J4331" s="8">
        <v>0</v>
      </c>
      <c r="K4331" s="8">
        <v>0</v>
      </c>
      <c r="L4331" s="8">
        <v>0</v>
      </c>
      <c r="M4331" s="8">
        <v>0</v>
      </c>
      <c r="N4331" s="8">
        <v>0</v>
      </c>
      <c r="O4331" s="8">
        <v>0</v>
      </c>
      <c r="Q4331" s="8">
        <v>0</v>
      </c>
      <c r="R4331" s="8">
        <v>0</v>
      </c>
      <c r="S4331" s="8">
        <v>0</v>
      </c>
      <c r="T4331" s="8">
        <v>0</v>
      </c>
      <c r="U4331" s="8">
        <v>0</v>
      </c>
      <c r="V4331" s="8">
        <v>0</v>
      </c>
      <c r="W4331" s="8">
        <v>0</v>
      </c>
      <c r="X4331" s="8">
        <v>0</v>
      </c>
      <c r="Y4331" s="8">
        <v>0</v>
      </c>
      <c r="Z4331" s="8">
        <v>0</v>
      </c>
      <c r="AA4331" s="8">
        <v>0</v>
      </c>
      <c r="AB4331" s="8">
        <v>0</v>
      </c>
      <c r="AC4331" s="8">
        <v>0</v>
      </c>
      <c r="AD4331" s="8"/>
      <c r="AE4331" s="9">
        <v>13</v>
      </c>
      <c r="AF4331" s="126" t="s">
        <v>10</v>
      </c>
      <c r="AH4331" s="130" t="s">
        <v>10</v>
      </c>
      <c r="AI4331" s="130" t="s">
        <v>839</v>
      </c>
      <c r="AJ4331" s="130" t="str">
        <f>VLOOKUP(AI4331,Codes!$B$2:$C$166,2)</f>
        <v>Sapota</v>
      </c>
    </row>
    <row r="4332" spans="1:36" ht="20.100000000000001" customHeight="1" x14ac:dyDescent="0.25">
      <c r="A4332" s="4">
        <v>14</v>
      </c>
      <c r="B4332" s="90" t="s">
        <v>111</v>
      </c>
      <c r="C4332" s="5">
        <v>0</v>
      </c>
      <c r="D4332" s="5">
        <v>0</v>
      </c>
      <c r="E4332" s="5">
        <v>0</v>
      </c>
      <c r="F4332" s="5">
        <v>0</v>
      </c>
      <c r="G4332" s="5">
        <v>180.695559</v>
      </c>
      <c r="H4332" s="5">
        <v>390.67819669999994</v>
      </c>
      <c r="I4332" s="5">
        <v>523.73140445999991</v>
      </c>
      <c r="J4332" s="5">
        <v>773.62160369999992</v>
      </c>
      <c r="K4332" s="5">
        <v>871.40509137000004</v>
      </c>
      <c r="L4332" s="5">
        <v>965.59836526999982</v>
      </c>
      <c r="M4332" s="5">
        <v>1173.5316823999999</v>
      </c>
      <c r="N4332" s="5">
        <v>1639.1779271999999</v>
      </c>
      <c r="O4332" s="5">
        <v>1660.2241114008</v>
      </c>
      <c r="Q4332" s="5">
        <v>0</v>
      </c>
      <c r="R4332" s="5">
        <v>0</v>
      </c>
      <c r="S4332" s="5">
        <v>0</v>
      </c>
      <c r="T4332" s="5">
        <v>0</v>
      </c>
      <c r="U4332" s="5">
        <v>174.0805</v>
      </c>
      <c r="V4332" s="5">
        <v>365.11980999999997</v>
      </c>
      <c r="W4332" s="5">
        <v>452.27237000000002</v>
      </c>
      <c r="X4332" s="5">
        <v>519.20912999999996</v>
      </c>
      <c r="Y4332" s="5">
        <v>534.93252999999993</v>
      </c>
      <c r="Z4332" s="5">
        <v>653.75650999999993</v>
      </c>
      <c r="AA4332" s="5">
        <v>713.39312000000007</v>
      </c>
      <c r="AB4332" s="5">
        <v>758.87866999999994</v>
      </c>
      <c r="AC4332" s="5">
        <v>811.4487347999999</v>
      </c>
      <c r="AD4332" s="5"/>
      <c r="AE4332" s="6">
        <v>14</v>
      </c>
      <c r="AF4332" s="122" t="s">
        <v>11</v>
      </c>
      <c r="AH4332" s="130" t="s">
        <v>11</v>
      </c>
      <c r="AI4332" s="130" t="s">
        <v>839</v>
      </c>
      <c r="AJ4332" s="130" t="str">
        <f>VLOOKUP(AI4332,Codes!$B$2:$C$166,2)</f>
        <v>Sapota</v>
      </c>
    </row>
    <row r="4333" spans="1:36" ht="20.100000000000001" customHeight="1" x14ac:dyDescent="0.25">
      <c r="A4333" s="7">
        <v>15</v>
      </c>
      <c r="B4333" s="91" t="s">
        <v>458</v>
      </c>
      <c r="C4333" s="8">
        <v>43940.1</v>
      </c>
      <c r="D4333" s="8">
        <v>53820.089500000002</v>
      </c>
      <c r="E4333" s="8">
        <v>70886.124400000001</v>
      </c>
      <c r="F4333" s="8">
        <v>30197.034306000001</v>
      </c>
      <c r="G4333" s="8">
        <v>36730.457583999996</v>
      </c>
      <c r="H4333" s="8">
        <v>29316.607228700002</v>
      </c>
      <c r="I4333" s="8">
        <v>39566.651903999998</v>
      </c>
      <c r="J4333" s="8">
        <v>44926.907250500008</v>
      </c>
      <c r="K4333" s="8">
        <v>48032.982000000004</v>
      </c>
      <c r="L4333" s="8">
        <v>29041.532889599996</v>
      </c>
      <c r="M4333" s="8">
        <v>28858.841992500002</v>
      </c>
      <c r="N4333" s="8">
        <v>30384.21464867422</v>
      </c>
      <c r="O4333" s="8">
        <v>38772.822490499995</v>
      </c>
      <c r="Q4333" s="8">
        <v>43940.1</v>
      </c>
      <c r="R4333" s="8">
        <v>53819.25</v>
      </c>
      <c r="S4333" s="8">
        <v>69965.024999999994</v>
      </c>
      <c r="T4333" s="8">
        <v>26461.377</v>
      </c>
      <c r="U4333" s="8">
        <v>23580.203999999998</v>
      </c>
      <c r="V4333" s="8">
        <v>16099.033350000002</v>
      </c>
      <c r="W4333" s="8">
        <v>19873.900799999999</v>
      </c>
      <c r="X4333" s="8">
        <v>20616.016650000001</v>
      </c>
      <c r="Y4333" s="8">
        <v>20934.213749999999</v>
      </c>
      <c r="Z4333" s="8">
        <v>16894.231199999998</v>
      </c>
      <c r="AA4333" s="8">
        <v>15815.92935</v>
      </c>
      <c r="AB4333" s="8">
        <v>14008.3398</v>
      </c>
      <c r="AC4333" s="8">
        <v>19040.955750000001</v>
      </c>
      <c r="AD4333" s="8"/>
      <c r="AE4333" s="9">
        <v>15</v>
      </c>
      <c r="AF4333" s="126" t="s">
        <v>12</v>
      </c>
      <c r="AH4333" s="130" t="s">
        <v>12</v>
      </c>
      <c r="AI4333" s="130" t="s">
        <v>839</v>
      </c>
      <c r="AJ4333" s="130" t="str">
        <f>VLOOKUP(AI4333,Codes!$B$2:$C$166,2)</f>
        <v>Sapota</v>
      </c>
    </row>
    <row r="4334" spans="1:36" ht="20.100000000000001" customHeight="1" x14ac:dyDescent="0.25">
      <c r="A4334" s="4">
        <v>16</v>
      </c>
      <c r="B4334" s="90" t="s">
        <v>112</v>
      </c>
      <c r="C4334" s="5">
        <v>0</v>
      </c>
      <c r="D4334" s="5">
        <v>0</v>
      </c>
      <c r="E4334" s="5">
        <v>0</v>
      </c>
      <c r="F4334" s="5">
        <v>0</v>
      </c>
      <c r="G4334" s="5">
        <v>0</v>
      </c>
      <c r="H4334" s="5">
        <v>0</v>
      </c>
      <c r="I4334" s="5">
        <v>0</v>
      </c>
      <c r="J4334" s="5">
        <v>0</v>
      </c>
      <c r="K4334" s="5">
        <v>0</v>
      </c>
      <c r="L4334" s="5">
        <v>0</v>
      </c>
      <c r="M4334" s="5">
        <v>0</v>
      </c>
      <c r="N4334" s="5">
        <v>0</v>
      </c>
      <c r="O4334" s="5">
        <v>0</v>
      </c>
      <c r="Q4334" s="5">
        <v>0</v>
      </c>
      <c r="R4334" s="5">
        <v>0</v>
      </c>
      <c r="S4334" s="5">
        <v>0</v>
      </c>
      <c r="T4334" s="5">
        <v>0</v>
      </c>
      <c r="U4334" s="5">
        <v>0</v>
      </c>
      <c r="V4334" s="5">
        <v>0</v>
      </c>
      <c r="W4334" s="5">
        <v>0</v>
      </c>
      <c r="X4334" s="5">
        <v>0</v>
      </c>
      <c r="Y4334" s="5">
        <v>0</v>
      </c>
      <c r="Z4334" s="5">
        <v>0</v>
      </c>
      <c r="AA4334" s="5">
        <v>0</v>
      </c>
      <c r="AB4334" s="5">
        <v>0</v>
      </c>
      <c r="AC4334" s="5">
        <v>0</v>
      </c>
      <c r="AD4334" s="5"/>
      <c r="AE4334" s="6">
        <v>16</v>
      </c>
      <c r="AF4334" s="122" t="s">
        <v>13</v>
      </c>
      <c r="AH4334" s="130" t="s">
        <v>13</v>
      </c>
      <c r="AI4334" s="130" t="s">
        <v>839</v>
      </c>
      <c r="AJ4334" s="130" t="str">
        <f>VLOOKUP(AI4334,Codes!$B$2:$C$166,2)</f>
        <v>Sapota</v>
      </c>
    </row>
    <row r="4335" spans="1:36" ht="20.100000000000001" customHeight="1" x14ac:dyDescent="0.25">
      <c r="A4335" s="7">
        <v>17</v>
      </c>
      <c r="B4335" s="91" t="s">
        <v>113</v>
      </c>
      <c r="C4335" s="8">
        <v>0</v>
      </c>
      <c r="D4335" s="8">
        <v>0</v>
      </c>
      <c r="E4335" s="8">
        <v>0</v>
      </c>
      <c r="F4335" s="8">
        <v>0</v>
      </c>
      <c r="G4335" s="8">
        <v>0</v>
      </c>
      <c r="H4335" s="8">
        <v>0</v>
      </c>
      <c r="I4335" s="8">
        <v>0</v>
      </c>
      <c r="J4335" s="8">
        <v>0</v>
      </c>
      <c r="K4335" s="8">
        <v>0</v>
      </c>
      <c r="L4335" s="8">
        <v>0</v>
      </c>
      <c r="M4335" s="8">
        <v>0</v>
      </c>
      <c r="N4335" s="8">
        <v>0</v>
      </c>
      <c r="O4335" s="8">
        <v>0</v>
      </c>
      <c r="Q4335" s="8">
        <v>0</v>
      </c>
      <c r="R4335" s="8">
        <v>0</v>
      </c>
      <c r="S4335" s="8">
        <v>0</v>
      </c>
      <c r="T4335" s="8">
        <v>0</v>
      </c>
      <c r="U4335" s="8">
        <v>0</v>
      </c>
      <c r="V4335" s="8">
        <v>0</v>
      </c>
      <c r="W4335" s="8">
        <v>0</v>
      </c>
      <c r="X4335" s="8">
        <v>0</v>
      </c>
      <c r="Y4335" s="8">
        <v>0</v>
      </c>
      <c r="Z4335" s="8">
        <v>0</v>
      </c>
      <c r="AA4335" s="8">
        <v>0</v>
      </c>
      <c r="AB4335" s="8">
        <v>0</v>
      </c>
      <c r="AC4335" s="8">
        <v>0</v>
      </c>
      <c r="AD4335" s="8"/>
      <c r="AE4335" s="9">
        <v>17</v>
      </c>
      <c r="AF4335" s="126" t="s">
        <v>14</v>
      </c>
      <c r="AH4335" s="130" t="s">
        <v>14</v>
      </c>
      <c r="AI4335" s="130" t="s">
        <v>839</v>
      </c>
      <c r="AJ4335" s="130" t="str">
        <f>VLOOKUP(AI4335,Codes!$B$2:$C$166,2)</f>
        <v>Sapota</v>
      </c>
    </row>
    <row r="4336" spans="1:36" ht="20.100000000000001" customHeight="1" x14ac:dyDescent="0.25">
      <c r="A4336" s="4">
        <v>18</v>
      </c>
      <c r="B4336" s="90" t="s">
        <v>114</v>
      </c>
      <c r="C4336" s="5">
        <v>0</v>
      </c>
      <c r="D4336" s="5">
        <v>0</v>
      </c>
      <c r="E4336" s="5">
        <v>0</v>
      </c>
      <c r="F4336" s="5">
        <v>0</v>
      </c>
      <c r="G4336" s="5">
        <v>0</v>
      </c>
      <c r="H4336" s="5">
        <v>0</v>
      </c>
      <c r="I4336" s="5">
        <v>0</v>
      </c>
      <c r="J4336" s="5">
        <v>0</v>
      </c>
      <c r="K4336" s="5">
        <v>0</v>
      </c>
      <c r="L4336" s="5">
        <v>0</v>
      </c>
      <c r="M4336" s="5">
        <v>0</v>
      </c>
      <c r="N4336" s="5">
        <v>0</v>
      </c>
      <c r="O4336" s="5">
        <v>0</v>
      </c>
      <c r="Q4336" s="5">
        <v>0</v>
      </c>
      <c r="R4336" s="5">
        <v>0</v>
      </c>
      <c r="S4336" s="5">
        <v>0</v>
      </c>
      <c r="T4336" s="5">
        <v>0</v>
      </c>
      <c r="U4336" s="5">
        <v>0</v>
      </c>
      <c r="V4336" s="5">
        <v>0</v>
      </c>
      <c r="W4336" s="5">
        <v>0</v>
      </c>
      <c r="X4336" s="5">
        <v>0</v>
      </c>
      <c r="Y4336" s="5">
        <v>0</v>
      </c>
      <c r="Z4336" s="5">
        <v>0</v>
      </c>
      <c r="AA4336" s="5">
        <v>0</v>
      </c>
      <c r="AB4336" s="5">
        <v>0</v>
      </c>
      <c r="AC4336" s="5">
        <v>0</v>
      </c>
      <c r="AD4336" s="5"/>
      <c r="AE4336" s="6">
        <v>18</v>
      </c>
      <c r="AF4336" s="122" t="s">
        <v>15</v>
      </c>
      <c r="AH4336" s="130" t="s">
        <v>15</v>
      </c>
      <c r="AI4336" s="130" t="s">
        <v>839</v>
      </c>
      <c r="AJ4336" s="130" t="str">
        <f>VLOOKUP(AI4336,Codes!$B$2:$C$166,2)</f>
        <v>Sapota</v>
      </c>
    </row>
    <row r="4337" spans="1:36" ht="20.100000000000001" customHeight="1" x14ac:dyDescent="0.25">
      <c r="A4337" s="7">
        <v>19</v>
      </c>
      <c r="B4337" s="91" t="s">
        <v>127</v>
      </c>
      <c r="C4337" s="8">
        <v>0</v>
      </c>
      <c r="D4337" s="8">
        <v>0</v>
      </c>
      <c r="E4337" s="8">
        <v>0</v>
      </c>
      <c r="F4337" s="8">
        <v>0</v>
      </c>
      <c r="G4337" s="8">
        <v>0</v>
      </c>
      <c r="H4337" s="8">
        <v>0</v>
      </c>
      <c r="I4337" s="8">
        <v>0</v>
      </c>
      <c r="J4337" s="8">
        <v>0</v>
      </c>
      <c r="K4337" s="8">
        <v>0</v>
      </c>
      <c r="L4337" s="8">
        <v>0</v>
      </c>
      <c r="M4337" s="8">
        <v>0</v>
      </c>
      <c r="N4337" s="8">
        <v>0</v>
      </c>
      <c r="O4337" s="8">
        <v>0</v>
      </c>
      <c r="Q4337" s="8">
        <v>0</v>
      </c>
      <c r="R4337" s="8">
        <v>0</v>
      </c>
      <c r="S4337" s="8">
        <v>0</v>
      </c>
      <c r="T4337" s="8">
        <v>0</v>
      </c>
      <c r="U4337" s="8">
        <v>0</v>
      </c>
      <c r="V4337" s="8">
        <v>0</v>
      </c>
      <c r="W4337" s="8">
        <v>0</v>
      </c>
      <c r="X4337" s="8">
        <v>0</v>
      </c>
      <c r="Y4337" s="8">
        <v>0</v>
      </c>
      <c r="Z4337" s="8">
        <v>0</v>
      </c>
      <c r="AA4337" s="8">
        <v>0</v>
      </c>
      <c r="AB4337" s="8">
        <v>0</v>
      </c>
      <c r="AC4337" s="8">
        <v>0</v>
      </c>
      <c r="AD4337" s="8"/>
      <c r="AE4337" s="9">
        <v>19</v>
      </c>
      <c r="AF4337" s="126" t="s">
        <v>16</v>
      </c>
      <c r="AH4337" s="130" t="s">
        <v>16</v>
      </c>
      <c r="AI4337" s="130" t="s">
        <v>839</v>
      </c>
      <c r="AJ4337" s="130" t="str">
        <f>VLOOKUP(AI4337,Codes!$B$2:$C$166,2)</f>
        <v>Sapota</v>
      </c>
    </row>
    <row r="4338" spans="1:36" ht="20.100000000000001" customHeight="1" x14ac:dyDescent="0.25">
      <c r="A4338" s="4">
        <v>20</v>
      </c>
      <c r="B4338" s="90" t="s">
        <v>460</v>
      </c>
      <c r="C4338" s="5">
        <v>3073.9470000000001</v>
      </c>
      <c r="D4338" s="5">
        <v>2895.8197999999998</v>
      </c>
      <c r="E4338" s="5">
        <v>3892.6396000000004</v>
      </c>
      <c r="F4338" s="5">
        <v>4121.1144999999997</v>
      </c>
      <c r="G4338" s="5">
        <v>4472.3746999999994</v>
      </c>
      <c r="H4338" s="5">
        <v>4774.95</v>
      </c>
      <c r="I4338" s="5">
        <v>6512.5759199999993</v>
      </c>
      <c r="J4338" s="5">
        <v>6282.0384000000013</v>
      </c>
      <c r="K4338" s="5">
        <v>7035.4802430000009</v>
      </c>
      <c r="L4338" s="5">
        <v>6369.4216800000004</v>
      </c>
      <c r="M4338" s="5">
        <v>6937.2959999999994</v>
      </c>
      <c r="N4338" s="5">
        <v>7034.3213999999998</v>
      </c>
      <c r="O4338" s="5">
        <v>7200.01</v>
      </c>
      <c r="Q4338" s="5">
        <v>3073.9470000000001</v>
      </c>
      <c r="R4338" s="5">
        <v>3081.6802000000002</v>
      </c>
      <c r="S4338" s="5">
        <v>3023.6812</v>
      </c>
      <c r="T4338" s="5">
        <v>3025.6145000000001</v>
      </c>
      <c r="U4338" s="5">
        <v>3029.4811</v>
      </c>
      <c r="V4338" s="5">
        <v>3039.1476000000002</v>
      </c>
      <c r="W4338" s="5">
        <v>3039.1476000000002</v>
      </c>
      <c r="X4338" s="5">
        <v>2637.0212000000001</v>
      </c>
      <c r="Y4338" s="5">
        <v>2608.7370209999999</v>
      </c>
      <c r="Z4338" s="5">
        <v>2612.2749600000002</v>
      </c>
      <c r="AA4338" s="5">
        <v>2621.5547999999999</v>
      </c>
      <c r="AB4338" s="5">
        <v>2633.1545999999998</v>
      </c>
      <c r="AC4338" s="5">
        <v>2695.0202000000004</v>
      </c>
      <c r="AD4338" s="5"/>
      <c r="AE4338" s="6">
        <v>20</v>
      </c>
      <c r="AF4338" s="122" t="s">
        <v>186</v>
      </c>
      <c r="AH4338" s="130" t="s">
        <v>186</v>
      </c>
      <c r="AI4338" s="130" t="s">
        <v>839</v>
      </c>
      <c r="AJ4338" s="130" t="str">
        <f>VLOOKUP(AI4338,Codes!$B$2:$C$166,2)</f>
        <v>Sapota</v>
      </c>
    </row>
    <row r="4339" spans="1:36" ht="20.100000000000001" customHeight="1" x14ac:dyDescent="0.25">
      <c r="A4339" s="7">
        <v>21</v>
      </c>
      <c r="B4339" s="91" t="s">
        <v>115</v>
      </c>
      <c r="C4339" s="8">
        <v>0</v>
      </c>
      <c r="D4339" s="8">
        <v>0</v>
      </c>
      <c r="E4339" s="8">
        <v>0</v>
      </c>
      <c r="F4339" s="8">
        <v>0</v>
      </c>
      <c r="G4339" s="8">
        <v>0</v>
      </c>
      <c r="H4339" s="8">
        <v>0</v>
      </c>
      <c r="I4339" s="8">
        <v>0</v>
      </c>
      <c r="J4339" s="8">
        <v>0</v>
      </c>
      <c r="K4339" s="8">
        <v>0</v>
      </c>
      <c r="L4339" s="8">
        <v>0</v>
      </c>
      <c r="M4339" s="8">
        <v>0</v>
      </c>
      <c r="N4339" s="8">
        <v>0</v>
      </c>
      <c r="O4339" s="8">
        <v>0</v>
      </c>
      <c r="Q4339" s="8">
        <v>0</v>
      </c>
      <c r="R4339" s="8">
        <v>0</v>
      </c>
      <c r="S4339" s="8">
        <v>0</v>
      </c>
      <c r="T4339" s="8">
        <v>0</v>
      </c>
      <c r="U4339" s="8">
        <v>0</v>
      </c>
      <c r="V4339" s="8">
        <v>0</v>
      </c>
      <c r="W4339" s="8">
        <v>0</v>
      </c>
      <c r="X4339" s="8">
        <v>0</v>
      </c>
      <c r="Y4339" s="8">
        <v>0</v>
      </c>
      <c r="Z4339" s="8">
        <v>0</v>
      </c>
      <c r="AA4339" s="8">
        <v>0</v>
      </c>
      <c r="AB4339" s="8">
        <v>0</v>
      </c>
      <c r="AC4339" s="8">
        <v>0</v>
      </c>
      <c r="AD4339" s="8"/>
      <c r="AE4339" s="9">
        <v>21</v>
      </c>
      <c r="AF4339" s="126" t="s">
        <v>17</v>
      </c>
      <c r="AH4339" s="130" t="s">
        <v>17</v>
      </c>
      <c r="AI4339" s="130" t="s">
        <v>839</v>
      </c>
      <c r="AJ4339" s="130" t="str">
        <f>VLOOKUP(AI4339,Codes!$B$2:$C$166,2)</f>
        <v>Sapota</v>
      </c>
    </row>
    <row r="4340" spans="1:36" ht="20.100000000000001" customHeight="1" x14ac:dyDescent="0.25">
      <c r="A4340" s="4">
        <v>22</v>
      </c>
      <c r="B4340" s="90" t="s">
        <v>116</v>
      </c>
      <c r="C4340" s="5">
        <v>14.495520000000001</v>
      </c>
      <c r="D4340" s="5">
        <v>10.9232</v>
      </c>
      <c r="E4340" s="5">
        <v>4.9241422999999998</v>
      </c>
      <c r="F4340" s="5">
        <v>10.6295</v>
      </c>
      <c r="G4340" s="5">
        <v>7.9551999999999996</v>
      </c>
      <c r="H4340" s="5">
        <v>11.884320000000001</v>
      </c>
      <c r="I4340" s="5">
        <v>7.0580999999999996</v>
      </c>
      <c r="J4340" s="5">
        <v>8.2601999999999993</v>
      </c>
      <c r="K4340" s="5">
        <v>37.993200000000002</v>
      </c>
      <c r="L4340" s="5">
        <v>47.206609999999998</v>
      </c>
      <c r="M4340" s="5">
        <v>46.323540999999999</v>
      </c>
      <c r="N4340" s="5">
        <v>84.113036750000006</v>
      </c>
      <c r="O4340" s="5">
        <v>48.697499999999998</v>
      </c>
      <c r="Q4340" s="5">
        <v>14.495520000000001</v>
      </c>
      <c r="R4340" s="5">
        <v>11.4816</v>
      </c>
      <c r="S4340" s="5">
        <v>4.4491199999999997</v>
      </c>
      <c r="T4340" s="5">
        <v>7.1760000000000002</v>
      </c>
      <c r="U4340" s="5">
        <v>5.7408000000000001</v>
      </c>
      <c r="V4340" s="5">
        <v>8.0371199999999998</v>
      </c>
      <c r="W4340" s="5">
        <v>4.3056000000000001</v>
      </c>
      <c r="X4340" s="5">
        <v>5.5972799999999996</v>
      </c>
      <c r="Y4340" s="5">
        <v>20.0928</v>
      </c>
      <c r="Z4340" s="5">
        <v>25.977119999999999</v>
      </c>
      <c r="AA4340" s="5">
        <v>26.407679999999999</v>
      </c>
      <c r="AB4340" s="5">
        <v>34.588319999999996</v>
      </c>
      <c r="AC4340" s="5">
        <v>30.8568</v>
      </c>
      <c r="AD4340" s="5"/>
      <c r="AE4340" s="6">
        <v>22</v>
      </c>
      <c r="AF4340" s="122" t="s">
        <v>18</v>
      </c>
      <c r="AH4340" s="130" t="s">
        <v>18</v>
      </c>
      <c r="AI4340" s="130" t="s">
        <v>839</v>
      </c>
      <c r="AJ4340" s="130" t="str">
        <f>VLOOKUP(AI4340,Codes!$B$2:$C$166,2)</f>
        <v>Sapota</v>
      </c>
    </row>
    <row r="4341" spans="1:36" ht="20.100000000000001" customHeight="1" x14ac:dyDescent="0.25">
      <c r="A4341" s="7">
        <v>23</v>
      </c>
      <c r="B4341" s="91" t="s">
        <v>117</v>
      </c>
      <c r="C4341" s="8">
        <v>0</v>
      </c>
      <c r="D4341" s="8">
        <v>0</v>
      </c>
      <c r="E4341" s="8">
        <v>0</v>
      </c>
      <c r="F4341" s="8">
        <v>0</v>
      </c>
      <c r="G4341" s="8">
        <v>0</v>
      </c>
      <c r="H4341" s="8">
        <v>0</v>
      </c>
      <c r="I4341" s="8">
        <v>0</v>
      </c>
      <c r="J4341" s="8">
        <v>0</v>
      </c>
      <c r="K4341" s="8">
        <v>0</v>
      </c>
      <c r="L4341" s="8">
        <v>0</v>
      </c>
      <c r="M4341" s="8">
        <v>0</v>
      </c>
      <c r="N4341" s="8">
        <v>0</v>
      </c>
      <c r="O4341" s="8">
        <v>0</v>
      </c>
      <c r="Q4341" s="8">
        <v>0</v>
      </c>
      <c r="R4341" s="8">
        <v>0</v>
      </c>
      <c r="S4341" s="8">
        <v>0</v>
      </c>
      <c r="T4341" s="8">
        <v>0</v>
      </c>
      <c r="U4341" s="8">
        <v>0</v>
      </c>
      <c r="V4341" s="8">
        <v>0</v>
      </c>
      <c r="W4341" s="8">
        <v>0</v>
      </c>
      <c r="X4341" s="8">
        <v>0</v>
      </c>
      <c r="Y4341" s="8">
        <v>0</v>
      </c>
      <c r="Z4341" s="8">
        <v>0</v>
      </c>
      <c r="AA4341" s="8">
        <v>0</v>
      </c>
      <c r="AB4341" s="8">
        <v>0</v>
      </c>
      <c r="AC4341" s="8">
        <v>0</v>
      </c>
      <c r="AD4341" s="8"/>
      <c r="AE4341" s="9">
        <v>23</v>
      </c>
      <c r="AF4341" s="126" t="s">
        <v>19</v>
      </c>
      <c r="AH4341" s="130" t="s">
        <v>19</v>
      </c>
      <c r="AI4341" s="130" t="s">
        <v>839</v>
      </c>
      <c r="AJ4341" s="130" t="str">
        <f>VLOOKUP(AI4341,Codes!$B$2:$C$166,2)</f>
        <v>Sapota</v>
      </c>
    </row>
    <row r="4342" spans="1:36" ht="20.100000000000001" customHeight="1" x14ac:dyDescent="0.25">
      <c r="A4342" s="4">
        <v>24</v>
      </c>
      <c r="B4342" s="90" t="s">
        <v>461</v>
      </c>
      <c r="C4342" s="5">
        <v>31209.88</v>
      </c>
      <c r="D4342" s="5">
        <v>35972.277600000001</v>
      </c>
      <c r="E4342" s="5">
        <v>46313.196299999996</v>
      </c>
      <c r="F4342" s="5">
        <v>58444.3416</v>
      </c>
      <c r="G4342" s="5">
        <v>51842</v>
      </c>
      <c r="H4342" s="5">
        <v>79038.107500000013</v>
      </c>
      <c r="I4342" s="5">
        <v>62318.3495253</v>
      </c>
      <c r="J4342" s="5">
        <v>59771.173019999995</v>
      </c>
      <c r="K4342" s="5">
        <v>13103.271999999999</v>
      </c>
      <c r="L4342" s="5">
        <v>18029.310199999996</v>
      </c>
      <c r="M4342" s="5">
        <v>56200.027556000001</v>
      </c>
      <c r="N4342" s="5">
        <v>47580.482300000003</v>
      </c>
      <c r="O4342" s="5">
        <v>58860.286400000005</v>
      </c>
      <c r="Q4342" s="5">
        <v>31209.88</v>
      </c>
      <c r="R4342" s="5">
        <v>30693.972000000002</v>
      </c>
      <c r="S4342" s="5">
        <v>33762.602999999996</v>
      </c>
      <c r="T4342" s="5">
        <v>30333.857999999997</v>
      </c>
      <c r="U4342" s="5">
        <v>28783.58</v>
      </c>
      <c r="V4342" s="5">
        <v>33365.839100000005</v>
      </c>
      <c r="W4342" s="5">
        <v>21703.584243000001</v>
      </c>
      <c r="X4342" s="5">
        <v>21577.979800000001</v>
      </c>
      <c r="Y4342" s="5">
        <v>3924.2209999999995</v>
      </c>
      <c r="Z4342" s="5">
        <v>3757.7001999999998</v>
      </c>
      <c r="AA4342" s="5">
        <v>11109.338119999999</v>
      </c>
      <c r="AB4342" s="5">
        <v>9893.8767500000013</v>
      </c>
      <c r="AC4342" s="5">
        <v>9807.4876999999997</v>
      </c>
      <c r="AD4342" s="5"/>
      <c r="AE4342" s="6">
        <v>24</v>
      </c>
      <c r="AF4342" s="122" t="s">
        <v>20</v>
      </c>
      <c r="AH4342" s="130" t="s">
        <v>20</v>
      </c>
      <c r="AI4342" s="130" t="s">
        <v>839</v>
      </c>
      <c r="AJ4342" s="130" t="str">
        <f>VLOOKUP(AI4342,Codes!$B$2:$C$166,2)</f>
        <v>Sapota</v>
      </c>
    </row>
    <row r="4343" spans="1:36" ht="20.100000000000001" customHeight="1" x14ac:dyDescent="0.25">
      <c r="A4343" s="7">
        <v>25</v>
      </c>
      <c r="B4343" s="127" t="s">
        <v>188</v>
      </c>
      <c r="C4343" s="8">
        <v>1962.3</v>
      </c>
      <c r="D4343" s="8">
        <v>2932.5</v>
      </c>
      <c r="E4343" s="8">
        <v>2495.9294999999997</v>
      </c>
      <c r="F4343" s="8">
        <v>2614.3586147999999</v>
      </c>
      <c r="G4343" s="8">
        <v>3360.1071074999995</v>
      </c>
      <c r="H4343" s="8">
        <v>1881.6209200000001</v>
      </c>
      <c r="I4343" s="8">
        <v>3305.9670000000001</v>
      </c>
      <c r="J4343" s="8">
        <v>1788.7304000000001</v>
      </c>
      <c r="K4343" s="8">
        <v>6628.986335999999</v>
      </c>
      <c r="L4343" s="8">
        <v>5734.5017950000001</v>
      </c>
      <c r="M4343" s="8">
        <v>6472.4251199999999</v>
      </c>
      <c r="N4343" s="8">
        <v>6218.2735499999999</v>
      </c>
      <c r="O4343" s="8">
        <v>4960.3952950000003</v>
      </c>
      <c r="Q4343" s="8">
        <v>1962.3</v>
      </c>
      <c r="R4343" s="8">
        <v>2550</v>
      </c>
      <c r="S4343" s="8">
        <v>2230.5</v>
      </c>
      <c r="T4343" s="8">
        <v>2237.6999999999998</v>
      </c>
      <c r="U4343" s="8">
        <v>2778.75</v>
      </c>
      <c r="V4343" s="8">
        <v>1026.5999999999999</v>
      </c>
      <c r="W4343" s="8">
        <v>1416.8429999999998</v>
      </c>
      <c r="X4343" s="8">
        <v>1565.4</v>
      </c>
      <c r="Y4343" s="8">
        <v>3679.2</v>
      </c>
      <c r="Z4343" s="8">
        <v>3225.75</v>
      </c>
      <c r="AA4343" s="8">
        <v>3376.8</v>
      </c>
      <c r="AB4343" s="8">
        <v>3212.25</v>
      </c>
      <c r="AC4343" s="8">
        <v>2490.4500000000003</v>
      </c>
      <c r="AD4343" s="8"/>
      <c r="AE4343" s="9">
        <v>25</v>
      </c>
      <c r="AF4343" s="126" t="s">
        <v>187</v>
      </c>
      <c r="AH4343" s="130" t="s">
        <v>187</v>
      </c>
      <c r="AI4343" s="130" t="s">
        <v>839</v>
      </c>
      <c r="AJ4343" s="130" t="str">
        <f>VLOOKUP(AI4343,Codes!$B$2:$C$166,2)</f>
        <v>Sapota</v>
      </c>
    </row>
    <row r="4344" spans="1:36" ht="20.100000000000001" customHeight="1" x14ac:dyDescent="0.25">
      <c r="A4344" s="4">
        <v>26</v>
      </c>
      <c r="B4344" s="90" t="s">
        <v>118</v>
      </c>
      <c r="C4344" s="5">
        <v>144.13</v>
      </c>
      <c r="D4344" s="5">
        <v>200.25</v>
      </c>
      <c r="E4344" s="5">
        <v>259.524</v>
      </c>
      <c r="F4344" s="5">
        <v>370.09</v>
      </c>
      <c r="G4344" s="5">
        <v>456.12</v>
      </c>
      <c r="H4344" s="5">
        <v>331.20520231213874</v>
      </c>
      <c r="I4344" s="5">
        <v>318.24</v>
      </c>
      <c r="J4344" s="5">
        <v>448.74</v>
      </c>
      <c r="K4344" s="5">
        <v>477.55270000000002</v>
      </c>
      <c r="L4344" s="5">
        <v>323.59030000000001</v>
      </c>
      <c r="M4344" s="5">
        <v>438.78</v>
      </c>
      <c r="N4344" s="5">
        <v>2592.7263000000003</v>
      </c>
      <c r="O4344" s="5">
        <v>2749.0185000000001</v>
      </c>
      <c r="Q4344" s="5">
        <v>144.13</v>
      </c>
      <c r="R4344" s="5">
        <v>180.16249999999999</v>
      </c>
      <c r="S4344" s="5">
        <v>233.4906</v>
      </c>
      <c r="T4344" s="5">
        <v>224.12215</v>
      </c>
      <c r="U4344" s="5">
        <v>260.87530000000004</v>
      </c>
      <c r="V4344" s="5">
        <v>183.76574999999997</v>
      </c>
      <c r="W4344" s="5">
        <v>127.41092</v>
      </c>
      <c r="X4344" s="5">
        <v>119.77203</v>
      </c>
      <c r="Y4344" s="5">
        <v>116.60117</v>
      </c>
      <c r="Z4344" s="5">
        <v>82.009969999999996</v>
      </c>
      <c r="AA4344" s="5">
        <v>89.072339999999997</v>
      </c>
      <c r="AB4344" s="5">
        <v>400.82553000000001</v>
      </c>
      <c r="AC4344" s="5">
        <v>400.82553000000001</v>
      </c>
      <c r="AD4344" s="5"/>
      <c r="AE4344" s="6">
        <v>26</v>
      </c>
      <c r="AF4344" s="122" t="s">
        <v>21</v>
      </c>
      <c r="AH4344" s="130" t="s">
        <v>495</v>
      </c>
      <c r="AI4344" s="130" t="s">
        <v>839</v>
      </c>
      <c r="AJ4344" s="130" t="str">
        <f>VLOOKUP(AI4344,Codes!$B$2:$C$166,2)</f>
        <v>Sapota</v>
      </c>
    </row>
    <row r="4345" spans="1:36" ht="20.100000000000001" customHeight="1" x14ac:dyDescent="0.25">
      <c r="A4345" s="7">
        <v>27</v>
      </c>
      <c r="B4345" s="91" t="s">
        <v>119</v>
      </c>
      <c r="C4345" s="8">
        <v>0</v>
      </c>
      <c r="D4345" s="8">
        <v>0</v>
      </c>
      <c r="E4345" s="8">
        <v>0</v>
      </c>
      <c r="F4345" s="8">
        <v>0</v>
      </c>
      <c r="G4345" s="8">
        <v>0</v>
      </c>
      <c r="H4345" s="8">
        <v>0</v>
      </c>
      <c r="I4345" s="8">
        <v>0</v>
      </c>
      <c r="J4345" s="8">
        <v>0</v>
      </c>
      <c r="K4345" s="8">
        <v>0</v>
      </c>
      <c r="L4345" s="8">
        <v>0</v>
      </c>
      <c r="M4345" s="8">
        <v>0</v>
      </c>
      <c r="N4345" s="8">
        <v>0</v>
      </c>
      <c r="O4345" s="8">
        <v>0</v>
      </c>
      <c r="Q4345" s="8">
        <v>0</v>
      </c>
      <c r="R4345" s="8">
        <v>0</v>
      </c>
      <c r="S4345" s="8">
        <v>0</v>
      </c>
      <c r="T4345" s="8">
        <v>0</v>
      </c>
      <c r="U4345" s="8">
        <v>0</v>
      </c>
      <c r="V4345" s="8">
        <v>0</v>
      </c>
      <c r="W4345" s="8">
        <v>0</v>
      </c>
      <c r="X4345" s="8">
        <v>0</v>
      </c>
      <c r="Y4345" s="8">
        <v>0</v>
      </c>
      <c r="Z4345" s="8">
        <v>0</v>
      </c>
      <c r="AA4345" s="8">
        <v>0</v>
      </c>
      <c r="AB4345" s="8">
        <v>0</v>
      </c>
      <c r="AC4345" s="8">
        <v>0</v>
      </c>
      <c r="AD4345" s="8"/>
      <c r="AE4345" s="9">
        <v>27</v>
      </c>
      <c r="AF4345" s="126" t="s">
        <v>22</v>
      </c>
      <c r="AH4345" s="130" t="s">
        <v>26</v>
      </c>
      <c r="AI4345" s="130" t="s">
        <v>839</v>
      </c>
      <c r="AJ4345" s="130" t="str">
        <f>VLOOKUP(AI4345,Codes!$B$2:$C$166,2)</f>
        <v>Sapota</v>
      </c>
    </row>
    <row r="4346" spans="1:36" ht="20.100000000000001" customHeight="1" x14ac:dyDescent="0.25">
      <c r="A4346" s="4">
        <v>28</v>
      </c>
      <c r="B4346" s="90" t="s">
        <v>125</v>
      </c>
      <c r="C4346" s="5">
        <v>0</v>
      </c>
      <c r="D4346" s="5">
        <v>0</v>
      </c>
      <c r="E4346" s="5">
        <v>0</v>
      </c>
      <c r="F4346" s="5">
        <v>0</v>
      </c>
      <c r="G4346" s="5">
        <v>0</v>
      </c>
      <c r="H4346" s="5">
        <v>0</v>
      </c>
      <c r="I4346" s="5">
        <v>0</v>
      </c>
      <c r="J4346" s="5">
        <v>0</v>
      </c>
      <c r="K4346" s="5">
        <v>0</v>
      </c>
      <c r="L4346" s="5">
        <v>0</v>
      </c>
      <c r="M4346" s="5">
        <v>0</v>
      </c>
      <c r="N4346" s="5">
        <v>0</v>
      </c>
      <c r="O4346" s="5">
        <v>0</v>
      </c>
      <c r="Q4346" s="5">
        <v>0</v>
      </c>
      <c r="R4346" s="5">
        <v>0</v>
      </c>
      <c r="S4346" s="5">
        <v>0</v>
      </c>
      <c r="T4346" s="5">
        <v>0</v>
      </c>
      <c r="U4346" s="5">
        <v>0</v>
      </c>
      <c r="V4346" s="5">
        <v>0</v>
      </c>
      <c r="W4346" s="5">
        <v>0</v>
      </c>
      <c r="X4346" s="5">
        <v>0</v>
      </c>
      <c r="Y4346" s="5">
        <v>0</v>
      </c>
      <c r="Z4346" s="5">
        <v>0</v>
      </c>
      <c r="AA4346" s="5">
        <v>0</v>
      </c>
      <c r="AB4346" s="5">
        <v>0</v>
      </c>
      <c r="AC4346" s="5">
        <v>0</v>
      </c>
      <c r="AD4346" s="5"/>
      <c r="AE4346" s="6">
        <v>28</v>
      </c>
      <c r="AF4346" s="122" t="s">
        <v>67</v>
      </c>
      <c r="AH4346" s="130" t="s">
        <v>27</v>
      </c>
      <c r="AI4346" s="130" t="s">
        <v>839</v>
      </c>
      <c r="AJ4346" s="130" t="str">
        <f>VLOOKUP(AI4346,Codes!$B$2:$C$166,2)</f>
        <v>Sapota</v>
      </c>
    </row>
    <row r="4347" spans="1:36" ht="20.100000000000001" customHeight="1" x14ac:dyDescent="0.25">
      <c r="A4347" s="7">
        <v>29</v>
      </c>
      <c r="B4347" s="91" t="s">
        <v>120</v>
      </c>
      <c r="C4347" s="8">
        <v>16212.132440000001</v>
      </c>
      <c r="D4347" s="8">
        <v>20829.536</v>
      </c>
      <c r="E4347" s="8">
        <v>22438.913679999998</v>
      </c>
      <c r="F4347" s="8">
        <v>23891.094500000003</v>
      </c>
      <c r="G4347" s="8">
        <v>24901.187443299998</v>
      </c>
      <c r="H4347" s="8">
        <v>25033.483475000001</v>
      </c>
      <c r="I4347" s="8">
        <v>30445.973440000002</v>
      </c>
      <c r="J4347" s="8">
        <v>33924.827625000005</v>
      </c>
      <c r="K4347" s="8">
        <v>30892.427612500003</v>
      </c>
      <c r="L4347" s="8">
        <v>32852.5877053</v>
      </c>
      <c r="M4347" s="8">
        <v>32998.724101200001</v>
      </c>
      <c r="N4347" s="8">
        <v>38139.538937500001</v>
      </c>
      <c r="O4347" s="8">
        <v>36086.220035937498</v>
      </c>
      <c r="Q4347" s="8">
        <v>16212.132440000001</v>
      </c>
      <c r="R4347" s="8">
        <v>16658.337919999998</v>
      </c>
      <c r="S4347" s="8">
        <v>16881.44066</v>
      </c>
      <c r="T4347" s="8">
        <v>17141.727190000001</v>
      </c>
      <c r="U4347" s="8">
        <v>17374.869553299999</v>
      </c>
      <c r="V4347" s="8">
        <v>17465.226162999999</v>
      </c>
      <c r="W4347" s="8">
        <v>17922.586780000001</v>
      </c>
      <c r="X4347" s="8">
        <v>18127.097624999999</v>
      </c>
      <c r="Y4347" s="8">
        <v>17467.085352500002</v>
      </c>
      <c r="Z4347" s="8">
        <v>17297.527270099999</v>
      </c>
      <c r="AA4347" s="8">
        <v>17614.7049988</v>
      </c>
      <c r="AB4347" s="8">
        <v>17290.8341879</v>
      </c>
      <c r="AC4347" s="8">
        <v>17271.498617100002</v>
      </c>
      <c r="AD4347" s="8"/>
      <c r="AE4347" s="9">
        <v>29</v>
      </c>
      <c r="AF4347" s="126" t="s">
        <v>23</v>
      </c>
      <c r="AH4347" s="130" t="s">
        <v>28</v>
      </c>
      <c r="AI4347" s="130" t="s">
        <v>839</v>
      </c>
      <c r="AJ4347" s="130" t="str">
        <f>VLOOKUP(AI4347,Codes!$B$2:$C$166,2)</f>
        <v>Sapota</v>
      </c>
    </row>
    <row r="4348" spans="1:36" ht="20.100000000000001" customHeight="1" x14ac:dyDescent="0.25">
      <c r="A4348" s="4">
        <v>30</v>
      </c>
      <c r="B4348" s="90" t="s">
        <v>442</v>
      </c>
      <c r="C4348" s="5">
        <v>620</v>
      </c>
      <c r="D4348" s="5">
        <v>624</v>
      </c>
      <c r="E4348" s="5">
        <v>658</v>
      </c>
      <c r="F4348" s="5">
        <v>472.74352100089362</v>
      </c>
      <c r="G4348" s="5">
        <v>248.60053619302948</v>
      </c>
      <c r="H4348" s="5">
        <v>265.25290437890976</v>
      </c>
      <c r="I4348" s="5">
        <v>281.68686327077745</v>
      </c>
      <c r="J4348" s="5">
        <v>351.97819673234022</v>
      </c>
      <c r="K4348" s="5">
        <v>358.11794623056994</v>
      </c>
      <c r="L4348" s="5">
        <v>293.02411540155435</v>
      </c>
      <c r="M4348" s="5">
        <v>317.53349766839375</v>
      </c>
      <c r="N4348" s="5">
        <v>396.7257728984456</v>
      </c>
      <c r="O4348" s="5">
        <v>375.78746821769425</v>
      </c>
      <c r="Q4348" s="5">
        <v>620</v>
      </c>
      <c r="R4348" s="5">
        <v>624</v>
      </c>
      <c r="S4348" s="5">
        <v>658</v>
      </c>
      <c r="T4348" s="5">
        <v>460</v>
      </c>
      <c r="U4348" s="5">
        <v>268</v>
      </c>
      <c r="V4348" s="5">
        <v>277.39999999999998</v>
      </c>
      <c r="W4348" s="5">
        <v>272.2</v>
      </c>
      <c r="X4348" s="5">
        <v>264.33799999999997</v>
      </c>
      <c r="Y4348" s="5">
        <v>246</v>
      </c>
      <c r="Z4348" s="5">
        <v>222.00000000000003</v>
      </c>
      <c r="AA4348" s="5">
        <v>216</v>
      </c>
      <c r="AB4348" s="5">
        <v>205.52600000000001</v>
      </c>
      <c r="AC4348" s="5">
        <v>205.52600000000001</v>
      </c>
      <c r="AD4348" s="5"/>
      <c r="AE4348" s="6">
        <v>30</v>
      </c>
      <c r="AF4348" s="122" t="s">
        <v>24</v>
      </c>
      <c r="AH4348" s="130" t="s">
        <v>68</v>
      </c>
      <c r="AI4348" s="130" t="s">
        <v>839</v>
      </c>
      <c r="AJ4348" s="130" t="str">
        <f>VLOOKUP(AI4348,Codes!$B$2:$C$166,2)</f>
        <v>Sapota</v>
      </c>
    </row>
    <row r="4349" spans="1:36" ht="20.100000000000001" customHeight="1" x14ac:dyDescent="0.25">
      <c r="A4349" s="7">
        <v>31</v>
      </c>
      <c r="B4349" s="91" t="s">
        <v>126</v>
      </c>
      <c r="C4349" s="8">
        <v>0</v>
      </c>
      <c r="D4349" s="8">
        <v>0</v>
      </c>
      <c r="E4349" s="8">
        <v>0</v>
      </c>
      <c r="F4349" s="8">
        <v>0</v>
      </c>
      <c r="G4349" s="8">
        <v>0</v>
      </c>
      <c r="H4349" s="8">
        <v>0</v>
      </c>
      <c r="I4349" s="8">
        <v>0</v>
      </c>
      <c r="J4349" s="8">
        <v>0</v>
      </c>
      <c r="K4349" s="8">
        <v>0</v>
      </c>
      <c r="L4349" s="8">
        <v>0</v>
      </c>
      <c r="M4349" s="8">
        <v>0</v>
      </c>
      <c r="N4349" s="8">
        <v>0</v>
      </c>
      <c r="O4349" s="8">
        <v>0</v>
      </c>
      <c r="Q4349" s="8">
        <v>0</v>
      </c>
      <c r="R4349" s="8">
        <v>0</v>
      </c>
      <c r="S4349" s="8">
        <v>0</v>
      </c>
      <c r="T4349" s="8">
        <v>0</v>
      </c>
      <c r="U4349" s="8">
        <v>0</v>
      </c>
      <c r="V4349" s="8">
        <v>0</v>
      </c>
      <c r="W4349" s="8">
        <v>0</v>
      </c>
      <c r="X4349" s="8">
        <v>0</v>
      </c>
      <c r="Y4349" s="8">
        <v>0</v>
      </c>
      <c r="Z4349" s="8">
        <v>0</v>
      </c>
      <c r="AA4349" s="8">
        <v>0</v>
      </c>
      <c r="AB4349" s="8">
        <v>0</v>
      </c>
      <c r="AC4349" s="8">
        <v>0</v>
      </c>
      <c r="AD4349" s="8"/>
      <c r="AE4349" s="9">
        <v>31</v>
      </c>
      <c r="AF4349" s="126" t="s">
        <v>29</v>
      </c>
      <c r="AH4349" s="130" t="s">
        <v>187</v>
      </c>
      <c r="AI4349" s="130" t="s">
        <v>839</v>
      </c>
      <c r="AJ4349" s="130" t="str">
        <f>VLOOKUP(AI4349,Codes!$B$2:$C$166,2)</f>
        <v>Sapota</v>
      </c>
    </row>
    <row r="4350" spans="1:36" ht="20.100000000000001" customHeight="1" x14ac:dyDescent="0.25">
      <c r="A4350" s="4">
        <v>32</v>
      </c>
      <c r="B4350" s="90" t="s">
        <v>444</v>
      </c>
      <c r="C4350" s="5">
        <v>0</v>
      </c>
      <c r="D4350" s="5">
        <v>0</v>
      </c>
      <c r="E4350" s="5">
        <v>0</v>
      </c>
      <c r="F4350" s="5">
        <v>0</v>
      </c>
      <c r="G4350" s="5">
        <v>0</v>
      </c>
      <c r="H4350" s="5">
        <v>21.362999999999996</v>
      </c>
      <c r="I4350" s="5">
        <v>30.826609345794392</v>
      </c>
      <c r="J4350" s="5">
        <v>49.580794392523359</v>
      </c>
      <c r="K4350" s="5">
        <v>54.206116822429891</v>
      </c>
      <c r="L4350" s="5">
        <v>49.148210280373817</v>
      </c>
      <c r="M4350" s="5">
        <v>54.738528037383155</v>
      </c>
      <c r="N4350" s="5">
        <v>71.875514018691561</v>
      </c>
      <c r="O4350" s="5">
        <v>0</v>
      </c>
      <c r="Q4350" s="5">
        <v>0</v>
      </c>
      <c r="R4350" s="5">
        <v>0</v>
      </c>
      <c r="S4350" s="5">
        <v>0</v>
      </c>
      <c r="T4350" s="5">
        <v>0</v>
      </c>
      <c r="U4350" s="5">
        <v>0</v>
      </c>
      <c r="V4350" s="5">
        <v>0</v>
      </c>
      <c r="W4350" s="5">
        <v>0</v>
      </c>
      <c r="X4350" s="5">
        <v>0</v>
      </c>
      <c r="Y4350" s="5">
        <v>0</v>
      </c>
      <c r="Z4350" s="5">
        <v>0</v>
      </c>
      <c r="AA4350" s="5">
        <v>0</v>
      </c>
      <c r="AB4350" s="5">
        <v>0</v>
      </c>
      <c r="AC4350" s="5">
        <v>0</v>
      </c>
      <c r="AD4350" s="5"/>
      <c r="AE4350" s="6">
        <v>32</v>
      </c>
      <c r="AF4350" s="122" t="s">
        <v>25</v>
      </c>
      <c r="AH4350" s="130" t="s">
        <v>25</v>
      </c>
      <c r="AI4350" s="130" t="s">
        <v>839</v>
      </c>
      <c r="AJ4350" s="130" t="str">
        <f>VLOOKUP(AI4350,Codes!$B$2:$C$166,2)</f>
        <v>Sapota</v>
      </c>
    </row>
    <row r="4351" spans="1:36" ht="20.100000000000001" customHeight="1" x14ac:dyDescent="0.25">
      <c r="A4351" s="7">
        <v>33</v>
      </c>
      <c r="B4351" s="91" t="s">
        <v>443</v>
      </c>
      <c r="C4351" s="8">
        <v>0</v>
      </c>
      <c r="D4351" s="8">
        <v>0</v>
      </c>
      <c r="E4351" s="8">
        <v>0</v>
      </c>
      <c r="F4351" s="8">
        <v>0</v>
      </c>
      <c r="G4351" s="8">
        <v>0</v>
      </c>
      <c r="H4351" s="8">
        <v>55.455959999999997</v>
      </c>
      <c r="I4351" s="8">
        <v>0</v>
      </c>
      <c r="J4351" s="8">
        <v>0</v>
      </c>
      <c r="K4351" s="8">
        <v>0</v>
      </c>
      <c r="L4351" s="8">
        <v>0</v>
      </c>
      <c r="M4351" s="8">
        <v>0</v>
      </c>
      <c r="N4351" s="8">
        <v>0</v>
      </c>
      <c r="O4351" s="8">
        <v>0</v>
      </c>
      <c r="Q4351" s="8">
        <v>0</v>
      </c>
      <c r="R4351" s="8">
        <v>0</v>
      </c>
      <c r="S4351" s="8">
        <v>0</v>
      </c>
      <c r="T4351" s="8">
        <v>0</v>
      </c>
      <c r="U4351" s="8">
        <v>0</v>
      </c>
      <c r="V4351" s="8">
        <v>51.828000000000003</v>
      </c>
      <c r="W4351" s="8">
        <v>0</v>
      </c>
      <c r="X4351" s="8">
        <v>0</v>
      </c>
      <c r="Y4351" s="8">
        <v>0</v>
      </c>
      <c r="Z4351" s="8">
        <v>0</v>
      </c>
      <c r="AA4351" s="8">
        <v>0</v>
      </c>
      <c r="AB4351" s="8">
        <v>0</v>
      </c>
      <c r="AC4351" s="8">
        <v>0</v>
      </c>
      <c r="AD4351" s="8"/>
      <c r="AE4351" s="9">
        <v>33</v>
      </c>
      <c r="AF4351" s="126" t="s">
        <v>26</v>
      </c>
      <c r="AH4351" s="130" t="s">
        <v>26</v>
      </c>
      <c r="AI4351" s="130" t="s">
        <v>839</v>
      </c>
      <c r="AJ4351" s="130" t="str">
        <f>VLOOKUP(AI4351,Codes!$B$2:$C$166,2)</f>
        <v>Sapota</v>
      </c>
    </row>
    <row r="4352" spans="1:36" ht="20.100000000000001" customHeight="1" x14ac:dyDescent="0.25">
      <c r="A4352" s="4">
        <v>34</v>
      </c>
      <c r="B4352" s="90" t="s">
        <v>121</v>
      </c>
      <c r="C4352" s="5">
        <v>0</v>
      </c>
      <c r="D4352" s="5">
        <v>0</v>
      </c>
      <c r="E4352" s="5">
        <v>0</v>
      </c>
      <c r="F4352" s="5">
        <v>0</v>
      </c>
      <c r="G4352" s="5">
        <v>0</v>
      </c>
      <c r="H4352" s="5">
        <v>0</v>
      </c>
      <c r="I4352" s="5">
        <v>0</v>
      </c>
      <c r="J4352" s="5">
        <v>0</v>
      </c>
      <c r="K4352" s="5">
        <v>0</v>
      </c>
      <c r="L4352" s="5">
        <v>0</v>
      </c>
      <c r="M4352" s="5">
        <v>0</v>
      </c>
      <c r="N4352" s="5">
        <v>0</v>
      </c>
      <c r="O4352" s="5">
        <v>0</v>
      </c>
      <c r="Q4352" s="5">
        <v>0</v>
      </c>
      <c r="R4352" s="5">
        <v>0</v>
      </c>
      <c r="S4352" s="5">
        <v>0</v>
      </c>
      <c r="T4352" s="5">
        <v>0</v>
      </c>
      <c r="U4352" s="5">
        <v>0</v>
      </c>
      <c r="V4352" s="5">
        <v>0</v>
      </c>
      <c r="W4352" s="5">
        <v>0</v>
      </c>
      <c r="X4352" s="5">
        <v>0</v>
      </c>
      <c r="Y4352" s="5">
        <v>0</v>
      </c>
      <c r="Z4352" s="5">
        <v>0</v>
      </c>
      <c r="AA4352" s="5">
        <v>0</v>
      </c>
      <c r="AB4352" s="5">
        <v>0</v>
      </c>
      <c r="AC4352" s="5">
        <v>0</v>
      </c>
      <c r="AD4352" s="5"/>
      <c r="AE4352" s="6">
        <v>34</v>
      </c>
      <c r="AF4352" s="122" t="s">
        <v>27</v>
      </c>
      <c r="AH4352" s="130" t="s">
        <v>27</v>
      </c>
      <c r="AI4352" s="130" t="s">
        <v>839</v>
      </c>
      <c r="AJ4352" s="130" t="str">
        <f>VLOOKUP(AI4352,Codes!$B$2:$C$166,2)</f>
        <v>Sapota</v>
      </c>
    </row>
    <row r="4353" spans="1:36" ht="20.100000000000001" customHeight="1" x14ac:dyDescent="0.25">
      <c r="A4353" s="7">
        <v>35</v>
      </c>
      <c r="B4353" s="91" t="s">
        <v>122</v>
      </c>
      <c r="C4353" s="8">
        <v>6.6</v>
      </c>
      <c r="D4353" s="8">
        <v>7.589999999999999</v>
      </c>
      <c r="E4353" s="8">
        <v>6.6</v>
      </c>
      <c r="F4353" s="8">
        <v>2</v>
      </c>
      <c r="G4353" s="8">
        <v>1.4441739130434783</v>
      </c>
      <c r="H4353" s="8">
        <v>1.4886956521739134</v>
      </c>
      <c r="I4353" s="8">
        <v>1.8125217391304347</v>
      </c>
      <c r="J4353" s="8">
        <v>2.5913043478260871</v>
      </c>
      <c r="K4353" s="8">
        <v>0</v>
      </c>
      <c r="L4353" s="8">
        <v>0</v>
      </c>
      <c r="M4353" s="8">
        <v>0</v>
      </c>
      <c r="N4353" s="8">
        <v>0</v>
      </c>
      <c r="O4353" s="8">
        <v>0</v>
      </c>
      <c r="Q4353" s="8">
        <v>6.6</v>
      </c>
      <c r="R4353" s="8">
        <v>6.6</v>
      </c>
      <c r="S4353" s="8">
        <v>6.6</v>
      </c>
      <c r="T4353" s="8">
        <v>2.2000000000000002</v>
      </c>
      <c r="U4353" s="8">
        <v>1.76</v>
      </c>
      <c r="V4353" s="8">
        <v>1.76</v>
      </c>
      <c r="W4353" s="8">
        <v>1.9799999999999998</v>
      </c>
      <c r="X4353" s="8">
        <v>2.2000000000000002</v>
      </c>
      <c r="Y4353" s="8">
        <v>0</v>
      </c>
      <c r="Z4353" s="8">
        <v>0</v>
      </c>
      <c r="AA4353" s="8">
        <v>0</v>
      </c>
      <c r="AB4353" s="8">
        <v>0</v>
      </c>
      <c r="AC4353" s="8">
        <v>0</v>
      </c>
      <c r="AD4353" s="8"/>
      <c r="AE4353" s="9">
        <v>35</v>
      </c>
      <c r="AF4353" s="126" t="s">
        <v>28</v>
      </c>
      <c r="AH4353" s="130" t="s">
        <v>28</v>
      </c>
      <c r="AI4353" s="130" t="s">
        <v>839</v>
      </c>
      <c r="AJ4353" s="130" t="str">
        <f>VLOOKUP(AI4353,Codes!$B$2:$C$166,2)</f>
        <v>Sapota</v>
      </c>
    </row>
    <row r="4354" spans="1:36" ht="20.100000000000001" customHeight="1" x14ac:dyDescent="0.25">
      <c r="A4354" s="4">
        <v>36</v>
      </c>
      <c r="B4354" s="90" t="s">
        <v>462</v>
      </c>
      <c r="C4354" s="5">
        <v>60</v>
      </c>
      <c r="D4354" s="5">
        <v>78.2</v>
      </c>
      <c r="E4354" s="5">
        <v>58.411799999999999</v>
      </c>
      <c r="F4354" s="5">
        <v>68.35392323953262</v>
      </c>
      <c r="G4354" s="5">
        <v>46.69</v>
      </c>
      <c r="H4354" s="5">
        <v>41.253757225433532</v>
      </c>
      <c r="I4354" s="5">
        <v>319.2</v>
      </c>
      <c r="J4354" s="5">
        <v>408.78497409326417</v>
      </c>
      <c r="K4354" s="5">
        <v>449.03005181347146</v>
      </c>
      <c r="L4354" s="5">
        <v>411.34067357512941</v>
      </c>
      <c r="M4354" s="5">
        <v>458.12823834196877</v>
      </c>
      <c r="N4354" s="5">
        <v>640.16580310880806</v>
      </c>
      <c r="O4354" s="5">
        <v>72.187110000000004</v>
      </c>
      <c r="Q4354" s="5">
        <v>60</v>
      </c>
      <c r="R4354" s="5">
        <v>68.000000000000014</v>
      </c>
      <c r="S4354" s="5">
        <v>52.2</v>
      </c>
      <c r="T4354" s="5">
        <v>60</v>
      </c>
      <c r="U4354" s="5">
        <v>40.6</v>
      </c>
      <c r="V4354" s="5">
        <v>34.799999999999997</v>
      </c>
      <c r="W4354" s="5">
        <v>212.8</v>
      </c>
      <c r="X4354" s="5">
        <v>211.8</v>
      </c>
      <c r="Y4354" s="5">
        <v>212.8</v>
      </c>
      <c r="Z4354" s="5">
        <v>215</v>
      </c>
      <c r="AA4354" s="5">
        <v>215</v>
      </c>
      <c r="AB4354" s="5">
        <v>228.79999999999995</v>
      </c>
      <c r="AC4354" s="5">
        <v>25.8</v>
      </c>
      <c r="AD4354" s="5"/>
      <c r="AE4354" s="6">
        <v>36</v>
      </c>
      <c r="AF4354" s="122" t="s">
        <v>68</v>
      </c>
      <c r="AH4354" s="130" t="s">
        <v>68</v>
      </c>
      <c r="AI4354" s="130" t="s">
        <v>839</v>
      </c>
      <c r="AJ4354" s="130" t="str">
        <f>VLOOKUP(AI4354,Codes!$B$2:$C$166,2)</f>
        <v>Sapota</v>
      </c>
    </row>
    <row r="4355" spans="1:36" ht="20.100000000000001" customHeight="1" x14ac:dyDescent="0.25">
      <c r="A4355" s="26"/>
      <c r="B4355" s="128" t="s">
        <v>463</v>
      </c>
      <c r="C4355" s="27">
        <v>201696.58596000003</v>
      </c>
      <c r="D4355" s="27">
        <v>220177.81164999999</v>
      </c>
      <c r="E4355" s="27">
        <v>269527.97006844997</v>
      </c>
      <c r="F4355" s="27">
        <v>238157.15047696212</v>
      </c>
      <c r="G4355" s="27">
        <v>249336.96142130604</v>
      </c>
      <c r="H4355" s="27">
        <v>259158.40164816868</v>
      </c>
      <c r="I4355" s="27">
        <v>276098.50104422856</v>
      </c>
      <c r="J4355" s="27">
        <v>262055.62232083955</v>
      </c>
      <c r="K4355" s="27">
        <v>236850.29835438647</v>
      </c>
      <c r="L4355" s="27">
        <v>234183.49628292702</v>
      </c>
      <c r="M4355" s="27">
        <v>271778.07229678496</v>
      </c>
      <c r="N4355" s="27">
        <v>280651.60146759712</v>
      </c>
      <c r="O4355" s="27">
        <v>272084.06454245734</v>
      </c>
      <c r="P4355" s="16"/>
      <c r="Q4355" s="27">
        <v>201696.58596000003</v>
      </c>
      <c r="R4355" s="27">
        <v>212411.57512000002</v>
      </c>
      <c r="S4355" s="27">
        <v>249930.94142999998</v>
      </c>
      <c r="T4355" s="27">
        <v>189288.70714000004</v>
      </c>
      <c r="U4355" s="27">
        <v>183555.7534933</v>
      </c>
      <c r="V4355" s="27">
        <v>174247.18876299995</v>
      </c>
      <c r="W4355" s="27">
        <v>167572.15492300002</v>
      </c>
      <c r="X4355" s="27">
        <v>152319.42128499999</v>
      </c>
      <c r="Y4355" s="27">
        <v>133115.30010349999</v>
      </c>
      <c r="Z4355" s="27">
        <v>122471.55302009999</v>
      </c>
      <c r="AA4355" s="27">
        <v>139002.83770880001</v>
      </c>
      <c r="AB4355" s="27">
        <v>129454.14550769998</v>
      </c>
      <c r="AC4355" s="27">
        <v>131378.0310519</v>
      </c>
      <c r="AD4355" s="27"/>
      <c r="AE4355" s="27"/>
      <c r="AF4355" s="129" t="s">
        <v>464</v>
      </c>
      <c r="AH4355" s="130" t="s">
        <v>464</v>
      </c>
      <c r="AI4355" s="130" t="s">
        <v>839</v>
      </c>
      <c r="AJ4355" s="130" t="str">
        <f>VLOOKUP(AI4355,Codes!$B$2:$C$166,2)</f>
        <v>Sapota</v>
      </c>
    </row>
    <row r="4356" spans="1:36" ht="9.9499999999999993" customHeight="1" x14ac:dyDescent="0.25">
      <c r="B4356" s="12"/>
      <c r="AF4356" s="12"/>
      <c r="AH4356" s="130" t="s">
        <v>494</v>
      </c>
      <c r="AI4356" s="130" t="s">
        <v>839</v>
      </c>
      <c r="AJ4356" s="130" t="str">
        <f>VLOOKUP(AI4356,Codes!$B$2:$C$166,2)</f>
        <v>Sapota</v>
      </c>
    </row>
    <row r="4357" spans="1:36" ht="9.9499999999999993" customHeight="1" x14ac:dyDescent="0.25">
      <c r="B4357" s="12"/>
      <c r="AF4357" s="12"/>
      <c r="AH4357" s="130" t="s">
        <v>493</v>
      </c>
      <c r="AI4357" s="130" t="s">
        <v>840</v>
      </c>
      <c r="AJ4357" s="130" t="str">
        <f>VLOOKUP(AI4357,Codes!$B$2:$C$166,2)</f>
        <v>Cherry</v>
      </c>
    </row>
    <row r="4358" spans="1:36" s="154" customFormat="1" ht="24" customHeight="1" x14ac:dyDescent="0.25">
      <c r="A4358" s="161" t="s">
        <v>265</v>
      </c>
      <c r="B4358" s="161"/>
      <c r="C4358" s="161"/>
      <c r="D4358" s="161"/>
      <c r="E4358" s="161"/>
      <c r="F4358" s="161"/>
      <c r="G4358" s="161"/>
      <c r="H4358" s="161"/>
      <c r="I4358" s="161"/>
      <c r="J4358" s="161"/>
      <c r="K4358" s="161"/>
      <c r="L4358" s="161"/>
      <c r="M4358" s="161"/>
      <c r="N4358" s="161"/>
      <c r="O4358" s="161"/>
      <c r="P4358" s="161"/>
      <c r="Q4358" s="161" t="s">
        <v>676</v>
      </c>
      <c r="R4358" s="161"/>
      <c r="S4358" s="161"/>
      <c r="T4358" s="161"/>
      <c r="U4358" s="161"/>
      <c r="V4358" s="161"/>
      <c r="W4358" s="161"/>
      <c r="X4358" s="161"/>
      <c r="Y4358" s="161"/>
      <c r="Z4358" s="161"/>
      <c r="AA4358" s="161"/>
      <c r="AB4358" s="161"/>
      <c r="AC4358" s="161"/>
      <c r="AD4358" s="161"/>
      <c r="AE4358" s="161"/>
      <c r="AF4358" s="161"/>
      <c r="AH4358" s="154" t="s">
        <v>490</v>
      </c>
      <c r="AI4358" s="130" t="s">
        <v>840</v>
      </c>
      <c r="AJ4358" s="130" t="str">
        <f>VLOOKUP(AI4358,Codes!$B$2:$C$166,2)</f>
        <v>Cherry</v>
      </c>
    </row>
    <row r="4359" spans="1:36" s="154" customFormat="1" ht="24" customHeight="1" x14ac:dyDescent="0.25">
      <c r="A4359" s="161" t="s">
        <v>724</v>
      </c>
      <c r="B4359" s="161"/>
      <c r="C4359" s="161"/>
      <c r="D4359" s="161"/>
      <c r="E4359" s="161"/>
      <c r="F4359" s="161"/>
      <c r="G4359" s="161"/>
      <c r="H4359" s="161"/>
      <c r="I4359" s="161"/>
      <c r="J4359" s="161"/>
      <c r="K4359" s="161"/>
      <c r="L4359" s="161"/>
      <c r="M4359" s="161"/>
      <c r="N4359" s="161"/>
      <c r="O4359" s="161"/>
      <c r="P4359" s="161"/>
      <c r="Q4359" s="161" t="s">
        <v>723</v>
      </c>
      <c r="R4359" s="161"/>
      <c r="S4359" s="161"/>
      <c r="T4359" s="161"/>
      <c r="U4359" s="161"/>
      <c r="V4359" s="161"/>
      <c r="W4359" s="161"/>
      <c r="X4359" s="161"/>
      <c r="Y4359" s="161"/>
      <c r="Z4359" s="161"/>
      <c r="AA4359" s="161"/>
      <c r="AB4359" s="161"/>
      <c r="AC4359" s="161"/>
      <c r="AD4359" s="161"/>
      <c r="AE4359" s="161"/>
      <c r="AF4359" s="161"/>
      <c r="AH4359" s="154" t="s">
        <v>491</v>
      </c>
      <c r="AI4359" s="130" t="s">
        <v>840</v>
      </c>
      <c r="AJ4359" s="130" t="str">
        <f>VLOOKUP(AI4359,Codes!$B$2:$C$166,2)</f>
        <v>Cherry</v>
      </c>
    </row>
    <row r="4360" spans="1:36" s="154" customFormat="1" ht="24" customHeight="1" x14ac:dyDescent="0.25">
      <c r="A4360" s="161" t="s">
        <v>371</v>
      </c>
      <c r="B4360" s="161"/>
      <c r="C4360" s="161"/>
      <c r="D4360" s="161"/>
      <c r="E4360" s="161"/>
      <c r="F4360" s="161"/>
      <c r="G4360" s="161"/>
      <c r="H4360" s="161"/>
      <c r="I4360" s="161"/>
      <c r="J4360" s="161"/>
      <c r="K4360" s="161"/>
      <c r="L4360" s="161"/>
      <c r="M4360" s="161"/>
      <c r="N4360" s="161"/>
      <c r="O4360" s="161"/>
      <c r="P4360" s="161"/>
      <c r="Q4360" s="161" t="s">
        <v>91</v>
      </c>
      <c r="R4360" s="161"/>
      <c r="S4360" s="161"/>
      <c r="T4360" s="161"/>
      <c r="U4360" s="161"/>
      <c r="V4360" s="161"/>
      <c r="W4360" s="161"/>
      <c r="X4360" s="161"/>
      <c r="Y4360" s="161"/>
      <c r="Z4360" s="161"/>
      <c r="AA4360" s="161"/>
      <c r="AB4360" s="161"/>
      <c r="AC4360" s="161"/>
      <c r="AD4360" s="161"/>
      <c r="AE4360" s="161"/>
      <c r="AF4360" s="161"/>
      <c r="AH4360" s="154" t="s">
        <v>935</v>
      </c>
      <c r="AI4360" s="130" t="s">
        <v>840</v>
      </c>
      <c r="AJ4360" s="130" t="str">
        <f>VLOOKUP(AI4360,Codes!$B$2:$C$166,2)</f>
        <v>Cherry</v>
      </c>
    </row>
    <row r="4361" spans="1:36" ht="20.100000000000001" customHeight="1" x14ac:dyDescent="0.25">
      <c r="A4361" s="13"/>
      <c r="B4361" s="14" t="s">
        <v>434</v>
      </c>
      <c r="C4361" s="15"/>
      <c r="D4361" s="15"/>
      <c r="E4361" s="15"/>
      <c r="F4361" s="15"/>
      <c r="G4361" s="15"/>
      <c r="H4361" s="15"/>
      <c r="I4361" s="15"/>
      <c r="J4361" s="15"/>
      <c r="K4361" s="15"/>
      <c r="L4361" s="15"/>
      <c r="M4361" s="15"/>
      <c r="N4361" s="15"/>
      <c r="O4361" s="15"/>
      <c r="P4361" s="16"/>
      <c r="Q4361" s="16"/>
      <c r="R4361" s="16"/>
      <c r="S4361" s="16"/>
      <c r="T4361" s="16"/>
      <c r="U4361" s="16"/>
      <c r="V4361" s="16"/>
      <c r="W4361" s="16"/>
      <c r="X4361" s="16"/>
      <c r="Y4361" s="16"/>
      <c r="Z4361" s="16"/>
      <c r="AA4361" s="16"/>
      <c r="AB4361" s="16"/>
      <c r="AC4361" s="16"/>
      <c r="AD4361" s="13"/>
      <c r="AF4361" s="10" t="s">
        <v>435</v>
      </c>
      <c r="AH4361" s="130" t="s">
        <v>435</v>
      </c>
      <c r="AI4361" s="130" t="s">
        <v>840</v>
      </c>
      <c r="AJ4361" s="130" t="str">
        <f>VLOOKUP(AI4361,Codes!$B$2:$C$166,2)</f>
        <v>Cherry</v>
      </c>
    </row>
    <row r="4362" spans="1:36" ht="20.100000000000001" customHeight="1" x14ac:dyDescent="0.25">
      <c r="A4362" s="17" t="s">
        <v>436</v>
      </c>
      <c r="B4362" s="18" t="s">
        <v>103</v>
      </c>
      <c r="C4362" s="19" t="s">
        <v>189</v>
      </c>
      <c r="D4362" s="19" t="s">
        <v>190</v>
      </c>
      <c r="E4362" s="19" t="s">
        <v>412</v>
      </c>
      <c r="F4362" s="19" t="s">
        <v>431</v>
      </c>
      <c r="G4362" s="19" t="s">
        <v>432</v>
      </c>
      <c r="H4362" s="19" t="s">
        <v>433</v>
      </c>
      <c r="I4362" s="19" t="s">
        <v>983</v>
      </c>
      <c r="J4362" s="19" t="s">
        <v>985</v>
      </c>
      <c r="K4362" s="19" t="s">
        <v>994</v>
      </c>
      <c r="L4362" s="19" t="s">
        <v>995</v>
      </c>
      <c r="M4362" s="19" t="s">
        <v>996</v>
      </c>
      <c r="N4362" s="19" t="s">
        <v>997</v>
      </c>
      <c r="O4362" s="19" t="s">
        <v>998</v>
      </c>
      <c r="P4362" s="25"/>
      <c r="Q4362" s="19" t="s">
        <v>189</v>
      </c>
      <c r="R4362" s="19" t="s">
        <v>190</v>
      </c>
      <c r="S4362" s="19" t="s">
        <v>412</v>
      </c>
      <c r="T4362" s="19" t="s">
        <v>431</v>
      </c>
      <c r="U4362" s="19" t="s">
        <v>432</v>
      </c>
      <c r="V4362" s="19" t="s">
        <v>433</v>
      </c>
      <c r="W4362" s="19" t="s">
        <v>983</v>
      </c>
      <c r="X4362" s="19" t="s">
        <v>985</v>
      </c>
      <c r="Y4362" s="19" t="s">
        <v>994</v>
      </c>
      <c r="Z4362" s="19" t="s">
        <v>995</v>
      </c>
      <c r="AA4362" s="19" t="s">
        <v>996</v>
      </c>
      <c r="AB4362" s="19" t="s">
        <v>997</v>
      </c>
      <c r="AC4362" s="19" t="s">
        <v>998</v>
      </c>
      <c r="AD4362" s="21"/>
      <c r="AE4362" s="19" t="s">
        <v>437</v>
      </c>
      <c r="AF4362" s="20" t="s">
        <v>64</v>
      </c>
      <c r="AH4362" s="130" t="s">
        <v>64</v>
      </c>
      <c r="AI4362" s="130" t="s">
        <v>840</v>
      </c>
      <c r="AJ4362" s="130" t="str">
        <f>VLOOKUP(AI4362,Codes!$B$2:$C$166,2)</f>
        <v>Cherry</v>
      </c>
    </row>
    <row r="4363" spans="1:36" ht="20.100000000000001" customHeight="1" x14ac:dyDescent="0.25">
      <c r="A4363" s="1">
        <v>1</v>
      </c>
      <c r="B4363" s="89" t="s">
        <v>104</v>
      </c>
      <c r="C4363" s="2">
        <v>0</v>
      </c>
      <c r="D4363" s="2">
        <v>0</v>
      </c>
      <c r="E4363" s="2">
        <v>0</v>
      </c>
      <c r="F4363" s="2">
        <v>0</v>
      </c>
      <c r="G4363" s="2">
        <v>0</v>
      </c>
      <c r="H4363" s="2">
        <v>0</v>
      </c>
      <c r="I4363" s="2">
        <v>0</v>
      </c>
      <c r="J4363" s="2">
        <v>0</v>
      </c>
      <c r="K4363" s="2">
        <v>0</v>
      </c>
      <c r="L4363" s="2">
        <v>0</v>
      </c>
      <c r="M4363" s="2">
        <v>0</v>
      </c>
      <c r="N4363" s="2">
        <v>0</v>
      </c>
      <c r="O4363" s="2">
        <v>0</v>
      </c>
      <c r="Q4363" s="2">
        <v>0</v>
      </c>
      <c r="R4363" s="2">
        <v>0</v>
      </c>
      <c r="S4363" s="2">
        <v>0</v>
      </c>
      <c r="T4363" s="2">
        <v>0</v>
      </c>
      <c r="U4363" s="2">
        <v>0</v>
      </c>
      <c r="V4363" s="2">
        <v>0</v>
      </c>
      <c r="W4363" s="2">
        <v>0</v>
      </c>
      <c r="X4363" s="2">
        <v>0</v>
      </c>
      <c r="Y4363" s="2">
        <v>0</v>
      </c>
      <c r="Z4363" s="2">
        <v>0</v>
      </c>
      <c r="AA4363" s="2">
        <v>0</v>
      </c>
      <c r="AB4363" s="2">
        <v>0</v>
      </c>
      <c r="AC4363" s="2">
        <v>0</v>
      </c>
      <c r="AD4363" s="2"/>
      <c r="AE4363" s="3">
        <v>1</v>
      </c>
      <c r="AF4363" s="125" t="s">
        <v>0</v>
      </c>
      <c r="AH4363" s="130" t="s">
        <v>0</v>
      </c>
      <c r="AI4363" s="130" t="s">
        <v>840</v>
      </c>
      <c r="AJ4363" s="130" t="str">
        <f>VLOOKUP(AI4363,Codes!$B$2:$C$166,2)</f>
        <v>Cherry</v>
      </c>
    </row>
    <row r="4364" spans="1:36" ht="20.100000000000001" customHeight="1" x14ac:dyDescent="0.25">
      <c r="A4364" s="4">
        <v>2</v>
      </c>
      <c r="B4364" s="90" t="s">
        <v>105</v>
      </c>
      <c r="C4364" s="5">
        <v>0</v>
      </c>
      <c r="D4364" s="5">
        <v>0</v>
      </c>
      <c r="E4364" s="5">
        <v>0</v>
      </c>
      <c r="F4364" s="5">
        <v>0</v>
      </c>
      <c r="G4364" s="5">
        <v>0</v>
      </c>
      <c r="H4364" s="5">
        <v>0</v>
      </c>
      <c r="I4364" s="5">
        <v>0</v>
      </c>
      <c r="J4364" s="5">
        <v>0</v>
      </c>
      <c r="K4364" s="5">
        <v>0</v>
      </c>
      <c r="L4364" s="5">
        <v>0</v>
      </c>
      <c r="M4364" s="5">
        <v>0</v>
      </c>
      <c r="N4364" s="5">
        <v>0</v>
      </c>
      <c r="O4364" s="5">
        <v>0</v>
      </c>
      <c r="Q4364" s="5">
        <v>0</v>
      </c>
      <c r="R4364" s="5">
        <v>0</v>
      </c>
      <c r="S4364" s="5">
        <v>0</v>
      </c>
      <c r="T4364" s="5">
        <v>0</v>
      </c>
      <c r="U4364" s="5">
        <v>0</v>
      </c>
      <c r="V4364" s="5">
        <v>0</v>
      </c>
      <c r="W4364" s="5">
        <v>0</v>
      </c>
      <c r="X4364" s="5">
        <v>0</v>
      </c>
      <c r="Y4364" s="5">
        <v>0</v>
      </c>
      <c r="Z4364" s="5">
        <v>0</v>
      </c>
      <c r="AA4364" s="5">
        <v>0</v>
      </c>
      <c r="AB4364" s="5">
        <v>0</v>
      </c>
      <c r="AC4364" s="5">
        <v>0</v>
      </c>
      <c r="AD4364" s="5"/>
      <c r="AE4364" s="6">
        <v>2</v>
      </c>
      <c r="AF4364" s="122" t="s">
        <v>1</v>
      </c>
      <c r="AH4364" s="130" t="s">
        <v>1</v>
      </c>
      <c r="AI4364" s="130" t="s">
        <v>840</v>
      </c>
      <c r="AJ4364" s="130" t="str">
        <f>VLOOKUP(AI4364,Codes!$B$2:$C$166,2)</f>
        <v>Cherry</v>
      </c>
    </row>
    <row r="4365" spans="1:36" ht="20.100000000000001" customHeight="1" x14ac:dyDescent="0.25">
      <c r="A4365" s="7">
        <v>3</v>
      </c>
      <c r="B4365" s="91" t="s">
        <v>106</v>
      </c>
      <c r="C4365" s="8">
        <v>0</v>
      </c>
      <c r="D4365" s="8">
        <v>0</v>
      </c>
      <c r="E4365" s="8">
        <v>0</v>
      </c>
      <c r="F4365" s="8">
        <v>0</v>
      </c>
      <c r="G4365" s="8">
        <v>0</v>
      </c>
      <c r="H4365" s="8">
        <v>0</v>
      </c>
      <c r="I4365" s="8">
        <v>0</v>
      </c>
      <c r="J4365" s="8">
        <v>0</v>
      </c>
      <c r="K4365" s="8">
        <v>0</v>
      </c>
      <c r="L4365" s="8">
        <v>0</v>
      </c>
      <c r="M4365" s="8">
        <v>0</v>
      </c>
      <c r="N4365" s="8">
        <v>0</v>
      </c>
      <c r="O4365" s="8">
        <v>0</v>
      </c>
      <c r="Q4365" s="8">
        <v>0</v>
      </c>
      <c r="R4365" s="8">
        <v>0</v>
      </c>
      <c r="S4365" s="8">
        <v>0</v>
      </c>
      <c r="T4365" s="8">
        <v>0</v>
      </c>
      <c r="U4365" s="8">
        <v>0</v>
      </c>
      <c r="V4365" s="8">
        <v>0</v>
      </c>
      <c r="W4365" s="8">
        <v>0</v>
      </c>
      <c r="X4365" s="8">
        <v>0</v>
      </c>
      <c r="Y4365" s="8">
        <v>0</v>
      </c>
      <c r="Z4365" s="8">
        <v>0</v>
      </c>
      <c r="AA4365" s="8">
        <v>0</v>
      </c>
      <c r="AB4365" s="8">
        <v>0</v>
      </c>
      <c r="AC4365" s="8">
        <v>0</v>
      </c>
      <c r="AD4365" s="8"/>
      <c r="AE4365" s="9">
        <v>3</v>
      </c>
      <c r="AF4365" s="126" t="s">
        <v>2</v>
      </c>
      <c r="AH4365" s="130" t="s">
        <v>2</v>
      </c>
      <c r="AI4365" s="130" t="s">
        <v>840</v>
      </c>
      <c r="AJ4365" s="130" t="str">
        <f>VLOOKUP(AI4365,Codes!$B$2:$C$166,2)</f>
        <v>Cherry</v>
      </c>
    </row>
    <row r="4366" spans="1:36" ht="20.100000000000001" customHeight="1" x14ac:dyDescent="0.25">
      <c r="A4366" s="4">
        <v>4</v>
      </c>
      <c r="B4366" s="90" t="s">
        <v>107</v>
      </c>
      <c r="C4366" s="5">
        <v>0</v>
      </c>
      <c r="D4366" s="5">
        <v>0</v>
      </c>
      <c r="E4366" s="5">
        <v>0</v>
      </c>
      <c r="F4366" s="5">
        <v>0</v>
      </c>
      <c r="G4366" s="5">
        <v>0</v>
      </c>
      <c r="H4366" s="5">
        <v>0</v>
      </c>
      <c r="I4366" s="5">
        <v>0</v>
      </c>
      <c r="J4366" s="5">
        <v>0</v>
      </c>
      <c r="K4366" s="5">
        <v>0</v>
      </c>
      <c r="L4366" s="5">
        <v>0</v>
      </c>
      <c r="M4366" s="5">
        <v>0</v>
      </c>
      <c r="N4366" s="5">
        <v>0</v>
      </c>
      <c r="O4366" s="5">
        <v>0</v>
      </c>
      <c r="Q4366" s="5">
        <v>0</v>
      </c>
      <c r="R4366" s="5">
        <v>0</v>
      </c>
      <c r="S4366" s="5">
        <v>0</v>
      </c>
      <c r="T4366" s="5">
        <v>0</v>
      </c>
      <c r="U4366" s="5">
        <v>0</v>
      </c>
      <c r="V4366" s="5">
        <v>0</v>
      </c>
      <c r="W4366" s="5">
        <v>0</v>
      </c>
      <c r="X4366" s="5">
        <v>0</v>
      </c>
      <c r="Y4366" s="5">
        <v>0</v>
      </c>
      <c r="Z4366" s="5">
        <v>0</v>
      </c>
      <c r="AA4366" s="5">
        <v>0</v>
      </c>
      <c r="AB4366" s="5">
        <v>0</v>
      </c>
      <c r="AC4366" s="5">
        <v>0</v>
      </c>
      <c r="AD4366" s="5"/>
      <c r="AE4366" s="6">
        <v>4</v>
      </c>
      <c r="AF4366" s="122" t="s">
        <v>3</v>
      </c>
      <c r="AH4366" s="130" t="s">
        <v>3</v>
      </c>
      <c r="AI4366" s="130" t="s">
        <v>840</v>
      </c>
      <c r="AJ4366" s="130" t="str">
        <f>VLOOKUP(AI4366,Codes!$B$2:$C$166,2)</f>
        <v>Cherry</v>
      </c>
    </row>
    <row r="4367" spans="1:36" ht="20.100000000000001" customHeight="1" x14ac:dyDescent="0.25">
      <c r="A4367" s="7">
        <v>5</v>
      </c>
      <c r="B4367" s="91" t="s">
        <v>124</v>
      </c>
      <c r="C4367" s="8">
        <v>0</v>
      </c>
      <c r="D4367" s="8">
        <v>0</v>
      </c>
      <c r="E4367" s="8">
        <v>0</v>
      </c>
      <c r="F4367" s="8">
        <v>0</v>
      </c>
      <c r="G4367" s="8">
        <v>0</v>
      </c>
      <c r="H4367" s="8">
        <v>0</v>
      </c>
      <c r="I4367" s="8">
        <v>0</v>
      </c>
      <c r="J4367" s="8">
        <v>0</v>
      </c>
      <c r="K4367" s="8">
        <v>0</v>
      </c>
      <c r="L4367" s="8">
        <v>0</v>
      </c>
      <c r="M4367" s="8">
        <v>0</v>
      </c>
      <c r="N4367" s="8">
        <v>0</v>
      </c>
      <c r="O4367" s="8">
        <v>0</v>
      </c>
      <c r="Q4367" s="8">
        <v>0</v>
      </c>
      <c r="R4367" s="8">
        <v>0</v>
      </c>
      <c r="S4367" s="8">
        <v>0</v>
      </c>
      <c r="T4367" s="8">
        <v>0</v>
      </c>
      <c r="U4367" s="8">
        <v>0</v>
      </c>
      <c r="V4367" s="8">
        <v>0</v>
      </c>
      <c r="W4367" s="8">
        <v>0</v>
      </c>
      <c r="X4367" s="8">
        <v>0</v>
      </c>
      <c r="Y4367" s="8">
        <v>0</v>
      </c>
      <c r="Z4367" s="8">
        <v>0</v>
      </c>
      <c r="AA4367" s="8">
        <v>0</v>
      </c>
      <c r="AB4367" s="8">
        <v>0</v>
      </c>
      <c r="AC4367" s="8">
        <v>0</v>
      </c>
      <c r="AD4367" s="8"/>
      <c r="AE4367" s="9">
        <v>5</v>
      </c>
      <c r="AF4367" s="126" t="s">
        <v>185</v>
      </c>
      <c r="AH4367" s="130" t="s">
        <v>185</v>
      </c>
      <c r="AI4367" s="130" t="s">
        <v>840</v>
      </c>
      <c r="AJ4367" s="130" t="str">
        <f>VLOOKUP(AI4367,Codes!$B$2:$C$166,2)</f>
        <v>Cherry</v>
      </c>
    </row>
    <row r="4368" spans="1:36" ht="20.100000000000001" customHeight="1" x14ac:dyDescent="0.25">
      <c r="A4368" s="4">
        <v>6</v>
      </c>
      <c r="B4368" s="90" t="s">
        <v>108</v>
      </c>
      <c r="C4368" s="5">
        <v>0</v>
      </c>
      <c r="D4368" s="5">
        <v>0</v>
      </c>
      <c r="E4368" s="5">
        <v>0</v>
      </c>
      <c r="F4368" s="5">
        <v>0</v>
      </c>
      <c r="G4368" s="5">
        <v>0</v>
      </c>
      <c r="H4368" s="5">
        <v>0</v>
      </c>
      <c r="I4368" s="5">
        <v>0</v>
      </c>
      <c r="J4368" s="5">
        <v>0</v>
      </c>
      <c r="K4368" s="5">
        <v>0</v>
      </c>
      <c r="L4368" s="5">
        <v>0</v>
      </c>
      <c r="M4368" s="5">
        <v>0</v>
      </c>
      <c r="N4368" s="5">
        <v>0</v>
      </c>
      <c r="O4368" s="5">
        <v>0</v>
      </c>
      <c r="Q4368" s="5">
        <v>0</v>
      </c>
      <c r="R4368" s="5">
        <v>0</v>
      </c>
      <c r="S4368" s="5">
        <v>0</v>
      </c>
      <c r="T4368" s="5">
        <v>0</v>
      </c>
      <c r="U4368" s="5">
        <v>0</v>
      </c>
      <c r="V4368" s="5">
        <v>0</v>
      </c>
      <c r="W4368" s="5">
        <v>0</v>
      </c>
      <c r="X4368" s="5">
        <v>0</v>
      </c>
      <c r="Y4368" s="5">
        <v>0</v>
      </c>
      <c r="Z4368" s="5">
        <v>0</v>
      </c>
      <c r="AA4368" s="5">
        <v>0</v>
      </c>
      <c r="AB4368" s="5">
        <v>0</v>
      </c>
      <c r="AC4368" s="5">
        <v>0</v>
      </c>
      <c r="AD4368" s="5"/>
      <c r="AE4368" s="6">
        <v>6</v>
      </c>
      <c r="AF4368" s="122" t="s">
        <v>4</v>
      </c>
      <c r="AH4368" s="130" t="s">
        <v>4</v>
      </c>
      <c r="AI4368" s="130" t="s">
        <v>840</v>
      </c>
      <c r="AJ4368" s="130" t="str">
        <f>VLOOKUP(AI4368,Codes!$B$2:$C$166,2)</f>
        <v>Cherry</v>
      </c>
    </row>
    <row r="4369" spans="1:36" ht="20.100000000000001" customHeight="1" x14ac:dyDescent="0.25">
      <c r="A4369" s="7">
        <v>7</v>
      </c>
      <c r="B4369" s="91" t="s">
        <v>109</v>
      </c>
      <c r="C4369" s="8">
        <v>0</v>
      </c>
      <c r="D4369" s="8">
        <v>0</v>
      </c>
      <c r="E4369" s="8">
        <v>0</v>
      </c>
      <c r="F4369" s="8">
        <v>0</v>
      </c>
      <c r="G4369" s="8">
        <v>0</v>
      </c>
      <c r="H4369" s="8">
        <v>0</v>
      </c>
      <c r="I4369" s="8">
        <v>0</v>
      </c>
      <c r="J4369" s="8">
        <v>0</v>
      </c>
      <c r="K4369" s="8">
        <v>0</v>
      </c>
      <c r="L4369" s="8">
        <v>0</v>
      </c>
      <c r="M4369" s="8">
        <v>0</v>
      </c>
      <c r="N4369" s="8">
        <v>0</v>
      </c>
      <c r="O4369" s="8">
        <v>0</v>
      </c>
      <c r="Q4369" s="8">
        <v>0</v>
      </c>
      <c r="R4369" s="8">
        <v>0</v>
      </c>
      <c r="S4369" s="8">
        <v>0</v>
      </c>
      <c r="T4369" s="8">
        <v>0</v>
      </c>
      <c r="U4369" s="8">
        <v>0</v>
      </c>
      <c r="V4369" s="8">
        <v>0</v>
      </c>
      <c r="W4369" s="8">
        <v>0</v>
      </c>
      <c r="X4369" s="8">
        <v>0</v>
      </c>
      <c r="Y4369" s="8">
        <v>0</v>
      </c>
      <c r="Z4369" s="8">
        <v>0</v>
      </c>
      <c r="AA4369" s="8">
        <v>0</v>
      </c>
      <c r="AB4369" s="8">
        <v>0</v>
      </c>
      <c r="AC4369" s="8">
        <v>0</v>
      </c>
      <c r="AD4369" s="8"/>
      <c r="AE4369" s="9">
        <v>7</v>
      </c>
      <c r="AF4369" s="126" t="s">
        <v>5</v>
      </c>
      <c r="AH4369" s="130" t="s">
        <v>5</v>
      </c>
      <c r="AI4369" s="130" t="s">
        <v>840</v>
      </c>
      <c r="AJ4369" s="130" t="str">
        <f>VLOOKUP(AI4369,Codes!$B$2:$C$166,2)</f>
        <v>Cherry</v>
      </c>
    </row>
    <row r="4370" spans="1:36" ht="20.100000000000001" customHeight="1" x14ac:dyDescent="0.25">
      <c r="A4370" s="4">
        <v>8</v>
      </c>
      <c r="B4370" s="90" t="s">
        <v>129</v>
      </c>
      <c r="C4370" s="5">
        <v>0</v>
      </c>
      <c r="D4370" s="5">
        <v>0</v>
      </c>
      <c r="E4370" s="5">
        <v>0</v>
      </c>
      <c r="F4370" s="5">
        <v>0</v>
      </c>
      <c r="G4370" s="5">
        <v>0</v>
      </c>
      <c r="H4370" s="5">
        <v>0</v>
      </c>
      <c r="I4370" s="5">
        <v>0</v>
      </c>
      <c r="J4370" s="5">
        <v>0</v>
      </c>
      <c r="K4370" s="5">
        <v>0</v>
      </c>
      <c r="L4370" s="5">
        <v>0</v>
      </c>
      <c r="M4370" s="5">
        <v>0</v>
      </c>
      <c r="N4370" s="5">
        <v>0</v>
      </c>
      <c r="O4370" s="5">
        <v>0</v>
      </c>
      <c r="Q4370" s="5">
        <v>0</v>
      </c>
      <c r="R4370" s="5">
        <v>0</v>
      </c>
      <c r="S4370" s="5">
        <v>0</v>
      </c>
      <c r="T4370" s="5">
        <v>0</v>
      </c>
      <c r="U4370" s="5">
        <v>0</v>
      </c>
      <c r="V4370" s="5">
        <v>0</v>
      </c>
      <c r="W4370" s="5">
        <v>0</v>
      </c>
      <c r="X4370" s="5">
        <v>0</v>
      </c>
      <c r="Y4370" s="5">
        <v>0</v>
      </c>
      <c r="Z4370" s="5">
        <v>0</v>
      </c>
      <c r="AA4370" s="5">
        <v>0</v>
      </c>
      <c r="AB4370" s="5">
        <v>0</v>
      </c>
      <c r="AC4370" s="5">
        <v>0</v>
      </c>
      <c r="AD4370" s="5"/>
      <c r="AE4370" s="6">
        <v>8</v>
      </c>
      <c r="AF4370" s="122" t="s">
        <v>6</v>
      </c>
      <c r="AH4370" s="130" t="s">
        <v>6</v>
      </c>
      <c r="AI4370" s="130" t="s">
        <v>840</v>
      </c>
      <c r="AJ4370" s="130" t="str">
        <f>VLOOKUP(AI4370,Codes!$B$2:$C$166,2)</f>
        <v>Cherry</v>
      </c>
    </row>
    <row r="4371" spans="1:36" ht="20.100000000000001" customHeight="1" x14ac:dyDescent="0.25">
      <c r="A4371" s="7">
        <v>9</v>
      </c>
      <c r="B4371" s="91" t="s">
        <v>110</v>
      </c>
      <c r="C4371" s="8">
        <v>259.72000000000003</v>
      </c>
      <c r="D4371" s="8">
        <v>280.44</v>
      </c>
      <c r="E4371" s="8">
        <v>293.90030000000002</v>
      </c>
      <c r="F4371" s="8">
        <v>164.55600000000001</v>
      </c>
      <c r="G4371" s="8">
        <v>511.15899999999999</v>
      </c>
      <c r="H4371" s="8">
        <v>266.11312000000004</v>
      </c>
      <c r="I4371" s="8">
        <v>168.49594500000001</v>
      </c>
      <c r="J4371" s="8">
        <v>140.185</v>
      </c>
      <c r="K4371" s="8">
        <v>350.81936999999999</v>
      </c>
      <c r="L4371" s="8">
        <v>291.56180000000001</v>
      </c>
      <c r="M4371" s="8">
        <v>1059.4168639326524</v>
      </c>
      <c r="N4371" s="8">
        <v>2126.0579262660649</v>
      </c>
      <c r="O4371" s="8">
        <v>1670.474113</v>
      </c>
      <c r="Q4371" s="8">
        <v>259.72000000000003</v>
      </c>
      <c r="R4371" s="8">
        <v>247.64</v>
      </c>
      <c r="S4371" s="8">
        <v>247.64</v>
      </c>
      <c r="T4371" s="8">
        <v>120.8</v>
      </c>
      <c r="U4371" s="8">
        <v>374.48</v>
      </c>
      <c r="V4371" s="8">
        <v>295.95999999999998</v>
      </c>
      <c r="W4371" s="8">
        <v>175.16</v>
      </c>
      <c r="X4371" s="8">
        <v>138.91999999999999</v>
      </c>
      <c r="Y4371" s="8">
        <v>285.69199999999995</v>
      </c>
      <c r="Z4371" s="8">
        <v>138.91999999999999</v>
      </c>
      <c r="AA4371" s="8">
        <v>507.964</v>
      </c>
      <c r="AB4371" s="8">
        <v>591.91999999999996</v>
      </c>
      <c r="AC4371" s="8">
        <v>465.08</v>
      </c>
      <c r="AD4371" s="8"/>
      <c r="AE4371" s="9">
        <v>9</v>
      </c>
      <c r="AF4371" s="126" t="s">
        <v>7</v>
      </c>
      <c r="AH4371" s="130" t="s">
        <v>7</v>
      </c>
      <c r="AI4371" s="130" t="s">
        <v>840</v>
      </c>
      <c r="AJ4371" s="130" t="str">
        <f>VLOOKUP(AI4371,Codes!$B$2:$C$166,2)</f>
        <v>Cherry</v>
      </c>
    </row>
    <row r="4372" spans="1:36" ht="20.100000000000001" customHeight="1" x14ac:dyDescent="0.25">
      <c r="A4372" s="4">
        <v>10</v>
      </c>
      <c r="B4372" s="90" t="s">
        <v>445</v>
      </c>
      <c r="C4372" s="5">
        <v>6782.2110000000011</v>
      </c>
      <c r="D4372" s="5">
        <v>5038.4719999999998</v>
      </c>
      <c r="E4372" s="5">
        <v>6098.7260000000006</v>
      </c>
      <c r="F4372" s="5">
        <v>8637.6174709999996</v>
      </c>
      <c r="G4372" s="5">
        <v>9728</v>
      </c>
      <c r="H4372" s="5">
        <v>6210</v>
      </c>
      <c r="I4372" s="5">
        <v>4512</v>
      </c>
      <c r="J4372" s="5">
        <v>5422.94</v>
      </c>
      <c r="K4372" s="5">
        <v>7155.3</v>
      </c>
      <c r="L4372" s="5">
        <v>13601.28</v>
      </c>
      <c r="M4372" s="5">
        <v>14566.176000000001</v>
      </c>
      <c r="N4372" s="5">
        <v>21275.80120125</v>
      </c>
      <c r="O4372" s="5">
        <v>17558.515782046052</v>
      </c>
      <c r="Q4372" s="5">
        <v>6782.2110000000011</v>
      </c>
      <c r="R4372" s="5">
        <v>6575.2559999999994</v>
      </c>
      <c r="S4372" s="5">
        <v>7958.8980000000001</v>
      </c>
      <c r="T4372" s="5">
        <v>5635.088999999999</v>
      </c>
      <c r="U4372" s="5">
        <v>6054.9120000000003</v>
      </c>
      <c r="V4372" s="5">
        <v>4895.9639999999999</v>
      </c>
      <c r="W4372" s="5">
        <v>6669.8639999999987</v>
      </c>
      <c r="X4372" s="5">
        <v>6970.8356999999996</v>
      </c>
      <c r="Y4372" s="5">
        <v>9197.6715000000004</v>
      </c>
      <c r="Z4372" s="5">
        <v>10927.224000000002</v>
      </c>
      <c r="AA4372" s="5">
        <v>11702.418300000001</v>
      </c>
      <c r="AB4372" s="5">
        <v>13525.987499999999</v>
      </c>
      <c r="AC4372" s="5">
        <v>13525.932686489999</v>
      </c>
      <c r="AD4372" s="5"/>
      <c r="AE4372" s="6">
        <v>10</v>
      </c>
      <c r="AF4372" s="122" t="s">
        <v>8</v>
      </c>
      <c r="AH4372" s="130" t="s">
        <v>8</v>
      </c>
      <c r="AI4372" s="130" t="s">
        <v>840</v>
      </c>
      <c r="AJ4372" s="130" t="str">
        <f>VLOOKUP(AI4372,Codes!$B$2:$C$166,2)</f>
        <v>Cherry</v>
      </c>
    </row>
    <row r="4373" spans="1:36" ht="20.100000000000001" customHeight="1" x14ac:dyDescent="0.25">
      <c r="A4373" s="7">
        <v>11</v>
      </c>
      <c r="B4373" s="91" t="s">
        <v>123</v>
      </c>
      <c r="C4373" s="8">
        <v>0</v>
      </c>
      <c r="D4373" s="8">
        <v>0</v>
      </c>
      <c r="E4373" s="8">
        <v>0</v>
      </c>
      <c r="F4373" s="8">
        <v>0</v>
      </c>
      <c r="G4373" s="8">
        <v>0</v>
      </c>
      <c r="H4373" s="8">
        <v>0</v>
      </c>
      <c r="I4373" s="8">
        <v>0</v>
      </c>
      <c r="J4373" s="8">
        <v>0</v>
      </c>
      <c r="K4373" s="8">
        <v>0</v>
      </c>
      <c r="L4373" s="8">
        <v>0</v>
      </c>
      <c r="M4373" s="8">
        <v>0</v>
      </c>
      <c r="N4373" s="8">
        <v>0</v>
      </c>
      <c r="O4373" s="8">
        <v>0</v>
      </c>
      <c r="Q4373" s="8">
        <v>0</v>
      </c>
      <c r="R4373" s="8">
        <v>0</v>
      </c>
      <c r="S4373" s="8">
        <v>0</v>
      </c>
      <c r="T4373" s="8">
        <v>0</v>
      </c>
      <c r="U4373" s="8">
        <v>0</v>
      </c>
      <c r="V4373" s="8">
        <v>0</v>
      </c>
      <c r="W4373" s="8">
        <v>0</v>
      </c>
      <c r="X4373" s="8">
        <v>0</v>
      </c>
      <c r="Y4373" s="8">
        <v>0</v>
      </c>
      <c r="Z4373" s="8">
        <v>0</v>
      </c>
      <c r="AA4373" s="8">
        <v>0</v>
      </c>
      <c r="AB4373" s="8">
        <v>0</v>
      </c>
      <c r="AC4373" s="8">
        <v>0</v>
      </c>
      <c r="AD4373" s="8"/>
      <c r="AE4373" s="9">
        <v>11</v>
      </c>
      <c r="AF4373" s="126" t="s">
        <v>65</v>
      </c>
      <c r="AH4373" s="130" t="s">
        <v>65</v>
      </c>
      <c r="AI4373" s="130" t="s">
        <v>840</v>
      </c>
      <c r="AJ4373" s="130" t="str">
        <f>VLOOKUP(AI4373,Codes!$B$2:$C$166,2)</f>
        <v>Cherry</v>
      </c>
    </row>
    <row r="4374" spans="1:36" ht="20.100000000000001" customHeight="1" x14ac:dyDescent="0.25">
      <c r="A4374" s="4">
        <v>12</v>
      </c>
      <c r="B4374" s="90" t="s">
        <v>128</v>
      </c>
      <c r="C4374" s="5">
        <v>0</v>
      </c>
      <c r="D4374" s="5">
        <v>0</v>
      </c>
      <c r="E4374" s="5">
        <v>0</v>
      </c>
      <c r="F4374" s="5">
        <v>0</v>
      </c>
      <c r="G4374" s="5">
        <v>0</v>
      </c>
      <c r="H4374" s="5">
        <v>0</v>
      </c>
      <c r="I4374" s="5">
        <v>0</v>
      </c>
      <c r="J4374" s="5">
        <v>0</v>
      </c>
      <c r="K4374" s="5">
        <v>0</v>
      </c>
      <c r="L4374" s="5">
        <v>0</v>
      </c>
      <c r="M4374" s="5">
        <v>0</v>
      </c>
      <c r="N4374" s="5">
        <v>0</v>
      </c>
      <c r="O4374" s="5">
        <v>0</v>
      </c>
      <c r="Q4374" s="5">
        <v>0</v>
      </c>
      <c r="R4374" s="5">
        <v>0</v>
      </c>
      <c r="S4374" s="5">
        <v>0</v>
      </c>
      <c r="T4374" s="5">
        <v>0</v>
      </c>
      <c r="U4374" s="5">
        <v>0</v>
      </c>
      <c r="V4374" s="5">
        <v>0</v>
      </c>
      <c r="W4374" s="5">
        <v>0</v>
      </c>
      <c r="X4374" s="5">
        <v>0</v>
      </c>
      <c r="Y4374" s="5">
        <v>0</v>
      </c>
      <c r="Z4374" s="5">
        <v>0</v>
      </c>
      <c r="AA4374" s="5">
        <v>0</v>
      </c>
      <c r="AB4374" s="5">
        <v>0</v>
      </c>
      <c r="AC4374" s="5">
        <v>0</v>
      </c>
      <c r="AD4374" s="5"/>
      <c r="AE4374" s="6">
        <v>12</v>
      </c>
      <c r="AF4374" s="122" t="s">
        <v>9</v>
      </c>
      <c r="AH4374" s="130" t="s">
        <v>9</v>
      </c>
      <c r="AI4374" s="130" t="s">
        <v>840</v>
      </c>
      <c r="AJ4374" s="130" t="str">
        <f>VLOOKUP(AI4374,Codes!$B$2:$C$166,2)</f>
        <v>Cherry</v>
      </c>
    </row>
    <row r="4375" spans="1:36" ht="20.100000000000001" customHeight="1" x14ac:dyDescent="0.25">
      <c r="A4375" s="7">
        <v>13</v>
      </c>
      <c r="B4375" s="91" t="s">
        <v>459</v>
      </c>
      <c r="C4375" s="8">
        <v>0</v>
      </c>
      <c r="D4375" s="8">
        <v>0</v>
      </c>
      <c r="E4375" s="8">
        <v>0</v>
      </c>
      <c r="F4375" s="8">
        <v>0</v>
      </c>
      <c r="G4375" s="8">
        <v>0</v>
      </c>
      <c r="H4375" s="8">
        <v>0</v>
      </c>
      <c r="I4375" s="8">
        <v>0</v>
      </c>
      <c r="J4375" s="8">
        <v>0</v>
      </c>
      <c r="K4375" s="8">
        <v>0</v>
      </c>
      <c r="L4375" s="8">
        <v>0</v>
      </c>
      <c r="M4375" s="8">
        <v>0</v>
      </c>
      <c r="N4375" s="8">
        <v>0</v>
      </c>
      <c r="O4375" s="8">
        <v>0</v>
      </c>
      <c r="Q4375" s="8">
        <v>0</v>
      </c>
      <c r="R4375" s="8">
        <v>0</v>
      </c>
      <c r="S4375" s="8">
        <v>0</v>
      </c>
      <c r="T4375" s="8">
        <v>0</v>
      </c>
      <c r="U4375" s="8">
        <v>0</v>
      </c>
      <c r="V4375" s="8">
        <v>0</v>
      </c>
      <c r="W4375" s="8">
        <v>0</v>
      </c>
      <c r="X4375" s="8">
        <v>0</v>
      </c>
      <c r="Y4375" s="8">
        <v>0</v>
      </c>
      <c r="Z4375" s="8">
        <v>0</v>
      </c>
      <c r="AA4375" s="8">
        <v>0</v>
      </c>
      <c r="AB4375" s="8">
        <v>0</v>
      </c>
      <c r="AC4375" s="8">
        <v>0</v>
      </c>
      <c r="AD4375" s="8"/>
      <c r="AE4375" s="9">
        <v>13</v>
      </c>
      <c r="AF4375" s="126" t="s">
        <v>10</v>
      </c>
      <c r="AH4375" s="130" t="s">
        <v>10</v>
      </c>
      <c r="AI4375" s="130" t="s">
        <v>840</v>
      </c>
      <c r="AJ4375" s="130" t="str">
        <f>VLOOKUP(AI4375,Codes!$B$2:$C$166,2)</f>
        <v>Cherry</v>
      </c>
    </row>
    <row r="4376" spans="1:36" ht="20.100000000000001" customHeight="1" x14ac:dyDescent="0.25">
      <c r="A4376" s="4">
        <v>14</v>
      </c>
      <c r="B4376" s="90" t="s">
        <v>111</v>
      </c>
      <c r="C4376" s="5">
        <v>0</v>
      </c>
      <c r="D4376" s="5">
        <v>0</v>
      </c>
      <c r="E4376" s="5">
        <v>0</v>
      </c>
      <c r="F4376" s="5">
        <v>0</v>
      </c>
      <c r="G4376" s="5">
        <v>0</v>
      </c>
      <c r="H4376" s="5">
        <v>0</v>
      </c>
      <c r="I4376" s="5">
        <v>0</v>
      </c>
      <c r="J4376" s="5">
        <v>0</v>
      </c>
      <c r="K4376" s="5">
        <v>0</v>
      </c>
      <c r="L4376" s="5">
        <v>0</v>
      </c>
      <c r="M4376" s="5">
        <v>0</v>
      </c>
      <c r="N4376" s="5">
        <v>0</v>
      </c>
      <c r="O4376" s="5">
        <v>0</v>
      </c>
      <c r="Q4376" s="5">
        <v>0</v>
      </c>
      <c r="R4376" s="5">
        <v>0</v>
      </c>
      <c r="S4376" s="5">
        <v>0</v>
      </c>
      <c r="T4376" s="5">
        <v>0</v>
      </c>
      <c r="U4376" s="5">
        <v>0</v>
      </c>
      <c r="V4376" s="5">
        <v>0</v>
      </c>
      <c r="W4376" s="5">
        <v>0</v>
      </c>
      <c r="X4376" s="5">
        <v>0</v>
      </c>
      <c r="Y4376" s="5">
        <v>0</v>
      </c>
      <c r="Z4376" s="5">
        <v>0</v>
      </c>
      <c r="AA4376" s="5">
        <v>0</v>
      </c>
      <c r="AB4376" s="5">
        <v>0</v>
      </c>
      <c r="AC4376" s="5">
        <v>0</v>
      </c>
      <c r="AD4376" s="5"/>
      <c r="AE4376" s="6">
        <v>14</v>
      </c>
      <c r="AF4376" s="122" t="s">
        <v>11</v>
      </c>
      <c r="AH4376" s="130" t="s">
        <v>11</v>
      </c>
      <c r="AI4376" s="130" t="s">
        <v>840</v>
      </c>
      <c r="AJ4376" s="130" t="str">
        <f>VLOOKUP(AI4376,Codes!$B$2:$C$166,2)</f>
        <v>Cherry</v>
      </c>
    </row>
    <row r="4377" spans="1:36" ht="20.100000000000001" customHeight="1" x14ac:dyDescent="0.25">
      <c r="A4377" s="7">
        <v>15</v>
      </c>
      <c r="B4377" s="91" t="s">
        <v>458</v>
      </c>
      <c r="C4377" s="8">
        <v>0</v>
      </c>
      <c r="D4377" s="8">
        <v>0</v>
      </c>
      <c r="E4377" s="8">
        <v>0</v>
      </c>
      <c r="F4377" s="8">
        <v>0</v>
      </c>
      <c r="G4377" s="8">
        <v>0</v>
      </c>
      <c r="H4377" s="8">
        <v>0</v>
      </c>
      <c r="I4377" s="8">
        <v>0</v>
      </c>
      <c r="J4377" s="8">
        <v>0</v>
      </c>
      <c r="K4377" s="8">
        <v>0</v>
      </c>
      <c r="L4377" s="8">
        <v>0</v>
      </c>
      <c r="M4377" s="8">
        <v>0</v>
      </c>
      <c r="N4377" s="8">
        <v>0</v>
      </c>
      <c r="O4377" s="8">
        <v>0</v>
      </c>
      <c r="Q4377" s="8">
        <v>0</v>
      </c>
      <c r="R4377" s="8">
        <v>0</v>
      </c>
      <c r="S4377" s="8">
        <v>0</v>
      </c>
      <c r="T4377" s="8">
        <v>0</v>
      </c>
      <c r="U4377" s="8">
        <v>0</v>
      </c>
      <c r="V4377" s="8">
        <v>0</v>
      </c>
      <c r="W4377" s="8">
        <v>0</v>
      </c>
      <c r="X4377" s="8">
        <v>0</v>
      </c>
      <c r="Y4377" s="8">
        <v>0</v>
      </c>
      <c r="Z4377" s="8">
        <v>0</v>
      </c>
      <c r="AA4377" s="8">
        <v>0</v>
      </c>
      <c r="AB4377" s="8">
        <v>0</v>
      </c>
      <c r="AC4377" s="8">
        <v>0</v>
      </c>
      <c r="AD4377" s="8"/>
      <c r="AE4377" s="9">
        <v>15</v>
      </c>
      <c r="AF4377" s="126" t="s">
        <v>12</v>
      </c>
      <c r="AH4377" s="130" t="s">
        <v>12</v>
      </c>
      <c r="AI4377" s="130" t="s">
        <v>840</v>
      </c>
      <c r="AJ4377" s="130" t="str">
        <f>VLOOKUP(AI4377,Codes!$B$2:$C$166,2)</f>
        <v>Cherry</v>
      </c>
    </row>
    <row r="4378" spans="1:36" ht="20.100000000000001" customHeight="1" x14ac:dyDescent="0.25">
      <c r="A4378" s="4">
        <v>16</v>
      </c>
      <c r="B4378" s="90" t="s">
        <v>112</v>
      </c>
      <c r="C4378" s="5">
        <v>0</v>
      </c>
      <c r="D4378" s="5">
        <v>0</v>
      </c>
      <c r="E4378" s="5">
        <v>0</v>
      </c>
      <c r="F4378" s="5">
        <v>0</v>
      </c>
      <c r="G4378" s="5">
        <v>0</v>
      </c>
      <c r="H4378" s="5">
        <v>0</v>
      </c>
      <c r="I4378" s="5">
        <v>0</v>
      </c>
      <c r="J4378" s="5">
        <v>0</v>
      </c>
      <c r="K4378" s="5">
        <v>0</v>
      </c>
      <c r="L4378" s="5">
        <v>0</v>
      </c>
      <c r="M4378" s="5">
        <v>0</v>
      </c>
      <c r="N4378" s="5">
        <v>0</v>
      </c>
      <c r="O4378" s="5">
        <v>0</v>
      </c>
      <c r="Q4378" s="5">
        <v>0</v>
      </c>
      <c r="R4378" s="5">
        <v>0</v>
      </c>
      <c r="S4378" s="5">
        <v>0</v>
      </c>
      <c r="T4378" s="5">
        <v>0</v>
      </c>
      <c r="U4378" s="5">
        <v>0</v>
      </c>
      <c r="V4378" s="5">
        <v>0</v>
      </c>
      <c r="W4378" s="5">
        <v>0</v>
      </c>
      <c r="X4378" s="5">
        <v>0</v>
      </c>
      <c r="Y4378" s="5">
        <v>0</v>
      </c>
      <c r="Z4378" s="5">
        <v>0</v>
      </c>
      <c r="AA4378" s="5">
        <v>0</v>
      </c>
      <c r="AB4378" s="5">
        <v>0</v>
      </c>
      <c r="AC4378" s="5">
        <v>0</v>
      </c>
      <c r="AD4378" s="5"/>
      <c r="AE4378" s="6">
        <v>16</v>
      </c>
      <c r="AF4378" s="122" t="s">
        <v>13</v>
      </c>
      <c r="AH4378" s="130" t="s">
        <v>13</v>
      </c>
      <c r="AI4378" s="130" t="s">
        <v>840</v>
      </c>
      <c r="AJ4378" s="130" t="str">
        <f>VLOOKUP(AI4378,Codes!$B$2:$C$166,2)</f>
        <v>Cherry</v>
      </c>
    </row>
    <row r="4379" spans="1:36" ht="20.100000000000001" customHeight="1" x14ac:dyDescent="0.25">
      <c r="A4379" s="7">
        <v>17</v>
      </c>
      <c r="B4379" s="91" t="s">
        <v>113</v>
      </c>
      <c r="C4379" s="8">
        <v>0</v>
      </c>
      <c r="D4379" s="8">
        <v>0</v>
      </c>
      <c r="E4379" s="8">
        <v>0</v>
      </c>
      <c r="F4379" s="8">
        <v>0</v>
      </c>
      <c r="G4379" s="8">
        <v>0</v>
      </c>
      <c r="H4379" s="8">
        <v>0</v>
      </c>
      <c r="I4379" s="8">
        <v>0</v>
      </c>
      <c r="J4379" s="8">
        <v>0</v>
      </c>
      <c r="K4379" s="8">
        <v>0</v>
      </c>
      <c r="L4379" s="8">
        <v>0</v>
      </c>
      <c r="M4379" s="8">
        <v>0</v>
      </c>
      <c r="N4379" s="8">
        <v>0</v>
      </c>
      <c r="O4379" s="8">
        <v>0</v>
      </c>
      <c r="Q4379" s="8">
        <v>0</v>
      </c>
      <c r="R4379" s="8">
        <v>0</v>
      </c>
      <c r="S4379" s="8">
        <v>0</v>
      </c>
      <c r="T4379" s="8">
        <v>0</v>
      </c>
      <c r="U4379" s="8">
        <v>0</v>
      </c>
      <c r="V4379" s="8">
        <v>0</v>
      </c>
      <c r="W4379" s="8">
        <v>0</v>
      </c>
      <c r="X4379" s="8">
        <v>0</v>
      </c>
      <c r="Y4379" s="8">
        <v>0</v>
      </c>
      <c r="Z4379" s="8">
        <v>0</v>
      </c>
      <c r="AA4379" s="8">
        <v>0</v>
      </c>
      <c r="AB4379" s="8">
        <v>0</v>
      </c>
      <c r="AC4379" s="8">
        <v>0</v>
      </c>
      <c r="AD4379" s="8"/>
      <c r="AE4379" s="9">
        <v>17</v>
      </c>
      <c r="AF4379" s="126" t="s">
        <v>14</v>
      </c>
      <c r="AH4379" s="130" t="s">
        <v>14</v>
      </c>
      <c r="AI4379" s="130" t="s">
        <v>840</v>
      </c>
      <c r="AJ4379" s="130" t="str">
        <f>VLOOKUP(AI4379,Codes!$B$2:$C$166,2)</f>
        <v>Cherry</v>
      </c>
    </row>
    <row r="4380" spans="1:36" ht="20.100000000000001" customHeight="1" x14ac:dyDescent="0.25">
      <c r="A4380" s="4">
        <v>18</v>
      </c>
      <c r="B4380" s="90" t="s">
        <v>114</v>
      </c>
      <c r="C4380" s="5">
        <v>0</v>
      </c>
      <c r="D4380" s="5">
        <v>0</v>
      </c>
      <c r="E4380" s="5">
        <v>0</v>
      </c>
      <c r="F4380" s="5">
        <v>0</v>
      </c>
      <c r="G4380" s="5">
        <v>0</v>
      </c>
      <c r="H4380" s="5">
        <v>0</v>
      </c>
      <c r="I4380" s="5">
        <v>0</v>
      </c>
      <c r="J4380" s="5">
        <v>0</v>
      </c>
      <c r="K4380" s="5">
        <v>0</v>
      </c>
      <c r="L4380" s="5">
        <v>0</v>
      </c>
      <c r="M4380" s="5">
        <v>0</v>
      </c>
      <c r="N4380" s="5">
        <v>0</v>
      </c>
      <c r="O4380" s="5">
        <v>0</v>
      </c>
      <c r="Q4380" s="5">
        <v>0</v>
      </c>
      <c r="R4380" s="5">
        <v>0</v>
      </c>
      <c r="S4380" s="5">
        <v>0</v>
      </c>
      <c r="T4380" s="5">
        <v>0</v>
      </c>
      <c r="U4380" s="5">
        <v>0</v>
      </c>
      <c r="V4380" s="5">
        <v>0</v>
      </c>
      <c r="W4380" s="5">
        <v>0</v>
      </c>
      <c r="X4380" s="5">
        <v>0</v>
      </c>
      <c r="Y4380" s="5">
        <v>0</v>
      </c>
      <c r="Z4380" s="5">
        <v>0</v>
      </c>
      <c r="AA4380" s="5">
        <v>0</v>
      </c>
      <c r="AB4380" s="5">
        <v>0</v>
      </c>
      <c r="AC4380" s="5">
        <v>0</v>
      </c>
      <c r="AD4380" s="5"/>
      <c r="AE4380" s="6">
        <v>18</v>
      </c>
      <c r="AF4380" s="122" t="s">
        <v>15</v>
      </c>
      <c r="AH4380" s="130" t="s">
        <v>15</v>
      </c>
      <c r="AI4380" s="130" t="s">
        <v>840</v>
      </c>
      <c r="AJ4380" s="130" t="str">
        <f>VLOOKUP(AI4380,Codes!$B$2:$C$166,2)</f>
        <v>Cherry</v>
      </c>
    </row>
    <row r="4381" spans="1:36" ht="20.100000000000001" customHeight="1" x14ac:dyDescent="0.25">
      <c r="A4381" s="7">
        <v>19</v>
      </c>
      <c r="B4381" s="91" t="s">
        <v>127</v>
      </c>
      <c r="C4381" s="8">
        <v>0</v>
      </c>
      <c r="D4381" s="8">
        <v>0</v>
      </c>
      <c r="E4381" s="8">
        <v>0</v>
      </c>
      <c r="F4381" s="8">
        <v>0</v>
      </c>
      <c r="G4381" s="8">
        <v>0</v>
      </c>
      <c r="H4381" s="8">
        <v>0</v>
      </c>
      <c r="I4381" s="8">
        <v>0</v>
      </c>
      <c r="J4381" s="8">
        <v>0</v>
      </c>
      <c r="K4381" s="8">
        <v>0</v>
      </c>
      <c r="L4381" s="8">
        <v>0</v>
      </c>
      <c r="M4381" s="8">
        <v>0</v>
      </c>
      <c r="N4381" s="8">
        <v>0</v>
      </c>
      <c r="O4381" s="8">
        <v>0</v>
      </c>
      <c r="Q4381" s="8">
        <v>0</v>
      </c>
      <c r="R4381" s="8">
        <v>0</v>
      </c>
      <c r="S4381" s="8">
        <v>0</v>
      </c>
      <c r="T4381" s="8">
        <v>0</v>
      </c>
      <c r="U4381" s="8">
        <v>0</v>
      </c>
      <c r="V4381" s="8">
        <v>0</v>
      </c>
      <c r="W4381" s="8">
        <v>0</v>
      </c>
      <c r="X4381" s="8">
        <v>0</v>
      </c>
      <c r="Y4381" s="8">
        <v>0</v>
      </c>
      <c r="Z4381" s="8">
        <v>0</v>
      </c>
      <c r="AA4381" s="8">
        <v>0</v>
      </c>
      <c r="AB4381" s="8">
        <v>0</v>
      </c>
      <c r="AC4381" s="8">
        <v>0</v>
      </c>
      <c r="AD4381" s="8"/>
      <c r="AE4381" s="9">
        <v>19</v>
      </c>
      <c r="AF4381" s="126" t="s">
        <v>16</v>
      </c>
      <c r="AH4381" s="130" t="s">
        <v>16</v>
      </c>
      <c r="AI4381" s="130" t="s">
        <v>840</v>
      </c>
      <c r="AJ4381" s="130" t="str">
        <f>VLOOKUP(AI4381,Codes!$B$2:$C$166,2)</f>
        <v>Cherry</v>
      </c>
    </row>
    <row r="4382" spans="1:36" ht="20.100000000000001" customHeight="1" x14ac:dyDescent="0.25">
      <c r="A4382" s="4">
        <v>20</v>
      </c>
      <c r="B4382" s="90" t="s">
        <v>460</v>
      </c>
      <c r="C4382" s="5">
        <v>0</v>
      </c>
      <c r="D4382" s="5">
        <v>0</v>
      </c>
      <c r="E4382" s="5">
        <v>0</v>
      </c>
      <c r="F4382" s="5">
        <v>0</v>
      </c>
      <c r="G4382" s="5">
        <v>0</v>
      </c>
      <c r="H4382" s="5">
        <v>0</v>
      </c>
      <c r="I4382" s="5">
        <v>0</v>
      </c>
      <c r="J4382" s="5">
        <v>0</v>
      </c>
      <c r="K4382" s="5">
        <v>0</v>
      </c>
      <c r="L4382" s="5">
        <v>0</v>
      </c>
      <c r="M4382" s="5">
        <v>0</v>
      </c>
      <c r="N4382" s="5">
        <v>0</v>
      </c>
      <c r="O4382" s="5">
        <v>0</v>
      </c>
      <c r="Q4382" s="5">
        <v>0</v>
      </c>
      <c r="R4382" s="5">
        <v>0</v>
      </c>
      <c r="S4382" s="5">
        <v>0</v>
      </c>
      <c r="T4382" s="5">
        <v>0</v>
      </c>
      <c r="U4382" s="5">
        <v>0</v>
      </c>
      <c r="V4382" s="5">
        <v>0</v>
      </c>
      <c r="W4382" s="5">
        <v>0</v>
      </c>
      <c r="X4382" s="5">
        <v>0</v>
      </c>
      <c r="Y4382" s="5">
        <v>0</v>
      </c>
      <c r="Z4382" s="5">
        <v>0</v>
      </c>
      <c r="AA4382" s="5">
        <v>0</v>
      </c>
      <c r="AB4382" s="5">
        <v>0</v>
      </c>
      <c r="AC4382" s="5">
        <v>0</v>
      </c>
      <c r="AD4382" s="5"/>
      <c r="AE4382" s="6">
        <v>20</v>
      </c>
      <c r="AF4382" s="122" t="s">
        <v>186</v>
      </c>
      <c r="AH4382" s="130" t="s">
        <v>186</v>
      </c>
      <c r="AI4382" s="130" t="s">
        <v>840</v>
      </c>
      <c r="AJ4382" s="130" t="str">
        <f>VLOOKUP(AI4382,Codes!$B$2:$C$166,2)</f>
        <v>Cherry</v>
      </c>
    </row>
    <row r="4383" spans="1:36" ht="20.100000000000001" customHeight="1" x14ac:dyDescent="0.25">
      <c r="A4383" s="7">
        <v>21</v>
      </c>
      <c r="B4383" s="91" t="s">
        <v>115</v>
      </c>
      <c r="C4383" s="8">
        <v>0</v>
      </c>
      <c r="D4383" s="8">
        <v>0</v>
      </c>
      <c r="E4383" s="8">
        <v>0</v>
      </c>
      <c r="F4383" s="8">
        <v>0</v>
      </c>
      <c r="G4383" s="8">
        <v>0</v>
      </c>
      <c r="H4383" s="8">
        <v>0</v>
      </c>
      <c r="I4383" s="8">
        <v>0</v>
      </c>
      <c r="J4383" s="8">
        <v>0</v>
      </c>
      <c r="K4383" s="8">
        <v>0</v>
      </c>
      <c r="L4383" s="8">
        <v>0</v>
      </c>
      <c r="M4383" s="8">
        <v>0</v>
      </c>
      <c r="N4383" s="8">
        <v>0</v>
      </c>
      <c r="O4383" s="8">
        <v>0</v>
      </c>
      <c r="Q4383" s="8">
        <v>0</v>
      </c>
      <c r="R4383" s="8">
        <v>0</v>
      </c>
      <c r="S4383" s="8">
        <v>0</v>
      </c>
      <c r="T4383" s="8">
        <v>0</v>
      </c>
      <c r="U4383" s="8">
        <v>0</v>
      </c>
      <c r="V4383" s="8">
        <v>0</v>
      </c>
      <c r="W4383" s="8">
        <v>0</v>
      </c>
      <c r="X4383" s="8">
        <v>0</v>
      </c>
      <c r="Y4383" s="8">
        <v>0</v>
      </c>
      <c r="Z4383" s="8">
        <v>0</v>
      </c>
      <c r="AA4383" s="8">
        <v>0</v>
      </c>
      <c r="AB4383" s="8">
        <v>0</v>
      </c>
      <c r="AC4383" s="8">
        <v>0</v>
      </c>
      <c r="AD4383" s="8"/>
      <c r="AE4383" s="9">
        <v>21</v>
      </c>
      <c r="AF4383" s="126" t="s">
        <v>17</v>
      </c>
      <c r="AH4383" s="130" t="s">
        <v>17</v>
      </c>
      <c r="AI4383" s="130" t="s">
        <v>840</v>
      </c>
      <c r="AJ4383" s="130" t="str">
        <f>VLOOKUP(AI4383,Codes!$B$2:$C$166,2)</f>
        <v>Cherry</v>
      </c>
    </row>
    <row r="4384" spans="1:36" ht="20.100000000000001" customHeight="1" x14ac:dyDescent="0.25">
      <c r="A4384" s="4">
        <v>22</v>
      </c>
      <c r="B4384" s="90" t="s">
        <v>116</v>
      </c>
      <c r="C4384" s="5">
        <v>0</v>
      </c>
      <c r="D4384" s="5">
        <v>0</v>
      </c>
      <c r="E4384" s="5">
        <v>0</v>
      </c>
      <c r="F4384" s="5">
        <v>0</v>
      </c>
      <c r="G4384" s="5">
        <v>0</v>
      </c>
      <c r="H4384" s="5">
        <v>0</v>
      </c>
      <c r="I4384" s="5">
        <v>0</v>
      </c>
      <c r="J4384" s="5">
        <v>0</v>
      </c>
      <c r="K4384" s="5">
        <v>0</v>
      </c>
      <c r="L4384" s="5">
        <v>0</v>
      </c>
      <c r="M4384" s="5">
        <v>0</v>
      </c>
      <c r="N4384" s="5">
        <v>0</v>
      </c>
      <c r="O4384" s="5">
        <v>0</v>
      </c>
      <c r="Q4384" s="5">
        <v>0</v>
      </c>
      <c r="R4384" s="5">
        <v>0</v>
      </c>
      <c r="S4384" s="5">
        <v>0</v>
      </c>
      <c r="T4384" s="5">
        <v>0</v>
      </c>
      <c r="U4384" s="5">
        <v>0</v>
      </c>
      <c r="V4384" s="5">
        <v>0</v>
      </c>
      <c r="W4384" s="5">
        <v>0</v>
      </c>
      <c r="X4384" s="5">
        <v>0</v>
      </c>
      <c r="Y4384" s="5">
        <v>0</v>
      </c>
      <c r="Z4384" s="5">
        <v>0</v>
      </c>
      <c r="AA4384" s="5">
        <v>0</v>
      </c>
      <c r="AB4384" s="5">
        <v>0</v>
      </c>
      <c r="AC4384" s="5">
        <v>0</v>
      </c>
      <c r="AD4384" s="5"/>
      <c r="AE4384" s="6">
        <v>22</v>
      </c>
      <c r="AF4384" s="122" t="s">
        <v>18</v>
      </c>
      <c r="AH4384" s="130" t="s">
        <v>18</v>
      </c>
      <c r="AI4384" s="130" t="s">
        <v>840</v>
      </c>
      <c r="AJ4384" s="130" t="str">
        <f>VLOOKUP(AI4384,Codes!$B$2:$C$166,2)</f>
        <v>Cherry</v>
      </c>
    </row>
    <row r="4385" spans="1:36" ht="20.100000000000001" customHeight="1" x14ac:dyDescent="0.25">
      <c r="A4385" s="7">
        <v>23</v>
      </c>
      <c r="B4385" s="91" t="s">
        <v>117</v>
      </c>
      <c r="C4385" s="8">
        <v>0</v>
      </c>
      <c r="D4385" s="8">
        <v>0</v>
      </c>
      <c r="E4385" s="8">
        <v>0</v>
      </c>
      <c r="F4385" s="8">
        <v>0</v>
      </c>
      <c r="G4385" s="8">
        <v>0</v>
      </c>
      <c r="H4385" s="8">
        <v>0</v>
      </c>
      <c r="I4385" s="8">
        <v>0</v>
      </c>
      <c r="J4385" s="8">
        <v>0</v>
      </c>
      <c r="K4385" s="8">
        <v>0</v>
      </c>
      <c r="L4385" s="8">
        <v>0</v>
      </c>
      <c r="M4385" s="8">
        <v>0</v>
      </c>
      <c r="N4385" s="8">
        <v>0</v>
      </c>
      <c r="O4385" s="8">
        <v>0</v>
      </c>
      <c r="Q4385" s="8">
        <v>0</v>
      </c>
      <c r="R4385" s="8">
        <v>0</v>
      </c>
      <c r="S4385" s="8">
        <v>0</v>
      </c>
      <c r="T4385" s="8">
        <v>0</v>
      </c>
      <c r="U4385" s="8">
        <v>0</v>
      </c>
      <c r="V4385" s="8">
        <v>0</v>
      </c>
      <c r="W4385" s="8">
        <v>0</v>
      </c>
      <c r="X4385" s="8">
        <v>0</v>
      </c>
      <c r="Y4385" s="8">
        <v>0</v>
      </c>
      <c r="Z4385" s="8">
        <v>0</v>
      </c>
      <c r="AA4385" s="8">
        <v>0</v>
      </c>
      <c r="AB4385" s="8">
        <v>0</v>
      </c>
      <c r="AC4385" s="8">
        <v>0</v>
      </c>
      <c r="AD4385" s="8"/>
      <c r="AE4385" s="9">
        <v>23</v>
      </c>
      <c r="AF4385" s="126" t="s">
        <v>19</v>
      </c>
      <c r="AH4385" s="130" t="s">
        <v>19</v>
      </c>
      <c r="AI4385" s="130" t="s">
        <v>840</v>
      </c>
      <c r="AJ4385" s="130" t="str">
        <f>VLOOKUP(AI4385,Codes!$B$2:$C$166,2)</f>
        <v>Cherry</v>
      </c>
    </row>
    <row r="4386" spans="1:36" ht="20.100000000000001" customHeight="1" x14ac:dyDescent="0.25">
      <c r="A4386" s="4">
        <v>24</v>
      </c>
      <c r="B4386" s="90" t="s">
        <v>461</v>
      </c>
      <c r="C4386" s="5">
        <v>0</v>
      </c>
      <c r="D4386" s="5">
        <v>0</v>
      </c>
      <c r="E4386" s="5">
        <v>0</v>
      </c>
      <c r="F4386" s="5">
        <v>0</v>
      </c>
      <c r="G4386" s="5">
        <v>0</v>
      </c>
      <c r="H4386" s="5">
        <v>0</v>
      </c>
      <c r="I4386" s="5">
        <v>0</v>
      </c>
      <c r="J4386" s="5">
        <v>0</v>
      </c>
      <c r="K4386" s="5">
        <v>0</v>
      </c>
      <c r="L4386" s="5">
        <v>0</v>
      </c>
      <c r="M4386" s="5">
        <v>0</v>
      </c>
      <c r="N4386" s="5">
        <v>0</v>
      </c>
      <c r="O4386" s="5">
        <v>0</v>
      </c>
      <c r="Q4386" s="5">
        <v>0</v>
      </c>
      <c r="R4386" s="5">
        <v>0</v>
      </c>
      <c r="S4386" s="5">
        <v>0</v>
      </c>
      <c r="T4386" s="5">
        <v>0</v>
      </c>
      <c r="U4386" s="5">
        <v>0</v>
      </c>
      <c r="V4386" s="5">
        <v>0</v>
      </c>
      <c r="W4386" s="5">
        <v>0</v>
      </c>
      <c r="X4386" s="5">
        <v>0</v>
      </c>
      <c r="Y4386" s="5">
        <v>0</v>
      </c>
      <c r="Z4386" s="5">
        <v>0</v>
      </c>
      <c r="AA4386" s="5">
        <v>0</v>
      </c>
      <c r="AB4386" s="5">
        <v>0</v>
      </c>
      <c r="AC4386" s="5">
        <v>0</v>
      </c>
      <c r="AD4386" s="5"/>
      <c r="AE4386" s="6">
        <v>24</v>
      </c>
      <c r="AF4386" s="122" t="s">
        <v>20</v>
      </c>
      <c r="AH4386" s="130" t="s">
        <v>20</v>
      </c>
      <c r="AI4386" s="130" t="s">
        <v>840</v>
      </c>
      <c r="AJ4386" s="130" t="str">
        <f>VLOOKUP(AI4386,Codes!$B$2:$C$166,2)</f>
        <v>Cherry</v>
      </c>
    </row>
    <row r="4387" spans="1:36" ht="20.100000000000001" customHeight="1" x14ac:dyDescent="0.25">
      <c r="A4387" s="7">
        <v>25</v>
      </c>
      <c r="B4387" s="127" t="s">
        <v>188</v>
      </c>
      <c r="C4387" s="8">
        <v>0</v>
      </c>
      <c r="D4387" s="8">
        <v>0</v>
      </c>
      <c r="E4387" s="8">
        <v>0</v>
      </c>
      <c r="F4387" s="8">
        <v>0</v>
      </c>
      <c r="G4387" s="8">
        <v>0</v>
      </c>
      <c r="H4387" s="8">
        <v>0</v>
      </c>
      <c r="I4387" s="8">
        <v>0</v>
      </c>
      <c r="J4387" s="8">
        <v>0</v>
      </c>
      <c r="K4387" s="8">
        <v>0</v>
      </c>
      <c r="L4387" s="8">
        <v>0</v>
      </c>
      <c r="M4387" s="8">
        <v>0</v>
      </c>
      <c r="N4387" s="8">
        <v>0</v>
      </c>
      <c r="O4387" s="8">
        <v>0</v>
      </c>
      <c r="Q4387" s="8">
        <v>0</v>
      </c>
      <c r="R4387" s="8">
        <v>0</v>
      </c>
      <c r="S4387" s="8">
        <v>0</v>
      </c>
      <c r="T4387" s="8">
        <v>0</v>
      </c>
      <c r="U4387" s="8">
        <v>0</v>
      </c>
      <c r="V4387" s="8">
        <v>0</v>
      </c>
      <c r="W4387" s="8">
        <v>0</v>
      </c>
      <c r="X4387" s="8">
        <v>0</v>
      </c>
      <c r="Y4387" s="8">
        <v>0</v>
      </c>
      <c r="Z4387" s="8">
        <v>0</v>
      </c>
      <c r="AA4387" s="8">
        <v>0</v>
      </c>
      <c r="AB4387" s="8">
        <v>0</v>
      </c>
      <c r="AC4387" s="8">
        <v>0</v>
      </c>
      <c r="AD4387" s="8"/>
      <c r="AE4387" s="9">
        <v>25</v>
      </c>
      <c r="AF4387" s="126" t="s">
        <v>187</v>
      </c>
      <c r="AH4387" s="130" t="s">
        <v>187</v>
      </c>
      <c r="AI4387" s="130" t="s">
        <v>840</v>
      </c>
      <c r="AJ4387" s="130" t="str">
        <f>VLOOKUP(AI4387,Codes!$B$2:$C$166,2)</f>
        <v>Cherry</v>
      </c>
    </row>
    <row r="4388" spans="1:36" ht="20.100000000000001" customHeight="1" x14ac:dyDescent="0.25">
      <c r="A4388" s="4">
        <v>26</v>
      </c>
      <c r="B4388" s="90" t="s">
        <v>118</v>
      </c>
      <c r="C4388" s="5">
        <v>0</v>
      </c>
      <c r="D4388" s="5">
        <v>0</v>
      </c>
      <c r="E4388" s="5">
        <v>0</v>
      </c>
      <c r="F4388" s="5">
        <v>0</v>
      </c>
      <c r="G4388" s="5">
        <v>0</v>
      </c>
      <c r="H4388" s="5">
        <v>0</v>
      </c>
      <c r="I4388" s="5">
        <v>0</v>
      </c>
      <c r="J4388" s="5">
        <v>0</v>
      </c>
      <c r="K4388" s="5">
        <v>0</v>
      </c>
      <c r="L4388" s="5">
        <v>0</v>
      </c>
      <c r="M4388" s="5">
        <v>0</v>
      </c>
      <c r="N4388" s="5">
        <v>0</v>
      </c>
      <c r="O4388" s="5">
        <v>0</v>
      </c>
      <c r="Q4388" s="5">
        <v>0</v>
      </c>
      <c r="R4388" s="5">
        <v>0</v>
      </c>
      <c r="S4388" s="5">
        <v>0</v>
      </c>
      <c r="T4388" s="5">
        <v>0</v>
      </c>
      <c r="U4388" s="5">
        <v>0</v>
      </c>
      <c r="V4388" s="5">
        <v>0</v>
      </c>
      <c r="W4388" s="5">
        <v>0</v>
      </c>
      <c r="X4388" s="5">
        <v>0</v>
      </c>
      <c r="Y4388" s="5">
        <v>0</v>
      </c>
      <c r="Z4388" s="5">
        <v>0</v>
      </c>
      <c r="AA4388" s="5">
        <v>0</v>
      </c>
      <c r="AB4388" s="5">
        <v>0</v>
      </c>
      <c r="AC4388" s="5">
        <v>0</v>
      </c>
      <c r="AD4388" s="5"/>
      <c r="AE4388" s="6">
        <v>26</v>
      </c>
      <c r="AF4388" s="122" t="s">
        <v>21</v>
      </c>
      <c r="AH4388" s="130" t="s">
        <v>21</v>
      </c>
      <c r="AI4388" s="130" t="s">
        <v>840</v>
      </c>
      <c r="AJ4388" s="130" t="str">
        <f>VLOOKUP(AI4388,Codes!$B$2:$C$166,2)</f>
        <v>Cherry</v>
      </c>
    </row>
    <row r="4389" spans="1:36" ht="20.100000000000001" customHeight="1" x14ac:dyDescent="0.25">
      <c r="A4389" s="7">
        <v>27</v>
      </c>
      <c r="B4389" s="91" t="s">
        <v>119</v>
      </c>
      <c r="C4389" s="8">
        <v>0</v>
      </c>
      <c r="D4389" s="8">
        <v>0</v>
      </c>
      <c r="E4389" s="8">
        <v>0</v>
      </c>
      <c r="F4389" s="8">
        <v>0</v>
      </c>
      <c r="G4389" s="8">
        <v>0</v>
      </c>
      <c r="H4389" s="8">
        <v>0</v>
      </c>
      <c r="I4389" s="8">
        <v>0</v>
      </c>
      <c r="J4389" s="8">
        <v>0</v>
      </c>
      <c r="K4389" s="8">
        <v>0</v>
      </c>
      <c r="L4389" s="8">
        <v>0</v>
      </c>
      <c r="M4389" s="8">
        <v>0</v>
      </c>
      <c r="N4389" s="8">
        <v>0</v>
      </c>
      <c r="O4389" s="8">
        <v>0</v>
      </c>
      <c r="Q4389" s="8">
        <v>0</v>
      </c>
      <c r="R4389" s="8">
        <v>0</v>
      </c>
      <c r="S4389" s="8">
        <v>0</v>
      </c>
      <c r="T4389" s="8">
        <v>0</v>
      </c>
      <c r="U4389" s="8">
        <v>0</v>
      </c>
      <c r="V4389" s="8">
        <v>0</v>
      </c>
      <c r="W4389" s="8">
        <v>0</v>
      </c>
      <c r="X4389" s="8">
        <v>0</v>
      </c>
      <c r="Y4389" s="8">
        <v>0</v>
      </c>
      <c r="Z4389" s="8">
        <v>0</v>
      </c>
      <c r="AA4389" s="8">
        <v>0</v>
      </c>
      <c r="AB4389" s="8">
        <v>0</v>
      </c>
      <c r="AC4389" s="8">
        <v>0</v>
      </c>
      <c r="AD4389" s="8"/>
      <c r="AE4389" s="9">
        <v>27</v>
      </c>
      <c r="AF4389" s="126" t="s">
        <v>22</v>
      </c>
      <c r="AH4389" s="130" t="s">
        <v>22</v>
      </c>
      <c r="AI4389" s="130" t="s">
        <v>840</v>
      </c>
      <c r="AJ4389" s="130" t="str">
        <f>VLOOKUP(AI4389,Codes!$B$2:$C$166,2)</f>
        <v>Cherry</v>
      </c>
    </row>
    <row r="4390" spans="1:36" ht="20.100000000000001" customHeight="1" x14ac:dyDescent="0.25">
      <c r="A4390" s="4">
        <v>28</v>
      </c>
      <c r="B4390" s="90" t="s">
        <v>125</v>
      </c>
      <c r="C4390" s="5">
        <v>0</v>
      </c>
      <c r="D4390" s="5">
        <v>0</v>
      </c>
      <c r="E4390" s="5">
        <v>0</v>
      </c>
      <c r="F4390" s="5">
        <v>0</v>
      </c>
      <c r="G4390" s="5">
        <v>0</v>
      </c>
      <c r="H4390" s="5">
        <v>0</v>
      </c>
      <c r="I4390" s="5">
        <v>0</v>
      </c>
      <c r="J4390" s="5">
        <v>0</v>
      </c>
      <c r="K4390" s="5">
        <v>0</v>
      </c>
      <c r="L4390" s="5">
        <v>0</v>
      </c>
      <c r="M4390" s="5">
        <v>0</v>
      </c>
      <c r="N4390" s="5">
        <v>0</v>
      </c>
      <c r="O4390" s="5">
        <v>0</v>
      </c>
      <c r="Q4390" s="5">
        <v>0</v>
      </c>
      <c r="R4390" s="5">
        <v>0</v>
      </c>
      <c r="S4390" s="5">
        <v>0</v>
      </c>
      <c r="T4390" s="5">
        <v>0</v>
      </c>
      <c r="U4390" s="5">
        <v>0</v>
      </c>
      <c r="V4390" s="5">
        <v>0</v>
      </c>
      <c r="W4390" s="5">
        <v>0</v>
      </c>
      <c r="X4390" s="5">
        <v>0</v>
      </c>
      <c r="Y4390" s="5">
        <v>0</v>
      </c>
      <c r="Z4390" s="5">
        <v>0</v>
      </c>
      <c r="AA4390" s="5">
        <v>0</v>
      </c>
      <c r="AB4390" s="5">
        <v>0</v>
      </c>
      <c r="AC4390" s="5">
        <v>0</v>
      </c>
      <c r="AD4390" s="5"/>
      <c r="AE4390" s="6">
        <v>28</v>
      </c>
      <c r="AF4390" s="122" t="s">
        <v>67</v>
      </c>
      <c r="AH4390" s="130" t="s">
        <v>67</v>
      </c>
      <c r="AI4390" s="130" t="s">
        <v>840</v>
      </c>
      <c r="AJ4390" s="130" t="str">
        <f>VLOOKUP(AI4390,Codes!$B$2:$C$166,2)</f>
        <v>Cherry</v>
      </c>
    </row>
    <row r="4391" spans="1:36" ht="20.100000000000001" customHeight="1" x14ac:dyDescent="0.25">
      <c r="A4391" s="7">
        <v>29</v>
      </c>
      <c r="B4391" s="91" t="s">
        <v>120</v>
      </c>
      <c r="C4391" s="8">
        <v>0</v>
      </c>
      <c r="D4391" s="8">
        <v>0</v>
      </c>
      <c r="E4391" s="8">
        <v>0</v>
      </c>
      <c r="F4391" s="8">
        <v>0</v>
      </c>
      <c r="G4391" s="8">
        <v>0</v>
      </c>
      <c r="H4391" s="8">
        <v>0</v>
      </c>
      <c r="I4391" s="8">
        <v>0</v>
      </c>
      <c r="J4391" s="8">
        <v>0</v>
      </c>
      <c r="K4391" s="8">
        <v>0</v>
      </c>
      <c r="L4391" s="8">
        <v>0</v>
      </c>
      <c r="M4391" s="8">
        <v>0</v>
      </c>
      <c r="N4391" s="8">
        <v>0</v>
      </c>
      <c r="O4391" s="8">
        <v>0</v>
      </c>
      <c r="Q4391" s="8">
        <v>0</v>
      </c>
      <c r="R4391" s="8">
        <v>0</v>
      </c>
      <c r="S4391" s="8">
        <v>0</v>
      </c>
      <c r="T4391" s="8">
        <v>0</v>
      </c>
      <c r="U4391" s="8">
        <v>0</v>
      </c>
      <c r="V4391" s="8">
        <v>0</v>
      </c>
      <c r="W4391" s="8">
        <v>0</v>
      </c>
      <c r="X4391" s="8">
        <v>0</v>
      </c>
      <c r="Y4391" s="8">
        <v>0</v>
      </c>
      <c r="Z4391" s="8">
        <v>0</v>
      </c>
      <c r="AA4391" s="8">
        <v>0</v>
      </c>
      <c r="AB4391" s="8">
        <v>0</v>
      </c>
      <c r="AC4391" s="8">
        <v>0</v>
      </c>
      <c r="AD4391" s="8"/>
      <c r="AE4391" s="9">
        <v>29</v>
      </c>
      <c r="AF4391" s="126" t="s">
        <v>23</v>
      </c>
      <c r="AH4391" s="130" t="s">
        <v>23</v>
      </c>
      <c r="AI4391" s="130" t="s">
        <v>840</v>
      </c>
      <c r="AJ4391" s="130" t="str">
        <f>VLOOKUP(AI4391,Codes!$B$2:$C$166,2)</f>
        <v>Cherry</v>
      </c>
    </row>
    <row r="4392" spans="1:36" ht="20.100000000000001" customHeight="1" x14ac:dyDescent="0.25">
      <c r="A4392" s="4">
        <v>30</v>
      </c>
      <c r="B4392" s="90" t="s">
        <v>442</v>
      </c>
      <c r="C4392" s="5">
        <v>0</v>
      </c>
      <c r="D4392" s="5">
        <v>0</v>
      </c>
      <c r="E4392" s="5">
        <v>0</v>
      </c>
      <c r="F4392" s="5">
        <v>0</v>
      </c>
      <c r="G4392" s="5">
        <v>0</v>
      </c>
      <c r="H4392" s="5">
        <v>0</v>
      </c>
      <c r="I4392" s="5">
        <v>0</v>
      </c>
      <c r="J4392" s="5">
        <v>0</v>
      </c>
      <c r="K4392" s="5">
        <v>0</v>
      </c>
      <c r="L4392" s="5">
        <v>0</v>
      </c>
      <c r="M4392" s="5">
        <v>0</v>
      </c>
      <c r="N4392" s="5">
        <v>0</v>
      </c>
      <c r="O4392" s="5">
        <v>0</v>
      </c>
      <c r="Q4392" s="5">
        <v>0</v>
      </c>
      <c r="R4392" s="5">
        <v>0</v>
      </c>
      <c r="S4392" s="5">
        <v>0</v>
      </c>
      <c r="T4392" s="5">
        <v>0</v>
      </c>
      <c r="U4392" s="5">
        <v>0</v>
      </c>
      <c r="V4392" s="5">
        <v>0</v>
      </c>
      <c r="W4392" s="5">
        <v>0</v>
      </c>
      <c r="X4392" s="5">
        <v>0</v>
      </c>
      <c r="Y4392" s="5">
        <v>0</v>
      </c>
      <c r="Z4392" s="5">
        <v>0</v>
      </c>
      <c r="AA4392" s="5">
        <v>0</v>
      </c>
      <c r="AB4392" s="5">
        <v>0</v>
      </c>
      <c r="AC4392" s="5">
        <v>0</v>
      </c>
      <c r="AD4392" s="5"/>
      <c r="AE4392" s="6">
        <v>30</v>
      </c>
      <c r="AF4392" s="122" t="s">
        <v>24</v>
      </c>
      <c r="AH4392" s="130" t="s">
        <v>24</v>
      </c>
      <c r="AI4392" s="130" t="s">
        <v>840</v>
      </c>
      <c r="AJ4392" s="130" t="str">
        <f>VLOOKUP(AI4392,Codes!$B$2:$C$166,2)</f>
        <v>Cherry</v>
      </c>
    </row>
    <row r="4393" spans="1:36" ht="20.100000000000001" customHeight="1" x14ac:dyDescent="0.25">
      <c r="A4393" s="7">
        <v>31</v>
      </c>
      <c r="B4393" s="91" t="s">
        <v>126</v>
      </c>
      <c r="C4393" s="8">
        <v>0</v>
      </c>
      <c r="D4393" s="8">
        <v>0</v>
      </c>
      <c r="E4393" s="8">
        <v>0</v>
      </c>
      <c r="F4393" s="8">
        <v>0</v>
      </c>
      <c r="G4393" s="8">
        <v>0</v>
      </c>
      <c r="H4393" s="8">
        <v>0</v>
      </c>
      <c r="I4393" s="8">
        <v>0</v>
      </c>
      <c r="J4393" s="8">
        <v>0</v>
      </c>
      <c r="K4393" s="8">
        <v>0</v>
      </c>
      <c r="L4393" s="8">
        <v>0</v>
      </c>
      <c r="M4393" s="8">
        <v>0</v>
      </c>
      <c r="N4393" s="8">
        <v>0</v>
      </c>
      <c r="O4393" s="8">
        <v>0</v>
      </c>
      <c r="Q4393" s="8">
        <v>0</v>
      </c>
      <c r="R4393" s="8">
        <v>0</v>
      </c>
      <c r="S4393" s="8">
        <v>0</v>
      </c>
      <c r="T4393" s="8">
        <v>0</v>
      </c>
      <c r="U4393" s="8">
        <v>0</v>
      </c>
      <c r="V4393" s="8">
        <v>0</v>
      </c>
      <c r="W4393" s="8">
        <v>0</v>
      </c>
      <c r="X4393" s="8">
        <v>0</v>
      </c>
      <c r="Y4393" s="8">
        <v>0</v>
      </c>
      <c r="Z4393" s="8">
        <v>0</v>
      </c>
      <c r="AA4393" s="8">
        <v>0</v>
      </c>
      <c r="AB4393" s="8">
        <v>0</v>
      </c>
      <c r="AC4393" s="8">
        <v>0</v>
      </c>
      <c r="AD4393" s="8"/>
      <c r="AE4393" s="9">
        <v>31</v>
      </c>
      <c r="AF4393" s="126" t="s">
        <v>29</v>
      </c>
      <c r="AH4393" s="130" t="s">
        <v>29</v>
      </c>
      <c r="AI4393" s="130" t="s">
        <v>840</v>
      </c>
      <c r="AJ4393" s="130" t="str">
        <f>VLOOKUP(AI4393,Codes!$B$2:$C$166,2)</f>
        <v>Cherry</v>
      </c>
    </row>
    <row r="4394" spans="1:36" ht="20.100000000000001" customHeight="1" x14ac:dyDescent="0.25">
      <c r="A4394" s="4">
        <v>32</v>
      </c>
      <c r="B4394" s="90" t="s">
        <v>444</v>
      </c>
      <c r="C4394" s="5">
        <v>0</v>
      </c>
      <c r="D4394" s="5">
        <v>0</v>
      </c>
      <c r="E4394" s="5">
        <v>0</v>
      </c>
      <c r="F4394" s="5">
        <v>0</v>
      </c>
      <c r="G4394" s="5">
        <v>0</v>
      </c>
      <c r="H4394" s="5">
        <v>0</v>
      </c>
      <c r="I4394" s="5">
        <v>0</v>
      </c>
      <c r="J4394" s="5">
        <v>0</v>
      </c>
      <c r="K4394" s="5">
        <v>0</v>
      </c>
      <c r="L4394" s="5">
        <v>0</v>
      </c>
      <c r="M4394" s="5">
        <v>0</v>
      </c>
      <c r="N4394" s="5">
        <v>0</v>
      </c>
      <c r="O4394" s="5">
        <v>0</v>
      </c>
      <c r="Q4394" s="5">
        <v>0</v>
      </c>
      <c r="R4394" s="5">
        <v>0</v>
      </c>
      <c r="S4394" s="5">
        <v>0</v>
      </c>
      <c r="T4394" s="5">
        <v>0</v>
      </c>
      <c r="U4394" s="5">
        <v>0</v>
      </c>
      <c r="V4394" s="5">
        <v>0</v>
      </c>
      <c r="W4394" s="5">
        <v>0</v>
      </c>
      <c r="X4394" s="5">
        <v>0</v>
      </c>
      <c r="Y4394" s="5">
        <v>0</v>
      </c>
      <c r="Z4394" s="5">
        <v>0</v>
      </c>
      <c r="AA4394" s="5">
        <v>0</v>
      </c>
      <c r="AB4394" s="5">
        <v>0</v>
      </c>
      <c r="AC4394" s="5">
        <v>0</v>
      </c>
      <c r="AD4394" s="5"/>
      <c r="AE4394" s="6">
        <v>32</v>
      </c>
      <c r="AF4394" s="122" t="s">
        <v>25</v>
      </c>
      <c r="AH4394" s="130" t="s">
        <v>25</v>
      </c>
      <c r="AI4394" s="130" t="s">
        <v>840</v>
      </c>
      <c r="AJ4394" s="130" t="str">
        <f>VLOOKUP(AI4394,Codes!$B$2:$C$166,2)</f>
        <v>Cherry</v>
      </c>
    </row>
    <row r="4395" spans="1:36" ht="20.100000000000001" customHeight="1" x14ac:dyDescent="0.25">
      <c r="A4395" s="7">
        <v>33</v>
      </c>
      <c r="B4395" s="91" t="s">
        <v>443</v>
      </c>
      <c r="C4395" s="8">
        <v>0</v>
      </c>
      <c r="D4395" s="8">
        <v>0</v>
      </c>
      <c r="E4395" s="8">
        <v>0</v>
      </c>
      <c r="F4395" s="8">
        <v>0</v>
      </c>
      <c r="G4395" s="8">
        <v>0</v>
      </c>
      <c r="H4395" s="8">
        <v>0</v>
      </c>
      <c r="I4395" s="8">
        <v>0</v>
      </c>
      <c r="J4395" s="8">
        <v>0</v>
      </c>
      <c r="K4395" s="8">
        <v>0</v>
      </c>
      <c r="L4395" s="8">
        <v>0</v>
      </c>
      <c r="M4395" s="8">
        <v>0</v>
      </c>
      <c r="N4395" s="8">
        <v>0</v>
      </c>
      <c r="O4395" s="8">
        <v>0</v>
      </c>
      <c r="Q4395" s="8">
        <v>0</v>
      </c>
      <c r="R4395" s="8">
        <v>0</v>
      </c>
      <c r="S4395" s="8">
        <v>0</v>
      </c>
      <c r="T4395" s="8">
        <v>0</v>
      </c>
      <c r="U4395" s="8">
        <v>0</v>
      </c>
      <c r="V4395" s="8">
        <v>0</v>
      </c>
      <c r="W4395" s="8">
        <v>0</v>
      </c>
      <c r="X4395" s="8">
        <v>0</v>
      </c>
      <c r="Y4395" s="8">
        <v>0</v>
      </c>
      <c r="Z4395" s="8">
        <v>0</v>
      </c>
      <c r="AA4395" s="8">
        <v>0</v>
      </c>
      <c r="AB4395" s="8">
        <v>0</v>
      </c>
      <c r="AC4395" s="8">
        <v>0</v>
      </c>
      <c r="AD4395" s="8"/>
      <c r="AE4395" s="9">
        <v>33</v>
      </c>
      <c r="AF4395" s="126" t="s">
        <v>26</v>
      </c>
      <c r="AH4395" s="130" t="s">
        <v>187</v>
      </c>
      <c r="AI4395" s="130" t="s">
        <v>840</v>
      </c>
      <c r="AJ4395" s="130" t="str">
        <f>VLOOKUP(AI4395,Codes!$B$2:$C$166,2)</f>
        <v>Cherry</v>
      </c>
    </row>
    <row r="4396" spans="1:36" ht="20.100000000000001" customHeight="1" x14ac:dyDescent="0.25">
      <c r="A4396" s="4">
        <v>34</v>
      </c>
      <c r="B4396" s="90" t="s">
        <v>121</v>
      </c>
      <c r="C4396" s="5">
        <v>0</v>
      </c>
      <c r="D4396" s="5">
        <v>0</v>
      </c>
      <c r="E4396" s="5">
        <v>0</v>
      </c>
      <c r="F4396" s="5">
        <v>0</v>
      </c>
      <c r="G4396" s="5">
        <v>0</v>
      </c>
      <c r="H4396" s="5">
        <v>0</v>
      </c>
      <c r="I4396" s="5">
        <v>0</v>
      </c>
      <c r="J4396" s="5">
        <v>0</v>
      </c>
      <c r="K4396" s="5">
        <v>0</v>
      </c>
      <c r="L4396" s="5">
        <v>0</v>
      </c>
      <c r="M4396" s="5">
        <v>0</v>
      </c>
      <c r="N4396" s="5">
        <v>0</v>
      </c>
      <c r="O4396" s="5">
        <v>0</v>
      </c>
      <c r="Q4396" s="5">
        <v>0</v>
      </c>
      <c r="R4396" s="5">
        <v>0</v>
      </c>
      <c r="S4396" s="5">
        <v>0</v>
      </c>
      <c r="T4396" s="5">
        <v>0</v>
      </c>
      <c r="U4396" s="5">
        <v>0</v>
      </c>
      <c r="V4396" s="5">
        <v>0</v>
      </c>
      <c r="W4396" s="5">
        <v>0</v>
      </c>
      <c r="X4396" s="5">
        <v>0</v>
      </c>
      <c r="Y4396" s="5">
        <v>0</v>
      </c>
      <c r="Z4396" s="5">
        <v>0</v>
      </c>
      <c r="AA4396" s="5">
        <v>0</v>
      </c>
      <c r="AB4396" s="5">
        <v>0</v>
      </c>
      <c r="AC4396" s="5">
        <v>0</v>
      </c>
      <c r="AD4396" s="5"/>
      <c r="AE4396" s="6">
        <v>34</v>
      </c>
      <c r="AF4396" s="122" t="s">
        <v>27</v>
      </c>
      <c r="AH4396" s="130" t="s">
        <v>21</v>
      </c>
      <c r="AI4396" s="130" t="s">
        <v>840</v>
      </c>
      <c r="AJ4396" s="130" t="str">
        <f>VLOOKUP(AI4396,Codes!$B$2:$C$166,2)</f>
        <v>Cherry</v>
      </c>
    </row>
    <row r="4397" spans="1:36" ht="20.100000000000001" customHeight="1" x14ac:dyDescent="0.25">
      <c r="A4397" s="7">
        <v>35</v>
      </c>
      <c r="B4397" s="91" t="s">
        <v>122</v>
      </c>
      <c r="C4397" s="8">
        <v>0</v>
      </c>
      <c r="D4397" s="8">
        <v>0</v>
      </c>
      <c r="E4397" s="8">
        <v>0</v>
      </c>
      <c r="F4397" s="8">
        <v>0</v>
      </c>
      <c r="G4397" s="8">
        <v>0</v>
      </c>
      <c r="H4397" s="8">
        <v>0</v>
      </c>
      <c r="I4397" s="8">
        <v>0</v>
      </c>
      <c r="J4397" s="8">
        <v>0</v>
      </c>
      <c r="K4397" s="8">
        <v>0</v>
      </c>
      <c r="L4397" s="8">
        <v>0</v>
      </c>
      <c r="M4397" s="8">
        <v>0</v>
      </c>
      <c r="N4397" s="8">
        <v>0</v>
      </c>
      <c r="O4397" s="8">
        <v>0</v>
      </c>
      <c r="Q4397" s="8">
        <v>0</v>
      </c>
      <c r="R4397" s="8">
        <v>0</v>
      </c>
      <c r="S4397" s="8">
        <v>0</v>
      </c>
      <c r="T4397" s="8">
        <v>0</v>
      </c>
      <c r="U4397" s="8">
        <v>0</v>
      </c>
      <c r="V4397" s="8">
        <v>0</v>
      </c>
      <c r="W4397" s="8">
        <v>0</v>
      </c>
      <c r="X4397" s="8">
        <v>0</v>
      </c>
      <c r="Y4397" s="8">
        <v>0</v>
      </c>
      <c r="Z4397" s="8">
        <v>0</v>
      </c>
      <c r="AA4397" s="8">
        <v>0</v>
      </c>
      <c r="AB4397" s="8">
        <v>0</v>
      </c>
      <c r="AC4397" s="8">
        <v>0</v>
      </c>
      <c r="AD4397" s="8"/>
      <c r="AE4397" s="9">
        <v>35</v>
      </c>
      <c r="AF4397" s="126" t="s">
        <v>28</v>
      </c>
      <c r="AH4397" s="130" t="s">
        <v>22</v>
      </c>
      <c r="AI4397" s="130" t="s">
        <v>840</v>
      </c>
      <c r="AJ4397" s="130" t="str">
        <f>VLOOKUP(AI4397,Codes!$B$2:$C$166,2)</f>
        <v>Cherry</v>
      </c>
    </row>
    <row r="4398" spans="1:36" ht="20.100000000000001" customHeight="1" x14ac:dyDescent="0.25">
      <c r="A4398" s="4">
        <v>36</v>
      </c>
      <c r="B4398" s="90" t="s">
        <v>462</v>
      </c>
      <c r="C4398" s="5">
        <v>0</v>
      </c>
      <c r="D4398" s="5">
        <v>0</v>
      </c>
      <c r="E4398" s="5">
        <v>0</v>
      </c>
      <c r="F4398" s="5">
        <v>0</v>
      </c>
      <c r="G4398" s="5">
        <v>0</v>
      </c>
      <c r="H4398" s="5">
        <v>0</v>
      </c>
      <c r="I4398" s="5">
        <v>0</v>
      </c>
      <c r="J4398" s="5">
        <v>0</v>
      </c>
      <c r="K4398" s="5">
        <v>0</v>
      </c>
      <c r="L4398" s="5">
        <v>0</v>
      </c>
      <c r="M4398" s="5">
        <v>0</v>
      </c>
      <c r="N4398" s="5">
        <v>0</v>
      </c>
      <c r="O4398" s="5">
        <v>0</v>
      </c>
      <c r="Q4398" s="5">
        <v>0</v>
      </c>
      <c r="R4398" s="5">
        <v>0</v>
      </c>
      <c r="S4398" s="5">
        <v>0</v>
      </c>
      <c r="T4398" s="5">
        <v>0</v>
      </c>
      <c r="U4398" s="5">
        <v>0</v>
      </c>
      <c r="V4398" s="5">
        <v>0</v>
      </c>
      <c r="W4398" s="5">
        <v>0</v>
      </c>
      <c r="X4398" s="5">
        <v>0</v>
      </c>
      <c r="Y4398" s="5">
        <v>0</v>
      </c>
      <c r="Z4398" s="5">
        <v>0</v>
      </c>
      <c r="AA4398" s="5">
        <v>0</v>
      </c>
      <c r="AB4398" s="5">
        <v>0</v>
      </c>
      <c r="AC4398" s="5">
        <v>0</v>
      </c>
      <c r="AD4398" s="5"/>
      <c r="AE4398" s="6">
        <v>36</v>
      </c>
      <c r="AF4398" s="122" t="s">
        <v>68</v>
      </c>
      <c r="AH4398" s="130" t="s">
        <v>67</v>
      </c>
      <c r="AI4398" s="130" t="s">
        <v>840</v>
      </c>
      <c r="AJ4398" s="130" t="str">
        <f>VLOOKUP(AI4398,Codes!$B$2:$C$166,2)</f>
        <v>Cherry</v>
      </c>
    </row>
    <row r="4399" spans="1:36" ht="20.100000000000001" customHeight="1" x14ac:dyDescent="0.25">
      <c r="A4399" s="26"/>
      <c r="B4399" s="128" t="s">
        <v>463</v>
      </c>
      <c r="C4399" s="27">
        <v>7041.9310000000014</v>
      </c>
      <c r="D4399" s="27">
        <v>5318.9119999999994</v>
      </c>
      <c r="E4399" s="27">
        <v>6392.6263000000008</v>
      </c>
      <c r="F4399" s="27">
        <v>8802.1734710000001</v>
      </c>
      <c r="G4399" s="27">
        <v>10239.159</v>
      </c>
      <c r="H4399" s="27">
        <v>6476.11312</v>
      </c>
      <c r="I4399" s="27">
        <v>4680.4959449999997</v>
      </c>
      <c r="J4399" s="27">
        <v>5563.125</v>
      </c>
      <c r="K4399" s="27">
        <v>7506.1193700000003</v>
      </c>
      <c r="L4399" s="27">
        <v>13892.8418</v>
      </c>
      <c r="M4399" s="27">
        <v>15625.592863932654</v>
      </c>
      <c r="N4399" s="27">
        <v>23401.859127516065</v>
      </c>
      <c r="O4399" s="27">
        <v>19228.989895046052</v>
      </c>
      <c r="P4399" s="16"/>
      <c r="Q4399" s="27">
        <v>7041.9310000000014</v>
      </c>
      <c r="R4399" s="27">
        <v>6822.8959999999997</v>
      </c>
      <c r="S4399" s="27">
        <v>8206.5380000000005</v>
      </c>
      <c r="T4399" s="27">
        <v>5755.8889999999992</v>
      </c>
      <c r="U4399" s="27">
        <v>6429.3919999999998</v>
      </c>
      <c r="V4399" s="27">
        <v>5191.924</v>
      </c>
      <c r="W4399" s="27">
        <v>6845.0239999999985</v>
      </c>
      <c r="X4399" s="27">
        <v>7109.7556999999997</v>
      </c>
      <c r="Y4399" s="27">
        <v>9483.3634999999995</v>
      </c>
      <c r="Z4399" s="27">
        <v>11066.144000000002</v>
      </c>
      <c r="AA4399" s="27">
        <v>12210.382300000001</v>
      </c>
      <c r="AB4399" s="27">
        <v>14117.907499999999</v>
      </c>
      <c r="AC4399" s="27">
        <v>13991.012686489999</v>
      </c>
      <c r="AD4399" s="27"/>
      <c r="AE4399" s="27"/>
      <c r="AF4399" s="129" t="s">
        <v>464</v>
      </c>
      <c r="AH4399" s="130" t="s">
        <v>464</v>
      </c>
      <c r="AI4399" s="130" t="s">
        <v>840</v>
      </c>
      <c r="AJ4399" s="130" t="str">
        <f>VLOOKUP(AI4399,Codes!$B$2:$C$166,2)</f>
        <v>Cherry</v>
      </c>
    </row>
    <row r="4400" spans="1:36" ht="9.9499999999999993" customHeight="1" x14ac:dyDescent="0.25">
      <c r="B4400" s="12"/>
      <c r="AF4400" s="12"/>
      <c r="AH4400" s="130" t="s">
        <v>494</v>
      </c>
      <c r="AI4400" s="130" t="s">
        <v>840</v>
      </c>
      <c r="AJ4400" s="130" t="str">
        <f>VLOOKUP(AI4400,Codes!$B$2:$C$166,2)</f>
        <v>Cherry</v>
      </c>
    </row>
    <row r="4401" spans="1:36" ht="9.9499999999999993" customHeight="1" x14ac:dyDescent="0.25">
      <c r="B4401" s="12"/>
      <c r="AF4401" s="12"/>
      <c r="AH4401" s="130" t="s">
        <v>493</v>
      </c>
      <c r="AI4401" s="130" t="s">
        <v>841</v>
      </c>
      <c r="AJ4401" s="130" t="str">
        <f>VLOOKUP(AI4401,Codes!$B$2:$C$166,2)</f>
        <v>Almonds</v>
      </c>
    </row>
    <row r="4402" spans="1:36" s="154" customFormat="1" ht="24" customHeight="1" x14ac:dyDescent="0.25">
      <c r="A4402" s="161" t="s">
        <v>266</v>
      </c>
      <c r="B4402" s="161"/>
      <c r="C4402" s="161"/>
      <c r="D4402" s="161"/>
      <c r="E4402" s="161"/>
      <c r="F4402" s="161"/>
      <c r="G4402" s="161"/>
      <c r="H4402" s="161"/>
      <c r="I4402" s="161"/>
      <c r="J4402" s="161"/>
      <c r="K4402" s="161"/>
      <c r="L4402" s="161"/>
      <c r="M4402" s="161"/>
      <c r="N4402" s="161"/>
      <c r="O4402" s="161"/>
      <c r="P4402" s="161"/>
      <c r="Q4402" s="161" t="s">
        <v>677</v>
      </c>
      <c r="R4402" s="161"/>
      <c r="S4402" s="161"/>
      <c r="T4402" s="161"/>
      <c r="U4402" s="161"/>
      <c r="V4402" s="161"/>
      <c r="W4402" s="161"/>
      <c r="X4402" s="161"/>
      <c r="Y4402" s="161"/>
      <c r="Z4402" s="161"/>
      <c r="AA4402" s="161"/>
      <c r="AB4402" s="161"/>
      <c r="AC4402" s="161"/>
      <c r="AD4402" s="161"/>
      <c r="AE4402" s="161"/>
      <c r="AF4402" s="161"/>
      <c r="AH4402" s="154" t="s">
        <v>490</v>
      </c>
      <c r="AI4402" s="130" t="s">
        <v>841</v>
      </c>
      <c r="AJ4402" s="130" t="str">
        <f>VLOOKUP(AI4402,Codes!$B$2:$C$166,2)</f>
        <v>Almonds</v>
      </c>
    </row>
    <row r="4403" spans="1:36" s="154" customFormat="1" ht="24" customHeight="1" x14ac:dyDescent="0.25">
      <c r="A4403" s="161" t="s">
        <v>724</v>
      </c>
      <c r="B4403" s="161"/>
      <c r="C4403" s="161"/>
      <c r="D4403" s="161"/>
      <c r="E4403" s="161"/>
      <c r="F4403" s="161"/>
      <c r="G4403" s="161"/>
      <c r="H4403" s="161"/>
      <c r="I4403" s="161"/>
      <c r="J4403" s="161"/>
      <c r="K4403" s="161"/>
      <c r="L4403" s="161"/>
      <c r="M4403" s="161"/>
      <c r="N4403" s="161"/>
      <c r="O4403" s="161"/>
      <c r="P4403" s="161"/>
      <c r="Q4403" s="161" t="s">
        <v>723</v>
      </c>
      <c r="R4403" s="161"/>
      <c r="S4403" s="161"/>
      <c r="T4403" s="161"/>
      <c r="U4403" s="161"/>
      <c r="V4403" s="161"/>
      <c r="W4403" s="161"/>
      <c r="X4403" s="161"/>
      <c r="Y4403" s="161"/>
      <c r="Z4403" s="161"/>
      <c r="AA4403" s="161"/>
      <c r="AB4403" s="161"/>
      <c r="AC4403" s="161"/>
      <c r="AD4403" s="161"/>
      <c r="AE4403" s="161"/>
      <c r="AF4403" s="161"/>
      <c r="AH4403" s="154" t="s">
        <v>491</v>
      </c>
      <c r="AI4403" s="130" t="s">
        <v>841</v>
      </c>
      <c r="AJ4403" s="130" t="str">
        <f>VLOOKUP(AI4403,Codes!$B$2:$C$166,2)</f>
        <v>Almonds</v>
      </c>
    </row>
    <row r="4404" spans="1:36" s="154" customFormat="1" ht="24" customHeight="1" x14ac:dyDescent="0.25">
      <c r="A4404" s="161" t="s">
        <v>372</v>
      </c>
      <c r="B4404" s="161"/>
      <c r="C4404" s="161"/>
      <c r="D4404" s="161"/>
      <c r="E4404" s="161"/>
      <c r="F4404" s="161"/>
      <c r="G4404" s="161"/>
      <c r="H4404" s="161"/>
      <c r="I4404" s="161"/>
      <c r="J4404" s="161"/>
      <c r="K4404" s="161"/>
      <c r="L4404" s="161"/>
      <c r="M4404" s="161"/>
      <c r="N4404" s="161"/>
      <c r="O4404" s="161"/>
      <c r="P4404" s="161"/>
      <c r="Q4404" s="161" t="s">
        <v>92</v>
      </c>
      <c r="R4404" s="161"/>
      <c r="S4404" s="161"/>
      <c r="T4404" s="161"/>
      <c r="U4404" s="161"/>
      <c r="V4404" s="161"/>
      <c r="W4404" s="161"/>
      <c r="X4404" s="161"/>
      <c r="Y4404" s="161"/>
      <c r="Z4404" s="161"/>
      <c r="AA4404" s="161"/>
      <c r="AB4404" s="161"/>
      <c r="AC4404" s="161"/>
      <c r="AD4404" s="161"/>
      <c r="AE4404" s="161"/>
      <c r="AF4404" s="161"/>
      <c r="AH4404" s="154" t="s">
        <v>935</v>
      </c>
      <c r="AI4404" s="130" t="s">
        <v>841</v>
      </c>
      <c r="AJ4404" s="130" t="str">
        <f>VLOOKUP(AI4404,Codes!$B$2:$C$166,2)</f>
        <v>Almonds</v>
      </c>
    </row>
    <row r="4405" spans="1:36" ht="20.100000000000001" customHeight="1" x14ac:dyDescent="0.25">
      <c r="A4405" s="13"/>
      <c r="B4405" s="14" t="s">
        <v>434</v>
      </c>
      <c r="C4405" s="15"/>
      <c r="D4405" s="15"/>
      <c r="E4405" s="15"/>
      <c r="F4405" s="15"/>
      <c r="G4405" s="15"/>
      <c r="H4405" s="15"/>
      <c r="I4405" s="15"/>
      <c r="J4405" s="15"/>
      <c r="K4405" s="15"/>
      <c r="L4405" s="15"/>
      <c r="M4405" s="15"/>
      <c r="N4405" s="15"/>
      <c r="O4405" s="15"/>
      <c r="P4405" s="16"/>
      <c r="Q4405" s="16"/>
      <c r="R4405" s="16"/>
      <c r="S4405" s="16"/>
      <c r="T4405" s="16"/>
      <c r="U4405" s="16"/>
      <c r="V4405" s="16"/>
      <c r="W4405" s="16"/>
      <c r="X4405" s="16"/>
      <c r="Y4405" s="16"/>
      <c r="Z4405" s="16"/>
      <c r="AA4405" s="16"/>
      <c r="AB4405" s="16"/>
      <c r="AC4405" s="16"/>
      <c r="AD4405" s="13"/>
      <c r="AF4405" s="10" t="s">
        <v>435</v>
      </c>
      <c r="AH4405" s="130" t="s">
        <v>435</v>
      </c>
      <c r="AI4405" s="130" t="s">
        <v>841</v>
      </c>
      <c r="AJ4405" s="130" t="str">
        <f>VLOOKUP(AI4405,Codes!$B$2:$C$166,2)</f>
        <v>Almonds</v>
      </c>
    </row>
    <row r="4406" spans="1:36" ht="20.100000000000001" customHeight="1" x14ac:dyDescent="0.25">
      <c r="A4406" s="17" t="s">
        <v>436</v>
      </c>
      <c r="B4406" s="18" t="s">
        <v>103</v>
      </c>
      <c r="C4406" s="19" t="s">
        <v>189</v>
      </c>
      <c r="D4406" s="19" t="s">
        <v>190</v>
      </c>
      <c r="E4406" s="19" t="s">
        <v>412</v>
      </c>
      <c r="F4406" s="19" t="s">
        <v>431</v>
      </c>
      <c r="G4406" s="19" t="s">
        <v>432</v>
      </c>
      <c r="H4406" s="19" t="s">
        <v>433</v>
      </c>
      <c r="I4406" s="19" t="s">
        <v>983</v>
      </c>
      <c r="J4406" s="19" t="s">
        <v>985</v>
      </c>
      <c r="K4406" s="19" t="s">
        <v>994</v>
      </c>
      <c r="L4406" s="19" t="s">
        <v>995</v>
      </c>
      <c r="M4406" s="19" t="s">
        <v>996</v>
      </c>
      <c r="N4406" s="19" t="s">
        <v>997</v>
      </c>
      <c r="O4406" s="19" t="s">
        <v>998</v>
      </c>
      <c r="P4406" s="25"/>
      <c r="Q4406" s="19" t="s">
        <v>189</v>
      </c>
      <c r="R4406" s="19" t="s">
        <v>190</v>
      </c>
      <c r="S4406" s="19" t="s">
        <v>412</v>
      </c>
      <c r="T4406" s="19" t="s">
        <v>431</v>
      </c>
      <c r="U4406" s="19" t="s">
        <v>432</v>
      </c>
      <c r="V4406" s="19" t="s">
        <v>433</v>
      </c>
      <c r="W4406" s="19" t="s">
        <v>983</v>
      </c>
      <c r="X4406" s="19" t="s">
        <v>985</v>
      </c>
      <c r="Y4406" s="19" t="s">
        <v>994</v>
      </c>
      <c r="Z4406" s="19" t="s">
        <v>995</v>
      </c>
      <c r="AA4406" s="19" t="s">
        <v>996</v>
      </c>
      <c r="AB4406" s="19" t="s">
        <v>997</v>
      </c>
      <c r="AC4406" s="19" t="s">
        <v>998</v>
      </c>
      <c r="AD4406" s="21"/>
      <c r="AE4406" s="19" t="s">
        <v>437</v>
      </c>
      <c r="AF4406" s="20" t="s">
        <v>64</v>
      </c>
      <c r="AH4406" s="130" t="s">
        <v>64</v>
      </c>
      <c r="AI4406" s="130" t="s">
        <v>841</v>
      </c>
      <c r="AJ4406" s="130" t="str">
        <f>VLOOKUP(AI4406,Codes!$B$2:$C$166,2)</f>
        <v>Almonds</v>
      </c>
    </row>
    <row r="4407" spans="1:36" ht="20.100000000000001" customHeight="1" x14ac:dyDescent="0.25">
      <c r="A4407" s="1">
        <v>1</v>
      </c>
      <c r="B4407" s="89" t="s">
        <v>104</v>
      </c>
      <c r="C4407" s="2">
        <v>0</v>
      </c>
      <c r="D4407" s="2">
        <v>0</v>
      </c>
      <c r="E4407" s="2">
        <v>0</v>
      </c>
      <c r="F4407" s="2">
        <v>0</v>
      </c>
      <c r="G4407" s="2">
        <v>0</v>
      </c>
      <c r="H4407" s="2">
        <v>0</v>
      </c>
      <c r="I4407" s="2">
        <v>0</v>
      </c>
      <c r="J4407" s="2">
        <v>0</v>
      </c>
      <c r="K4407" s="2">
        <v>0</v>
      </c>
      <c r="L4407" s="2">
        <v>0</v>
      </c>
      <c r="M4407" s="2">
        <v>0</v>
      </c>
      <c r="N4407" s="2">
        <v>0</v>
      </c>
      <c r="O4407" s="2">
        <v>0</v>
      </c>
      <c r="Q4407" s="2">
        <v>0</v>
      </c>
      <c r="R4407" s="2">
        <v>0</v>
      </c>
      <c r="S4407" s="2">
        <v>0</v>
      </c>
      <c r="T4407" s="2">
        <v>0</v>
      </c>
      <c r="U4407" s="2">
        <v>0</v>
      </c>
      <c r="V4407" s="2">
        <v>0</v>
      </c>
      <c r="W4407" s="2">
        <v>0</v>
      </c>
      <c r="X4407" s="2">
        <v>0</v>
      </c>
      <c r="Y4407" s="2">
        <v>0</v>
      </c>
      <c r="Z4407" s="2">
        <v>0</v>
      </c>
      <c r="AA4407" s="2">
        <v>0</v>
      </c>
      <c r="AB4407" s="2">
        <v>0</v>
      </c>
      <c r="AC4407" s="2">
        <v>0</v>
      </c>
      <c r="AD4407" s="2"/>
      <c r="AE4407" s="3">
        <v>1</v>
      </c>
      <c r="AF4407" s="125" t="s">
        <v>0</v>
      </c>
      <c r="AH4407" s="130" t="s">
        <v>0</v>
      </c>
      <c r="AI4407" s="130" t="s">
        <v>841</v>
      </c>
      <c r="AJ4407" s="130" t="str">
        <f>VLOOKUP(AI4407,Codes!$B$2:$C$166,2)</f>
        <v>Almonds</v>
      </c>
    </row>
    <row r="4408" spans="1:36" ht="20.100000000000001" customHeight="1" x14ac:dyDescent="0.25">
      <c r="A4408" s="4">
        <v>2</v>
      </c>
      <c r="B4408" s="90" t="s">
        <v>105</v>
      </c>
      <c r="C4408" s="5">
        <v>0</v>
      </c>
      <c r="D4408" s="5">
        <v>0</v>
      </c>
      <c r="E4408" s="5">
        <v>0</v>
      </c>
      <c r="F4408" s="5">
        <v>0</v>
      </c>
      <c r="G4408" s="5">
        <v>0</v>
      </c>
      <c r="H4408" s="5">
        <v>0</v>
      </c>
      <c r="I4408" s="5">
        <v>0</v>
      </c>
      <c r="J4408" s="5">
        <v>0</v>
      </c>
      <c r="K4408" s="5">
        <v>0</v>
      </c>
      <c r="L4408" s="5">
        <v>0</v>
      </c>
      <c r="M4408" s="5">
        <v>0</v>
      </c>
      <c r="N4408" s="5">
        <v>0</v>
      </c>
      <c r="O4408" s="5">
        <v>0</v>
      </c>
      <c r="Q4408" s="5">
        <v>0</v>
      </c>
      <c r="R4408" s="5">
        <v>0</v>
      </c>
      <c r="S4408" s="5">
        <v>0</v>
      </c>
      <c r="T4408" s="5">
        <v>0</v>
      </c>
      <c r="U4408" s="5">
        <v>0</v>
      </c>
      <c r="V4408" s="5">
        <v>0</v>
      </c>
      <c r="W4408" s="5">
        <v>0</v>
      </c>
      <c r="X4408" s="5">
        <v>0</v>
      </c>
      <c r="Y4408" s="5">
        <v>0</v>
      </c>
      <c r="Z4408" s="5">
        <v>0</v>
      </c>
      <c r="AA4408" s="5">
        <v>0</v>
      </c>
      <c r="AB4408" s="5">
        <v>0</v>
      </c>
      <c r="AC4408" s="5">
        <v>0</v>
      </c>
      <c r="AD4408" s="5"/>
      <c r="AE4408" s="6">
        <v>2</v>
      </c>
      <c r="AF4408" s="122" t="s">
        <v>1</v>
      </c>
      <c r="AH4408" s="130" t="s">
        <v>1</v>
      </c>
      <c r="AI4408" s="130" t="s">
        <v>841</v>
      </c>
      <c r="AJ4408" s="130" t="str">
        <f>VLOOKUP(AI4408,Codes!$B$2:$C$166,2)</f>
        <v>Almonds</v>
      </c>
    </row>
    <row r="4409" spans="1:36" ht="20.100000000000001" customHeight="1" x14ac:dyDescent="0.25">
      <c r="A4409" s="7">
        <v>3</v>
      </c>
      <c r="B4409" s="91" t="s">
        <v>106</v>
      </c>
      <c r="C4409" s="8">
        <v>0</v>
      </c>
      <c r="D4409" s="8">
        <v>0</v>
      </c>
      <c r="E4409" s="8">
        <v>0</v>
      </c>
      <c r="F4409" s="8">
        <v>0</v>
      </c>
      <c r="G4409" s="8">
        <v>0</v>
      </c>
      <c r="H4409" s="8">
        <v>0</v>
      </c>
      <c r="I4409" s="8">
        <v>0</v>
      </c>
      <c r="J4409" s="8">
        <v>0</v>
      </c>
      <c r="K4409" s="8">
        <v>0</v>
      </c>
      <c r="L4409" s="8">
        <v>0</v>
      </c>
      <c r="M4409" s="8">
        <v>0</v>
      </c>
      <c r="N4409" s="8">
        <v>0</v>
      </c>
      <c r="O4409" s="8">
        <v>0</v>
      </c>
      <c r="Q4409" s="8">
        <v>0</v>
      </c>
      <c r="R4409" s="8">
        <v>0</v>
      </c>
      <c r="S4409" s="8">
        <v>0</v>
      </c>
      <c r="T4409" s="8">
        <v>0</v>
      </c>
      <c r="U4409" s="8">
        <v>0</v>
      </c>
      <c r="V4409" s="8">
        <v>0</v>
      </c>
      <c r="W4409" s="8">
        <v>0</v>
      </c>
      <c r="X4409" s="8">
        <v>0</v>
      </c>
      <c r="Y4409" s="8">
        <v>0</v>
      </c>
      <c r="Z4409" s="8">
        <v>0</v>
      </c>
      <c r="AA4409" s="8">
        <v>0</v>
      </c>
      <c r="AB4409" s="8">
        <v>0</v>
      </c>
      <c r="AC4409" s="8">
        <v>0</v>
      </c>
      <c r="AD4409" s="8"/>
      <c r="AE4409" s="9">
        <v>3</v>
      </c>
      <c r="AF4409" s="126" t="s">
        <v>2</v>
      </c>
      <c r="AH4409" s="130" t="s">
        <v>2</v>
      </c>
      <c r="AI4409" s="130" t="s">
        <v>841</v>
      </c>
      <c r="AJ4409" s="130" t="str">
        <f>VLOOKUP(AI4409,Codes!$B$2:$C$166,2)</f>
        <v>Almonds</v>
      </c>
    </row>
    <row r="4410" spans="1:36" ht="20.100000000000001" customHeight="1" x14ac:dyDescent="0.25">
      <c r="A4410" s="4">
        <v>4</v>
      </c>
      <c r="B4410" s="90" t="s">
        <v>107</v>
      </c>
      <c r="C4410" s="5">
        <v>0</v>
      </c>
      <c r="D4410" s="5">
        <v>0</v>
      </c>
      <c r="E4410" s="5">
        <v>0</v>
      </c>
      <c r="F4410" s="5">
        <v>0</v>
      </c>
      <c r="G4410" s="5">
        <v>0</v>
      </c>
      <c r="H4410" s="5">
        <v>0</v>
      </c>
      <c r="I4410" s="5">
        <v>0</v>
      </c>
      <c r="J4410" s="5">
        <v>0</v>
      </c>
      <c r="K4410" s="5">
        <v>0</v>
      </c>
      <c r="L4410" s="5">
        <v>0</v>
      </c>
      <c r="M4410" s="5">
        <v>0</v>
      </c>
      <c r="N4410" s="5">
        <v>0</v>
      </c>
      <c r="O4410" s="5">
        <v>0</v>
      </c>
      <c r="Q4410" s="5">
        <v>0</v>
      </c>
      <c r="R4410" s="5">
        <v>0</v>
      </c>
      <c r="S4410" s="5">
        <v>0</v>
      </c>
      <c r="T4410" s="5">
        <v>0</v>
      </c>
      <c r="U4410" s="5">
        <v>0</v>
      </c>
      <c r="V4410" s="5">
        <v>0</v>
      </c>
      <c r="W4410" s="5">
        <v>0</v>
      </c>
      <c r="X4410" s="5">
        <v>0</v>
      </c>
      <c r="Y4410" s="5">
        <v>0</v>
      </c>
      <c r="Z4410" s="5">
        <v>0</v>
      </c>
      <c r="AA4410" s="5">
        <v>0</v>
      </c>
      <c r="AB4410" s="5">
        <v>0</v>
      </c>
      <c r="AC4410" s="5">
        <v>0</v>
      </c>
      <c r="AD4410" s="5"/>
      <c r="AE4410" s="6">
        <v>4</v>
      </c>
      <c r="AF4410" s="122" t="s">
        <v>3</v>
      </c>
      <c r="AH4410" s="130" t="s">
        <v>3</v>
      </c>
      <c r="AI4410" s="130" t="s">
        <v>841</v>
      </c>
      <c r="AJ4410" s="130" t="str">
        <f>VLOOKUP(AI4410,Codes!$B$2:$C$166,2)</f>
        <v>Almonds</v>
      </c>
    </row>
    <row r="4411" spans="1:36" ht="20.100000000000001" customHeight="1" x14ac:dyDescent="0.25">
      <c r="A4411" s="7">
        <v>5</v>
      </c>
      <c r="B4411" s="91" t="s">
        <v>124</v>
      </c>
      <c r="C4411" s="8">
        <v>0</v>
      </c>
      <c r="D4411" s="8">
        <v>0</v>
      </c>
      <c r="E4411" s="8">
        <v>0</v>
      </c>
      <c r="F4411" s="8">
        <v>0</v>
      </c>
      <c r="G4411" s="8">
        <v>0</v>
      </c>
      <c r="H4411" s="8">
        <v>0</v>
      </c>
      <c r="I4411" s="8">
        <v>0</v>
      </c>
      <c r="J4411" s="8">
        <v>0</v>
      </c>
      <c r="K4411" s="8">
        <v>0</v>
      </c>
      <c r="L4411" s="8">
        <v>0</v>
      </c>
      <c r="M4411" s="8">
        <v>0</v>
      </c>
      <c r="N4411" s="8">
        <v>0</v>
      </c>
      <c r="O4411" s="8">
        <v>0</v>
      </c>
      <c r="Q4411" s="8">
        <v>0</v>
      </c>
      <c r="R4411" s="8">
        <v>0</v>
      </c>
      <c r="S4411" s="8">
        <v>0</v>
      </c>
      <c r="T4411" s="8">
        <v>0</v>
      </c>
      <c r="U4411" s="8">
        <v>0</v>
      </c>
      <c r="V4411" s="8">
        <v>0</v>
      </c>
      <c r="W4411" s="8">
        <v>0</v>
      </c>
      <c r="X4411" s="8">
        <v>0</v>
      </c>
      <c r="Y4411" s="8">
        <v>0</v>
      </c>
      <c r="Z4411" s="8">
        <v>0</v>
      </c>
      <c r="AA4411" s="8">
        <v>0</v>
      </c>
      <c r="AB4411" s="8">
        <v>0</v>
      </c>
      <c r="AC4411" s="8">
        <v>0</v>
      </c>
      <c r="AD4411" s="8"/>
      <c r="AE4411" s="9">
        <v>5</v>
      </c>
      <c r="AF4411" s="126" t="s">
        <v>185</v>
      </c>
      <c r="AH4411" s="130" t="s">
        <v>185</v>
      </c>
      <c r="AI4411" s="130" t="s">
        <v>841</v>
      </c>
      <c r="AJ4411" s="130" t="str">
        <f>VLOOKUP(AI4411,Codes!$B$2:$C$166,2)</f>
        <v>Almonds</v>
      </c>
    </row>
    <row r="4412" spans="1:36" ht="20.100000000000001" customHeight="1" x14ac:dyDescent="0.25">
      <c r="A4412" s="4">
        <v>6</v>
      </c>
      <c r="B4412" s="90" t="s">
        <v>108</v>
      </c>
      <c r="C4412" s="5">
        <v>0</v>
      </c>
      <c r="D4412" s="5">
        <v>0</v>
      </c>
      <c r="E4412" s="5">
        <v>0</v>
      </c>
      <c r="F4412" s="5">
        <v>0</v>
      </c>
      <c r="G4412" s="5">
        <v>0</v>
      </c>
      <c r="H4412" s="5">
        <v>0</v>
      </c>
      <c r="I4412" s="5">
        <v>0</v>
      </c>
      <c r="J4412" s="5">
        <v>0</v>
      </c>
      <c r="K4412" s="5">
        <v>0</v>
      </c>
      <c r="L4412" s="5">
        <v>0</v>
      </c>
      <c r="M4412" s="5">
        <v>0</v>
      </c>
      <c r="N4412" s="5">
        <v>0</v>
      </c>
      <c r="O4412" s="5">
        <v>0</v>
      </c>
      <c r="Q4412" s="5">
        <v>0</v>
      </c>
      <c r="R4412" s="5">
        <v>0</v>
      </c>
      <c r="S4412" s="5">
        <v>0</v>
      </c>
      <c r="T4412" s="5">
        <v>0</v>
      </c>
      <c r="U4412" s="5">
        <v>0</v>
      </c>
      <c r="V4412" s="5">
        <v>0</v>
      </c>
      <c r="W4412" s="5">
        <v>0</v>
      </c>
      <c r="X4412" s="5">
        <v>0</v>
      </c>
      <c r="Y4412" s="5">
        <v>0</v>
      </c>
      <c r="Z4412" s="5">
        <v>0</v>
      </c>
      <c r="AA4412" s="5">
        <v>0</v>
      </c>
      <c r="AB4412" s="5">
        <v>0</v>
      </c>
      <c r="AC4412" s="5">
        <v>0</v>
      </c>
      <c r="AD4412" s="5"/>
      <c r="AE4412" s="6">
        <v>6</v>
      </c>
      <c r="AF4412" s="122" t="s">
        <v>4</v>
      </c>
      <c r="AH4412" s="130" t="s">
        <v>4</v>
      </c>
      <c r="AI4412" s="130" t="s">
        <v>841</v>
      </c>
      <c r="AJ4412" s="130" t="str">
        <f>VLOOKUP(AI4412,Codes!$B$2:$C$166,2)</f>
        <v>Almonds</v>
      </c>
    </row>
    <row r="4413" spans="1:36" ht="20.100000000000001" customHeight="1" x14ac:dyDescent="0.25">
      <c r="A4413" s="7">
        <v>7</v>
      </c>
      <c r="B4413" s="91" t="s">
        <v>109</v>
      </c>
      <c r="C4413" s="8">
        <v>0</v>
      </c>
      <c r="D4413" s="8">
        <v>0</v>
      </c>
      <c r="E4413" s="8">
        <v>0</v>
      </c>
      <c r="F4413" s="8">
        <v>0</v>
      </c>
      <c r="G4413" s="8">
        <v>0</v>
      </c>
      <c r="H4413" s="8">
        <v>0</v>
      </c>
      <c r="I4413" s="8">
        <v>0</v>
      </c>
      <c r="J4413" s="8">
        <v>0</v>
      </c>
      <c r="K4413" s="8">
        <v>0</v>
      </c>
      <c r="L4413" s="8">
        <v>0</v>
      </c>
      <c r="M4413" s="8">
        <v>0</v>
      </c>
      <c r="N4413" s="8">
        <v>0</v>
      </c>
      <c r="O4413" s="8">
        <v>0</v>
      </c>
      <c r="Q4413" s="8">
        <v>0</v>
      </c>
      <c r="R4413" s="8">
        <v>0</v>
      </c>
      <c r="S4413" s="8">
        <v>0</v>
      </c>
      <c r="T4413" s="8">
        <v>0</v>
      </c>
      <c r="U4413" s="8">
        <v>0</v>
      </c>
      <c r="V4413" s="8">
        <v>0</v>
      </c>
      <c r="W4413" s="8">
        <v>0</v>
      </c>
      <c r="X4413" s="8">
        <v>0</v>
      </c>
      <c r="Y4413" s="8">
        <v>0</v>
      </c>
      <c r="Z4413" s="8">
        <v>0</v>
      </c>
      <c r="AA4413" s="8">
        <v>0</v>
      </c>
      <c r="AB4413" s="8">
        <v>0</v>
      </c>
      <c r="AC4413" s="8">
        <v>0</v>
      </c>
      <c r="AD4413" s="8"/>
      <c r="AE4413" s="9">
        <v>7</v>
      </c>
      <c r="AF4413" s="126" t="s">
        <v>5</v>
      </c>
      <c r="AH4413" s="130" t="s">
        <v>5</v>
      </c>
      <c r="AI4413" s="130" t="s">
        <v>841</v>
      </c>
      <c r="AJ4413" s="130" t="str">
        <f>VLOOKUP(AI4413,Codes!$B$2:$C$166,2)</f>
        <v>Almonds</v>
      </c>
    </row>
    <row r="4414" spans="1:36" ht="20.100000000000001" customHeight="1" x14ac:dyDescent="0.25">
      <c r="A4414" s="4">
        <v>8</v>
      </c>
      <c r="B4414" s="90" t="s">
        <v>129</v>
      </c>
      <c r="C4414" s="5">
        <v>0</v>
      </c>
      <c r="D4414" s="5">
        <v>0</v>
      </c>
      <c r="E4414" s="5">
        <v>0</v>
      </c>
      <c r="F4414" s="5">
        <v>0</v>
      </c>
      <c r="G4414" s="5">
        <v>0</v>
      </c>
      <c r="H4414" s="5">
        <v>0</v>
      </c>
      <c r="I4414" s="5">
        <v>0</v>
      </c>
      <c r="J4414" s="5">
        <v>0</v>
      </c>
      <c r="K4414" s="5">
        <v>0</v>
      </c>
      <c r="L4414" s="5">
        <v>0</v>
      </c>
      <c r="M4414" s="5">
        <v>0</v>
      </c>
      <c r="N4414" s="5">
        <v>0</v>
      </c>
      <c r="O4414" s="5">
        <v>0</v>
      </c>
      <c r="Q4414" s="5">
        <v>0</v>
      </c>
      <c r="R4414" s="5">
        <v>0</v>
      </c>
      <c r="S4414" s="5">
        <v>0</v>
      </c>
      <c r="T4414" s="5">
        <v>0</v>
      </c>
      <c r="U4414" s="5">
        <v>0</v>
      </c>
      <c r="V4414" s="5">
        <v>0</v>
      </c>
      <c r="W4414" s="5">
        <v>0</v>
      </c>
      <c r="X4414" s="5">
        <v>0</v>
      </c>
      <c r="Y4414" s="5">
        <v>0</v>
      </c>
      <c r="Z4414" s="5">
        <v>0</v>
      </c>
      <c r="AA4414" s="5">
        <v>0</v>
      </c>
      <c r="AB4414" s="5">
        <v>0</v>
      </c>
      <c r="AC4414" s="5">
        <v>0</v>
      </c>
      <c r="AD4414" s="5"/>
      <c r="AE4414" s="6">
        <v>8</v>
      </c>
      <c r="AF4414" s="122" t="s">
        <v>6</v>
      </c>
      <c r="AH4414" s="130" t="s">
        <v>6</v>
      </c>
      <c r="AI4414" s="130" t="s">
        <v>841</v>
      </c>
      <c r="AJ4414" s="130" t="str">
        <f>VLOOKUP(AI4414,Codes!$B$2:$C$166,2)</f>
        <v>Almonds</v>
      </c>
    </row>
    <row r="4415" spans="1:36" ht="20.100000000000001" customHeight="1" x14ac:dyDescent="0.25">
      <c r="A4415" s="7">
        <v>9</v>
      </c>
      <c r="B4415" s="91" t="s">
        <v>110</v>
      </c>
      <c r="C4415" s="8">
        <v>1115.818</v>
      </c>
      <c r="D4415" s="8">
        <v>1161.1427999999999</v>
      </c>
      <c r="E4415" s="8">
        <v>942.35901999999999</v>
      </c>
      <c r="F4415" s="8">
        <v>1047.8790000000001</v>
      </c>
      <c r="G4415" s="8">
        <v>1231.062666048502</v>
      </c>
      <c r="H4415" s="8">
        <v>996.5415999999999</v>
      </c>
      <c r="I4415" s="8">
        <v>830.8438000000001</v>
      </c>
      <c r="J4415" s="8">
        <v>804.07040000000006</v>
      </c>
      <c r="K4415" s="8">
        <v>1213.75</v>
      </c>
      <c r="L4415" s="8">
        <v>1044.26864</v>
      </c>
      <c r="M4415" s="8">
        <v>1889.8481128527606</v>
      </c>
      <c r="N4415" s="8">
        <v>825.03176000000008</v>
      </c>
      <c r="O4415" s="8">
        <v>1034.402</v>
      </c>
      <c r="Q4415" s="8">
        <v>1115.818</v>
      </c>
      <c r="R4415" s="8">
        <v>1146.2493999999999</v>
      </c>
      <c r="S4415" s="8">
        <v>942.35901999999999</v>
      </c>
      <c r="T4415" s="8">
        <v>912.94200000000001</v>
      </c>
      <c r="U4415" s="8">
        <v>953.5172</v>
      </c>
      <c r="V4415" s="8">
        <v>711.08037999999999</v>
      </c>
      <c r="W4415" s="8">
        <v>768.90003999999999</v>
      </c>
      <c r="X4415" s="8">
        <v>650.21758</v>
      </c>
      <c r="Y4415" s="8">
        <v>984.9629799999999</v>
      </c>
      <c r="Z4415" s="8">
        <v>1367.3842400000001</v>
      </c>
      <c r="AA4415" s="8">
        <v>2253.9523600000002</v>
      </c>
      <c r="AB4415" s="8">
        <v>1121.9042800000002</v>
      </c>
      <c r="AC4415" s="8">
        <v>1146.2493999999999</v>
      </c>
      <c r="AD4415" s="8"/>
      <c r="AE4415" s="9">
        <v>9</v>
      </c>
      <c r="AF4415" s="126" t="s">
        <v>7</v>
      </c>
      <c r="AH4415" s="130" t="s">
        <v>7</v>
      </c>
      <c r="AI4415" s="130" t="s">
        <v>841</v>
      </c>
      <c r="AJ4415" s="130" t="str">
        <f>VLOOKUP(AI4415,Codes!$B$2:$C$166,2)</f>
        <v>Almonds</v>
      </c>
    </row>
    <row r="4416" spans="1:36" ht="20.100000000000001" customHeight="1" x14ac:dyDescent="0.25">
      <c r="A4416" s="4">
        <v>10</v>
      </c>
      <c r="B4416" s="90" t="s">
        <v>445</v>
      </c>
      <c r="C4416" s="5">
        <v>4875.0151999999998</v>
      </c>
      <c r="D4416" s="5">
        <v>10701.570800000001</v>
      </c>
      <c r="E4416" s="5">
        <v>16458.649449999997</v>
      </c>
      <c r="F4416" s="5">
        <v>13130.678128</v>
      </c>
      <c r="G4416" s="5">
        <v>11513.106940370895</v>
      </c>
      <c r="H4416" s="5">
        <v>10255.222068000001</v>
      </c>
      <c r="I4416" s="5">
        <v>20735.018652000002</v>
      </c>
      <c r="J4416" s="5">
        <v>17371.140817644962</v>
      </c>
      <c r="K4416" s="5">
        <v>19826.697270000001</v>
      </c>
      <c r="L4416" s="5">
        <v>22489.185000000001</v>
      </c>
      <c r="M4416" s="5">
        <v>22244.564999999999</v>
      </c>
      <c r="N4416" s="5">
        <v>26743.154968572399</v>
      </c>
      <c r="O4416" s="5">
        <v>23318.1235482468</v>
      </c>
      <c r="Q4416" s="5">
        <v>4875.0151999999998</v>
      </c>
      <c r="R4416" s="5">
        <v>10701.570800000001</v>
      </c>
      <c r="S4416" s="5">
        <v>15400.616199999999</v>
      </c>
      <c r="T4416" s="5">
        <v>11705.250400000001</v>
      </c>
      <c r="U4416" s="5">
        <v>9124.36</v>
      </c>
      <c r="V4416" s="5">
        <v>8290.1327999999994</v>
      </c>
      <c r="W4416" s="5">
        <v>16853.9964</v>
      </c>
      <c r="X4416" s="5">
        <v>13459.734480000001</v>
      </c>
      <c r="Y4416" s="5">
        <v>12908.362439999999</v>
      </c>
      <c r="Z4416" s="5">
        <v>12942.252920000001</v>
      </c>
      <c r="AA4416" s="5">
        <v>12801.477079999999</v>
      </c>
      <c r="AB4416" s="5">
        <v>14757.114193599999</v>
      </c>
      <c r="AC4416" s="5">
        <v>14611.914342479999</v>
      </c>
      <c r="AD4416" s="5"/>
      <c r="AE4416" s="6">
        <v>10</v>
      </c>
      <c r="AF4416" s="122" t="s">
        <v>8</v>
      </c>
      <c r="AH4416" s="130" t="s">
        <v>8</v>
      </c>
      <c r="AI4416" s="130" t="s">
        <v>841</v>
      </c>
      <c r="AJ4416" s="130" t="str">
        <f>VLOOKUP(AI4416,Codes!$B$2:$C$166,2)</f>
        <v>Almonds</v>
      </c>
    </row>
    <row r="4417" spans="1:36" ht="20.100000000000001" customHeight="1" x14ac:dyDescent="0.25">
      <c r="A4417" s="7">
        <v>11</v>
      </c>
      <c r="B4417" s="91" t="s">
        <v>123</v>
      </c>
      <c r="C4417" s="8">
        <v>0</v>
      </c>
      <c r="D4417" s="8">
        <v>0</v>
      </c>
      <c r="E4417" s="8">
        <v>0</v>
      </c>
      <c r="F4417" s="8">
        <v>0</v>
      </c>
      <c r="G4417" s="8">
        <v>0</v>
      </c>
      <c r="H4417" s="8">
        <v>0</v>
      </c>
      <c r="I4417" s="8">
        <v>0</v>
      </c>
      <c r="J4417" s="8">
        <v>0</v>
      </c>
      <c r="K4417" s="8">
        <v>0</v>
      </c>
      <c r="L4417" s="8">
        <v>0</v>
      </c>
      <c r="M4417" s="8">
        <v>0</v>
      </c>
      <c r="N4417" s="8">
        <v>0</v>
      </c>
      <c r="O4417" s="8">
        <v>0</v>
      </c>
      <c r="Q4417" s="8">
        <v>0</v>
      </c>
      <c r="R4417" s="8">
        <v>0</v>
      </c>
      <c r="S4417" s="8">
        <v>0</v>
      </c>
      <c r="T4417" s="8">
        <v>0</v>
      </c>
      <c r="U4417" s="8">
        <v>0</v>
      </c>
      <c r="V4417" s="8">
        <v>0</v>
      </c>
      <c r="W4417" s="8">
        <v>0</v>
      </c>
      <c r="X4417" s="8">
        <v>0</v>
      </c>
      <c r="Y4417" s="8">
        <v>0</v>
      </c>
      <c r="Z4417" s="8">
        <v>0</v>
      </c>
      <c r="AA4417" s="8">
        <v>0</v>
      </c>
      <c r="AB4417" s="8">
        <v>0</v>
      </c>
      <c r="AC4417" s="8">
        <v>0</v>
      </c>
      <c r="AD4417" s="8"/>
      <c r="AE4417" s="9">
        <v>11</v>
      </c>
      <c r="AF4417" s="126" t="s">
        <v>65</v>
      </c>
      <c r="AH4417" s="130" t="s">
        <v>65</v>
      </c>
      <c r="AI4417" s="130" t="s">
        <v>841</v>
      </c>
      <c r="AJ4417" s="130" t="str">
        <f>VLOOKUP(AI4417,Codes!$B$2:$C$166,2)</f>
        <v>Almonds</v>
      </c>
    </row>
    <row r="4418" spans="1:36" ht="20.100000000000001" customHeight="1" x14ac:dyDescent="0.25">
      <c r="A4418" s="4">
        <v>12</v>
      </c>
      <c r="B4418" s="90" t="s">
        <v>128</v>
      </c>
      <c r="C4418" s="5">
        <v>0</v>
      </c>
      <c r="D4418" s="5">
        <v>0</v>
      </c>
      <c r="E4418" s="5">
        <v>0</v>
      </c>
      <c r="F4418" s="5">
        <v>0</v>
      </c>
      <c r="G4418" s="5">
        <v>0</v>
      </c>
      <c r="H4418" s="5">
        <v>0</v>
      </c>
      <c r="I4418" s="5">
        <v>0</v>
      </c>
      <c r="J4418" s="5">
        <v>0</v>
      </c>
      <c r="K4418" s="5">
        <v>0</v>
      </c>
      <c r="L4418" s="5">
        <v>0</v>
      </c>
      <c r="M4418" s="5">
        <v>0</v>
      </c>
      <c r="N4418" s="5">
        <v>0</v>
      </c>
      <c r="O4418" s="5">
        <v>0</v>
      </c>
      <c r="Q4418" s="5">
        <v>0</v>
      </c>
      <c r="R4418" s="5">
        <v>0</v>
      </c>
      <c r="S4418" s="5">
        <v>0</v>
      </c>
      <c r="T4418" s="5">
        <v>0</v>
      </c>
      <c r="U4418" s="5">
        <v>0</v>
      </c>
      <c r="V4418" s="5">
        <v>0</v>
      </c>
      <c r="W4418" s="5">
        <v>0</v>
      </c>
      <c r="X4418" s="5">
        <v>0</v>
      </c>
      <c r="Y4418" s="5">
        <v>0</v>
      </c>
      <c r="Z4418" s="5">
        <v>0</v>
      </c>
      <c r="AA4418" s="5">
        <v>0</v>
      </c>
      <c r="AB4418" s="5">
        <v>0</v>
      </c>
      <c r="AC4418" s="5">
        <v>0</v>
      </c>
      <c r="AD4418" s="5"/>
      <c r="AE4418" s="6">
        <v>12</v>
      </c>
      <c r="AF4418" s="122" t="s">
        <v>9</v>
      </c>
      <c r="AH4418" s="130" t="s">
        <v>9</v>
      </c>
      <c r="AI4418" s="130" t="s">
        <v>841</v>
      </c>
      <c r="AJ4418" s="130" t="str">
        <f>VLOOKUP(AI4418,Codes!$B$2:$C$166,2)</f>
        <v>Almonds</v>
      </c>
    </row>
    <row r="4419" spans="1:36" ht="20.100000000000001" customHeight="1" x14ac:dyDescent="0.25">
      <c r="A4419" s="7">
        <v>13</v>
      </c>
      <c r="B4419" s="91" t="s">
        <v>459</v>
      </c>
      <c r="C4419" s="8">
        <v>0</v>
      </c>
      <c r="D4419" s="8">
        <v>0</v>
      </c>
      <c r="E4419" s="8">
        <v>0</v>
      </c>
      <c r="F4419" s="8">
        <v>0</v>
      </c>
      <c r="G4419" s="8">
        <v>0</v>
      </c>
      <c r="H4419" s="8">
        <v>0</v>
      </c>
      <c r="I4419" s="8">
        <v>0</v>
      </c>
      <c r="J4419" s="8">
        <v>0</v>
      </c>
      <c r="K4419" s="8">
        <v>0</v>
      </c>
      <c r="L4419" s="8">
        <v>0</v>
      </c>
      <c r="M4419" s="8">
        <v>0</v>
      </c>
      <c r="N4419" s="8">
        <v>0</v>
      </c>
      <c r="O4419" s="8">
        <v>0</v>
      </c>
      <c r="Q4419" s="8">
        <v>0</v>
      </c>
      <c r="R4419" s="8">
        <v>0</v>
      </c>
      <c r="S4419" s="8">
        <v>0</v>
      </c>
      <c r="T4419" s="8">
        <v>0</v>
      </c>
      <c r="U4419" s="8">
        <v>0</v>
      </c>
      <c r="V4419" s="8">
        <v>0</v>
      </c>
      <c r="W4419" s="8">
        <v>0</v>
      </c>
      <c r="X4419" s="8">
        <v>0</v>
      </c>
      <c r="Y4419" s="8">
        <v>0</v>
      </c>
      <c r="Z4419" s="8">
        <v>0</v>
      </c>
      <c r="AA4419" s="8">
        <v>0</v>
      </c>
      <c r="AB4419" s="8">
        <v>0</v>
      </c>
      <c r="AC4419" s="8">
        <v>0</v>
      </c>
      <c r="AD4419" s="8"/>
      <c r="AE4419" s="9">
        <v>13</v>
      </c>
      <c r="AF4419" s="126" t="s">
        <v>10</v>
      </c>
      <c r="AH4419" s="130" t="s">
        <v>10</v>
      </c>
      <c r="AI4419" s="130" t="s">
        <v>841</v>
      </c>
      <c r="AJ4419" s="130" t="str">
        <f>VLOOKUP(AI4419,Codes!$B$2:$C$166,2)</f>
        <v>Almonds</v>
      </c>
    </row>
    <row r="4420" spans="1:36" ht="20.100000000000001" customHeight="1" x14ac:dyDescent="0.25">
      <c r="A4420" s="4">
        <v>14</v>
      </c>
      <c r="B4420" s="90" t="s">
        <v>111</v>
      </c>
      <c r="C4420" s="5">
        <v>0</v>
      </c>
      <c r="D4420" s="5">
        <v>0</v>
      </c>
      <c r="E4420" s="5">
        <v>0</v>
      </c>
      <c r="F4420" s="5">
        <v>0</v>
      </c>
      <c r="G4420" s="5">
        <v>0</v>
      </c>
      <c r="H4420" s="5">
        <v>0</v>
      </c>
      <c r="I4420" s="5">
        <v>0</v>
      </c>
      <c r="J4420" s="5">
        <v>0</v>
      </c>
      <c r="K4420" s="5">
        <v>0</v>
      </c>
      <c r="L4420" s="5">
        <v>0</v>
      </c>
      <c r="M4420" s="5">
        <v>0</v>
      </c>
      <c r="N4420" s="5">
        <v>0</v>
      </c>
      <c r="O4420" s="5">
        <v>0</v>
      </c>
      <c r="Q4420" s="5">
        <v>0</v>
      </c>
      <c r="R4420" s="5">
        <v>0</v>
      </c>
      <c r="S4420" s="5">
        <v>0</v>
      </c>
      <c r="T4420" s="5">
        <v>0</v>
      </c>
      <c r="U4420" s="5">
        <v>0</v>
      </c>
      <c r="V4420" s="5">
        <v>0</v>
      </c>
      <c r="W4420" s="5">
        <v>0</v>
      </c>
      <c r="X4420" s="5">
        <v>0</v>
      </c>
      <c r="Y4420" s="5">
        <v>0</v>
      </c>
      <c r="Z4420" s="5">
        <v>0</v>
      </c>
      <c r="AA4420" s="5">
        <v>0</v>
      </c>
      <c r="AB4420" s="5">
        <v>0</v>
      </c>
      <c r="AC4420" s="5">
        <v>0</v>
      </c>
      <c r="AD4420" s="5"/>
      <c r="AE4420" s="6">
        <v>14</v>
      </c>
      <c r="AF4420" s="122" t="s">
        <v>11</v>
      </c>
      <c r="AH4420" s="130" t="s">
        <v>11</v>
      </c>
      <c r="AI4420" s="130" t="s">
        <v>841</v>
      </c>
      <c r="AJ4420" s="130" t="str">
        <f>VLOOKUP(AI4420,Codes!$B$2:$C$166,2)</f>
        <v>Almonds</v>
      </c>
    </row>
    <row r="4421" spans="1:36" ht="20.100000000000001" customHeight="1" x14ac:dyDescent="0.25">
      <c r="A4421" s="7">
        <v>15</v>
      </c>
      <c r="B4421" s="91" t="s">
        <v>458</v>
      </c>
      <c r="C4421" s="8">
        <v>0</v>
      </c>
      <c r="D4421" s="8">
        <v>0</v>
      </c>
      <c r="E4421" s="8">
        <v>0</v>
      </c>
      <c r="F4421" s="8">
        <v>0</v>
      </c>
      <c r="G4421" s="8">
        <v>0</v>
      </c>
      <c r="H4421" s="8">
        <v>0</v>
      </c>
      <c r="I4421" s="8">
        <v>0</v>
      </c>
      <c r="J4421" s="8">
        <v>0</v>
      </c>
      <c r="K4421" s="8">
        <v>0</v>
      </c>
      <c r="L4421" s="8">
        <v>0</v>
      </c>
      <c r="M4421" s="8">
        <v>0</v>
      </c>
      <c r="N4421" s="8">
        <v>0</v>
      </c>
      <c r="O4421" s="8">
        <v>0</v>
      </c>
      <c r="Q4421" s="8">
        <v>0</v>
      </c>
      <c r="R4421" s="8">
        <v>0</v>
      </c>
      <c r="S4421" s="8">
        <v>0</v>
      </c>
      <c r="T4421" s="8">
        <v>0</v>
      </c>
      <c r="U4421" s="8">
        <v>0</v>
      </c>
      <c r="V4421" s="8">
        <v>0</v>
      </c>
      <c r="W4421" s="8">
        <v>0</v>
      </c>
      <c r="X4421" s="8">
        <v>0</v>
      </c>
      <c r="Y4421" s="8">
        <v>0</v>
      </c>
      <c r="Z4421" s="8">
        <v>0</v>
      </c>
      <c r="AA4421" s="8">
        <v>0</v>
      </c>
      <c r="AB4421" s="8">
        <v>0</v>
      </c>
      <c r="AC4421" s="8">
        <v>0</v>
      </c>
      <c r="AD4421" s="8"/>
      <c r="AE4421" s="9">
        <v>15</v>
      </c>
      <c r="AF4421" s="126" t="s">
        <v>12</v>
      </c>
      <c r="AH4421" s="130" t="s">
        <v>12</v>
      </c>
      <c r="AI4421" s="130" t="s">
        <v>841</v>
      </c>
      <c r="AJ4421" s="130" t="str">
        <f>VLOOKUP(AI4421,Codes!$B$2:$C$166,2)</f>
        <v>Almonds</v>
      </c>
    </row>
    <row r="4422" spans="1:36" ht="20.100000000000001" customHeight="1" x14ac:dyDescent="0.25">
      <c r="A4422" s="4">
        <v>16</v>
      </c>
      <c r="B4422" s="90" t="s">
        <v>112</v>
      </c>
      <c r="C4422" s="5">
        <v>0</v>
      </c>
      <c r="D4422" s="5">
        <v>0</v>
      </c>
      <c r="E4422" s="5">
        <v>0</v>
      </c>
      <c r="F4422" s="5">
        <v>0</v>
      </c>
      <c r="G4422" s="5">
        <v>0</v>
      </c>
      <c r="H4422" s="5">
        <v>0</v>
      </c>
      <c r="I4422" s="5">
        <v>0</v>
      </c>
      <c r="J4422" s="5">
        <v>0</v>
      </c>
      <c r="K4422" s="5">
        <v>0</v>
      </c>
      <c r="L4422" s="5">
        <v>0</v>
      </c>
      <c r="M4422" s="5">
        <v>0</v>
      </c>
      <c r="N4422" s="5">
        <v>0</v>
      </c>
      <c r="O4422" s="5">
        <v>0</v>
      </c>
      <c r="Q4422" s="5">
        <v>0</v>
      </c>
      <c r="R4422" s="5">
        <v>0</v>
      </c>
      <c r="S4422" s="5">
        <v>0</v>
      </c>
      <c r="T4422" s="5">
        <v>0</v>
      </c>
      <c r="U4422" s="5">
        <v>0</v>
      </c>
      <c r="V4422" s="5">
        <v>0</v>
      </c>
      <c r="W4422" s="5">
        <v>0</v>
      </c>
      <c r="X4422" s="5">
        <v>0</v>
      </c>
      <c r="Y4422" s="5">
        <v>0</v>
      </c>
      <c r="Z4422" s="5">
        <v>0</v>
      </c>
      <c r="AA4422" s="5">
        <v>0</v>
      </c>
      <c r="AB4422" s="5">
        <v>0</v>
      </c>
      <c r="AC4422" s="5">
        <v>0</v>
      </c>
      <c r="AD4422" s="5"/>
      <c r="AE4422" s="6">
        <v>16</v>
      </c>
      <c r="AF4422" s="122" t="s">
        <v>13</v>
      </c>
      <c r="AH4422" s="130" t="s">
        <v>13</v>
      </c>
      <c r="AI4422" s="130" t="s">
        <v>841</v>
      </c>
      <c r="AJ4422" s="130" t="str">
        <f>VLOOKUP(AI4422,Codes!$B$2:$C$166,2)</f>
        <v>Almonds</v>
      </c>
    </row>
    <row r="4423" spans="1:36" ht="20.100000000000001" customHeight="1" x14ac:dyDescent="0.25">
      <c r="A4423" s="7">
        <v>17</v>
      </c>
      <c r="B4423" s="91" t="s">
        <v>113</v>
      </c>
      <c r="C4423" s="8">
        <v>0</v>
      </c>
      <c r="D4423" s="8">
        <v>0</v>
      </c>
      <c r="E4423" s="8">
        <v>0</v>
      </c>
      <c r="F4423" s="8">
        <v>0</v>
      </c>
      <c r="G4423" s="8">
        <v>0</v>
      </c>
      <c r="H4423" s="8">
        <v>0</v>
      </c>
      <c r="I4423" s="8">
        <v>0</v>
      </c>
      <c r="J4423" s="8">
        <v>0</v>
      </c>
      <c r="K4423" s="8">
        <v>0</v>
      </c>
      <c r="L4423" s="8">
        <v>0</v>
      </c>
      <c r="M4423" s="8">
        <v>0</v>
      </c>
      <c r="N4423" s="8">
        <v>0</v>
      </c>
      <c r="O4423" s="8">
        <v>0</v>
      </c>
      <c r="Q4423" s="8">
        <v>0</v>
      </c>
      <c r="R4423" s="8">
        <v>0</v>
      </c>
      <c r="S4423" s="8">
        <v>0</v>
      </c>
      <c r="T4423" s="8">
        <v>0</v>
      </c>
      <c r="U4423" s="8">
        <v>0</v>
      </c>
      <c r="V4423" s="8">
        <v>0</v>
      </c>
      <c r="W4423" s="8">
        <v>0</v>
      </c>
      <c r="X4423" s="8">
        <v>0</v>
      </c>
      <c r="Y4423" s="8">
        <v>0</v>
      </c>
      <c r="Z4423" s="8">
        <v>0</v>
      </c>
      <c r="AA4423" s="8">
        <v>0</v>
      </c>
      <c r="AB4423" s="8">
        <v>0</v>
      </c>
      <c r="AC4423" s="8">
        <v>0</v>
      </c>
      <c r="AD4423" s="8"/>
      <c r="AE4423" s="9">
        <v>17</v>
      </c>
      <c r="AF4423" s="126" t="s">
        <v>14</v>
      </c>
      <c r="AH4423" s="130" t="s">
        <v>14</v>
      </c>
      <c r="AI4423" s="130" t="s">
        <v>841</v>
      </c>
      <c r="AJ4423" s="130" t="str">
        <f>VLOOKUP(AI4423,Codes!$B$2:$C$166,2)</f>
        <v>Almonds</v>
      </c>
    </row>
    <row r="4424" spans="1:36" ht="20.100000000000001" customHeight="1" x14ac:dyDescent="0.25">
      <c r="A4424" s="4">
        <v>18</v>
      </c>
      <c r="B4424" s="90" t="s">
        <v>114</v>
      </c>
      <c r="C4424" s="5">
        <v>0</v>
      </c>
      <c r="D4424" s="5">
        <v>0</v>
      </c>
      <c r="E4424" s="5">
        <v>0</v>
      </c>
      <c r="F4424" s="5">
        <v>0</v>
      </c>
      <c r="G4424" s="5">
        <v>0</v>
      </c>
      <c r="H4424" s="5">
        <v>0</v>
      </c>
      <c r="I4424" s="5">
        <v>0</v>
      </c>
      <c r="J4424" s="5">
        <v>0</v>
      </c>
      <c r="K4424" s="5">
        <v>0</v>
      </c>
      <c r="L4424" s="5">
        <v>0</v>
      </c>
      <c r="M4424" s="5">
        <v>0</v>
      </c>
      <c r="N4424" s="5">
        <v>0</v>
      </c>
      <c r="O4424" s="5">
        <v>0</v>
      </c>
      <c r="Q4424" s="5">
        <v>0</v>
      </c>
      <c r="R4424" s="5">
        <v>0</v>
      </c>
      <c r="S4424" s="5">
        <v>0</v>
      </c>
      <c r="T4424" s="5">
        <v>0</v>
      </c>
      <c r="U4424" s="5">
        <v>0</v>
      </c>
      <c r="V4424" s="5">
        <v>0</v>
      </c>
      <c r="W4424" s="5">
        <v>0</v>
      </c>
      <c r="X4424" s="5">
        <v>0</v>
      </c>
      <c r="Y4424" s="5">
        <v>0</v>
      </c>
      <c r="Z4424" s="5">
        <v>0</v>
      </c>
      <c r="AA4424" s="5">
        <v>0</v>
      </c>
      <c r="AB4424" s="5">
        <v>0</v>
      </c>
      <c r="AC4424" s="5">
        <v>0</v>
      </c>
      <c r="AD4424" s="5"/>
      <c r="AE4424" s="6">
        <v>18</v>
      </c>
      <c r="AF4424" s="122" t="s">
        <v>15</v>
      </c>
      <c r="AH4424" s="130" t="s">
        <v>15</v>
      </c>
      <c r="AI4424" s="130" t="s">
        <v>841</v>
      </c>
      <c r="AJ4424" s="130" t="str">
        <f>VLOOKUP(AI4424,Codes!$B$2:$C$166,2)</f>
        <v>Almonds</v>
      </c>
    </row>
    <row r="4425" spans="1:36" ht="20.100000000000001" customHeight="1" x14ac:dyDescent="0.25">
      <c r="A4425" s="7">
        <v>19</v>
      </c>
      <c r="B4425" s="91" t="s">
        <v>127</v>
      </c>
      <c r="C4425" s="8">
        <v>0</v>
      </c>
      <c r="D4425" s="8">
        <v>0</v>
      </c>
      <c r="E4425" s="8">
        <v>0</v>
      </c>
      <c r="F4425" s="8">
        <v>0</v>
      </c>
      <c r="G4425" s="8">
        <v>0</v>
      </c>
      <c r="H4425" s="8">
        <v>0</v>
      </c>
      <c r="I4425" s="8">
        <v>0</v>
      </c>
      <c r="J4425" s="8">
        <v>0</v>
      </c>
      <c r="K4425" s="8">
        <v>0</v>
      </c>
      <c r="L4425" s="8">
        <v>0</v>
      </c>
      <c r="M4425" s="8">
        <v>0</v>
      </c>
      <c r="N4425" s="8">
        <v>0</v>
      </c>
      <c r="O4425" s="8">
        <v>0</v>
      </c>
      <c r="Q4425" s="8">
        <v>0</v>
      </c>
      <c r="R4425" s="8">
        <v>0</v>
      </c>
      <c r="S4425" s="8">
        <v>0</v>
      </c>
      <c r="T4425" s="8">
        <v>0</v>
      </c>
      <c r="U4425" s="8">
        <v>0</v>
      </c>
      <c r="V4425" s="8">
        <v>0</v>
      </c>
      <c r="W4425" s="8">
        <v>0</v>
      </c>
      <c r="X4425" s="8">
        <v>0</v>
      </c>
      <c r="Y4425" s="8">
        <v>0</v>
      </c>
      <c r="Z4425" s="8">
        <v>0</v>
      </c>
      <c r="AA4425" s="8">
        <v>0</v>
      </c>
      <c r="AB4425" s="8">
        <v>0</v>
      </c>
      <c r="AC4425" s="8">
        <v>0</v>
      </c>
      <c r="AD4425" s="8"/>
      <c r="AE4425" s="9">
        <v>19</v>
      </c>
      <c r="AF4425" s="126" t="s">
        <v>16</v>
      </c>
      <c r="AH4425" s="130" t="s">
        <v>16</v>
      </c>
      <c r="AI4425" s="130" t="s">
        <v>841</v>
      </c>
      <c r="AJ4425" s="130" t="str">
        <f>VLOOKUP(AI4425,Codes!$B$2:$C$166,2)</f>
        <v>Almonds</v>
      </c>
    </row>
    <row r="4426" spans="1:36" ht="20.100000000000001" customHeight="1" x14ac:dyDescent="0.25">
      <c r="A4426" s="4">
        <v>20</v>
      </c>
      <c r="B4426" s="90" t="s">
        <v>460</v>
      </c>
      <c r="C4426" s="5">
        <v>0</v>
      </c>
      <c r="D4426" s="5">
        <v>0</v>
      </c>
      <c r="E4426" s="5">
        <v>0</v>
      </c>
      <c r="F4426" s="5">
        <v>0</v>
      </c>
      <c r="G4426" s="5">
        <v>0</v>
      </c>
      <c r="H4426" s="5">
        <v>0</v>
      </c>
      <c r="I4426" s="5">
        <v>0</v>
      </c>
      <c r="J4426" s="5">
        <v>0</v>
      </c>
      <c r="K4426" s="5">
        <v>0</v>
      </c>
      <c r="L4426" s="5">
        <v>0</v>
      </c>
      <c r="M4426" s="5">
        <v>0</v>
      </c>
      <c r="N4426" s="5">
        <v>0</v>
      </c>
      <c r="O4426" s="5">
        <v>0</v>
      </c>
      <c r="Q4426" s="5">
        <v>0</v>
      </c>
      <c r="R4426" s="5">
        <v>0</v>
      </c>
      <c r="S4426" s="5">
        <v>0</v>
      </c>
      <c r="T4426" s="5">
        <v>0</v>
      </c>
      <c r="U4426" s="5">
        <v>0</v>
      </c>
      <c r="V4426" s="5">
        <v>0</v>
      </c>
      <c r="W4426" s="5">
        <v>0</v>
      </c>
      <c r="X4426" s="5">
        <v>0</v>
      </c>
      <c r="Y4426" s="5">
        <v>0</v>
      </c>
      <c r="Z4426" s="5">
        <v>0</v>
      </c>
      <c r="AA4426" s="5">
        <v>0</v>
      </c>
      <c r="AB4426" s="5">
        <v>0</v>
      </c>
      <c r="AC4426" s="5">
        <v>0</v>
      </c>
      <c r="AD4426" s="5"/>
      <c r="AE4426" s="6">
        <v>20</v>
      </c>
      <c r="AF4426" s="122" t="s">
        <v>186</v>
      </c>
      <c r="AH4426" s="130" t="s">
        <v>186</v>
      </c>
      <c r="AI4426" s="130" t="s">
        <v>841</v>
      </c>
      <c r="AJ4426" s="130" t="str">
        <f>VLOOKUP(AI4426,Codes!$B$2:$C$166,2)</f>
        <v>Almonds</v>
      </c>
    </row>
    <row r="4427" spans="1:36" ht="20.100000000000001" customHeight="1" x14ac:dyDescent="0.25">
      <c r="A4427" s="7">
        <v>21</v>
      </c>
      <c r="B4427" s="91" t="s">
        <v>115</v>
      </c>
      <c r="C4427" s="8">
        <v>0</v>
      </c>
      <c r="D4427" s="8">
        <v>0</v>
      </c>
      <c r="E4427" s="8">
        <v>0</v>
      </c>
      <c r="F4427" s="8">
        <v>0</v>
      </c>
      <c r="G4427" s="8">
        <v>0</v>
      </c>
      <c r="H4427" s="8">
        <v>0</v>
      </c>
      <c r="I4427" s="8">
        <v>0</v>
      </c>
      <c r="J4427" s="8">
        <v>0</v>
      </c>
      <c r="K4427" s="8">
        <v>0</v>
      </c>
      <c r="L4427" s="8">
        <v>0</v>
      </c>
      <c r="M4427" s="8">
        <v>0</v>
      </c>
      <c r="N4427" s="8">
        <v>0</v>
      </c>
      <c r="O4427" s="8">
        <v>0</v>
      </c>
      <c r="Q4427" s="8">
        <v>0</v>
      </c>
      <c r="R4427" s="8">
        <v>0</v>
      </c>
      <c r="S4427" s="8">
        <v>0</v>
      </c>
      <c r="T4427" s="8">
        <v>0</v>
      </c>
      <c r="U4427" s="8">
        <v>0</v>
      </c>
      <c r="V4427" s="8">
        <v>0</v>
      </c>
      <c r="W4427" s="8">
        <v>0</v>
      </c>
      <c r="X4427" s="8">
        <v>0</v>
      </c>
      <c r="Y4427" s="8">
        <v>0</v>
      </c>
      <c r="Z4427" s="8">
        <v>0</v>
      </c>
      <c r="AA4427" s="8">
        <v>0</v>
      </c>
      <c r="AB4427" s="8">
        <v>0</v>
      </c>
      <c r="AC4427" s="8">
        <v>0</v>
      </c>
      <c r="AD4427" s="8"/>
      <c r="AE4427" s="9">
        <v>21</v>
      </c>
      <c r="AF4427" s="126" t="s">
        <v>17</v>
      </c>
      <c r="AH4427" s="130" t="s">
        <v>17</v>
      </c>
      <c r="AI4427" s="130" t="s">
        <v>841</v>
      </c>
      <c r="AJ4427" s="130" t="str">
        <f>VLOOKUP(AI4427,Codes!$B$2:$C$166,2)</f>
        <v>Almonds</v>
      </c>
    </row>
    <row r="4428" spans="1:36" ht="20.100000000000001" customHeight="1" x14ac:dyDescent="0.25">
      <c r="A4428" s="4">
        <v>22</v>
      </c>
      <c r="B4428" s="90" t="s">
        <v>116</v>
      </c>
      <c r="C4428" s="5">
        <v>0</v>
      </c>
      <c r="D4428" s="5">
        <v>0</v>
      </c>
      <c r="E4428" s="5">
        <v>0</v>
      </c>
      <c r="F4428" s="5">
        <v>0</v>
      </c>
      <c r="G4428" s="5">
        <v>0</v>
      </c>
      <c r="H4428" s="5">
        <v>0</v>
      </c>
      <c r="I4428" s="5">
        <v>0</v>
      </c>
      <c r="J4428" s="5">
        <v>0</v>
      </c>
      <c r="K4428" s="5">
        <v>0</v>
      </c>
      <c r="L4428" s="5">
        <v>0</v>
      </c>
      <c r="M4428" s="5">
        <v>0</v>
      </c>
      <c r="N4428" s="5">
        <v>0</v>
      </c>
      <c r="O4428" s="5">
        <v>0</v>
      </c>
      <c r="Q4428" s="5">
        <v>0</v>
      </c>
      <c r="R4428" s="5">
        <v>0</v>
      </c>
      <c r="S4428" s="5">
        <v>0</v>
      </c>
      <c r="T4428" s="5">
        <v>0</v>
      </c>
      <c r="U4428" s="5">
        <v>0</v>
      </c>
      <c r="V4428" s="5">
        <v>0</v>
      </c>
      <c r="W4428" s="5">
        <v>0</v>
      </c>
      <c r="X4428" s="5">
        <v>0</v>
      </c>
      <c r="Y4428" s="5">
        <v>0</v>
      </c>
      <c r="Z4428" s="5">
        <v>0</v>
      </c>
      <c r="AA4428" s="5">
        <v>0</v>
      </c>
      <c r="AB4428" s="5">
        <v>0</v>
      </c>
      <c r="AC4428" s="5">
        <v>0</v>
      </c>
      <c r="AD4428" s="5"/>
      <c r="AE4428" s="6">
        <v>22</v>
      </c>
      <c r="AF4428" s="122" t="s">
        <v>18</v>
      </c>
      <c r="AH4428" s="130" t="s">
        <v>18</v>
      </c>
      <c r="AI4428" s="130" t="s">
        <v>841</v>
      </c>
      <c r="AJ4428" s="130" t="str">
        <f>VLOOKUP(AI4428,Codes!$B$2:$C$166,2)</f>
        <v>Almonds</v>
      </c>
    </row>
    <row r="4429" spans="1:36" ht="20.100000000000001" customHeight="1" x14ac:dyDescent="0.25">
      <c r="A4429" s="7">
        <v>23</v>
      </c>
      <c r="B4429" s="91" t="s">
        <v>117</v>
      </c>
      <c r="C4429" s="8">
        <v>0</v>
      </c>
      <c r="D4429" s="8">
        <v>0</v>
      </c>
      <c r="E4429" s="8">
        <v>0</v>
      </c>
      <c r="F4429" s="8">
        <v>0</v>
      </c>
      <c r="G4429" s="8">
        <v>0</v>
      </c>
      <c r="H4429" s="8">
        <v>0</v>
      </c>
      <c r="I4429" s="8">
        <v>0</v>
      </c>
      <c r="J4429" s="8">
        <v>0</v>
      </c>
      <c r="K4429" s="8">
        <v>0</v>
      </c>
      <c r="L4429" s="8">
        <v>0</v>
      </c>
      <c r="M4429" s="8">
        <v>0</v>
      </c>
      <c r="N4429" s="8">
        <v>0</v>
      </c>
      <c r="O4429" s="8">
        <v>0</v>
      </c>
      <c r="Q4429" s="8">
        <v>0</v>
      </c>
      <c r="R4429" s="8">
        <v>0</v>
      </c>
      <c r="S4429" s="8">
        <v>0</v>
      </c>
      <c r="T4429" s="8">
        <v>0</v>
      </c>
      <c r="U4429" s="8">
        <v>0</v>
      </c>
      <c r="V4429" s="8">
        <v>0</v>
      </c>
      <c r="W4429" s="8">
        <v>0</v>
      </c>
      <c r="X4429" s="8">
        <v>0</v>
      </c>
      <c r="Y4429" s="8">
        <v>0</v>
      </c>
      <c r="Z4429" s="8">
        <v>0</v>
      </c>
      <c r="AA4429" s="8">
        <v>0</v>
      </c>
      <c r="AB4429" s="8">
        <v>0</v>
      </c>
      <c r="AC4429" s="8">
        <v>0</v>
      </c>
      <c r="AD4429" s="8"/>
      <c r="AE4429" s="9">
        <v>23</v>
      </c>
      <c r="AF4429" s="126" t="s">
        <v>19</v>
      </c>
      <c r="AH4429" s="130" t="s">
        <v>19</v>
      </c>
      <c r="AI4429" s="130" t="s">
        <v>841</v>
      </c>
      <c r="AJ4429" s="130" t="str">
        <f>VLOOKUP(AI4429,Codes!$B$2:$C$166,2)</f>
        <v>Almonds</v>
      </c>
    </row>
    <row r="4430" spans="1:36" ht="20.100000000000001" customHeight="1" x14ac:dyDescent="0.25">
      <c r="A4430" s="4">
        <v>24</v>
      </c>
      <c r="B4430" s="90" t="s">
        <v>461</v>
      </c>
      <c r="C4430" s="5">
        <v>0</v>
      </c>
      <c r="D4430" s="5">
        <v>0</v>
      </c>
      <c r="E4430" s="5">
        <v>0</v>
      </c>
      <c r="F4430" s="5">
        <v>0</v>
      </c>
      <c r="G4430" s="5">
        <v>0</v>
      </c>
      <c r="H4430" s="5">
        <v>0</v>
      </c>
      <c r="I4430" s="5">
        <v>0</v>
      </c>
      <c r="J4430" s="5">
        <v>0</v>
      </c>
      <c r="K4430" s="5">
        <v>0</v>
      </c>
      <c r="L4430" s="5">
        <v>0</v>
      </c>
      <c r="M4430" s="5">
        <v>0</v>
      </c>
      <c r="N4430" s="5">
        <v>0</v>
      </c>
      <c r="O4430" s="5">
        <v>0</v>
      </c>
      <c r="Q4430" s="5">
        <v>0</v>
      </c>
      <c r="R4430" s="5">
        <v>0</v>
      </c>
      <c r="S4430" s="5">
        <v>0</v>
      </c>
      <c r="T4430" s="5">
        <v>0</v>
      </c>
      <c r="U4430" s="5">
        <v>0</v>
      </c>
      <c r="V4430" s="5">
        <v>0</v>
      </c>
      <c r="W4430" s="5">
        <v>0</v>
      </c>
      <c r="X4430" s="5">
        <v>0</v>
      </c>
      <c r="Y4430" s="5">
        <v>0</v>
      </c>
      <c r="Z4430" s="5">
        <v>0</v>
      </c>
      <c r="AA4430" s="5">
        <v>0</v>
      </c>
      <c r="AB4430" s="5">
        <v>0</v>
      </c>
      <c r="AC4430" s="5">
        <v>0</v>
      </c>
      <c r="AD4430" s="5"/>
      <c r="AE4430" s="6">
        <v>24</v>
      </c>
      <c r="AF4430" s="122" t="s">
        <v>20</v>
      </c>
      <c r="AH4430" s="130" t="s">
        <v>20</v>
      </c>
      <c r="AI4430" s="130" t="s">
        <v>841</v>
      </c>
      <c r="AJ4430" s="130" t="str">
        <f>VLOOKUP(AI4430,Codes!$B$2:$C$166,2)</f>
        <v>Almonds</v>
      </c>
    </row>
    <row r="4431" spans="1:36" ht="20.100000000000001" customHeight="1" x14ac:dyDescent="0.25">
      <c r="A4431" s="7">
        <v>25</v>
      </c>
      <c r="B4431" s="127" t="s">
        <v>188</v>
      </c>
      <c r="C4431" s="8">
        <v>0</v>
      </c>
      <c r="D4431" s="8">
        <v>0</v>
      </c>
      <c r="E4431" s="8">
        <v>0</v>
      </c>
      <c r="F4431" s="8">
        <v>0</v>
      </c>
      <c r="G4431" s="8">
        <v>0</v>
      </c>
      <c r="H4431" s="8">
        <v>0</v>
      </c>
      <c r="I4431" s="8">
        <v>0</v>
      </c>
      <c r="J4431" s="8">
        <v>0</v>
      </c>
      <c r="K4431" s="8">
        <v>0</v>
      </c>
      <c r="L4431" s="8">
        <v>0</v>
      </c>
      <c r="M4431" s="8">
        <v>0</v>
      </c>
      <c r="N4431" s="8">
        <v>0</v>
      </c>
      <c r="O4431" s="8">
        <v>0</v>
      </c>
      <c r="Q4431" s="8">
        <v>0</v>
      </c>
      <c r="R4431" s="8">
        <v>0</v>
      </c>
      <c r="S4431" s="8">
        <v>0</v>
      </c>
      <c r="T4431" s="8">
        <v>0</v>
      </c>
      <c r="U4431" s="8">
        <v>0</v>
      </c>
      <c r="V4431" s="8">
        <v>0</v>
      </c>
      <c r="W4431" s="8">
        <v>0</v>
      </c>
      <c r="X4431" s="8">
        <v>0</v>
      </c>
      <c r="Y4431" s="8">
        <v>0</v>
      </c>
      <c r="Z4431" s="8">
        <v>0</v>
      </c>
      <c r="AA4431" s="8">
        <v>0</v>
      </c>
      <c r="AB4431" s="8">
        <v>0</v>
      </c>
      <c r="AC4431" s="8">
        <v>0</v>
      </c>
      <c r="AD4431" s="8"/>
      <c r="AE4431" s="9">
        <v>25</v>
      </c>
      <c r="AF4431" s="126" t="s">
        <v>187</v>
      </c>
      <c r="AH4431" s="130" t="s">
        <v>187</v>
      </c>
      <c r="AI4431" s="130" t="s">
        <v>841</v>
      </c>
      <c r="AJ4431" s="130" t="str">
        <f>VLOOKUP(AI4431,Codes!$B$2:$C$166,2)</f>
        <v>Almonds</v>
      </c>
    </row>
    <row r="4432" spans="1:36" ht="20.100000000000001" customHeight="1" x14ac:dyDescent="0.25">
      <c r="A4432" s="4">
        <v>26</v>
      </c>
      <c r="B4432" s="90" t="s">
        <v>118</v>
      </c>
      <c r="C4432" s="5">
        <v>0</v>
      </c>
      <c r="D4432" s="5">
        <v>0</v>
      </c>
      <c r="E4432" s="5">
        <v>0</v>
      </c>
      <c r="F4432" s="5">
        <v>0</v>
      </c>
      <c r="G4432" s="5">
        <v>0</v>
      </c>
      <c r="H4432" s="5">
        <v>0</v>
      </c>
      <c r="I4432" s="5">
        <v>0</v>
      </c>
      <c r="J4432" s="5">
        <v>0</v>
      </c>
      <c r="K4432" s="5">
        <v>0</v>
      </c>
      <c r="L4432" s="5">
        <v>0</v>
      </c>
      <c r="M4432" s="5">
        <v>0</v>
      </c>
      <c r="N4432" s="5">
        <v>0</v>
      </c>
      <c r="O4432" s="5">
        <v>0</v>
      </c>
      <c r="Q4432" s="5">
        <v>0</v>
      </c>
      <c r="R4432" s="5">
        <v>0</v>
      </c>
      <c r="S4432" s="5">
        <v>0</v>
      </c>
      <c r="T4432" s="5">
        <v>0</v>
      </c>
      <c r="U4432" s="5">
        <v>0</v>
      </c>
      <c r="V4432" s="5">
        <v>0</v>
      </c>
      <c r="W4432" s="5">
        <v>0</v>
      </c>
      <c r="X4432" s="5">
        <v>0</v>
      </c>
      <c r="Y4432" s="5">
        <v>0</v>
      </c>
      <c r="Z4432" s="5">
        <v>0</v>
      </c>
      <c r="AA4432" s="5">
        <v>0</v>
      </c>
      <c r="AB4432" s="5">
        <v>0</v>
      </c>
      <c r="AC4432" s="5">
        <v>0</v>
      </c>
      <c r="AD4432" s="5"/>
      <c r="AE4432" s="6">
        <v>26</v>
      </c>
      <c r="AF4432" s="122" t="s">
        <v>21</v>
      </c>
      <c r="AH4432" s="130" t="s">
        <v>495</v>
      </c>
      <c r="AI4432" s="130" t="s">
        <v>841</v>
      </c>
      <c r="AJ4432" s="130" t="str">
        <f>VLOOKUP(AI4432,Codes!$B$2:$C$166,2)</f>
        <v>Almonds</v>
      </c>
    </row>
    <row r="4433" spans="1:36" ht="20.100000000000001" customHeight="1" x14ac:dyDescent="0.25">
      <c r="A4433" s="7">
        <v>27</v>
      </c>
      <c r="B4433" s="91" t="s">
        <v>119</v>
      </c>
      <c r="C4433" s="8">
        <v>0</v>
      </c>
      <c r="D4433" s="8">
        <v>0</v>
      </c>
      <c r="E4433" s="8">
        <v>0</v>
      </c>
      <c r="F4433" s="8">
        <v>0</v>
      </c>
      <c r="G4433" s="8">
        <v>0</v>
      </c>
      <c r="H4433" s="8">
        <v>0</v>
      </c>
      <c r="I4433" s="8">
        <v>0</v>
      </c>
      <c r="J4433" s="8">
        <v>0</v>
      </c>
      <c r="K4433" s="8">
        <v>0</v>
      </c>
      <c r="L4433" s="8">
        <v>0</v>
      </c>
      <c r="M4433" s="8">
        <v>0</v>
      </c>
      <c r="N4433" s="8">
        <v>0</v>
      </c>
      <c r="O4433" s="8">
        <v>0</v>
      </c>
      <c r="Q4433" s="8">
        <v>0</v>
      </c>
      <c r="R4433" s="8">
        <v>0</v>
      </c>
      <c r="S4433" s="8">
        <v>0</v>
      </c>
      <c r="T4433" s="8">
        <v>0</v>
      </c>
      <c r="U4433" s="8">
        <v>0</v>
      </c>
      <c r="V4433" s="8">
        <v>0</v>
      </c>
      <c r="W4433" s="8">
        <v>0</v>
      </c>
      <c r="X4433" s="8">
        <v>0</v>
      </c>
      <c r="Y4433" s="8">
        <v>0</v>
      </c>
      <c r="Z4433" s="8">
        <v>0</v>
      </c>
      <c r="AA4433" s="8">
        <v>0</v>
      </c>
      <c r="AB4433" s="8">
        <v>0</v>
      </c>
      <c r="AC4433" s="8">
        <v>0</v>
      </c>
      <c r="AD4433" s="8"/>
      <c r="AE4433" s="9">
        <v>27</v>
      </c>
      <c r="AF4433" s="126" t="s">
        <v>22</v>
      </c>
      <c r="AH4433" s="130" t="s">
        <v>26</v>
      </c>
      <c r="AI4433" s="130" t="s">
        <v>841</v>
      </c>
      <c r="AJ4433" s="130" t="str">
        <f>VLOOKUP(AI4433,Codes!$B$2:$C$166,2)</f>
        <v>Almonds</v>
      </c>
    </row>
    <row r="4434" spans="1:36" ht="20.100000000000001" customHeight="1" x14ac:dyDescent="0.25">
      <c r="A4434" s="4">
        <v>28</v>
      </c>
      <c r="B4434" s="90" t="s">
        <v>125</v>
      </c>
      <c r="C4434" s="5">
        <v>0</v>
      </c>
      <c r="D4434" s="5">
        <v>0</v>
      </c>
      <c r="E4434" s="5">
        <v>0</v>
      </c>
      <c r="F4434" s="5">
        <v>0</v>
      </c>
      <c r="G4434" s="5">
        <v>0</v>
      </c>
      <c r="H4434" s="5">
        <v>0</v>
      </c>
      <c r="I4434" s="5">
        <v>0</v>
      </c>
      <c r="J4434" s="5">
        <v>0</v>
      </c>
      <c r="K4434" s="5">
        <v>0</v>
      </c>
      <c r="L4434" s="5">
        <v>0</v>
      </c>
      <c r="M4434" s="5">
        <v>0</v>
      </c>
      <c r="N4434" s="5">
        <v>0</v>
      </c>
      <c r="O4434" s="5">
        <v>0</v>
      </c>
      <c r="Q4434" s="5">
        <v>0</v>
      </c>
      <c r="R4434" s="5">
        <v>0</v>
      </c>
      <c r="S4434" s="5">
        <v>0</v>
      </c>
      <c r="T4434" s="5">
        <v>0</v>
      </c>
      <c r="U4434" s="5">
        <v>0</v>
      </c>
      <c r="V4434" s="5">
        <v>0</v>
      </c>
      <c r="W4434" s="5">
        <v>0</v>
      </c>
      <c r="X4434" s="5">
        <v>0</v>
      </c>
      <c r="Y4434" s="5">
        <v>0</v>
      </c>
      <c r="Z4434" s="5">
        <v>0</v>
      </c>
      <c r="AA4434" s="5">
        <v>0</v>
      </c>
      <c r="AB4434" s="5">
        <v>0</v>
      </c>
      <c r="AC4434" s="5">
        <v>0</v>
      </c>
      <c r="AD4434" s="5"/>
      <c r="AE4434" s="6">
        <v>28</v>
      </c>
      <c r="AF4434" s="122" t="s">
        <v>67</v>
      </c>
      <c r="AH4434" s="130" t="s">
        <v>27</v>
      </c>
      <c r="AI4434" s="130" t="s">
        <v>841</v>
      </c>
      <c r="AJ4434" s="130" t="str">
        <f>VLOOKUP(AI4434,Codes!$B$2:$C$166,2)</f>
        <v>Almonds</v>
      </c>
    </row>
    <row r="4435" spans="1:36" ht="20.100000000000001" customHeight="1" x14ac:dyDescent="0.25">
      <c r="A4435" s="7">
        <v>29</v>
      </c>
      <c r="B4435" s="91" t="s">
        <v>120</v>
      </c>
      <c r="C4435" s="8">
        <v>0</v>
      </c>
      <c r="D4435" s="8">
        <v>0</v>
      </c>
      <c r="E4435" s="8">
        <v>0</v>
      </c>
      <c r="F4435" s="8">
        <v>0</v>
      </c>
      <c r="G4435" s="8">
        <v>0</v>
      </c>
      <c r="H4435" s="8">
        <v>0</v>
      </c>
      <c r="I4435" s="8">
        <v>0</v>
      </c>
      <c r="J4435" s="8">
        <v>0</v>
      </c>
      <c r="K4435" s="8">
        <v>0</v>
      </c>
      <c r="L4435" s="8">
        <v>0</v>
      </c>
      <c r="M4435" s="8">
        <v>0</v>
      </c>
      <c r="N4435" s="8">
        <v>0</v>
      </c>
      <c r="O4435" s="8">
        <v>0</v>
      </c>
      <c r="Q4435" s="8">
        <v>0</v>
      </c>
      <c r="R4435" s="8">
        <v>0</v>
      </c>
      <c r="S4435" s="8">
        <v>0</v>
      </c>
      <c r="T4435" s="8">
        <v>0</v>
      </c>
      <c r="U4435" s="8">
        <v>0</v>
      </c>
      <c r="V4435" s="8">
        <v>0</v>
      </c>
      <c r="W4435" s="8">
        <v>0</v>
      </c>
      <c r="X4435" s="8">
        <v>0</v>
      </c>
      <c r="Y4435" s="8">
        <v>0</v>
      </c>
      <c r="Z4435" s="8">
        <v>0</v>
      </c>
      <c r="AA4435" s="8">
        <v>0</v>
      </c>
      <c r="AB4435" s="8">
        <v>0</v>
      </c>
      <c r="AC4435" s="8">
        <v>0</v>
      </c>
      <c r="AD4435" s="8"/>
      <c r="AE4435" s="9">
        <v>29</v>
      </c>
      <c r="AF4435" s="126" t="s">
        <v>23</v>
      </c>
      <c r="AH4435" s="130" t="s">
        <v>28</v>
      </c>
      <c r="AI4435" s="130" t="s">
        <v>841</v>
      </c>
      <c r="AJ4435" s="130" t="str">
        <f>VLOOKUP(AI4435,Codes!$B$2:$C$166,2)</f>
        <v>Almonds</v>
      </c>
    </row>
    <row r="4436" spans="1:36" ht="20.100000000000001" customHeight="1" x14ac:dyDescent="0.25">
      <c r="A4436" s="4">
        <v>30</v>
      </c>
      <c r="B4436" s="90" t="s">
        <v>442</v>
      </c>
      <c r="C4436" s="5">
        <v>0</v>
      </c>
      <c r="D4436" s="5">
        <v>0</v>
      </c>
      <c r="E4436" s="5">
        <v>0</v>
      </c>
      <c r="F4436" s="5">
        <v>0</v>
      </c>
      <c r="G4436" s="5">
        <v>0</v>
      </c>
      <c r="H4436" s="5">
        <v>0</v>
      </c>
      <c r="I4436" s="5">
        <v>0</v>
      </c>
      <c r="J4436" s="5">
        <v>0</v>
      </c>
      <c r="K4436" s="5">
        <v>0</v>
      </c>
      <c r="L4436" s="5">
        <v>0</v>
      </c>
      <c r="M4436" s="5">
        <v>0</v>
      </c>
      <c r="N4436" s="5">
        <v>0</v>
      </c>
      <c r="O4436" s="5">
        <v>0</v>
      </c>
      <c r="Q4436" s="5">
        <v>0</v>
      </c>
      <c r="R4436" s="5">
        <v>0</v>
      </c>
      <c r="S4436" s="5">
        <v>0</v>
      </c>
      <c r="T4436" s="5">
        <v>0</v>
      </c>
      <c r="U4436" s="5">
        <v>0</v>
      </c>
      <c r="V4436" s="5">
        <v>0</v>
      </c>
      <c r="W4436" s="5">
        <v>0</v>
      </c>
      <c r="X4436" s="5">
        <v>0</v>
      </c>
      <c r="Y4436" s="5">
        <v>0</v>
      </c>
      <c r="Z4436" s="5">
        <v>0</v>
      </c>
      <c r="AA4436" s="5">
        <v>0</v>
      </c>
      <c r="AB4436" s="5">
        <v>0</v>
      </c>
      <c r="AC4436" s="5">
        <v>0</v>
      </c>
      <c r="AD4436" s="5"/>
      <c r="AE4436" s="6">
        <v>30</v>
      </c>
      <c r="AF4436" s="122" t="s">
        <v>24</v>
      </c>
      <c r="AH4436" s="130" t="s">
        <v>68</v>
      </c>
      <c r="AI4436" s="130" t="s">
        <v>841</v>
      </c>
      <c r="AJ4436" s="130" t="str">
        <f>VLOOKUP(AI4436,Codes!$B$2:$C$166,2)</f>
        <v>Almonds</v>
      </c>
    </row>
    <row r="4437" spans="1:36" ht="20.100000000000001" customHeight="1" x14ac:dyDescent="0.25">
      <c r="A4437" s="7">
        <v>31</v>
      </c>
      <c r="B4437" s="91" t="s">
        <v>126</v>
      </c>
      <c r="C4437" s="8">
        <v>0</v>
      </c>
      <c r="D4437" s="8">
        <v>0</v>
      </c>
      <c r="E4437" s="8">
        <v>0</v>
      </c>
      <c r="F4437" s="8">
        <v>0</v>
      </c>
      <c r="G4437" s="8">
        <v>0</v>
      </c>
      <c r="H4437" s="8">
        <v>0</v>
      </c>
      <c r="I4437" s="8">
        <v>0</v>
      </c>
      <c r="J4437" s="8">
        <v>0</v>
      </c>
      <c r="K4437" s="8">
        <v>0</v>
      </c>
      <c r="L4437" s="8">
        <v>0</v>
      </c>
      <c r="M4437" s="8">
        <v>0</v>
      </c>
      <c r="N4437" s="8">
        <v>0</v>
      </c>
      <c r="O4437" s="8">
        <v>0</v>
      </c>
      <c r="Q4437" s="8">
        <v>0</v>
      </c>
      <c r="R4437" s="8">
        <v>0</v>
      </c>
      <c r="S4437" s="8">
        <v>0</v>
      </c>
      <c r="T4437" s="8">
        <v>0</v>
      </c>
      <c r="U4437" s="8">
        <v>0</v>
      </c>
      <c r="V4437" s="8">
        <v>0</v>
      </c>
      <c r="W4437" s="8">
        <v>0</v>
      </c>
      <c r="X4437" s="8">
        <v>0</v>
      </c>
      <c r="Y4437" s="8">
        <v>0</v>
      </c>
      <c r="Z4437" s="8">
        <v>0</v>
      </c>
      <c r="AA4437" s="8">
        <v>0</v>
      </c>
      <c r="AB4437" s="8">
        <v>0</v>
      </c>
      <c r="AC4437" s="8">
        <v>0</v>
      </c>
      <c r="AD4437" s="8"/>
      <c r="AE4437" s="9">
        <v>31</v>
      </c>
      <c r="AF4437" s="126" t="s">
        <v>29</v>
      </c>
      <c r="AH4437" s="130" t="s">
        <v>187</v>
      </c>
      <c r="AI4437" s="130" t="s">
        <v>841</v>
      </c>
      <c r="AJ4437" s="130" t="str">
        <f>VLOOKUP(AI4437,Codes!$B$2:$C$166,2)</f>
        <v>Almonds</v>
      </c>
    </row>
    <row r="4438" spans="1:36" ht="20.100000000000001" customHeight="1" x14ac:dyDescent="0.25">
      <c r="A4438" s="4">
        <v>32</v>
      </c>
      <c r="B4438" s="90" t="s">
        <v>444</v>
      </c>
      <c r="C4438" s="5">
        <v>0</v>
      </c>
      <c r="D4438" s="5">
        <v>0</v>
      </c>
      <c r="E4438" s="5">
        <v>0</v>
      </c>
      <c r="F4438" s="5">
        <v>0</v>
      </c>
      <c r="G4438" s="5">
        <v>0</v>
      </c>
      <c r="H4438" s="5">
        <v>0</v>
      </c>
      <c r="I4438" s="5">
        <v>0</v>
      </c>
      <c r="J4438" s="5">
        <v>0</v>
      </c>
      <c r="K4438" s="5">
        <v>0</v>
      </c>
      <c r="L4438" s="5">
        <v>0</v>
      </c>
      <c r="M4438" s="5">
        <v>0</v>
      </c>
      <c r="N4438" s="5">
        <v>0</v>
      </c>
      <c r="O4438" s="5">
        <v>0</v>
      </c>
      <c r="Q4438" s="5">
        <v>0</v>
      </c>
      <c r="R4438" s="5">
        <v>0</v>
      </c>
      <c r="S4438" s="5">
        <v>0</v>
      </c>
      <c r="T4438" s="5">
        <v>0</v>
      </c>
      <c r="U4438" s="5">
        <v>0</v>
      </c>
      <c r="V4438" s="5">
        <v>0</v>
      </c>
      <c r="W4438" s="5">
        <v>0</v>
      </c>
      <c r="X4438" s="5">
        <v>0</v>
      </c>
      <c r="Y4438" s="5">
        <v>0</v>
      </c>
      <c r="Z4438" s="5">
        <v>0</v>
      </c>
      <c r="AA4438" s="5">
        <v>0</v>
      </c>
      <c r="AB4438" s="5">
        <v>0</v>
      </c>
      <c r="AC4438" s="5">
        <v>0</v>
      </c>
      <c r="AD4438" s="5"/>
      <c r="AE4438" s="6">
        <v>32</v>
      </c>
      <c r="AF4438" s="122" t="s">
        <v>25</v>
      </c>
      <c r="AH4438" s="130" t="s">
        <v>25</v>
      </c>
      <c r="AI4438" s="130" t="s">
        <v>841</v>
      </c>
      <c r="AJ4438" s="130" t="str">
        <f>VLOOKUP(AI4438,Codes!$B$2:$C$166,2)</f>
        <v>Almonds</v>
      </c>
    </row>
    <row r="4439" spans="1:36" ht="20.100000000000001" customHeight="1" x14ac:dyDescent="0.25">
      <c r="A4439" s="7">
        <v>33</v>
      </c>
      <c r="B4439" s="91" t="s">
        <v>443</v>
      </c>
      <c r="C4439" s="8">
        <v>0</v>
      </c>
      <c r="D4439" s="8">
        <v>0</v>
      </c>
      <c r="E4439" s="8">
        <v>0</v>
      </c>
      <c r="F4439" s="8">
        <v>0</v>
      </c>
      <c r="G4439" s="8">
        <v>0</v>
      </c>
      <c r="H4439" s="8">
        <v>0</v>
      </c>
      <c r="I4439" s="8">
        <v>0</v>
      </c>
      <c r="J4439" s="8">
        <v>0</v>
      </c>
      <c r="K4439" s="8">
        <v>0</v>
      </c>
      <c r="L4439" s="8">
        <v>0</v>
      </c>
      <c r="M4439" s="8">
        <v>0</v>
      </c>
      <c r="N4439" s="8">
        <v>0</v>
      </c>
      <c r="O4439" s="8">
        <v>0</v>
      </c>
      <c r="Q4439" s="8">
        <v>0</v>
      </c>
      <c r="R4439" s="8">
        <v>0</v>
      </c>
      <c r="S4439" s="8">
        <v>0</v>
      </c>
      <c r="T4439" s="8">
        <v>0</v>
      </c>
      <c r="U4439" s="8">
        <v>0</v>
      </c>
      <c r="V4439" s="8">
        <v>0</v>
      </c>
      <c r="W4439" s="8">
        <v>0</v>
      </c>
      <c r="X4439" s="8">
        <v>0</v>
      </c>
      <c r="Y4439" s="8">
        <v>0</v>
      </c>
      <c r="Z4439" s="8">
        <v>0</v>
      </c>
      <c r="AA4439" s="8">
        <v>0</v>
      </c>
      <c r="AB4439" s="8">
        <v>0</v>
      </c>
      <c r="AC4439" s="8">
        <v>0</v>
      </c>
      <c r="AD4439" s="8"/>
      <c r="AE4439" s="9">
        <v>33</v>
      </c>
      <c r="AF4439" s="126" t="s">
        <v>26</v>
      </c>
      <c r="AH4439" s="130" t="s">
        <v>23</v>
      </c>
      <c r="AI4439" s="130" t="s">
        <v>841</v>
      </c>
      <c r="AJ4439" s="130" t="str">
        <f>VLOOKUP(AI4439,Codes!$B$2:$C$166,2)</f>
        <v>Almonds</v>
      </c>
    </row>
    <row r="4440" spans="1:36" ht="20.100000000000001" customHeight="1" x14ac:dyDescent="0.25">
      <c r="A4440" s="4">
        <v>34</v>
      </c>
      <c r="B4440" s="90" t="s">
        <v>121</v>
      </c>
      <c r="C4440" s="5">
        <v>0</v>
      </c>
      <c r="D4440" s="5">
        <v>0</v>
      </c>
      <c r="E4440" s="5">
        <v>0</v>
      </c>
      <c r="F4440" s="5">
        <v>0</v>
      </c>
      <c r="G4440" s="5">
        <v>0</v>
      </c>
      <c r="H4440" s="5">
        <v>0</v>
      </c>
      <c r="I4440" s="5">
        <v>0</v>
      </c>
      <c r="J4440" s="5">
        <v>0</v>
      </c>
      <c r="K4440" s="5">
        <v>0</v>
      </c>
      <c r="L4440" s="5">
        <v>0</v>
      </c>
      <c r="M4440" s="5">
        <v>0</v>
      </c>
      <c r="N4440" s="5">
        <v>0</v>
      </c>
      <c r="O4440" s="5">
        <v>0</v>
      </c>
      <c r="Q4440" s="5">
        <v>0</v>
      </c>
      <c r="R4440" s="5">
        <v>0</v>
      </c>
      <c r="S4440" s="5">
        <v>0</v>
      </c>
      <c r="T4440" s="5">
        <v>0</v>
      </c>
      <c r="U4440" s="5">
        <v>0</v>
      </c>
      <c r="V4440" s="5">
        <v>0</v>
      </c>
      <c r="W4440" s="5">
        <v>0</v>
      </c>
      <c r="X4440" s="5">
        <v>0</v>
      </c>
      <c r="Y4440" s="5">
        <v>0</v>
      </c>
      <c r="Z4440" s="5">
        <v>0</v>
      </c>
      <c r="AA4440" s="5">
        <v>0</v>
      </c>
      <c r="AB4440" s="5">
        <v>0</v>
      </c>
      <c r="AC4440" s="5">
        <v>0</v>
      </c>
      <c r="AD4440" s="5"/>
      <c r="AE4440" s="6">
        <v>34</v>
      </c>
      <c r="AF4440" s="122" t="s">
        <v>27</v>
      </c>
      <c r="AH4440" s="130" t="s">
        <v>24</v>
      </c>
      <c r="AI4440" s="130" t="s">
        <v>841</v>
      </c>
      <c r="AJ4440" s="130" t="str">
        <f>VLOOKUP(AI4440,Codes!$B$2:$C$166,2)</f>
        <v>Almonds</v>
      </c>
    </row>
    <row r="4441" spans="1:36" ht="20.100000000000001" customHeight="1" x14ac:dyDescent="0.25">
      <c r="A4441" s="7">
        <v>35</v>
      </c>
      <c r="B4441" s="91" t="s">
        <v>122</v>
      </c>
      <c r="C4441" s="8">
        <v>0</v>
      </c>
      <c r="D4441" s="8">
        <v>0</v>
      </c>
      <c r="E4441" s="8">
        <v>0</v>
      </c>
      <c r="F4441" s="8">
        <v>0</v>
      </c>
      <c r="G4441" s="8">
        <v>0</v>
      </c>
      <c r="H4441" s="8">
        <v>0</v>
      </c>
      <c r="I4441" s="8">
        <v>0</v>
      </c>
      <c r="J4441" s="8">
        <v>0</v>
      </c>
      <c r="K4441" s="8">
        <v>0</v>
      </c>
      <c r="L4441" s="8">
        <v>0</v>
      </c>
      <c r="M4441" s="8">
        <v>0</v>
      </c>
      <c r="N4441" s="8">
        <v>0</v>
      </c>
      <c r="O4441" s="8">
        <v>0</v>
      </c>
      <c r="Q4441" s="8">
        <v>0</v>
      </c>
      <c r="R4441" s="8">
        <v>0</v>
      </c>
      <c r="S4441" s="8">
        <v>0</v>
      </c>
      <c r="T4441" s="8">
        <v>0</v>
      </c>
      <c r="U4441" s="8">
        <v>0</v>
      </c>
      <c r="V4441" s="8">
        <v>0</v>
      </c>
      <c r="W4441" s="8">
        <v>0</v>
      </c>
      <c r="X4441" s="8">
        <v>0</v>
      </c>
      <c r="Y4441" s="8">
        <v>0</v>
      </c>
      <c r="Z4441" s="8">
        <v>0</v>
      </c>
      <c r="AA4441" s="8">
        <v>0</v>
      </c>
      <c r="AB4441" s="8">
        <v>0</v>
      </c>
      <c r="AC4441" s="8">
        <v>0</v>
      </c>
      <c r="AD4441" s="8"/>
      <c r="AE4441" s="9">
        <v>35</v>
      </c>
      <c r="AF4441" s="126" t="s">
        <v>28</v>
      </c>
      <c r="AH4441" s="130" t="s">
        <v>29</v>
      </c>
      <c r="AI4441" s="130" t="s">
        <v>841</v>
      </c>
      <c r="AJ4441" s="130" t="str">
        <f>VLOOKUP(AI4441,Codes!$B$2:$C$166,2)</f>
        <v>Almonds</v>
      </c>
    </row>
    <row r="4442" spans="1:36" ht="20.100000000000001" customHeight="1" x14ac:dyDescent="0.25">
      <c r="A4442" s="4">
        <v>36</v>
      </c>
      <c r="B4442" s="90" t="s">
        <v>462</v>
      </c>
      <c r="C4442" s="5">
        <v>0</v>
      </c>
      <c r="D4442" s="5">
        <v>0</v>
      </c>
      <c r="E4442" s="5">
        <v>0</v>
      </c>
      <c r="F4442" s="5">
        <v>0</v>
      </c>
      <c r="G4442" s="5">
        <v>0</v>
      </c>
      <c r="H4442" s="5">
        <v>0</v>
      </c>
      <c r="I4442" s="5">
        <v>0</v>
      </c>
      <c r="J4442" s="5">
        <v>0</v>
      </c>
      <c r="K4442" s="5">
        <v>0</v>
      </c>
      <c r="L4442" s="5">
        <v>0</v>
      </c>
      <c r="M4442" s="5">
        <v>0</v>
      </c>
      <c r="N4442" s="5">
        <v>0</v>
      </c>
      <c r="O4442" s="5">
        <v>0</v>
      </c>
      <c r="Q4442" s="5">
        <v>0</v>
      </c>
      <c r="R4442" s="5">
        <v>0</v>
      </c>
      <c r="S4442" s="5">
        <v>0</v>
      </c>
      <c r="T4442" s="5">
        <v>0</v>
      </c>
      <c r="U4442" s="5">
        <v>0</v>
      </c>
      <c r="V4442" s="5">
        <v>0</v>
      </c>
      <c r="W4442" s="5">
        <v>0</v>
      </c>
      <c r="X4442" s="5">
        <v>0</v>
      </c>
      <c r="Y4442" s="5">
        <v>0</v>
      </c>
      <c r="Z4442" s="5">
        <v>0</v>
      </c>
      <c r="AA4442" s="5">
        <v>0</v>
      </c>
      <c r="AB4442" s="5">
        <v>0</v>
      </c>
      <c r="AC4442" s="5">
        <v>0</v>
      </c>
      <c r="AD4442" s="5"/>
      <c r="AE4442" s="6">
        <v>36</v>
      </c>
      <c r="AF4442" s="122" t="s">
        <v>68</v>
      </c>
      <c r="AH4442" s="130" t="s">
        <v>495</v>
      </c>
      <c r="AI4442" s="130" t="s">
        <v>841</v>
      </c>
      <c r="AJ4442" s="130" t="str">
        <f>VLOOKUP(AI4442,Codes!$B$2:$C$166,2)</f>
        <v>Almonds</v>
      </c>
    </row>
    <row r="4443" spans="1:36" ht="20.100000000000001" customHeight="1" x14ac:dyDescent="0.25">
      <c r="A4443" s="26"/>
      <c r="B4443" s="128" t="s">
        <v>463</v>
      </c>
      <c r="C4443" s="27">
        <v>5990.8332</v>
      </c>
      <c r="D4443" s="27">
        <v>11862.713600000001</v>
      </c>
      <c r="E4443" s="27">
        <v>17401.008469999997</v>
      </c>
      <c r="F4443" s="27">
        <v>14178.557128</v>
      </c>
      <c r="G4443" s="27">
        <v>12744.169606419397</v>
      </c>
      <c r="H4443" s="27">
        <v>11251.763668000001</v>
      </c>
      <c r="I4443" s="27">
        <v>21565.862452000001</v>
      </c>
      <c r="J4443" s="27">
        <v>18175.211217644963</v>
      </c>
      <c r="K4443" s="27">
        <v>21040.447270000001</v>
      </c>
      <c r="L4443" s="27">
        <v>23533.45364</v>
      </c>
      <c r="M4443" s="27">
        <v>24134.413112852759</v>
      </c>
      <c r="N4443" s="27">
        <v>27568.1867285724</v>
      </c>
      <c r="O4443" s="27">
        <v>24352.525548246798</v>
      </c>
      <c r="P4443" s="16"/>
      <c r="Q4443" s="27">
        <v>5990.8332</v>
      </c>
      <c r="R4443" s="27">
        <v>11847.820200000002</v>
      </c>
      <c r="S4443" s="27">
        <v>16342.975219999998</v>
      </c>
      <c r="T4443" s="27">
        <v>12618.1924</v>
      </c>
      <c r="U4443" s="27">
        <v>10077.877200000001</v>
      </c>
      <c r="V4443" s="27">
        <v>9001.2131799999988</v>
      </c>
      <c r="W4443" s="27">
        <v>17622.89644</v>
      </c>
      <c r="X4443" s="27">
        <v>14109.952060000001</v>
      </c>
      <c r="Y4443" s="27">
        <v>13893.325419999999</v>
      </c>
      <c r="Z4443" s="27">
        <v>14309.63716</v>
      </c>
      <c r="AA4443" s="27">
        <v>15055.42944</v>
      </c>
      <c r="AB4443" s="27">
        <v>15879.018473599999</v>
      </c>
      <c r="AC4443" s="27">
        <v>15758.163742479999</v>
      </c>
      <c r="AD4443" s="27"/>
      <c r="AE4443" s="27"/>
      <c r="AF4443" s="129" t="s">
        <v>464</v>
      </c>
      <c r="AH4443" s="130" t="s">
        <v>464</v>
      </c>
      <c r="AI4443" s="130" t="s">
        <v>841</v>
      </c>
      <c r="AJ4443" s="130" t="str">
        <f>VLOOKUP(AI4443,Codes!$B$2:$C$166,2)</f>
        <v>Almonds</v>
      </c>
    </row>
    <row r="4444" spans="1:36" ht="9.9499999999999993" customHeight="1" x14ac:dyDescent="0.25">
      <c r="B4444" s="12"/>
      <c r="AF4444" s="12"/>
      <c r="AH4444" s="130" t="s">
        <v>494</v>
      </c>
      <c r="AI4444" s="130" t="s">
        <v>841</v>
      </c>
      <c r="AJ4444" s="130" t="str">
        <f>VLOOKUP(AI4444,Codes!$B$2:$C$166,2)</f>
        <v>Almonds</v>
      </c>
    </row>
    <row r="4445" spans="1:36" ht="9.9499999999999993" customHeight="1" x14ac:dyDescent="0.25">
      <c r="B4445" s="12"/>
      <c r="AF4445" s="12"/>
      <c r="AH4445" s="130" t="s">
        <v>493</v>
      </c>
      <c r="AI4445" s="130" t="s">
        <v>842</v>
      </c>
      <c r="AJ4445" s="130" t="str">
        <f>VLOOKUP(AI4445,Codes!$B$2:$C$166,2)</f>
        <v>Jack fruit</v>
      </c>
    </row>
    <row r="4446" spans="1:36" s="154" customFormat="1" ht="24" customHeight="1" x14ac:dyDescent="0.25">
      <c r="A4446" s="161" t="s">
        <v>267</v>
      </c>
      <c r="B4446" s="161"/>
      <c r="C4446" s="161"/>
      <c r="D4446" s="161"/>
      <c r="E4446" s="161"/>
      <c r="F4446" s="161"/>
      <c r="G4446" s="161"/>
      <c r="H4446" s="161"/>
      <c r="I4446" s="161"/>
      <c r="J4446" s="161"/>
      <c r="K4446" s="161"/>
      <c r="L4446" s="161"/>
      <c r="M4446" s="161"/>
      <c r="N4446" s="161"/>
      <c r="O4446" s="161"/>
      <c r="P4446" s="161"/>
      <c r="Q4446" s="161" t="s">
        <v>678</v>
      </c>
      <c r="R4446" s="161"/>
      <c r="S4446" s="161"/>
      <c r="T4446" s="161"/>
      <c r="U4446" s="161"/>
      <c r="V4446" s="161"/>
      <c r="W4446" s="161"/>
      <c r="X4446" s="161"/>
      <c r="Y4446" s="161"/>
      <c r="Z4446" s="161"/>
      <c r="AA4446" s="161"/>
      <c r="AB4446" s="161"/>
      <c r="AC4446" s="161"/>
      <c r="AD4446" s="161"/>
      <c r="AE4446" s="161"/>
      <c r="AF4446" s="161"/>
      <c r="AH4446" s="154" t="s">
        <v>490</v>
      </c>
      <c r="AI4446" s="130" t="s">
        <v>842</v>
      </c>
      <c r="AJ4446" s="130" t="str">
        <f>VLOOKUP(AI4446,Codes!$B$2:$C$166,2)</f>
        <v>Jack fruit</v>
      </c>
    </row>
    <row r="4447" spans="1:36" s="154" customFormat="1" ht="24" customHeight="1" x14ac:dyDescent="0.25">
      <c r="A4447" s="161" t="s">
        <v>724</v>
      </c>
      <c r="B4447" s="161"/>
      <c r="C4447" s="161"/>
      <c r="D4447" s="161"/>
      <c r="E4447" s="161"/>
      <c r="F4447" s="161"/>
      <c r="G4447" s="161"/>
      <c r="H4447" s="161"/>
      <c r="I4447" s="161"/>
      <c r="J4447" s="161"/>
      <c r="K4447" s="161"/>
      <c r="L4447" s="161"/>
      <c r="M4447" s="161"/>
      <c r="N4447" s="161"/>
      <c r="O4447" s="161"/>
      <c r="P4447" s="161"/>
      <c r="Q4447" s="161" t="s">
        <v>723</v>
      </c>
      <c r="R4447" s="161"/>
      <c r="S4447" s="161"/>
      <c r="T4447" s="161"/>
      <c r="U4447" s="161"/>
      <c r="V4447" s="161"/>
      <c r="W4447" s="161"/>
      <c r="X4447" s="161"/>
      <c r="Y4447" s="161"/>
      <c r="Z4447" s="161"/>
      <c r="AA4447" s="161"/>
      <c r="AB4447" s="161"/>
      <c r="AC4447" s="161"/>
      <c r="AD4447" s="161"/>
      <c r="AE4447" s="161"/>
      <c r="AF4447" s="161"/>
      <c r="AH4447" s="154" t="s">
        <v>491</v>
      </c>
      <c r="AI4447" s="130" t="s">
        <v>842</v>
      </c>
      <c r="AJ4447" s="130" t="str">
        <f>VLOOKUP(AI4447,Codes!$B$2:$C$166,2)</f>
        <v>Jack fruit</v>
      </c>
    </row>
    <row r="4448" spans="1:36" s="154" customFormat="1" ht="24" customHeight="1" x14ac:dyDescent="0.25">
      <c r="A4448" s="161" t="s">
        <v>373</v>
      </c>
      <c r="B4448" s="161"/>
      <c r="C4448" s="161"/>
      <c r="D4448" s="161"/>
      <c r="E4448" s="161"/>
      <c r="F4448" s="161"/>
      <c r="G4448" s="161"/>
      <c r="H4448" s="161"/>
      <c r="I4448" s="161"/>
      <c r="J4448" s="161"/>
      <c r="K4448" s="161"/>
      <c r="L4448" s="161"/>
      <c r="M4448" s="161"/>
      <c r="N4448" s="161"/>
      <c r="O4448" s="161"/>
      <c r="P4448" s="161"/>
      <c r="Q4448" s="161" t="s">
        <v>465</v>
      </c>
      <c r="R4448" s="161"/>
      <c r="S4448" s="161"/>
      <c r="T4448" s="161"/>
      <c r="U4448" s="161"/>
      <c r="V4448" s="161"/>
      <c r="W4448" s="161"/>
      <c r="X4448" s="161"/>
      <c r="Y4448" s="161"/>
      <c r="Z4448" s="161"/>
      <c r="AA4448" s="161"/>
      <c r="AB4448" s="161"/>
      <c r="AC4448" s="161"/>
      <c r="AD4448" s="161"/>
      <c r="AE4448" s="161"/>
      <c r="AF4448" s="161"/>
      <c r="AH4448" s="154" t="s">
        <v>935</v>
      </c>
      <c r="AI4448" s="130" t="s">
        <v>842</v>
      </c>
      <c r="AJ4448" s="130" t="str">
        <f>VLOOKUP(AI4448,Codes!$B$2:$C$166,2)</f>
        <v>Jack fruit</v>
      </c>
    </row>
    <row r="4449" spans="1:36" ht="20.100000000000001" customHeight="1" x14ac:dyDescent="0.25">
      <c r="A4449" s="13"/>
      <c r="B4449" s="14" t="s">
        <v>434</v>
      </c>
      <c r="C4449" s="15"/>
      <c r="D4449" s="15"/>
      <c r="E4449" s="15"/>
      <c r="F4449" s="15"/>
      <c r="G4449" s="15"/>
      <c r="H4449" s="15"/>
      <c r="I4449" s="15"/>
      <c r="J4449" s="15"/>
      <c r="K4449" s="15"/>
      <c r="L4449" s="15"/>
      <c r="M4449" s="15"/>
      <c r="N4449" s="15"/>
      <c r="O4449" s="15"/>
      <c r="P4449" s="16"/>
      <c r="Q4449" s="16"/>
      <c r="R4449" s="16"/>
      <c r="S4449" s="16"/>
      <c r="T4449" s="16"/>
      <c r="U4449" s="16"/>
      <c r="V4449" s="16"/>
      <c r="W4449" s="16"/>
      <c r="X4449" s="16"/>
      <c r="Y4449" s="16"/>
      <c r="Z4449" s="16"/>
      <c r="AA4449" s="16"/>
      <c r="AB4449" s="16"/>
      <c r="AC4449" s="16"/>
      <c r="AD4449" s="13"/>
      <c r="AF4449" s="10" t="s">
        <v>435</v>
      </c>
      <c r="AH4449" s="130" t="s">
        <v>435</v>
      </c>
      <c r="AI4449" s="130" t="s">
        <v>842</v>
      </c>
      <c r="AJ4449" s="130" t="str">
        <f>VLOOKUP(AI4449,Codes!$B$2:$C$166,2)</f>
        <v>Jack fruit</v>
      </c>
    </row>
    <row r="4450" spans="1:36" ht="20.100000000000001" customHeight="1" x14ac:dyDescent="0.25">
      <c r="A4450" s="17" t="s">
        <v>436</v>
      </c>
      <c r="B4450" s="18" t="s">
        <v>103</v>
      </c>
      <c r="C4450" s="19" t="s">
        <v>189</v>
      </c>
      <c r="D4450" s="19" t="s">
        <v>190</v>
      </c>
      <c r="E4450" s="19" t="s">
        <v>412</v>
      </c>
      <c r="F4450" s="19" t="s">
        <v>431</v>
      </c>
      <c r="G4450" s="19" t="s">
        <v>432</v>
      </c>
      <c r="H4450" s="19" t="s">
        <v>433</v>
      </c>
      <c r="I4450" s="19" t="s">
        <v>983</v>
      </c>
      <c r="J4450" s="19" t="s">
        <v>985</v>
      </c>
      <c r="K4450" s="19" t="s">
        <v>994</v>
      </c>
      <c r="L4450" s="19" t="s">
        <v>995</v>
      </c>
      <c r="M4450" s="19" t="s">
        <v>996</v>
      </c>
      <c r="N4450" s="19" t="s">
        <v>997</v>
      </c>
      <c r="O4450" s="19" t="s">
        <v>998</v>
      </c>
      <c r="P4450" s="25"/>
      <c r="Q4450" s="19" t="s">
        <v>189</v>
      </c>
      <c r="R4450" s="19" t="s">
        <v>190</v>
      </c>
      <c r="S4450" s="19" t="s">
        <v>412</v>
      </c>
      <c r="T4450" s="19" t="s">
        <v>431</v>
      </c>
      <c r="U4450" s="19" t="s">
        <v>432</v>
      </c>
      <c r="V4450" s="19" t="s">
        <v>433</v>
      </c>
      <c r="W4450" s="19" t="s">
        <v>983</v>
      </c>
      <c r="X4450" s="19" t="s">
        <v>985</v>
      </c>
      <c r="Y4450" s="19" t="s">
        <v>994</v>
      </c>
      <c r="Z4450" s="19" t="s">
        <v>995</v>
      </c>
      <c r="AA4450" s="19" t="s">
        <v>996</v>
      </c>
      <c r="AB4450" s="19" t="s">
        <v>997</v>
      </c>
      <c r="AC4450" s="19" t="s">
        <v>998</v>
      </c>
      <c r="AD4450" s="21"/>
      <c r="AE4450" s="19" t="s">
        <v>437</v>
      </c>
      <c r="AF4450" s="20" t="s">
        <v>64</v>
      </c>
      <c r="AH4450" s="130" t="s">
        <v>64</v>
      </c>
      <c r="AI4450" s="130" t="s">
        <v>842</v>
      </c>
      <c r="AJ4450" s="130" t="str">
        <f>VLOOKUP(AI4450,Codes!$B$2:$C$166,2)</f>
        <v>Jack fruit</v>
      </c>
    </row>
    <row r="4451" spans="1:36" ht="20.100000000000001" customHeight="1" x14ac:dyDescent="0.25">
      <c r="A4451" s="1">
        <v>1</v>
      </c>
      <c r="B4451" s="89" t="s">
        <v>104</v>
      </c>
      <c r="C4451" s="2">
        <v>0</v>
      </c>
      <c r="D4451" s="2">
        <v>0</v>
      </c>
      <c r="E4451" s="2">
        <v>0</v>
      </c>
      <c r="F4451" s="2">
        <v>0</v>
      </c>
      <c r="G4451" s="2">
        <v>0</v>
      </c>
      <c r="H4451" s="2">
        <v>0</v>
      </c>
      <c r="I4451" s="2">
        <v>0</v>
      </c>
      <c r="J4451" s="2">
        <v>0</v>
      </c>
      <c r="K4451" s="2">
        <v>0</v>
      </c>
      <c r="L4451" s="2">
        <v>0</v>
      </c>
      <c r="M4451" s="2">
        <v>0</v>
      </c>
      <c r="N4451" s="2">
        <v>0</v>
      </c>
      <c r="O4451" s="2">
        <v>0</v>
      </c>
      <c r="Q4451" s="2">
        <v>0</v>
      </c>
      <c r="R4451" s="2">
        <v>0</v>
      </c>
      <c r="S4451" s="2">
        <v>0</v>
      </c>
      <c r="T4451" s="2">
        <v>0</v>
      </c>
      <c r="U4451" s="2">
        <v>0</v>
      </c>
      <c r="V4451" s="2">
        <v>0</v>
      </c>
      <c r="W4451" s="2">
        <v>0</v>
      </c>
      <c r="X4451" s="2">
        <v>0</v>
      </c>
      <c r="Y4451" s="2">
        <v>0</v>
      </c>
      <c r="Z4451" s="2">
        <v>0</v>
      </c>
      <c r="AA4451" s="2">
        <v>0</v>
      </c>
      <c r="AB4451" s="2">
        <v>0</v>
      </c>
      <c r="AC4451" s="2">
        <v>0</v>
      </c>
      <c r="AD4451" s="2"/>
      <c r="AE4451" s="3">
        <v>1</v>
      </c>
      <c r="AF4451" s="125" t="s">
        <v>0</v>
      </c>
      <c r="AH4451" s="130" t="s">
        <v>0</v>
      </c>
      <c r="AI4451" s="130" t="s">
        <v>842</v>
      </c>
      <c r="AJ4451" s="130" t="str">
        <f>VLOOKUP(AI4451,Codes!$B$2:$C$166,2)</f>
        <v>Jack fruit</v>
      </c>
    </row>
    <row r="4452" spans="1:36" ht="20.100000000000001" customHeight="1" x14ac:dyDescent="0.25">
      <c r="A4452" s="4">
        <v>2</v>
      </c>
      <c r="B4452" s="90" t="s">
        <v>105</v>
      </c>
      <c r="C4452" s="5">
        <v>132.54</v>
      </c>
      <c r="D4452" s="5">
        <v>134.26301999999998</v>
      </c>
      <c r="E4452" s="5">
        <v>134.20000000000002</v>
      </c>
      <c r="F4452" s="5">
        <v>142.33662085691188</v>
      </c>
      <c r="G4452" s="5">
        <v>189.28799999999998</v>
      </c>
      <c r="H4452" s="5">
        <v>258.89375000000001</v>
      </c>
      <c r="I4452" s="5">
        <v>191.13007920110192</v>
      </c>
      <c r="J4452" s="5">
        <v>114.34611570247932</v>
      </c>
      <c r="K4452" s="5">
        <v>152.46204</v>
      </c>
      <c r="L4452" s="5">
        <v>152.46204</v>
      </c>
      <c r="M4452" s="5">
        <v>57.871975199999994</v>
      </c>
      <c r="N4452" s="5">
        <v>60.440823300000005</v>
      </c>
      <c r="O4452" s="5">
        <v>82.357550000000003</v>
      </c>
      <c r="Q4452" s="5">
        <v>132.54</v>
      </c>
      <c r="R4452" s="5">
        <v>132.54</v>
      </c>
      <c r="S4452" s="5">
        <v>132.00000000000003</v>
      </c>
      <c r="T4452" s="5">
        <v>132.00000000000003</v>
      </c>
      <c r="U4452" s="5">
        <v>143.4</v>
      </c>
      <c r="V4452" s="5">
        <v>108.06</v>
      </c>
      <c r="W4452" s="5">
        <v>69.78</v>
      </c>
      <c r="X4452" s="5">
        <v>66.84</v>
      </c>
      <c r="Y4452" s="5">
        <v>66.84</v>
      </c>
      <c r="Z4452" s="5">
        <v>66.84</v>
      </c>
      <c r="AA4452" s="5">
        <v>30.162599999999998</v>
      </c>
      <c r="AB4452" s="5">
        <v>30.162599999999998</v>
      </c>
      <c r="AC4452" s="5">
        <v>41.1</v>
      </c>
      <c r="AD4452" s="5"/>
      <c r="AE4452" s="6">
        <v>2</v>
      </c>
      <c r="AF4452" s="122" t="s">
        <v>1</v>
      </c>
      <c r="AH4452" s="130" t="s">
        <v>1</v>
      </c>
      <c r="AI4452" s="130" t="s">
        <v>842</v>
      </c>
      <c r="AJ4452" s="130" t="str">
        <f>VLOOKUP(AI4452,Codes!$B$2:$C$166,2)</f>
        <v>Jack fruit</v>
      </c>
    </row>
    <row r="4453" spans="1:36" ht="20.100000000000001" customHeight="1" x14ac:dyDescent="0.25">
      <c r="A4453" s="7">
        <v>3</v>
      </c>
      <c r="B4453" s="91" t="s">
        <v>106</v>
      </c>
      <c r="C4453" s="8">
        <v>19444.952410000002</v>
      </c>
      <c r="D4453" s="8">
        <v>25064.004699999998</v>
      </c>
      <c r="E4453" s="8">
        <v>22519.79305</v>
      </c>
      <c r="F4453" s="8">
        <v>24155.279519999996</v>
      </c>
      <c r="G4453" s="8">
        <v>24868.891999999996</v>
      </c>
      <c r="H4453" s="8">
        <v>24920.784</v>
      </c>
      <c r="I4453" s="8">
        <v>25182.105479999998</v>
      </c>
      <c r="J4453" s="8">
        <v>25690.916160000001</v>
      </c>
      <c r="K4453" s="8">
        <v>28127.028620000001</v>
      </c>
      <c r="L4453" s="8">
        <v>67217.074800000002</v>
      </c>
      <c r="M4453" s="8">
        <v>32623.843199999999</v>
      </c>
      <c r="N4453" s="8">
        <v>34528.473079999996</v>
      </c>
      <c r="O4453" s="8">
        <v>35943.012440000006</v>
      </c>
      <c r="Q4453" s="8">
        <v>19444.952410000002</v>
      </c>
      <c r="R4453" s="8">
        <v>22638.477550000003</v>
      </c>
      <c r="S4453" s="8">
        <v>19443.740446</v>
      </c>
      <c r="T4453" s="8">
        <v>19759.053079999998</v>
      </c>
      <c r="U4453" s="8">
        <v>19916.608400000001</v>
      </c>
      <c r="V4453" s="8">
        <v>19975.590648000001</v>
      </c>
      <c r="W4453" s="8">
        <v>20117.996418000002</v>
      </c>
      <c r="X4453" s="8">
        <v>20450.074554000003</v>
      </c>
      <c r="Y4453" s="8">
        <v>21006.770018000003</v>
      </c>
      <c r="Z4453" s="8">
        <v>21341.474075999999</v>
      </c>
      <c r="AA4453" s="8">
        <v>21427.523519999999</v>
      </c>
      <c r="AB4453" s="8">
        <v>21921.499846999999</v>
      </c>
      <c r="AC4453" s="8">
        <v>22819.565171000002</v>
      </c>
      <c r="AD4453" s="8"/>
      <c r="AE4453" s="9">
        <v>3</v>
      </c>
      <c r="AF4453" s="126" t="s">
        <v>2</v>
      </c>
      <c r="AH4453" s="130" t="s">
        <v>2</v>
      </c>
      <c r="AI4453" s="130" t="s">
        <v>842</v>
      </c>
      <c r="AJ4453" s="130" t="str">
        <f>VLOOKUP(AI4453,Codes!$B$2:$C$166,2)</f>
        <v>Jack fruit</v>
      </c>
    </row>
    <row r="4454" spans="1:36" ht="20.100000000000001" customHeight="1" x14ac:dyDescent="0.25">
      <c r="A4454" s="4">
        <v>4</v>
      </c>
      <c r="B4454" s="90" t="s">
        <v>107</v>
      </c>
      <c r="C4454" s="5">
        <v>1152.8399999999999</v>
      </c>
      <c r="D4454" s="5">
        <v>1470.5735</v>
      </c>
      <c r="E4454" s="5">
        <v>2848.0531700000006</v>
      </c>
      <c r="F4454" s="5">
        <v>0</v>
      </c>
      <c r="G4454" s="5">
        <v>32572.340325000001</v>
      </c>
      <c r="H4454" s="5">
        <v>32572.340325000001</v>
      </c>
      <c r="I4454" s="5">
        <v>0</v>
      </c>
      <c r="J4454" s="5">
        <v>0</v>
      </c>
      <c r="K4454" s="5">
        <v>0</v>
      </c>
      <c r="L4454" s="5">
        <v>0</v>
      </c>
      <c r="M4454" s="5">
        <v>0</v>
      </c>
      <c r="N4454" s="5">
        <v>0</v>
      </c>
      <c r="O4454" s="5">
        <v>0</v>
      </c>
      <c r="Q4454" s="5">
        <v>1152.8399999999999</v>
      </c>
      <c r="R4454" s="5">
        <v>1329.0915</v>
      </c>
      <c r="S4454" s="5">
        <v>1775.92785</v>
      </c>
      <c r="T4454" s="5">
        <v>0</v>
      </c>
      <c r="U4454" s="5">
        <v>17032.102500000001</v>
      </c>
      <c r="V4454" s="5">
        <v>17032.102500000001</v>
      </c>
      <c r="W4454" s="5">
        <v>0</v>
      </c>
      <c r="X4454" s="5">
        <v>0</v>
      </c>
      <c r="Y4454" s="5">
        <v>0</v>
      </c>
      <c r="Z4454" s="5">
        <v>0</v>
      </c>
      <c r="AA4454" s="5">
        <v>0</v>
      </c>
      <c r="AB4454" s="5">
        <v>0</v>
      </c>
      <c r="AC4454" s="5">
        <v>0</v>
      </c>
      <c r="AD4454" s="5"/>
      <c r="AE4454" s="6">
        <v>4</v>
      </c>
      <c r="AF4454" s="122" t="s">
        <v>3</v>
      </c>
      <c r="AH4454" s="130" t="s">
        <v>3</v>
      </c>
      <c r="AI4454" s="130" t="s">
        <v>842</v>
      </c>
      <c r="AJ4454" s="130" t="str">
        <f>VLOOKUP(AI4454,Codes!$B$2:$C$166,2)</f>
        <v>Jack fruit</v>
      </c>
    </row>
    <row r="4455" spans="1:36" ht="20.100000000000001" customHeight="1" x14ac:dyDescent="0.25">
      <c r="A4455" s="7">
        <v>5</v>
      </c>
      <c r="B4455" s="91" t="s">
        <v>124</v>
      </c>
      <c r="C4455" s="8">
        <v>0</v>
      </c>
      <c r="D4455" s="8">
        <v>0</v>
      </c>
      <c r="E4455" s="8">
        <v>0</v>
      </c>
      <c r="F4455" s="8">
        <v>0</v>
      </c>
      <c r="G4455" s="8">
        <v>0</v>
      </c>
      <c r="H4455" s="8">
        <v>0</v>
      </c>
      <c r="I4455" s="8">
        <v>0</v>
      </c>
      <c r="J4455" s="8">
        <v>0</v>
      </c>
      <c r="K4455" s="8">
        <v>0</v>
      </c>
      <c r="L4455" s="8">
        <v>0</v>
      </c>
      <c r="M4455" s="8">
        <v>0</v>
      </c>
      <c r="N4455" s="8">
        <v>0</v>
      </c>
      <c r="O4455" s="8">
        <v>49825.181430000004</v>
      </c>
      <c r="Q4455" s="8">
        <v>0</v>
      </c>
      <c r="R4455" s="8">
        <v>0</v>
      </c>
      <c r="S4455" s="8">
        <v>0</v>
      </c>
      <c r="T4455" s="8">
        <v>0</v>
      </c>
      <c r="U4455" s="8">
        <v>0</v>
      </c>
      <c r="V4455" s="8">
        <v>0</v>
      </c>
      <c r="W4455" s="8">
        <v>0</v>
      </c>
      <c r="X4455" s="8">
        <v>0</v>
      </c>
      <c r="Y4455" s="8">
        <v>0</v>
      </c>
      <c r="Z4455" s="8">
        <v>0</v>
      </c>
      <c r="AA4455" s="8">
        <v>0</v>
      </c>
      <c r="AB4455" s="8">
        <v>0</v>
      </c>
      <c r="AC4455" s="8">
        <v>0</v>
      </c>
      <c r="AD4455" s="8"/>
      <c r="AE4455" s="9">
        <v>5</v>
      </c>
      <c r="AF4455" s="126" t="s">
        <v>185</v>
      </c>
      <c r="AH4455" s="130" t="s">
        <v>185</v>
      </c>
      <c r="AI4455" s="130" t="s">
        <v>842</v>
      </c>
      <c r="AJ4455" s="130" t="str">
        <f>VLOOKUP(AI4455,Codes!$B$2:$C$166,2)</f>
        <v>Jack fruit</v>
      </c>
    </row>
    <row r="4456" spans="1:36" ht="20.100000000000001" customHeight="1" x14ac:dyDescent="0.25">
      <c r="A4456" s="4">
        <v>6</v>
      </c>
      <c r="B4456" s="90" t="s">
        <v>108</v>
      </c>
      <c r="C4456" s="5">
        <v>0</v>
      </c>
      <c r="D4456" s="5">
        <v>0</v>
      </c>
      <c r="E4456" s="5">
        <v>0</v>
      </c>
      <c r="F4456" s="5">
        <v>0</v>
      </c>
      <c r="G4456" s="5">
        <v>0</v>
      </c>
      <c r="H4456" s="5">
        <v>0</v>
      </c>
      <c r="I4456" s="5">
        <v>0</v>
      </c>
      <c r="J4456" s="5">
        <v>0</v>
      </c>
      <c r="K4456" s="5">
        <v>0</v>
      </c>
      <c r="L4456" s="5">
        <v>0</v>
      </c>
      <c r="M4456" s="5">
        <v>0</v>
      </c>
      <c r="N4456" s="5">
        <v>0</v>
      </c>
      <c r="O4456" s="5">
        <v>0</v>
      </c>
      <c r="Q4456" s="5">
        <v>0</v>
      </c>
      <c r="R4456" s="5">
        <v>0</v>
      </c>
      <c r="S4456" s="5">
        <v>0</v>
      </c>
      <c r="T4456" s="5">
        <v>0</v>
      </c>
      <c r="U4456" s="5">
        <v>0</v>
      </c>
      <c r="V4456" s="5">
        <v>0</v>
      </c>
      <c r="W4456" s="5">
        <v>0</v>
      </c>
      <c r="X4456" s="5">
        <v>0</v>
      </c>
      <c r="Y4456" s="5">
        <v>0</v>
      </c>
      <c r="Z4456" s="5">
        <v>0</v>
      </c>
      <c r="AA4456" s="5">
        <v>0</v>
      </c>
      <c r="AB4456" s="5">
        <v>0</v>
      </c>
      <c r="AC4456" s="5">
        <v>0</v>
      </c>
      <c r="AD4456" s="5"/>
      <c r="AE4456" s="6">
        <v>6</v>
      </c>
      <c r="AF4456" s="122" t="s">
        <v>4</v>
      </c>
      <c r="AH4456" s="130" t="s">
        <v>4</v>
      </c>
      <c r="AI4456" s="130" t="s">
        <v>842</v>
      </c>
      <c r="AJ4456" s="130" t="str">
        <f>VLOOKUP(AI4456,Codes!$B$2:$C$166,2)</f>
        <v>Jack fruit</v>
      </c>
    </row>
    <row r="4457" spans="1:36" ht="20.100000000000001" customHeight="1" x14ac:dyDescent="0.25">
      <c r="A4457" s="7">
        <v>7</v>
      </c>
      <c r="B4457" s="91" t="s">
        <v>109</v>
      </c>
      <c r="C4457" s="8">
        <v>0</v>
      </c>
      <c r="D4457" s="8">
        <v>0</v>
      </c>
      <c r="E4457" s="8">
        <v>0</v>
      </c>
      <c r="F4457" s="8">
        <v>0</v>
      </c>
      <c r="G4457" s="8">
        <v>0</v>
      </c>
      <c r="H4457" s="8">
        <v>0</v>
      </c>
      <c r="I4457" s="8">
        <v>0</v>
      </c>
      <c r="J4457" s="8">
        <v>0</v>
      </c>
      <c r="K4457" s="8">
        <v>0</v>
      </c>
      <c r="L4457" s="8">
        <v>0</v>
      </c>
      <c r="M4457" s="8">
        <v>0</v>
      </c>
      <c r="N4457" s="8">
        <v>0</v>
      </c>
      <c r="O4457" s="8">
        <v>0</v>
      </c>
      <c r="Q4457" s="8">
        <v>0</v>
      </c>
      <c r="R4457" s="8">
        <v>0</v>
      </c>
      <c r="S4457" s="8">
        <v>0</v>
      </c>
      <c r="T4457" s="8">
        <v>0</v>
      </c>
      <c r="U4457" s="8">
        <v>0</v>
      </c>
      <c r="V4457" s="8">
        <v>0</v>
      </c>
      <c r="W4457" s="8">
        <v>0</v>
      </c>
      <c r="X4457" s="8">
        <v>0</v>
      </c>
      <c r="Y4457" s="8">
        <v>0</v>
      </c>
      <c r="Z4457" s="8">
        <v>0</v>
      </c>
      <c r="AA4457" s="8">
        <v>0</v>
      </c>
      <c r="AB4457" s="8">
        <v>0</v>
      </c>
      <c r="AC4457" s="8">
        <v>0</v>
      </c>
      <c r="AD4457" s="8"/>
      <c r="AE4457" s="9">
        <v>7</v>
      </c>
      <c r="AF4457" s="126" t="s">
        <v>5</v>
      </c>
      <c r="AH4457" s="130" t="s">
        <v>5</v>
      </c>
      <c r="AI4457" s="130" t="s">
        <v>842</v>
      </c>
      <c r="AJ4457" s="130" t="str">
        <f>VLOOKUP(AI4457,Codes!$B$2:$C$166,2)</f>
        <v>Jack fruit</v>
      </c>
    </row>
    <row r="4458" spans="1:36" ht="20.100000000000001" customHeight="1" x14ac:dyDescent="0.25">
      <c r="A4458" s="4">
        <v>8</v>
      </c>
      <c r="B4458" s="90" t="s">
        <v>129</v>
      </c>
      <c r="C4458" s="5">
        <v>0</v>
      </c>
      <c r="D4458" s="5">
        <v>0</v>
      </c>
      <c r="E4458" s="5">
        <v>0</v>
      </c>
      <c r="F4458" s="5">
        <v>0</v>
      </c>
      <c r="G4458" s="5">
        <v>0</v>
      </c>
      <c r="H4458" s="5">
        <v>0</v>
      </c>
      <c r="I4458" s="5">
        <v>0</v>
      </c>
      <c r="J4458" s="5">
        <v>0</v>
      </c>
      <c r="K4458" s="5">
        <v>0</v>
      </c>
      <c r="L4458" s="5">
        <v>0</v>
      </c>
      <c r="M4458" s="5">
        <v>0</v>
      </c>
      <c r="N4458" s="5">
        <v>0</v>
      </c>
      <c r="O4458" s="5">
        <v>0</v>
      </c>
      <c r="Q4458" s="5">
        <v>0</v>
      </c>
      <c r="R4458" s="5">
        <v>0</v>
      </c>
      <c r="S4458" s="5">
        <v>0</v>
      </c>
      <c r="T4458" s="5">
        <v>0</v>
      </c>
      <c r="U4458" s="5">
        <v>0</v>
      </c>
      <c r="V4458" s="5">
        <v>0</v>
      </c>
      <c r="W4458" s="5">
        <v>0</v>
      </c>
      <c r="X4458" s="5">
        <v>0</v>
      </c>
      <c r="Y4458" s="5">
        <v>0</v>
      </c>
      <c r="Z4458" s="5">
        <v>0</v>
      </c>
      <c r="AA4458" s="5">
        <v>0</v>
      </c>
      <c r="AB4458" s="5">
        <v>0</v>
      </c>
      <c r="AC4458" s="5">
        <v>0</v>
      </c>
      <c r="AD4458" s="5"/>
      <c r="AE4458" s="6">
        <v>8</v>
      </c>
      <c r="AF4458" s="122" t="s">
        <v>6</v>
      </c>
      <c r="AH4458" s="130" t="s">
        <v>6</v>
      </c>
      <c r="AI4458" s="130" t="s">
        <v>842</v>
      </c>
      <c r="AJ4458" s="130" t="str">
        <f>VLOOKUP(AI4458,Codes!$B$2:$C$166,2)</f>
        <v>Jack fruit</v>
      </c>
    </row>
    <row r="4459" spans="1:36" ht="20.100000000000001" customHeight="1" x14ac:dyDescent="0.25">
      <c r="A4459" s="7">
        <v>9</v>
      </c>
      <c r="B4459" s="91" t="s">
        <v>110</v>
      </c>
      <c r="C4459" s="8">
        <v>0</v>
      </c>
      <c r="D4459" s="8">
        <v>0</v>
      </c>
      <c r="E4459" s="8">
        <v>0</v>
      </c>
      <c r="F4459" s="8">
        <v>0</v>
      </c>
      <c r="G4459" s="8">
        <v>0</v>
      </c>
      <c r="H4459" s="8">
        <v>0</v>
      </c>
      <c r="I4459" s="8">
        <v>0</v>
      </c>
      <c r="J4459" s="8">
        <v>0</v>
      </c>
      <c r="K4459" s="8">
        <v>0</v>
      </c>
      <c r="L4459" s="8">
        <v>0</v>
      </c>
      <c r="M4459" s="8">
        <v>0</v>
      </c>
      <c r="N4459" s="8">
        <v>0</v>
      </c>
      <c r="O4459" s="8">
        <v>0</v>
      </c>
      <c r="Q4459" s="8">
        <v>0</v>
      </c>
      <c r="R4459" s="8">
        <v>0</v>
      </c>
      <c r="S4459" s="8">
        <v>0</v>
      </c>
      <c r="T4459" s="8">
        <v>0</v>
      </c>
      <c r="U4459" s="8">
        <v>0</v>
      </c>
      <c r="V4459" s="8">
        <v>0</v>
      </c>
      <c r="W4459" s="8">
        <v>0</v>
      </c>
      <c r="X4459" s="8">
        <v>0</v>
      </c>
      <c r="Y4459" s="8">
        <v>0</v>
      </c>
      <c r="Z4459" s="8">
        <v>0</v>
      </c>
      <c r="AA4459" s="8">
        <v>0</v>
      </c>
      <c r="AB4459" s="8">
        <v>0</v>
      </c>
      <c r="AC4459" s="8">
        <v>0</v>
      </c>
      <c r="AD4459" s="8"/>
      <c r="AE4459" s="9">
        <v>9</v>
      </c>
      <c r="AF4459" s="126" t="s">
        <v>7</v>
      </c>
      <c r="AH4459" s="130" t="s">
        <v>7</v>
      </c>
      <c r="AI4459" s="130" t="s">
        <v>842</v>
      </c>
      <c r="AJ4459" s="130" t="str">
        <f>VLOOKUP(AI4459,Codes!$B$2:$C$166,2)</f>
        <v>Jack fruit</v>
      </c>
    </row>
    <row r="4460" spans="1:36" ht="20.100000000000001" customHeight="1" x14ac:dyDescent="0.25">
      <c r="A4460" s="4">
        <v>10</v>
      </c>
      <c r="B4460" s="90" t="s">
        <v>445</v>
      </c>
      <c r="C4460" s="5">
        <v>0</v>
      </c>
      <c r="D4460" s="5">
        <v>0</v>
      </c>
      <c r="E4460" s="5">
        <v>0</v>
      </c>
      <c r="F4460" s="5">
        <v>0</v>
      </c>
      <c r="G4460" s="5">
        <v>0</v>
      </c>
      <c r="H4460" s="5">
        <v>0</v>
      </c>
      <c r="I4460" s="5">
        <v>0</v>
      </c>
      <c r="J4460" s="5">
        <v>0</v>
      </c>
      <c r="K4460" s="5">
        <v>0</v>
      </c>
      <c r="L4460" s="5">
        <v>0</v>
      </c>
      <c r="M4460" s="5">
        <v>0</v>
      </c>
      <c r="N4460" s="5">
        <v>0</v>
      </c>
      <c r="O4460" s="5">
        <v>0</v>
      </c>
      <c r="Q4460" s="5">
        <v>0</v>
      </c>
      <c r="R4460" s="5">
        <v>0</v>
      </c>
      <c r="S4460" s="5">
        <v>0</v>
      </c>
      <c r="T4460" s="5">
        <v>0</v>
      </c>
      <c r="U4460" s="5">
        <v>0</v>
      </c>
      <c r="V4460" s="5">
        <v>0</v>
      </c>
      <c r="W4460" s="5">
        <v>0</v>
      </c>
      <c r="X4460" s="5">
        <v>0</v>
      </c>
      <c r="Y4460" s="5">
        <v>0</v>
      </c>
      <c r="Z4460" s="5">
        <v>0</v>
      </c>
      <c r="AA4460" s="5">
        <v>0</v>
      </c>
      <c r="AB4460" s="5">
        <v>0</v>
      </c>
      <c r="AC4460" s="5">
        <v>0</v>
      </c>
      <c r="AD4460" s="5"/>
      <c r="AE4460" s="6">
        <v>10</v>
      </c>
      <c r="AF4460" s="122" t="s">
        <v>8</v>
      </c>
      <c r="AH4460" s="130" t="s">
        <v>8</v>
      </c>
      <c r="AI4460" s="130" t="s">
        <v>842</v>
      </c>
      <c r="AJ4460" s="130" t="str">
        <f>VLOOKUP(AI4460,Codes!$B$2:$C$166,2)</f>
        <v>Jack fruit</v>
      </c>
    </row>
    <row r="4461" spans="1:36" ht="20.100000000000001" customHeight="1" x14ac:dyDescent="0.25">
      <c r="A4461" s="7">
        <v>11</v>
      </c>
      <c r="B4461" s="91" t="s">
        <v>123</v>
      </c>
      <c r="C4461" s="8">
        <v>1006.6085499999999</v>
      </c>
      <c r="D4461" s="8">
        <v>2487.5446504000006</v>
      </c>
      <c r="E4461" s="8">
        <v>2191.1109999999999</v>
      </c>
      <c r="F4461" s="8">
        <v>2216.1212</v>
      </c>
      <c r="G4461" s="8">
        <v>10971.585861890246</v>
      </c>
      <c r="H4461" s="8">
        <v>18769.65201173781</v>
      </c>
      <c r="I4461" s="8">
        <v>20898.666400000002</v>
      </c>
      <c r="J4461" s="8">
        <v>34171.887499999997</v>
      </c>
      <c r="K4461" s="8">
        <v>40333.450400000002</v>
      </c>
      <c r="L4461" s="8">
        <v>48921.355000000003</v>
      </c>
      <c r="M4461" s="8">
        <v>97289.06</v>
      </c>
      <c r="N4461" s="8">
        <v>103371.10699999999</v>
      </c>
      <c r="O4461" s="8">
        <v>99970.5</v>
      </c>
      <c r="Q4461" s="8">
        <v>1006.6085499999999</v>
      </c>
      <c r="R4461" s="8">
        <v>1754.2628</v>
      </c>
      <c r="S4461" s="8">
        <v>1756.8784999999998</v>
      </c>
      <c r="T4461" s="8">
        <v>1776.9322</v>
      </c>
      <c r="U4461" s="8">
        <v>10241.3374</v>
      </c>
      <c r="V4461" s="8">
        <v>10879.04506</v>
      </c>
      <c r="W4461" s="8">
        <v>12019.49026</v>
      </c>
      <c r="X4461" s="8">
        <v>12286.378850000001</v>
      </c>
      <c r="Y4461" s="8">
        <v>14483.82842</v>
      </c>
      <c r="Z4461" s="8">
        <v>17410.012010000002</v>
      </c>
      <c r="AA4461" s="8">
        <v>17489.965240000001</v>
      </c>
      <c r="AB4461" s="8">
        <v>18507.03659</v>
      </c>
      <c r="AC4461" s="8">
        <v>17432.855789999998</v>
      </c>
      <c r="AD4461" s="8"/>
      <c r="AE4461" s="9">
        <v>11</v>
      </c>
      <c r="AF4461" s="126" t="s">
        <v>65</v>
      </c>
      <c r="AH4461" s="130" t="s">
        <v>65</v>
      </c>
      <c r="AI4461" s="130" t="s">
        <v>842</v>
      </c>
      <c r="AJ4461" s="130" t="str">
        <f>VLOOKUP(AI4461,Codes!$B$2:$C$166,2)</f>
        <v>Jack fruit</v>
      </c>
    </row>
    <row r="4462" spans="1:36" ht="20.100000000000001" customHeight="1" x14ac:dyDescent="0.25">
      <c r="A4462" s="4">
        <v>12</v>
      </c>
      <c r="B4462" s="90" t="s">
        <v>128</v>
      </c>
      <c r="C4462" s="5">
        <v>13459.2</v>
      </c>
      <c r="D4462" s="5">
        <v>18981</v>
      </c>
      <c r="E4462" s="5">
        <v>8825.622800000001</v>
      </c>
      <c r="F4462" s="5">
        <v>11486.208399999998</v>
      </c>
      <c r="G4462" s="5">
        <v>7754.2776000000003</v>
      </c>
      <c r="H4462" s="5">
        <v>12675.453000000001</v>
      </c>
      <c r="I4462" s="5">
        <v>13979.06955</v>
      </c>
      <c r="J4462" s="5">
        <v>4981.6548000000003</v>
      </c>
      <c r="K4462" s="5">
        <v>3958.7481200000002</v>
      </c>
      <c r="L4462" s="5">
        <v>4425.4079999999994</v>
      </c>
      <c r="M4462" s="5">
        <v>2774.64</v>
      </c>
      <c r="N4462" s="5">
        <v>6109.9541699999991</v>
      </c>
      <c r="O4462" s="5">
        <v>7224.4693199999992</v>
      </c>
      <c r="Q4462" s="5">
        <v>13459.2</v>
      </c>
      <c r="R4462" s="5">
        <v>13497.6</v>
      </c>
      <c r="S4462" s="5">
        <v>12515.84</v>
      </c>
      <c r="T4462" s="5">
        <v>12878.72</v>
      </c>
      <c r="U4462" s="5">
        <v>12382.08</v>
      </c>
      <c r="V4462" s="5">
        <v>11912.32</v>
      </c>
      <c r="W4462" s="5">
        <v>12335.04</v>
      </c>
      <c r="X4462" s="5">
        <v>6107.7759999999998</v>
      </c>
      <c r="Y4462" s="5">
        <v>4041.4720000000002</v>
      </c>
      <c r="Z4462" s="5">
        <v>5900.5439999999999</v>
      </c>
      <c r="AA4462" s="5">
        <v>3699.52</v>
      </c>
      <c r="AB4462" s="5">
        <v>3198.1439999999998</v>
      </c>
      <c r="AC4462" s="5">
        <v>1467.4559999999997</v>
      </c>
      <c r="AD4462" s="5"/>
      <c r="AE4462" s="6">
        <v>12</v>
      </c>
      <c r="AF4462" s="122" t="s">
        <v>9</v>
      </c>
      <c r="AH4462" s="130" t="s">
        <v>9</v>
      </c>
      <c r="AI4462" s="130" t="s">
        <v>842</v>
      </c>
      <c r="AJ4462" s="130" t="str">
        <f>VLOOKUP(AI4462,Codes!$B$2:$C$166,2)</f>
        <v>Jack fruit</v>
      </c>
    </row>
    <row r="4463" spans="1:36" ht="20.100000000000001" customHeight="1" x14ac:dyDescent="0.25">
      <c r="A4463" s="7">
        <v>13</v>
      </c>
      <c r="B4463" s="91" t="s">
        <v>459</v>
      </c>
      <c r="C4463" s="8">
        <v>34467.839999999997</v>
      </c>
      <c r="D4463" s="8">
        <v>46392</v>
      </c>
      <c r="E4463" s="8">
        <v>46887.12</v>
      </c>
      <c r="F4463" s="8">
        <v>47419.12</v>
      </c>
      <c r="G4463" s="8">
        <v>93936</v>
      </c>
      <c r="H4463" s="8">
        <v>100193.36</v>
      </c>
      <c r="I4463" s="8">
        <v>142189.44</v>
      </c>
      <c r="J4463" s="8">
        <v>118352</v>
      </c>
      <c r="K4463" s="8">
        <v>31130.480999999996</v>
      </c>
      <c r="L4463" s="8">
        <v>105572.09599999999</v>
      </c>
      <c r="M4463" s="8">
        <v>202664.20375601505</v>
      </c>
      <c r="N4463" s="8">
        <v>170542.883</v>
      </c>
      <c r="O4463" s="8">
        <v>174014.50787954204</v>
      </c>
      <c r="Q4463" s="8">
        <v>34467.839999999997</v>
      </c>
      <c r="R4463" s="8">
        <v>38016</v>
      </c>
      <c r="S4463" s="8">
        <v>37255.68</v>
      </c>
      <c r="T4463" s="8">
        <v>37128.959999999999</v>
      </c>
      <c r="U4463" s="8">
        <v>36115.199999999997</v>
      </c>
      <c r="V4463" s="8">
        <v>35608.32</v>
      </c>
      <c r="W4463" s="8">
        <v>39156.480000000003</v>
      </c>
      <c r="X4463" s="8">
        <v>32947.199999999997</v>
      </c>
      <c r="Y4463" s="8">
        <v>9060.48</v>
      </c>
      <c r="Z4463" s="8">
        <v>30792.959999999999</v>
      </c>
      <c r="AA4463" s="8">
        <v>46478.044799999996</v>
      </c>
      <c r="AB4463" s="8">
        <v>46891.152000000002</v>
      </c>
      <c r="AC4463" s="8">
        <v>48204.771436800009</v>
      </c>
      <c r="AD4463" s="8"/>
      <c r="AE4463" s="9">
        <v>13</v>
      </c>
      <c r="AF4463" s="126" t="s">
        <v>10</v>
      </c>
      <c r="AH4463" s="130" t="s">
        <v>10</v>
      </c>
      <c r="AI4463" s="130" t="s">
        <v>842</v>
      </c>
      <c r="AJ4463" s="130" t="str">
        <f>VLOOKUP(AI4463,Codes!$B$2:$C$166,2)</f>
        <v>Jack fruit</v>
      </c>
    </row>
    <row r="4464" spans="1:36" ht="20.100000000000001" customHeight="1" x14ac:dyDescent="0.25">
      <c r="A4464" s="4">
        <v>14</v>
      </c>
      <c r="B4464" s="90" t="s">
        <v>111</v>
      </c>
      <c r="C4464" s="5">
        <v>0</v>
      </c>
      <c r="D4464" s="5">
        <v>0</v>
      </c>
      <c r="E4464" s="5">
        <v>0</v>
      </c>
      <c r="F4464" s="5">
        <v>0</v>
      </c>
      <c r="G4464" s="5">
        <v>0</v>
      </c>
      <c r="H4464" s="5">
        <v>0</v>
      </c>
      <c r="I4464" s="5">
        <v>0</v>
      </c>
      <c r="J4464" s="5">
        <v>0</v>
      </c>
      <c r="K4464" s="5">
        <v>0</v>
      </c>
      <c r="L4464" s="5">
        <v>0</v>
      </c>
      <c r="M4464" s="5">
        <v>0</v>
      </c>
      <c r="N4464" s="5">
        <v>0</v>
      </c>
      <c r="O4464" s="5">
        <v>0</v>
      </c>
      <c r="Q4464" s="5">
        <v>0</v>
      </c>
      <c r="R4464" s="5">
        <v>0</v>
      </c>
      <c r="S4464" s="5">
        <v>0</v>
      </c>
      <c r="T4464" s="5">
        <v>0</v>
      </c>
      <c r="U4464" s="5">
        <v>0</v>
      </c>
      <c r="V4464" s="5">
        <v>0</v>
      </c>
      <c r="W4464" s="5">
        <v>0</v>
      </c>
      <c r="X4464" s="5">
        <v>0</v>
      </c>
      <c r="Y4464" s="5">
        <v>0</v>
      </c>
      <c r="Z4464" s="5">
        <v>0</v>
      </c>
      <c r="AA4464" s="5">
        <v>0</v>
      </c>
      <c r="AB4464" s="5">
        <v>0</v>
      </c>
      <c r="AC4464" s="5">
        <v>0</v>
      </c>
      <c r="AD4464" s="5"/>
      <c r="AE4464" s="6">
        <v>14</v>
      </c>
      <c r="AF4464" s="122" t="s">
        <v>11</v>
      </c>
      <c r="AH4464" s="130" t="s">
        <v>11</v>
      </c>
      <c r="AI4464" s="130" t="s">
        <v>842</v>
      </c>
      <c r="AJ4464" s="130" t="str">
        <f>VLOOKUP(AI4464,Codes!$B$2:$C$166,2)</f>
        <v>Jack fruit</v>
      </c>
    </row>
    <row r="4465" spans="1:36" ht="20.100000000000001" customHeight="1" x14ac:dyDescent="0.25">
      <c r="A4465" s="7">
        <v>15</v>
      </c>
      <c r="B4465" s="91" t="s">
        <v>458</v>
      </c>
      <c r="C4465" s="8">
        <v>0</v>
      </c>
      <c r="D4465" s="8">
        <v>0</v>
      </c>
      <c r="E4465" s="8">
        <v>0</v>
      </c>
      <c r="F4465" s="8">
        <v>0</v>
      </c>
      <c r="G4465" s="8">
        <v>0</v>
      </c>
      <c r="H4465" s="8">
        <v>0</v>
      </c>
      <c r="I4465" s="8">
        <v>0</v>
      </c>
      <c r="J4465" s="8">
        <v>0</v>
      </c>
      <c r="K4465" s="8">
        <v>0</v>
      </c>
      <c r="L4465" s="8">
        <v>0</v>
      </c>
      <c r="M4465" s="8">
        <v>0</v>
      </c>
      <c r="N4465" s="8">
        <v>0</v>
      </c>
      <c r="O4465" s="8">
        <v>0</v>
      </c>
      <c r="Q4465" s="8">
        <v>0</v>
      </c>
      <c r="R4465" s="8">
        <v>0</v>
      </c>
      <c r="S4465" s="8">
        <v>0</v>
      </c>
      <c r="T4465" s="8">
        <v>0</v>
      </c>
      <c r="U4465" s="8">
        <v>0</v>
      </c>
      <c r="V4465" s="8">
        <v>0</v>
      </c>
      <c r="W4465" s="8">
        <v>0</v>
      </c>
      <c r="X4465" s="8">
        <v>0</v>
      </c>
      <c r="Y4465" s="8">
        <v>0</v>
      </c>
      <c r="Z4465" s="8">
        <v>0</v>
      </c>
      <c r="AA4465" s="8">
        <v>0</v>
      </c>
      <c r="AB4465" s="8">
        <v>0</v>
      </c>
      <c r="AC4465" s="8">
        <v>0</v>
      </c>
      <c r="AD4465" s="8"/>
      <c r="AE4465" s="9">
        <v>15</v>
      </c>
      <c r="AF4465" s="126" t="s">
        <v>12</v>
      </c>
      <c r="AH4465" s="130" t="s">
        <v>12</v>
      </c>
      <c r="AI4465" s="130" t="s">
        <v>842</v>
      </c>
      <c r="AJ4465" s="130" t="str">
        <f>VLOOKUP(AI4465,Codes!$B$2:$C$166,2)</f>
        <v>Jack fruit</v>
      </c>
    </row>
    <row r="4466" spans="1:36" ht="20.100000000000001" customHeight="1" x14ac:dyDescent="0.25">
      <c r="A4466" s="4">
        <v>16</v>
      </c>
      <c r="B4466" s="90" t="s">
        <v>112</v>
      </c>
      <c r="C4466" s="5">
        <v>60.422454000000009</v>
      </c>
      <c r="D4466" s="5">
        <v>50.399435160000003</v>
      </c>
      <c r="E4466" s="5">
        <v>0</v>
      </c>
      <c r="F4466" s="5">
        <v>0</v>
      </c>
      <c r="G4466" s="5">
        <v>0</v>
      </c>
      <c r="H4466" s="5">
        <v>0</v>
      </c>
      <c r="I4466" s="5">
        <v>0</v>
      </c>
      <c r="J4466" s="5">
        <v>56.04361598677685</v>
      </c>
      <c r="K4466" s="5">
        <v>60.057681928870522</v>
      </c>
      <c r="L4466" s="5">
        <v>52.887877799999998</v>
      </c>
      <c r="M4466" s="5">
        <v>71.206065168224299</v>
      </c>
      <c r="N4466" s="5">
        <v>74.370787199999995</v>
      </c>
      <c r="O4466" s="5">
        <v>363.74390764391495</v>
      </c>
      <c r="Q4466" s="5">
        <v>60.422454000000009</v>
      </c>
      <c r="R4466" s="5">
        <v>35.542619999999999</v>
      </c>
      <c r="S4466" s="5">
        <v>0</v>
      </c>
      <c r="T4466" s="5">
        <v>0</v>
      </c>
      <c r="U4466" s="5">
        <v>0</v>
      </c>
      <c r="V4466" s="5">
        <v>0</v>
      </c>
      <c r="W4466" s="5">
        <v>0</v>
      </c>
      <c r="X4466" s="5">
        <v>43.243521000000001</v>
      </c>
      <c r="Y4466" s="5">
        <v>53.195454600000005</v>
      </c>
      <c r="Z4466" s="5">
        <v>35.305669200000004</v>
      </c>
      <c r="AA4466" s="5">
        <v>56.512765799999997</v>
      </c>
      <c r="AB4466" s="5">
        <v>56.512765799999997</v>
      </c>
      <c r="AC4466" s="5">
        <v>315.74997329400003</v>
      </c>
      <c r="AD4466" s="5"/>
      <c r="AE4466" s="6">
        <v>16</v>
      </c>
      <c r="AF4466" s="122" t="s">
        <v>13</v>
      </c>
      <c r="AH4466" s="130" t="s">
        <v>13</v>
      </c>
      <c r="AI4466" s="130" t="s">
        <v>842</v>
      </c>
      <c r="AJ4466" s="130" t="str">
        <f>VLOOKUP(AI4466,Codes!$B$2:$C$166,2)</f>
        <v>Jack fruit</v>
      </c>
    </row>
    <row r="4467" spans="1:36" ht="20.100000000000001" customHeight="1" x14ac:dyDescent="0.25">
      <c r="A4467" s="7">
        <v>17</v>
      </c>
      <c r="B4467" s="91" t="s">
        <v>113</v>
      </c>
      <c r="C4467" s="8">
        <v>0</v>
      </c>
      <c r="D4467" s="8">
        <v>0</v>
      </c>
      <c r="E4467" s="8">
        <v>0</v>
      </c>
      <c r="F4467" s="8">
        <v>0</v>
      </c>
      <c r="G4467" s="8">
        <v>0</v>
      </c>
      <c r="H4467" s="8">
        <v>0</v>
      </c>
      <c r="I4467" s="8">
        <v>0</v>
      </c>
      <c r="J4467" s="8">
        <v>0</v>
      </c>
      <c r="K4467" s="8">
        <v>0</v>
      </c>
      <c r="L4467" s="8">
        <v>0</v>
      </c>
      <c r="M4467" s="8">
        <v>0</v>
      </c>
      <c r="N4467" s="8">
        <v>0</v>
      </c>
      <c r="O4467" s="8">
        <v>0</v>
      </c>
      <c r="Q4467" s="8">
        <v>0</v>
      </c>
      <c r="R4467" s="8">
        <v>0</v>
      </c>
      <c r="S4467" s="8">
        <v>0</v>
      </c>
      <c r="T4467" s="8">
        <v>0</v>
      </c>
      <c r="U4467" s="8">
        <v>0</v>
      </c>
      <c r="V4467" s="8">
        <v>0</v>
      </c>
      <c r="W4467" s="8">
        <v>0</v>
      </c>
      <c r="X4467" s="8">
        <v>0</v>
      </c>
      <c r="Y4467" s="8">
        <v>0</v>
      </c>
      <c r="Z4467" s="8">
        <v>0</v>
      </c>
      <c r="AA4467" s="8">
        <v>0</v>
      </c>
      <c r="AB4467" s="8">
        <v>0</v>
      </c>
      <c r="AC4467" s="8">
        <v>0</v>
      </c>
      <c r="AD4467" s="8"/>
      <c r="AE4467" s="9">
        <v>17</v>
      </c>
      <c r="AF4467" s="126" t="s">
        <v>14</v>
      </c>
      <c r="AH4467" s="130" t="s">
        <v>14</v>
      </c>
      <c r="AI4467" s="130" t="s">
        <v>842</v>
      </c>
      <c r="AJ4467" s="130" t="str">
        <f>VLOOKUP(AI4467,Codes!$B$2:$C$166,2)</f>
        <v>Jack fruit</v>
      </c>
    </row>
    <row r="4468" spans="1:36" ht="20.100000000000001" customHeight="1" x14ac:dyDescent="0.25">
      <c r="A4468" s="4">
        <v>18</v>
      </c>
      <c r="B4468" s="90" t="s">
        <v>114</v>
      </c>
      <c r="C4468" s="5">
        <v>166.67500000000001</v>
      </c>
      <c r="D4468" s="5">
        <v>194.8536</v>
      </c>
      <c r="E4468" s="5">
        <v>200</v>
      </c>
      <c r="F4468" s="5">
        <v>205.67400000000001</v>
      </c>
      <c r="G4468" s="5">
        <v>228.0093</v>
      </c>
      <c r="H4468" s="5">
        <v>291.08100000000002</v>
      </c>
      <c r="I4468" s="5">
        <v>294.06900000000002</v>
      </c>
      <c r="J4468" s="5">
        <v>317.97300000000001</v>
      </c>
      <c r="K4468" s="5">
        <v>336.399</v>
      </c>
      <c r="L4468" s="5">
        <v>336.399</v>
      </c>
      <c r="M4468" s="5">
        <v>314.43</v>
      </c>
      <c r="N4468" s="5">
        <v>338.64</v>
      </c>
      <c r="O4468" s="5">
        <v>0</v>
      </c>
      <c r="Q4468" s="5">
        <v>166.67500000000001</v>
      </c>
      <c r="R4468" s="5">
        <v>165.3416</v>
      </c>
      <c r="S4468" s="5">
        <v>166.67500000000001</v>
      </c>
      <c r="T4468" s="5">
        <v>166.00830000000002</v>
      </c>
      <c r="U4468" s="5">
        <v>166.00830000000002</v>
      </c>
      <c r="V4468" s="5">
        <v>166.00830000000002</v>
      </c>
      <c r="W4468" s="5">
        <v>166.00830000000002</v>
      </c>
      <c r="X4468" s="5">
        <v>166.00830000000002</v>
      </c>
      <c r="Y4468" s="5">
        <v>166.00830000000002</v>
      </c>
      <c r="Z4468" s="5">
        <v>166.00830000000002</v>
      </c>
      <c r="AA4468" s="5">
        <v>148.67410000000001</v>
      </c>
      <c r="AB4468" s="5">
        <v>166.00830000000002</v>
      </c>
      <c r="AC4468" s="5">
        <v>0</v>
      </c>
      <c r="AD4468" s="5"/>
      <c r="AE4468" s="6">
        <v>18</v>
      </c>
      <c r="AF4468" s="122" t="s">
        <v>15</v>
      </c>
      <c r="AH4468" s="130" t="s">
        <v>15</v>
      </c>
      <c r="AI4468" s="130" t="s">
        <v>842</v>
      </c>
      <c r="AJ4468" s="130" t="str">
        <f>VLOOKUP(AI4468,Codes!$B$2:$C$166,2)</f>
        <v>Jack fruit</v>
      </c>
    </row>
    <row r="4469" spans="1:36" ht="20.100000000000001" customHeight="1" x14ac:dyDescent="0.25">
      <c r="A4469" s="7">
        <v>19</v>
      </c>
      <c r="B4469" s="91" t="s">
        <v>127</v>
      </c>
      <c r="C4469" s="8">
        <v>57.375</v>
      </c>
      <c r="D4469" s="8">
        <v>75</v>
      </c>
      <c r="E4469" s="8">
        <v>307.2</v>
      </c>
      <c r="F4469" s="8">
        <v>328.32</v>
      </c>
      <c r="G4469" s="8">
        <v>280.27999999999997</v>
      </c>
      <c r="H4469" s="8">
        <v>387.851</v>
      </c>
      <c r="I4469" s="8">
        <v>430.54</v>
      </c>
      <c r="J4469" s="8">
        <v>259.16000000000003</v>
      </c>
      <c r="K4469" s="8">
        <v>395.69199999999995</v>
      </c>
      <c r="L4469" s="8">
        <v>251.62000000000003</v>
      </c>
      <c r="M4469" s="8">
        <v>247.71</v>
      </c>
      <c r="N4469" s="8">
        <v>1173.23</v>
      </c>
      <c r="O4469" s="8">
        <v>1174.3800000000001</v>
      </c>
      <c r="Q4469" s="8">
        <v>57.375</v>
      </c>
      <c r="R4469" s="8">
        <v>67.5</v>
      </c>
      <c r="S4469" s="8">
        <v>259.2</v>
      </c>
      <c r="T4469" s="8">
        <v>259.2</v>
      </c>
      <c r="U4469" s="8">
        <v>207.9</v>
      </c>
      <c r="V4469" s="8">
        <v>263.11500000000001</v>
      </c>
      <c r="W4469" s="8">
        <v>264.19499999999999</v>
      </c>
      <c r="X4469" s="8">
        <v>159.03</v>
      </c>
      <c r="Y4469" s="8">
        <v>242.81099999999998</v>
      </c>
      <c r="Z4469" s="8">
        <v>147.69000000000003</v>
      </c>
      <c r="AA4469" s="8">
        <v>145.39500000000001</v>
      </c>
      <c r="AB4469" s="8">
        <v>688.63499999999999</v>
      </c>
      <c r="AC4469" s="8">
        <v>689.31</v>
      </c>
      <c r="AD4469" s="8"/>
      <c r="AE4469" s="9">
        <v>19</v>
      </c>
      <c r="AF4469" s="126" t="s">
        <v>16</v>
      </c>
      <c r="AH4469" s="130" t="s">
        <v>16</v>
      </c>
      <c r="AI4469" s="130" t="s">
        <v>842</v>
      </c>
      <c r="AJ4469" s="130" t="str">
        <f>VLOOKUP(AI4469,Codes!$B$2:$C$166,2)</f>
        <v>Jack fruit</v>
      </c>
    </row>
    <row r="4470" spans="1:36" ht="20.100000000000001" customHeight="1" x14ac:dyDescent="0.25">
      <c r="A4470" s="4">
        <v>20</v>
      </c>
      <c r="B4470" s="90" t="s">
        <v>460</v>
      </c>
      <c r="C4470" s="5">
        <v>0</v>
      </c>
      <c r="D4470" s="5">
        <v>0</v>
      </c>
      <c r="E4470" s="5">
        <v>0</v>
      </c>
      <c r="F4470" s="5">
        <v>27930</v>
      </c>
      <c r="G4470" s="5">
        <v>30267.355800000001</v>
      </c>
      <c r="H4470" s="5">
        <v>34969.078379999999</v>
      </c>
      <c r="I4470" s="5">
        <v>54321.6224</v>
      </c>
      <c r="J4470" s="5">
        <v>57300.434400000006</v>
      </c>
      <c r="K4470" s="5">
        <v>48770.514881499999</v>
      </c>
      <c r="L4470" s="5">
        <v>95261.256860000009</v>
      </c>
      <c r="M4470" s="5">
        <v>87537.282000000007</v>
      </c>
      <c r="N4470" s="5">
        <v>88225</v>
      </c>
      <c r="O4470" s="5">
        <v>89637.894</v>
      </c>
      <c r="Q4470" s="5">
        <v>0</v>
      </c>
      <c r="R4470" s="5">
        <v>0</v>
      </c>
      <c r="S4470" s="5">
        <v>0</v>
      </c>
      <c r="T4470" s="5">
        <v>13336.575000000001</v>
      </c>
      <c r="U4470" s="5">
        <v>13338.867</v>
      </c>
      <c r="V4470" s="5">
        <v>13352.046</v>
      </c>
      <c r="W4470" s="5">
        <v>13352.046</v>
      </c>
      <c r="X4470" s="5">
        <v>14288.328000000001</v>
      </c>
      <c r="Y4470" s="5">
        <v>12147.578799000001</v>
      </c>
      <c r="Z4470" s="5">
        <v>17886.653399999999</v>
      </c>
      <c r="AA4470" s="5">
        <v>17901.093000000001</v>
      </c>
      <c r="AB4470" s="5">
        <v>17906.25</v>
      </c>
      <c r="AC4470" s="5">
        <v>18174.987000000001</v>
      </c>
      <c r="AD4470" s="5"/>
      <c r="AE4470" s="6">
        <v>20</v>
      </c>
      <c r="AF4470" s="122" t="s">
        <v>186</v>
      </c>
      <c r="AH4470" s="130" t="s">
        <v>186</v>
      </c>
      <c r="AI4470" s="130" t="s">
        <v>842</v>
      </c>
      <c r="AJ4470" s="130" t="str">
        <f>VLOOKUP(AI4470,Codes!$B$2:$C$166,2)</f>
        <v>Jack fruit</v>
      </c>
    </row>
    <row r="4471" spans="1:36" ht="20.100000000000001" customHeight="1" x14ac:dyDescent="0.25">
      <c r="A4471" s="7">
        <v>21</v>
      </c>
      <c r="B4471" s="91" t="s">
        <v>115</v>
      </c>
      <c r="C4471" s="8">
        <v>0</v>
      </c>
      <c r="D4471" s="8">
        <v>0</v>
      </c>
      <c r="E4471" s="8">
        <v>0</v>
      </c>
      <c r="F4471" s="8">
        <v>0</v>
      </c>
      <c r="G4471" s="8">
        <v>0</v>
      </c>
      <c r="H4471" s="8">
        <v>0</v>
      </c>
      <c r="I4471" s="8">
        <v>0</v>
      </c>
      <c r="J4471" s="8">
        <v>0</v>
      </c>
      <c r="K4471" s="8">
        <v>0</v>
      </c>
      <c r="L4471" s="8">
        <v>0</v>
      </c>
      <c r="M4471" s="8">
        <v>0</v>
      </c>
      <c r="N4471" s="8">
        <v>0</v>
      </c>
      <c r="O4471" s="8">
        <v>0</v>
      </c>
      <c r="Q4471" s="8">
        <v>0</v>
      </c>
      <c r="R4471" s="8">
        <v>0</v>
      </c>
      <c r="S4471" s="8">
        <v>0</v>
      </c>
      <c r="T4471" s="8">
        <v>0</v>
      </c>
      <c r="U4471" s="8">
        <v>0</v>
      </c>
      <c r="V4471" s="8">
        <v>0</v>
      </c>
      <c r="W4471" s="8">
        <v>0</v>
      </c>
      <c r="X4471" s="8">
        <v>0</v>
      </c>
      <c r="Y4471" s="8">
        <v>0</v>
      </c>
      <c r="Z4471" s="8">
        <v>0</v>
      </c>
      <c r="AA4471" s="8">
        <v>0</v>
      </c>
      <c r="AB4471" s="8">
        <v>0</v>
      </c>
      <c r="AC4471" s="8">
        <v>0</v>
      </c>
      <c r="AD4471" s="8"/>
      <c r="AE4471" s="9">
        <v>21</v>
      </c>
      <c r="AF4471" s="126" t="s">
        <v>17</v>
      </c>
      <c r="AH4471" s="130" t="s">
        <v>17</v>
      </c>
      <c r="AI4471" s="130" t="s">
        <v>842</v>
      </c>
      <c r="AJ4471" s="130" t="str">
        <f>VLOOKUP(AI4471,Codes!$B$2:$C$166,2)</f>
        <v>Jack fruit</v>
      </c>
    </row>
    <row r="4472" spans="1:36" ht="20.100000000000001" customHeight="1" x14ac:dyDescent="0.25">
      <c r="A4472" s="4">
        <v>22</v>
      </c>
      <c r="B4472" s="90" t="s">
        <v>116</v>
      </c>
      <c r="C4472" s="5">
        <v>0</v>
      </c>
      <c r="D4472" s="5">
        <v>0</v>
      </c>
      <c r="E4472" s="5">
        <v>0</v>
      </c>
      <c r="F4472" s="5">
        <v>0</v>
      </c>
      <c r="G4472" s="5">
        <v>0</v>
      </c>
      <c r="H4472" s="5">
        <v>0</v>
      </c>
      <c r="I4472" s="5">
        <v>0</v>
      </c>
      <c r="J4472" s="5">
        <v>0</v>
      </c>
      <c r="K4472" s="5">
        <v>0</v>
      </c>
      <c r="L4472" s="5">
        <v>0</v>
      </c>
      <c r="M4472" s="5">
        <v>0</v>
      </c>
      <c r="N4472" s="5">
        <v>0</v>
      </c>
      <c r="O4472" s="5">
        <v>0</v>
      </c>
      <c r="Q4472" s="5">
        <v>0</v>
      </c>
      <c r="R4472" s="5">
        <v>0</v>
      </c>
      <c r="S4472" s="5">
        <v>0</v>
      </c>
      <c r="T4472" s="5">
        <v>0</v>
      </c>
      <c r="U4472" s="5">
        <v>0</v>
      </c>
      <c r="V4472" s="5">
        <v>0</v>
      </c>
      <c r="W4472" s="5">
        <v>0</v>
      </c>
      <c r="X4472" s="5">
        <v>0</v>
      </c>
      <c r="Y4472" s="5">
        <v>0</v>
      </c>
      <c r="Z4472" s="5">
        <v>0</v>
      </c>
      <c r="AA4472" s="5">
        <v>0</v>
      </c>
      <c r="AB4472" s="5">
        <v>0</v>
      </c>
      <c r="AC4472" s="5">
        <v>0</v>
      </c>
      <c r="AD4472" s="5"/>
      <c r="AE4472" s="6">
        <v>22</v>
      </c>
      <c r="AF4472" s="122" t="s">
        <v>18</v>
      </c>
      <c r="AH4472" s="130" t="s">
        <v>18</v>
      </c>
      <c r="AI4472" s="130" t="s">
        <v>842</v>
      </c>
      <c r="AJ4472" s="130" t="str">
        <f>VLOOKUP(AI4472,Codes!$B$2:$C$166,2)</f>
        <v>Jack fruit</v>
      </c>
    </row>
    <row r="4473" spans="1:36" ht="20.100000000000001" customHeight="1" x14ac:dyDescent="0.25">
      <c r="A4473" s="7">
        <v>23</v>
      </c>
      <c r="B4473" s="91" t="s">
        <v>117</v>
      </c>
      <c r="C4473" s="8">
        <v>0</v>
      </c>
      <c r="D4473" s="8">
        <v>0</v>
      </c>
      <c r="E4473" s="8">
        <v>0</v>
      </c>
      <c r="F4473" s="8">
        <v>0</v>
      </c>
      <c r="G4473" s="8">
        <v>0</v>
      </c>
      <c r="H4473" s="8">
        <v>0</v>
      </c>
      <c r="I4473" s="8">
        <v>0</v>
      </c>
      <c r="J4473" s="8">
        <v>0</v>
      </c>
      <c r="K4473" s="8">
        <v>0</v>
      </c>
      <c r="L4473" s="8">
        <v>0</v>
      </c>
      <c r="M4473" s="8">
        <v>0</v>
      </c>
      <c r="N4473" s="8">
        <v>0</v>
      </c>
      <c r="O4473" s="8">
        <v>0</v>
      </c>
      <c r="Q4473" s="8">
        <v>0</v>
      </c>
      <c r="R4473" s="8">
        <v>0</v>
      </c>
      <c r="S4473" s="8">
        <v>0</v>
      </c>
      <c r="T4473" s="8">
        <v>0</v>
      </c>
      <c r="U4473" s="8">
        <v>0</v>
      </c>
      <c r="V4473" s="8">
        <v>0</v>
      </c>
      <c r="W4473" s="8">
        <v>0</v>
      </c>
      <c r="X4473" s="8">
        <v>0</v>
      </c>
      <c r="Y4473" s="8">
        <v>0</v>
      </c>
      <c r="Z4473" s="8">
        <v>0</v>
      </c>
      <c r="AA4473" s="8">
        <v>0</v>
      </c>
      <c r="AB4473" s="8">
        <v>0</v>
      </c>
      <c r="AC4473" s="8">
        <v>0</v>
      </c>
      <c r="AD4473" s="8"/>
      <c r="AE4473" s="9">
        <v>23</v>
      </c>
      <c r="AF4473" s="126" t="s">
        <v>19</v>
      </c>
      <c r="AH4473" s="130" t="s">
        <v>19</v>
      </c>
      <c r="AI4473" s="130" t="s">
        <v>842</v>
      </c>
      <c r="AJ4473" s="130" t="str">
        <f>VLOOKUP(AI4473,Codes!$B$2:$C$166,2)</f>
        <v>Jack fruit</v>
      </c>
    </row>
    <row r="4474" spans="1:36" ht="20.100000000000001" customHeight="1" x14ac:dyDescent="0.25">
      <c r="A4474" s="4">
        <v>24</v>
      </c>
      <c r="B4474" s="90" t="s">
        <v>461</v>
      </c>
      <c r="C4474" s="5">
        <v>24950.34</v>
      </c>
      <c r="D4474" s="5">
        <v>12571.6656</v>
      </c>
      <c r="E4474" s="5">
        <v>15292.125</v>
      </c>
      <c r="F4474" s="5">
        <v>53184.114000000001</v>
      </c>
      <c r="G4474" s="5">
        <v>46811.799449999991</v>
      </c>
      <c r="H4474" s="5">
        <v>159116.73465</v>
      </c>
      <c r="I4474" s="5">
        <v>97310.3003131</v>
      </c>
      <c r="J4474" s="5">
        <v>73865.284440289164</v>
      </c>
      <c r="K4474" s="5">
        <v>23861.695200000002</v>
      </c>
      <c r="L4474" s="5">
        <v>32743.821500000005</v>
      </c>
      <c r="M4474" s="5">
        <v>61396.1996908</v>
      </c>
      <c r="N4474" s="5">
        <v>82428.503283999991</v>
      </c>
      <c r="O4474" s="5">
        <v>73723.538480000003</v>
      </c>
      <c r="Q4474" s="5">
        <v>24950.34</v>
      </c>
      <c r="R4474" s="5">
        <v>8292.7728000000006</v>
      </c>
      <c r="S4474" s="5">
        <v>9121.0211999999992</v>
      </c>
      <c r="T4474" s="5">
        <v>23972.903999999999</v>
      </c>
      <c r="U4474" s="5">
        <v>20981.435400000002</v>
      </c>
      <c r="V4474" s="5">
        <v>60394.741560000002</v>
      </c>
      <c r="W4474" s="5">
        <v>33061.2222492</v>
      </c>
      <c r="X4474" s="5">
        <v>40180.336199999998</v>
      </c>
      <c r="Y4474" s="5">
        <v>25750.808639999999</v>
      </c>
      <c r="Z4474" s="5">
        <v>35499.961080000008</v>
      </c>
      <c r="AA4474" s="5">
        <v>71255.382775200007</v>
      </c>
      <c r="AB4474" s="5">
        <v>78462.954683999997</v>
      </c>
      <c r="AC4474" s="5">
        <v>74001.165120000005</v>
      </c>
      <c r="AD4474" s="5"/>
      <c r="AE4474" s="6">
        <v>24</v>
      </c>
      <c r="AF4474" s="122" t="s">
        <v>20</v>
      </c>
      <c r="AH4474" s="130" t="s">
        <v>20</v>
      </c>
      <c r="AI4474" s="130" t="s">
        <v>842</v>
      </c>
      <c r="AJ4474" s="130" t="str">
        <f>VLOOKUP(AI4474,Codes!$B$2:$C$166,2)</f>
        <v>Jack fruit</v>
      </c>
    </row>
    <row r="4475" spans="1:36" ht="20.100000000000001" customHeight="1" x14ac:dyDescent="0.25">
      <c r="A4475" s="7">
        <v>25</v>
      </c>
      <c r="B4475" s="127" t="s">
        <v>188</v>
      </c>
      <c r="C4475" s="8">
        <v>0</v>
      </c>
      <c r="D4475" s="8">
        <v>0</v>
      </c>
      <c r="E4475" s="8">
        <v>0</v>
      </c>
      <c r="F4475" s="8">
        <v>0</v>
      </c>
      <c r="G4475" s="8">
        <v>0</v>
      </c>
      <c r="H4475" s="8">
        <v>0</v>
      </c>
      <c r="I4475" s="8">
        <v>0</v>
      </c>
      <c r="J4475" s="8">
        <v>0</v>
      </c>
      <c r="K4475" s="8">
        <v>0</v>
      </c>
      <c r="L4475" s="8">
        <v>0</v>
      </c>
      <c r="M4475" s="8">
        <v>0</v>
      </c>
      <c r="N4475" s="8">
        <v>0</v>
      </c>
      <c r="O4475" s="8">
        <v>0</v>
      </c>
      <c r="Q4475" s="8">
        <v>0</v>
      </c>
      <c r="R4475" s="8">
        <v>0</v>
      </c>
      <c r="S4475" s="8">
        <v>0</v>
      </c>
      <c r="T4475" s="8">
        <v>0</v>
      </c>
      <c r="U4475" s="8">
        <v>0</v>
      </c>
      <c r="V4475" s="8">
        <v>0</v>
      </c>
      <c r="W4475" s="8">
        <v>0</v>
      </c>
      <c r="X4475" s="8">
        <v>0</v>
      </c>
      <c r="Y4475" s="8">
        <v>0</v>
      </c>
      <c r="Z4475" s="8">
        <v>0</v>
      </c>
      <c r="AA4475" s="8">
        <v>0</v>
      </c>
      <c r="AB4475" s="8">
        <v>0</v>
      </c>
      <c r="AC4475" s="8">
        <v>0</v>
      </c>
      <c r="AD4475" s="8"/>
      <c r="AE4475" s="9">
        <v>25</v>
      </c>
      <c r="AF4475" s="126" t="s">
        <v>187</v>
      </c>
      <c r="AH4475" s="130" t="s">
        <v>187</v>
      </c>
      <c r="AI4475" s="130" t="s">
        <v>842</v>
      </c>
      <c r="AJ4475" s="130" t="str">
        <f>VLOOKUP(AI4475,Codes!$B$2:$C$166,2)</f>
        <v>Jack fruit</v>
      </c>
    </row>
    <row r="4476" spans="1:36" ht="20.100000000000001" customHeight="1" x14ac:dyDescent="0.25">
      <c r="A4476" s="4">
        <v>26</v>
      </c>
      <c r="B4476" s="90" t="s">
        <v>118</v>
      </c>
      <c r="C4476" s="5">
        <v>21760.673999999999</v>
      </c>
      <c r="D4476" s="5">
        <v>30549.959999999995</v>
      </c>
      <c r="E4476" s="5">
        <v>49255.34</v>
      </c>
      <c r="F4476" s="5">
        <v>63114</v>
      </c>
      <c r="G4476" s="5">
        <v>70637.677499999991</v>
      </c>
      <c r="H4476" s="5">
        <v>40616.615550000002</v>
      </c>
      <c r="I4476" s="5">
        <v>39631.995000000003</v>
      </c>
      <c r="J4476" s="5">
        <v>39776.866999999998</v>
      </c>
      <c r="K4476" s="5">
        <v>33008.876599999996</v>
      </c>
      <c r="L4476" s="5">
        <v>47769.097600000001</v>
      </c>
      <c r="M4476" s="5">
        <v>60555.65</v>
      </c>
      <c r="N4476" s="5">
        <v>112253.20480000001</v>
      </c>
      <c r="O4476" s="5">
        <v>148613.38489999998</v>
      </c>
      <c r="Q4476" s="5">
        <v>21760.673999999999</v>
      </c>
      <c r="R4476" s="5">
        <v>23849.981999999996</v>
      </c>
      <c r="S4476" s="5">
        <v>26751.9954</v>
      </c>
      <c r="T4476" s="5">
        <v>26559</v>
      </c>
      <c r="U4476" s="5">
        <v>25814.462699999996</v>
      </c>
      <c r="V4476" s="5">
        <v>13289.68095</v>
      </c>
      <c r="W4476" s="5">
        <v>11995.283820000001</v>
      </c>
      <c r="X4476" s="5">
        <v>11777.41149</v>
      </c>
      <c r="Y4476" s="5">
        <v>11788.12362</v>
      </c>
      <c r="Z4476" s="5">
        <v>11852.573460000001</v>
      </c>
      <c r="AA4476" s="5">
        <v>12020.160749999999</v>
      </c>
      <c r="AB4476" s="5">
        <v>12044.32944</v>
      </c>
      <c r="AC4476" s="5">
        <v>12122.678489999998</v>
      </c>
      <c r="AD4476" s="5"/>
      <c r="AE4476" s="6">
        <v>26</v>
      </c>
      <c r="AF4476" s="122" t="s">
        <v>21</v>
      </c>
      <c r="AH4476" s="130" t="s">
        <v>21</v>
      </c>
      <c r="AI4476" s="130" t="s">
        <v>842</v>
      </c>
      <c r="AJ4476" s="130" t="str">
        <f>VLOOKUP(AI4476,Codes!$B$2:$C$166,2)</f>
        <v>Jack fruit</v>
      </c>
    </row>
    <row r="4477" spans="1:36" ht="20.100000000000001" customHeight="1" x14ac:dyDescent="0.25">
      <c r="A4477" s="7">
        <v>27</v>
      </c>
      <c r="B4477" s="91" t="s">
        <v>119</v>
      </c>
      <c r="C4477" s="8">
        <v>899.94960000000003</v>
      </c>
      <c r="D4477" s="8">
        <v>1308.5442</v>
      </c>
      <c r="E4477" s="8">
        <v>1400.604</v>
      </c>
      <c r="F4477" s="8">
        <v>1664.7249599999998</v>
      </c>
      <c r="G4477" s="8">
        <v>2140.341797</v>
      </c>
      <c r="H4477" s="8">
        <v>2200.025811</v>
      </c>
      <c r="I4477" s="8">
        <v>2147.4182682000001</v>
      </c>
      <c r="J4477" s="8">
        <v>2786.0415336000005</v>
      </c>
      <c r="K4477" s="8">
        <v>3096.1295201000003</v>
      </c>
      <c r="L4477" s="8">
        <v>3315.3851875999999</v>
      </c>
      <c r="M4477" s="8">
        <v>3697.1784447</v>
      </c>
      <c r="N4477" s="8">
        <v>3794.2974463999999</v>
      </c>
      <c r="O4477" s="8">
        <v>4676.9269302000002</v>
      </c>
      <c r="Q4477" s="8">
        <v>899.94960000000003</v>
      </c>
      <c r="R4477" s="8">
        <v>968.12759999999992</v>
      </c>
      <c r="S4477" s="8">
        <v>863.58800000000008</v>
      </c>
      <c r="T4477" s="8">
        <v>1025.3971199999999</v>
      </c>
      <c r="U4477" s="8">
        <v>1309.9266399999999</v>
      </c>
      <c r="V4477" s="8">
        <v>1344.4701599999999</v>
      </c>
      <c r="W4477" s="8">
        <v>1399.830696</v>
      </c>
      <c r="X4477" s="8">
        <v>1510.2790560000001</v>
      </c>
      <c r="Y4477" s="8">
        <v>1644.3624559999998</v>
      </c>
      <c r="Z4477" s="8">
        <v>1667.270264</v>
      </c>
      <c r="AA4477" s="8">
        <v>1690.5416880000002</v>
      </c>
      <c r="AB4477" s="8">
        <v>1838.4424959999999</v>
      </c>
      <c r="AC4477" s="8">
        <v>2202.9675360000001</v>
      </c>
      <c r="AD4477" s="8"/>
      <c r="AE4477" s="9">
        <v>27</v>
      </c>
      <c r="AF4477" s="126" t="s">
        <v>22</v>
      </c>
      <c r="AH4477" s="130" t="s">
        <v>22</v>
      </c>
      <c r="AI4477" s="130" t="s">
        <v>842</v>
      </c>
      <c r="AJ4477" s="130" t="str">
        <f>VLOOKUP(AI4477,Codes!$B$2:$C$166,2)</f>
        <v>Jack fruit</v>
      </c>
    </row>
    <row r="4478" spans="1:36" ht="20.100000000000001" customHeight="1" x14ac:dyDescent="0.25">
      <c r="A4478" s="4">
        <v>28</v>
      </c>
      <c r="B4478" s="90" t="s">
        <v>125</v>
      </c>
      <c r="C4478" s="5">
        <v>0</v>
      </c>
      <c r="D4478" s="5">
        <v>0</v>
      </c>
      <c r="E4478" s="5">
        <v>0</v>
      </c>
      <c r="F4478" s="5">
        <v>0</v>
      </c>
      <c r="G4478" s="5">
        <v>0</v>
      </c>
      <c r="H4478" s="5">
        <v>0</v>
      </c>
      <c r="I4478" s="5">
        <v>0</v>
      </c>
      <c r="J4478" s="5">
        <v>0</v>
      </c>
      <c r="K4478" s="5">
        <v>0</v>
      </c>
      <c r="L4478" s="5">
        <v>0</v>
      </c>
      <c r="M4478" s="5">
        <v>0</v>
      </c>
      <c r="N4478" s="5">
        <v>0</v>
      </c>
      <c r="O4478" s="5">
        <v>0</v>
      </c>
      <c r="Q4478" s="5">
        <v>0</v>
      </c>
      <c r="R4478" s="5">
        <v>0</v>
      </c>
      <c r="S4478" s="5">
        <v>0</v>
      </c>
      <c r="T4478" s="5">
        <v>0</v>
      </c>
      <c r="U4478" s="5">
        <v>0</v>
      </c>
      <c r="V4478" s="5">
        <v>0</v>
      </c>
      <c r="W4478" s="5">
        <v>0</v>
      </c>
      <c r="X4478" s="5">
        <v>0</v>
      </c>
      <c r="Y4478" s="5">
        <v>0</v>
      </c>
      <c r="Z4478" s="5">
        <v>0</v>
      </c>
      <c r="AA4478" s="5">
        <v>0</v>
      </c>
      <c r="AB4478" s="5">
        <v>0</v>
      </c>
      <c r="AC4478" s="5">
        <v>0</v>
      </c>
      <c r="AD4478" s="5"/>
      <c r="AE4478" s="6">
        <v>28</v>
      </c>
      <c r="AF4478" s="122" t="s">
        <v>67</v>
      </c>
      <c r="AH4478" s="130" t="s">
        <v>67</v>
      </c>
      <c r="AI4478" s="130" t="s">
        <v>842</v>
      </c>
      <c r="AJ4478" s="130" t="str">
        <f>VLOOKUP(AI4478,Codes!$B$2:$C$166,2)</f>
        <v>Jack fruit</v>
      </c>
    </row>
    <row r="4479" spans="1:36" ht="20.100000000000001" customHeight="1" x14ac:dyDescent="0.25">
      <c r="A4479" s="7">
        <v>29</v>
      </c>
      <c r="B4479" s="91" t="s">
        <v>120</v>
      </c>
      <c r="C4479" s="8">
        <v>50144.639999999999</v>
      </c>
      <c r="D4479" s="8">
        <v>51358.131449999993</v>
      </c>
      <c r="E4479" s="8">
        <v>45980.772499999999</v>
      </c>
      <c r="F4479" s="8">
        <v>54206.152000000002</v>
      </c>
      <c r="G4479" s="8">
        <v>56648.611393200001</v>
      </c>
      <c r="H4479" s="8">
        <v>63199.083664999998</v>
      </c>
      <c r="I4479" s="8">
        <v>58368.878750000003</v>
      </c>
      <c r="J4479" s="8">
        <v>89759.314089600011</v>
      </c>
      <c r="K4479" s="8">
        <v>77538.256767999992</v>
      </c>
      <c r="L4479" s="8">
        <v>90325.597094700002</v>
      </c>
      <c r="M4479" s="8">
        <v>100012.8089277</v>
      </c>
      <c r="N4479" s="8">
        <v>107680.19616450001</v>
      </c>
      <c r="O4479" s="8">
        <v>94887.533141485706</v>
      </c>
      <c r="Q4479" s="8">
        <v>50144.639999999999</v>
      </c>
      <c r="R4479" s="8">
        <v>50536.394999999997</v>
      </c>
      <c r="S4479" s="8">
        <v>50797.565000000002</v>
      </c>
      <c r="T4479" s="8">
        <v>51189.32</v>
      </c>
      <c r="U4479" s="8">
        <v>51388.853880000002</v>
      </c>
      <c r="V4479" s="8">
        <v>51933.654500000004</v>
      </c>
      <c r="W4479" s="8">
        <v>54617.176249999997</v>
      </c>
      <c r="X4479" s="8">
        <v>55449.525040000008</v>
      </c>
      <c r="Y4479" s="8">
        <v>53675.6584</v>
      </c>
      <c r="Z4479" s="8">
        <v>53283.642230000005</v>
      </c>
      <c r="AA4479" s="8">
        <v>57799.793870000001</v>
      </c>
      <c r="AB4479" s="8">
        <v>59104.076850000005</v>
      </c>
      <c r="AC4479" s="8">
        <v>59496.876530000001</v>
      </c>
      <c r="AD4479" s="8"/>
      <c r="AE4479" s="9">
        <v>29</v>
      </c>
      <c r="AF4479" s="126" t="s">
        <v>23</v>
      </c>
      <c r="AH4479" s="130" t="s">
        <v>23</v>
      </c>
      <c r="AI4479" s="130" t="s">
        <v>842</v>
      </c>
      <c r="AJ4479" s="130" t="str">
        <f>VLOOKUP(AI4479,Codes!$B$2:$C$166,2)</f>
        <v>Jack fruit</v>
      </c>
    </row>
    <row r="4480" spans="1:36" ht="20.100000000000001" customHeight="1" x14ac:dyDescent="0.25">
      <c r="A4480" s="4">
        <v>30</v>
      </c>
      <c r="B4480" s="90" t="s">
        <v>442</v>
      </c>
      <c r="C4480" s="5">
        <v>0</v>
      </c>
      <c r="D4480" s="5">
        <v>0</v>
      </c>
      <c r="E4480" s="5">
        <v>0</v>
      </c>
      <c r="F4480" s="5">
        <v>0</v>
      </c>
      <c r="G4480" s="5">
        <v>0</v>
      </c>
      <c r="H4480" s="5">
        <v>0</v>
      </c>
      <c r="I4480" s="5">
        <v>0</v>
      </c>
      <c r="J4480" s="5">
        <v>0</v>
      </c>
      <c r="K4480" s="5">
        <v>0</v>
      </c>
      <c r="L4480" s="5">
        <v>0</v>
      </c>
      <c r="M4480" s="5">
        <v>0</v>
      </c>
      <c r="N4480" s="5">
        <v>0</v>
      </c>
      <c r="O4480" s="5">
        <v>0</v>
      </c>
      <c r="Q4480" s="5">
        <v>0</v>
      </c>
      <c r="R4480" s="5">
        <v>0</v>
      </c>
      <c r="S4480" s="5">
        <v>0</v>
      </c>
      <c r="T4480" s="5">
        <v>0</v>
      </c>
      <c r="U4480" s="5">
        <v>0</v>
      </c>
      <c r="V4480" s="5">
        <v>0</v>
      </c>
      <c r="W4480" s="5">
        <v>0</v>
      </c>
      <c r="X4480" s="5">
        <v>0</v>
      </c>
      <c r="Y4480" s="5">
        <v>0</v>
      </c>
      <c r="Z4480" s="5">
        <v>0</v>
      </c>
      <c r="AA4480" s="5">
        <v>0</v>
      </c>
      <c r="AB4480" s="5">
        <v>0</v>
      </c>
      <c r="AC4480" s="5">
        <v>0</v>
      </c>
      <c r="AD4480" s="5"/>
      <c r="AE4480" s="6">
        <v>30</v>
      </c>
      <c r="AF4480" s="122" t="s">
        <v>24</v>
      </c>
      <c r="AH4480" s="130" t="s">
        <v>24</v>
      </c>
      <c r="AI4480" s="130" t="s">
        <v>842</v>
      </c>
      <c r="AJ4480" s="130" t="str">
        <f>VLOOKUP(AI4480,Codes!$B$2:$C$166,2)</f>
        <v>Jack fruit</v>
      </c>
    </row>
    <row r="4481" spans="1:36" ht="20.100000000000001" customHeight="1" x14ac:dyDescent="0.25">
      <c r="A4481" s="7">
        <v>31</v>
      </c>
      <c r="B4481" s="91" t="s">
        <v>126</v>
      </c>
      <c r="C4481" s="8">
        <v>0</v>
      </c>
      <c r="D4481" s="8">
        <v>0</v>
      </c>
      <c r="E4481" s="8">
        <v>0</v>
      </c>
      <c r="F4481" s="8">
        <v>0</v>
      </c>
      <c r="G4481" s="8">
        <v>0</v>
      </c>
      <c r="H4481" s="8">
        <v>0</v>
      </c>
      <c r="I4481" s="8">
        <v>0</v>
      </c>
      <c r="J4481" s="8">
        <v>0</v>
      </c>
      <c r="K4481" s="8">
        <v>0</v>
      </c>
      <c r="L4481" s="8">
        <v>0</v>
      </c>
      <c r="M4481" s="8">
        <v>0</v>
      </c>
      <c r="N4481" s="8">
        <v>0</v>
      </c>
      <c r="O4481" s="8">
        <v>0</v>
      </c>
      <c r="Q4481" s="8">
        <v>0</v>
      </c>
      <c r="R4481" s="8">
        <v>0</v>
      </c>
      <c r="S4481" s="8">
        <v>0</v>
      </c>
      <c r="T4481" s="8">
        <v>0</v>
      </c>
      <c r="U4481" s="8">
        <v>0</v>
      </c>
      <c r="V4481" s="8">
        <v>0</v>
      </c>
      <c r="W4481" s="8">
        <v>0</v>
      </c>
      <c r="X4481" s="8">
        <v>0</v>
      </c>
      <c r="Y4481" s="8">
        <v>0</v>
      </c>
      <c r="Z4481" s="8">
        <v>0</v>
      </c>
      <c r="AA4481" s="8">
        <v>0</v>
      </c>
      <c r="AB4481" s="8">
        <v>0</v>
      </c>
      <c r="AC4481" s="8">
        <v>0</v>
      </c>
      <c r="AD4481" s="8"/>
      <c r="AE4481" s="9">
        <v>31</v>
      </c>
      <c r="AF4481" s="126" t="s">
        <v>29</v>
      </c>
      <c r="AH4481" s="130" t="s">
        <v>29</v>
      </c>
      <c r="AI4481" s="130" t="s">
        <v>842</v>
      </c>
      <c r="AJ4481" s="130" t="str">
        <f>VLOOKUP(AI4481,Codes!$B$2:$C$166,2)</f>
        <v>Jack fruit</v>
      </c>
    </row>
    <row r="4482" spans="1:36" ht="20.100000000000001" customHeight="1" x14ac:dyDescent="0.25">
      <c r="A4482" s="4">
        <v>32</v>
      </c>
      <c r="B4482" s="90" t="s">
        <v>444</v>
      </c>
      <c r="C4482" s="5">
        <v>0</v>
      </c>
      <c r="D4482" s="5">
        <v>0</v>
      </c>
      <c r="E4482" s="5">
        <v>0</v>
      </c>
      <c r="F4482" s="5">
        <v>0</v>
      </c>
      <c r="G4482" s="5">
        <v>0</v>
      </c>
      <c r="H4482" s="5">
        <v>0</v>
      </c>
      <c r="I4482" s="5">
        <v>0</v>
      </c>
      <c r="J4482" s="5">
        <v>0</v>
      </c>
      <c r="K4482" s="5">
        <v>0</v>
      </c>
      <c r="L4482" s="5">
        <v>0</v>
      </c>
      <c r="M4482" s="5">
        <v>0</v>
      </c>
      <c r="N4482" s="5">
        <v>0</v>
      </c>
      <c r="O4482" s="5">
        <v>0</v>
      </c>
      <c r="Q4482" s="5">
        <v>0</v>
      </c>
      <c r="R4482" s="5">
        <v>0</v>
      </c>
      <c r="S4482" s="5">
        <v>0</v>
      </c>
      <c r="T4482" s="5">
        <v>0</v>
      </c>
      <c r="U4482" s="5">
        <v>0</v>
      </c>
      <c r="V4482" s="5">
        <v>0</v>
      </c>
      <c r="W4482" s="5">
        <v>0</v>
      </c>
      <c r="X4482" s="5">
        <v>0</v>
      </c>
      <c r="Y4482" s="5">
        <v>0</v>
      </c>
      <c r="Z4482" s="5">
        <v>0</v>
      </c>
      <c r="AA4482" s="5">
        <v>0</v>
      </c>
      <c r="AB4482" s="5">
        <v>0</v>
      </c>
      <c r="AC4482" s="5">
        <v>0</v>
      </c>
      <c r="AD4482" s="5"/>
      <c r="AE4482" s="6">
        <v>32</v>
      </c>
      <c r="AF4482" s="122" t="s">
        <v>25</v>
      </c>
      <c r="AH4482" s="130" t="s">
        <v>25</v>
      </c>
      <c r="AI4482" s="130" t="s">
        <v>842</v>
      </c>
      <c r="AJ4482" s="130" t="str">
        <f>VLOOKUP(AI4482,Codes!$B$2:$C$166,2)</f>
        <v>Jack fruit</v>
      </c>
    </row>
    <row r="4483" spans="1:36" ht="20.100000000000001" customHeight="1" x14ac:dyDescent="0.25">
      <c r="A4483" s="7">
        <v>33</v>
      </c>
      <c r="B4483" s="91" t="s">
        <v>443</v>
      </c>
      <c r="C4483" s="8">
        <v>0</v>
      </c>
      <c r="D4483" s="8">
        <v>0</v>
      </c>
      <c r="E4483" s="8">
        <v>0</v>
      </c>
      <c r="F4483" s="8">
        <v>0</v>
      </c>
      <c r="G4483" s="8">
        <v>0</v>
      </c>
      <c r="H4483" s="8">
        <v>0</v>
      </c>
      <c r="I4483" s="8">
        <v>0</v>
      </c>
      <c r="J4483" s="8">
        <v>0</v>
      </c>
      <c r="K4483" s="8">
        <v>0</v>
      </c>
      <c r="L4483" s="8">
        <v>0</v>
      </c>
      <c r="M4483" s="8">
        <v>0</v>
      </c>
      <c r="N4483" s="8">
        <v>0</v>
      </c>
      <c r="O4483" s="8">
        <v>0</v>
      </c>
      <c r="Q4483" s="8">
        <v>0</v>
      </c>
      <c r="R4483" s="8">
        <v>0</v>
      </c>
      <c r="S4483" s="8">
        <v>0</v>
      </c>
      <c r="T4483" s="8">
        <v>0</v>
      </c>
      <c r="U4483" s="8">
        <v>0</v>
      </c>
      <c r="V4483" s="8">
        <v>0</v>
      </c>
      <c r="W4483" s="8">
        <v>0</v>
      </c>
      <c r="X4483" s="8">
        <v>0</v>
      </c>
      <c r="Y4483" s="8">
        <v>0</v>
      </c>
      <c r="Z4483" s="8">
        <v>0</v>
      </c>
      <c r="AA4483" s="8">
        <v>0</v>
      </c>
      <c r="AB4483" s="8">
        <v>0</v>
      </c>
      <c r="AC4483" s="8">
        <v>0</v>
      </c>
      <c r="AD4483" s="8"/>
      <c r="AE4483" s="9">
        <v>33</v>
      </c>
      <c r="AF4483" s="126" t="s">
        <v>26</v>
      </c>
      <c r="AH4483" s="130" t="s">
        <v>26</v>
      </c>
      <c r="AI4483" s="130" t="s">
        <v>842</v>
      </c>
      <c r="AJ4483" s="130" t="str">
        <f>VLOOKUP(AI4483,Codes!$B$2:$C$166,2)</f>
        <v>Jack fruit</v>
      </c>
    </row>
    <row r="4484" spans="1:36" ht="20.100000000000001" customHeight="1" x14ac:dyDescent="0.25">
      <c r="A4484" s="4">
        <v>34</v>
      </c>
      <c r="B4484" s="90" t="s">
        <v>121</v>
      </c>
      <c r="C4484" s="5">
        <v>0</v>
      </c>
      <c r="D4484" s="5">
        <v>0</v>
      </c>
      <c r="E4484" s="5">
        <v>0</v>
      </c>
      <c r="F4484" s="5">
        <v>0</v>
      </c>
      <c r="G4484" s="5">
        <v>0</v>
      </c>
      <c r="H4484" s="5">
        <v>0</v>
      </c>
      <c r="I4484" s="5">
        <v>0</v>
      </c>
      <c r="J4484" s="5">
        <v>0</v>
      </c>
      <c r="K4484" s="5">
        <v>0</v>
      </c>
      <c r="L4484" s="5">
        <v>0</v>
      </c>
      <c r="M4484" s="5">
        <v>0</v>
      </c>
      <c r="N4484" s="5">
        <v>0</v>
      </c>
      <c r="O4484" s="5">
        <v>0</v>
      </c>
      <c r="Q4484" s="5">
        <v>0</v>
      </c>
      <c r="R4484" s="5">
        <v>0</v>
      </c>
      <c r="S4484" s="5">
        <v>0</v>
      </c>
      <c r="T4484" s="5">
        <v>0</v>
      </c>
      <c r="U4484" s="5">
        <v>0</v>
      </c>
      <c r="V4484" s="5">
        <v>0</v>
      </c>
      <c r="W4484" s="5">
        <v>0</v>
      </c>
      <c r="X4484" s="5">
        <v>0</v>
      </c>
      <c r="Y4484" s="5">
        <v>0</v>
      </c>
      <c r="Z4484" s="5">
        <v>0</v>
      </c>
      <c r="AA4484" s="5">
        <v>0</v>
      </c>
      <c r="AB4484" s="5">
        <v>0</v>
      </c>
      <c r="AC4484" s="5">
        <v>0</v>
      </c>
      <c r="AD4484" s="5"/>
      <c r="AE4484" s="6">
        <v>34</v>
      </c>
      <c r="AF4484" s="122" t="s">
        <v>27</v>
      </c>
      <c r="AH4484" s="130" t="s">
        <v>27</v>
      </c>
      <c r="AI4484" s="130" t="s">
        <v>842</v>
      </c>
      <c r="AJ4484" s="130" t="str">
        <f>VLOOKUP(AI4484,Codes!$B$2:$C$166,2)</f>
        <v>Jack fruit</v>
      </c>
    </row>
    <row r="4485" spans="1:36" ht="20.100000000000001" customHeight="1" x14ac:dyDescent="0.25">
      <c r="A4485" s="7">
        <v>35</v>
      </c>
      <c r="B4485" s="91" t="s">
        <v>122</v>
      </c>
      <c r="C4485" s="8">
        <v>0</v>
      </c>
      <c r="D4485" s="8">
        <v>0</v>
      </c>
      <c r="E4485" s="8">
        <v>0</v>
      </c>
      <c r="F4485" s="8">
        <v>0</v>
      </c>
      <c r="G4485" s="8">
        <v>0</v>
      </c>
      <c r="H4485" s="8">
        <v>0</v>
      </c>
      <c r="I4485" s="8">
        <v>0</v>
      </c>
      <c r="J4485" s="8">
        <v>0</v>
      </c>
      <c r="K4485" s="8">
        <v>0</v>
      </c>
      <c r="L4485" s="8">
        <v>0</v>
      </c>
      <c r="M4485" s="8">
        <v>0</v>
      </c>
      <c r="N4485" s="8">
        <v>0</v>
      </c>
      <c r="O4485" s="8">
        <v>0</v>
      </c>
      <c r="Q4485" s="8">
        <v>0</v>
      </c>
      <c r="R4485" s="8">
        <v>0</v>
      </c>
      <c r="S4485" s="8">
        <v>0</v>
      </c>
      <c r="T4485" s="8">
        <v>0</v>
      </c>
      <c r="U4485" s="8">
        <v>0</v>
      </c>
      <c r="V4485" s="8">
        <v>0</v>
      </c>
      <c r="W4485" s="8">
        <v>0</v>
      </c>
      <c r="X4485" s="8">
        <v>0</v>
      </c>
      <c r="Y4485" s="8">
        <v>0</v>
      </c>
      <c r="Z4485" s="8">
        <v>0</v>
      </c>
      <c r="AA4485" s="8">
        <v>0</v>
      </c>
      <c r="AB4485" s="8">
        <v>0</v>
      </c>
      <c r="AC4485" s="8">
        <v>0</v>
      </c>
      <c r="AD4485" s="8"/>
      <c r="AE4485" s="9">
        <v>35</v>
      </c>
      <c r="AF4485" s="126" t="s">
        <v>28</v>
      </c>
      <c r="AH4485" s="130" t="s">
        <v>28</v>
      </c>
      <c r="AI4485" s="130" t="s">
        <v>842</v>
      </c>
      <c r="AJ4485" s="130" t="str">
        <f>VLOOKUP(AI4485,Codes!$B$2:$C$166,2)</f>
        <v>Jack fruit</v>
      </c>
    </row>
    <row r="4486" spans="1:36" ht="20.100000000000001" customHeight="1" x14ac:dyDescent="0.25">
      <c r="A4486" s="4">
        <v>36</v>
      </c>
      <c r="B4486" s="90" t="s">
        <v>462</v>
      </c>
      <c r="C4486" s="5">
        <v>0</v>
      </c>
      <c r="D4486" s="5">
        <v>0</v>
      </c>
      <c r="E4486" s="5">
        <v>0</v>
      </c>
      <c r="F4486" s="5">
        <v>0</v>
      </c>
      <c r="G4486" s="5">
        <v>6</v>
      </c>
      <c r="H4486" s="5">
        <v>4</v>
      </c>
      <c r="I4486" s="5">
        <v>12</v>
      </c>
      <c r="J4486" s="5">
        <v>24</v>
      </c>
      <c r="K4486" s="5">
        <v>20.907407407407408</v>
      </c>
      <c r="L4486" s="5">
        <v>24</v>
      </c>
      <c r="M4486" s="5">
        <v>20.186999999999998</v>
      </c>
      <c r="N4486" s="5">
        <v>21.084199999999999</v>
      </c>
      <c r="O4486" s="5">
        <v>13.353389999999999</v>
      </c>
      <c r="Q4486" s="5">
        <v>0</v>
      </c>
      <c r="R4486" s="5">
        <v>0</v>
      </c>
      <c r="S4486" s="5">
        <v>0</v>
      </c>
      <c r="T4486" s="5">
        <v>0</v>
      </c>
      <c r="U4486" s="5">
        <v>10.288800000000002</v>
      </c>
      <c r="V4486" s="5">
        <v>5.144400000000001</v>
      </c>
      <c r="W4486" s="5">
        <v>15.433199999999999</v>
      </c>
      <c r="X4486" s="5">
        <v>15.433199999999999</v>
      </c>
      <c r="Y4486" s="5">
        <v>15.433199999999999</v>
      </c>
      <c r="Z4486" s="5">
        <v>15.433199999999999</v>
      </c>
      <c r="AA4486" s="5">
        <v>15.433199999999999</v>
      </c>
      <c r="AB4486" s="5">
        <v>15.433199999999999</v>
      </c>
      <c r="AC4486" s="5">
        <v>9.7743599999999997</v>
      </c>
      <c r="AD4486" s="5"/>
      <c r="AE4486" s="6">
        <v>36</v>
      </c>
      <c r="AF4486" s="122" t="s">
        <v>68</v>
      </c>
      <c r="AH4486" s="130" t="s">
        <v>68</v>
      </c>
      <c r="AI4486" s="130" t="s">
        <v>842</v>
      </c>
      <c r="AJ4486" s="130" t="str">
        <f>VLOOKUP(AI4486,Codes!$B$2:$C$166,2)</f>
        <v>Jack fruit</v>
      </c>
    </row>
    <row r="4487" spans="1:36" ht="20.100000000000001" customHeight="1" x14ac:dyDescent="0.25">
      <c r="A4487" s="26"/>
      <c r="B4487" s="128" t="s">
        <v>463</v>
      </c>
      <c r="C4487" s="27">
        <v>167704.05701400002</v>
      </c>
      <c r="D4487" s="27">
        <v>190637.94015555998</v>
      </c>
      <c r="E4487" s="27">
        <v>195841.94151999996</v>
      </c>
      <c r="F4487" s="27">
        <v>286052.05070085695</v>
      </c>
      <c r="G4487" s="27">
        <v>377312.45902709017</v>
      </c>
      <c r="H4487" s="27">
        <v>490174.9531427378</v>
      </c>
      <c r="I4487" s="27">
        <v>454957.23524050112</v>
      </c>
      <c r="J4487" s="27">
        <v>447455.92265517841</v>
      </c>
      <c r="K4487" s="27">
        <v>290790.6992389363</v>
      </c>
      <c r="L4487" s="27">
        <v>496368.46096009994</v>
      </c>
      <c r="M4487" s="27">
        <v>649262.27105958329</v>
      </c>
      <c r="N4487" s="27">
        <v>710601.38475540001</v>
      </c>
      <c r="O4487" s="27">
        <v>780150.78336887143</v>
      </c>
      <c r="P4487" s="16"/>
      <c r="Q4487" s="27">
        <v>167704.05701400002</v>
      </c>
      <c r="R4487" s="27">
        <v>161283.63347</v>
      </c>
      <c r="S4487" s="27">
        <v>160840.11139600002</v>
      </c>
      <c r="T4487" s="27">
        <v>188184.06969999999</v>
      </c>
      <c r="U4487" s="27">
        <v>209048.47102</v>
      </c>
      <c r="V4487" s="27">
        <v>236264.29907800001</v>
      </c>
      <c r="W4487" s="27">
        <v>198569.9821932</v>
      </c>
      <c r="X4487" s="27">
        <v>195447.86421099998</v>
      </c>
      <c r="Y4487" s="27">
        <v>154143.37030760001</v>
      </c>
      <c r="Z4487" s="27">
        <v>196066.36768920001</v>
      </c>
      <c r="AA4487" s="27">
        <v>250158.203309</v>
      </c>
      <c r="AB4487" s="27">
        <v>260830.63777279999</v>
      </c>
      <c r="AC4487" s="27">
        <v>256979.25740709406</v>
      </c>
      <c r="AD4487" s="27"/>
      <c r="AE4487" s="27"/>
      <c r="AF4487" s="129" t="s">
        <v>464</v>
      </c>
      <c r="AH4487" s="130" t="s">
        <v>464</v>
      </c>
      <c r="AI4487" s="130" t="s">
        <v>842</v>
      </c>
      <c r="AJ4487" s="130" t="str">
        <f>VLOOKUP(AI4487,Codes!$B$2:$C$166,2)</f>
        <v>Jack fruit</v>
      </c>
    </row>
    <row r="4488" spans="1:36" ht="9.9499999999999993" customHeight="1" x14ac:dyDescent="0.25">
      <c r="B4488" s="12"/>
      <c r="AF4488" s="12"/>
      <c r="AH4488" s="130" t="s">
        <v>494</v>
      </c>
      <c r="AI4488" s="130" t="s">
        <v>842</v>
      </c>
      <c r="AJ4488" s="130" t="str">
        <f>VLOOKUP(AI4488,Codes!$B$2:$C$166,2)</f>
        <v>Jack fruit</v>
      </c>
    </row>
    <row r="4489" spans="1:36" ht="9.9499999999999993" customHeight="1" x14ac:dyDescent="0.25">
      <c r="B4489" s="12"/>
      <c r="AF4489" s="12"/>
      <c r="AH4489" s="130" t="s">
        <v>493</v>
      </c>
      <c r="AI4489" s="130" t="s">
        <v>843</v>
      </c>
      <c r="AJ4489" s="130" t="str">
        <f>VLOOKUP(AI4489,Codes!$B$2:$C$166,2)</f>
        <v>Sub-tropical fruit</v>
      </c>
    </row>
    <row r="4490" spans="1:36" s="154" customFormat="1" ht="24" customHeight="1" x14ac:dyDescent="0.25">
      <c r="A4490" s="161" t="s">
        <v>268</v>
      </c>
      <c r="B4490" s="161"/>
      <c r="C4490" s="161"/>
      <c r="D4490" s="161"/>
      <c r="E4490" s="161"/>
      <c r="F4490" s="161"/>
      <c r="G4490" s="161"/>
      <c r="H4490" s="161"/>
      <c r="I4490" s="161"/>
      <c r="J4490" s="161"/>
      <c r="K4490" s="161"/>
      <c r="L4490" s="161"/>
      <c r="M4490" s="161"/>
      <c r="N4490" s="161"/>
      <c r="O4490" s="161"/>
      <c r="P4490" s="161"/>
      <c r="Q4490" s="161" t="s">
        <v>685</v>
      </c>
      <c r="R4490" s="161"/>
      <c r="S4490" s="161"/>
      <c r="T4490" s="161"/>
      <c r="U4490" s="161"/>
      <c r="V4490" s="161"/>
      <c r="W4490" s="161"/>
      <c r="X4490" s="161"/>
      <c r="Y4490" s="161"/>
      <c r="Z4490" s="161"/>
      <c r="AA4490" s="161"/>
      <c r="AB4490" s="161"/>
      <c r="AC4490" s="161"/>
      <c r="AD4490" s="161"/>
      <c r="AE4490" s="161"/>
      <c r="AF4490" s="161"/>
      <c r="AH4490" s="154" t="s">
        <v>490</v>
      </c>
      <c r="AI4490" s="130" t="s">
        <v>843</v>
      </c>
      <c r="AJ4490" s="130" t="str">
        <f>VLOOKUP(AI4490,Codes!$B$2:$C$166,2)</f>
        <v>Sub-tropical fruit</v>
      </c>
    </row>
    <row r="4491" spans="1:36" s="154" customFormat="1" ht="24" customHeight="1" x14ac:dyDescent="0.25">
      <c r="A4491" s="161" t="s">
        <v>724</v>
      </c>
      <c r="B4491" s="161"/>
      <c r="C4491" s="161"/>
      <c r="D4491" s="161"/>
      <c r="E4491" s="161"/>
      <c r="F4491" s="161"/>
      <c r="G4491" s="161"/>
      <c r="H4491" s="161"/>
      <c r="I4491" s="161"/>
      <c r="J4491" s="161"/>
      <c r="K4491" s="161"/>
      <c r="L4491" s="161"/>
      <c r="M4491" s="161"/>
      <c r="N4491" s="161"/>
      <c r="O4491" s="161"/>
      <c r="P4491" s="161"/>
      <c r="Q4491" s="161" t="s">
        <v>723</v>
      </c>
      <c r="R4491" s="161"/>
      <c r="S4491" s="161"/>
      <c r="T4491" s="161"/>
      <c r="U4491" s="161"/>
      <c r="V4491" s="161"/>
      <c r="W4491" s="161"/>
      <c r="X4491" s="161"/>
      <c r="Y4491" s="161"/>
      <c r="Z4491" s="161"/>
      <c r="AA4491" s="161"/>
      <c r="AB4491" s="161"/>
      <c r="AC4491" s="161"/>
      <c r="AD4491" s="161"/>
      <c r="AE4491" s="161"/>
      <c r="AF4491" s="161"/>
      <c r="AH4491" s="154" t="s">
        <v>491</v>
      </c>
      <c r="AI4491" s="130" t="s">
        <v>843</v>
      </c>
      <c r="AJ4491" s="130" t="str">
        <f>VLOOKUP(AI4491,Codes!$B$2:$C$166,2)</f>
        <v>Sub-tropical fruit</v>
      </c>
    </row>
    <row r="4492" spans="1:36" s="154" customFormat="1" ht="24" customHeight="1" x14ac:dyDescent="0.25">
      <c r="A4492" s="161" t="s">
        <v>450</v>
      </c>
      <c r="B4492" s="161"/>
      <c r="C4492" s="161"/>
      <c r="D4492" s="161"/>
      <c r="E4492" s="161"/>
      <c r="F4492" s="161"/>
      <c r="G4492" s="161"/>
      <c r="H4492" s="161"/>
      <c r="I4492" s="161"/>
      <c r="J4492" s="161"/>
      <c r="K4492" s="161"/>
      <c r="L4492" s="161"/>
      <c r="M4492" s="161"/>
      <c r="N4492" s="161"/>
      <c r="O4492" s="161"/>
      <c r="P4492" s="161"/>
      <c r="Q4492" s="161" t="s">
        <v>467</v>
      </c>
      <c r="R4492" s="161"/>
      <c r="S4492" s="161"/>
      <c r="T4492" s="161"/>
      <c r="U4492" s="161"/>
      <c r="V4492" s="161"/>
      <c r="W4492" s="161"/>
      <c r="X4492" s="161"/>
      <c r="Y4492" s="161"/>
      <c r="Z4492" s="161"/>
      <c r="AA4492" s="161"/>
      <c r="AB4492" s="161"/>
      <c r="AC4492" s="161"/>
      <c r="AD4492" s="161"/>
      <c r="AE4492" s="161"/>
      <c r="AF4492" s="161"/>
      <c r="AH4492" s="154" t="s">
        <v>935</v>
      </c>
      <c r="AI4492" s="130" t="s">
        <v>843</v>
      </c>
      <c r="AJ4492" s="130" t="str">
        <f>VLOOKUP(AI4492,Codes!$B$2:$C$166,2)</f>
        <v>Sub-tropical fruit</v>
      </c>
    </row>
    <row r="4493" spans="1:36" ht="20.100000000000001" customHeight="1" x14ac:dyDescent="0.25">
      <c r="A4493" s="13"/>
      <c r="B4493" s="14" t="s">
        <v>434</v>
      </c>
      <c r="C4493" s="15"/>
      <c r="D4493" s="15"/>
      <c r="E4493" s="15"/>
      <c r="F4493" s="15"/>
      <c r="G4493" s="15"/>
      <c r="H4493" s="15"/>
      <c r="I4493" s="15"/>
      <c r="J4493" s="15"/>
      <c r="K4493" s="15"/>
      <c r="L4493" s="15"/>
      <c r="M4493" s="15"/>
      <c r="N4493" s="15"/>
      <c r="O4493" s="15"/>
      <c r="P4493" s="16"/>
      <c r="Q4493" s="16"/>
      <c r="R4493" s="16"/>
      <c r="S4493" s="16"/>
      <c r="T4493" s="16"/>
      <c r="U4493" s="16"/>
      <c r="V4493" s="16"/>
      <c r="W4493" s="16"/>
      <c r="X4493" s="16"/>
      <c r="Y4493" s="16"/>
      <c r="Z4493" s="16"/>
      <c r="AA4493" s="16"/>
      <c r="AB4493" s="16"/>
      <c r="AC4493" s="16"/>
      <c r="AD4493" s="13"/>
      <c r="AF4493" s="10" t="s">
        <v>435</v>
      </c>
      <c r="AH4493" s="130" t="s">
        <v>435</v>
      </c>
      <c r="AI4493" s="130" t="s">
        <v>843</v>
      </c>
      <c r="AJ4493" s="130" t="str">
        <f>VLOOKUP(AI4493,Codes!$B$2:$C$166,2)</f>
        <v>Sub-tropical fruit</v>
      </c>
    </row>
    <row r="4494" spans="1:36" ht="20.100000000000001" customHeight="1" x14ac:dyDescent="0.25">
      <c r="A4494" s="17" t="s">
        <v>436</v>
      </c>
      <c r="B4494" s="18" t="s">
        <v>103</v>
      </c>
      <c r="C4494" s="19" t="s">
        <v>189</v>
      </c>
      <c r="D4494" s="19" t="s">
        <v>190</v>
      </c>
      <c r="E4494" s="19" t="s">
        <v>412</v>
      </c>
      <c r="F4494" s="19" t="s">
        <v>431</v>
      </c>
      <c r="G4494" s="19" t="s">
        <v>432</v>
      </c>
      <c r="H4494" s="19" t="s">
        <v>433</v>
      </c>
      <c r="I4494" s="19" t="s">
        <v>983</v>
      </c>
      <c r="J4494" s="19" t="s">
        <v>985</v>
      </c>
      <c r="K4494" s="19" t="s">
        <v>994</v>
      </c>
      <c r="L4494" s="19" t="s">
        <v>995</v>
      </c>
      <c r="M4494" s="19" t="s">
        <v>996</v>
      </c>
      <c r="N4494" s="19" t="s">
        <v>997</v>
      </c>
      <c r="O4494" s="19" t="s">
        <v>998</v>
      </c>
      <c r="P4494" s="25"/>
      <c r="Q4494" s="19" t="s">
        <v>189</v>
      </c>
      <c r="R4494" s="19" t="s">
        <v>190</v>
      </c>
      <c r="S4494" s="19" t="s">
        <v>412</v>
      </c>
      <c r="T4494" s="19" t="s">
        <v>431</v>
      </c>
      <c r="U4494" s="19" t="s">
        <v>432</v>
      </c>
      <c r="V4494" s="19" t="s">
        <v>433</v>
      </c>
      <c r="W4494" s="19" t="s">
        <v>983</v>
      </c>
      <c r="X4494" s="19" t="s">
        <v>985</v>
      </c>
      <c r="Y4494" s="19" t="s">
        <v>994</v>
      </c>
      <c r="Z4494" s="19" t="s">
        <v>995</v>
      </c>
      <c r="AA4494" s="19" t="s">
        <v>996</v>
      </c>
      <c r="AB4494" s="19" t="s">
        <v>997</v>
      </c>
      <c r="AC4494" s="19" t="s">
        <v>998</v>
      </c>
      <c r="AD4494" s="21"/>
      <c r="AE4494" s="19" t="s">
        <v>437</v>
      </c>
      <c r="AF4494" s="20" t="s">
        <v>64</v>
      </c>
      <c r="AH4494" s="130" t="s">
        <v>64</v>
      </c>
      <c r="AI4494" s="130" t="s">
        <v>843</v>
      </c>
      <c r="AJ4494" s="130" t="str">
        <f>VLOOKUP(AI4494,Codes!$B$2:$C$166,2)</f>
        <v>Sub-tropical fruit</v>
      </c>
    </row>
    <row r="4495" spans="1:36" ht="20.100000000000001" customHeight="1" x14ac:dyDescent="0.25">
      <c r="A4495" s="1">
        <v>1</v>
      </c>
      <c r="B4495" s="89" t="s">
        <v>104</v>
      </c>
      <c r="C4495" s="2">
        <v>0</v>
      </c>
      <c r="D4495" s="2">
        <v>0</v>
      </c>
      <c r="E4495" s="2">
        <v>0</v>
      </c>
      <c r="F4495" s="2">
        <v>0</v>
      </c>
      <c r="G4495" s="2">
        <v>0</v>
      </c>
      <c r="H4495" s="2">
        <v>0</v>
      </c>
      <c r="I4495" s="2">
        <v>0</v>
      </c>
      <c r="J4495" s="2">
        <v>0</v>
      </c>
      <c r="K4495" s="2">
        <v>0</v>
      </c>
      <c r="L4495" s="2">
        <v>0</v>
      </c>
      <c r="M4495" s="2">
        <v>0</v>
      </c>
      <c r="N4495" s="2">
        <v>0</v>
      </c>
      <c r="O4495" s="2">
        <v>0</v>
      </c>
      <c r="Q4495" s="2">
        <v>0</v>
      </c>
      <c r="R4495" s="2">
        <v>0</v>
      </c>
      <c r="S4495" s="2">
        <v>0</v>
      </c>
      <c r="T4495" s="2">
        <v>0</v>
      </c>
      <c r="U4495" s="2">
        <v>0</v>
      </c>
      <c r="V4495" s="2">
        <v>0</v>
      </c>
      <c r="W4495" s="2">
        <v>0</v>
      </c>
      <c r="X4495" s="2">
        <v>0</v>
      </c>
      <c r="Y4495" s="2">
        <v>0</v>
      </c>
      <c r="Z4495" s="2">
        <v>0</v>
      </c>
      <c r="AA4495" s="2">
        <v>0</v>
      </c>
      <c r="AB4495" s="2">
        <v>0</v>
      </c>
      <c r="AC4495" s="2">
        <v>0</v>
      </c>
      <c r="AD4495" s="2"/>
      <c r="AE4495" s="3">
        <v>1</v>
      </c>
      <c r="AF4495" s="125" t="s">
        <v>0</v>
      </c>
      <c r="AH4495" s="130" t="s">
        <v>0</v>
      </c>
      <c r="AI4495" s="130" t="s">
        <v>843</v>
      </c>
      <c r="AJ4495" s="130" t="str">
        <f>VLOOKUP(AI4495,Codes!$B$2:$C$166,2)</f>
        <v>Sub-tropical fruit</v>
      </c>
    </row>
    <row r="4496" spans="1:36" ht="20.100000000000001" customHeight="1" x14ac:dyDescent="0.25">
      <c r="A4496" s="4">
        <v>2</v>
      </c>
      <c r="B4496" s="90" t="s">
        <v>105</v>
      </c>
      <c r="C4496" s="5">
        <v>0</v>
      </c>
      <c r="D4496" s="5">
        <v>0</v>
      </c>
      <c r="E4496" s="5">
        <v>0</v>
      </c>
      <c r="F4496" s="5">
        <v>0</v>
      </c>
      <c r="G4496" s="5">
        <v>0</v>
      </c>
      <c r="H4496" s="5">
        <v>0</v>
      </c>
      <c r="I4496" s="5">
        <v>0</v>
      </c>
      <c r="J4496" s="5">
        <v>0</v>
      </c>
      <c r="K4496" s="5">
        <v>0</v>
      </c>
      <c r="L4496" s="5">
        <v>0</v>
      </c>
      <c r="M4496" s="5">
        <v>0</v>
      </c>
      <c r="N4496" s="5">
        <v>0</v>
      </c>
      <c r="O4496" s="5">
        <v>0</v>
      </c>
      <c r="Q4496" s="5">
        <v>0</v>
      </c>
      <c r="R4496" s="5">
        <v>0</v>
      </c>
      <c r="S4496" s="5">
        <v>0</v>
      </c>
      <c r="T4496" s="5">
        <v>0</v>
      </c>
      <c r="U4496" s="5">
        <v>0</v>
      </c>
      <c r="V4496" s="5">
        <v>0</v>
      </c>
      <c r="W4496" s="5">
        <v>0</v>
      </c>
      <c r="X4496" s="5">
        <v>0</v>
      </c>
      <c r="Y4496" s="5">
        <v>0</v>
      </c>
      <c r="Z4496" s="5">
        <v>0</v>
      </c>
      <c r="AA4496" s="5">
        <v>0</v>
      </c>
      <c r="AB4496" s="5">
        <v>0</v>
      </c>
      <c r="AC4496" s="5">
        <v>0</v>
      </c>
      <c r="AD4496" s="5"/>
      <c r="AE4496" s="6">
        <v>2</v>
      </c>
      <c r="AF4496" s="122" t="s">
        <v>1</v>
      </c>
      <c r="AH4496" s="130" t="s">
        <v>1</v>
      </c>
      <c r="AI4496" s="130" t="s">
        <v>843</v>
      </c>
      <c r="AJ4496" s="130" t="str">
        <f>VLOOKUP(AI4496,Codes!$B$2:$C$166,2)</f>
        <v>Sub-tropical fruit</v>
      </c>
    </row>
    <row r="4497" spans="1:36" ht="20.100000000000001" customHeight="1" x14ac:dyDescent="0.25">
      <c r="A4497" s="7">
        <v>3</v>
      </c>
      <c r="B4497" s="91" t="s">
        <v>106</v>
      </c>
      <c r="C4497" s="8">
        <v>0</v>
      </c>
      <c r="D4497" s="8">
        <v>0</v>
      </c>
      <c r="E4497" s="8">
        <v>0</v>
      </c>
      <c r="F4497" s="8">
        <v>0</v>
      </c>
      <c r="G4497" s="8">
        <v>0</v>
      </c>
      <c r="H4497" s="8">
        <v>0</v>
      </c>
      <c r="I4497" s="8">
        <v>0</v>
      </c>
      <c r="J4497" s="8">
        <v>0</v>
      </c>
      <c r="K4497" s="8">
        <v>0</v>
      </c>
      <c r="L4497" s="8">
        <v>0</v>
      </c>
      <c r="M4497" s="8">
        <v>0</v>
      </c>
      <c r="N4497" s="8">
        <v>0</v>
      </c>
      <c r="O4497" s="8">
        <v>0</v>
      </c>
      <c r="Q4497" s="8">
        <v>0</v>
      </c>
      <c r="R4497" s="8">
        <v>0</v>
      </c>
      <c r="S4497" s="8">
        <v>0</v>
      </c>
      <c r="T4497" s="8">
        <v>0</v>
      </c>
      <c r="U4497" s="8">
        <v>0</v>
      </c>
      <c r="V4497" s="8">
        <v>0</v>
      </c>
      <c r="W4497" s="8">
        <v>0</v>
      </c>
      <c r="X4497" s="8">
        <v>0</v>
      </c>
      <c r="Y4497" s="8">
        <v>0</v>
      </c>
      <c r="Z4497" s="8">
        <v>0</v>
      </c>
      <c r="AA4497" s="8">
        <v>0</v>
      </c>
      <c r="AB4497" s="8">
        <v>0</v>
      </c>
      <c r="AC4497" s="8">
        <v>0</v>
      </c>
      <c r="AD4497" s="8"/>
      <c r="AE4497" s="9">
        <v>3</v>
      </c>
      <c r="AF4497" s="126" t="s">
        <v>2</v>
      </c>
      <c r="AH4497" s="130" t="s">
        <v>2</v>
      </c>
      <c r="AI4497" s="130" t="s">
        <v>843</v>
      </c>
      <c r="AJ4497" s="130" t="str">
        <f>VLOOKUP(AI4497,Codes!$B$2:$C$166,2)</f>
        <v>Sub-tropical fruit</v>
      </c>
    </row>
    <row r="4498" spans="1:36" ht="20.100000000000001" customHeight="1" x14ac:dyDescent="0.25">
      <c r="A4498" s="4">
        <v>4</v>
      </c>
      <c r="B4498" s="90" t="s">
        <v>107</v>
      </c>
      <c r="C4498" s="5">
        <v>0</v>
      </c>
      <c r="D4498" s="5">
        <v>0</v>
      </c>
      <c r="E4498" s="5">
        <v>0</v>
      </c>
      <c r="F4498" s="5">
        <v>0</v>
      </c>
      <c r="G4498" s="5">
        <v>0</v>
      </c>
      <c r="H4498" s="5">
        <v>0</v>
      </c>
      <c r="I4498" s="5">
        <v>0</v>
      </c>
      <c r="J4498" s="5">
        <v>0</v>
      </c>
      <c r="K4498" s="5">
        <v>0</v>
      </c>
      <c r="L4498" s="5">
        <v>0</v>
      </c>
      <c r="M4498" s="5">
        <v>0</v>
      </c>
      <c r="N4498" s="5">
        <v>0</v>
      </c>
      <c r="O4498" s="5">
        <v>0</v>
      </c>
      <c r="Q4498" s="5">
        <v>0</v>
      </c>
      <c r="R4498" s="5">
        <v>0</v>
      </c>
      <c r="S4498" s="5">
        <v>0</v>
      </c>
      <c r="T4498" s="5">
        <v>0</v>
      </c>
      <c r="U4498" s="5">
        <v>0</v>
      </c>
      <c r="V4498" s="5">
        <v>0</v>
      </c>
      <c r="W4498" s="5">
        <v>0</v>
      </c>
      <c r="X4498" s="5">
        <v>0</v>
      </c>
      <c r="Y4498" s="5">
        <v>0</v>
      </c>
      <c r="Z4498" s="5">
        <v>0</v>
      </c>
      <c r="AA4498" s="5">
        <v>0</v>
      </c>
      <c r="AB4498" s="5">
        <v>0</v>
      </c>
      <c r="AC4498" s="5">
        <v>0</v>
      </c>
      <c r="AD4498" s="5"/>
      <c r="AE4498" s="6">
        <v>4</v>
      </c>
      <c r="AF4498" s="122" t="s">
        <v>3</v>
      </c>
      <c r="AH4498" s="130" t="s">
        <v>3</v>
      </c>
      <c r="AI4498" s="130" t="s">
        <v>843</v>
      </c>
      <c r="AJ4498" s="130" t="str">
        <f>VLOOKUP(AI4498,Codes!$B$2:$C$166,2)</f>
        <v>Sub-tropical fruit</v>
      </c>
    </row>
    <row r="4499" spans="1:36" ht="20.100000000000001" customHeight="1" x14ac:dyDescent="0.25">
      <c r="A4499" s="7">
        <v>5</v>
      </c>
      <c r="B4499" s="91" t="s">
        <v>124</v>
      </c>
      <c r="C4499" s="8">
        <v>0</v>
      </c>
      <c r="D4499" s="8">
        <v>0</v>
      </c>
      <c r="E4499" s="8">
        <v>0</v>
      </c>
      <c r="F4499" s="8">
        <v>0</v>
      </c>
      <c r="G4499" s="8">
        <v>0</v>
      </c>
      <c r="H4499" s="8">
        <v>0</v>
      </c>
      <c r="I4499" s="8">
        <v>0</v>
      </c>
      <c r="J4499" s="8">
        <v>0</v>
      </c>
      <c r="K4499" s="8">
        <v>0</v>
      </c>
      <c r="L4499" s="8">
        <v>0</v>
      </c>
      <c r="M4499" s="8">
        <v>0</v>
      </c>
      <c r="N4499" s="8">
        <v>0</v>
      </c>
      <c r="O4499" s="8">
        <v>0</v>
      </c>
      <c r="Q4499" s="8">
        <v>0</v>
      </c>
      <c r="R4499" s="8">
        <v>0</v>
      </c>
      <c r="S4499" s="8">
        <v>0</v>
      </c>
      <c r="T4499" s="8">
        <v>0</v>
      </c>
      <c r="U4499" s="8">
        <v>0</v>
      </c>
      <c r="V4499" s="8">
        <v>0</v>
      </c>
      <c r="W4499" s="8">
        <v>0</v>
      </c>
      <c r="X4499" s="8">
        <v>0</v>
      </c>
      <c r="Y4499" s="8">
        <v>0</v>
      </c>
      <c r="Z4499" s="8">
        <v>0</v>
      </c>
      <c r="AA4499" s="8">
        <v>0</v>
      </c>
      <c r="AB4499" s="8">
        <v>0</v>
      </c>
      <c r="AC4499" s="8">
        <v>0</v>
      </c>
      <c r="AD4499" s="8"/>
      <c r="AE4499" s="9">
        <v>5</v>
      </c>
      <c r="AF4499" s="126" t="s">
        <v>185</v>
      </c>
      <c r="AH4499" s="130" t="s">
        <v>185</v>
      </c>
      <c r="AI4499" s="130" t="s">
        <v>843</v>
      </c>
      <c r="AJ4499" s="130" t="str">
        <f>VLOOKUP(AI4499,Codes!$B$2:$C$166,2)</f>
        <v>Sub-tropical fruit</v>
      </c>
    </row>
    <row r="4500" spans="1:36" ht="20.100000000000001" customHeight="1" x14ac:dyDescent="0.25">
      <c r="A4500" s="4">
        <v>6</v>
      </c>
      <c r="B4500" s="90" t="s">
        <v>108</v>
      </c>
      <c r="C4500" s="5">
        <v>0</v>
      </c>
      <c r="D4500" s="5">
        <v>0</v>
      </c>
      <c r="E4500" s="5">
        <v>0</v>
      </c>
      <c r="F4500" s="5">
        <v>0</v>
      </c>
      <c r="G4500" s="5">
        <v>0</v>
      </c>
      <c r="H4500" s="5">
        <v>0</v>
      </c>
      <c r="I4500" s="5">
        <v>0</v>
      </c>
      <c r="J4500" s="5">
        <v>0</v>
      </c>
      <c r="K4500" s="5">
        <v>0</v>
      </c>
      <c r="L4500" s="5">
        <v>0</v>
      </c>
      <c r="M4500" s="5">
        <v>0</v>
      </c>
      <c r="N4500" s="5">
        <v>0</v>
      </c>
      <c r="O4500" s="5">
        <v>0</v>
      </c>
      <c r="Q4500" s="5">
        <v>0</v>
      </c>
      <c r="R4500" s="5">
        <v>0</v>
      </c>
      <c r="S4500" s="5">
        <v>0</v>
      </c>
      <c r="T4500" s="5">
        <v>0</v>
      </c>
      <c r="U4500" s="5">
        <v>0</v>
      </c>
      <c r="V4500" s="5">
        <v>0</v>
      </c>
      <c r="W4500" s="5">
        <v>0</v>
      </c>
      <c r="X4500" s="5">
        <v>0</v>
      </c>
      <c r="Y4500" s="5">
        <v>0</v>
      </c>
      <c r="Z4500" s="5">
        <v>0</v>
      </c>
      <c r="AA4500" s="5">
        <v>0</v>
      </c>
      <c r="AB4500" s="5">
        <v>0</v>
      </c>
      <c r="AC4500" s="5">
        <v>0</v>
      </c>
      <c r="AD4500" s="5"/>
      <c r="AE4500" s="6">
        <v>6</v>
      </c>
      <c r="AF4500" s="122" t="s">
        <v>4</v>
      </c>
      <c r="AH4500" s="130" t="s">
        <v>4</v>
      </c>
      <c r="AI4500" s="130" t="s">
        <v>843</v>
      </c>
      <c r="AJ4500" s="130" t="str">
        <f>VLOOKUP(AI4500,Codes!$B$2:$C$166,2)</f>
        <v>Sub-tropical fruit</v>
      </c>
    </row>
    <row r="4501" spans="1:36" ht="20.100000000000001" customHeight="1" x14ac:dyDescent="0.25">
      <c r="A4501" s="7">
        <v>7</v>
      </c>
      <c r="B4501" s="91" t="s">
        <v>109</v>
      </c>
      <c r="C4501" s="8">
        <v>0</v>
      </c>
      <c r="D4501" s="8">
        <v>0</v>
      </c>
      <c r="E4501" s="8">
        <v>0</v>
      </c>
      <c r="F4501" s="8">
        <v>0</v>
      </c>
      <c r="G4501" s="8">
        <v>0</v>
      </c>
      <c r="H4501" s="8">
        <v>0</v>
      </c>
      <c r="I4501" s="8">
        <v>0</v>
      </c>
      <c r="J4501" s="8">
        <v>0</v>
      </c>
      <c r="K4501" s="8">
        <v>0</v>
      </c>
      <c r="L4501" s="8">
        <v>0</v>
      </c>
      <c r="M4501" s="8">
        <v>0</v>
      </c>
      <c r="N4501" s="8">
        <v>0</v>
      </c>
      <c r="O4501" s="8">
        <v>0</v>
      </c>
      <c r="Q4501" s="8">
        <v>0</v>
      </c>
      <c r="R4501" s="8">
        <v>0</v>
      </c>
      <c r="S4501" s="8">
        <v>0</v>
      </c>
      <c r="T4501" s="8">
        <v>0</v>
      </c>
      <c r="U4501" s="8">
        <v>0</v>
      </c>
      <c r="V4501" s="8">
        <v>0</v>
      </c>
      <c r="W4501" s="8">
        <v>0</v>
      </c>
      <c r="X4501" s="8">
        <v>0</v>
      </c>
      <c r="Y4501" s="8">
        <v>0</v>
      </c>
      <c r="Z4501" s="8">
        <v>0</v>
      </c>
      <c r="AA4501" s="8">
        <v>0</v>
      </c>
      <c r="AB4501" s="8">
        <v>0</v>
      </c>
      <c r="AC4501" s="8">
        <v>0</v>
      </c>
      <c r="AD4501" s="8"/>
      <c r="AE4501" s="9">
        <v>7</v>
      </c>
      <c r="AF4501" s="126" t="s">
        <v>5</v>
      </c>
      <c r="AH4501" s="130" t="s">
        <v>5</v>
      </c>
      <c r="AI4501" s="130" t="s">
        <v>843</v>
      </c>
      <c r="AJ4501" s="130" t="str">
        <f>VLOOKUP(AI4501,Codes!$B$2:$C$166,2)</f>
        <v>Sub-tropical fruit</v>
      </c>
    </row>
    <row r="4502" spans="1:36" ht="20.100000000000001" customHeight="1" x14ac:dyDescent="0.25">
      <c r="A4502" s="4">
        <v>8</v>
      </c>
      <c r="B4502" s="90" t="s">
        <v>129</v>
      </c>
      <c r="C4502" s="5">
        <v>0</v>
      </c>
      <c r="D4502" s="5">
        <v>0</v>
      </c>
      <c r="E4502" s="5">
        <v>0</v>
      </c>
      <c r="F4502" s="5">
        <v>0</v>
      </c>
      <c r="G4502" s="5">
        <v>0</v>
      </c>
      <c r="H4502" s="5">
        <v>0</v>
      </c>
      <c r="I4502" s="5">
        <v>0</v>
      </c>
      <c r="J4502" s="5">
        <v>0</v>
      </c>
      <c r="K4502" s="5">
        <v>0</v>
      </c>
      <c r="L4502" s="5">
        <v>0</v>
      </c>
      <c r="M4502" s="5">
        <v>0</v>
      </c>
      <c r="N4502" s="5">
        <v>0</v>
      </c>
      <c r="O4502" s="5">
        <v>0</v>
      </c>
      <c r="Q4502" s="5">
        <v>0</v>
      </c>
      <c r="R4502" s="5">
        <v>0</v>
      </c>
      <c r="S4502" s="5">
        <v>0</v>
      </c>
      <c r="T4502" s="5">
        <v>0</v>
      </c>
      <c r="U4502" s="5">
        <v>0</v>
      </c>
      <c r="V4502" s="5">
        <v>0</v>
      </c>
      <c r="W4502" s="5">
        <v>0</v>
      </c>
      <c r="X4502" s="5">
        <v>0</v>
      </c>
      <c r="Y4502" s="5">
        <v>0</v>
      </c>
      <c r="Z4502" s="5">
        <v>0</v>
      </c>
      <c r="AA4502" s="5">
        <v>0</v>
      </c>
      <c r="AB4502" s="5">
        <v>0</v>
      </c>
      <c r="AC4502" s="5">
        <v>0</v>
      </c>
      <c r="AD4502" s="5"/>
      <c r="AE4502" s="6">
        <v>8</v>
      </c>
      <c r="AF4502" s="122" t="s">
        <v>6</v>
      </c>
      <c r="AH4502" s="130" t="s">
        <v>6</v>
      </c>
      <c r="AI4502" s="130" t="s">
        <v>843</v>
      </c>
      <c r="AJ4502" s="130" t="str">
        <f>VLOOKUP(AI4502,Codes!$B$2:$C$166,2)</f>
        <v>Sub-tropical fruit</v>
      </c>
    </row>
    <row r="4503" spans="1:36" ht="20.100000000000001" customHeight="1" x14ac:dyDescent="0.25">
      <c r="A4503" s="7">
        <v>9</v>
      </c>
      <c r="B4503" s="91" t="s">
        <v>110</v>
      </c>
      <c r="C4503" s="8">
        <v>404.745</v>
      </c>
      <c r="D4503" s="8">
        <v>676.62</v>
      </c>
      <c r="E4503" s="8">
        <v>930.54149999999993</v>
      </c>
      <c r="F4503" s="8">
        <v>823.98779999999999</v>
      </c>
      <c r="G4503" s="8">
        <v>0</v>
      </c>
      <c r="H4503" s="8">
        <v>0</v>
      </c>
      <c r="I4503" s="8">
        <v>0</v>
      </c>
      <c r="J4503" s="8">
        <v>0</v>
      </c>
      <c r="K4503" s="8">
        <v>0</v>
      </c>
      <c r="L4503" s="8">
        <v>0</v>
      </c>
      <c r="M4503" s="8">
        <v>0</v>
      </c>
      <c r="N4503" s="8">
        <v>0</v>
      </c>
      <c r="O4503" s="8">
        <v>0</v>
      </c>
      <c r="Q4503" s="8">
        <v>404.745</v>
      </c>
      <c r="R4503" s="8">
        <v>482.9957</v>
      </c>
      <c r="S4503" s="8">
        <v>617.91070000000002</v>
      </c>
      <c r="T4503" s="8">
        <v>617.91070000000002</v>
      </c>
      <c r="U4503" s="8">
        <v>0</v>
      </c>
      <c r="V4503" s="8">
        <v>0</v>
      </c>
      <c r="W4503" s="8">
        <v>0</v>
      </c>
      <c r="X4503" s="8">
        <v>0</v>
      </c>
      <c r="Y4503" s="8">
        <v>0</v>
      </c>
      <c r="Z4503" s="8">
        <v>0</v>
      </c>
      <c r="AA4503" s="8">
        <v>0</v>
      </c>
      <c r="AB4503" s="8">
        <v>0</v>
      </c>
      <c r="AC4503" s="8">
        <v>0</v>
      </c>
      <c r="AD4503" s="8"/>
      <c r="AE4503" s="9">
        <v>9</v>
      </c>
      <c r="AF4503" s="126" t="s">
        <v>7</v>
      </c>
      <c r="AH4503" s="130" t="s">
        <v>7</v>
      </c>
      <c r="AI4503" s="130" t="s">
        <v>843</v>
      </c>
      <c r="AJ4503" s="130" t="str">
        <f>VLOOKUP(AI4503,Codes!$B$2:$C$166,2)</f>
        <v>Sub-tropical fruit</v>
      </c>
    </row>
    <row r="4504" spans="1:36" ht="20.100000000000001" customHeight="1" x14ac:dyDescent="0.25">
      <c r="A4504" s="4">
        <v>10</v>
      </c>
      <c r="B4504" s="90" t="s">
        <v>445</v>
      </c>
      <c r="C4504" s="5">
        <v>0</v>
      </c>
      <c r="D4504" s="5">
        <v>0</v>
      </c>
      <c r="E4504" s="5">
        <v>0</v>
      </c>
      <c r="F4504" s="5">
        <v>0</v>
      </c>
      <c r="G4504" s="5">
        <v>0</v>
      </c>
      <c r="H4504" s="5">
        <v>0</v>
      </c>
      <c r="I4504" s="5">
        <v>0</v>
      </c>
      <c r="J4504" s="5">
        <v>0</v>
      </c>
      <c r="K4504" s="5">
        <v>0</v>
      </c>
      <c r="L4504" s="5">
        <v>0</v>
      </c>
      <c r="M4504" s="5">
        <v>0</v>
      </c>
      <c r="N4504" s="5">
        <v>0</v>
      </c>
      <c r="O4504" s="5">
        <v>0</v>
      </c>
      <c r="Q4504" s="5">
        <v>0</v>
      </c>
      <c r="R4504" s="5">
        <v>0</v>
      </c>
      <c r="S4504" s="5">
        <v>0</v>
      </c>
      <c r="T4504" s="5">
        <v>0</v>
      </c>
      <c r="U4504" s="5">
        <v>0</v>
      </c>
      <c r="V4504" s="5">
        <v>0</v>
      </c>
      <c r="W4504" s="5">
        <v>0</v>
      </c>
      <c r="X4504" s="5">
        <v>0</v>
      </c>
      <c r="Y4504" s="5">
        <v>0</v>
      </c>
      <c r="Z4504" s="5">
        <v>0</v>
      </c>
      <c r="AA4504" s="5">
        <v>0</v>
      </c>
      <c r="AB4504" s="5">
        <v>0</v>
      </c>
      <c r="AC4504" s="5">
        <v>0</v>
      </c>
      <c r="AD4504" s="5"/>
      <c r="AE4504" s="6">
        <v>10</v>
      </c>
      <c r="AF4504" s="122" t="s">
        <v>8</v>
      </c>
      <c r="AH4504" s="130" t="s">
        <v>8</v>
      </c>
      <c r="AI4504" s="130" t="s">
        <v>843</v>
      </c>
      <c r="AJ4504" s="130" t="str">
        <f>VLOOKUP(AI4504,Codes!$B$2:$C$166,2)</f>
        <v>Sub-tropical fruit</v>
      </c>
    </row>
    <row r="4505" spans="1:36" ht="20.100000000000001" customHeight="1" x14ac:dyDescent="0.25">
      <c r="A4505" s="7">
        <v>11</v>
      </c>
      <c r="B4505" s="91" t="s">
        <v>123</v>
      </c>
      <c r="C4505" s="8">
        <v>0</v>
      </c>
      <c r="D4505" s="8">
        <v>0</v>
      </c>
      <c r="E4505" s="8">
        <v>0</v>
      </c>
      <c r="F4505" s="8">
        <v>0</v>
      </c>
      <c r="G4505" s="8">
        <v>0</v>
      </c>
      <c r="H4505" s="8">
        <v>0</v>
      </c>
      <c r="I4505" s="8">
        <v>0</v>
      </c>
      <c r="J4505" s="8">
        <v>0</v>
      </c>
      <c r="K4505" s="8">
        <v>0</v>
      </c>
      <c r="L4505" s="8">
        <v>0</v>
      </c>
      <c r="M4505" s="8">
        <v>0</v>
      </c>
      <c r="N4505" s="8">
        <v>0</v>
      </c>
      <c r="O4505" s="8">
        <v>0</v>
      </c>
      <c r="Q4505" s="8">
        <v>0</v>
      </c>
      <c r="R4505" s="8">
        <v>0</v>
      </c>
      <c r="S4505" s="8">
        <v>0</v>
      </c>
      <c r="T4505" s="8">
        <v>0</v>
      </c>
      <c r="U4505" s="8">
        <v>0</v>
      </c>
      <c r="V4505" s="8">
        <v>0</v>
      </c>
      <c r="W4505" s="8">
        <v>0</v>
      </c>
      <c r="X4505" s="8">
        <v>0</v>
      </c>
      <c r="Y4505" s="8">
        <v>0</v>
      </c>
      <c r="Z4505" s="8">
        <v>0</v>
      </c>
      <c r="AA4505" s="8">
        <v>0</v>
      </c>
      <c r="AB4505" s="8">
        <v>0</v>
      </c>
      <c r="AC4505" s="8">
        <v>0</v>
      </c>
      <c r="AD4505" s="8"/>
      <c r="AE4505" s="9">
        <v>11</v>
      </c>
      <c r="AF4505" s="126" t="s">
        <v>65</v>
      </c>
      <c r="AH4505" s="130" t="s">
        <v>65</v>
      </c>
      <c r="AI4505" s="130" t="s">
        <v>843</v>
      </c>
      <c r="AJ4505" s="130" t="str">
        <f>VLOOKUP(AI4505,Codes!$B$2:$C$166,2)</f>
        <v>Sub-tropical fruit</v>
      </c>
    </row>
    <row r="4506" spans="1:36" ht="20.100000000000001" customHeight="1" x14ac:dyDescent="0.25">
      <c r="A4506" s="4">
        <v>12</v>
      </c>
      <c r="B4506" s="90" t="s">
        <v>128</v>
      </c>
      <c r="C4506" s="5">
        <v>0</v>
      </c>
      <c r="D4506" s="5">
        <v>0</v>
      </c>
      <c r="E4506" s="5">
        <v>0</v>
      </c>
      <c r="F4506" s="5">
        <v>0</v>
      </c>
      <c r="G4506" s="5">
        <v>0</v>
      </c>
      <c r="H4506" s="5">
        <v>0</v>
      </c>
      <c r="I4506" s="5">
        <v>0</v>
      </c>
      <c r="J4506" s="5">
        <v>0</v>
      </c>
      <c r="K4506" s="5">
        <v>0</v>
      </c>
      <c r="L4506" s="5">
        <v>0</v>
      </c>
      <c r="M4506" s="5">
        <v>0</v>
      </c>
      <c r="N4506" s="5">
        <v>0</v>
      </c>
      <c r="O4506" s="5">
        <v>0</v>
      </c>
      <c r="Q4506" s="5">
        <v>0</v>
      </c>
      <c r="R4506" s="5">
        <v>0</v>
      </c>
      <c r="S4506" s="5">
        <v>0</v>
      </c>
      <c r="T4506" s="5">
        <v>0</v>
      </c>
      <c r="U4506" s="5">
        <v>0</v>
      </c>
      <c r="V4506" s="5">
        <v>0</v>
      </c>
      <c r="W4506" s="5">
        <v>0</v>
      </c>
      <c r="X4506" s="5">
        <v>0</v>
      </c>
      <c r="Y4506" s="5">
        <v>0</v>
      </c>
      <c r="Z4506" s="5">
        <v>0</v>
      </c>
      <c r="AA4506" s="5">
        <v>0</v>
      </c>
      <c r="AB4506" s="5">
        <v>0</v>
      </c>
      <c r="AC4506" s="5">
        <v>0</v>
      </c>
      <c r="AD4506" s="5"/>
      <c r="AE4506" s="6">
        <v>12</v>
      </c>
      <c r="AF4506" s="122" t="s">
        <v>9</v>
      </c>
      <c r="AH4506" s="130" t="s">
        <v>9</v>
      </c>
      <c r="AI4506" s="130" t="s">
        <v>843</v>
      </c>
      <c r="AJ4506" s="130" t="str">
        <f>VLOOKUP(AI4506,Codes!$B$2:$C$166,2)</f>
        <v>Sub-tropical fruit</v>
      </c>
    </row>
    <row r="4507" spans="1:36" ht="20.100000000000001" customHeight="1" x14ac:dyDescent="0.25">
      <c r="A4507" s="7">
        <v>13</v>
      </c>
      <c r="B4507" s="91" t="s">
        <v>459</v>
      </c>
      <c r="C4507" s="8">
        <v>0</v>
      </c>
      <c r="D4507" s="8">
        <v>0</v>
      </c>
      <c r="E4507" s="8">
        <v>0</v>
      </c>
      <c r="F4507" s="8">
        <v>0</v>
      </c>
      <c r="G4507" s="8">
        <v>0</v>
      </c>
      <c r="H4507" s="8">
        <v>0</v>
      </c>
      <c r="I4507" s="8">
        <v>0</v>
      </c>
      <c r="J4507" s="8">
        <v>0</v>
      </c>
      <c r="K4507" s="8">
        <v>0</v>
      </c>
      <c r="L4507" s="8">
        <v>0</v>
      </c>
      <c r="M4507" s="8">
        <v>0</v>
      </c>
      <c r="N4507" s="8">
        <v>0</v>
      </c>
      <c r="O4507" s="8">
        <v>0</v>
      </c>
      <c r="Q4507" s="8">
        <v>0</v>
      </c>
      <c r="R4507" s="8">
        <v>0</v>
      </c>
      <c r="S4507" s="8">
        <v>0</v>
      </c>
      <c r="T4507" s="8">
        <v>0</v>
      </c>
      <c r="U4507" s="8">
        <v>0</v>
      </c>
      <c r="V4507" s="8">
        <v>0</v>
      </c>
      <c r="W4507" s="8">
        <v>0</v>
      </c>
      <c r="X4507" s="8">
        <v>0</v>
      </c>
      <c r="Y4507" s="8">
        <v>0</v>
      </c>
      <c r="Z4507" s="8">
        <v>0</v>
      </c>
      <c r="AA4507" s="8">
        <v>0</v>
      </c>
      <c r="AB4507" s="8">
        <v>0</v>
      </c>
      <c r="AC4507" s="8">
        <v>0</v>
      </c>
      <c r="AD4507" s="8"/>
      <c r="AE4507" s="9">
        <v>13</v>
      </c>
      <c r="AF4507" s="126" t="s">
        <v>10</v>
      </c>
      <c r="AH4507" s="130" t="s">
        <v>10</v>
      </c>
      <c r="AI4507" s="130" t="s">
        <v>843</v>
      </c>
      <c r="AJ4507" s="130" t="str">
        <f>VLOOKUP(AI4507,Codes!$B$2:$C$166,2)</f>
        <v>Sub-tropical fruit</v>
      </c>
    </row>
    <row r="4508" spans="1:36" ht="20.100000000000001" customHeight="1" x14ac:dyDescent="0.25">
      <c r="A4508" s="4">
        <v>14</v>
      </c>
      <c r="B4508" s="90" t="s">
        <v>111</v>
      </c>
      <c r="C4508" s="5">
        <v>0</v>
      </c>
      <c r="D4508" s="5">
        <v>0</v>
      </c>
      <c r="E4508" s="5">
        <v>0</v>
      </c>
      <c r="F4508" s="5">
        <v>0</v>
      </c>
      <c r="G4508" s="5">
        <v>0</v>
      </c>
      <c r="H4508" s="5">
        <v>0</v>
      </c>
      <c r="I4508" s="5">
        <v>0</v>
      </c>
      <c r="J4508" s="5">
        <v>0</v>
      </c>
      <c r="K4508" s="5">
        <v>0</v>
      </c>
      <c r="L4508" s="5">
        <v>0</v>
      </c>
      <c r="M4508" s="5">
        <v>0</v>
      </c>
      <c r="N4508" s="5">
        <v>0</v>
      </c>
      <c r="O4508" s="5">
        <v>0</v>
      </c>
      <c r="Q4508" s="5">
        <v>0</v>
      </c>
      <c r="R4508" s="5">
        <v>0</v>
      </c>
      <c r="S4508" s="5">
        <v>0</v>
      </c>
      <c r="T4508" s="5">
        <v>0</v>
      </c>
      <c r="U4508" s="5">
        <v>0</v>
      </c>
      <c r="V4508" s="5">
        <v>0</v>
      </c>
      <c r="W4508" s="5">
        <v>0</v>
      </c>
      <c r="X4508" s="5">
        <v>0</v>
      </c>
      <c r="Y4508" s="5">
        <v>0</v>
      </c>
      <c r="Z4508" s="5">
        <v>0</v>
      </c>
      <c r="AA4508" s="5">
        <v>0</v>
      </c>
      <c r="AB4508" s="5">
        <v>0</v>
      </c>
      <c r="AC4508" s="5">
        <v>0</v>
      </c>
      <c r="AD4508" s="5"/>
      <c r="AE4508" s="6">
        <v>14</v>
      </c>
      <c r="AF4508" s="122" t="s">
        <v>11</v>
      </c>
      <c r="AH4508" s="130" t="s">
        <v>11</v>
      </c>
      <c r="AI4508" s="130" t="s">
        <v>843</v>
      </c>
      <c r="AJ4508" s="130" t="str">
        <f>VLOOKUP(AI4508,Codes!$B$2:$C$166,2)</f>
        <v>Sub-tropical fruit</v>
      </c>
    </row>
    <row r="4509" spans="1:36" ht="20.100000000000001" customHeight="1" x14ac:dyDescent="0.25">
      <c r="A4509" s="7">
        <v>15</v>
      </c>
      <c r="B4509" s="91" t="s">
        <v>458</v>
      </c>
      <c r="C4509" s="8">
        <v>0</v>
      </c>
      <c r="D4509" s="8">
        <v>0</v>
      </c>
      <c r="E4509" s="8">
        <v>0</v>
      </c>
      <c r="F4509" s="8">
        <v>0</v>
      </c>
      <c r="G4509" s="8">
        <v>0</v>
      </c>
      <c r="H4509" s="8">
        <v>0</v>
      </c>
      <c r="I4509" s="8">
        <v>0</v>
      </c>
      <c r="J4509" s="8">
        <v>0</v>
      </c>
      <c r="K4509" s="8">
        <v>0</v>
      </c>
      <c r="L4509" s="8">
        <v>0</v>
      </c>
      <c r="M4509" s="8">
        <v>0</v>
      </c>
      <c r="N4509" s="8">
        <v>0</v>
      </c>
      <c r="O4509" s="8">
        <v>0</v>
      </c>
      <c r="Q4509" s="8">
        <v>0</v>
      </c>
      <c r="R4509" s="8">
        <v>0</v>
      </c>
      <c r="S4509" s="8">
        <v>0</v>
      </c>
      <c r="T4509" s="8">
        <v>0</v>
      </c>
      <c r="U4509" s="8">
        <v>0</v>
      </c>
      <c r="V4509" s="8">
        <v>0</v>
      </c>
      <c r="W4509" s="8">
        <v>0</v>
      </c>
      <c r="X4509" s="8">
        <v>0</v>
      </c>
      <c r="Y4509" s="8">
        <v>0</v>
      </c>
      <c r="Z4509" s="8">
        <v>0</v>
      </c>
      <c r="AA4509" s="8">
        <v>0</v>
      </c>
      <c r="AB4509" s="8">
        <v>0</v>
      </c>
      <c r="AC4509" s="8">
        <v>0</v>
      </c>
      <c r="AD4509" s="8"/>
      <c r="AE4509" s="9">
        <v>15</v>
      </c>
      <c r="AF4509" s="126" t="s">
        <v>12</v>
      </c>
      <c r="AH4509" s="130" t="s">
        <v>12</v>
      </c>
      <c r="AI4509" s="130" t="s">
        <v>843</v>
      </c>
      <c r="AJ4509" s="130" t="str">
        <f>VLOOKUP(AI4509,Codes!$B$2:$C$166,2)</f>
        <v>Sub-tropical fruit</v>
      </c>
    </row>
    <row r="4510" spans="1:36" ht="20.100000000000001" customHeight="1" x14ac:dyDescent="0.25">
      <c r="A4510" s="4">
        <v>16</v>
      </c>
      <c r="B4510" s="90" t="s">
        <v>112</v>
      </c>
      <c r="C4510" s="5">
        <v>0</v>
      </c>
      <c r="D4510" s="5">
        <v>0</v>
      </c>
      <c r="E4510" s="5">
        <v>0</v>
      </c>
      <c r="F4510" s="5">
        <v>0</v>
      </c>
      <c r="G4510" s="5">
        <v>0</v>
      </c>
      <c r="H4510" s="5">
        <v>0</v>
      </c>
      <c r="I4510" s="5">
        <v>0</v>
      </c>
      <c r="J4510" s="5">
        <v>0</v>
      </c>
      <c r="K4510" s="5">
        <v>0</v>
      </c>
      <c r="L4510" s="5">
        <v>0</v>
      </c>
      <c r="M4510" s="5">
        <v>0</v>
      </c>
      <c r="N4510" s="5">
        <v>0</v>
      </c>
      <c r="O4510" s="5">
        <v>0</v>
      </c>
      <c r="Q4510" s="5">
        <v>0</v>
      </c>
      <c r="R4510" s="5">
        <v>0</v>
      </c>
      <c r="S4510" s="5">
        <v>0</v>
      </c>
      <c r="T4510" s="5">
        <v>0</v>
      </c>
      <c r="U4510" s="5">
        <v>0</v>
      </c>
      <c r="V4510" s="5">
        <v>0</v>
      </c>
      <c r="W4510" s="5">
        <v>0</v>
      </c>
      <c r="X4510" s="5">
        <v>0</v>
      </c>
      <c r="Y4510" s="5">
        <v>0</v>
      </c>
      <c r="Z4510" s="5">
        <v>0</v>
      </c>
      <c r="AA4510" s="5">
        <v>0</v>
      </c>
      <c r="AB4510" s="5">
        <v>0</v>
      </c>
      <c r="AC4510" s="5">
        <v>0</v>
      </c>
      <c r="AD4510" s="5"/>
      <c r="AE4510" s="6">
        <v>16</v>
      </c>
      <c r="AF4510" s="122" t="s">
        <v>13</v>
      </c>
      <c r="AH4510" s="130" t="s">
        <v>13</v>
      </c>
      <c r="AI4510" s="130" t="s">
        <v>843</v>
      </c>
      <c r="AJ4510" s="130" t="str">
        <f>VLOOKUP(AI4510,Codes!$B$2:$C$166,2)</f>
        <v>Sub-tropical fruit</v>
      </c>
    </row>
    <row r="4511" spans="1:36" ht="20.100000000000001" customHeight="1" x14ac:dyDescent="0.25">
      <c r="A4511" s="7">
        <v>17</v>
      </c>
      <c r="B4511" s="91" t="s">
        <v>113</v>
      </c>
      <c r="C4511" s="8">
        <v>0</v>
      </c>
      <c r="D4511" s="8">
        <v>0</v>
      </c>
      <c r="E4511" s="8">
        <v>0</v>
      </c>
      <c r="F4511" s="8">
        <v>0</v>
      </c>
      <c r="G4511" s="8">
        <v>0</v>
      </c>
      <c r="H4511" s="8">
        <v>0</v>
      </c>
      <c r="I4511" s="8">
        <v>0</v>
      </c>
      <c r="J4511" s="8">
        <v>0</v>
      </c>
      <c r="K4511" s="8">
        <v>0</v>
      </c>
      <c r="L4511" s="8">
        <v>0</v>
      </c>
      <c r="M4511" s="8">
        <v>0</v>
      </c>
      <c r="N4511" s="8">
        <v>0</v>
      </c>
      <c r="O4511" s="8">
        <v>0</v>
      </c>
      <c r="Q4511" s="8">
        <v>0</v>
      </c>
      <c r="R4511" s="8">
        <v>0</v>
      </c>
      <c r="S4511" s="8">
        <v>0</v>
      </c>
      <c r="T4511" s="8">
        <v>0</v>
      </c>
      <c r="U4511" s="8">
        <v>0</v>
      </c>
      <c r="V4511" s="8">
        <v>0</v>
      </c>
      <c r="W4511" s="8">
        <v>0</v>
      </c>
      <c r="X4511" s="8">
        <v>0</v>
      </c>
      <c r="Y4511" s="8">
        <v>0</v>
      </c>
      <c r="Z4511" s="8">
        <v>0</v>
      </c>
      <c r="AA4511" s="8">
        <v>0</v>
      </c>
      <c r="AB4511" s="8">
        <v>0</v>
      </c>
      <c r="AC4511" s="8">
        <v>0</v>
      </c>
      <c r="AD4511" s="8"/>
      <c r="AE4511" s="9">
        <v>17</v>
      </c>
      <c r="AF4511" s="126" t="s">
        <v>14</v>
      </c>
      <c r="AH4511" s="130" t="s">
        <v>14</v>
      </c>
      <c r="AI4511" s="130" t="s">
        <v>843</v>
      </c>
      <c r="AJ4511" s="130" t="str">
        <f>VLOOKUP(AI4511,Codes!$B$2:$C$166,2)</f>
        <v>Sub-tropical fruit</v>
      </c>
    </row>
    <row r="4512" spans="1:36" ht="20.100000000000001" customHeight="1" x14ac:dyDescent="0.25">
      <c r="A4512" s="4">
        <v>18</v>
      </c>
      <c r="B4512" s="90" t="s">
        <v>114</v>
      </c>
      <c r="C4512" s="5">
        <v>0</v>
      </c>
      <c r="D4512" s="5">
        <v>0</v>
      </c>
      <c r="E4512" s="5">
        <v>0</v>
      </c>
      <c r="F4512" s="5">
        <v>0</v>
      </c>
      <c r="G4512" s="5">
        <v>0</v>
      </c>
      <c r="H4512" s="5">
        <v>0</v>
      </c>
      <c r="I4512" s="5">
        <v>0</v>
      </c>
      <c r="J4512" s="5">
        <v>0</v>
      </c>
      <c r="K4512" s="5">
        <v>0</v>
      </c>
      <c r="L4512" s="5">
        <v>0</v>
      </c>
      <c r="M4512" s="5">
        <v>0</v>
      </c>
      <c r="N4512" s="5">
        <v>0</v>
      </c>
      <c r="O4512" s="5">
        <v>0</v>
      </c>
      <c r="Q4512" s="5">
        <v>0</v>
      </c>
      <c r="R4512" s="5">
        <v>0</v>
      </c>
      <c r="S4512" s="5">
        <v>0</v>
      </c>
      <c r="T4512" s="5">
        <v>0</v>
      </c>
      <c r="U4512" s="5">
        <v>0</v>
      </c>
      <c r="V4512" s="5">
        <v>0</v>
      </c>
      <c r="W4512" s="5">
        <v>0</v>
      </c>
      <c r="X4512" s="5">
        <v>0</v>
      </c>
      <c r="Y4512" s="5">
        <v>0</v>
      </c>
      <c r="Z4512" s="5">
        <v>0</v>
      </c>
      <c r="AA4512" s="5">
        <v>0</v>
      </c>
      <c r="AB4512" s="5">
        <v>0</v>
      </c>
      <c r="AC4512" s="5">
        <v>0</v>
      </c>
      <c r="AD4512" s="5"/>
      <c r="AE4512" s="6">
        <v>18</v>
      </c>
      <c r="AF4512" s="122" t="s">
        <v>15</v>
      </c>
      <c r="AH4512" s="130" t="s">
        <v>15</v>
      </c>
      <c r="AI4512" s="130" t="s">
        <v>843</v>
      </c>
      <c r="AJ4512" s="130" t="str">
        <f>VLOOKUP(AI4512,Codes!$B$2:$C$166,2)</f>
        <v>Sub-tropical fruit</v>
      </c>
    </row>
    <row r="4513" spans="1:36" ht="20.100000000000001" customHeight="1" x14ac:dyDescent="0.25">
      <c r="A4513" s="7">
        <v>19</v>
      </c>
      <c r="B4513" s="91" t="s">
        <v>127</v>
      </c>
      <c r="C4513" s="8">
        <v>0</v>
      </c>
      <c r="D4513" s="8">
        <v>0</v>
      </c>
      <c r="E4513" s="8">
        <v>0</v>
      </c>
      <c r="F4513" s="8">
        <v>0</v>
      </c>
      <c r="G4513" s="8">
        <v>0</v>
      </c>
      <c r="H4513" s="8">
        <v>0</v>
      </c>
      <c r="I4513" s="8">
        <v>0</v>
      </c>
      <c r="J4513" s="8">
        <v>0</v>
      </c>
      <c r="K4513" s="8">
        <v>0</v>
      </c>
      <c r="L4513" s="8">
        <v>0</v>
      </c>
      <c r="M4513" s="8">
        <v>0</v>
      </c>
      <c r="N4513" s="8">
        <v>0</v>
      </c>
      <c r="O4513" s="8">
        <v>0</v>
      </c>
      <c r="Q4513" s="8">
        <v>0</v>
      </c>
      <c r="R4513" s="8">
        <v>0</v>
      </c>
      <c r="S4513" s="8">
        <v>0</v>
      </c>
      <c r="T4513" s="8">
        <v>0</v>
      </c>
      <c r="U4513" s="8">
        <v>0</v>
      </c>
      <c r="V4513" s="8">
        <v>0</v>
      </c>
      <c r="W4513" s="8">
        <v>0</v>
      </c>
      <c r="X4513" s="8">
        <v>0</v>
      </c>
      <c r="Y4513" s="8">
        <v>0</v>
      </c>
      <c r="Z4513" s="8">
        <v>0</v>
      </c>
      <c r="AA4513" s="8">
        <v>0</v>
      </c>
      <c r="AB4513" s="8">
        <v>0</v>
      </c>
      <c r="AC4513" s="8">
        <v>0</v>
      </c>
      <c r="AD4513" s="8"/>
      <c r="AE4513" s="9">
        <v>19</v>
      </c>
      <c r="AF4513" s="126" t="s">
        <v>16</v>
      </c>
      <c r="AH4513" s="130" t="s">
        <v>16</v>
      </c>
      <c r="AI4513" s="130" t="s">
        <v>843</v>
      </c>
      <c r="AJ4513" s="130" t="str">
        <f>VLOOKUP(AI4513,Codes!$B$2:$C$166,2)</f>
        <v>Sub-tropical fruit</v>
      </c>
    </row>
    <row r="4514" spans="1:36" ht="20.100000000000001" customHeight="1" x14ac:dyDescent="0.25">
      <c r="A4514" s="4">
        <v>20</v>
      </c>
      <c r="B4514" s="90" t="s">
        <v>460</v>
      </c>
      <c r="C4514" s="5">
        <v>0</v>
      </c>
      <c r="D4514" s="5">
        <v>0</v>
      </c>
      <c r="E4514" s="5">
        <v>0</v>
      </c>
      <c r="F4514" s="5">
        <v>0</v>
      </c>
      <c r="G4514" s="5">
        <v>0</v>
      </c>
      <c r="H4514" s="5">
        <v>0</v>
      </c>
      <c r="I4514" s="5">
        <v>0</v>
      </c>
      <c r="J4514" s="5">
        <v>0</v>
      </c>
      <c r="K4514" s="5">
        <v>0</v>
      </c>
      <c r="L4514" s="5">
        <v>0</v>
      </c>
      <c r="M4514" s="5">
        <v>0</v>
      </c>
      <c r="N4514" s="5">
        <v>0</v>
      </c>
      <c r="O4514" s="5">
        <v>0</v>
      </c>
      <c r="Q4514" s="5">
        <v>0</v>
      </c>
      <c r="R4514" s="5">
        <v>0</v>
      </c>
      <c r="S4514" s="5">
        <v>0</v>
      </c>
      <c r="T4514" s="5">
        <v>0</v>
      </c>
      <c r="U4514" s="5">
        <v>0</v>
      </c>
      <c r="V4514" s="5">
        <v>0</v>
      </c>
      <c r="W4514" s="5">
        <v>0</v>
      </c>
      <c r="X4514" s="5">
        <v>0</v>
      </c>
      <c r="Y4514" s="5">
        <v>0</v>
      </c>
      <c r="Z4514" s="5">
        <v>0</v>
      </c>
      <c r="AA4514" s="5">
        <v>0</v>
      </c>
      <c r="AB4514" s="5">
        <v>0</v>
      </c>
      <c r="AC4514" s="5">
        <v>0</v>
      </c>
      <c r="AD4514" s="5"/>
      <c r="AE4514" s="6">
        <v>20</v>
      </c>
      <c r="AF4514" s="122" t="s">
        <v>186</v>
      </c>
      <c r="AH4514" s="130" t="s">
        <v>186</v>
      </c>
      <c r="AI4514" s="130" t="s">
        <v>843</v>
      </c>
      <c r="AJ4514" s="130" t="str">
        <f>VLOOKUP(AI4514,Codes!$B$2:$C$166,2)</f>
        <v>Sub-tropical fruit</v>
      </c>
    </row>
    <row r="4515" spans="1:36" ht="20.100000000000001" customHeight="1" x14ac:dyDescent="0.25">
      <c r="A4515" s="7">
        <v>21</v>
      </c>
      <c r="B4515" s="91" t="s">
        <v>115</v>
      </c>
      <c r="C4515" s="8">
        <v>0</v>
      </c>
      <c r="D4515" s="8">
        <v>0</v>
      </c>
      <c r="E4515" s="8">
        <v>0</v>
      </c>
      <c r="F4515" s="8">
        <v>0</v>
      </c>
      <c r="G4515" s="8">
        <v>0</v>
      </c>
      <c r="H4515" s="8">
        <v>0</v>
      </c>
      <c r="I4515" s="8">
        <v>0</v>
      </c>
      <c r="J4515" s="8">
        <v>0</v>
      </c>
      <c r="K4515" s="8">
        <v>0</v>
      </c>
      <c r="L4515" s="8">
        <v>0</v>
      </c>
      <c r="M4515" s="8">
        <v>0</v>
      </c>
      <c r="N4515" s="8">
        <v>0</v>
      </c>
      <c r="O4515" s="8">
        <v>0</v>
      </c>
      <c r="Q4515" s="8">
        <v>0</v>
      </c>
      <c r="R4515" s="8">
        <v>0</v>
      </c>
      <c r="S4515" s="8">
        <v>0</v>
      </c>
      <c r="T4515" s="8">
        <v>0</v>
      </c>
      <c r="U4515" s="8">
        <v>0</v>
      </c>
      <c r="V4515" s="8">
        <v>0</v>
      </c>
      <c r="W4515" s="8">
        <v>0</v>
      </c>
      <c r="X4515" s="8">
        <v>0</v>
      </c>
      <c r="Y4515" s="8">
        <v>0</v>
      </c>
      <c r="Z4515" s="8">
        <v>0</v>
      </c>
      <c r="AA4515" s="8">
        <v>0</v>
      </c>
      <c r="AB4515" s="8">
        <v>0</v>
      </c>
      <c r="AC4515" s="8">
        <v>0</v>
      </c>
      <c r="AD4515" s="8"/>
      <c r="AE4515" s="9">
        <v>21</v>
      </c>
      <c r="AF4515" s="126" t="s">
        <v>17</v>
      </c>
      <c r="AH4515" s="130" t="s">
        <v>17</v>
      </c>
      <c r="AI4515" s="130" t="s">
        <v>843</v>
      </c>
      <c r="AJ4515" s="130" t="str">
        <f>VLOOKUP(AI4515,Codes!$B$2:$C$166,2)</f>
        <v>Sub-tropical fruit</v>
      </c>
    </row>
    <row r="4516" spans="1:36" ht="20.100000000000001" customHeight="1" x14ac:dyDescent="0.25">
      <c r="A4516" s="4">
        <v>22</v>
      </c>
      <c r="B4516" s="90" t="s">
        <v>116</v>
      </c>
      <c r="C4516" s="5">
        <v>0</v>
      </c>
      <c r="D4516" s="5">
        <v>0</v>
      </c>
      <c r="E4516" s="5">
        <v>0</v>
      </c>
      <c r="F4516" s="5">
        <v>0</v>
      </c>
      <c r="G4516" s="5">
        <v>0</v>
      </c>
      <c r="H4516" s="5">
        <v>0</v>
      </c>
      <c r="I4516" s="5">
        <v>0</v>
      </c>
      <c r="J4516" s="5">
        <v>0</v>
      </c>
      <c r="K4516" s="5">
        <v>0</v>
      </c>
      <c r="L4516" s="5">
        <v>0</v>
      </c>
      <c r="M4516" s="5">
        <v>0</v>
      </c>
      <c r="N4516" s="5">
        <v>0</v>
      </c>
      <c r="O4516" s="5">
        <v>0</v>
      </c>
      <c r="Q4516" s="5">
        <v>0</v>
      </c>
      <c r="R4516" s="5">
        <v>0</v>
      </c>
      <c r="S4516" s="5">
        <v>0</v>
      </c>
      <c r="T4516" s="5">
        <v>0</v>
      </c>
      <c r="U4516" s="5">
        <v>0</v>
      </c>
      <c r="V4516" s="5">
        <v>0</v>
      </c>
      <c r="W4516" s="5">
        <v>0</v>
      </c>
      <c r="X4516" s="5">
        <v>0</v>
      </c>
      <c r="Y4516" s="5">
        <v>0</v>
      </c>
      <c r="Z4516" s="5">
        <v>0</v>
      </c>
      <c r="AA4516" s="5">
        <v>0</v>
      </c>
      <c r="AB4516" s="5">
        <v>0</v>
      </c>
      <c r="AC4516" s="5">
        <v>0</v>
      </c>
      <c r="AD4516" s="5"/>
      <c r="AE4516" s="6">
        <v>22</v>
      </c>
      <c r="AF4516" s="122" t="s">
        <v>18</v>
      </c>
      <c r="AH4516" s="130" t="s">
        <v>18</v>
      </c>
      <c r="AI4516" s="130" t="s">
        <v>843</v>
      </c>
      <c r="AJ4516" s="130" t="str">
        <f>VLOOKUP(AI4516,Codes!$B$2:$C$166,2)</f>
        <v>Sub-tropical fruit</v>
      </c>
    </row>
    <row r="4517" spans="1:36" ht="20.100000000000001" customHeight="1" x14ac:dyDescent="0.25">
      <c r="A4517" s="7">
        <v>23</v>
      </c>
      <c r="B4517" s="91" t="s">
        <v>117</v>
      </c>
      <c r="C4517" s="8">
        <v>0</v>
      </c>
      <c r="D4517" s="8">
        <v>0</v>
      </c>
      <c r="E4517" s="8">
        <v>0</v>
      </c>
      <c r="F4517" s="8">
        <v>0</v>
      </c>
      <c r="G4517" s="8">
        <v>0</v>
      </c>
      <c r="H4517" s="8">
        <v>0</v>
      </c>
      <c r="I4517" s="8">
        <v>0</v>
      </c>
      <c r="J4517" s="8">
        <v>0</v>
      </c>
      <c r="K4517" s="8">
        <v>0</v>
      </c>
      <c r="L4517" s="8">
        <v>0</v>
      </c>
      <c r="M4517" s="8">
        <v>0</v>
      </c>
      <c r="N4517" s="8">
        <v>0</v>
      </c>
      <c r="O4517" s="8">
        <v>0</v>
      </c>
      <c r="Q4517" s="8">
        <v>0</v>
      </c>
      <c r="R4517" s="8">
        <v>0</v>
      </c>
      <c r="S4517" s="8">
        <v>0</v>
      </c>
      <c r="T4517" s="8">
        <v>0</v>
      </c>
      <c r="U4517" s="8">
        <v>0</v>
      </c>
      <c r="V4517" s="8">
        <v>0</v>
      </c>
      <c r="W4517" s="8">
        <v>0</v>
      </c>
      <c r="X4517" s="8">
        <v>0</v>
      </c>
      <c r="Y4517" s="8">
        <v>0</v>
      </c>
      <c r="Z4517" s="8">
        <v>0</v>
      </c>
      <c r="AA4517" s="8">
        <v>0</v>
      </c>
      <c r="AB4517" s="8">
        <v>0</v>
      </c>
      <c r="AC4517" s="8">
        <v>0</v>
      </c>
      <c r="AD4517" s="8"/>
      <c r="AE4517" s="9">
        <v>23</v>
      </c>
      <c r="AF4517" s="126" t="s">
        <v>19</v>
      </c>
      <c r="AH4517" s="130" t="s">
        <v>19</v>
      </c>
      <c r="AI4517" s="130" t="s">
        <v>843</v>
      </c>
      <c r="AJ4517" s="130" t="str">
        <f>VLOOKUP(AI4517,Codes!$B$2:$C$166,2)</f>
        <v>Sub-tropical fruit</v>
      </c>
    </row>
    <row r="4518" spans="1:36" ht="20.100000000000001" customHeight="1" x14ac:dyDescent="0.25">
      <c r="A4518" s="4">
        <v>24</v>
      </c>
      <c r="B4518" s="90" t="s">
        <v>461</v>
      </c>
      <c r="C4518" s="5">
        <v>0</v>
      </c>
      <c r="D4518" s="5">
        <v>0</v>
      </c>
      <c r="E4518" s="5">
        <v>0</v>
      </c>
      <c r="F4518" s="5">
        <v>0</v>
      </c>
      <c r="G4518" s="5">
        <v>0</v>
      </c>
      <c r="H4518" s="5">
        <v>0</v>
      </c>
      <c r="I4518" s="5">
        <v>0</v>
      </c>
      <c r="J4518" s="5">
        <v>0</v>
      </c>
      <c r="K4518" s="5">
        <v>0</v>
      </c>
      <c r="L4518" s="5">
        <v>0</v>
      </c>
      <c r="M4518" s="5">
        <v>0</v>
      </c>
      <c r="N4518" s="5">
        <v>0</v>
      </c>
      <c r="O4518" s="5">
        <v>0</v>
      </c>
      <c r="Q4518" s="5">
        <v>0</v>
      </c>
      <c r="R4518" s="5">
        <v>0</v>
      </c>
      <c r="S4518" s="5">
        <v>0</v>
      </c>
      <c r="T4518" s="5">
        <v>0</v>
      </c>
      <c r="U4518" s="5">
        <v>0</v>
      </c>
      <c r="V4518" s="5">
        <v>0</v>
      </c>
      <c r="W4518" s="5">
        <v>0</v>
      </c>
      <c r="X4518" s="5">
        <v>0</v>
      </c>
      <c r="Y4518" s="5">
        <v>0</v>
      </c>
      <c r="Z4518" s="5">
        <v>0</v>
      </c>
      <c r="AA4518" s="5">
        <v>0</v>
      </c>
      <c r="AB4518" s="5">
        <v>0</v>
      </c>
      <c r="AC4518" s="5">
        <v>0</v>
      </c>
      <c r="AD4518" s="5"/>
      <c r="AE4518" s="6">
        <v>24</v>
      </c>
      <c r="AF4518" s="122" t="s">
        <v>20</v>
      </c>
      <c r="AH4518" s="130" t="s">
        <v>20</v>
      </c>
      <c r="AI4518" s="130" t="s">
        <v>843</v>
      </c>
      <c r="AJ4518" s="130" t="str">
        <f>VLOOKUP(AI4518,Codes!$B$2:$C$166,2)</f>
        <v>Sub-tropical fruit</v>
      </c>
    </row>
    <row r="4519" spans="1:36" ht="20.100000000000001" customHeight="1" x14ac:dyDescent="0.25">
      <c r="A4519" s="7">
        <v>25</v>
      </c>
      <c r="B4519" s="127" t="s">
        <v>188</v>
      </c>
      <c r="C4519" s="8">
        <v>0</v>
      </c>
      <c r="D4519" s="8">
        <v>0</v>
      </c>
      <c r="E4519" s="8">
        <v>0</v>
      </c>
      <c r="F4519" s="8">
        <v>0</v>
      </c>
      <c r="G4519" s="8">
        <v>0</v>
      </c>
      <c r="H4519" s="8">
        <v>0</v>
      </c>
      <c r="I4519" s="8">
        <v>0</v>
      </c>
      <c r="J4519" s="8">
        <v>0</v>
      </c>
      <c r="K4519" s="8">
        <v>0</v>
      </c>
      <c r="L4519" s="8">
        <v>0</v>
      </c>
      <c r="M4519" s="8">
        <v>0</v>
      </c>
      <c r="N4519" s="8">
        <v>0</v>
      </c>
      <c r="O4519" s="8">
        <v>0</v>
      </c>
      <c r="Q4519" s="8">
        <v>0</v>
      </c>
      <c r="R4519" s="8">
        <v>0</v>
      </c>
      <c r="S4519" s="8">
        <v>0</v>
      </c>
      <c r="T4519" s="8">
        <v>0</v>
      </c>
      <c r="U4519" s="8">
        <v>0</v>
      </c>
      <c r="V4519" s="8">
        <v>0</v>
      </c>
      <c r="W4519" s="8">
        <v>0</v>
      </c>
      <c r="X4519" s="8">
        <v>0</v>
      </c>
      <c r="Y4519" s="8">
        <v>0</v>
      </c>
      <c r="Z4519" s="8">
        <v>0</v>
      </c>
      <c r="AA4519" s="8">
        <v>0</v>
      </c>
      <c r="AB4519" s="8">
        <v>0</v>
      </c>
      <c r="AC4519" s="8">
        <v>0</v>
      </c>
      <c r="AD4519" s="8"/>
      <c r="AE4519" s="9">
        <v>25</v>
      </c>
      <c r="AF4519" s="126" t="s">
        <v>187</v>
      </c>
      <c r="AH4519" s="130" t="s">
        <v>187</v>
      </c>
      <c r="AI4519" s="130" t="s">
        <v>843</v>
      </c>
      <c r="AJ4519" s="130" t="str">
        <f>VLOOKUP(AI4519,Codes!$B$2:$C$166,2)</f>
        <v>Sub-tropical fruit</v>
      </c>
    </row>
    <row r="4520" spans="1:36" ht="20.100000000000001" customHeight="1" x14ac:dyDescent="0.25">
      <c r="A4520" s="4">
        <v>26</v>
      </c>
      <c r="B4520" s="90" t="s">
        <v>118</v>
      </c>
      <c r="C4520" s="5">
        <v>0</v>
      </c>
      <c r="D4520" s="5">
        <v>0</v>
      </c>
      <c r="E4520" s="5">
        <v>0</v>
      </c>
      <c r="F4520" s="5">
        <v>0</v>
      </c>
      <c r="G4520" s="5">
        <v>0</v>
      </c>
      <c r="H4520" s="5">
        <v>0</v>
      </c>
      <c r="I4520" s="5">
        <v>0</v>
      </c>
      <c r="J4520" s="5">
        <v>0</v>
      </c>
      <c r="K4520" s="5">
        <v>0</v>
      </c>
      <c r="L4520" s="5">
        <v>0</v>
      </c>
      <c r="M4520" s="5">
        <v>0</v>
      </c>
      <c r="N4520" s="5">
        <v>0</v>
      </c>
      <c r="O4520" s="5">
        <v>0</v>
      </c>
      <c r="Q4520" s="5">
        <v>0</v>
      </c>
      <c r="R4520" s="5">
        <v>0</v>
      </c>
      <c r="S4520" s="5">
        <v>0</v>
      </c>
      <c r="T4520" s="5">
        <v>0</v>
      </c>
      <c r="U4520" s="5">
        <v>0</v>
      </c>
      <c r="V4520" s="5">
        <v>0</v>
      </c>
      <c r="W4520" s="5">
        <v>0</v>
      </c>
      <c r="X4520" s="5">
        <v>0</v>
      </c>
      <c r="Y4520" s="5">
        <v>0</v>
      </c>
      <c r="Z4520" s="5">
        <v>0</v>
      </c>
      <c r="AA4520" s="5">
        <v>0</v>
      </c>
      <c r="AB4520" s="5">
        <v>0</v>
      </c>
      <c r="AC4520" s="5">
        <v>0</v>
      </c>
      <c r="AD4520" s="5"/>
      <c r="AE4520" s="6">
        <v>26</v>
      </c>
      <c r="AF4520" s="122" t="s">
        <v>21</v>
      </c>
      <c r="AH4520" s="130" t="s">
        <v>495</v>
      </c>
      <c r="AI4520" s="130" t="s">
        <v>843</v>
      </c>
      <c r="AJ4520" s="130" t="str">
        <f>VLOOKUP(AI4520,Codes!$B$2:$C$166,2)</f>
        <v>Sub-tropical fruit</v>
      </c>
    </row>
    <row r="4521" spans="1:36" ht="20.100000000000001" customHeight="1" x14ac:dyDescent="0.25">
      <c r="A4521" s="7">
        <v>27</v>
      </c>
      <c r="B4521" s="91" t="s">
        <v>119</v>
      </c>
      <c r="C4521" s="8">
        <v>0</v>
      </c>
      <c r="D4521" s="8">
        <v>0</v>
      </c>
      <c r="E4521" s="8">
        <v>0</v>
      </c>
      <c r="F4521" s="8">
        <v>0</v>
      </c>
      <c r="G4521" s="8">
        <v>0</v>
      </c>
      <c r="H4521" s="8">
        <v>0</v>
      </c>
      <c r="I4521" s="8">
        <v>0</v>
      </c>
      <c r="J4521" s="8">
        <v>0</v>
      </c>
      <c r="K4521" s="8">
        <v>0</v>
      </c>
      <c r="L4521" s="8">
        <v>0</v>
      </c>
      <c r="M4521" s="8">
        <v>0</v>
      </c>
      <c r="N4521" s="8">
        <v>0</v>
      </c>
      <c r="O4521" s="8">
        <v>0</v>
      </c>
      <c r="Q4521" s="8">
        <v>0</v>
      </c>
      <c r="R4521" s="8">
        <v>0</v>
      </c>
      <c r="S4521" s="8">
        <v>0</v>
      </c>
      <c r="T4521" s="8">
        <v>0</v>
      </c>
      <c r="U4521" s="8">
        <v>0</v>
      </c>
      <c r="V4521" s="8">
        <v>0</v>
      </c>
      <c r="W4521" s="8">
        <v>0</v>
      </c>
      <c r="X4521" s="8">
        <v>0</v>
      </c>
      <c r="Y4521" s="8">
        <v>0</v>
      </c>
      <c r="Z4521" s="8">
        <v>0</v>
      </c>
      <c r="AA4521" s="8">
        <v>0</v>
      </c>
      <c r="AB4521" s="8">
        <v>0</v>
      </c>
      <c r="AC4521" s="8">
        <v>0</v>
      </c>
      <c r="AD4521" s="8"/>
      <c r="AE4521" s="9">
        <v>27</v>
      </c>
      <c r="AF4521" s="126" t="s">
        <v>22</v>
      </c>
      <c r="AH4521" s="130" t="s">
        <v>26</v>
      </c>
      <c r="AI4521" s="130" t="s">
        <v>843</v>
      </c>
      <c r="AJ4521" s="130" t="str">
        <f>VLOOKUP(AI4521,Codes!$B$2:$C$166,2)</f>
        <v>Sub-tropical fruit</v>
      </c>
    </row>
    <row r="4522" spans="1:36" ht="20.100000000000001" customHeight="1" x14ac:dyDescent="0.25">
      <c r="A4522" s="4">
        <v>28</v>
      </c>
      <c r="B4522" s="90" t="s">
        <v>125</v>
      </c>
      <c r="C4522" s="5">
        <v>0</v>
      </c>
      <c r="D4522" s="5">
        <v>0</v>
      </c>
      <c r="E4522" s="5">
        <v>0</v>
      </c>
      <c r="F4522" s="5">
        <v>0</v>
      </c>
      <c r="G4522" s="5">
        <v>0</v>
      </c>
      <c r="H4522" s="5">
        <v>0</v>
      </c>
      <c r="I4522" s="5">
        <v>0</v>
      </c>
      <c r="J4522" s="5">
        <v>0</v>
      </c>
      <c r="K4522" s="5">
        <v>0</v>
      </c>
      <c r="L4522" s="5">
        <v>0</v>
      </c>
      <c r="M4522" s="5">
        <v>0</v>
      </c>
      <c r="N4522" s="5">
        <v>0</v>
      </c>
      <c r="O4522" s="5">
        <v>0</v>
      </c>
      <c r="Q4522" s="5">
        <v>0</v>
      </c>
      <c r="R4522" s="5">
        <v>0</v>
      </c>
      <c r="S4522" s="5">
        <v>0</v>
      </c>
      <c r="T4522" s="5">
        <v>0</v>
      </c>
      <c r="U4522" s="5">
        <v>0</v>
      </c>
      <c r="V4522" s="5">
        <v>0</v>
      </c>
      <c r="W4522" s="5">
        <v>0</v>
      </c>
      <c r="X4522" s="5">
        <v>0</v>
      </c>
      <c r="Y4522" s="5">
        <v>0</v>
      </c>
      <c r="Z4522" s="5">
        <v>0</v>
      </c>
      <c r="AA4522" s="5">
        <v>0</v>
      </c>
      <c r="AB4522" s="5">
        <v>0</v>
      </c>
      <c r="AC4522" s="5">
        <v>0</v>
      </c>
      <c r="AD4522" s="5"/>
      <c r="AE4522" s="6">
        <v>28</v>
      </c>
      <c r="AF4522" s="122" t="s">
        <v>67</v>
      </c>
      <c r="AH4522" s="130" t="s">
        <v>27</v>
      </c>
      <c r="AI4522" s="130" t="s">
        <v>843</v>
      </c>
      <c r="AJ4522" s="130" t="str">
        <f>VLOOKUP(AI4522,Codes!$B$2:$C$166,2)</f>
        <v>Sub-tropical fruit</v>
      </c>
    </row>
    <row r="4523" spans="1:36" ht="20.100000000000001" customHeight="1" x14ac:dyDescent="0.25">
      <c r="A4523" s="7">
        <v>29</v>
      </c>
      <c r="B4523" s="91" t="s">
        <v>120</v>
      </c>
      <c r="C4523" s="8">
        <v>0</v>
      </c>
      <c r="D4523" s="8">
        <v>0</v>
      </c>
      <c r="E4523" s="8">
        <v>0</v>
      </c>
      <c r="F4523" s="8">
        <v>0</v>
      </c>
      <c r="G4523" s="8">
        <v>0</v>
      </c>
      <c r="H4523" s="8">
        <v>0</v>
      </c>
      <c r="I4523" s="8">
        <v>0</v>
      </c>
      <c r="J4523" s="8">
        <v>0</v>
      </c>
      <c r="K4523" s="8">
        <v>0</v>
      </c>
      <c r="L4523" s="8">
        <v>0</v>
      </c>
      <c r="M4523" s="8">
        <v>0</v>
      </c>
      <c r="N4523" s="8">
        <v>0</v>
      </c>
      <c r="O4523" s="8">
        <v>0</v>
      </c>
      <c r="Q4523" s="8">
        <v>0</v>
      </c>
      <c r="R4523" s="8">
        <v>0</v>
      </c>
      <c r="S4523" s="8">
        <v>0</v>
      </c>
      <c r="T4523" s="8">
        <v>0</v>
      </c>
      <c r="U4523" s="8">
        <v>0</v>
      </c>
      <c r="V4523" s="8">
        <v>0</v>
      </c>
      <c r="W4523" s="8">
        <v>0</v>
      </c>
      <c r="X4523" s="8">
        <v>0</v>
      </c>
      <c r="Y4523" s="8">
        <v>0</v>
      </c>
      <c r="Z4523" s="8">
        <v>0</v>
      </c>
      <c r="AA4523" s="8">
        <v>0</v>
      </c>
      <c r="AB4523" s="8">
        <v>0</v>
      </c>
      <c r="AC4523" s="8">
        <v>0</v>
      </c>
      <c r="AD4523" s="8"/>
      <c r="AE4523" s="9">
        <v>29</v>
      </c>
      <c r="AF4523" s="126" t="s">
        <v>23</v>
      </c>
      <c r="AH4523" s="130" t="s">
        <v>28</v>
      </c>
      <c r="AI4523" s="130" t="s">
        <v>843</v>
      </c>
      <c r="AJ4523" s="130" t="str">
        <f>VLOOKUP(AI4523,Codes!$B$2:$C$166,2)</f>
        <v>Sub-tropical fruit</v>
      </c>
    </row>
    <row r="4524" spans="1:36" ht="20.100000000000001" customHeight="1" x14ac:dyDescent="0.25">
      <c r="A4524" s="4">
        <v>30</v>
      </c>
      <c r="B4524" s="90" t="s">
        <v>442</v>
      </c>
      <c r="C4524" s="5">
        <v>0</v>
      </c>
      <c r="D4524" s="5">
        <v>0</v>
      </c>
      <c r="E4524" s="5">
        <v>0</v>
      </c>
      <c r="F4524" s="5">
        <v>0</v>
      </c>
      <c r="G4524" s="5">
        <v>0</v>
      </c>
      <c r="H4524" s="5">
        <v>0</v>
      </c>
      <c r="I4524" s="5">
        <v>0</v>
      </c>
      <c r="J4524" s="5">
        <v>0</v>
      </c>
      <c r="K4524" s="5">
        <v>0</v>
      </c>
      <c r="L4524" s="5">
        <v>0</v>
      </c>
      <c r="M4524" s="5">
        <v>0</v>
      </c>
      <c r="N4524" s="5">
        <v>0</v>
      </c>
      <c r="O4524" s="5">
        <v>0</v>
      </c>
      <c r="Q4524" s="5">
        <v>0</v>
      </c>
      <c r="R4524" s="5">
        <v>0</v>
      </c>
      <c r="S4524" s="5">
        <v>0</v>
      </c>
      <c r="T4524" s="5">
        <v>0</v>
      </c>
      <c r="U4524" s="5">
        <v>0</v>
      </c>
      <c r="V4524" s="5">
        <v>0</v>
      </c>
      <c r="W4524" s="5">
        <v>0</v>
      </c>
      <c r="X4524" s="5">
        <v>0</v>
      </c>
      <c r="Y4524" s="5">
        <v>0</v>
      </c>
      <c r="Z4524" s="5">
        <v>0</v>
      </c>
      <c r="AA4524" s="5">
        <v>0</v>
      </c>
      <c r="AB4524" s="5">
        <v>0</v>
      </c>
      <c r="AC4524" s="5">
        <v>0</v>
      </c>
      <c r="AD4524" s="5"/>
      <c r="AE4524" s="6">
        <v>30</v>
      </c>
      <c r="AF4524" s="122" t="s">
        <v>24</v>
      </c>
      <c r="AH4524" s="130" t="s">
        <v>68</v>
      </c>
      <c r="AI4524" s="130" t="s">
        <v>843</v>
      </c>
      <c r="AJ4524" s="130" t="str">
        <f>VLOOKUP(AI4524,Codes!$B$2:$C$166,2)</f>
        <v>Sub-tropical fruit</v>
      </c>
    </row>
    <row r="4525" spans="1:36" ht="20.100000000000001" customHeight="1" x14ac:dyDescent="0.25">
      <c r="A4525" s="7">
        <v>31</v>
      </c>
      <c r="B4525" s="91" t="s">
        <v>126</v>
      </c>
      <c r="C4525" s="8">
        <v>0</v>
      </c>
      <c r="D4525" s="8">
        <v>0</v>
      </c>
      <c r="E4525" s="8">
        <v>0</v>
      </c>
      <c r="F4525" s="8">
        <v>0</v>
      </c>
      <c r="G4525" s="8">
        <v>0</v>
      </c>
      <c r="H4525" s="8">
        <v>0</v>
      </c>
      <c r="I4525" s="8">
        <v>0</v>
      </c>
      <c r="J4525" s="8">
        <v>0</v>
      </c>
      <c r="K4525" s="8">
        <v>0</v>
      </c>
      <c r="L4525" s="8">
        <v>0</v>
      </c>
      <c r="M4525" s="8">
        <v>0</v>
      </c>
      <c r="N4525" s="8">
        <v>0</v>
      </c>
      <c r="O4525" s="8">
        <v>0</v>
      </c>
      <c r="Q4525" s="8">
        <v>0</v>
      </c>
      <c r="R4525" s="8">
        <v>0</v>
      </c>
      <c r="S4525" s="8">
        <v>0</v>
      </c>
      <c r="T4525" s="8">
        <v>0</v>
      </c>
      <c r="U4525" s="8">
        <v>0</v>
      </c>
      <c r="V4525" s="8">
        <v>0</v>
      </c>
      <c r="W4525" s="8">
        <v>0</v>
      </c>
      <c r="X4525" s="8">
        <v>0</v>
      </c>
      <c r="Y4525" s="8">
        <v>0</v>
      </c>
      <c r="Z4525" s="8">
        <v>0</v>
      </c>
      <c r="AA4525" s="8">
        <v>0</v>
      </c>
      <c r="AB4525" s="8">
        <v>0</v>
      </c>
      <c r="AC4525" s="8">
        <v>0</v>
      </c>
      <c r="AD4525" s="8"/>
      <c r="AE4525" s="9">
        <v>31</v>
      </c>
      <c r="AF4525" s="126" t="s">
        <v>29</v>
      </c>
      <c r="AH4525" s="130" t="s">
        <v>187</v>
      </c>
      <c r="AI4525" s="130" t="s">
        <v>843</v>
      </c>
      <c r="AJ4525" s="130" t="str">
        <f>VLOOKUP(AI4525,Codes!$B$2:$C$166,2)</f>
        <v>Sub-tropical fruit</v>
      </c>
    </row>
    <row r="4526" spans="1:36" ht="20.100000000000001" customHeight="1" x14ac:dyDescent="0.25">
      <c r="A4526" s="4">
        <v>32</v>
      </c>
      <c r="B4526" s="90" t="s">
        <v>444</v>
      </c>
      <c r="C4526" s="5">
        <v>0</v>
      </c>
      <c r="D4526" s="5">
        <v>0</v>
      </c>
      <c r="E4526" s="5">
        <v>0</v>
      </c>
      <c r="F4526" s="5">
        <v>0</v>
      </c>
      <c r="G4526" s="5">
        <v>0</v>
      </c>
      <c r="H4526" s="5">
        <v>0</v>
      </c>
      <c r="I4526" s="5">
        <v>0</v>
      </c>
      <c r="J4526" s="5">
        <v>0</v>
      </c>
      <c r="K4526" s="5">
        <v>0</v>
      </c>
      <c r="L4526" s="5">
        <v>0</v>
      </c>
      <c r="M4526" s="5">
        <v>0</v>
      </c>
      <c r="N4526" s="5">
        <v>0</v>
      </c>
      <c r="O4526" s="5">
        <v>0</v>
      </c>
      <c r="Q4526" s="5">
        <v>0</v>
      </c>
      <c r="R4526" s="5">
        <v>0</v>
      </c>
      <c r="S4526" s="5">
        <v>0</v>
      </c>
      <c r="T4526" s="5">
        <v>0</v>
      </c>
      <c r="U4526" s="5">
        <v>0</v>
      </c>
      <c r="V4526" s="5">
        <v>0</v>
      </c>
      <c r="W4526" s="5">
        <v>0</v>
      </c>
      <c r="X4526" s="5">
        <v>0</v>
      </c>
      <c r="Y4526" s="5">
        <v>0</v>
      </c>
      <c r="Z4526" s="5">
        <v>0</v>
      </c>
      <c r="AA4526" s="5">
        <v>0</v>
      </c>
      <c r="AB4526" s="5">
        <v>0</v>
      </c>
      <c r="AC4526" s="5">
        <v>0</v>
      </c>
      <c r="AD4526" s="5"/>
      <c r="AE4526" s="6">
        <v>32</v>
      </c>
      <c r="AF4526" s="122" t="s">
        <v>25</v>
      </c>
      <c r="AH4526" s="130" t="s">
        <v>25</v>
      </c>
      <c r="AI4526" s="130" t="s">
        <v>843</v>
      </c>
      <c r="AJ4526" s="130" t="str">
        <f>VLOOKUP(AI4526,Codes!$B$2:$C$166,2)</f>
        <v>Sub-tropical fruit</v>
      </c>
    </row>
    <row r="4527" spans="1:36" ht="20.100000000000001" customHeight="1" x14ac:dyDescent="0.25">
      <c r="A4527" s="7">
        <v>33</v>
      </c>
      <c r="B4527" s="91" t="s">
        <v>443</v>
      </c>
      <c r="C4527" s="8">
        <v>0</v>
      </c>
      <c r="D4527" s="8">
        <v>0</v>
      </c>
      <c r="E4527" s="8">
        <v>0</v>
      </c>
      <c r="F4527" s="8">
        <v>0</v>
      </c>
      <c r="G4527" s="8">
        <v>0</v>
      </c>
      <c r="H4527" s="8">
        <v>0</v>
      </c>
      <c r="I4527" s="8">
        <v>0</v>
      </c>
      <c r="J4527" s="8">
        <v>0</v>
      </c>
      <c r="K4527" s="8">
        <v>0</v>
      </c>
      <c r="L4527" s="8">
        <v>0</v>
      </c>
      <c r="M4527" s="8">
        <v>0</v>
      </c>
      <c r="N4527" s="8">
        <v>0</v>
      </c>
      <c r="O4527" s="8">
        <v>0</v>
      </c>
      <c r="Q4527" s="8">
        <v>0</v>
      </c>
      <c r="R4527" s="8">
        <v>0</v>
      </c>
      <c r="S4527" s="8">
        <v>0</v>
      </c>
      <c r="T4527" s="8">
        <v>0</v>
      </c>
      <c r="U4527" s="8">
        <v>0</v>
      </c>
      <c r="V4527" s="8">
        <v>0</v>
      </c>
      <c r="W4527" s="8">
        <v>0</v>
      </c>
      <c r="X4527" s="8">
        <v>0</v>
      </c>
      <c r="Y4527" s="8">
        <v>0</v>
      </c>
      <c r="Z4527" s="8">
        <v>0</v>
      </c>
      <c r="AA4527" s="8">
        <v>0</v>
      </c>
      <c r="AB4527" s="8">
        <v>0</v>
      </c>
      <c r="AC4527" s="8">
        <v>0</v>
      </c>
      <c r="AD4527" s="8"/>
      <c r="AE4527" s="9">
        <v>33</v>
      </c>
      <c r="AF4527" s="126" t="s">
        <v>26</v>
      </c>
      <c r="AH4527" s="130" t="s">
        <v>187</v>
      </c>
      <c r="AI4527" s="130" t="s">
        <v>843</v>
      </c>
      <c r="AJ4527" s="130" t="str">
        <f>VLOOKUP(AI4527,Codes!$B$2:$C$166,2)</f>
        <v>Sub-tropical fruit</v>
      </c>
    </row>
    <row r="4528" spans="1:36" ht="20.100000000000001" customHeight="1" x14ac:dyDescent="0.25">
      <c r="A4528" s="4">
        <v>34</v>
      </c>
      <c r="B4528" s="90" t="s">
        <v>121</v>
      </c>
      <c r="C4528" s="5">
        <v>0</v>
      </c>
      <c r="D4528" s="5">
        <v>0</v>
      </c>
      <c r="E4528" s="5">
        <v>0</v>
      </c>
      <c r="F4528" s="5">
        <v>0</v>
      </c>
      <c r="G4528" s="5">
        <v>0</v>
      </c>
      <c r="H4528" s="5">
        <v>0</v>
      </c>
      <c r="I4528" s="5">
        <v>0</v>
      </c>
      <c r="J4528" s="5">
        <v>0</v>
      </c>
      <c r="K4528" s="5">
        <v>0</v>
      </c>
      <c r="L4528" s="5">
        <v>0</v>
      </c>
      <c r="M4528" s="5">
        <v>0</v>
      </c>
      <c r="N4528" s="5">
        <v>0</v>
      </c>
      <c r="O4528" s="5">
        <v>0</v>
      </c>
      <c r="Q4528" s="5">
        <v>0</v>
      </c>
      <c r="R4528" s="5">
        <v>0</v>
      </c>
      <c r="S4528" s="5">
        <v>0</v>
      </c>
      <c r="T4528" s="5">
        <v>0</v>
      </c>
      <c r="U4528" s="5">
        <v>0</v>
      </c>
      <c r="V4528" s="5">
        <v>0</v>
      </c>
      <c r="W4528" s="5">
        <v>0</v>
      </c>
      <c r="X4528" s="5">
        <v>0</v>
      </c>
      <c r="Y4528" s="5">
        <v>0</v>
      </c>
      <c r="Z4528" s="5">
        <v>0</v>
      </c>
      <c r="AA4528" s="5">
        <v>0</v>
      </c>
      <c r="AB4528" s="5">
        <v>0</v>
      </c>
      <c r="AC4528" s="5">
        <v>0</v>
      </c>
      <c r="AD4528" s="5"/>
      <c r="AE4528" s="6">
        <v>34</v>
      </c>
      <c r="AF4528" s="122" t="s">
        <v>27</v>
      </c>
      <c r="AH4528" s="130" t="s">
        <v>21</v>
      </c>
      <c r="AI4528" s="130" t="s">
        <v>843</v>
      </c>
      <c r="AJ4528" s="130" t="str">
        <f>VLOOKUP(AI4528,Codes!$B$2:$C$166,2)</f>
        <v>Sub-tropical fruit</v>
      </c>
    </row>
    <row r="4529" spans="1:36" ht="20.100000000000001" customHeight="1" x14ac:dyDescent="0.25">
      <c r="A4529" s="7">
        <v>35</v>
      </c>
      <c r="B4529" s="91" t="s">
        <v>122</v>
      </c>
      <c r="C4529" s="8">
        <v>0</v>
      </c>
      <c r="D4529" s="8">
        <v>0</v>
      </c>
      <c r="E4529" s="8">
        <v>0</v>
      </c>
      <c r="F4529" s="8">
        <v>0</v>
      </c>
      <c r="G4529" s="8">
        <v>0</v>
      </c>
      <c r="H4529" s="8">
        <v>0</v>
      </c>
      <c r="I4529" s="8">
        <v>0</v>
      </c>
      <c r="J4529" s="8">
        <v>0</v>
      </c>
      <c r="K4529" s="8">
        <v>0</v>
      </c>
      <c r="L4529" s="8">
        <v>0</v>
      </c>
      <c r="M4529" s="8">
        <v>0</v>
      </c>
      <c r="N4529" s="8">
        <v>0</v>
      </c>
      <c r="O4529" s="8">
        <v>0</v>
      </c>
      <c r="Q4529" s="8">
        <v>0</v>
      </c>
      <c r="R4529" s="8">
        <v>0</v>
      </c>
      <c r="S4529" s="8">
        <v>0</v>
      </c>
      <c r="T4529" s="8">
        <v>0</v>
      </c>
      <c r="U4529" s="8">
        <v>0</v>
      </c>
      <c r="V4529" s="8">
        <v>0</v>
      </c>
      <c r="W4529" s="8">
        <v>0</v>
      </c>
      <c r="X4529" s="8">
        <v>0</v>
      </c>
      <c r="Y4529" s="8">
        <v>0</v>
      </c>
      <c r="Z4529" s="8">
        <v>0</v>
      </c>
      <c r="AA4529" s="8">
        <v>0</v>
      </c>
      <c r="AB4529" s="8">
        <v>0</v>
      </c>
      <c r="AC4529" s="8">
        <v>0</v>
      </c>
      <c r="AD4529" s="8"/>
      <c r="AE4529" s="9">
        <v>35</v>
      </c>
      <c r="AF4529" s="126" t="s">
        <v>28</v>
      </c>
      <c r="AH4529" s="130" t="s">
        <v>22</v>
      </c>
      <c r="AI4529" s="130" t="s">
        <v>843</v>
      </c>
      <c r="AJ4529" s="130" t="str">
        <f>VLOOKUP(AI4529,Codes!$B$2:$C$166,2)</f>
        <v>Sub-tropical fruit</v>
      </c>
    </row>
    <row r="4530" spans="1:36" ht="20.100000000000001" customHeight="1" x14ac:dyDescent="0.25">
      <c r="A4530" s="4">
        <v>36</v>
      </c>
      <c r="B4530" s="90" t="s">
        <v>462</v>
      </c>
      <c r="C4530" s="5">
        <v>0</v>
      </c>
      <c r="D4530" s="5">
        <v>0</v>
      </c>
      <c r="E4530" s="5">
        <v>0</v>
      </c>
      <c r="F4530" s="5">
        <v>0</v>
      </c>
      <c r="G4530" s="5">
        <v>0</v>
      </c>
      <c r="H4530" s="5">
        <v>0</v>
      </c>
      <c r="I4530" s="5">
        <v>0</v>
      </c>
      <c r="J4530" s="5">
        <v>0</v>
      </c>
      <c r="K4530" s="5">
        <v>0</v>
      </c>
      <c r="L4530" s="5">
        <v>0</v>
      </c>
      <c r="M4530" s="5">
        <v>0</v>
      </c>
      <c r="N4530" s="5">
        <v>0</v>
      </c>
      <c r="O4530" s="5">
        <v>0</v>
      </c>
      <c r="Q4530" s="5">
        <v>0</v>
      </c>
      <c r="R4530" s="5">
        <v>0</v>
      </c>
      <c r="S4530" s="5">
        <v>0</v>
      </c>
      <c r="T4530" s="5">
        <v>0</v>
      </c>
      <c r="U4530" s="5">
        <v>0</v>
      </c>
      <c r="V4530" s="5">
        <v>0</v>
      </c>
      <c r="W4530" s="5">
        <v>0</v>
      </c>
      <c r="X4530" s="5">
        <v>0</v>
      </c>
      <c r="Y4530" s="5">
        <v>0</v>
      </c>
      <c r="Z4530" s="5">
        <v>0</v>
      </c>
      <c r="AA4530" s="5">
        <v>0</v>
      </c>
      <c r="AB4530" s="5">
        <v>0</v>
      </c>
      <c r="AC4530" s="5">
        <v>0</v>
      </c>
      <c r="AD4530" s="5"/>
      <c r="AE4530" s="6">
        <v>36</v>
      </c>
      <c r="AF4530" s="122" t="s">
        <v>68</v>
      </c>
      <c r="AH4530" s="130" t="s">
        <v>67</v>
      </c>
      <c r="AI4530" s="130" t="s">
        <v>843</v>
      </c>
      <c r="AJ4530" s="130" t="str">
        <f>VLOOKUP(AI4530,Codes!$B$2:$C$166,2)</f>
        <v>Sub-tropical fruit</v>
      </c>
    </row>
    <row r="4531" spans="1:36" ht="20.100000000000001" customHeight="1" x14ac:dyDescent="0.25">
      <c r="A4531" s="26"/>
      <c r="B4531" s="128" t="s">
        <v>463</v>
      </c>
      <c r="C4531" s="27">
        <v>404.745</v>
      </c>
      <c r="D4531" s="27">
        <v>676.62</v>
      </c>
      <c r="E4531" s="27">
        <v>930.54149999999993</v>
      </c>
      <c r="F4531" s="27">
        <v>823.98779999999999</v>
      </c>
      <c r="G4531" s="27">
        <v>0</v>
      </c>
      <c r="H4531" s="27">
        <v>0</v>
      </c>
      <c r="I4531" s="27">
        <v>0</v>
      </c>
      <c r="J4531" s="27">
        <v>0</v>
      </c>
      <c r="K4531" s="27">
        <v>0</v>
      </c>
      <c r="L4531" s="27">
        <v>0</v>
      </c>
      <c r="M4531" s="27">
        <v>0</v>
      </c>
      <c r="N4531" s="27">
        <v>0</v>
      </c>
      <c r="O4531" s="27">
        <v>0</v>
      </c>
      <c r="P4531" s="16"/>
      <c r="Q4531" s="27">
        <v>404.745</v>
      </c>
      <c r="R4531" s="27">
        <v>482.9957</v>
      </c>
      <c r="S4531" s="27">
        <v>617.91070000000002</v>
      </c>
      <c r="T4531" s="27">
        <v>617.91070000000002</v>
      </c>
      <c r="U4531" s="27">
        <v>0</v>
      </c>
      <c r="V4531" s="27">
        <v>0</v>
      </c>
      <c r="W4531" s="27">
        <v>0</v>
      </c>
      <c r="X4531" s="27">
        <v>0</v>
      </c>
      <c r="Y4531" s="27">
        <v>0</v>
      </c>
      <c r="Z4531" s="27">
        <v>0</v>
      </c>
      <c r="AA4531" s="27">
        <v>0</v>
      </c>
      <c r="AB4531" s="27">
        <v>0</v>
      </c>
      <c r="AC4531" s="27">
        <v>0</v>
      </c>
      <c r="AD4531" s="27"/>
      <c r="AE4531" s="27"/>
      <c r="AF4531" s="129" t="s">
        <v>464</v>
      </c>
      <c r="AH4531" s="130" t="s">
        <v>464</v>
      </c>
      <c r="AI4531" s="130" t="s">
        <v>843</v>
      </c>
      <c r="AJ4531" s="130" t="str">
        <f>VLOOKUP(AI4531,Codes!$B$2:$C$166,2)</f>
        <v>Sub-tropical fruit</v>
      </c>
    </row>
    <row r="4532" spans="1:36" ht="9.9499999999999993" customHeight="1" x14ac:dyDescent="0.25">
      <c r="B4532" s="22"/>
      <c r="AF4532" s="22"/>
      <c r="AH4532" s="130" t="s">
        <v>494</v>
      </c>
      <c r="AI4532" s="130" t="s">
        <v>843</v>
      </c>
      <c r="AJ4532" s="130" t="str">
        <f>VLOOKUP(AI4532,Codes!$B$2:$C$166,2)</f>
        <v>Sub-tropical fruit</v>
      </c>
    </row>
    <row r="4533" spans="1:36" ht="9.9499999999999993" customHeight="1" x14ac:dyDescent="0.25">
      <c r="B4533" s="22"/>
      <c r="AF4533" s="22"/>
      <c r="AH4533" s="130" t="s">
        <v>493</v>
      </c>
      <c r="AI4533" s="130" t="s">
        <v>844</v>
      </c>
      <c r="AJ4533" s="130" t="str">
        <f>VLOOKUP(AI4533,Codes!$B$2:$C$166,2)</f>
        <v>Pear</v>
      </c>
    </row>
    <row r="4534" spans="1:36" s="154" customFormat="1" ht="24" customHeight="1" x14ac:dyDescent="0.25">
      <c r="A4534" s="161" t="s">
        <v>269</v>
      </c>
      <c r="B4534" s="161"/>
      <c r="C4534" s="161"/>
      <c r="D4534" s="161"/>
      <c r="E4534" s="161"/>
      <c r="F4534" s="161"/>
      <c r="G4534" s="161"/>
      <c r="H4534" s="161"/>
      <c r="I4534" s="161"/>
      <c r="J4534" s="161"/>
      <c r="K4534" s="161"/>
      <c r="L4534" s="161"/>
      <c r="M4534" s="161"/>
      <c r="N4534" s="161"/>
      <c r="O4534" s="161"/>
      <c r="P4534" s="161"/>
      <c r="Q4534" s="161" t="s">
        <v>657</v>
      </c>
      <c r="R4534" s="161"/>
      <c r="S4534" s="161"/>
      <c r="T4534" s="161"/>
      <c r="U4534" s="161"/>
      <c r="V4534" s="161"/>
      <c r="W4534" s="161"/>
      <c r="X4534" s="161"/>
      <c r="Y4534" s="161"/>
      <c r="Z4534" s="161"/>
      <c r="AA4534" s="161"/>
      <c r="AB4534" s="161"/>
      <c r="AC4534" s="161"/>
      <c r="AD4534" s="161"/>
      <c r="AE4534" s="161"/>
      <c r="AF4534" s="161"/>
      <c r="AH4534" s="154" t="s">
        <v>490</v>
      </c>
      <c r="AI4534" s="130" t="s">
        <v>844</v>
      </c>
      <c r="AJ4534" s="130" t="str">
        <f>VLOOKUP(AI4534,Codes!$B$2:$C$166,2)</f>
        <v>Pear</v>
      </c>
    </row>
    <row r="4535" spans="1:36" s="154" customFormat="1" ht="24" customHeight="1" x14ac:dyDescent="0.25">
      <c r="A4535" s="161" t="s">
        <v>724</v>
      </c>
      <c r="B4535" s="161"/>
      <c r="C4535" s="161"/>
      <c r="D4535" s="161"/>
      <c r="E4535" s="161"/>
      <c r="F4535" s="161"/>
      <c r="G4535" s="161"/>
      <c r="H4535" s="161"/>
      <c r="I4535" s="161"/>
      <c r="J4535" s="161"/>
      <c r="K4535" s="161"/>
      <c r="L4535" s="161"/>
      <c r="M4535" s="161"/>
      <c r="N4535" s="161"/>
      <c r="O4535" s="161"/>
      <c r="P4535" s="161"/>
      <c r="Q4535" s="161" t="s">
        <v>723</v>
      </c>
      <c r="R4535" s="161"/>
      <c r="S4535" s="161"/>
      <c r="T4535" s="161"/>
      <c r="U4535" s="161"/>
      <c r="V4535" s="161"/>
      <c r="W4535" s="161"/>
      <c r="X4535" s="161"/>
      <c r="Y4535" s="161"/>
      <c r="Z4535" s="161"/>
      <c r="AA4535" s="161"/>
      <c r="AB4535" s="161"/>
      <c r="AC4535" s="161"/>
      <c r="AD4535" s="161"/>
      <c r="AE4535" s="161"/>
      <c r="AF4535" s="161"/>
      <c r="AH4535" s="154" t="s">
        <v>491</v>
      </c>
      <c r="AI4535" s="130" t="s">
        <v>844</v>
      </c>
      <c r="AJ4535" s="130" t="str">
        <f>VLOOKUP(AI4535,Codes!$B$2:$C$166,2)</f>
        <v>Pear</v>
      </c>
    </row>
    <row r="4536" spans="1:36" s="154" customFormat="1" ht="24" customHeight="1" x14ac:dyDescent="0.25">
      <c r="A4536" s="161" t="s">
        <v>374</v>
      </c>
      <c r="B4536" s="161"/>
      <c r="C4536" s="161"/>
      <c r="D4536" s="161"/>
      <c r="E4536" s="161"/>
      <c r="F4536" s="161"/>
      <c r="G4536" s="161"/>
      <c r="H4536" s="161"/>
      <c r="I4536" s="161"/>
      <c r="J4536" s="161"/>
      <c r="K4536" s="161"/>
      <c r="L4536" s="161"/>
      <c r="M4536" s="161"/>
      <c r="N4536" s="161"/>
      <c r="O4536" s="161"/>
      <c r="P4536" s="161"/>
      <c r="Q4536" s="161" t="s">
        <v>93</v>
      </c>
      <c r="R4536" s="161"/>
      <c r="S4536" s="161"/>
      <c r="T4536" s="161"/>
      <c r="U4536" s="161"/>
      <c r="V4536" s="161"/>
      <c r="W4536" s="161"/>
      <c r="X4536" s="161"/>
      <c r="Y4536" s="161"/>
      <c r="Z4536" s="161"/>
      <c r="AA4536" s="161"/>
      <c r="AB4536" s="161"/>
      <c r="AC4536" s="161"/>
      <c r="AD4536" s="161"/>
      <c r="AE4536" s="161"/>
      <c r="AF4536" s="161"/>
      <c r="AH4536" s="154" t="s">
        <v>935</v>
      </c>
      <c r="AI4536" s="130" t="s">
        <v>844</v>
      </c>
      <c r="AJ4536" s="130" t="str">
        <f>VLOOKUP(AI4536,Codes!$B$2:$C$166,2)</f>
        <v>Pear</v>
      </c>
    </row>
    <row r="4537" spans="1:36" ht="20.100000000000001" customHeight="1" x14ac:dyDescent="0.25">
      <c r="A4537" s="13"/>
      <c r="B4537" s="14" t="s">
        <v>434</v>
      </c>
      <c r="C4537" s="15"/>
      <c r="D4537" s="15"/>
      <c r="E4537" s="15"/>
      <c r="F4537" s="15"/>
      <c r="G4537" s="15"/>
      <c r="H4537" s="15"/>
      <c r="I4537" s="15"/>
      <c r="J4537" s="15"/>
      <c r="K4537" s="15"/>
      <c r="L4537" s="15"/>
      <c r="M4537" s="15"/>
      <c r="N4537" s="15"/>
      <c r="O4537" s="15"/>
      <c r="P4537" s="16"/>
      <c r="Q4537" s="16"/>
      <c r="R4537" s="16"/>
      <c r="S4537" s="16"/>
      <c r="T4537" s="16"/>
      <c r="U4537" s="16"/>
      <c r="V4537" s="16"/>
      <c r="W4537" s="16"/>
      <c r="X4537" s="16"/>
      <c r="Y4537" s="16"/>
      <c r="Z4537" s="16"/>
      <c r="AA4537" s="16"/>
      <c r="AB4537" s="16"/>
      <c r="AC4537" s="16"/>
      <c r="AD4537" s="13"/>
      <c r="AF4537" s="10" t="s">
        <v>435</v>
      </c>
      <c r="AH4537" s="130" t="s">
        <v>435</v>
      </c>
      <c r="AI4537" s="130" t="s">
        <v>844</v>
      </c>
      <c r="AJ4537" s="130" t="str">
        <f>VLOOKUP(AI4537,Codes!$B$2:$C$166,2)</f>
        <v>Pear</v>
      </c>
    </row>
    <row r="4538" spans="1:36" ht="20.100000000000001" customHeight="1" x14ac:dyDescent="0.25">
      <c r="A4538" s="17" t="s">
        <v>436</v>
      </c>
      <c r="B4538" s="18" t="s">
        <v>103</v>
      </c>
      <c r="C4538" s="19" t="s">
        <v>189</v>
      </c>
      <c r="D4538" s="19" t="s">
        <v>190</v>
      </c>
      <c r="E4538" s="19" t="s">
        <v>412</v>
      </c>
      <c r="F4538" s="19" t="s">
        <v>431</v>
      </c>
      <c r="G4538" s="19" t="s">
        <v>432</v>
      </c>
      <c r="H4538" s="19" t="s">
        <v>433</v>
      </c>
      <c r="I4538" s="19" t="s">
        <v>983</v>
      </c>
      <c r="J4538" s="19" t="s">
        <v>985</v>
      </c>
      <c r="K4538" s="19" t="s">
        <v>994</v>
      </c>
      <c r="L4538" s="19" t="s">
        <v>995</v>
      </c>
      <c r="M4538" s="19" t="s">
        <v>996</v>
      </c>
      <c r="N4538" s="19" t="s">
        <v>997</v>
      </c>
      <c r="O4538" s="19" t="s">
        <v>998</v>
      </c>
      <c r="P4538" s="25"/>
      <c r="Q4538" s="19" t="s">
        <v>189</v>
      </c>
      <c r="R4538" s="19" t="s">
        <v>190</v>
      </c>
      <c r="S4538" s="19" t="s">
        <v>412</v>
      </c>
      <c r="T4538" s="19" t="s">
        <v>431</v>
      </c>
      <c r="U4538" s="19" t="s">
        <v>432</v>
      </c>
      <c r="V4538" s="19" t="s">
        <v>433</v>
      </c>
      <c r="W4538" s="19" t="s">
        <v>983</v>
      </c>
      <c r="X4538" s="19" t="s">
        <v>985</v>
      </c>
      <c r="Y4538" s="19" t="s">
        <v>994</v>
      </c>
      <c r="Z4538" s="19" t="s">
        <v>995</v>
      </c>
      <c r="AA4538" s="19" t="s">
        <v>996</v>
      </c>
      <c r="AB4538" s="19" t="s">
        <v>997</v>
      </c>
      <c r="AC4538" s="19" t="s">
        <v>998</v>
      </c>
      <c r="AD4538" s="21"/>
      <c r="AE4538" s="19" t="s">
        <v>437</v>
      </c>
      <c r="AF4538" s="20" t="s">
        <v>64</v>
      </c>
      <c r="AH4538" s="130" t="s">
        <v>64</v>
      </c>
      <c r="AI4538" s="130" t="s">
        <v>844</v>
      </c>
      <c r="AJ4538" s="130" t="str">
        <f>VLOOKUP(AI4538,Codes!$B$2:$C$166,2)</f>
        <v>Pear</v>
      </c>
    </row>
    <row r="4539" spans="1:36" ht="20.100000000000001" customHeight="1" x14ac:dyDescent="0.25">
      <c r="A4539" s="1">
        <v>1</v>
      </c>
      <c r="B4539" s="89" t="s">
        <v>104</v>
      </c>
      <c r="C4539" s="2">
        <v>0</v>
      </c>
      <c r="D4539" s="2">
        <v>0</v>
      </c>
      <c r="E4539" s="2">
        <v>0</v>
      </c>
      <c r="F4539" s="2">
        <v>0</v>
      </c>
      <c r="G4539" s="2">
        <v>0</v>
      </c>
      <c r="H4539" s="2">
        <v>0</v>
      </c>
      <c r="I4539" s="2">
        <v>0</v>
      </c>
      <c r="J4539" s="2">
        <v>0</v>
      </c>
      <c r="K4539" s="2">
        <v>0</v>
      </c>
      <c r="L4539" s="2">
        <v>0</v>
      </c>
      <c r="M4539" s="2">
        <v>0</v>
      </c>
      <c r="N4539" s="2">
        <v>0</v>
      </c>
      <c r="O4539" s="2">
        <v>0</v>
      </c>
      <c r="Q4539" s="2">
        <v>0</v>
      </c>
      <c r="R4539" s="2">
        <v>0</v>
      </c>
      <c r="S4539" s="2">
        <v>0</v>
      </c>
      <c r="T4539" s="2">
        <v>0</v>
      </c>
      <c r="U4539" s="2">
        <v>0</v>
      </c>
      <c r="V4539" s="2">
        <v>0</v>
      </c>
      <c r="W4539" s="2">
        <v>0</v>
      </c>
      <c r="X4539" s="2">
        <v>0</v>
      </c>
      <c r="Y4539" s="2">
        <v>0</v>
      </c>
      <c r="Z4539" s="2">
        <v>0</v>
      </c>
      <c r="AA4539" s="2">
        <v>0</v>
      </c>
      <c r="AB4539" s="2">
        <v>0</v>
      </c>
      <c r="AC4539" s="2">
        <v>0</v>
      </c>
      <c r="AD4539" s="2"/>
      <c r="AE4539" s="3">
        <v>1</v>
      </c>
      <c r="AF4539" s="125" t="s">
        <v>0</v>
      </c>
      <c r="AH4539" s="130" t="s">
        <v>0</v>
      </c>
      <c r="AI4539" s="130" t="s">
        <v>844</v>
      </c>
      <c r="AJ4539" s="130" t="str">
        <f>VLOOKUP(AI4539,Codes!$B$2:$C$166,2)</f>
        <v>Pear</v>
      </c>
    </row>
    <row r="4540" spans="1:36" ht="20.100000000000001" customHeight="1" x14ac:dyDescent="0.25">
      <c r="A4540" s="4">
        <v>2</v>
      </c>
      <c r="B4540" s="90" t="s">
        <v>105</v>
      </c>
      <c r="C4540" s="5">
        <v>601</v>
      </c>
      <c r="D4540" s="5">
        <v>1051.75</v>
      </c>
      <c r="E4540" s="5">
        <v>1164.6778999999999</v>
      </c>
      <c r="F4540" s="5">
        <v>1932.9566550877194</v>
      </c>
      <c r="G4540" s="5">
        <v>349.56800000000004</v>
      </c>
      <c r="H4540" s="5">
        <v>488.37584903816787</v>
      </c>
      <c r="I4540" s="5">
        <v>475.48986528244268</v>
      </c>
      <c r="J4540" s="5">
        <v>459.5631736183206</v>
      </c>
      <c r="K4540" s="5">
        <v>560.80740000000003</v>
      </c>
      <c r="L4540" s="5">
        <v>508.88078888888901</v>
      </c>
      <c r="M4540" s="5">
        <v>348.86768361333338</v>
      </c>
      <c r="N4540" s="5">
        <v>388.18861061999996</v>
      </c>
      <c r="O4540" s="5">
        <v>213.6</v>
      </c>
      <c r="Q4540" s="5">
        <v>601</v>
      </c>
      <c r="R4540" s="5">
        <v>601</v>
      </c>
      <c r="S4540" s="5">
        <v>601</v>
      </c>
      <c r="T4540" s="5">
        <v>601</v>
      </c>
      <c r="U4540" s="5">
        <v>160</v>
      </c>
      <c r="V4540" s="5">
        <v>188.8</v>
      </c>
      <c r="W4540" s="5">
        <v>213.40000000000003</v>
      </c>
      <c r="X4540" s="5">
        <v>216.8</v>
      </c>
      <c r="Y4540" s="5">
        <v>216.8</v>
      </c>
      <c r="Z4540" s="5">
        <v>216.8</v>
      </c>
      <c r="AA4540" s="5">
        <v>154.2972</v>
      </c>
      <c r="AB4540" s="5">
        <v>154.29719999999998</v>
      </c>
      <c r="AC4540" s="5">
        <v>142.4</v>
      </c>
      <c r="AD4540" s="5"/>
      <c r="AE4540" s="6">
        <v>2</v>
      </c>
      <c r="AF4540" s="122" t="s">
        <v>1</v>
      </c>
      <c r="AH4540" s="130" t="s">
        <v>1</v>
      </c>
      <c r="AI4540" s="130" t="s">
        <v>844</v>
      </c>
      <c r="AJ4540" s="130" t="str">
        <f>VLOOKUP(AI4540,Codes!$B$2:$C$166,2)</f>
        <v>Pear</v>
      </c>
    </row>
    <row r="4541" spans="1:36" ht="20.100000000000001" customHeight="1" x14ac:dyDescent="0.25">
      <c r="A4541" s="7">
        <v>3</v>
      </c>
      <c r="B4541" s="91" t="s">
        <v>106</v>
      </c>
      <c r="C4541" s="8">
        <v>0</v>
      </c>
      <c r="D4541" s="8">
        <v>0</v>
      </c>
      <c r="E4541" s="8">
        <v>0</v>
      </c>
      <c r="F4541" s="8">
        <v>0</v>
      </c>
      <c r="G4541" s="8">
        <v>0</v>
      </c>
      <c r="H4541" s="8">
        <v>0</v>
      </c>
      <c r="I4541" s="8">
        <v>0</v>
      </c>
      <c r="J4541" s="8">
        <v>0</v>
      </c>
      <c r="K4541" s="8">
        <v>0</v>
      </c>
      <c r="L4541" s="8">
        <v>0</v>
      </c>
      <c r="M4541" s="8">
        <v>0</v>
      </c>
      <c r="N4541" s="8">
        <v>0</v>
      </c>
      <c r="O4541" s="8">
        <v>0</v>
      </c>
      <c r="Q4541" s="8">
        <v>0</v>
      </c>
      <c r="R4541" s="8">
        <v>0</v>
      </c>
      <c r="S4541" s="8">
        <v>0</v>
      </c>
      <c r="T4541" s="8">
        <v>0</v>
      </c>
      <c r="U4541" s="8">
        <v>0</v>
      </c>
      <c r="V4541" s="8">
        <v>0</v>
      </c>
      <c r="W4541" s="8">
        <v>0</v>
      </c>
      <c r="X4541" s="8">
        <v>0</v>
      </c>
      <c r="Y4541" s="8">
        <v>0</v>
      </c>
      <c r="Z4541" s="8">
        <v>0</v>
      </c>
      <c r="AA4541" s="8">
        <v>0</v>
      </c>
      <c r="AB4541" s="8">
        <v>0</v>
      </c>
      <c r="AC4541" s="8">
        <v>0</v>
      </c>
      <c r="AD4541" s="8"/>
      <c r="AE4541" s="9">
        <v>3</v>
      </c>
      <c r="AF4541" s="126" t="s">
        <v>2</v>
      </c>
      <c r="AH4541" s="130" t="s">
        <v>2</v>
      </c>
      <c r="AI4541" s="130" t="s">
        <v>844</v>
      </c>
      <c r="AJ4541" s="130" t="str">
        <f>VLOOKUP(AI4541,Codes!$B$2:$C$166,2)</f>
        <v>Pear</v>
      </c>
    </row>
    <row r="4542" spans="1:36" ht="20.100000000000001" customHeight="1" x14ac:dyDescent="0.25">
      <c r="A4542" s="4">
        <v>4</v>
      </c>
      <c r="B4542" s="90" t="s">
        <v>107</v>
      </c>
      <c r="C4542" s="5">
        <v>0</v>
      </c>
      <c r="D4542" s="5">
        <v>0</v>
      </c>
      <c r="E4542" s="5">
        <v>0</v>
      </c>
      <c r="F4542" s="5">
        <v>0</v>
      </c>
      <c r="G4542" s="5">
        <v>0</v>
      </c>
      <c r="H4542" s="5">
        <v>0</v>
      </c>
      <c r="I4542" s="5">
        <v>0</v>
      </c>
      <c r="J4542" s="5">
        <v>0</v>
      </c>
      <c r="K4542" s="5">
        <v>0</v>
      </c>
      <c r="L4542" s="5">
        <v>0</v>
      </c>
      <c r="M4542" s="5">
        <v>0</v>
      </c>
      <c r="N4542" s="5">
        <v>0</v>
      </c>
      <c r="O4542" s="5">
        <v>0</v>
      </c>
      <c r="Q4542" s="5">
        <v>0</v>
      </c>
      <c r="R4542" s="5">
        <v>0</v>
      </c>
      <c r="S4542" s="5">
        <v>0</v>
      </c>
      <c r="T4542" s="5">
        <v>0</v>
      </c>
      <c r="U4542" s="5">
        <v>0</v>
      </c>
      <c r="V4542" s="5">
        <v>0</v>
      </c>
      <c r="W4542" s="5">
        <v>0</v>
      </c>
      <c r="X4542" s="5">
        <v>0</v>
      </c>
      <c r="Y4542" s="5">
        <v>0</v>
      </c>
      <c r="Z4542" s="5">
        <v>0</v>
      </c>
      <c r="AA4542" s="5">
        <v>0</v>
      </c>
      <c r="AB4542" s="5">
        <v>0</v>
      </c>
      <c r="AC4542" s="5">
        <v>0</v>
      </c>
      <c r="AD4542" s="5"/>
      <c r="AE4542" s="6">
        <v>4</v>
      </c>
      <c r="AF4542" s="122" t="s">
        <v>3</v>
      </c>
      <c r="AH4542" s="130" t="s">
        <v>3</v>
      </c>
      <c r="AI4542" s="130" t="s">
        <v>844</v>
      </c>
      <c r="AJ4542" s="130" t="str">
        <f>VLOOKUP(AI4542,Codes!$B$2:$C$166,2)</f>
        <v>Pear</v>
      </c>
    </row>
    <row r="4543" spans="1:36" ht="20.100000000000001" customHeight="1" x14ac:dyDescent="0.25">
      <c r="A4543" s="7">
        <v>5</v>
      </c>
      <c r="B4543" s="91" t="s">
        <v>124</v>
      </c>
      <c r="C4543" s="8">
        <v>0</v>
      </c>
      <c r="D4543" s="8">
        <v>0</v>
      </c>
      <c r="E4543" s="8">
        <v>0</v>
      </c>
      <c r="F4543" s="8">
        <v>0</v>
      </c>
      <c r="G4543" s="8">
        <v>0</v>
      </c>
      <c r="H4543" s="8">
        <v>0</v>
      </c>
      <c r="I4543" s="8">
        <v>0</v>
      </c>
      <c r="J4543" s="8">
        <v>0</v>
      </c>
      <c r="K4543" s="8">
        <v>0</v>
      </c>
      <c r="L4543" s="8">
        <v>0</v>
      </c>
      <c r="M4543" s="8">
        <v>0</v>
      </c>
      <c r="N4543" s="8">
        <v>0</v>
      </c>
      <c r="O4543" s="8">
        <v>4448.9649600000002</v>
      </c>
      <c r="Q4543" s="8">
        <v>0</v>
      </c>
      <c r="R4543" s="8">
        <v>0</v>
      </c>
      <c r="S4543" s="8">
        <v>0</v>
      </c>
      <c r="T4543" s="8">
        <v>0</v>
      </c>
      <c r="U4543" s="8">
        <v>0</v>
      </c>
      <c r="V4543" s="8">
        <v>0</v>
      </c>
      <c r="W4543" s="8">
        <v>0</v>
      </c>
      <c r="X4543" s="8">
        <v>0</v>
      </c>
      <c r="Y4543" s="8">
        <v>0</v>
      </c>
      <c r="Z4543" s="8">
        <v>0</v>
      </c>
      <c r="AA4543" s="8">
        <v>0</v>
      </c>
      <c r="AB4543" s="8">
        <v>0</v>
      </c>
      <c r="AC4543" s="8">
        <v>0</v>
      </c>
      <c r="AD4543" s="8"/>
      <c r="AE4543" s="9">
        <v>5</v>
      </c>
      <c r="AF4543" s="126" t="s">
        <v>185</v>
      </c>
      <c r="AH4543" s="130" t="s">
        <v>185</v>
      </c>
      <c r="AI4543" s="130" t="s">
        <v>844</v>
      </c>
      <c r="AJ4543" s="130" t="str">
        <f>VLOOKUP(AI4543,Codes!$B$2:$C$166,2)</f>
        <v>Pear</v>
      </c>
    </row>
    <row r="4544" spans="1:36" ht="20.100000000000001" customHeight="1" x14ac:dyDescent="0.25">
      <c r="A4544" s="4">
        <v>6</v>
      </c>
      <c r="B4544" s="90" t="s">
        <v>108</v>
      </c>
      <c r="C4544" s="5">
        <v>0</v>
      </c>
      <c r="D4544" s="5">
        <v>0</v>
      </c>
      <c r="E4544" s="5">
        <v>0</v>
      </c>
      <c r="F4544" s="5">
        <v>0</v>
      </c>
      <c r="G4544" s="5">
        <v>0</v>
      </c>
      <c r="H4544" s="5">
        <v>0</v>
      </c>
      <c r="I4544" s="5">
        <v>0</v>
      </c>
      <c r="J4544" s="5">
        <v>0</v>
      </c>
      <c r="K4544" s="5">
        <v>0</v>
      </c>
      <c r="L4544" s="5">
        <v>0</v>
      </c>
      <c r="M4544" s="5">
        <v>0</v>
      </c>
      <c r="N4544" s="5">
        <v>0</v>
      </c>
      <c r="O4544" s="5">
        <v>0</v>
      </c>
      <c r="Q4544" s="5">
        <v>0</v>
      </c>
      <c r="R4544" s="5">
        <v>0</v>
      </c>
      <c r="S4544" s="5">
        <v>0</v>
      </c>
      <c r="T4544" s="5">
        <v>0</v>
      </c>
      <c r="U4544" s="5">
        <v>0</v>
      </c>
      <c r="V4544" s="5">
        <v>0</v>
      </c>
      <c r="W4544" s="5">
        <v>0</v>
      </c>
      <c r="X4544" s="5">
        <v>0</v>
      </c>
      <c r="Y4544" s="5">
        <v>0</v>
      </c>
      <c r="Z4544" s="5">
        <v>0</v>
      </c>
      <c r="AA4544" s="5">
        <v>0</v>
      </c>
      <c r="AB4544" s="5">
        <v>0</v>
      </c>
      <c r="AC4544" s="5">
        <v>0</v>
      </c>
      <c r="AD4544" s="5"/>
      <c r="AE4544" s="6">
        <v>6</v>
      </c>
      <c r="AF4544" s="122" t="s">
        <v>4</v>
      </c>
      <c r="AH4544" s="130" t="s">
        <v>4</v>
      </c>
      <c r="AI4544" s="130" t="s">
        <v>844</v>
      </c>
      <c r="AJ4544" s="130" t="str">
        <f>VLOOKUP(AI4544,Codes!$B$2:$C$166,2)</f>
        <v>Pear</v>
      </c>
    </row>
    <row r="4545" spans="1:36" ht="20.100000000000001" customHeight="1" x14ac:dyDescent="0.25">
      <c r="A4545" s="7">
        <v>7</v>
      </c>
      <c r="B4545" s="91" t="s">
        <v>109</v>
      </c>
      <c r="C4545" s="8">
        <v>0</v>
      </c>
      <c r="D4545" s="8">
        <v>0</v>
      </c>
      <c r="E4545" s="8">
        <v>0</v>
      </c>
      <c r="F4545" s="8">
        <v>0</v>
      </c>
      <c r="G4545" s="8">
        <v>0</v>
      </c>
      <c r="H4545" s="8">
        <v>0</v>
      </c>
      <c r="I4545" s="8">
        <v>0</v>
      </c>
      <c r="J4545" s="8">
        <v>0</v>
      </c>
      <c r="K4545" s="8">
        <v>0</v>
      </c>
      <c r="L4545" s="8">
        <v>0</v>
      </c>
      <c r="M4545" s="8">
        <v>0</v>
      </c>
      <c r="N4545" s="8">
        <v>0</v>
      </c>
      <c r="O4545" s="8">
        <v>0</v>
      </c>
      <c r="Q4545" s="8">
        <v>0</v>
      </c>
      <c r="R4545" s="8">
        <v>0</v>
      </c>
      <c r="S4545" s="8">
        <v>0</v>
      </c>
      <c r="T4545" s="8">
        <v>0</v>
      </c>
      <c r="U4545" s="8">
        <v>0</v>
      </c>
      <c r="V4545" s="8">
        <v>0</v>
      </c>
      <c r="W4545" s="8">
        <v>0</v>
      </c>
      <c r="X4545" s="8">
        <v>0</v>
      </c>
      <c r="Y4545" s="8">
        <v>0</v>
      </c>
      <c r="Z4545" s="8">
        <v>0</v>
      </c>
      <c r="AA4545" s="8">
        <v>0</v>
      </c>
      <c r="AB4545" s="8">
        <v>0</v>
      </c>
      <c r="AC4545" s="8">
        <v>0</v>
      </c>
      <c r="AD4545" s="8"/>
      <c r="AE4545" s="9">
        <v>7</v>
      </c>
      <c r="AF4545" s="126" t="s">
        <v>5</v>
      </c>
      <c r="AH4545" s="130" t="s">
        <v>5</v>
      </c>
      <c r="AI4545" s="130" t="s">
        <v>844</v>
      </c>
      <c r="AJ4545" s="130" t="str">
        <f>VLOOKUP(AI4545,Codes!$B$2:$C$166,2)</f>
        <v>Pear</v>
      </c>
    </row>
    <row r="4546" spans="1:36" ht="20.100000000000001" customHeight="1" x14ac:dyDescent="0.25">
      <c r="A4546" s="4">
        <v>8</v>
      </c>
      <c r="B4546" s="90" t="s">
        <v>129</v>
      </c>
      <c r="C4546" s="5">
        <v>1122.768</v>
      </c>
      <c r="D4546" s="5">
        <v>1006.000128</v>
      </c>
      <c r="E4546" s="5">
        <v>0</v>
      </c>
      <c r="F4546" s="5">
        <v>721.87220000000002</v>
      </c>
      <c r="G4546" s="5">
        <v>599.75112000000001</v>
      </c>
      <c r="H4546" s="5">
        <v>569.01335399999994</v>
      </c>
      <c r="I4546" s="5">
        <v>412.88974860000002</v>
      </c>
      <c r="J4546" s="5">
        <v>1134.8707842000001</v>
      </c>
      <c r="K4546" s="5">
        <v>1168.8222599999999</v>
      </c>
      <c r="L4546" s="5">
        <v>1094.6616877777776</v>
      </c>
      <c r="M4546" s="5">
        <v>1257.1895968454546</v>
      </c>
      <c r="N4546" s="5">
        <v>694.59088600000007</v>
      </c>
      <c r="O4546" s="5">
        <v>863.86072500000012</v>
      </c>
      <c r="Q4546" s="5">
        <v>1122.768</v>
      </c>
      <c r="R4546" s="5">
        <v>1122.768</v>
      </c>
      <c r="S4546" s="5">
        <v>0</v>
      </c>
      <c r="T4546" s="5">
        <v>507.5847</v>
      </c>
      <c r="U4546" s="5">
        <v>414.48851999999999</v>
      </c>
      <c r="V4546" s="5">
        <v>372.73558500000001</v>
      </c>
      <c r="W4546" s="5">
        <v>263.61656999999997</v>
      </c>
      <c r="X4546" s="5">
        <v>671.67256500000008</v>
      </c>
      <c r="Y4546" s="5">
        <v>509.80684500000001</v>
      </c>
      <c r="Z4546" s="5">
        <v>526.18054499999994</v>
      </c>
      <c r="AA4546" s="5">
        <v>531.09265500000004</v>
      </c>
      <c r="AB4546" s="5">
        <v>290.75013000000001</v>
      </c>
      <c r="AC4546" s="5">
        <v>329.93005499999998</v>
      </c>
      <c r="AD4546" s="5"/>
      <c r="AE4546" s="6">
        <v>8</v>
      </c>
      <c r="AF4546" s="122" t="s">
        <v>6</v>
      </c>
      <c r="AH4546" s="130" t="s">
        <v>6</v>
      </c>
      <c r="AI4546" s="130" t="s">
        <v>844</v>
      </c>
      <c r="AJ4546" s="130" t="str">
        <f>VLOOKUP(AI4546,Codes!$B$2:$C$166,2)</f>
        <v>Pear</v>
      </c>
    </row>
    <row r="4547" spans="1:36" ht="20.100000000000001" customHeight="1" x14ac:dyDescent="0.25">
      <c r="A4547" s="7">
        <v>9</v>
      </c>
      <c r="B4547" s="91" t="s">
        <v>110</v>
      </c>
      <c r="C4547" s="8">
        <v>3427.9</v>
      </c>
      <c r="D4547" s="8">
        <v>7525.1850000000004</v>
      </c>
      <c r="E4547" s="8">
        <v>10229.666999999999</v>
      </c>
      <c r="F4547" s="8">
        <v>5201.3927999999996</v>
      </c>
      <c r="G4547" s="8">
        <v>12111.12</v>
      </c>
      <c r="H4547" s="8">
        <v>9288.6937649999982</v>
      </c>
      <c r="I4547" s="8">
        <v>7046.1</v>
      </c>
      <c r="J4547" s="8">
        <v>6249.92112</v>
      </c>
      <c r="K4547" s="8">
        <v>6025.5319000000009</v>
      </c>
      <c r="L4547" s="8">
        <v>7308.6</v>
      </c>
      <c r="M4547" s="8">
        <v>14011.588170000001</v>
      </c>
      <c r="N4547" s="8">
        <v>9214.0030800000004</v>
      </c>
      <c r="O4547" s="8">
        <v>6617.7559999999994</v>
      </c>
      <c r="Q4547" s="8">
        <v>3427.9</v>
      </c>
      <c r="R4547" s="8">
        <v>7323.5050000000001</v>
      </c>
      <c r="S4547" s="8">
        <v>10229.666999999999</v>
      </c>
      <c r="T4547" s="8">
        <v>5873.91</v>
      </c>
      <c r="U4547" s="8">
        <v>9307.6200000000008</v>
      </c>
      <c r="V4547" s="8">
        <v>4958.5445</v>
      </c>
      <c r="W4547" s="8">
        <v>4548.6489999999994</v>
      </c>
      <c r="X4547" s="8">
        <v>2643.2595000000001</v>
      </c>
      <c r="Y4547" s="8">
        <v>4724.9825000000001</v>
      </c>
      <c r="Z4547" s="8">
        <v>3538.5805</v>
      </c>
      <c r="AA4547" s="8">
        <v>5670.8505000000005</v>
      </c>
      <c r="AB4547" s="8">
        <v>5404.4619999999995</v>
      </c>
      <c r="AC4547" s="8">
        <v>2989.8259999999996</v>
      </c>
      <c r="AD4547" s="8"/>
      <c r="AE4547" s="9">
        <v>9</v>
      </c>
      <c r="AF4547" s="126" t="s">
        <v>7</v>
      </c>
      <c r="AH4547" s="130" t="s">
        <v>7</v>
      </c>
      <c r="AI4547" s="130" t="s">
        <v>844</v>
      </c>
      <c r="AJ4547" s="130" t="str">
        <f>VLOOKUP(AI4547,Codes!$B$2:$C$166,2)</f>
        <v>Pear</v>
      </c>
    </row>
    <row r="4548" spans="1:36" ht="20.100000000000001" customHeight="1" x14ac:dyDescent="0.25">
      <c r="A4548" s="4">
        <v>10</v>
      </c>
      <c r="B4548" s="90" t="s">
        <v>445</v>
      </c>
      <c r="C4548" s="5">
        <v>10153.35384</v>
      </c>
      <c r="D4548" s="5">
        <v>10650.251924999999</v>
      </c>
      <c r="E4548" s="5">
        <v>14274.451659000002</v>
      </c>
      <c r="F4548" s="5">
        <v>10816.243387</v>
      </c>
      <c r="G4548" s="5">
        <v>14414.022589950669</v>
      </c>
      <c r="H4548" s="5">
        <v>19212.5398102</v>
      </c>
      <c r="I4548" s="5">
        <v>5518.7803154000003</v>
      </c>
      <c r="J4548" s="5">
        <v>9938.128417599999</v>
      </c>
      <c r="K4548" s="5">
        <v>13726.323266199999</v>
      </c>
      <c r="L4548" s="5">
        <v>27382.068818399999</v>
      </c>
      <c r="M4548" s="5">
        <v>26870.426411111112</v>
      </c>
      <c r="N4548" s="5">
        <v>22284.396421625966</v>
      </c>
      <c r="O4548" s="5">
        <v>28166.249458466005</v>
      </c>
      <c r="Q4548" s="5">
        <v>10153.35384</v>
      </c>
      <c r="R4548" s="5">
        <v>8953.5604199999998</v>
      </c>
      <c r="S4548" s="5">
        <v>12000.382758</v>
      </c>
      <c r="T4548" s="5">
        <v>10677.345251999997</v>
      </c>
      <c r="U4548" s="5">
        <v>15412.856424</v>
      </c>
      <c r="V4548" s="5">
        <v>14480.1190632</v>
      </c>
      <c r="W4548" s="5">
        <v>14602.873437599999</v>
      </c>
      <c r="X4548" s="5">
        <v>13702.457042399999</v>
      </c>
      <c r="Y4548" s="5">
        <v>14450.246655599998</v>
      </c>
      <c r="Z4548" s="5">
        <v>13576.764398399999</v>
      </c>
      <c r="AA4548" s="5">
        <v>13323.07746588</v>
      </c>
      <c r="AB4548" s="5">
        <v>14785.529334912</v>
      </c>
      <c r="AC4548" s="5">
        <v>14695.105720344</v>
      </c>
      <c r="AD4548" s="5"/>
      <c r="AE4548" s="6">
        <v>10</v>
      </c>
      <c r="AF4548" s="122" t="s">
        <v>8</v>
      </c>
      <c r="AH4548" s="130" t="s">
        <v>8</v>
      </c>
      <c r="AI4548" s="130" t="s">
        <v>844</v>
      </c>
      <c r="AJ4548" s="130" t="str">
        <f>VLOOKUP(AI4548,Codes!$B$2:$C$166,2)</f>
        <v>Pear</v>
      </c>
    </row>
    <row r="4549" spans="1:36" ht="20.100000000000001" customHeight="1" x14ac:dyDescent="0.25">
      <c r="A4549" s="7">
        <v>11</v>
      </c>
      <c r="B4549" s="91" t="s">
        <v>123</v>
      </c>
      <c r="C4549" s="8">
        <v>246</v>
      </c>
      <c r="D4549" s="8">
        <v>0</v>
      </c>
      <c r="E4549" s="8">
        <v>0</v>
      </c>
      <c r="F4549" s="8">
        <v>0</v>
      </c>
      <c r="G4549" s="8">
        <v>0</v>
      </c>
      <c r="H4549" s="8">
        <v>0</v>
      </c>
      <c r="I4549" s="8">
        <v>0</v>
      </c>
      <c r="J4549" s="8">
        <v>0</v>
      </c>
      <c r="K4549" s="8">
        <v>0</v>
      </c>
      <c r="L4549" s="8">
        <v>0</v>
      </c>
      <c r="M4549" s="8">
        <v>0</v>
      </c>
      <c r="N4549" s="8">
        <v>0</v>
      </c>
      <c r="O4549" s="8">
        <v>0</v>
      </c>
      <c r="Q4549" s="8">
        <v>246</v>
      </c>
      <c r="R4549" s="8">
        <v>0</v>
      </c>
      <c r="S4549" s="8">
        <v>0</v>
      </c>
      <c r="T4549" s="8">
        <v>0</v>
      </c>
      <c r="U4549" s="8">
        <v>0</v>
      </c>
      <c r="V4549" s="8">
        <v>0</v>
      </c>
      <c r="W4549" s="8">
        <v>0</v>
      </c>
      <c r="X4549" s="8">
        <v>0</v>
      </c>
      <c r="Y4549" s="8">
        <v>0</v>
      </c>
      <c r="Z4549" s="8">
        <v>0</v>
      </c>
      <c r="AA4549" s="8">
        <v>0</v>
      </c>
      <c r="AB4549" s="8">
        <v>0</v>
      </c>
      <c r="AC4549" s="8">
        <v>0</v>
      </c>
      <c r="AD4549" s="8"/>
      <c r="AE4549" s="9">
        <v>11</v>
      </c>
      <c r="AF4549" s="126" t="s">
        <v>65</v>
      </c>
      <c r="AH4549" s="130" t="s">
        <v>65</v>
      </c>
      <c r="AI4549" s="130" t="s">
        <v>844</v>
      </c>
      <c r="AJ4549" s="130" t="str">
        <f>VLOOKUP(AI4549,Codes!$B$2:$C$166,2)</f>
        <v>Pear</v>
      </c>
    </row>
    <row r="4550" spans="1:36" ht="20.100000000000001" customHeight="1" x14ac:dyDescent="0.25">
      <c r="A4550" s="4">
        <v>12</v>
      </c>
      <c r="B4550" s="90" t="s">
        <v>128</v>
      </c>
      <c r="C4550" s="5">
        <v>0</v>
      </c>
      <c r="D4550" s="5">
        <v>0</v>
      </c>
      <c r="E4550" s="5">
        <v>0</v>
      </c>
      <c r="F4550" s="5">
        <v>0</v>
      </c>
      <c r="G4550" s="5">
        <v>0</v>
      </c>
      <c r="H4550" s="5">
        <v>0</v>
      </c>
      <c r="I4550" s="5">
        <v>0</v>
      </c>
      <c r="J4550" s="5">
        <v>0</v>
      </c>
      <c r="K4550" s="5">
        <v>0</v>
      </c>
      <c r="L4550" s="5">
        <v>0</v>
      </c>
      <c r="M4550" s="5">
        <v>0</v>
      </c>
      <c r="N4550" s="5">
        <v>0</v>
      </c>
      <c r="O4550" s="5">
        <v>0</v>
      </c>
      <c r="Q4550" s="5">
        <v>0</v>
      </c>
      <c r="R4550" s="5">
        <v>0</v>
      </c>
      <c r="S4550" s="5">
        <v>0</v>
      </c>
      <c r="T4550" s="5">
        <v>0</v>
      </c>
      <c r="U4550" s="5">
        <v>0</v>
      </c>
      <c r="V4550" s="5">
        <v>0</v>
      </c>
      <c r="W4550" s="5">
        <v>0</v>
      </c>
      <c r="X4550" s="5">
        <v>0</v>
      </c>
      <c r="Y4550" s="5">
        <v>0</v>
      </c>
      <c r="Z4550" s="5">
        <v>0</v>
      </c>
      <c r="AA4550" s="5">
        <v>0</v>
      </c>
      <c r="AB4550" s="5">
        <v>0</v>
      </c>
      <c r="AC4550" s="5">
        <v>0</v>
      </c>
      <c r="AD4550" s="5"/>
      <c r="AE4550" s="6">
        <v>12</v>
      </c>
      <c r="AF4550" s="122" t="s">
        <v>9</v>
      </c>
      <c r="AH4550" s="130" t="s">
        <v>9</v>
      </c>
      <c r="AI4550" s="130" t="s">
        <v>844</v>
      </c>
      <c r="AJ4550" s="130" t="str">
        <f>VLOOKUP(AI4550,Codes!$B$2:$C$166,2)</f>
        <v>Pear</v>
      </c>
    </row>
    <row r="4551" spans="1:36" ht="20.100000000000001" customHeight="1" x14ac:dyDescent="0.25">
      <c r="A4551" s="7">
        <v>13</v>
      </c>
      <c r="B4551" s="91" t="s">
        <v>459</v>
      </c>
      <c r="C4551" s="8">
        <v>0</v>
      </c>
      <c r="D4551" s="8">
        <v>0</v>
      </c>
      <c r="E4551" s="8">
        <v>0</v>
      </c>
      <c r="F4551" s="8">
        <v>0</v>
      </c>
      <c r="G4551" s="8">
        <v>0</v>
      </c>
      <c r="H4551" s="8">
        <v>0</v>
      </c>
      <c r="I4551" s="8">
        <v>0</v>
      </c>
      <c r="J4551" s="8">
        <v>0</v>
      </c>
      <c r="K4551" s="8">
        <v>0</v>
      </c>
      <c r="L4551" s="8">
        <v>0</v>
      </c>
      <c r="M4551" s="8">
        <v>0</v>
      </c>
      <c r="N4551" s="8">
        <v>0</v>
      </c>
      <c r="O4551" s="8">
        <v>0</v>
      </c>
      <c r="Q4551" s="8">
        <v>0</v>
      </c>
      <c r="R4551" s="8">
        <v>0</v>
      </c>
      <c r="S4551" s="8">
        <v>0</v>
      </c>
      <c r="T4551" s="8">
        <v>0</v>
      </c>
      <c r="U4551" s="8">
        <v>0</v>
      </c>
      <c r="V4551" s="8">
        <v>0</v>
      </c>
      <c r="W4551" s="8">
        <v>0</v>
      </c>
      <c r="X4551" s="8">
        <v>0</v>
      </c>
      <c r="Y4551" s="8">
        <v>0</v>
      </c>
      <c r="Z4551" s="8">
        <v>0</v>
      </c>
      <c r="AA4551" s="8">
        <v>0</v>
      </c>
      <c r="AB4551" s="8">
        <v>0</v>
      </c>
      <c r="AC4551" s="8">
        <v>0</v>
      </c>
      <c r="AD4551" s="8"/>
      <c r="AE4551" s="9">
        <v>13</v>
      </c>
      <c r="AF4551" s="126" t="s">
        <v>10</v>
      </c>
      <c r="AH4551" s="130" t="s">
        <v>10</v>
      </c>
      <c r="AI4551" s="130" t="s">
        <v>844</v>
      </c>
      <c r="AJ4551" s="130" t="str">
        <f>VLOOKUP(AI4551,Codes!$B$2:$C$166,2)</f>
        <v>Pear</v>
      </c>
    </row>
    <row r="4552" spans="1:36" ht="20.100000000000001" customHeight="1" x14ac:dyDescent="0.25">
      <c r="A4552" s="4">
        <v>14</v>
      </c>
      <c r="B4552" s="90" t="s">
        <v>111</v>
      </c>
      <c r="C4552" s="5">
        <v>0</v>
      </c>
      <c r="D4552" s="5">
        <v>0</v>
      </c>
      <c r="E4552" s="5">
        <v>0</v>
      </c>
      <c r="F4552" s="5">
        <v>0</v>
      </c>
      <c r="G4552" s="5">
        <v>0</v>
      </c>
      <c r="H4552" s="5">
        <v>0</v>
      </c>
      <c r="I4552" s="5">
        <v>0</v>
      </c>
      <c r="J4552" s="5">
        <v>0</v>
      </c>
      <c r="K4552" s="5">
        <v>0</v>
      </c>
      <c r="L4552" s="5">
        <v>0</v>
      </c>
      <c r="M4552" s="5">
        <v>0</v>
      </c>
      <c r="N4552" s="5">
        <v>0</v>
      </c>
      <c r="O4552" s="5">
        <v>0</v>
      </c>
      <c r="Q4552" s="5">
        <v>0</v>
      </c>
      <c r="R4552" s="5">
        <v>0</v>
      </c>
      <c r="S4552" s="5">
        <v>0</v>
      </c>
      <c r="T4552" s="5">
        <v>0</v>
      </c>
      <c r="U4552" s="5">
        <v>0</v>
      </c>
      <c r="V4552" s="5">
        <v>0</v>
      </c>
      <c r="W4552" s="5">
        <v>0</v>
      </c>
      <c r="X4552" s="5">
        <v>0</v>
      </c>
      <c r="Y4552" s="5">
        <v>0</v>
      </c>
      <c r="Z4552" s="5">
        <v>0</v>
      </c>
      <c r="AA4552" s="5">
        <v>0</v>
      </c>
      <c r="AB4552" s="5">
        <v>0</v>
      </c>
      <c r="AC4552" s="5">
        <v>0</v>
      </c>
      <c r="AD4552" s="5"/>
      <c r="AE4552" s="6">
        <v>14</v>
      </c>
      <c r="AF4552" s="122" t="s">
        <v>11</v>
      </c>
      <c r="AH4552" s="130" t="s">
        <v>11</v>
      </c>
      <c r="AI4552" s="130" t="s">
        <v>844</v>
      </c>
      <c r="AJ4552" s="130" t="str">
        <f>VLOOKUP(AI4552,Codes!$B$2:$C$166,2)</f>
        <v>Pear</v>
      </c>
    </row>
    <row r="4553" spans="1:36" ht="20.100000000000001" customHeight="1" x14ac:dyDescent="0.25">
      <c r="A4553" s="7">
        <v>15</v>
      </c>
      <c r="B4553" s="91" t="s">
        <v>458</v>
      </c>
      <c r="C4553" s="8">
        <v>0</v>
      </c>
      <c r="D4553" s="8">
        <v>0</v>
      </c>
      <c r="E4553" s="8">
        <v>0</v>
      </c>
      <c r="F4553" s="8">
        <v>0</v>
      </c>
      <c r="G4553" s="8">
        <v>0</v>
      </c>
      <c r="H4553" s="8">
        <v>0</v>
      </c>
      <c r="I4553" s="8">
        <v>0</v>
      </c>
      <c r="J4553" s="8">
        <v>0</v>
      </c>
      <c r="K4553" s="8">
        <v>0</v>
      </c>
      <c r="L4553" s="8">
        <v>0</v>
      </c>
      <c r="M4553" s="8">
        <v>0</v>
      </c>
      <c r="N4553" s="8">
        <v>0</v>
      </c>
      <c r="O4553" s="8">
        <v>0</v>
      </c>
      <c r="Q4553" s="8">
        <v>0</v>
      </c>
      <c r="R4553" s="8">
        <v>0</v>
      </c>
      <c r="S4553" s="8">
        <v>0</v>
      </c>
      <c r="T4553" s="8">
        <v>0</v>
      </c>
      <c r="U4553" s="8">
        <v>0</v>
      </c>
      <c r="V4553" s="8">
        <v>0</v>
      </c>
      <c r="W4553" s="8">
        <v>0</v>
      </c>
      <c r="X4553" s="8">
        <v>0</v>
      </c>
      <c r="Y4553" s="8">
        <v>0</v>
      </c>
      <c r="Z4553" s="8">
        <v>0</v>
      </c>
      <c r="AA4553" s="8">
        <v>0</v>
      </c>
      <c r="AB4553" s="8">
        <v>0</v>
      </c>
      <c r="AC4553" s="8">
        <v>0</v>
      </c>
      <c r="AD4553" s="8"/>
      <c r="AE4553" s="9">
        <v>15</v>
      </c>
      <c r="AF4553" s="126" t="s">
        <v>12</v>
      </c>
      <c r="AH4553" s="130" t="s">
        <v>12</v>
      </c>
      <c r="AI4553" s="130" t="s">
        <v>844</v>
      </c>
      <c r="AJ4553" s="130" t="str">
        <f>VLOOKUP(AI4553,Codes!$B$2:$C$166,2)</f>
        <v>Pear</v>
      </c>
    </row>
    <row r="4554" spans="1:36" ht="20.100000000000001" customHeight="1" x14ac:dyDescent="0.25">
      <c r="A4554" s="4">
        <v>16</v>
      </c>
      <c r="B4554" s="90" t="s">
        <v>112</v>
      </c>
      <c r="C4554" s="5">
        <v>254.28</v>
      </c>
      <c r="D4554" s="5">
        <v>227.83487999999997</v>
      </c>
      <c r="E4554" s="5">
        <v>0</v>
      </c>
      <c r="F4554" s="5">
        <v>0</v>
      </c>
      <c r="G4554" s="5">
        <v>0</v>
      </c>
      <c r="H4554" s="5">
        <v>0</v>
      </c>
      <c r="I4554" s="5">
        <v>0</v>
      </c>
      <c r="J4554" s="5">
        <v>0</v>
      </c>
      <c r="K4554" s="5">
        <v>0</v>
      </c>
      <c r="L4554" s="5">
        <v>0</v>
      </c>
      <c r="M4554" s="5">
        <v>0</v>
      </c>
      <c r="N4554" s="5">
        <v>0</v>
      </c>
      <c r="O4554" s="5">
        <v>0</v>
      </c>
      <c r="Q4554" s="5">
        <v>254.28</v>
      </c>
      <c r="R4554" s="5">
        <v>254.28</v>
      </c>
      <c r="S4554" s="5">
        <v>0</v>
      </c>
      <c r="T4554" s="5">
        <v>0</v>
      </c>
      <c r="U4554" s="5">
        <v>0</v>
      </c>
      <c r="V4554" s="5">
        <v>0</v>
      </c>
      <c r="W4554" s="5">
        <v>0</v>
      </c>
      <c r="X4554" s="5">
        <v>0</v>
      </c>
      <c r="Y4554" s="5">
        <v>0</v>
      </c>
      <c r="Z4554" s="5">
        <v>0</v>
      </c>
      <c r="AA4554" s="5">
        <v>0</v>
      </c>
      <c r="AB4554" s="5">
        <v>0</v>
      </c>
      <c r="AC4554" s="5">
        <v>0</v>
      </c>
      <c r="AD4554" s="5"/>
      <c r="AE4554" s="6">
        <v>16</v>
      </c>
      <c r="AF4554" s="122" t="s">
        <v>13</v>
      </c>
      <c r="AH4554" s="130" t="s">
        <v>13</v>
      </c>
      <c r="AI4554" s="130" t="s">
        <v>844</v>
      </c>
      <c r="AJ4554" s="130" t="str">
        <f>VLOOKUP(AI4554,Codes!$B$2:$C$166,2)</f>
        <v>Pear</v>
      </c>
    </row>
    <row r="4555" spans="1:36" ht="20.100000000000001" customHeight="1" x14ac:dyDescent="0.25">
      <c r="A4555" s="7">
        <v>17</v>
      </c>
      <c r="B4555" s="91" t="s">
        <v>113</v>
      </c>
      <c r="C4555" s="8">
        <v>0</v>
      </c>
      <c r="D4555" s="8">
        <v>0</v>
      </c>
      <c r="E4555" s="8">
        <v>0</v>
      </c>
      <c r="F4555" s="8">
        <v>0</v>
      </c>
      <c r="G4555" s="8">
        <v>0</v>
      </c>
      <c r="H4555" s="8">
        <v>0</v>
      </c>
      <c r="I4555" s="8">
        <v>0</v>
      </c>
      <c r="J4555" s="8">
        <v>0</v>
      </c>
      <c r="K4555" s="8">
        <v>0</v>
      </c>
      <c r="L4555" s="8">
        <v>0</v>
      </c>
      <c r="M4555" s="8">
        <v>0</v>
      </c>
      <c r="N4555" s="8">
        <v>0</v>
      </c>
      <c r="O4555" s="8">
        <v>0</v>
      </c>
      <c r="Q4555" s="8">
        <v>0</v>
      </c>
      <c r="R4555" s="8">
        <v>0</v>
      </c>
      <c r="S4555" s="8">
        <v>0</v>
      </c>
      <c r="T4555" s="8">
        <v>0</v>
      </c>
      <c r="U4555" s="8">
        <v>0</v>
      </c>
      <c r="V4555" s="8">
        <v>0</v>
      </c>
      <c r="W4555" s="8">
        <v>0</v>
      </c>
      <c r="X4555" s="8">
        <v>0</v>
      </c>
      <c r="Y4555" s="8">
        <v>0</v>
      </c>
      <c r="Z4555" s="8">
        <v>0</v>
      </c>
      <c r="AA4555" s="8">
        <v>0</v>
      </c>
      <c r="AB4555" s="8">
        <v>0</v>
      </c>
      <c r="AC4555" s="8">
        <v>0</v>
      </c>
      <c r="AD4555" s="8"/>
      <c r="AE4555" s="9">
        <v>17</v>
      </c>
      <c r="AF4555" s="126" t="s">
        <v>14</v>
      </c>
      <c r="AH4555" s="130" t="s">
        <v>14</v>
      </c>
      <c r="AI4555" s="130" t="s">
        <v>844</v>
      </c>
      <c r="AJ4555" s="130" t="str">
        <f>VLOOKUP(AI4555,Codes!$B$2:$C$166,2)</f>
        <v>Pear</v>
      </c>
    </row>
    <row r="4556" spans="1:36" ht="20.100000000000001" customHeight="1" x14ac:dyDescent="0.25">
      <c r="A4556" s="4">
        <v>18</v>
      </c>
      <c r="B4556" s="90" t="s">
        <v>114</v>
      </c>
      <c r="C4556" s="5">
        <v>25.05</v>
      </c>
      <c r="D4556" s="5">
        <v>22.444799999999997</v>
      </c>
      <c r="E4556" s="5">
        <v>0.35696250000000002</v>
      </c>
      <c r="F4556" s="5">
        <v>1.7282892252483737</v>
      </c>
      <c r="G4556" s="5">
        <v>0</v>
      </c>
      <c r="H4556" s="5">
        <v>0</v>
      </c>
      <c r="I4556" s="5">
        <v>0</v>
      </c>
      <c r="J4556" s="5">
        <v>0</v>
      </c>
      <c r="K4556" s="5">
        <v>0</v>
      </c>
      <c r="L4556" s="5">
        <v>0</v>
      </c>
      <c r="M4556" s="5">
        <v>0</v>
      </c>
      <c r="N4556" s="5">
        <v>0</v>
      </c>
      <c r="O4556" s="5">
        <v>0</v>
      </c>
      <c r="Q4556" s="5">
        <v>25.05</v>
      </c>
      <c r="R4556" s="5">
        <v>25.05</v>
      </c>
      <c r="S4556" s="5">
        <v>0.41749999999999998</v>
      </c>
      <c r="T4556" s="5">
        <v>0.83499999999999996</v>
      </c>
      <c r="U4556" s="5">
        <v>0</v>
      </c>
      <c r="V4556" s="5">
        <v>0</v>
      </c>
      <c r="W4556" s="5">
        <v>0</v>
      </c>
      <c r="X4556" s="5">
        <v>0</v>
      </c>
      <c r="Y4556" s="5">
        <v>0</v>
      </c>
      <c r="Z4556" s="5">
        <v>0</v>
      </c>
      <c r="AA4556" s="5">
        <v>0</v>
      </c>
      <c r="AB4556" s="5">
        <v>0</v>
      </c>
      <c r="AC4556" s="5">
        <v>0</v>
      </c>
      <c r="AD4556" s="5"/>
      <c r="AE4556" s="6">
        <v>18</v>
      </c>
      <c r="AF4556" s="122" t="s">
        <v>15</v>
      </c>
      <c r="AH4556" s="130" t="s">
        <v>15</v>
      </c>
      <c r="AI4556" s="130" t="s">
        <v>844</v>
      </c>
      <c r="AJ4556" s="130" t="str">
        <f>VLOOKUP(AI4556,Codes!$B$2:$C$166,2)</f>
        <v>Pear</v>
      </c>
    </row>
    <row r="4557" spans="1:36" ht="20.100000000000001" customHeight="1" x14ac:dyDescent="0.25">
      <c r="A4557" s="7">
        <v>19</v>
      </c>
      <c r="B4557" s="91" t="s">
        <v>127</v>
      </c>
      <c r="C4557" s="8">
        <v>58.5</v>
      </c>
      <c r="D4557" s="8">
        <v>440</v>
      </c>
      <c r="E4557" s="8">
        <v>713</v>
      </c>
      <c r="F4557" s="8">
        <v>728.5</v>
      </c>
      <c r="G4557" s="8">
        <v>590.33000000000004</v>
      </c>
      <c r="H4557" s="8">
        <v>607.12600000000009</v>
      </c>
      <c r="I4557" s="8">
        <v>624.25999999999988</v>
      </c>
      <c r="J4557" s="8">
        <v>542.1</v>
      </c>
      <c r="K4557" s="8">
        <v>469.82</v>
      </c>
      <c r="L4557" s="8">
        <v>531.70000000000005</v>
      </c>
      <c r="M4557" s="8">
        <v>534.55999999999995</v>
      </c>
      <c r="N4557" s="8">
        <v>608.4</v>
      </c>
      <c r="O4557" s="8">
        <v>552.5</v>
      </c>
      <c r="Q4557" s="8">
        <v>58.5</v>
      </c>
      <c r="R4557" s="8">
        <v>390</v>
      </c>
      <c r="S4557" s="8">
        <v>604.5</v>
      </c>
      <c r="T4557" s="8">
        <v>604.5</v>
      </c>
      <c r="U4557" s="8">
        <v>481.65000000000009</v>
      </c>
      <c r="V4557" s="8">
        <v>479.31</v>
      </c>
      <c r="W4557" s="8">
        <v>468.19499999999994</v>
      </c>
      <c r="X4557" s="8">
        <v>406.57499999999999</v>
      </c>
      <c r="Y4557" s="8">
        <v>352.36500000000001</v>
      </c>
      <c r="Z4557" s="8">
        <v>398.77499999999998</v>
      </c>
      <c r="AA4557" s="8">
        <v>400.92</v>
      </c>
      <c r="AB4557" s="8">
        <v>456.3</v>
      </c>
      <c r="AC4557" s="8">
        <v>414.375</v>
      </c>
      <c r="AD4557" s="8"/>
      <c r="AE4557" s="9">
        <v>19</v>
      </c>
      <c r="AF4557" s="126" t="s">
        <v>16</v>
      </c>
      <c r="AH4557" s="130" t="s">
        <v>16</v>
      </c>
      <c r="AI4557" s="130" t="s">
        <v>844</v>
      </c>
      <c r="AJ4557" s="130" t="str">
        <f>VLOOKUP(AI4557,Codes!$B$2:$C$166,2)</f>
        <v>Pear</v>
      </c>
    </row>
    <row r="4558" spans="1:36" ht="20.100000000000001" customHeight="1" x14ac:dyDescent="0.25">
      <c r="A4558" s="4">
        <v>20</v>
      </c>
      <c r="B4558" s="90" t="s">
        <v>460</v>
      </c>
      <c r="C4558" s="5">
        <v>0</v>
      </c>
      <c r="D4558" s="5">
        <v>0</v>
      </c>
      <c r="E4558" s="5">
        <v>0</v>
      </c>
      <c r="F4558" s="5">
        <v>0</v>
      </c>
      <c r="G4558" s="5">
        <v>0</v>
      </c>
      <c r="H4558" s="5">
        <v>0</v>
      </c>
      <c r="I4558" s="5">
        <v>0</v>
      </c>
      <c r="J4558" s="5">
        <v>0</v>
      </c>
      <c r="K4558" s="5">
        <v>0</v>
      </c>
      <c r="L4558" s="5">
        <v>0</v>
      </c>
      <c r="M4558" s="5">
        <v>0</v>
      </c>
      <c r="N4558" s="5">
        <v>0</v>
      </c>
      <c r="O4558" s="5">
        <v>0</v>
      </c>
      <c r="Q4558" s="5">
        <v>0</v>
      </c>
      <c r="R4558" s="5">
        <v>0</v>
      </c>
      <c r="S4558" s="5">
        <v>0</v>
      </c>
      <c r="T4558" s="5">
        <v>0</v>
      </c>
      <c r="U4558" s="5">
        <v>0</v>
      </c>
      <c r="V4558" s="5">
        <v>0</v>
      </c>
      <c r="W4558" s="5">
        <v>0</v>
      </c>
      <c r="X4558" s="5">
        <v>0</v>
      </c>
      <c r="Y4558" s="5">
        <v>0</v>
      </c>
      <c r="Z4558" s="5">
        <v>0</v>
      </c>
      <c r="AA4558" s="5">
        <v>0</v>
      </c>
      <c r="AB4558" s="5">
        <v>0</v>
      </c>
      <c r="AC4558" s="5">
        <v>0</v>
      </c>
      <c r="AD4558" s="5"/>
      <c r="AE4558" s="6">
        <v>20</v>
      </c>
      <c r="AF4558" s="122" t="s">
        <v>186</v>
      </c>
      <c r="AH4558" s="130" t="s">
        <v>186</v>
      </c>
      <c r="AI4558" s="130" t="s">
        <v>844</v>
      </c>
      <c r="AJ4558" s="130" t="str">
        <f>VLOOKUP(AI4558,Codes!$B$2:$C$166,2)</f>
        <v>Pear</v>
      </c>
    </row>
    <row r="4559" spans="1:36" ht="20.100000000000001" customHeight="1" x14ac:dyDescent="0.25">
      <c r="A4559" s="7">
        <v>21</v>
      </c>
      <c r="B4559" s="91" t="s">
        <v>115</v>
      </c>
      <c r="C4559" s="8">
        <v>13893.162400000003</v>
      </c>
      <c r="D4559" s="8">
        <v>14358.872960000001</v>
      </c>
      <c r="E4559" s="8">
        <v>15299.404399999999</v>
      </c>
      <c r="F4559" s="8">
        <v>11879.318660000001</v>
      </c>
      <c r="G4559" s="8">
        <v>11756.17345</v>
      </c>
      <c r="H4559" s="8">
        <v>12029.788227000001</v>
      </c>
      <c r="I4559" s="8">
        <v>13122.053699999999</v>
      </c>
      <c r="J4559" s="8">
        <v>13892.241600000001</v>
      </c>
      <c r="K4559" s="8">
        <v>14885.651771745368</v>
      </c>
      <c r="L4559" s="8">
        <v>14425.936040000001</v>
      </c>
      <c r="M4559" s="8">
        <v>20366.434143882016</v>
      </c>
      <c r="N4559" s="8">
        <v>23293.289411697559</v>
      </c>
      <c r="O4559" s="8">
        <v>25671.495186619442</v>
      </c>
      <c r="Q4559" s="8">
        <v>13893.162400000003</v>
      </c>
      <c r="R4559" s="8">
        <v>14334.28736</v>
      </c>
      <c r="S4559" s="8">
        <v>14879.554192000001</v>
      </c>
      <c r="T4559" s="8">
        <v>15528.053360000002</v>
      </c>
      <c r="U4559" s="8">
        <v>15018.7132</v>
      </c>
      <c r="V4559" s="8">
        <v>15191.752424000004</v>
      </c>
      <c r="W4559" s="8">
        <v>16548.780136000001</v>
      </c>
      <c r="X4559" s="8">
        <v>17433.076512000003</v>
      </c>
      <c r="Y4559" s="8">
        <v>18620.930528000001</v>
      </c>
      <c r="Z4559" s="8">
        <v>17789.614624000002</v>
      </c>
      <c r="AA4559" s="8">
        <v>23096.075032000001</v>
      </c>
      <c r="AB4559" s="8">
        <v>25065.902624000002</v>
      </c>
      <c r="AC4559" s="8">
        <v>27760.630408000001</v>
      </c>
      <c r="AD4559" s="8"/>
      <c r="AE4559" s="9">
        <v>21</v>
      </c>
      <c r="AF4559" s="126" t="s">
        <v>17</v>
      </c>
      <c r="AH4559" s="130" t="s">
        <v>17</v>
      </c>
      <c r="AI4559" s="130" t="s">
        <v>844</v>
      </c>
      <c r="AJ4559" s="130" t="str">
        <f>VLOOKUP(AI4559,Codes!$B$2:$C$166,2)</f>
        <v>Pear</v>
      </c>
    </row>
    <row r="4560" spans="1:36" ht="20.100000000000001" customHeight="1" x14ac:dyDescent="0.25">
      <c r="A4560" s="4">
        <v>22</v>
      </c>
      <c r="B4560" s="90" t="s">
        <v>116</v>
      </c>
      <c r="C4560" s="5">
        <v>0</v>
      </c>
      <c r="D4560" s="5">
        <v>0</v>
      </c>
      <c r="E4560" s="5">
        <v>0</v>
      </c>
      <c r="F4560" s="5">
        <v>0</v>
      </c>
      <c r="G4560" s="5">
        <v>0</v>
      </c>
      <c r="H4560" s="5">
        <v>0</v>
      </c>
      <c r="I4560" s="5">
        <v>0</v>
      </c>
      <c r="J4560" s="5">
        <v>0</v>
      </c>
      <c r="K4560" s="5">
        <v>0</v>
      </c>
      <c r="L4560" s="5">
        <v>0</v>
      </c>
      <c r="M4560" s="5">
        <v>0</v>
      </c>
      <c r="N4560" s="5">
        <v>0</v>
      </c>
      <c r="O4560" s="5">
        <v>0</v>
      </c>
      <c r="Q4560" s="5">
        <v>0</v>
      </c>
      <c r="R4560" s="5">
        <v>0</v>
      </c>
      <c r="S4560" s="5">
        <v>0</v>
      </c>
      <c r="T4560" s="5">
        <v>0</v>
      </c>
      <c r="U4560" s="5">
        <v>0</v>
      </c>
      <c r="V4560" s="5">
        <v>0</v>
      </c>
      <c r="W4560" s="5">
        <v>0</v>
      </c>
      <c r="X4560" s="5">
        <v>0</v>
      </c>
      <c r="Y4560" s="5">
        <v>0</v>
      </c>
      <c r="Z4560" s="5">
        <v>0</v>
      </c>
      <c r="AA4560" s="5">
        <v>0</v>
      </c>
      <c r="AB4560" s="5">
        <v>0</v>
      </c>
      <c r="AC4560" s="5">
        <v>0</v>
      </c>
      <c r="AD4560" s="5"/>
      <c r="AE4560" s="6">
        <v>22</v>
      </c>
      <c r="AF4560" s="122" t="s">
        <v>18</v>
      </c>
      <c r="AH4560" s="130" t="s">
        <v>18</v>
      </c>
      <c r="AI4560" s="130" t="s">
        <v>844</v>
      </c>
      <c r="AJ4560" s="130" t="str">
        <f>VLOOKUP(AI4560,Codes!$B$2:$C$166,2)</f>
        <v>Pear</v>
      </c>
    </row>
    <row r="4561" spans="1:36" ht="20.100000000000001" customHeight="1" x14ac:dyDescent="0.25">
      <c r="A4561" s="7">
        <v>23</v>
      </c>
      <c r="B4561" s="91" t="s">
        <v>117</v>
      </c>
      <c r="C4561" s="8">
        <v>0</v>
      </c>
      <c r="D4561" s="8">
        <v>0</v>
      </c>
      <c r="E4561" s="8">
        <v>0</v>
      </c>
      <c r="F4561" s="8">
        <v>0</v>
      </c>
      <c r="G4561" s="8">
        <v>0</v>
      </c>
      <c r="H4561" s="8">
        <v>0</v>
      </c>
      <c r="I4561" s="8">
        <v>0</v>
      </c>
      <c r="J4561" s="8">
        <v>0</v>
      </c>
      <c r="K4561" s="8">
        <v>0</v>
      </c>
      <c r="L4561" s="8">
        <v>0</v>
      </c>
      <c r="M4561" s="8">
        <v>0</v>
      </c>
      <c r="N4561" s="8">
        <v>0</v>
      </c>
      <c r="O4561" s="8">
        <v>0</v>
      </c>
      <c r="Q4561" s="8">
        <v>0</v>
      </c>
      <c r="R4561" s="8">
        <v>0</v>
      </c>
      <c r="S4561" s="8">
        <v>0</v>
      </c>
      <c r="T4561" s="8">
        <v>0</v>
      </c>
      <c r="U4561" s="8">
        <v>0</v>
      </c>
      <c r="V4561" s="8">
        <v>0</v>
      </c>
      <c r="W4561" s="8">
        <v>0</v>
      </c>
      <c r="X4561" s="8">
        <v>0</v>
      </c>
      <c r="Y4561" s="8">
        <v>0</v>
      </c>
      <c r="Z4561" s="8">
        <v>0</v>
      </c>
      <c r="AA4561" s="8">
        <v>0</v>
      </c>
      <c r="AB4561" s="8">
        <v>0</v>
      </c>
      <c r="AC4561" s="8">
        <v>0</v>
      </c>
      <c r="AD4561" s="8"/>
      <c r="AE4561" s="9">
        <v>23</v>
      </c>
      <c r="AF4561" s="126" t="s">
        <v>19</v>
      </c>
      <c r="AH4561" s="130" t="s">
        <v>19</v>
      </c>
      <c r="AI4561" s="130" t="s">
        <v>844</v>
      </c>
      <c r="AJ4561" s="130" t="str">
        <f>VLOOKUP(AI4561,Codes!$B$2:$C$166,2)</f>
        <v>Pear</v>
      </c>
    </row>
    <row r="4562" spans="1:36" ht="20.100000000000001" customHeight="1" x14ac:dyDescent="0.25">
      <c r="A4562" s="4">
        <v>24</v>
      </c>
      <c r="B4562" s="90" t="s">
        <v>461</v>
      </c>
      <c r="C4562" s="5">
        <v>4554</v>
      </c>
      <c r="D4562" s="5">
        <v>3778.83</v>
      </c>
      <c r="E4562" s="5">
        <v>4156.0199999999995</v>
      </c>
      <c r="F4562" s="5">
        <v>3190.7699999999995</v>
      </c>
      <c r="G4562" s="5">
        <v>3641.3189999999995</v>
      </c>
      <c r="H4562" s="5">
        <v>6797.7359999999999</v>
      </c>
      <c r="I4562" s="5">
        <v>3135.5774999999999</v>
      </c>
      <c r="J4562" s="5">
        <v>3142.5738299999998</v>
      </c>
      <c r="K4562" s="5">
        <v>369.07200000000006</v>
      </c>
      <c r="L4562" s="5">
        <v>333.73083333333335</v>
      </c>
      <c r="M4562" s="5">
        <v>981.02070000000003</v>
      </c>
      <c r="N4562" s="5">
        <v>896.94</v>
      </c>
      <c r="O4562" s="5">
        <v>898.029</v>
      </c>
      <c r="Q4562" s="5">
        <v>4554</v>
      </c>
      <c r="R4562" s="5">
        <v>3778.83</v>
      </c>
      <c r="S4562" s="5">
        <v>4156.0199999999995</v>
      </c>
      <c r="T4562" s="5">
        <v>3190.7699999999995</v>
      </c>
      <c r="U4562" s="5">
        <v>3641.3189999999995</v>
      </c>
      <c r="V4562" s="5">
        <v>6797.7359999999999</v>
      </c>
      <c r="W4562" s="5">
        <v>3135.5774999999999</v>
      </c>
      <c r="X4562" s="5">
        <v>3142.5738299999998</v>
      </c>
      <c r="Y4562" s="5">
        <v>369.07200000000006</v>
      </c>
      <c r="Z4562" s="5">
        <v>367.78500000000003</v>
      </c>
      <c r="AA4562" s="5">
        <v>981.02070000000003</v>
      </c>
      <c r="AB4562" s="5">
        <v>896.94</v>
      </c>
      <c r="AC4562" s="5">
        <v>898.029</v>
      </c>
      <c r="AD4562" s="5"/>
      <c r="AE4562" s="6">
        <v>24</v>
      </c>
      <c r="AF4562" s="122" t="s">
        <v>20</v>
      </c>
      <c r="AH4562" s="130" t="s">
        <v>20</v>
      </c>
      <c r="AI4562" s="130" t="s">
        <v>844</v>
      </c>
      <c r="AJ4562" s="130" t="str">
        <f>VLOOKUP(AI4562,Codes!$B$2:$C$166,2)</f>
        <v>Pear</v>
      </c>
    </row>
    <row r="4563" spans="1:36" ht="20.100000000000001" customHeight="1" x14ac:dyDescent="0.25">
      <c r="A4563" s="7">
        <v>25</v>
      </c>
      <c r="B4563" s="127" t="s">
        <v>188</v>
      </c>
      <c r="C4563" s="8">
        <v>0</v>
      </c>
      <c r="D4563" s="8">
        <v>0</v>
      </c>
      <c r="E4563" s="8">
        <v>0</v>
      </c>
      <c r="F4563" s="8">
        <v>0</v>
      </c>
      <c r="G4563" s="8">
        <v>0</v>
      </c>
      <c r="H4563" s="8">
        <v>0</v>
      </c>
      <c r="I4563" s="8">
        <v>0</v>
      </c>
      <c r="J4563" s="8">
        <v>0</v>
      </c>
      <c r="K4563" s="8">
        <v>0</v>
      </c>
      <c r="L4563" s="8">
        <v>0</v>
      </c>
      <c r="M4563" s="8">
        <v>0</v>
      </c>
      <c r="N4563" s="8">
        <v>0</v>
      </c>
      <c r="O4563" s="8">
        <v>0</v>
      </c>
      <c r="Q4563" s="8">
        <v>0</v>
      </c>
      <c r="R4563" s="8">
        <v>0</v>
      </c>
      <c r="S4563" s="8">
        <v>0</v>
      </c>
      <c r="T4563" s="8">
        <v>0</v>
      </c>
      <c r="U4563" s="8">
        <v>0</v>
      </c>
      <c r="V4563" s="8">
        <v>0</v>
      </c>
      <c r="W4563" s="8">
        <v>0</v>
      </c>
      <c r="X4563" s="8">
        <v>0</v>
      </c>
      <c r="Y4563" s="8">
        <v>0</v>
      </c>
      <c r="Z4563" s="8">
        <v>0</v>
      </c>
      <c r="AA4563" s="8">
        <v>0</v>
      </c>
      <c r="AB4563" s="8">
        <v>0</v>
      </c>
      <c r="AC4563" s="8">
        <v>0</v>
      </c>
      <c r="AD4563" s="8"/>
      <c r="AE4563" s="9">
        <v>25</v>
      </c>
      <c r="AF4563" s="126" t="s">
        <v>187</v>
      </c>
      <c r="AH4563" s="130" t="s">
        <v>187</v>
      </c>
      <c r="AI4563" s="130" t="s">
        <v>844</v>
      </c>
      <c r="AJ4563" s="130" t="str">
        <f>VLOOKUP(AI4563,Codes!$B$2:$C$166,2)</f>
        <v>Pear</v>
      </c>
    </row>
    <row r="4564" spans="1:36" ht="20.100000000000001" customHeight="1" x14ac:dyDescent="0.25">
      <c r="A4564" s="4">
        <v>26</v>
      </c>
      <c r="B4564" s="90" t="s">
        <v>118</v>
      </c>
      <c r="C4564" s="5">
        <v>0</v>
      </c>
      <c r="D4564" s="5">
        <v>0</v>
      </c>
      <c r="E4564" s="5">
        <v>0</v>
      </c>
      <c r="F4564" s="5">
        <v>0</v>
      </c>
      <c r="G4564" s="5">
        <v>0</v>
      </c>
      <c r="H4564" s="5">
        <v>0</v>
      </c>
      <c r="I4564" s="5">
        <v>0</v>
      </c>
      <c r="J4564" s="5">
        <v>0</v>
      </c>
      <c r="K4564" s="5">
        <v>0</v>
      </c>
      <c r="L4564" s="5">
        <v>0</v>
      </c>
      <c r="M4564" s="5">
        <v>0</v>
      </c>
      <c r="N4564" s="5">
        <v>0</v>
      </c>
      <c r="O4564" s="5">
        <v>0</v>
      </c>
      <c r="Q4564" s="5">
        <v>0</v>
      </c>
      <c r="R4564" s="5">
        <v>0</v>
      </c>
      <c r="S4564" s="5">
        <v>0</v>
      </c>
      <c r="T4564" s="5">
        <v>0</v>
      </c>
      <c r="U4564" s="5">
        <v>0</v>
      </c>
      <c r="V4564" s="5">
        <v>0</v>
      </c>
      <c r="W4564" s="5">
        <v>0</v>
      </c>
      <c r="X4564" s="5">
        <v>0</v>
      </c>
      <c r="Y4564" s="5">
        <v>0</v>
      </c>
      <c r="Z4564" s="5">
        <v>0</v>
      </c>
      <c r="AA4564" s="5">
        <v>0</v>
      </c>
      <c r="AB4564" s="5">
        <v>0</v>
      </c>
      <c r="AC4564" s="5">
        <v>0</v>
      </c>
      <c r="AD4564" s="5"/>
      <c r="AE4564" s="6">
        <v>26</v>
      </c>
      <c r="AF4564" s="122" t="s">
        <v>21</v>
      </c>
      <c r="AH4564" s="130" t="s">
        <v>21</v>
      </c>
      <c r="AI4564" s="130" t="s">
        <v>844</v>
      </c>
      <c r="AJ4564" s="130" t="str">
        <f>VLOOKUP(AI4564,Codes!$B$2:$C$166,2)</f>
        <v>Pear</v>
      </c>
    </row>
    <row r="4565" spans="1:36" ht="20.100000000000001" customHeight="1" x14ac:dyDescent="0.25">
      <c r="A4565" s="7">
        <v>27</v>
      </c>
      <c r="B4565" s="91" t="s">
        <v>119</v>
      </c>
      <c r="C4565" s="8">
        <v>0</v>
      </c>
      <c r="D4565" s="8">
        <v>0</v>
      </c>
      <c r="E4565" s="8">
        <v>0</v>
      </c>
      <c r="F4565" s="8">
        <v>0</v>
      </c>
      <c r="G4565" s="8">
        <v>0</v>
      </c>
      <c r="H4565" s="8">
        <v>0</v>
      </c>
      <c r="I4565" s="8">
        <v>0</v>
      </c>
      <c r="J4565" s="8">
        <v>0</v>
      </c>
      <c r="K4565" s="8">
        <v>0</v>
      </c>
      <c r="L4565" s="8">
        <v>0</v>
      </c>
      <c r="M4565" s="8">
        <v>0</v>
      </c>
      <c r="N4565" s="8">
        <v>0</v>
      </c>
      <c r="O4565" s="8">
        <v>0</v>
      </c>
      <c r="Q4565" s="8">
        <v>0</v>
      </c>
      <c r="R4565" s="8">
        <v>0</v>
      </c>
      <c r="S4565" s="8">
        <v>0</v>
      </c>
      <c r="T4565" s="8">
        <v>0</v>
      </c>
      <c r="U4565" s="8">
        <v>0</v>
      </c>
      <c r="V4565" s="8">
        <v>0</v>
      </c>
      <c r="W4565" s="8">
        <v>0</v>
      </c>
      <c r="X4565" s="8">
        <v>0</v>
      </c>
      <c r="Y4565" s="8">
        <v>0</v>
      </c>
      <c r="Z4565" s="8">
        <v>0</v>
      </c>
      <c r="AA4565" s="8">
        <v>0</v>
      </c>
      <c r="AB4565" s="8">
        <v>0</v>
      </c>
      <c r="AC4565" s="8">
        <v>0</v>
      </c>
      <c r="AD4565" s="8"/>
      <c r="AE4565" s="9">
        <v>27</v>
      </c>
      <c r="AF4565" s="126" t="s">
        <v>22</v>
      </c>
      <c r="AH4565" s="130" t="s">
        <v>22</v>
      </c>
      <c r="AI4565" s="130" t="s">
        <v>844</v>
      </c>
      <c r="AJ4565" s="130" t="str">
        <f>VLOOKUP(AI4565,Codes!$B$2:$C$166,2)</f>
        <v>Pear</v>
      </c>
    </row>
    <row r="4566" spans="1:36" ht="20.100000000000001" customHeight="1" x14ac:dyDescent="0.25">
      <c r="A4566" s="4">
        <v>28</v>
      </c>
      <c r="B4566" s="90" t="s">
        <v>125</v>
      </c>
      <c r="C4566" s="5">
        <v>33916.472289999998</v>
      </c>
      <c r="D4566" s="5">
        <v>34816.892500000002</v>
      </c>
      <c r="E4566" s="5">
        <v>29021.19111</v>
      </c>
      <c r="F4566" s="5">
        <v>54950.158108421048</v>
      </c>
      <c r="G4566" s="5">
        <v>38423.65964210526</v>
      </c>
      <c r="H4566" s="5">
        <v>38408.794386399997</v>
      </c>
      <c r="I4566" s="5">
        <v>34380.436979015998</v>
      </c>
      <c r="J4566" s="5">
        <v>35026.911287399998</v>
      </c>
      <c r="K4566" s="5">
        <v>40977.387035499996</v>
      </c>
      <c r="L4566" s="5">
        <v>44982.803082671991</v>
      </c>
      <c r="M4566" s="5">
        <v>44982.932707152002</v>
      </c>
      <c r="N4566" s="5">
        <v>6140.3587402359999</v>
      </c>
      <c r="O4566" s="5">
        <v>6482.3416581000001</v>
      </c>
      <c r="Q4566" s="5">
        <v>33916.472289999998</v>
      </c>
      <c r="R4566" s="5">
        <v>34089.035284999998</v>
      </c>
      <c r="S4566" s="5">
        <v>28603.728300299997</v>
      </c>
      <c r="T4566" s="5">
        <v>32633.231109</v>
      </c>
      <c r="U4566" s="5">
        <v>24717.295901999998</v>
      </c>
      <c r="V4566" s="5">
        <v>24965.472863899999</v>
      </c>
      <c r="W4566" s="5">
        <v>25037.434770323998</v>
      </c>
      <c r="X4566" s="5">
        <v>24043.045217900002</v>
      </c>
      <c r="Y4566" s="5">
        <v>24508.651553499996</v>
      </c>
      <c r="Z4566" s="5">
        <v>23148.522576945998</v>
      </c>
      <c r="AA4566" s="5">
        <v>23148.566502072001</v>
      </c>
      <c r="AB4566" s="5">
        <v>6465.5149964439997</v>
      </c>
      <c r="AC4566" s="5">
        <v>6443.1571073100004</v>
      </c>
      <c r="AD4566" s="5"/>
      <c r="AE4566" s="6">
        <v>28</v>
      </c>
      <c r="AF4566" s="122" t="s">
        <v>67</v>
      </c>
      <c r="AH4566" s="130" t="s">
        <v>67</v>
      </c>
      <c r="AI4566" s="130" t="s">
        <v>844</v>
      </c>
      <c r="AJ4566" s="130" t="str">
        <f>VLOOKUP(AI4566,Codes!$B$2:$C$166,2)</f>
        <v>Pear</v>
      </c>
    </row>
    <row r="4567" spans="1:36" ht="20.100000000000001" customHeight="1" x14ac:dyDescent="0.25">
      <c r="A4567" s="7">
        <v>29</v>
      </c>
      <c r="B4567" s="91" t="s">
        <v>120</v>
      </c>
      <c r="C4567" s="8">
        <v>0</v>
      </c>
      <c r="D4567" s="8">
        <v>0</v>
      </c>
      <c r="E4567" s="8">
        <v>0</v>
      </c>
      <c r="F4567" s="8">
        <v>0</v>
      </c>
      <c r="G4567" s="8">
        <v>0</v>
      </c>
      <c r="H4567" s="8">
        <v>0</v>
      </c>
      <c r="I4567" s="8">
        <v>0</v>
      </c>
      <c r="J4567" s="8">
        <v>0</v>
      </c>
      <c r="K4567" s="8">
        <v>0</v>
      </c>
      <c r="L4567" s="8">
        <v>0</v>
      </c>
      <c r="M4567" s="8">
        <v>0</v>
      </c>
      <c r="N4567" s="8">
        <v>0</v>
      </c>
      <c r="O4567" s="8">
        <v>0</v>
      </c>
      <c r="Q4567" s="8">
        <v>0</v>
      </c>
      <c r="R4567" s="8">
        <v>0</v>
      </c>
      <c r="S4567" s="8">
        <v>0</v>
      </c>
      <c r="T4567" s="8">
        <v>0</v>
      </c>
      <c r="U4567" s="8">
        <v>0</v>
      </c>
      <c r="V4567" s="8">
        <v>0</v>
      </c>
      <c r="W4567" s="8">
        <v>0</v>
      </c>
      <c r="X4567" s="8">
        <v>0</v>
      </c>
      <c r="Y4567" s="8">
        <v>0</v>
      </c>
      <c r="Z4567" s="8">
        <v>0</v>
      </c>
      <c r="AA4567" s="8">
        <v>0</v>
      </c>
      <c r="AB4567" s="8">
        <v>0</v>
      </c>
      <c r="AC4567" s="8">
        <v>0</v>
      </c>
      <c r="AD4567" s="8"/>
      <c r="AE4567" s="9">
        <v>29</v>
      </c>
      <c r="AF4567" s="126" t="s">
        <v>23</v>
      </c>
      <c r="AH4567" s="130" t="s">
        <v>23</v>
      </c>
      <c r="AI4567" s="130" t="s">
        <v>844</v>
      </c>
      <c r="AJ4567" s="130" t="str">
        <f>VLOOKUP(AI4567,Codes!$B$2:$C$166,2)</f>
        <v>Pear</v>
      </c>
    </row>
    <row r="4568" spans="1:36" ht="20.100000000000001" customHeight="1" x14ac:dyDescent="0.25">
      <c r="A4568" s="4">
        <v>30</v>
      </c>
      <c r="B4568" s="90" t="s">
        <v>442</v>
      </c>
      <c r="C4568" s="5">
        <v>0</v>
      </c>
      <c r="D4568" s="5">
        <v>0</v>
      </c>
      <c r="E4568" s="5">
        <v>0</v>
      </c>
      <c r="F4568" s="5">
        <v>0</v>
      </c>
      <c r="G4568" s="5">
        <v>0</v>
      </c>
      <c r="H4568" s="5">
        <v>0</v>
      </c>
      <c r="I4568" s="5">
        <v>0</v>
      </c>
      <c r="J4568" s="5">
        <v>0</v>
      </c>
      <c r="K4568" s="5">
        <v>0</v>
      </c>
      <c r="L4568" s="5">
        <v>0</v>
      </c>
      <c r="M4568" s="5">
        <v>0</v>
      </c>
      <c r="N4568" s="5">
        <v>0</v>
      </c>
      <c r="O4568" s="5">
        <v>0</v>
      </c>
      <c r="Q4568" s="5">
        <v>0</v>
      </c>
      <c r="R4568" s="5">
        <v>0</v>
      </c>
      <c r="S4568" s="5">
        <v>0</v>
      </c>
      <c r="T4568" s="5">
        <v>0</v>
      </c>
      <c r="U4568" s="5">
        <v>0</v>
      </c>
      <c r="V4568" s="5">
        <v>0</v>
      </c>
      <c r="W4568" s="5">
        <v>0</v>
      </c>
      <c r="X4568" s="5">
        <v>0</v>
      </c>
      <c r="Y4568" s="5">
        <v>0</v>
      </c>
      <c r="Z4568" s="5">
        <v>0</v>
      </c>
      <c r="AA4568" s="5">
        <v>0</v>
      </c>
      <c r="AB4568" s="5">
        <v>0</v>
      </c>
      <c r="AC4568" s="5">
        <v>0</v>
      </c>
      <c r="AD4568" s="5"/>
      <c r="AE4568" s="6">
        <v>30</v>
      </c>
      <c r="AF4568" s="122" t="s">
        <v>24</v>
      </c>
      <c r="AH4568" s="130" t="s">
        <v>24</v>
      </c>
      <c r="AI4568" s="130" t="s">
        <v>844</v>
      </c>
      <c r="AJ4568" s="130" t="str">
        <f>VLOOKUP(AI4568,Codes!$B$2:$C$166,2)</f>
        <v>Pear</v>
      </c>
    </row>
    <row r="4569" spans="1:36" ht="20.100000000000001" customHeight="1" x14ac:dyDescent="0.25">
      <c r="A4569" s="7">
        <v>31</v>
      </c>
      <c r="B4569" s="91" t="s">
        <v>126</v>
      </c>
      <c r="C4569" s="8">
        <v>0</v>
      </c>
      <c r="D4569" s="8">
        <v>0</v>
      </c>
      <c r="E4569" s="8">
        <v>0</v>
      </c>
      <c r="F4569" s="8">
        <v>0</v>
      </c>
      <c r="G4569" s="8">
        <v>0</v>
      </c>
      <c r="H4569" s="8">
        <v>0</v>
      </c>
      <c r="I4569" s="8">
        <v>0</v>
      </c>
      <c r="J4569" s="8">
        <v>0</v>
      </c>
      <c r="K4569" s="8">
        <v>0</v>
      </c>
      <c r="L4569" s="8">
        <v>0</v>
      </c>
      <c r="M4569" s="8">
        <v>0</v>
      </c>
      <c r="N4569" s="8">
        <v>0</v>
      </c>
      <c r="O4569" s="8">
        <v>0</v>
      </c>
      <c r="Q4569" s="8">
        <v>0</v>
      </c>
      <c r="R4569" s="8">
        <v>0</v>
      </c>
      <c r="S4569" s="8">
        <v>0</v>
      </c>
      <c r="T4569" s="8">
        <v>0</v>
      </c>
      <c r="U4569" s="8">
        <v>0</v>
      </c>
      <c r="V4569" s="8">
        <v>0</v>
      </c>
      <c r="W4569" s="8">
        <v>0</v>
      </c>
      <c r="X4569" s="8">
        <v>0</v>
      </c>
      <c r="Y4569" s="8">
        <v>0</v>
      </c>
      <c r="Z4569" s="8">
        <v>0</v>
      </c>
      <c r="AA4569" s="8">
        <v>0</v>
      </c>
      <c r="AB4569" s="8">
        <v>0</v>
      </c>
      <c r="AC4569" s="8">
        <v>0</v>
      </c>
      <c r="AD4569" s="8"/>
      <c r="AE4569" s="9">
        <v>31</v>
      </c>
      <c r="AF4569" s="126" t="s">
        <v>29</v>
      </c>
      <c r="AH4569" s="130" t="s">
        <v>29</v>
      </c>
      <c r="AI4569" s="130" t="s">
        <v>844</v>
      </c>
      <c r="AJ4569" s="130" t="str">
        <f>VLOOKUP(AI4569,Codes!$B$2:$C$166,2)</f>
        <v>Pear</v>
      </c>
    </row>
    <row r="4570" spans="1:36" ht="20.100000000000001" customHeight="1" x14ac:dyDescent="0.25">
      <c r="A4570" s="4">
        <v>32</v>
      </c>
      <c r="B4570" s="90" t="s">
        <v>444</v>
      </c>
      <c r="C4570" s="5">
        <v>0</v>
      </c>
      <c r="D4570" s="5">
        <v>0</v>
      </c>
      <c r="E4570" s="5">
        <v>0</v>
      </c>
      <c r="F4570" s="5">
        <v>0</v>
      </c>
      <c r="G4570" s="5">
        <v>0</v>
      </c>
      <c r="H4570" s="5">
        <v>0</v>
      </c>
      <c r="I4570" s="5">
        <v>0</v>
      </c>
      <c r="J4570" s="5">
        <v>0</v>
      </c>
      <c r="K4570" s="5">
        <v>0</v>
      </c>
      <c r="L4570" s="5">
        <v>0</v>
      </c>
      <c r="M4570" s="5">
        <v>0</v>
      </c>
      <c r="N4570" s="5">
        <v>0</v>
      </c>
      <c r="O4570" s="5">
        <v>0</v>
      </c>
      <c r="Q4570" s="5">
        <v>0</v>
      </c>
      <c r="R4570" s="5">
        <v>0</v>
      </c>
      <c r="S4570" s="5">
        <v>0</v>
      </c>
      <c r="T4570" s="5">
        <v>0</v>
      </c>
      <c r="U4570" s="5">
        <v>0</v>
      </c>
      <c r="V4570" s="5">
        <v>0</v>
      </c>
      <c r="W4570" s="5">
        <v>0</v>
      </c>
      <c r="X4570" s="5">
        <v>0</v>
      </c>
      <c r="Y4570" s="5">
        <v>0</v>
      </c>
      <c r="Z4570" s="5">
        <v>0</v>
      </c>
      <c r="AA4570" s="5">
        <v>0</v>
      </c>
      <c r="AB4570" s="5">
        <v>0</v>
      </c>
      <c r="AC4570" s="5">
        <v>0</v>
      </c>
      <c r="AD4570" s="5"/>
      <c r="AE4570" s="6">
        <v>32</v>
      </c>
      <c r="AF4570" s="122" t="s">
        <v>25</v>
      </c>
      <c r="AH4570" s="130" t="s">
        <v>25</v>
      </c>
      <c r="AI4570" s="130" t="s">
        <v>844</v>
      </c>
      <c r="AJ4570" s="130" t="str">
        <f>VLOOKUP(AI4570,Codes!$B$2:$C$166,2)</f>
        <v>Pear</v>
      </c>
    </row>
    <row r="4571" spans="1:36" ht="20.100000000000001" customHeight="1" x14ac:dyDescent="0.25">
      <c r="A4571" s="7">
        <v>33</v>
      </c>
      <c r="B4571" s="91" t="s">
        <v>443</v>
      </c>
      <c r="C4571" s="8">
        <v>0</v>
      </c>
      <c r="D4571" s="8">
        <v>0</v>
      </c>
      <c r="E4571" s="8">
        <v>0</v>
      </c>
      <c r="F4571" s="8">
        <v>0</v>
      </c>
      <c r="G4571" s="8">
        <v>0</v>
      </c>
      <c r="H4571" s="8">
        <v>0</v>
      </c>
      <c r="I4571" s="8">
        <v>0</v>
      </c>
      <c r="J4571" s="8">
        <v>0</v>
      </c>
      <c r="K4571" s="8">
        <v>0</v>
      </c>
      <c r="L4571" s="8">
        <v>0</v>
      </c>
      <c r="M4571" s="8">
        <v>0</v>
      </c>
      <c r="N4571" s="8">
        <v>0</v>
      </c>
      <c r="O4571" s="8">
        <v>0</v>
      </c>
      <c r="Q4571" s="8">
        <v>0</v>
      </c>
      <c r="R4571" s="8">
        <v>0</v>
      </c>
      <c r="S4571" s="8">
        <v>0</v>
      </c>
      <c r="T4571" s="8">
        <v>0</v>
      </c>
      <c r="U4571" s="8">
        <v>0</v>
      </c>
      <c r="V4571" s="8">
        <v>0</v>
      </c>
      <c r="W4571" s="8">
        <v>0</v>
      </c>
      <c r="X4571" s="8">
        <v>0</v>
      </c>
      <c r="Y4571" s="8">
        <v>0</v>
      </c>
      <c r="Z4571" s="8">
        <v>0</v>
      </c>
      <c r="AA4571" s="8">
        <v>0</v>
      </c>
      <c r="AB4571" s="8">
        <v>0</v>
      </c>
      <c r="AC4571" s="8">
        <v>0</v>
      </c>
      <c r="AD4571" s="8"/>
      <c r="AE4571" s="9">
        <v>33</v>
      </c>
      <c r="AF4571" s="126" t="s">
        <v>26</v>
      </c>
      <c r="AH4571" s="130" t="s">
        <v>23</v>
      </c>
      <c r="AI4571" s="130" t="s">
        <v>844</v>
      </c>
      <c r="AJ4571" s="130" t="str">
        <f>VLOOKUP(AI4571,Codes!$B$2:$C$166,2)</f>
        <v>Pear</v>
      </c>
    </row>
    <row r="4572" spans="1:36" ht="20.100000000000001" customHeight="1" x14ac:dyDescent="0.25">
      <c r="A4572" s="4">
        <v>34</v>
      </c>
      <c r="B4572" s="90" t="s">
        <v>121</v>
      </c>
      <c r="C4572" s="5">
        <v>0</v>
      </c>
      <c r="D4572" s="5">
        <v>0</v>
      </c>
      <c r="E4572" s="5">
        <v>0</v>
      </c>
      <c r="F4572" s="5">
        <v>0</v>
      </c>
      <c r="G4572" s="5">
        <v>0</v>
      </c>
      <c r="H4572" s="5">
        <v>0</v>
      </c>
      <c r="I4572" s="5">
        <v>0</v>
      </c>
      <c r="J4572" s="5">
        <v>0</v>
      </c>
      <c r="K4572" s="5">
        <v>0</v>
      </c>
      <c r="L4572" s="5">
        <v>0</v>
      </c>
      <c r="M4572" s="5">
        <v>0</v>
      </c>
      <c r="N4572" s="5">
        <v>0</v>
      </c>
      <c r="O4572" s="5">
        <v>0</v>
      </c>
      <c r="Q4572" s="5">
        <v>0</v>
      </c>
      <c r="R4572" s="5">
        <v>0</v>
      </c>
      <c r="S4572" s="5">
        <v>0</v>
      </c>
      <c r="T4572" s="5">
        <v>0</v>
      </c>
      <c r="U4572" s="5">
        <v>0</v>
      </c>
      <c r="V4572" s="5">
        <v>0</v>
      </c>
      <c r="W4572" s="5">
        <v>0</v>
      </c>
      <c r="X4572" s="5">
        <v>0</v>
      </c>
      <c r="Y4572" s="5">
        <v>0</v>
      </c>
      <c r="Z4572" s="5">
        <v>0</v>
      </c>
      <c r="AA4572" s="5">
        <v>0</v>
      </c>
      <c r="AB4572" s="5">
        <v>0</v>
      </c>
      <c r="AC4572" s="5">
        <v>0</v>
      </c>
      <c r="AD4572" s="5"/>
      <c r="AE4572" s="6">
        <v>34</v>
      </c>
      <c r="AF4572" s="122" t="s">
        <v>27</v>
      </c>
      <c r="AH4572" s="130" t="s">
        <v>24</v>
      </c>
      <c r="AI4572" s="130" t="s">
        <v>844</v>
      </c>
      <c r="AJ4572" s="130" t="str">
        <f>VLOOKUP(AI4572,Codes!$B$2:$C$166,2)</f>
        <v>Pear</v>
      </c>
    </row>
    <row r="4573" spans="1:36" ht="20.100000000000001" customHeight="1" x14ac:dyDescent="0.25">
      <c r="A4573" s="7">
        <v>35</v>
      </c>
      <c r="B4573" s="91" t="s">
        <v>122</v>
      </c>
      <c r="C4573" s="8">
        <v>0</v>
      </c>
      <c r="D4573" s="8">
        <v>0</v>
      </c>
      <c r="E4573" s="8">
        <v>0</v>
      </c>
      <c r="F4573" s="8">
        <v>0</v>
      </c>
      <c r="G4573" s="8">
        <v>0</v>
      </c>
      <c r="H4573" s="8">
        <v>0</v>
      </c>
      <c r="I4573" s="8">
        <v>0</v>
      </c>
      <c r="J4573" s="8">
        <v>0</v>
      </c>
      <c r="K4573" s="8">
        <v>0</v>
      </c>
      <c r="L4573" s="8">
        <v>0</v>
      </c>
      <c r="M4573" s="8">
        <v>0</v>
      </c>
      <c r="N4573" s="8">
        <v>0</v>
      </c>
      <c r="O4573" s="8">
        <v>0</v>
      </c>
      <c r="Q4573" s="8">
        <v>0</v>
      </c>
      <c r="R4573" s="8">
        <v>0</v>
      </c>
      <c r="S4573" s="8">
        <v>0</v>
      </c>
      <c r="T4573" s="8">
        <v>0</v>
      </c>
      <c r="U4573" s="8">
        <v>0</v>
      </c>
      <c r="V4573" s="8">
        <v>0</v>
      </c>
      <c r="W4573" s="8">
        <v>0</v>
      </c>
      <c r="X4573" s="8">
        <v>0</v>
      </c>
      <c r="Y4573" s="8">
        <v>0</v>
      </c>
      <c r="Z4573" s="8">
        <v>0</v>
      </c>
      <c r="AA4573" s="8">
        <v>0</v>
      </c>
      <c r="AB4573" s="8">
        <v>0</v>
      </c>
      <c r="AC4573" s="8">
        <v>0</v>
      </c>
      <c r="AD4573" s="8"/>
      <c r="AE4573" s="9">
        <v>35</v>
      </c>
      <c r="AF4573" s="126" t="s">
        <v>28</v>
      </c>
      <c r="AH4573" s="130" t="s">
        <v>29</v>
      </c>
      <c r="AI4573" s="130" t="s">
        <v>844</v>
      </c>
      <c r="AJ4573" s="130" t="str">
        <f>VLOOKUP(AI4573,Codes!$B$2:$C$166,2)</f>
        <v>Pear</v>
      </c>
    </row>
    <row r="4574" spans="1:36" ht="20.100000000000001" customHeight="1" x14ac:dyDescent="0.25">
      <c r="A4574" s="4">
        <v>36</v>
      </c>
      <c r="B4574" s="90" t="s">
        <v>462</v>
      </c>
      <c r="C4574" s="5">
        <v>0</v>
      </c>
      <c r="D4574" s="5">
        <v>0</v>
      </c>
      <c r="E4574" s="5">
        <v>0</v>
      </c>
      <c r="F4574" s="5">
        <v>0</v>
      </c>
      <c r="G4574" s="5">
        <v>0</v>
      </c>
      <c r="H4574" s="5">
        <v>0</v>
      </c>
      <c r="I4574" s="5">
        <v>0</v>
      </c>
      <c r="J4574" s="5">
        <v>0</v>
      </c>
      <c r="K4574" s="5">
        <v>0</v>
      </c>
      <c r="L4574" s="5">
        <v>0</v>
      </c>
      <c r="M4574" s="5">
        <v>0</v>
      </c>
      <c r="N4574" s="5">
        <v>0</v>
      </c>
      <c r="O4574" s="5">
        <v>0</v>
      </c>
      <c r="Q4574" s="5">
        <v>0</v>
      </c>
      <c r="R4574" s="5">
        <v>0</v>
      </c>
      <c r="S4574" s="5">
        <v>0</v>
      </c>
      <c r="T4574" s="5">
        <v>0</v>
      </c>
      <c r="U4574" s="5">
        <v>0</v>
      </c>
      <c r="V4574" s="5">
        <v>0</v>
      </c>
      <c r="W4574" s="5">
        <v>0</v>
      </c>
      <c r="X4574" s="5">
        <v>0</v>
      </c>
      <c r="Y4574" s="5">
        <v>0</v>
      </c>
      <c r="Z4574" s="5">
        <v>0</v>
      </c>
      <c r="AA4574" s="5">
        <v>0</v>
      </c>
      <c r="AB4574" s="5">
        <v>0</v>
      </c>
      <c r="AC4574" s="5">
        <v>0</v>
      </c>
      <c r="AD4574" s="5"/>
      <c r="AE4574" s="6">
        <v>36</v>
      </c>
      <c r="AF4574" s="122" t="s">
        <v>68</v>
      </c>
      <c r="AH4574" s="130" t="s">
        <v>495</v>
      </c>
      <c r="AI4574" s="130" t="s">
        <v>844</v>
      </c>
      <c r="AJ4574" s="130" t="str">
        <f>VLOOKUP(AI4574,Codes!$B$2:$C$166,2)</f>
        <v>Pear</v>
      </c>
    </row>
    <row r="4575" spans="1:36" ht="20.100000000000001" customHeight="1" x14ac:dyDescent="0.25">
      <c r="A4575" s="26"/>
      <c r="B4575" s="128" t="s">
        <v>463</v>
      </c>
      <c r="C4575" s="27">
        <v>68252.486529999995</v>
      </c>
      <c r="D4575" s="27">
        <v>73878.062193000005</v>
      </c>
      <c r="E4575" s="27">
        <v>74858.769031500007</v>
      </c>
      <c r="F4575" s="27">
        <v>89422.940099734013</v>
      </c>
      <c r="G4575" s="27">
        <v>81885.943802055932</v>
      </c>
      <c r="H4575" s="27">
        <v>87402.067391638164</v>
      </c>
      <c r="I4575" s="27">
        <v>64715.588108298442</v>
      </c>
      <c r="J4575" s="27">
        <v>70386.310212818324</v>
      </c>
      <c r="K4575" s="27">
        <v>78183.415633445373</v>
      </c>
      <c r="L4575" s="27">
        <v>96568.381251071987</v>
      </c>
      <c r="M4575" s="27">
        <v>109353.01941260391</v>
      </c>
      <c r="N4575" s="27">
        <v>63520.167150179528</v>
      </c>
      <c r="O4575" s="27">
        <v>73914.796988185451</v>
      </c>
      <c r="P4575" s="16"/>
      <c r="Q4575" s="27">
        <v>68252.486529999995</v>
      </c>
      <c r="R4575" s="27">
        <v>70872.316064999992</v>
      </c>
      <c r="S4575" s="27">
        <v>71075.269750299994</v>
      </c>
      <c r="T4575" s="27">
        <v>69617.229420999996</v>
      </c>
      <c r="U4575" s="27">
        <v>69153.943046</v>
      </c>
      <c r="V4575" s="27">
        <v>67434.470436100004</v>
      </c>
      <c r="W4575" s="27">
        <v>64818.526413923995</v>
      </c>
      <c r="X4575" s="27">
        <v>62259.459667300005</v>
      </c>
      <c r="Y4575" s="27">
        <v>63752.855082099995</v>
      </c>
      <c r="Z4575" s="27">
        <v>59563.022644345998</v>
      </c>
      <c r="AA4575" s="27">
        <v>67305.900054951999</v>
      </c>
      <c r="AB4575" s="27">
        <v>53519.696285356004</v>
      </c>
      <c r="AC4575" s="27">
        <v>53673.453290653997</v>
      </c>
      <c r="AD4575" s="27"/>
      <c r="AE4575" s="27"/>
      <c r="AF4575" s="129" t="s">
        <v>464</v>
      </c>
      <c r="AH4575" s="130" t="s">
        <v>464</v>
      </c>
      <c r="AI4575" s="130" t="s">
        <v>844</v>
      </c>
      <c r="AJ4575" s="130" t="str">
        <f>VLOOKUP(AI4575,Codes!$B$2:$C$166,2)</f>
        <v>Pear</v>
      </c>
    </row>
    <row r="4576" spans="1:36" ht="9.9499999999999993" customHeight="1" x14ac:dyDescent="0.25">
      <c r="B4576" s="22"/>
      <c r="AF4576" s="22"/>
      <c r="AH4576" s="130" t="s">
        <v>494</v>
      </c>
      <c r="AI4576" s="130" t="s">
        <v>844</v>
      </c>
      <c r="AJ4576" s="130" t="str">
        <f>VLOOKUP(AI4576,Codes!$B$2:$C$166,2)</f>
        <v>Pear</v>
      </c>
    </row>
    <row r="4577" spans="1:36" ht="9.9499999999999993" customHeight="1" x14ac:dyDescent="0.25">
      <c r="B4577" s="22"/>
      <c r="AF4577" s="22"/>
      <c r="AH4577" s="130" t="s">
        <v>493</v>
      </c>
      <c r="AI4577" s="130" t="s">
        <v>845</v>
      </c>
      <c r="AJ4577" s="130" t="str">
        <f>VLOOKUP(AI4577,Codes!$B$2:$C$166,2)</f>
        <v>Walnut</v>
      </c>
    </row>
    <row r="4578" spans="1:36" s="154" customFormat="1" ht="24" customHeight="1" x14ac:dyDescent="0.25">
      <c r="A4578" s="161" t="s">
        <v>270</v>
      </c>
      <c r="B4578" s="161"/>
      <c r="C4578" s="161"/>
      <c r="D4578" s="161"/>
      <c r="E4578" s="161"/>
      <c r="F4578" s="161"/>
      <c r="G4578" s="161"/>
      <c r="H4578" s="161"/>
      <c r="I4578" s="161"/>
      <c r="J4578" s="161"/>
      <c r="K4578" s="161"/>
      <c r="L4578" s="161"/>
      <c r="M4578" s="161"/>
      <c r="N4578" s="161"/>
      <c r="O4578" s="161"/>
      <c r="P4578" s="161"/>
      <c r="Q4578" s="161" t="s">
        <v>658</v>
      </c>
      <c r="R4578" s="161"/>
      <c r="S4578" s="161"/>
      <c r="T4578" s="161"/>
      <c r="U4578" s="161"/>
      <c r="V4578" s="161"/>
      <c r="W4578" s="161"/>
      <c r="X4578" s="161"/>
      <c r="Y4578" s="161"/>
      <c r="Z4578" s="161"/>
      <c r="AA4578" s="161"/>
      <c r="AB4578" s="161"/>
      <c r="AC4578" s="161"/>
      <c r="AD4578" s="161"/>
      <c r="AE4578" s="161"/>
      <c r="AF4578" s="161"/>
      <c r="AH4578" s="154" t="s">
        <v>490</v>
      </c>
      <c r="AI4578" s="130" t="s">
        <v>845</v>
      </c>
      <c r="AJ4578" s="130" t="str">
        <f>VLOOKUP(AI4578,Codes!$B$2:$C$166,2)</f>
        <v>Walnut</v>
      </c>
    </row>
    <row r="4579" spans="1:36" s="154" customFormat="1" ht="24" customHeight="1" x14ac:dyDescent="0.25">
      <c r="A4579" s="161" t="s">
        <v>724</v>
      </c>
      <c r="B4579" s="161"/>
      <c r="C4579" s="161"/>
      <c r="D4579" s="161"/>
      <c r="E4579" s="161"/>
      <c r="F4579" s="161"/>
      <c r="G4579" s="161"/>
      <c r="H4579" s="161"/>
      <c r="I4579" s="161"/>
      <c r="J4579" s="161"/>
      <c r="K4579" s="161"/>
      <c r="L4579" s="161"/>
      <c r="M4579" s="161"/>
      <c r="N4579" s="161"/>
      <c r="O4579" s="161"/>
      <c r="P4579" s="161"/>
      <c r="Q4579" s="161" t="s">
        <v>723</v>
      </c>
      <c r="R4579" s="161"/>
      <c r="S4579" s="161"/>
      <c r="T4579" s="161"/>
      <c r="U4579" s="161"/>
      <c r="V4579" s="161"/>
      <c r="W4579" s="161"/>
      <c r="X4579" s="161"/>
      <c r="Y4579" s="161"/>
      <c r="Z4579" s="161"/>
      <c r="AA4579" s="161"/>
      <c r="AB4579" s="161"/>
      <c r="AC4579" s="161"/>
      <c r="AD4579" s="161"/>
      <c r="AE4579" s="161"/>
      <c r="AF4579" s="161"/>
      <c r="AH4579" s="154" t="s">
        <v>491</v>
      </c>
      <c r="AI4579" s="130" t="s">
        <v>845</v>
      </c>
      <c r="AJ4579" s="130" t="str">
        <f>VLOOKUP(AI4579,Codes!$B$2:$C$166,2)</f>
        <v>Walnut</v>
      </c>
    </row>
    <row r="4580" spans="1:36" s="154" customFormat="1" ht="24" customHeight="1" x14ac:dyDescent="0.25">
      <c r="A4580" s="161" t="s">
        <v>375</v>
      </c>
      <c r="B4580" s="161"/>
      <c r="C4580" s="161"/>
      <c r="D4580" s="161"/>
      <c r="E4580" s="161"/>
      <c r="F4580" s="161"/>
      <c r="G4580" s="161"/>
      <c r="H4580" s="161"/>
      <c r="I4580" s="161"/>
      <c r="J4580" s="161"/>
      <c r="K4580" s="161"/>
      <c r="L4580" s="161"/>
      <c r="M4580" s="161"/>
      <c r="N4580" s="161"/>
      <c r="O4580" s="161"/>
      <c r="P4580" s="161"/>
      <c r="Q4580" s="161" t="s">
        <v>94</v>
      </c>
      <c r="R4580" s="161"/>
      <c r="S4580" s="161"/>
      <c r="T4580" s="161"/>
      <c r="U4580" s="161"/>
      <c r="V4580" s="161"/>
      <c r="W4580" s="161"/>
      <c r="X4580" s="161"/>
      <c r="Y4580" s="161"/>
      <c r="Z4580" s="161"/>
      <c r="AA4580" s="161"/>
      <c r="AB4580" s="161"/>
      <c r="AC4580" s="161"/>
      <c r="AD4580" s="161"/>
      <c r="AE4580" s="161"/>
      <c r="AF4580" s="161"/>
      <c r="AH4580" s="154" t="s">
        <v>935</v>
      </c>
      <c r="AI4580" s="130" t="s">
        <v>845</v>
      </c>
      <c r="AJ4580" s="130" t="str">
        <f>VLOOKUP(AI4580,Codes!$B$2:$C$166,2)</f>
        <v>Walnut</v>
      </c>
    </row>
    <row r="4581" spans="1:36" ht="20.100000000000001" customHeight="1" x14ac:dyDescent="0.25">
      <c r="A4581" s="13"/>
      <c r="B4581" s="14" t="s">
        <v>434</v>
      </c>
      <c r="C4581" s="15"/>
      <c r="D4581" s="15"/>
      <c r="E4581" s="15"/>
      <c r="F4581" s="15"/>
      <c r="G4581" s="15"/>
      <c r="H4581" s="15"/>
      <c r="I4581" s="15"/>
      <c r="J4581" s="15"/>
      <c r="K4581" s="15"/>
      <c r="L4581" s="15"/>
      <c r="M4581" s="15"/>
      <c r="N4581" s="15"/>
      <c r="O4581" s="15"/>
      <c r="P4581" s="16"/>
      <c r="Q4581" s="16"/>
      <c r="R4581" s="16"/>
      <c r="S4581" s="16"/>
      <c r="T4581" s="16"/>
      <c r="U4581" s="16"/>
      <c r="V4581" s="16"/>
      <c r="W4581" s="16"/>
      <c r="X4581" s="16"/>
      <c r="Y4581" s="16"/>
      <c r="Z4581" s="16"/>
      <c r="AA4581" s="16"/>
      <c r="AB4581" s="16"/>
      <c r="AC4581" s="16"/>
      <c r="AD4581" s="13"/>
      <c r="AF4581" s="10" t="s">
        <v>435</v>
      </c>
      <c r="AH4581" s="130" t="s">
        <v>435</v>
      </c>
      <c r="AI4581" s="130" t="s">
        <v>845</v>
      </c>
      <c r="AJ4581" s="130" t="str">
        <f>VLOOKUP(AI4581,Codes!$B$2:$C$166,2)</f>
        <v>Walnut</v>
      </c>
    </row>
    <row r="4582" spans="1:36" ht="20.100000000000001" customHeight="1" x14ac:dyDescent="0.25">
      <c r="A4582" s="17" t="s">
        <v>436</v>
      </c>
      <c r="B4582" s="18" t="s">
        <v>103</v>
      </c>
      <c r="C4582" s="19" t="s">
        <v>189</v>
      </c>
      <c r="D4582" s="19" t="s">
        <v>190</v>
      </c>
      <c r="E4582" s="19" t="s">
        <v>412</v>
      </c>
      <c r="F4582" s="19" t="s">
        <v>431</v>
      </c>
      <c r="G4582" s="19" t="s">
        <v>432</v>
      </c>
      <c r="H4582" s="19" t="s">
        <v>433</v>
      </c>
      <c r="I4582" s="19" t="s">
        <v>983</v>
      </c>
      <c r="J4582" s="19" t="s">
        <v>985</v>
      </c>
      <c r="K4582" s="19" t="s">
        <v>994</v>
      </c>
      <c r="L4582" s="19" t="s">
        <v>995</v>
      </c>
      <c r="M4582" s="19" t="s">
        <v>996</v>
      </c>
      <c r="N4582" s="19" t="s">
        <v>997</v>
      </c>
      <c r="O4582" s="19" t="s">
        <v>998</v>
      </c>
      <c r="P4582" s="25"/>
      <c r="Q4582" s="19" t="s">
        <v>189</v>
      </c>
      <c r="R4582" s="19" t="s">
        <v>190</v>
      </c>
      <c r="S4582" s="19" t="s">
        <v>412</v>
      </c>
      <c r="T4582" s="19" t="s">
        <v>431</v>
      </c>
      <c r="U4582" s="19" t="s">
        <v>432</v>
      </c>
      <c r="V4582" s="19" t="s">
        <v>433</v>
      </c>
      <c r="W4582" s="19" t="s">
        <v>983</v>
      </c>
      <c r="X4582" s="19" t="s">
        <v>985</v>
      </c>
      <c r="Y4582" s="19" t="s">
        <v>994</v>
      </c>
      <c r="Z4582" s="19" t="s">
        <v>995</v>
      </c>
      <c r="AA4582" s="19" t="s">
        <v>996</v>
      </c>
      <c r="AB4582" s="19" t="s">
        <v>997</v>
      </c>
      <c r="AC4582" s="19" t="s">
        <v>998</v>
      </c>
      <c r="AD4582" s="21"/>
      <c r="AE4582" s="19" t="s">
        <v>437</v>
      </c>
      <c r="AF4582" s="20" t="s">
        <v>64</v>
      </c>
      <c r="AH4582" s="130" t="s">
        <v>64</v>
      </c>
      <c r="AI4582" s="130" t="s">
        <v>845</v>
      </c>
      <c r="AJ4582" s="130" t="str">
        <f>VLOOKUP(AI4582,Codes!$B$2:$C$166,2)</f>
        <v>Walnut</v>
      </c>
    </row>
    <row r="4583" spans="1:36" ht="20.100000000000001" customHeight="1" x14ac:dyDescent="0.25">
      <c r="A4583" s="1">
        <v>1</v>
      </c>
      <c r="B4583" s="89" t="s">
        <v>104</v>
      </c>
      <c r="C4583" s="2">
        <v>0</v>
      </c>
      <c r="D4583" s="2">
        <v>0</v>
      </c>
      <c r="E4583" s="2">
        <v>0</v>
      </c>
      <c r="F4583" s="2">
        <v>0</v>
      </c>
      <c r="G4583" s="2">
        <v>0</v>
      </c>
      <c r="H4583" s="2">
        <v>0</v>
      </c>
      <c r="I4583" s="2">
        <v>0</v>
      </c>
      <c r="J4583" s="2">
        <v>0</v>
      </c>
      <c r="K4583" s="2">
        <v>0</v>
      </c>
      <c r="L4583" s="2">
        <v>0</v>
      </c>
      <c r="M4583" s="2">
        <v>0</v>
      </c>
      <c r="N4583" s="2">
        <v>0</v>
      </c>
      <c r="O4583" s="2">
        <v>0</v>
      </c>
      <c r="Q4583" s="2">
        <v>0</v>
      </c>
      <c r="R4583" s="2">
        <v>0</v>
      </c>
      <c r="S4583" s="2">
        <v>0</v>
      </c>
      <c r="T4583" s="2">
        <v>0</v>
      </c>
      <c r="U4583" s="2">
        <v>0</v>
      </c>
      <c r="V4583" s="2">
        <v>0</v>
      </c>
      <c r="W4583" s="2">
        <v>0</v>
      </c>
      <c r="X4583" s="2">
        <v>0</v>
      </c>
      <c r="Y4583" s="2">
        <v>0</v>
      </c>
      <c r="Z4583" s="2">
        <v>0</v>
      </c>
      <c r="AA4583" s="2">
        <v>0</v>
      </c>
      <c r="AB4583" s="2">
        <v>0</v>
      </c>
      <c r="AC4583" s="2">
        <v>0</v>
      </c>
      <c r="AD4583" s="2"/>
      <c r="AE4583" s="3">
        <v>1</v>
      </c>
      <c r="AF4583" s="125" t="s">
        <v>0</v>
      </c>
      <c r="AH4583" s="130" t="s">
        <v>0</v>
      </c>
      <c r="AI4583" s="130" t="s">
        <v>845</v>
      </c>
      <c r="AJ4583" s="130" t="str">
        <f>VLOOKUP(AI4583,Codes!$B$2:$C$166,2)</f>
        <v>Walnut</v>
      </c>
    </row>
    <row r="4584" spans="1:36" ht="20.100000000000001" customHeight="1" x14ac:dyDescent="0.25">
      <c r="A4584" s="4">
        <v>2</v>
      </c>
      <c r="B4584" s="90" t="s">
        <v>105</v>
      </c>
      <c r="C4584" s="5">
        <v>1200</v>
      </c>
      <c r="D4584" s="5">
        <v>1322.3999999999996</v>
      </c>
      <c r="E4584" s="5">
        <v>1477.5</v>
      </c>
      <c r="F4584" s="5">
        <v>1477.5</v>
      </c>
      <c r="G4584" s="5">
        <v>1537.3633049817738</v>
      </c>
      <c r="H4584" s="5">
        <v>1235.1154313487239</v>
      </c>
      <c r="I4584" s="5">
        <v>1746.1755771567432</v>
      </c>
      <c r="J4584" s="5">
        <v>1768.1409477521258</v>
      </c>
      <c r="K4584" s="5">
        <v>1943.7981599999998</v>
      </c>
      <c r="L4584" s="5">
        <v>2235.6203253194808</v>
      </c>
      <c r="M4584" s="5">
        <v>1524.98793</v>
      </c>
      <c r="N4584" s="5">
        <v>1653.7034412</v>
      </c>
      <c r="O4584" s="5">
        <v>2459.9999999999995</v>
      </c>
      <c r="Q4584" s="5">
        <v>1200</v>
      </c>
      <c r="R4584" s="5">
        <v>1139.9999999999998</v>
      </c>
      <c r="S4584" s="5">
        <v>1182</v>
      </c>
      <c r="T4584" s="5">
        <v>1182</v>
      </c>
      <c r="U4584" s="5">
        <v>1200</v>
      </c>
      <c r="V4584" s="5">
        <v>950</v>
      </c>
      <c r="W4584" s="5">
        <v>1262</v>
      </c>
      <c r="X4584" s="5">
        <v>1264</v>
      </c>
      <c r="Y4584" s="5">
        <v>1264</v>
      </c>
      <c r="Z4584" s="5">
        <v>1264</v>
      </c>
      <c r="AA4584" s="5">
        <v>848.04</v>
      </c>
      <c r="AB4584" s="5">
        <v>848.04</v>
      </c>
      <c r="AC4584" s="5">
        <v>820</v>
      </c>
      <c r="AD4584" s="5"/>
      <c r="AE4584" s="6">
        <v>2</v>
      </c>
      <c r="AF4584" s="122" t="s">
        <v>1</v>
      </c>
      <c r="AH4584" s="130" t="s">
        <v>1</v>
      </c>
      <c r="AI4584" s="130" t="s">
        <v>845</v>
      </c>
      <c r="AJ4584" s="130" t="str">
        <f>VLOOKUP(AI4584,Codes!$B$2:$C$166,2)</f>
        <v>Walnut</v>
      </c>
    </row>
    <row r="4585" spans="1:36" ht="20.100000000000001" customHeight="1" x14ac:dyDescent="0.25">
      <c r="A4585" s="7">
        <v>3</v>
      </c>
      <c r="B4585" s="91" t="s">
        <v>106</v>
      </c>
      <c r="C4585" s="8">
        <v>0</v>
      </c>
      <c r="D4585" s="8">
        <v>0</v>
      </c>
      <c r="E4585" s="8">
        <v>0</v>
      </c>
      <c r="F4585" s="8">
        <v>0</v>
      </c>
      <c r="G4585" s="8">
        <v>0</v>
      </c>
      <c r="H4585" s="8">
        <v>0</v>
      </c>
      <c r="I4585" s="8">
        <v>0</v>
      </c>
      <c r="J4585" s="8">
        <v>0</v>
      </c>
      <c r="K4585" s="8">
        <v>0</v>
      </c>
      <c r="L4585" s="8">
        <v>0</v>
      </c>
      <c r="M4585" s="8">
        <v>0</v>
      </c>
      <c r="N4585" s="8">
        <v>0</v>
      </c>
      <c r="O4585" s="8">
        <v>0</v>
      </c>
      <c r="Q4585" s="8">
        <v>0</v>
      </c>
      <c r="R4585" s="8">
        <v>0</v>
      </c>
      <c r="S4585" s="8">
        <v>0</v>
      </c>
      <c r="T4585" s="8">
        <v>0</v>
      </c>
      <c r="U4585" s="8">
        <v>0</v>
      </c>
      <c r="V4585" s="8">
        <v>0</v>
      </c>
      <c r="W4585" s="8">
        <v>0</v>
      </c>
      <c r="X4585" s="8">
        <v>0</v>
      </c>
      <c r="Y4585" s="8">
        <v>0</v>
      </c>
      <c r="Z4585" s="8">
        <v>0</v>
      </c>
      <c r="AA4585" s="8">
        <v>0</v>
      </c>
      <c r="AB4585" s="8">
        <v>0</v>
      </c>
      <c r="AC4585" s="8">
        <v>0</v>
      </c>
      <c r="AD4585" s="8"/>
      <c r="AE4585" s="9">
        <v>3</v>
      </c>
      <c r="AF4585" s="126" t="s">
        <v>2</v>
      </c>
      <c r="AH4585" s="130" t="s">
        <v>2</v>
      </c>
      <c r="AI4585" s="130" t="s">
        <v>845</v>
      </c>
      <c r="AJ4585" s="130" t="str">
        <f>VLOOKUP(AI4585,Codes!$B$2:$C$166,2)</f>
        <v>Walnut</v>
      </c>
    </row>
    <row r="4586" spans="1:36" ht="20.100000000000001" customHeight="1" x14ac:dyDescent="0.25">
      <c r="A4586" s="4">
        <v>4</v>
      </c>
      <c r="B4586" s="90" t="s">
        <v>107</v>
      </c>
      <c r="C4586" s="5">
        <v>0</v>
      </c>
      <c r="D4586" s="5">
        <v>0</v>
      </c>
      <c r="E4586" s="5">
        <v>0</v>
      </c>
      <c r="F4586" s="5">
        <v>0</v>
      </c>
      <c r="G4586" s="5">
        <v>0</v>
      </c>
      <c r="H4586" s="5">
        <v>0</v>
      </c>
      <c r="I4586" s="5">
        <v>0</v>
      </c>
      <c r="J4586" s="5">
        <v>0</v>
      </c>
      <c r="K4586" s="5">
        <v>0</v>
      </c>
      <c r="L4586" s="5">
        <v>0</v>
      </c>
      <c r="M4586" s="5">
        <v>0</v>
      </c>
      <c r="N4586" s="5">
        <v>0</v>
      </c>
      <c r="O4586" s="5">
        <v>0</v>
      </c>
      <c r="Q4586" s="5">
        <v>0</v>
      </c>
      <c r="R4586" s="5">
        <v>0</v>
      </c>
      <c r="S4586" s="5">
        <v>0</v>
      </c>
      <c r="T4586" s="5">
        <v>0</v>
      </c>
      <c r="U4586" s="5">
        <v>0</v>
      </c>
      <c r="V4586" s="5">
        <v>0</v>
      </c>
      <c r="W4586" s="5">
        <v>0</v>
      </c>
      <c r="X4586" s="5">
        <v>0</v>
      </c>
      <c r="Y4586" s="5">
        <v>0</v>
      </c>
      <c r="Z4586" s="5">
        <v>0</v>
      </c>
      <c r="AA4586" s="5">
        <v>0</v>
      </c>
      <c r="AB4586" s="5">
        <v>0</v>
      </c>
      <c r="AC4586" s="5">
        <v>0</v>
      </c>
      <c r="AD4586" s="5"/>
      <c r="AE4586" s="6">
        <v>4</v>
      </c>
      <c r="AF4586" s="122" t="s">
        <v>3</v>
      </c>
      <c r="AH4586" s="130" t="s">
        <v>3</v>
      </c>
      <c r="AI4586" s="130" t="s">
        <v>845</v>
      </c>
      <c r="AJ4586" s="130" t="str">
        <f>VLOOKUP(AI4586,Codes!$B$2:$C$166,2)</f>
        <v>Walnut</v>
      </c>
    </row>
    <row r="4587" spans="1:36" ht="20.100000000000001" customHeight="1" x14ac:dyDescent="0.25">
      <c r="A4587" s="7">
        <v>5</v>
      </c>
      <c r="B4587" s="91" t="s">
        <v>124</v>
      </c>
      <c r="C4587" s="8">
        <v>0</v>
      </c>
      <c r="D4587" s="8">
        <v>0</v>
      </c>
      <c r="E4587" s="8">
        <v>0</v>
      </c>
      <c r="F4587" s="8">
        <v>0</v>
      </c>
      <c r="G4587" s="8">
        <v>0</v>
      </c>
      <c r="H4587" s="8">
        <v>0</v>
      </c>
      <c r="I4587" s="8">
        <v>0</v>
      </c>
      <c r="J4587" s="8">
        <v>0</v>
      </c>
      <c r="K4587" s="8">
        <v>0</v>
      </c>
      <c r="L4587" s="8">
        <v>0</v>
      </c>
      <c r="M4587" s="8">
        <v>0</v>
      </c>
      <c r="N4587" s="8">
        <v>0</v>
      </c>
      <c r="O4587" s="8">
        <v>0</v>
      </c>
      <c r="Q4587" s="8">
        <v>0</v>
      </c>
      <c r="R4587" s="8">
        <v>0</v>
      </c>
      <c r="S4587" s="8">
        <v>0</v>
      </c>
      <c r="T4587" s="8">
        <v>0</v>
      </c>
      <c r="U4587" s="8">
        <v>0</v>
      </c>
      <c r="V4587" s="8">
        <v>0</v>
      </c>
      <c r="W4587" s="8">
        <v>0</v>
      </c>
      <c r="X4587" s="8">
        <v>0</v>
      </c>
      <c r="Y4587" s="8">
        <v>0</v>
      </c>
      <c r="Z4587" s="8">
        <v>0</v>
      </c>
      <c r="AA4587" s="8">
        <v>0</v>
      </c>
      <c r="AB4587" s="8">
        <v>0</v>
      </c>
      <c r="AC4587" s="8">
        <v>0</v>
      </c>
      <c r="AD4587" s="8"/>
      <c r="AE4587" s="9">
        <v>5</v>
      </c>
      <c r="AF4587" s="126" t="s">
        <v>185</v>
      </c>
      <c r="AH4587" s="130" t="s">
        <v>185</v>
      </c>
      <c r="AI4587" s="130" t="s">
        <v>845</v>
      </c>
      <c r="AJ4587" s="130" t="str">
        <f>VLOOKUP(AI4587,Codes!$B$2:$C$166,2)</f>
        <v>Walnut</v>
      </c>
    </row>
    <row r="4588" spans="1:36" ht="20.100000000000001" customHeight="1" x14ac:dyDescent="0.25">
      <c r="A4588" s="4">
        <v>6</v>
      </c>
      <c r="B4588" s="90" t="s">
        <v>108</v>
      </c>
      <c r="C4588" s="5">
        <v>0</v>
      </c>
      <c r="D4588" s="5">
        <v>0</v>
      </c>
      <c r="E4588" s="5">
        <v>0</v>
      </c>
      <c r="F4588" s="5">
        <v>0</v>
      </c>
      <c r="G4588" s="5">
        <v>0</v>
      </c>
      <c r="H4588" s="5">
        <v>0</v>
      </c>
      <c r="I4588" s="5">
        <v>0</v>
      </c>
      <c r="J4588" s="5">
        <v>0</v>
      </c>
      <c r="K4588" s="5">
        <v>0</v>
      </c>
      <c r="L4588" s="5">
        <v>0</v>
      </c>
      <c r="M4588" s="5">
        <v>0</v>
      </c>
      <c r="N4588" s="5">
        <v>0</v>
      </c>
      <c r="O4588" s="5">
        <v>0</v>
      </c>
      <c r="Q4588" s="5">
        <v>0</v>
      </c>
      <c r="R4588" s="5">
        <v>0</v>
      </c>
      <c r="S4588" s="5">
        <v>0</v>
      </c>
      <c r="T4588" s="5">
        <v>0</v>
      </c>
      <c r="U4588" s="5">
        <v>0</v>
      </c>
      <c r="V4588" s="5">
        <v>0</v>
      </c>
      <c r="W4588" s="5">
        <v>0</v>
      </c>
      <c r="X4588" s="5">
        <v>0</v>
      </c>
      <c r="Y4588" s="5">
        <v>0</v>
      </c>
      <c r="Z4588" s="5">
        <v>0</v>
      </c>
      <c r="AA4588" s="5">
        <v>0</v>
      </c>
      <c r="AB4588" s="5">
        <v>0</v>
      </c>
      <c r="AC4588" s="5">
        <v>0</v>
      </c>
      <c r="AD4588" s="5"/>
      <c r="AE4588" s="6">
        <v>6</v>
      </c>
      <c r="AF4588" s="122" t="s">
        <v>4</v>
      </c>
      <c r="AH4588" s="130" t="s">
        <v>4</v>
      </c>
      <c r="AI4588" s="130" t="s">
        <v>845</v>
      </c>
      <c r="AJ4588" s="130" t="str">
        <f>VLOOKUP(AI4588,Codes!$B$2:$C$166,2)</f>
        <v>Walnut</v>
      </c>
    </row>
    <row r="4589" spans="1:36" ht="20.100000000000001" customHeight="1" x14ac:dyDescent="0.25">
      <c r="A4589" s="7">
        <v>7</v>
      </c>
      <c r="B4589" s="91" t="s">
        <v>109</v>
      </c>
      <c r="C4589" s="8">
        <v>0</v>
      </c>
      <c r="D4589" s="8">
        <v>0</v>
      </c>
      <c r="E4589" s="8">
        <v>0</v>
      </c>
      <c r="F4589" s="8">
        <v>0</v>
      </c>
      <c r="G4589" s="8">
        <v>0</v>
      </c>
      <c r="H4589" s="8">
        <v>0</v>
      </c>
      <c r="I4589" s="8">
        <v>0</v>
      </c>
      <c r="J4589" s="8">
        <v>0</v>
      </c>
      <c r="K4589" s="8">
        <v>0</v>
      </c>
      <c r="L4589" s="8">
        <v>0</v>
      </c>
      <c r="M4589" s="8">
        <v>0</v>
      </c>
      <c r="N4589" s="8">
        <v>0</v>
      </c>
      <c r="O4589" s="8">
        <v>0</v>
      </c>
      <c r="Q4589" s="8">
        <v>0</v>
      </c>
      <c r="R4589" s="8">
        <v>0</v>
      </c>
      <c r="S4589" s="8">
        <v>0</v>
      </c>
      <c r="T4589" s="8">
        <v>0</v>
      </c>
      <c r="U4589" s="8">
        <v>0</v>
      </c>
      <c r="V4589" s="8">
        <v>0</v>
      </c>
      <c r="W4589" s="8">
        <v>0</v>
      </c>
      <c r="X4589" s="8">
        <v>0</v>
      </c>
      <c r="Y4589" s="8">
        <v>0</v>
      </c>
      <c r="Z4589" s="8">
        <v>0</v>
      </c>
      <c r="AA4589" s="8">
        <v>0</v>
      </c>
      <c r="AB4589" s="8">
        <v>0</v>
      </c>
      <c r="AC4589" s="8">
        <v>0</v>
      </c>
      <c r="AD4589" s="8"/>
      <c r="AE4589" s="9">
        <v>7</v>
      </c>
      <c r="AF4589" s="126" t="s">
        <v>5</v>
      </c>
      <c r="AH4589" s="130" t="s">
        <v>5</v>
      </c>
      <c r="AI4589" s="130" t="s">
        <v>845</v>
      </c>
      <c r="AJ4589" s="130" t="str">
        <f>VLOOKUP(AI4589,Codes!$B$2:$C$166,2)</f>
        <v>Walnut</v>
      </c>
    </row>
    <row r="4590" spans="1:36" ht="20.100000000000001" customHeight="1" x14ac:dyDescent="0.25">
      <c r="A4590" s="4">
        <v>8</v>
      </c>
      <c r="B4590" s="90" t="s">
        <v>129</v>
      </c>
      <c r="C4590" s="5">
        <v>0</v>
      </c>
      <c r="D4590" s="5">
        <v>0</v>
      </c>
      <c r="E4590" s="5">
        <v>0</v>
      </c>
      <c r="F4590" s="5">
        <v>0</v>
      </c>
      <c r="G4590" s="5">
        <v>0</v>
      </c>
      <c r="H4590" s="5">
        <v>0</v>
      </c>
      <c r="I4590" s="5">
        <v>0</v>
      </c>
      <c r="J4590" s="5">
        <v>0</v>
      </c>
      <c r="K4590" s="5">
        <v>0</v>
      </c>
      <c r="L4590" s="5">
        <v>0</v>
      </c>
      <c r="M4590" s="5">
        <v>0</v>
      </c>
      <c r="N4590" s="5">
        <v>0</v>
      </c>
      <c r="O4590" s="5">
        <v>0</v>
      </c>
      <c r="Q4590" s="5">
        <v>0</v>
      </c>
      <c r="R4590" s="5">
        <v>0</v>
      </c>
      <c r="S4590" s="5">
        <v>0</v>
      </c>
      <c r="T4590" s="5">
        <v>0</v>
      </c>
      <c r="U4590" s="5">
        <v>0</v>
      </c>
      <c r="V4590" s="5">
        <v>0</v>
      </c>
      <c r="W4590" s="5">
        <v>0</v>
      </c>
      <c r="X4590" s="5">
        <v>0</v>
      </c>
      <c r="Y4590" s="5">
        <v>0</v>
      </c>
      <c r="Z4590" s="5">
        <v>0</v>
      </c>
      <c r="AA4590" s="5">
        <v>0</v>
      </c>
      <c r="AB4590" s="5">
        <v>0</v>
      </c>
      <c r="AC4590" s="5">
        <v>0</v>
      </c>
      <c r="AD4590" s="5"/>
      <c r="AE4590" s="6">
        <v>8</v>
      </c>
      <c r="AF4590" s="122" t="s">
        <v>6</v>
      </c>
      <c r="AH4590" s="130" t="s">
        <v>6</v>
      </c>
      <c r="AI4590" s="130" t="s">
        <v>845</v>
      </c>
      <c r="AJ4590" s="130" t="str">
        <f>VLOOKUP(AI4590,Codes!$B$2:$C$166,2)</f>
        <v>Walnut</v>
      </c>
    </row>
    <row r="4591" spans="1:36" ht="20.100000000000001" customHeight="1" x14ac:dyDescent="0.25">
      <c r="A4591" s="7">
        <v>9</v>
      </c>
      <c r="B4591" s="91" t="s">
        <v>110</v>
      </c>
      <c r="C4591" s="8">
        <v>726</v>
      </c>
      <c r="D4591" s="8">
        <v>907.03279999999995</v>
      </c>
      <c r="E4591" s="8">
        <v>1445.95</v>
      </c>
      <c r="F4591" s="8">
        <v>1090.2393999999999</v>
      </c>
      <c r="G4591" s="8">
        <v>1601.3637393681649</v>
      </c>
      <c r="H4591" s="8">
        <v>2072.1791537999998</v>
      </c>
      <c r="I4591" s="8">
        <v>2684.6486666999995</v>
      </c>
      <c r="J4591" s="8">
        <v>3172.4112</v>
      </c>
      <c r="K4591" s="8">
        <v>3628.39608</v>
      </c>
      <c r="L4591" s="8">
        <v>4227.5472578181825</v>
      </c>
      <c r="M4591" s="8">
        <v>3059.3531358477926</v>
      </c>
      <c r="N4591" s="8">
        <v>2849.2878459869698</v>
      </c>
      <c r="O4591" s="8">
        <v>8782.8968024999995</v>
      </c>
      <c r="Q4591" s="8">
        <v>726</v>
      </c>
      <c r="R4591" s="8">
        <v>895.4</v>
      </c>
      <c r="S4591" s="8">
        <v>1445.95</v>
      </c>
      <c r="T4591" s="8">
        <v>949.85</v>
      </c>
      <c r="U4591" s="8">
        <v>1361.25</v>
      </c>
      <c r="V4591" s="8">
        <v>1295.9100000000001</v>
      </c>
      <c r="W4591" s="8">
        <v>1486.4849999999999</v>
      </c>
      <c r="X4591" s="8">
        <v>1737.56</v>
      </c>
      <c r="Y4591" s="8">
        <v>1902.12</v>
      </c>
      <c r="Z4591" s="8">
        <v>1926.925</v>
      </c>
      <c r="AA4591" s="8">
        <v>1371.5350000000001</v>
      </c>
      <c r="AB4591" s="8">
        <v>1177.9349999999999</v>
      </c>
      <c r="AC4591" s="8">
        <v>1072.665</v>
      </c>
      <c r="AD4591" s="8"/>
      <c r="AE4591" s="9">
        <v>9</v>
      </c>
      <c r="AF4591" s="126" t="s">
        <v>7</v>
      </c>
      <c r="AH4591" s="130" t="s">
        <v>7</v>
      </c>
      <c r="AI4591" s="130" t="s">
        <v>845</v>
      </c>
      <c r="AJ4591" s="130" t="str">
        <f>VLOOKUP(AI4591,Codes!$B$2:$C$166,2)</f>
        <v>Walnut</v>
      </c>
    </row>
    <row r="4592" spans="1:36" ht="20.100000000000001" customHeight="1" x14ac:dyDescent="0.25">
      <c r="A4592" s="4">
        <v>10</v>
      </c>
      <c r="B4592" s="90" t="s">
        <v>445</v>
      </c>
      <c r="C4592" s="5">
        <v>217862</v>
      </c>
      <c r="D4592" s="5">
        <v>240746.16100000002</v>
      </c>
      <c r="E4592" s="5">
        <v>273249.24479999999</v>
      </c>
      <c r="F4592" s="5">
        <v>286190.01832000003</v>
      </c>
      <c r="G4592" s="5">
        <v>283128.10633713246</v>
      </c>
      <c r="H4592" s="5">
        <v>382463.1076065001</v>
      </c>
      <c r="I4592" s="5">
        <v>422911.94430520007</v>
      </c>
      <c r="J4592" s="5">
        <v>427819.65452019329</v>
      </c>
      <c r="K4592" s="5">
        <v>472669.19114239997</v>
      </c>
      <c r="L4592" s="5">
        <v>521506.68750000006</v>
      </c>
      <c r="M4592" s="5">
        <v>538781.33953124995</v>
      </c>
      <c r="N4592" s="5">
        <v>609498.36132637539</v>
      </c>
      <c r="O4592" s="5">
        <v>639828.37186140171</v>
      </c>
      <c r="Q4592" s="5">
        <v>217862</v>
      </c>
      <c r="R4592" s="5">
        <v>202778.5</v>
      </c>
      <c r="S4592" s="5">
        <v>213972.3</v>
      </c>
      <c r="T4592" s="5">
        <v>207444.2</v>
      </c>
      <c r="U4592" s="5">
        <v>200237.1</v>
      </c>
      <c r="V4592" s="5">
        <v>256309.89000000004</v>
      </c>
      <c r="W4592" s="5">
        <v>267185.53000000003</v>
      </c>
      <c r="X4592" s="5">
        <v>267351.40000000002</v>
      </c>
      <c r="Y4592" s="5">
        <v>254407.72</v>
      </c>
      <c r="Z4592" s="5">
        <v>250970.04000000004</v>
      </c>
      <c r="AA4592" s="5">
        <v>259283.29889999999</v>
      </c>
      <c r="AB4592" s="5">
        <v>294835.56430000003</v>
      </c>
      <c r="AC4592" s="5">
        <v>297899.36168000003</v>
      </c>
      <c r="AD4592" s="5"/>
      <c r="AE4592" s="6">
        <v>10</v>
      </c>
      <c r="AF4592" s="122" t="s">
        <v>8</v>
      </c>
      <c r="AH4592" s="130" t="s">
        <v>8</v>
      </c>
      <c r="AI4592" s="130" t="s">
        <v>845</v>
      </c>
      <c r="AJ4592" s="130" t="str">
        <f>VLOOKUP(AI4592,Codes!$B$2:$C$166,2)</f>
        <v>Walnut</v>
      </c>
    </row>
    <row r="4593" spans="1:36" ht="20.100000000000001" customHeight="1" x14ac:dyDescent="0.25">
      <c r="A4593" s="7">
        <v>11</v>
      </c>
      <c r="B4593" s="91" t="s">
        <v>123</v>
      </c>
      <c r="C4593" s="8">
        <v>0</v>
      </c>
      <c r="D4593" s="8">
        <v>0</v>
      </c>
      <c r="E4593" s="8">
        <v>0</v>
      </c>
      <c r="F4593" s="8">
        <v>0</v>
      </c>
      <c r="G4593" s="8">
        <v>0</v>
      </c>
      <c r="H4593" s="8">
        <v>0</v>
      </c>
      <c r="I4593" s="8">
        <v>0</v>
      </c>
      <c r="J4593" s="8">
        <v>0</v>
      </c>
      <c r="K4593" s="8">
        <v>0</v>
      </c>
      <c r="L4593" s="8">
        <v>0</v>
      </c>
      <c r="M4593" s="8">
        <v>0</v>
      </c>
      <c r="N4593" s="8">
        <v>0</v>
      </c>
      <c r="O4593" s="8">
        <v>0</v>
      </c>
      <c r="Q4593" s="8">
        <v>0</v>
      </c>
      <c r="R4593" s="8">
        <v>0</v>
      </c>
      <c r="S4593" s="8">
        <v>0</v>
      </c>
      <c r="T4593" s="8">
        <v>0</v>
      </c>
      <c r="U4593" s="8">
        <v>0</v>
      </c>
      <c r="V4593" s="8">
        <v>0</v>
      </c>
      <c r="W4593" s="8">
        <v>0</v>
      </c>
      <c r="X4593" s="8">
        <v>0</v>
      </c>
      <c r="Y4593" s="8">
        <v>0</v>
      </c>
      <c r="Z4593" s="8">
        <v>0</v>
      </c>
      <c r="AA4593" s="8">
        <v>0</v>
      </c>
      <c r="AB4593" s="8">
        <v>0</v>
      </c>
      <c r="AC4593" s="8">
        <v>0</v>
      </c>
      <c r="AD4593" s="8"/>
      <c r="AE4593" s="9">
        <v>11</v>
      </c>
      <c r="AF4593" s="126" t="s">
        <v>65</v>
      </c>
      <c r="AH4593" s="130" t="s">
        <v>65</v>
      </c>
      <c r="AI4593" s="130" t="s">
        <v>845</v>
      </c>
      <c r="AJ4593" s="130" t="str">
        <f>VLOOKUP(AI4593,Codes!$B$2:$C$166,2)</f>
        <v>Walnut</v>
      </c>
    </row>
    <row r="4594" spans="1:36" ht="20.100000000000001" customHeight="1" x14ac:dyDescent="0.25">
      <c r="A4594" s="4">
        <v>12</v>
      </c>
      <c r="B4594" s="90" t="s">
        <v>128</v>
      </c>
      <c r="C4594" s="5">
        <v>0</v>
      </c>
      <c r="D4594" s="5">
        <v>0</v>
      </c>
      <c r="E4594" s="5">
        <v>0</v>
      </c>
      <c r="F4594" s="5">
        <v>0</v>
      </c>
      <c r="G4594" s="5">
        <v>0</v>
      </c>
      <c r="H4594" s="5">
        <v>0</v>
      </c>
      <c r="I4594" s="5">
        <v>0</v>
      </c>
      <c r="J4594" s="5">
        <v>0</v>
      </c>
      <c r="K4594" s="5">
        <v>0</v>
      </c>
      <c r="L4594" s="5">
        <v>0</v>
      </c>
      <c r="M4594" s="5">
        <v>0</v>
      </c>
      <c r="N4594" s="5">
        <v>0</v>
      </c>
      <c r="O4594" s="5">
        <v>0</v>
      </c>
      <c r="Q4594" s="5">
        <v>0</v>
      </c>
      <c r="R4594" s="5">
        <v>0</v>
      </c>
      <c r="S4594" s="5">
        <v>0</v>
      </c>
      <c r="T4594" s="5">
        <v>0</v>
      </c>
      <c r="U4594" s="5">
        <v>0</v>
      </c>
      <c r="V4594" s="5">
        <v>0</v>
      </c>
      <c r="W4594" s="5">
        <v>0</v>
      </c>
      <c r="X4594" s="5">
        <v>0</v>
      </c>
      <c r="Y4594" s="5">
        <v>0</v>
      </c>
      <c r="Z4594" s="5">
        <v>0</v>
      </c>
      <c r="AA4594" s="5">
        <v>0</v>
      </c>
      <c r="AB4594" s="5">
        <v>0</v>
      </c>
      <c r="AC4594" s="5">
        <v>0</v>
      </c>
      <c r="AD4594" s="5"/>
      <c r="AE4594" s="6">
        <v>12</v>
      </c>
      <c r="AF4594" s="122" t="s">
        <v>9</v>
      </c>
      <c r="AH4594" s="130" t="s">
        <v>9</v>
      </c>
      <c r="AI4594" s="130" t="s">
        <v>845</v>
      </c>
      <c r="AJ4594" s="130" t="str">
        <f>VLOOKUP(AI4594,Codes!$B$2:$C$166,2)</f>
        <v>Walnut</v>
      </c>
    </row>
    <row r="4595" spans="1:36" ht="20.100000000000001" customHeight="1" x14ac:dyDescent="0.25">
      <c r="A4595" s="7">
        <v>13</v>
      </c>
      <c r="B4595" s="91" t="s">
        <v>459</v>
      </c>
      <c r="C4595" s="8">
        <v>0</v>
      </c>
      <c r="D4595" s="8">
        <v>0</v>
      </c>
      <c r="E4595" s="8">
        <v>0</v>
      </c>
      <c r="F4595" s="8">
        <v>0</v>
      </c>
      <c r="G4595" s="8">
        <v>0</v>
      </c>
      <c r="H4595" s="8">
        <v>0</v>
      </c>
      <c r="I4595" s="8">
        <v>0</v>
      </c>
      <c r="J4595" s="8">
        <v>0</v>
      </c>
      <c r="K4595" s="8">
        <v>0</v>
      </c>
      <c r="L4595" s="8">
        <v>0</v>
      </c>
      <c r="M4595" s="8">
        <v>0</v>
      </c>
      <c r="N4595" s="8">
        <v>0</v>
      </c>
      <c r="O4595" s="8">
        <v>0</v>
      </c>
      <c r="Q4595" s="8">
        <v>0</v>
      </c>
      <c r="R4595" s="8">
        <v>0</v>
      </c>
      <c r="S4595" s="8">
        <v>0</v>
      </c>
      <c r="T4595" s="8">
        <v>0</v>
      </c>
      <c r="U4595" s="8">
        <v>0</v>
      </c>
      <c r="V4595" s="8">
        <v>0</v>
      </c>
      <c r="W4595" s="8">
        <v>0</v>
      </c>
      <c r="X4595" s="8">
        <v>0</v>
      </c>
      <c r="Y4595" s="8">
        <v>0</v>
      </c>
      <c r="Z4595" s="8">
        <v>0</v>
      </c>
      <c r="AA4595" s="8">
        <v>0</v>
      </c>
      <c r="AB4595" s="8">
        <v>0</v>
      </c>
      <c r="AC4595" s="8">
        <v>0</v>
      </c>
      <c r="AD4595" s="8"/>
      <c r="AE4595" s="9">
        <v>13</v>
      </c>
      <c r="AF4595" s="126" t="s">
        <v>10</v>
      </c>
      <c r="AH4595" s="130" t="s">
        <v>10</v>
      </c>
      <c r="AI4595" s="130" t="s">
        <v>845</v>
      </c>
      <c r="AJ4595" s="130" t="str">
        <f>VLOOKUP(AI4595,Codes!$B$2:$C$166,2)</f>
        <v>Walnut</v>
      </c>
    </row>
    <row r="4596" spans="1:36" ht="20.100000000000001" customHeight="1" x14ac:dyDescent="0.25">
      <c r="A4596" s="4">
        <v>14</v>
      </c>
      <c r="B4596" s="90" t="s">
        <v>111</v>
      </c>
      <c r="C4596" s="5">
        <v>0</v>
      </c>
      <c r="D4596" s="5">
        <v>0</v>
      </c>
      <c r="E4596" s="5">
        <v>0</v>
      </c>
      <c r="F4596" s="5">
        <v>0</v>
      </c>
      <c r="G4596" s="5">
        <v>0</v>
      </c>
      <c r="H4596" s="5">
        <v>0</v>
      </c>
      <c r="I4596" s="5">
        <v>0</v>
      </c>
      <c r="J4596" s="5">
        <v>0</v>
      </c>
      <c r="K4596" s="5">
        <v>0</v>
      </c>
      <c r="L4596" s="5">
        <v>0</v>
      </c>
      <c r="M4596" s="5">
        <v>0</v>
      </c>
      <c r="N4596" s="5">
        <v>0</v>
      </c>
      <c r="O4596" s="5">
        <v>0</v>
      </c>
      <c r="Q4596" s="5">
        <v>0</v>
      </c>
      <c r="R4596" s="5">
        <v>0</v>
      </c>
      <c r="S4596" s="5">
        <v>0</v>
      </c>
      <c r="T4596" s="5">
        <v>0</v>
      </c>
      <c r="U4596" s="5">
        <v>0</v>
      </c>
      <c r="V4596" s="5">
        <v>0</v>
      </c>
      <c r="W4596" s="5">
        <v>0</v>
      </c>
      <c r="X4596" s="5">
        <v>0</v>
      </c>
      <c r="Y4596" s="5">
        <v>0</v>
      </c>
      <c r="Z4596" s="5">
        <v>0</v>
      </c>
      <c r="AA4596" s="5">
        <v>0</v>
      </c>
      <c r="AB4596" s="5">
        <v>0</v>
      </c>
      <c r="AC4596" s="5">
        <v>0</v>
      </c>
      <c r="AD4596" s="5"/>
      <c r="AE4596" s="6">
        <v>14</v>
      </c>
      <c r="AF4596" s="122" t="s">
        <v>11</v>
      </c>
      <c r="AH4596" s="130" t="s">
        <v>11</v>
      </c>
      <c r="AI4596" s="130" t="s">
        <v>845</v>
      </c>
      <c r="AJ4596" s="130" t="str">
        <f>VLOOKUP(AI4596,Codes!$B$2:$C$166,2)</f>
        <v>Walnut</v>
      </c>
    </row>
    <row r="4597" spans="1:36" ht="20.100000000000001" customHeight="1" x14ac:dyDescent="0.25">
      <c r="A4597" s="7">
        <v>15</v>
      </c>
      <c r="B4597" s="91" t="s">
        <v>458</v>
      </c>
      <c r="C4597" s="8">
        <v>0</v>
      </c>
      <c r="D4597" s="8">
        <v>0</v>
      </c>
      <c r="E4597" s="8">
        <v>0</v>
      </c>
      <c r="F4597" s="8">
        <v>0</v>
      </c>
      <c r="G4597" s="8">
        <v>0</v>
      </c>
      <c r="H4597" s="8">
        <v>0</v>
      </c>
      <c r="I4597" s="8">
        <v>0</v>
      </c>
      <c r="J4597" s="8">
        <v>0</v>
      </c>
      <c r="K4597" s="8">
        <v>0</v>
      </c>
      <c r="L4597" s="8">
        <v>0</v>
      </c>
      <c r="M4597" s="8">
        <v>0</v>
      </c>
      <c r="N4597" s="8">
        <v>0</v>
      </c>
      <c r="O4597" s="8">
        <v>0</v>
      </c>
      <c r="Q4597" s="8">
        <v>0</v>
      </c>
      <c r="R4597" s="8">
        <v>0</v>
      </c>
      <c r="S4597" s="8">
        <v>0</v>
      </c>
      <c r="T4597" s="8">
        <v>0</v>
      </c>
      <c r="U4597" s="8">
        <v>0</v>
      </c>
      <c r="V4597" s="8">
        <v>0</v>
      </c>
      <c r="W4597" s="8">
        <v>0</v>
      </c>
      <c r="X4597" s="8">
        <v>0</v>
      </c>
      <c r="Y4597" s="8">
        <v>0</v>
      </c>
      <c r="Z4597" s="8">
        <v>0</v>
      </c>
      <c r="AA4597" s="8">
        <v>0</v>
      </c>
      <c r="AB4597" s="8">
        <v>0</v>
      </c>
      <c r="AC4597" s="8">
        <v>0</v>
      </c>
      <c r="AD4597" s="8"/>
      <c r="AE4597" s="9">
        <v>15</v>
      </c>
      <c r="AF4597" s="126" t="s">
        <v>12</v>
      </c>
      <c r="AH4597" s="130" t="s">
        <v>12</v>
      </c>
      <c r="AI4597" s="130" t="s">
        <v>845</v>
      </c>
      <c r="AJ4597" s="130" t="str">
        <f>VLOOKUP(AI4597,Codes!$B$2:$C$166,2)</f>
        <v>Walnut</v>
      </c>
    </row>
    <row r="4598" spans="1:36" ht="20.100000000000001" customHeight="1" x14ac:dyDescent="0.25">
      <c r="A4598" s="4">
        <v>16</v>
      </c>
      <c r="B4598" s="90" t="s">
        <v>112</v>
      </c>
      <c r="C4598" s="5">
        <v>0</v>
      </c>
      <c r="D4598" s="5">
        <v>0</v>
      </c>
      <c r="E4598" s="5">
        <v>0</v>
      </c>
      <c r="F4598" s="5">
        <v>0</v>
      </c>
      <c r="G4598" s="5">
        <v>0</v>
      </c>
      <c r="H4598" s="5">
        <v>0</v>
      </c>
      <c r="I4598" s="5">
        <v>0</v>
      </c>
      <c r="J4598" s="5">
        <v>0</v>
      </c>
      <c r="K4598" s="5">
        <v>0</v>
      </c>
      <c r="L4598" s="5">
        <v>0</v>
      </c>
      <c r="M4598" s="5">
        <v>0</v>
      </c>
      <c r="N4598" s="5">
        <v>0</v>
      </c>
      <c r="O4598" s="5">
        <v>0</v>
      </c>
      <c r="Q4598" s="5">
        <v>0</v>
      </c>
      <c r="R4598" s="5">
        <v>0</v>
      </c>
      <c r="S4598" s="5">
        <v>0</v>
      </c>
      <c r="T4598" s="5">
        <v>0</v>
      </c>
      <c r="U4598" s="5">
        <v>0</v>
      </c>
      <c r="V4598" s="5">
        <v>0</v>
      </c>
      <c r="W4598" s="5">
        <v>0</v>
      </c>
      <c r="X4598" s="5">
        <v>0</v>
      </c>
      <c r="Y4598" s="5">
        <v>0</v>
      </c>
      <c r="Z4598" s="5">
        <v>0</v>
      </c>
      <c r="AA4598" s="5">
        <v>0</v>
      </c>
      <c r="AB4598" s="5">
        <v>0</v>
      </c>
      <c r="AC4598" s="5">
        <v>0</v>
      </c>
      <c r="AD4598" s="5"/>
      <c r="AE4598" s="6">
        <v>16</v>
      </c>
      <c r="AF4598" s="122" t="s">
        <v>13</v>
      </c>
      <c r="AH4598" s="130" t="s">
        <v>13</v>
      </c>
      <c r="AI4598" s="130" t="s">
        <v>845</v>
      </c>
      <c r="AJ4598" s="130" t="str">
        <f>VLOOKUP(AI4598,Codes!$B$2:$C$166,2)</f>
        <v>Walnut</v>
      </c>
    </row>
    <row r="4599" spans="1:36" ht="20.100000000000001" customHeight="1" x14ac:dyDescent="0.25">
      <c r="A4599" s="7">
        <v>17</v>
      </c>
      <c r="B4599" s="91" t="s">
        <v>113</v>
      </c>
      <c r="C4599" s="8">
        <v>0</v>
      </c>
      <c r="D4599" s="8">
        <v>0</v>
      </c>
      <c r="E4599" s="8">
        <v>0</v>
      </c>
      <c r="F4599" s="8">
        <v>0</v>
      </c>
      <c r="G4599" s="8">
        <v>0</v>
      </c>
      <c r="H4599" s="8">
        <v>0</v>
      </c>
      <c r="I4599" s="8">
        <v>0</v>
      </c>
      <c r="J4599" s="8">
        <v>0</v>
      </c>
      <c r="K4599" s="8">
        <v>0</v>
      </c>
      <c r="L4599" s="8">
        <v>0</v>
      </c>
      <c r="M4599" s="8">
        <v>0</v>
      </c>
      <c r="N4599" s="8">
        <v>0</v>
      </c>
      <c r="O4599" s="8">
        <v>0</v>
      </c>
      <c r="Q4599" s="8">
        <v>0</v>
      </c>
      <c r="R4599" s="8">
        <v>0</v>
      </c>
      <c r="S4599" s="8">
        <v>0</v>
      </c>
      <c r="T4599" s="8">
        <v>0</v>
      </c>
      <c r="U4599" s="8">
        <v>0</v>
      </c>
      <c r="V4599" s="8">
        <v>0</v>
      </c>
      <c r="W4599" s="8">
        <v>0</v>
      </c>
      <c r="X4599" s="8">
        <v>0</v>
      </c>
      <c r="Y4599" s="8">
        <v>0</v>
      </c>
      <c r="Z4599" s="8">
        <v>0</v>
      </c>
      <c r="AA4599" s="8">
        <v>0</v>
      </c>
      <c r="AB4599" s="8">
        <v>0</v>
      </c>
      <c r="AC4599" s="8">
        <v>0</v>
      </c>
      <c r="AD4599" s="8"/>
      <c r="AE4599" s="9">
        <v>17</v>
      </c>
      <c r="AF4599" s="126" t="s">
        <v>14</v>
      </c>
      <c r="AH4599" s="130" t="s">
        <v>14</v>
      </c>
      <c r="AI4599" s="130" t="s">
        <v>845</v>
      </c>
      <c r="AJ4599" s="130" t="str">
        <f>VLOOKUP(AI4599,Codes!$B$2:$C$166,2)</f>
        <v>Walnut</v>
      </c>
    </row>
    <row r="4600" spans="1:36" ht="20.100000000000001" customHeight="1" x14ac:dyDescent="0.25">
      <c r="A4600" s="4">
        <v>18</v>
      </c>
      <c r="B4600" s="90" t="s">
        <v>114</v>
      </c>
      <c r="C4600" s="5">
        <v>0</v>
      </c>
      <c r="D4600" s="5">
        <v>0</v>
      </c>
      <c r="E4600" s="5">
        <v>0</v>
      </c>
      <c r="F4600" s="5">
        <v>0</v>
      </c>
      <c r="G4600" s="5">
        <v>0</v>
      </c>
      <c r="H4600" s="5">
        <v>0</v>
      </c>
      <c r="I4600" s="5">
        <v>0</v>
      </c>
      <c r="J4600" s="5">
        <v>0</v>
      </c>
      <c r="K4600" s="5">
        <v>0</v>
      </c>
      <c r="L4600" s="5">
        <v>0</v>
      </c>
      <c r="M4600" s="5">
        <v>0</v>
      </c>
      <c r="N4600" s="5">
        <v>0</v>
      </c>
      <c r="O4600" s="5">
        <v>0</v>
      </c>
      <c r="Q4600" s="5">
        <v>0</v>
      </c>
      <c r="R4600" s="5">
        <v>0</v>
      </c>
      <c r="S4600" s="5">
        <v>0</v>
      </c>
      <c r="T4600" s="5">
        <v>0</v>
      </c>
      <c r="U4600" s="5">
        <v>0</v>
      </c>
      <c r="V4600" s="5">
        <v>0</v>
      </c>
      <c r="W4600" s="5">
        <v>0</v>
      </c>
      <c r="X4600" s="5">
        <v>0</v>
      </c>
      <c r="Y4600" s="5">
        <v>0</v>
      </c>
      <c r="Z4600" s="5">
        <v>0</v>
      </c>
      <c r="AA4600" s="5">
        <v>0</v>
      </c>
      <c r="AB4600" s="5">
        <v>0</v>
      </c>
      <c r="AC4600" s="5">
        <v>0</v>
      </c>
      <c r="AD4600" s="5"/>
      <c r="AE4600" s="6">
        <v>18</v>
      </c>
      <c r="AF4600" s="122" t="s">
        <v>15</v>
      </c>
      <c r="AH4600" s="130" t="s">
        <v>15</v>
      </c>
      <c r="AI4600" s="130" t="s">
        <v>845</v>
      </c>
      <c r="AJ4600" s="130" t="str">
        <f>VLOOKUP(AI4600,Codes!$B$2:$C$166,2)</f>
        <v>Walnut</v>
      </c>
    </row>
    <row r="4601" spans="1:36" ht="20.100000000000001" customHeight="1" x14ac:dyDescent="0.25">
      <c r="A4601" s="7">
        <v>19</v>
      </c>
      <c r="B4601" s="91" t="s">
        <v>127</v>
      </c>
      <c r="C4601" s="8">
        <v>0</v>
      </c>
      <c r="D4601" s="8">
        <v>0</v>
      </c>
      <c r="E4601" s="8">
        <v>0</v>
      </c>
      <c r="F4601" s="8">
        <v>0</v>
      </c>
      <c r="G4601" s="8">
        <v>0</v>
      </c>
      <c r="H4601" s="8">
        <v>0</v>
      </c>
      <c r="I4601" s="8">
        <v>0</v>
      </c>
      <c r="J4601" s="8">
        <v>0</v>
      </c>
      <c r="K4601" s="8">
        <v>0</v>
      </c>
      <c r="L4601" s="8">
        <v>0</v>
      </c>
      <c r="M4601" s="8">
        <v>0</v>
      </c>
      <c r="N4601" s="8">
        <v>0</v>
      </c>
      <c r="O4601" s="8">
        <v>0</v>
      </c>
      <c r="Q4601" s="8">
        <v>0</v>
      </c>
      <c r="R4601" s="8">
        <v>0</v>
      </c>
      <c r="S4601" s="8">
        <v>0</v>
      </c>
      <c r="T4601" s="8">
        <v>0</v>
      </c>
      <c r="U4601" s="8">
        <v>0</v>
      </c>
      <c r="V4601" s="8">
        <v>0</v>
      </c>
      <c r="W4601" s="8">
        <v>0</v>
      </c>
      <c r="X4601" s="8">
        <v>0</v>
      </c>
      <c r="Y4601" s="8">
        <v>0</v>
      </c>
      <c r="Z4601" s="8">
        <v>0</v>
      </c>
      <c r="AA4601" s="8">
        <v>0</v>
      </c>
      <c r="AB4601" s="8">
        <v>0</v>
      </c>
      <c r="AC4601" s="8">
        <v>0</v>
      </c>
      <c r="AD4601" s="8"/>
      <c r="AE4601" s="9">
        <v>19</v>
      </c>
      <c r="AF4601" s="126" t="s">
        <v>16</v>
      </c>
      <c r="AH4601" s="130" t="s">
        <v>16</v>
      </c>
      <c r="AI4601" s="130" t="s">
        <v>845</v>
      </c>
      <c r="AJ4601" s="130" t="str">
        <f>VLOOKUP(AI4601,Codes!$B$2:$C$166,2)</f>
        <v>Walnut</v>
      </c>
    </row>
    <row r="4602" spans="1:36" ht="20.100000000000001" customHeight="1" x14ac:dyDescent="0.25">
      <c r="A4602" s="4">
        <v>20</v>
      </c>
      <c r="B4602" s="90" t="s">
        <v>460</v>
      </c>
      <c r="C4602" s="5">
        <v>0</v>
      </c>
      <c r="D4602" s="5">
        <v>0</v>
      </c>
      <c r="E4602" s="5">
        <v>0</v>
      </c>
      <c r="F4602" s="5">
        <v>0</v>
      </c>
      <c r="G4602" s="5">
        <v>0</v>
      </c>
      <c r="H4602" s="5">
        <v>0</v>
      </c>
      <c r="I4602" s="5">
        <v>0</v>
      </c>
      <c r="J4602" s="5">
        <v>0</v>
      </c>
      <c r="K4602" s="5">
        <v>0</v>
      </c>
      <c r="L4602" s="5">
        <v>0</v>
      </c>
      <c r="M4602" s="5">
        <v>0</v>
      </c>
      <c r="N4602" s="5">
        <v>0</v>
      </c>
      <c r="O4602" s="5">
        <v>0</v>
      </c>
      <c r="Q4602" s="5">
        <v>0</v>
      </c>
      <c r="R4602" s="5">
        <v>0</v>
      </c>
      <c r="S4602" s="5">
        <v>0</v>
      </c>
      <c r="T4602" s="5">
        <v>0</v>
      </c>
      <c r="U4602" s="5">
        <v>0</v>
      </c>
      <c r="V4602" s="5">
        <v>0</v>
      </c>
      <c r="W4602" s="5">
        <v>0</v>
      </c>
      <c r="X4602" s="5">
        <v>0</v>
      </c>
      <c r="Y4602" s="5">
        <v>0</v>
      </c>
      <c r="Z4602" s="5">
        <v>0</v>
      </c>
      <c r="AA4602" s="5">
        <v>0</v>
      </c>
      <c r="AB4602" s="5">
        <v>0</v>
      </c>
      <c r="AC4602" s="5">
        <v>0</v>
      </c>
      <c r="AD4602" s="5"/>
      <c r="AE4602" s="6">
        <v>20</v>
      </c>
      <c r="AF4602" s="122" t="s">
        <v>186</v>
      </c>
      <c r="AH4602" s="130" t="s">
        <v>186</v>
      </c>
      <c r="AI4602" s="130" t="s">
        <v>845</v>
      </c>
      <c r="AJ4602" s="130" t="str">
        <f>VLOOKUP(AI4602,Codes!$B$2:$C$166,2)</f>
        <v>Walnut</v>
      </c>
    </row>
    <row r="4603" spans="1:36" ht="20.100000000000001" customHeight="1" x14ac:dyDescent="0.25">
      <c r="A4603" s="7">
        <v>21</v>
      </c>
      <c r="B4603" s="91" t="s">
        <v>115</v>
      </c>
      <c r="C4603" s="8">
        <v>0</v>
      </c>
      <c r="D4603" s="8">
        <v>0</v>
      </c>
      <c r="E4603" s="8">
        <v>0</v>
      </c>
      <c r="F4603" s="8">
        <v>0</v>
      </c>
      <c r="G4603" s="8">
        <v>0</v>
      </c>
      <c r="H4603" s="8">
        <v>0</v>
      </c>
      <c r="I4603" s="8">
        <v>0</v>
      </c>
      <c r="J4603" s="8">
        <v>0</v>
      </c>
      <c r="K4603" s="8">
        <v>0</v>
      </c>
      <c r="L4603" s="8">
        <v>0</v>
      </c>
      <c r="M4603" s="8">
        <v>0</v>
      </c>
      <c r="N4603" s="8">
        <v>0</v>
      </c>
      <c r="O4603" s="8">
        <v>0</v>
      </c>
      <c r="Q4603" s="8">
        <v>0</v>
      </c>
      <c r="R4603" s="8">
        <v>0</v>
      </c>
      <c r="S4603" s="8">
        <v>0</v>
      </c>
      <c r="T4603" s="8">
        <v>0</v>
      </c>
      <c r="U4603" s="8">
        <v>0</v>
      </c>
      <c r="V4603" s="8">
        <v>0</v>
      </c>
      <c r="W4603" s="8">
        <v>0</v>
      </c>
      <c r="X4603" s="8">
        <v>0</v>
      </c>
      <c r="Y4603" s="8">
        <v>0</v>
      </c>
      <c r="Z4603" s="8">
        <v>0</v>
      </c>
      <c r="AA4603" s="8">
        <v>0</v>
      </c>
      <c r="AB4603" s="8">
        <v>0</v>
      </c>
      <c r="AC4603" s="8">
        <v>0</v>
      </c>
      <c r="AD4603" s="8"/>
      <c r="AE4603" s="9">
        <v>21</v>
      </c>
      <c r="AF4603" s="126" t="s">
        <v>17</v>
      </c>
      <c r="AH4603" s="130" t="s">
        <v>17</v>
      </c>
      <c r="AI4603" s="130" t="s">
        <v>845</v>
      </c>
      <c r="AJ4603" s="130" t="str">
        <f>VLOOKUP(AI4603,Codes!$B$2:$C$166,2)</f>
        <v>Walnut</v>
      </c>
    </row>
    <row r="4604" spans="1:36" ht="20.100000000000001" customHeight="1" x14ac:dyDescent="0.25">
      <c r="A4604" s="4">
        <v>22</v>
      </c>
      <c r="B4604" s="90" t="s">
        <v>116</v>
      </c>
      <c r="C4604" s="5">
        <v>0</v>
      </c>
      <c r="D4604" s="5">
        <v>0</v>
      </c>
      <c r="E4604" s="5">
        <v>0</v>
      </c>
      <c r="F4604" s="5">
        <v>0</v>
      </c>
      <c r="G4604" s="5">
        <v>0</v>
      </c>
      <c r="H4604" s="5">
        <v>0</v>
      </c>
      <c r="I4604" s="5">
        <v>0</v>
      </c>
      <c r="J4604" s="5">
        <v>0</v>
      </c>
      <c r="K4604" s="5">
        <v>0</v>
      </c>
      <c r="L4604" s="5">
        <v>0</v>
      </c>
      <c r="M4604" s="5">
        <v>0</v>
      </c>
      <c r="N4604" s="5">
        <v>0</v>
      </c>
      <c r="O4604" s="5">
        <v>0</v>
      </c>
      <c r="Q4604" s="5">
        <v>0</v>
      </c>
      <c r="R4604" s="5">
        <v>0</v>
      </c>
      <c r="S4604" s="5">
        <v>0</v>
      </c>
      <c r="T4604" s="5">
        <v>0</v>
      </c>
      <c r="U4604" s="5">
        <v>0</v>
      </c>
      <c r="V4604" s="5">
        <v>0</v>
      </c>
      <c r="W4604" s="5">
        <v>0</v>
      </c>
      <c r="X4604" s="5">
        <v>0</v>
      </c>
      <c r="Y4604" s="5">
        <v>0</v>
      </c>
      <c r="Z4604" s="5">
        <v>0</v>
      </c>
      <c r="AA4604" s="5">
        <v>0</v>
      </c>
      <c r="AB4604" s="5">
        <v>0</v>
      </c>
      <c r="AC4604" s="5">
        <v>0</v>
      </c>
      <c r="AD4604" s="5"/>
      <c r="AE4604" s="6">
        <v>22</v>
      </c>
      <c r="AF4604" s="122" t="s">
        <v>18</v>
      </c>
      <c r="AH4604" s="130" t="s">
        <v>18</v>
      </c>
      <c r="AI4604" s="130" t="s">
        <v>845</v>
      </c>
      <c r="AJ4604" s="130" t="str">
        <f>VLOOKUP(AI4604,Codes!$B$2:$C$166,2)</f>
        <v>Walnut</v>
      </c>
    </row>
    <row r="4605" spans="1:36" ht="20.100000000000001" customHeight="1" x14ac:dyDescent="0.25">
      <c r="A4605" s="7">
        <v>23</v>
      </c>
      <c r="B4605" s="91" t="s">
        <v>117</v>
      </c>
      <c r="C4605" s="8">
        <v>0</v>
      </c>
      <c r="D4605" s="8">
        <v>0</v>
      </c>
      <c r="E4605" s="8">
        <v>0</v>
      </c>
      <c r="F4605" s="8">
        <v>0</v>
      </c>
      <c r="G4605" s="8">
        <v>0</v>
      </c>
      <c r="H4605" s="8">
        <v>0</v>
      </c>
      <c r="I4605" s="8">
        <v>0</v>
      </c>
      <c r="J4605" s="8">
        <v>0</v>
      </c>
      <c r="K4605" s="8">
        <v>0</v>
      </c>
      <c r="L4605" s="8">
        <v>0</v>
      </c>
      <c r="M4605" s="8">
        <v>0</v>
      </c>
      <c r="N4605" s="8">
        <v>0</v>
      </c>
      <c r="O4605" s="8">
        <v>0</v>
      </c>
      <c r="Q4605" s="8">
        <v>0</v>
      </c>
      <c r="R4605" s="8">
        <v>0</v>
      </c>
      <c r="S4605" s="8">
        <v>0</v>
      </c>
      <c r="T4605" s="8">
        <v>0</v>
      </c>
      <c r="U4605" s="8">
        <v>0</v>
      </c>
      <c r="V4605" s="8">
        <v>0</v>
      </c>
      <c r="W4605" s="8">
        <v>0</v>
      </c>
      <c r="X4605" s="8">
        <v>0</v>
      </c>
      <c r="Y4605" s="8">
        <v>0</v>
      </c>
      <c r="Z4605" s="8">
        <v>0</v>
      </c>
      <c r="AA4605" s="8">
        <v>0</v>
      </c>
      <c r="AB4605" s="8">
        <v>0</v>
      </c>
      <c r="AC4605" s="8">
        <v>0</v>
      </c>
      <c r="AD4605" s="8"/>
      <c r="AE4605" s="9">
        <v>23</v>
      </c>
      <c r="AF4605" s="126" t="s">
        <v>19</v>
      </c>
      <c r="AH4605" s="130" t="s">
        <v>19</v>
      </c>
      <c r="AI4605" s="130" t="s">
        <v>845</v>
      </c>
      <c r="AJ4605" s="130" t="str">
        <f>VLOOKUP(AI4605,Codes!$B$2:$C$166,2)</f>
        <v>Walnut</v>
      </c>
    </row>
    <row r="4606" spans="1:36" ht="20.100000000000001" customHeight="1" x14ac:dyDescent="0.25">
      <c r="A4606" s="4">
        <v>24</v>
      </c>
      <c r="B4606" s="90" t="s">
        <v>461</v>
      </c>
      <c r="C4606" s="5">
        <v>0</v>
      </c>
      <c r="D4606" s="5">
        <v>0</v>
      </c>
      <c r="E4606" s="5">
        <v>0</v>
      </c>
      <c r="F4606" s="5">
        <v>0</v>
      </c>
      <c r="G4606" s="5">
        <v>0</v>
      </c>
      <c r="H4606" s="5">
        <v>0</v>
      </c>
      <c r="I4606" s="5">
        <v>0</v>
      </c>
      <c r="J4606" s="5">
        <v>0</v>
      </c>
      <c r="K4606" s="5">
        <v>0</v>
      </c>
      <c r="L4606" s="5">
        <v>0</v>
      </c>
      <c r="M4606" s="5">
        <v>0</v>
      </c>
      <c r="N4606" s="5">
        <v>0</v>
      </c>
      <c r="O4606" s="5">
        <v>0</v>
      </c>
      <c r="Q4606" s="5">
        <v>0</v>
      </c>
      <c r="R4606" s="5">
        <v>0</v>
      </c>
      <c r="S4606" s="5">
        <v>0</v>
      </c>
      <c r="T4606" s="5">
        <v>0</v>
      </c>
      <c r="U4606" s="5">
        <v>0</v>
      </c>
      <c r="V4606" s="5">
        <v>0</v>
      </c>
      <c r="W4606" s="5">
        <v>0</v>
      </c>
      <c r="X4606" s="5">
        <v>0</v>
      </c>
      <c r="Y4606" s="5">
        <v>0</v>
      </c>
      <c r="Z4606" s="5">
        <v>0</v>
      </c>
      <c r="AA4606" s="5">
        <v>0</v>
      </c>
      <c r="AB4606" s="5">
        <v>0</v>
      </c>
      <c r="AC4606" s="5">
        <v>0</v>
      </c>
      <c r="AD4606" s="5"/>
      <c r="AE4606" s="6">
        <v>24</v>
      </c>
      <c r="AF4606" s="122" t="s">
        <v>20</v>
      </c>
      <c r="AH4606" s="130" t="s">
        <v>20</v>
      </c>
      <c r="AI4606" s="130" t="s">
        <v>845</v>
      </c>
      <c r="AJ4606" s="130" t="str">
        <f>VLOOKUP(AI4606,Codes!$B$2:$C$166,2)</f>
        <v>Walnut</v>
      </c>
    </row>
    <row r="4607" spans="1:36" ht="20.100000000000001" customHeight="1" x14ac:dyDescent="0.25">
      <c r="A4607" s="7">
        <v>25</v>
      </c>
      <c r="B4607" s="127" t="s">
        <v>188</v>
      </c>
      <c r="C4607" s="8">
        <v>0</v>
      </c>
      <c r="D4607" s="8">
        <v>0</v>
      </c>
      <c r="E4607" s="8">
        <v>0</v>
      </c>
      <c r="F4607" s="8">
        <v>0</v>
      </c>
      <c r="G4607" s="8">
        <v>0</v>
      </c>
      <c r="H4607" s="8">
        <v>0</v>
      </c>
      <c r="I4607" s="8">
        <v>0</v>
      </c>
      <c r="J4607" s="8">
        <v>0</v>
      </c>
      <c r="K4607" s="8">
        <v>0</v>
      </c>
      <c r="L4607" s="8">
        <v>0</v>
      </c>
      <c r="M4607" s="8">
        <v>0</v>
      </c>
      <c r="N4607" s="8">
        <v>0</v>
      </c>
      <c r="O4607" s="8">
        <v>0</v>
      </c>
      <c r="Q4607" s="8">
        <v>0</v>
      </c>
      <c r="R4607" s="8">
        <v>0</v>
      </c>
      <c r="S4607" s="8">
        <v>0</v>
      </c>
      <c r="T4607" s="8">
        <v>0</v>
      </c>
      <c r="U4607" s="8">
        <v>0</v>
      </c>
      <c r="V4607" s="8">
        <v>0</v>
      </c>
      <c r="W4607" s="8">
        <v>0</v>
      </c>
      <c r="X4607" s="8">
        <v>0</v>
      </c>
      <c r="Y4607" s="8">
        <v>0</v>
      </c>
      <c r="Z4607" s="8">
        <v>0</v>
      </c>
      <c r="AA4607" s="8">
        <v>0</v>
      </c>
      <c r="AB4607" s="8">
        <v>0</v>
      </c>
      <c r="AC4607" s="8">
        <v>0</v>
      </c>
      <c r="AD4607" s="8"/>
      <c r="AE4607" s="9">
        <v>25</v>
      </c>
      <c r="AF4607" s="126" t="s">
        <v>187</v>
      </c>
      <c r="AH4607" s="130" t="s">
        <v>187</v>
      </c>
      <c r="AI4607" s="130" t="s">
        <v>845</v>
      </c>
      <c r="AJ4607" s="130" t="str">
        <f>VLOOKUP(AI4607,Codes!$B$2:$C$166,2)</f>
        <v>Walnut</v>
      </c>
    </row>
    <row r="4608" spans="1:36" ht="20.100000000000001" customHeight="1" x14ac:dyDescent="0.25">
      <c r="A4608" s="4">
        <v>26</v>
      </c>
      <c r="B4608" s="90" t="s">
        <v>118</v>
      </c>
      <c r="C4608" s="5">
        <v>0</v>
      </c>
      <c r="D4608" s="5">
        <v>0</v>
      </c>
      <c r="E4608" s="5">
        <v>0</v>
      </c>
      <c r="F4608" s="5">
        <v>0</v>
      </c>
      <c r="G4608" s="5">
        <v>0</v>
      </c>
      <c r="H4608" s="5">
        <v>0</v>
      </c>
      <c r="I4608" s="5">
        <v>0</v>
      </c>
      <c r="J4608" s="5">
        <v>0</v>
      </c>
      <c r="K4608" s="5">
        <v>0</v>
      </c>
      <c r="L4608" s="5">
        <v>0</v>
      </c>
      <c r="M4608" s="5">
        <v>0</v>
      </c>
      <c r="N4608" s="5">
        <v>0</v>
      </c>
      <c r="O4608" s="5">
        <v>0</v>
      </c>
      <c r="Q4608" s="5">
        <v>0</v>
      </c>
      <c r="R4608" s="5">
        <v>0</v>
      </c>
      <c r="S4608" s="5">
        <v>0</v>
      </c>
      <c r="T4608" s="5">
        <v>0</v>
      </c>
      <c r="U4608" s="5">
        <v>0</v>
      </c>
      <c r="V4608" s="5">
        <v>0</v>
      </c>
      <c r="W4608" s="5">
        <v>0</v>
      </c>
      <c r="X4608" s="5">
        <v>0</v>
      </c>
      <c r="Y4608" s="5">
        <v>0</v>
      </c>
      <c r="Z4608" s="5">
        <v>0</v>
      </c>
      <c r="AA4608" s="5">
        <v>0</v>
      </c>
      <c r="AB4608" s="5">
        <v>0</v>
      </c>
      <c r="AC4608" s="5">
        <v>0</v>
      </c>
      <c r="AD4608" s="5"/>
      <c r="AE4608" s="6">
        <v>26</v>
      </c>
      <c r="AF4608" s="122" t="s">
        <v>21</v>
      </c>
      <c r="AH4608" s="130" t="s">
        <v>495</v>
      </c>
      <c r="AI4608" s="130" t="s">
        <v>845</v>
      </c>
      <c r="AJ4608" s="130" t="str">
        <f>VLOOKUP(AI4608,Codes!$B$2:$C$166,2)</f>
        <v>Walnut</v>
      </c>
    </row>
    <row r="4609" spans="1:36" ht="20.100000000000001" customHeight="1" x14ac:dyDescent="0.25">
      <c r="A4609" s="7">
        <v>27</v>
      </c>
      <c r="B4609" s="91" t="s">
        <v>119</v>
      </c>
      <c r="C4609" s="8">
        <v>0</v>
      </c>
      <c r="D4609" s="8">
        <v>0</v>
      </c>
      <c r="E4609" s="8">
        <v>0</v>
      </c>
      <c r="F4609" s="8">
        <v>0</v>
      </c>
      <c r="G4609" s="8">
        <v>0</v>
      </c>
      <c r="H4609" s="8">
        <v>0</v>
      </c>
      <c r="I4609" s="8">
        <v>0</v>
      </c>
      <c r="J4609" s="8">
        <v>0</v>
      </c>
      <c r="K4609" s="8">
        <v>0</v>
      </c>
      <c r="L4609" s="8">
        <v>0</v>
      </c>
      <c r="M4609" s="8">
        <v>0</v>
      </c>
      <c r="N4609" s="8">
        <v>0</v>
      </c>
      <c r="O4609" s="8">
        <v>0</v>
      </c>
      <c r="Q4609" s="8">
        <v>0</v>
      </c>
      <c r="R4609" s="8">
        <v>0</v>
      </c>
      <c r="S4609" s="8">
        <v>0</v>
      </c>
      <c r="T4609" s="8">
        <v>0</v>
      </c>
      <c r="U4609" s="8">
        <v>0</v>
      </c>
      <c r="V4609" s="8">
        <v>0</v>
      </c>
      <c r="W4609" s="8">
        <v>0</v>
      </c>
      <c r="X4609" s="8">
        <v>0</v>
      </c>
      <c r="Y4609" s="8">
        <v>0</v>
      </c>
      <c r="Z4609" s="8">
        <v>0</v>
      </c>
      <c r="AA4609" s="8">
        <v>0</v>
      </c>
      <c r="AB4609" s="8">
        <v>0</v>
      </c>
      <c r="AC4609" s="8">
        <v>0</v>
      </c>
      <c r="AD4609" s="8"/>
      <c r="AE4609" s="9">
        <v>27</v>
      </c>
      <c r="AF4609" s="126" t="s">
        <v>22</v>
      </c>
      <c r="AH4609" s="130" t="s">
        <v>26</v>
      </c>
      <c r="AI4609" s="130" t="s">
        <v>845</v>
      </c>
      <c r="AJ4609" s="130" t="str">
        <f>VLOOKUP(AI4609,Codes!$B$2:$C$166,2)</f>
        <v>Walnut</v>
      </c>
    </row>
    <row r="4610" spans="1:36" ht="20.100000000000001" customHeight="1" x14ac:dyDescent="0.25">
      <c r="A4610" s="4">
        <v>28</v>
      </c>
      <c r="B4610" s="90" t="s">
        <v>125</v>
      </c>
      <c r="C4610" s="5">
        <v>11324.365100000001</v>
      </c>
      <c r="D4610" s="5">
        <v>13489.048600000002</v>
      </c>
      <c r="E4610" s="5">
        <v>10321.299999999999</v>
      </c>
      <c r="F4610" s="5">
        <v>15270.767839889577</v>
      </c>
      <c r="G4610" s="5">
        <v>13608.466666666665</v>
      </c>
      <c r="H4610" s="5">
        <v>14630.735458937193</v>
      </c>
      <c r="I4610" s="5">
        <v>16105.045787991714</v>
      </c>
      <c r="J4610" s="5">
        <v>15423.311345755686</v>
      </c>
      <c r="K4610" s="5">
        <v>14560.683774000001</v>
      </c>
      <c r="L4610" s="5">
        <v>14887.157943167998</v>
      </c>
      <c r="M4610" s="5">
        <v>16375.942552441</v>
      </c>
      <c r="N4610" s="5">
        <v>8375.1962489599991</v>
      </c>
      <c r="O4610" s="5">
        <v>7239.181468400001</v>
      </c>
      <c r="Q4610" s="5">
        <v>11324.365100000001</v>
      </c>
      <c r="R4610" s="5">
        <v>11324.365100000001</v>
      </c>
      <c r="S4610" s="5">
        <v>8777.5406000000003</v>
      </c>
      <c r="T4610" s="5">
        <v>11432.412199999999</v>
      </c>
      <c r="U4610" s="5">
        <v>9940.3332000000009</v>
      </c>
      <c r="V4610" s="5">
        <v>10530.990679999999</v>
      </c>
      <c r="W4610" s="5">
        <v>10892.320762800002</v>
      </c>
      <c r="X4610" s="5">
        <v>10317.983539999999</v>
      </c>
      <c r="Y4610" s="5">
        <v>10480.5687</v>
      </c>
      <c r="Z4610" s="5">
        <v>9741.4184888999989</v>
      </c>
      <c r="AA4610" s="5">
        <v>9741.4596497000002</v>
      </c>
      <c r="AB4610" s="5">
        <v>4982.1032319999995</v>
      </c>
      <c r="AC4610" s="5">
        <v>4306.3303627000005</v>
      </c>
      <c r="AD4610" s="5"/>
      <c r="AE4610" s="6">
        <v>28</v>
      </c>
      <c r="AF4610" s="122" t="s">
        <v>67</v>
      </c>
      <c r="AH4610" s="130" t="s">
        <v>27</v>
      </c>
      <c r="AI4610" s="130" t="s">
        <v>845</v>
      </c>
      <c r="AJ4610" s="130" t="str">
        <f>VLOOKUP(AI4610,Codes!$B$2:$C$166,2)</f>
        <v>Walnut</v>
      </c>
    </row>
    <row r="4611" spans="1:36" ht="20.100000000000001" customHeight="1" x14ac:dyDescent="0.25">
      <c r="A4611" s="7">
        <v>29</v>
      </c>
      <c r="B4611" s="91" t="s">
        <v>120</v>
      </c>
      <c r="C4611" s="8">
        <v>0</v>
      </c>
      <c r="D4611" s="8">
        <v>0</v>
      </c>
      <c r="E4611" s="8">
        <v>0</v>
      </c>
      <c r="F4611" s="8">
        <v>0</v>
      </c>
      <c r="G4611" s="8">
        <v>0</v>
      </c>
      <c r="H4611" s="8">
        <v>0</v>
      </c>
      <c r="I4611" s="8">
        <v>0</v>
      </c>
      <c r="J4611" s="8">
        <v>0</v>
      </c>
      <c r="K4611" s="8">
        <v>0</v>
      </c>
      <c r="L4611" s="8">
        <v>0</v>
      </c>
      <c r="M4611" s="8">
        <v>0</v>
      </c>
      <c r="N4611" s="8">
        <v>0</v>
      </c>
      <c r="O4611" s="8">
        <v>0</v>
      </c>
      <c r="Q4611" s="8">
        <v>0</v>
      </c>
      <c r="R4611" s="8">
        <v>0</v>
      </c>
      <c r="S4611" s="8">
        <v>0</v>
      </c>
      <c r="T4611" s="8">
        <v>0</v>
      </c>
      <c r="U4611" s="8">
        <v>0</v>
      </c>
      <c r="V4611" s="8">
        <v>0</v>
      </c>
      <c r="W4611" s="8">
        <v>0</v>
      </c>
      <c r="X4611" s="8">
        <v>0</v>
      </c>
      <c r="Y4611" s="8">
        <v>0</v>
      </c>
      <c r="Z4611" s="8">
        <v>0</v>
      </c>
      <c r="AA4611" s="8">
        <v>0</v>
      </c>
      <c r="AB4611" s="8">
        <v>0</v>
      </c>
      <c r="AC4611" s="8">
        <v>0</v>
      </c>
      <c r="AD4611" s="8"/>
      <c r="AE4611" s="9">
        <v>29</v>
      </c>
      <c r="AF4611" s="126" t="s">
        <v>23</v>
      </c>
      <c r="AH4611" s="130" t="s">
        <v>28</v>
      </c>
      <c r="AI4611" s="130" t="s">
        <v>845</v>
      </c>
      <c r="AJ4611" s="130" t="str">
        <f>VLOOKUP(AI4611,Codes!$B$2:$C$166,2)</f>
        <v>Walnut</v>
      </c>
    </row>
    <row r="4612" spans="1:36" ht="20.100000000000001" customHeight="1" x14ac:dyDescent="0.25">
      <c r="A4612" s="4">
        <v>30</v>
      </c>
      <c r="B4612" s="90" t="s">
        <v>442</v>
      </c>
      <c r="C4612" s="5">
        <v>0</v>
      </c>
      <c r="D4612" s="5">
        <v>0</v>
      </c>
      <c r="E4612" s="5">
        <v>0</v>
      </c>
      <c r="F4612" s="5">
        <v>0</v>
      </c>
      <c r="G4612" s="5">
        <v>0</v>
      </c>
      <c r="H4612" s="5">
        <v>0</v>
      </c>
      <c r="I4612" s="5">
        <v>0</v>
      </c>
      <c r="J4612" s="5">
        <v>0</v>
      </c>
      <c r="K4612" s="5">
        <v>0</v>
      </c>
      <c r="L4612" s="5">
        <v>0</v>
      </c>
      <c r="M4612" s="5">
        <v>0</v>
      </c>
      <c r="N4612" s="5">
        <v>0</v>
      </c>
      <c r="O4612" s="5">
        <v>0</v>
      </c>
      <c r="Q4612" s="5">
        <v>0</v>
      </c>
      <c r="R4612" s="5">
        <v>0</v>
      </c>
      <c r="S4612" s="5">
        <v>0</v>
      </c>
      <c r="T4612" s="5">
        <v>0</v>
      </c>
      <c r="U4612" s="5">
        <v>0</v>
      </c>
      <c r="V4612" s="5">
        <v>0</v>
      </c>
      <c r="W4612" s="5">
        <v>0</v>
      </c>
      <c r="X4612" s="5">
        <v>0</v>
      </c>
      <c r="Y4612" s="5">
        <v>0</v>
      </c>
      <c r="Z4612" s="5">
        <v>0</v>
      </c>
      <c r="AA4612" s="5">
        <v>0</v>
      </c>
      <c r="AB4612" s="5">
        <v>0</v>
      </c>
      <c r="AC4612" s="5">
        <v>0</v>
      </c>
      <c r="AD4612" s="5"/>
      <c r="AE4612" s="6">
        <v>30</v>
      </c>
      <c r="AF4612" s="122" t="s">
        <v>24</v>
      </c>
      <c r="AH4612" s="130" t="s">
        <v>68</v>
      </c>
      <c r="AI4612" s="130" t="s">
        <v>845</v>
      </c>
      <c r="AJ4612" s="130" t="str">
        <f>VLOOKUP(AI4612,Codes!$B$2:$C$166,2)</f>
        <v>Walnut</v>
      </c>
    </row>
    <row r="4613" spans="1:36" ht="20.100000000000001" customHeight="1" x14ac:dyDescent="0.25">
      <c r="A4613" s="7">
        <v>31</v>
      </c>
      <c r="B4613" s="91" t="s">
        <v>126</v>
      </c>
      <c r="C4613" s="8">
        <v>0</v>
      </c>
      <c r="D4613" s="8">
        <v>0</v>
      </c>
      <c r="E4613" s="8">
        <v>0</v>
      </c>
      <c r="F4613" s="8">
        <v>0</v>
      </c>
      <c r="G4613" s="8">
        <v>0</v>
      </c>
      <c r="H4613" s="8">
        <v>0</v>
      </c>
      <c r="I4613" s="8">
        <v>0</v>
      </c>
      <c r="J4613" s="8">
        <v>0</v>
      </c>
      <c r="K4613" s="8">
        <v>0</v>
      </c>
      <c r="L4613" s="8">
        <v>0</v>
      </c>
      <c r="M4613" s="8">
        <v>0</v>
      </c>
      <c r="N4613" s="8">
        <v>0</v>
      </c>
      <c r="O4613" s="8">
        <v>0</v>
      </c>
      <c r="Q4613" s="8">
        <v>0</v>
      </c>
      <c r="R4613" s="8">
        <v>0</v>
      </c>
      <c r="S4613" s="8">
        <v>0</v>
      </c>
      <c r="T4613" s="8">
        <v>0</v>
      </c>
      <c r="U4613" s="8">
        <v>0</v>
      </c>
      <c r="V4613" s="8">
        <v>0</v>
      </c>
      <c r="W4613" s="8">
        <v>0</v>
      </c>
      <c r="X4613" s="8">
        <v>0</v>
      </c>
      <c r="Y4613" s="8">
        <v>0</v>
      </c>
      <c r="Z4613" s="8">
        <v>0</v>
      </c>
      <c r="AA4613" s="8">
        <v>0</v>
      </c>
      <c r="AB4613" s="8">
        <v>0</v>
      </c>
      <c r="AC4613" s="8">
        <v>0</v>
      </c>
      <c r="AD4613" s="8"/>
      <c r="AE4613" s="9">
        <v>31</v>
      </c>
      <c r="AF4613" s="126" t="s">
        <v>29</v>
      </c>
      <c r="AH4613" s="130" t="s">
        <v>187</v>
      </c>
      <c r="AI4613" s="130" t="s">
        <v>845</v>
      </c>
      <c r="AJ4613" s="130" t="str">
        <f>VLOOKUP(AI4613,Codes!$B$2:$C$166,2)</f>
        <v>Walnut</v>
      </c>
    </row>
    <row r="4614" spans="1:36" ht="20.100000000000001" customHeight="1" x14ac:dyDescent="0.25">
      <c r="A4614" s="4">
        <v>32</v>
      </c>
      <c r="B4614" s="90" t="s">
        <v>444</v>
      </c>
      <c r="C4614" s="5">
        <v>0</v>
      </c>
      <c r="D4614" s="5">
        <v>0</v>
      </c>
      <c r="E4614" s="5">
        <v>0</v>
      </c>
      <c r="F4614" s="5">
        <v>0</v>
      </c>
      <c r="G4614" s="5">
        <v>0</v>
      </c>
      <c r="H4614" s="5">
        <v>0</v>
      </c>
      <c r="I4614" s="5">
        <v>0</v>
      </c>
      <c r="J4614" s="5">
        <v>0</v>
      </c>
      <c r="K4614" s="5">
        <v>0</v>
      </c>
      <c r="L4614" s="5">
        <v>0</v>
      </c>
      <c r="M4614" s="5">
        <v>0</v>
      </c>
      <c r="N4614" s="5">
        <v>0</v>
      </c>
      <c r="O4614" s="5">
        <v>0</v>
      </c>
      <c r="Q4614" s="5">
        <v>0</v>
      </c>
      <c r="R4614" s="5">
        <v>0</v>
      </c>
      <c r="S4614" s="5">
        <v>0</v>
      </c>
      <c r="T4614" s="5">
        <v>0</v>
      </c>
      <c r="U4614" s="5">
        <v>0</v>
      </c>
      <c r="V4614" s="5">
        <v>0</v>
      </c>
      <c r="W4614" s="5">
        <v>0</v>
      </c>
      <c r="X4614" s="5">
        <v>0</v>
      </c>
      <c r="Y4614" s="5">
        <v>0</v>
      </c>
      <c r="Z4614" s="5">
        <v>0</v>
      </c>
      <c r="AA4614" s="5">
        <v>0</v>
      </c>
      <c r="AB4614" s="5">
        <v>0</v>
      </c>
      <c r="AC4614" s="5">
        <v>0</v>
      </c>
      <c r="AD4614" s="5"/>
      <c r="AE4614" s="6">
        <v>32</v>
      </c>
      <c r="AF4614" s="122" t="s">
        <v>25</v>
      </c>
      <c r="AH4614" s="130" t="s">
        <v>25</v>
      </c>
      <c r="AI4614" s="130" t="s">
        <v>845</v>
      </c>
      <c r="AJ4614" s="130" t="str">
        <f>VLOOKUP(AI4614,Codes!$B$2:$C$166,2)</f>
        <v>Walnut</v>
      </c>
    </row>
    <row r="4615" spans="1:36" ht="20.100000000000001" customHeight="1" x14ac:dyDescent="0.25">
      <c r="A4615" s="7">
        <v>33</v>
      </c>
      <c r="B4615" s="91" t="s">
        <v>443</v>
      </c>
      <c r="C4615" s="8">
        <v>0</v>
      </c>
      <c r="D4615" s="8">
        <v>0</v>
      </c>
      <c r="E4615" s="8">
        <v>0</v>
      </c>
      <c r="F4615" s="8">
        <v>0</v>
      </c>
      <c r="G4615" s="8">
        <v>0</v>
      </c>
      <c r="H4615" s="8">
        <v>0</v>
      </c>
      <c r="I4615" s="8">
        <v>0</v>
      </c>
      <c r="J4615" s="8">
        <v>0</v>
      </c>
      <c r="K4615" s="8">
        <v>0</v>
      </c>
      <c r="L4615" s="8">
        <v>0</v>
      </c>
      <c r="M4615" s="8">
        <v>0</v>
      </c>
      <c r="N4615" s="8">
        <v>0</v>
      </c>
      <c r="O4615" s="8">
        <v>0</v>
      </c>
      <c r="Q4615" s="8">
        <v>0</v>
      </c>
      <c r="R4615" s="8">
        <v>0</v>
      </c>
      <c r="S4615" s="8">
        <v>0</v>
      </c>
      <c r="T4615" s="8">
        <v>0</v>
      </c>
      <c r="U4615" s="8">
        <v>0</v>
      </c>
      <c r="V4615" s="8">
        <v>0</v>
      </c>
      <c r="W4615" s="8">
        <v>0</v>
      </c>
      <c r="X4615" s="8">
        <v>0</v>
      </c>
      <c r="Y4615" s="8">
        <v>0</v>
      </c>
      <c r="Z4615" s="8">
        <v>0</v>
      </c>
      <c r="AA4615" s="8">
        <v>0</v>
      </c>
      <c r="AB4615" s="8">
        <v>0</v>
      </c>
      <c r="AC4615" s="8">
        <v>0</v>
      </c>
      <c r="AD4615" s="8"/>
      <c r="AE4615" s="9">
        <v>33</v>
      </c>
      <c r="AF4615" s="126" t="s">
        <v>26</v>
      </c>
      <c r="AH4615" s="130" t="s">
        <v>26</v>
      </c>
      <c r="AI4615" s="130" t="s">
        <v>845</v>
      </c>
      <c r="AJ4615" s="130" t="str">
        <f>VLOOKUP(AI4615,Codes!$B$2:$C$166,2)</f>
        <v>Walnut</v>
      </c>
    </row>
    <row r="4616" spans="1:36" ht="20.100000000000001" customHeight="1" x14ac:dyDescent="0.25">
      <c r="A4616" s="4">
        <v>34</v>
      </c>
      <c r="B4616" s="90" t="s">
        <v>121</v>
      </c>
      <c r="C4616" s="5">
        <v>0</v>
      </c>
      <c r="D4616" s="5">
        <v>0</v>
      </c>
      <c r="E4616" s="5">
        <v>0</v>
      </c>
      <c r="F4616" s="5">
        <v>0</v>
      </c>
      <c r="G4616" s="5">
        <v>0</v>
      </c>
      <c r="H4616" s="5">
        <v>0</v>
      </c>
      <c r="I4616" s="5">
        <v>0</v>
      </c>
      <c r="J4616" s="5">
        <v>0</v>
      </c>
      <c r="K4616" s="5">
        <v>0</v>
      </c>
      <c r="L4616" s="5">
        <v>0</v>
      </c>
      <c r="M4616" s="5">
        <v>0</v>
      </c>
      <c r="N4616" s="5">
        <v>0</v>
      </c>
      <c r="O4616" s="5">
        <v>0</v>
      </c>
      <c r="Q4616" s="5">
        <v>0</v>
      </c>
      <c r="R4616" s="5">
        <v>0</v>
      </c>
      <c r="S4616" s="5">
        <v>0</v>
      </c>
      <c r="T4616" s="5">
        <v>0</v>
      </c>
      <c r="U4616" s="5">
        <v>0</v>
      </c>
      <c r="V4616" s="5">
        <v>0</v>
      </c>
      <c r="W4616" s="5">
        <v>0</v>
      </c>
      <c r="X4616" s="5">
        <v>0</v>
      </c>
      <c r="Y4616" s="5">
        <v>0</v>
      </c>
      <c r="Z4616" s="5">
        <v>0</v>
      </c>
      <c r="AA4616" s="5">
        <v>0</v>
      </c>
      <c r="AB4616" s="5">
        <v>0</v>
      </c>
      <c r="AC4616" s="5">
        <v>0</v>
      </c>
      <c r="AD4616" s="5"/>
      <c r="AE4616" s="6">
        <v>34</v>
      </c>
      <c r="AF4616" s="122" t="s">
        <v>27</v>
      </c>
      <c r="AH4616" s="130" t="s">
        <v>27</v>
      </c>
      <c r="AI4616" s="130" t="s">
        <v>845</v>
      </c>
      <c r="AJ4616" s="130" t="str">
        <f>VLOOKUP(AI4616,Codes!$B$2:$C$166,2)</f>
        <v>Walnut</v>
      </c>
    </row>
    <row r="4617" spans="1:36" ht="20.100000000000001" customHeight="1" x14ac:dyDescent="0.25">
      <c r="A4617" s="7">
        <v>35</v>
      </c>
      <c r="B4617" s="91" t="s">
        <v>122</v>
      </c>
      <c r="C4617" s="8">
        <v>0</v>
      </c>
      <c r="D4617" s="8">
        <v>0</v>
      </c>
      <c r="E4617" s="8">
        <v>0</v>
      </c>
      <c r="F4617" s="8">
        <v>0</v>
      </c>
      <c r="G4617" s="8">
        <v>0</v>
      </c>
      <c r="H4617" s="8">
        <v>0</v>
      </c>
      <c r="I4617" s="8">
        <v>0</v>
      </c>
      <c r="J4617" s="8">
        <v>0</v>
      </c>
      <c r="K4617" s="8">
        <v>0</v>
      </c>
      <c r="L4617" s="8">
        <v>0</v>
      </c>
      <c r="M4617" s="8">
        <v>0</v>
      </c>
      <c r="N4617" s="8">
        <v>0</v>
      </c>
      <c r="O4617" s="8">
        <v>0</v>
      </c>
      <c r="Q4617" s="8">
        <v>0</v>
      </c>
      <c r="R4617" s="8">
        <v>0</v>
      </c>
      <c r="S4617" s="8">
        <v>0</v>
      </c>
      <c r="T4617" s="8">
        <v>0</v>
      </c>
      <c r="U4617" s="8">
        <v>0</v>
      </c>
      <c r="V4617" s="8">
        <v>0</v>
      </c>
      <c r="W4617" s="8">
        <v>0</v>
      </c>
      <c r="X4617" s="8">
        <v>0</v>
      </c>
      <c r="Y4617" s="8">
        <v>0</v>
      </c>
      <c r="Z4617" s="8">
        <v>0</v>
      </c>
      <c r="AA4617" s="8">
        <v>0</v>
      </c>
      <c r="AB4617" s="8">
        <v>0</v>
      </c>
      <c r="AC4617" s="8">
        <v>0</v>
      </c>
      <c r="AD4617" s="8"/>
      <c r="AE4617" s="9">
        <v>35</v>
      </c>
      <c r="AF4617" s="126" t="s">
        <v>28</v>
      </c>
      <c r="AH4617" s="130" t="s">
        <v>28</v>
      </c>
      <c r="AI4617" s="130" t="s">
        <v>845</v>
      </c>
      <c r="AJ4617" s="130" t="str">
        <f>VLOOKUP(AI4617,Codes!$B$2:$C$166,2)</f>
        <v>Walnut</v>
      </c>
    </row>
    <row r="4618" spans="1:36" ht="20.100000000000001" customHeight="1" x14ac:dyDescent="0.25">
      <c r="A4618" s="4">
        <v>36</v>
      </c>
      <c r="B4618" s="90" t="s">
        <v>462</v>
      </c>
      <c r="C4618" s="5">
        <v>0</v>
      </c>
      <c r="D4618" s="5">
        <v>0</v>
      </c>
      <c r="E4618" s="5">
        <v>0</v>
      </c>
      <c r="F4618" s="5">
        <v>0</v>
      </c>
      <c r="G4618" s="5">
        <v>0</v>
      </c>
      <c r="H4618" s="5">
        <v>0</v>
      </c>
      <c r="I4618" s="5">
        <v>0</v>
      </c>
      <c r="J4618" s="5">
        <v>0</v>
      </c>
      <c r="K4618" s="5">
        <v>0</v>
      </c>
      <c r="L4618" s="5">
        <v>0</v>
      </c>
      <c r="M4618" s="5">
        <v>0</v>
      </c>
      <c r="N4618" s="5">
        <v>0</v>
      </c>
      <c r="O4618" s="5">
        <v>0</v>
      </c>
      <c r="Q4618" s="5">
        <v>0</v>
      </c>
      <c r="R4618" s="5">
        <v>0</v>
      </c>
      <c r="S4618" s="5">
        <v>0</v>
      </c>
      <c r="T4618" s="5">
        <v>0</v>
      </c>
      <c r="U4618" s="5">
        <v>0</v>
      </c>
      <c r="V4618" s="5">
        <v>0</v>
      </c>
      <c r="W4618" s="5">
        <v>0</v>
      </c>
      <c r="X4618" s="5">
        <v>0</v>
      </c>
      <c r="Y4618" s="5">
        <v>0</v>
      </c>
      <c r="Z4618" s="5">
        <v>0</v>
      </c>
      <c r="AA4618" s="5">
        <v>0</v>
      </c>
      <c r="AB4618" s="5">
        <v>0</v>
      </c>
      <c r="AC4618" s="5">
        <v>0</v>
      </c>
      <c r="AD4618" s="5"/>
      <c r="AE4618" s="6">
        <v>36</v>
      </c>
      <c r="AF4618" s="122" t="s">
        <v>68</v>
      </c>
      <c r="AH4618" s="130" t="s">
        <v>68</v>
      </c>
      <c r="AI4618" s="130" t="s">
        <v>845</v>
      </c>
      <c r="AJ4618" s="130" t="str">
        <f>VLOOKUP(AI4618,Codes!$B$2:$C$166,2)</f>
        <v>Walnut</v>
      </c>
    </row>
    <row r="4619" spans="1:36" ht="20.100000000000001" customHeight="1" x14ac:dyDescent="0.25">
      <c r="A4619" s="26"/>
      <c r="B4619" s="128" t="s">
        <v>463</v>
      </c>
      <c r="C4619" s="27">
        <v>231112.3651</v>
      </c>
      <c r="D4619" s="27">
        <v>256464.64240000004</v>
      </c>
      <c r="E4619" s="27">
        <v>286493.99479999999</v>
      </c>
      <c r="F4619" s="27">
        <v>304028.52555988962</v>
      </c>
      <c r="G4619" s="27">
        <v>299875.30004814907</v>
      </c>
      <c r="H4619" s="27">
        <v>400401.13765058602</v>
      </c>
      <c r="I4619" s="27">
        <v>443447.81433704856</v>
      </c>
      <c r="J4619" s="27">
        <v>448183.51801370113</v>
      </c>
      <c r="K4619" s="27">
        <v>492802.06915639993</v>
      </c>
      <c r="L4619" s="27">
        <v>542857.01302630571</v>
      </c>
      <c r="M4619" s="27">
        <v>559741.62314953876</v>
      </c>
      <c r="N4619" s="27">
        <v>622376.54886252235</v>
      </c>
      <c r="O4619" s="27">
        <v>658310.45013230178</v>
      </c>
      <c r="P4619" s="16"/>
      <c r="Q4619" s="27">
        <v>231112.3651</v>
      </c>
      <c r="R4619" s="27">
        <v>216138.26509999999</v>
      </c>
      <c r="S4619" s="27">
        <v>225377.79060000001</v>
      </c>
      <c r="T4619" s="27">
        <v>221008.46220000001</v>
      </c>
      <c r="U4619" s="27">
        <v>212738.6832</v>
      </c>
      <c r="V4619" s="27">
        <v>269086.79068000003</v>
      </c>
      <c r="W4619" s="27">
        <v>280826.33576280001</v>
      </c>
      <c r="X4619" s="27">
        <v>280670.94354000001</v>
      </c>
      <c r="Y4619" s="27">
        <v>268054.40869999997</v>
      </c>
      <c r="Z4619" s="27">
        <v>263902.38348890003</v>
      </c>
      <c r="AA4619" s="27">
        <v>271244.33354969998</v>
      </c>
      <c r="AB4619" s="27">
        <v>301843.64253200003</v>
      </c>
      <c r="AC4619" s="27">
        <v>304098.35704269999</v>
      </c>
      <c r="AD4619" s="27"/>
      <c r="AE4619" s="27"/>
      <c r="AF4619" s="129" t="s">
        <v>464</v>
      </c>
      <c r="AH4619" s="130" t="s">
        <v>464</v>
      </c>
      <c r="AI4619" s="130" t="s">
        <v>845</v>
      </c>
      <c r="AJ4619" s="130" t="str">
        <f>VLOOKUP(AI4619,Codes!$B$2:$C$166,2)</f>
        <v>Walnut</v>
      </c>
    </row>
    <row r="4620" spans="1:36" ht="9.9499999999999993" customHeight="1" x14ac:dyDescent="0.25">
      <c r="B4620" s="22"/>
      <c r="AF4620" s="22"/>
      <c r="AH4620" s="130" t="s">
        <v>494</v>
      </c>
      <c r="AI4620" s="130" t="s">
        <v>845</v>
      </c>
      <c r="AJ4620" s="130" t="str">
        <f>VLOOKUP(AI4620,Codes!$B$2:$C$166,2)</f>
        <v>Walnut</v>
      </c>
    </row>
    <row r="4621" spans="1:36" ht="9.9499999999999993" customHeight="1" x14ac:dyDescent="0.25">
      <c r="B4621" s="22"/>
      <c r="AF4621" s="22"/>
      <c r="AH4621" s="130" t="s">
        <v>493</v>
      </c>
      <c r="AI4621" s="130" t="s">
        <v>846</v>
      </c>
      <c r="AJ4621" s="130" t="str">
        <f>VLOOKUP(AI4621,Codes!$B$2:$C$166,2)</f>
        <v>Guava</v>
      </c>
    </row>
    <row r="4622" spans="1:36" s="154" customFormat="1" ht="24" customHeight="1" x14ac:dyDescent="0.25">
      <c r="A4622" s="161" t="s">
        <v>271</v>
      </c>
      <c r="B4622" s="161"/>
      <c r="C4622" s="161"/>
      <c r="D4622" s="161"/>
      <c r="E4622" s="161"/>
      <c r="F4622" s="161"/>
      <c r="G4622" s="161"/>
      <c r="H4622" s="161"/>
      <c r="I4622" s="161"/>
      <c r="J4622" s="161"/>
      <c r="K4622" s="161"/>
      <c r="L4622" s="161"/>
      <c r="M4622" s="161"/>
      <c r="N4622" s="161"/>
      <c r="O4622" s="161"/>
      <c r="P4622" s="161"/>
      <c r="Q4622" s="161" t="s">
        <v>659</v>
      </c>
      <c r="R4622" s="161"/>
      <c r="S4622" s="161"/>
      <c r="T4622" s="161"/>
      <c r="U4622" s="161"/>
      <c r="V4622" s="161"/>
      <c r="W4622" s="161"/>
      <c r="X4622" s="161"/>
      <c r="Y4622" s="161"/>
      <c r="Z4622" s="161"/>
      <c r="AA4622" s="161"/>
      <c r="AB4622" s="161"/>
      <c r="AC4622" s="161"/>
      <c r="AD4622" s="161"/>
      <c r="AE4622" s="161"/>
      <c r="AF4622" s="161"/>
      <c r="AH4622" s="154" t="s">
        <v>490</v>
      </c>
      <c r="AI4622" s="130" t="s">
        <v>846</v>
      </c>
      <c r="AJ4622" s="130" t="str">
        <f>VLOOKUP(AI4622,Codes!$B$2:$C$166,2)</f>
        <v>Guava</v>
      </c>
    </row>
    <row r="4623" spans="1:36" s="154" customFormat="1" ht="24" customHeight="1" x14ac:dyDescent="0.25">
      <c r="A4623" s="161" t="s">
        <v>724</v>
      </c>
      <c r="B4623" s="161"/>
      <c r="C4623" s="161"/>
      <c r="D4623" s="161"/>
      <c r="E4623" s="161"/>
      <c r="F4623" s="161"/>
      <c r="G4623" s="161"/>
      <c r="H4623" s="161"/>
      <c r="I4623" s="161"/>
      <c r="J4623" s="161"/>
      <c r="K4623" s="161"/>
      <c r="L4623" s="161"/>
      <c r="M4623" s="161"/>
      <c r="N4623" s="161"/>
      <c r="O4623" s="161"/>
      <c r="P4623" s="161"/>
      <c r="Q4623" s="161" t="s">
        <v>723</v>
      </c>
      <c r="R4623" s="161"/>
      <c r="S4623" s="161"/>
      <c r="T4623" s="161"/>
      <c r="U4623" s="161"/>
      <c r="V4623" s="161"/>
      <c r="W4623" s="161"/>
      <c r="X4623" s="161"/>
      <c r="Y4623" s="161"/>
      <c r="Z4623" s="161"/>
      <c r="AA4623" s="161"/>
      <c r="AB4623" s="161"/>
      <c r="AC4623" s="161"/>
      <c r="AD4623" s="161"/>
      <c r="AE4623" s="161"/>
      <c r="AF4623" s="161"/>
      <c r="AH4623" s="154" t="s">
        <v>491</v>
      </c>
      <c r="AI4623" s="130" t="s">
        <v>846</v>
      </c>
      <c r="AJ4623" s="130" t="str">
        <f>VLOOKUP(AI4623,Codes!$B$2:$C$166,2)</f>
        <v>Guava</v>
      </c>
    </row>
    <row r="4624" spans="1:36" s="154" customFormat="1" ht="24" customHeight="1" x14ac:dyDescent="0.25">
      <c r="A4624" s="161" t="s">
        <v>376</v>
      </c>
      <c r="B4624" s="161"/>
      <c r="C4624" s="161"/>
      <c r="D4624" s="161"/>
      <c r="E4624" s="161"/>
      <c r="F4624" s="161"/>
      <c r="G4624" s="161"/>
      <c r="H4624" s="161"/>
      <c r="I4624" s="161"/>
      <c r="J4624" s="161"/>
      <c r="K4624" s="161"/>
      <c r="L4624" s="161"/>
      <c r="M4624" s="161"/>
      <c r="N4624" s="161"/>
      <c r="O4624" s="161"/>
      <c r="P4624" s="161"/>
      <c r="Q4624" s="161" t="s">
        <v>95</v>
      </c>
      <c r="R4624" s="161"/>
      <c r="S4624" s="161"/>
      <c r="T4624" s="161"/>
      <c r="U4624" s="161"/>
      <c r="V4624" s="161"/>
      <c r="W4624" s="161"/>
      <c r="X4624" s="161"/>
      <c r="Y4624" s="161"/>
      <c r="Z4624" s="161"/>
      <c r="AA4624" s="161"/>
      <c r="AB4624" s="161"/>
      <c r="AC4624" s="161"/>
      <c r="AD4624" s="161"/>
      <c r="AE4624" s="161"/>
      <c r="AF4624" s="161"/>
      <c r="AH4624" s="154" t="s">
        <v>935</v>
      </c>
      <c r="AI4624" s="130" t="s">
        <v>846</v>
      </c>
      <c r="AJ4624" s="130" t="str">
        <f>VLOOKUP(AI4624,Codes!$B$2:$C$166,2)</f>
        <v>Guava</v>
      </c>
    </row>
    <row r="4625" spans="1:36" ht="20.100000000000001" customHeight="1" x14ac:dyDescent="0.25">
      <c r="A4625" s="13"/>
      <c r="B4625" s="14" t="s">
        <v>434</v>
      </c>
      <c r="C4625" s="15"/>
      <c r="D4625" s="15"/>
      <c r="E4625" s="15"/>
      <c r="F4625" s="15"/>
      <c r="G4625" s="15"/>
      <c r="H4625" s="15"/>
      <c r="I4625" s="15"/>
      <c r="J4625" s="15"/>
      <c r="K4625" s="15"/>
      <c r="L4625" s="15"/>
      <c r="M4625" s="15"/>
      <c r="N4625" s="15"/>
      <c r="O4625" s="15"/>
      <c r="P4625" s="16"/>
      <c r="Q4625" s="16"/>
      <c r="R4625" s="16"/>
      <c r="S4625" s="16"/>
      <c r="T4625" s="16"/>
      <c r="U4625" s="16"/>
      <c r="V4625" s="16"/>
      <c r="W4625" s="16"/>
      <c r="X4625" s="16"/>
      <c r="Y4625" s="16"/>
      <c r="Z4625" s="16"/>
      <c r="AA4625" s="16"/>
      <c r="AB4625" s="16"/>
      <c r="AC4625" s="16"/>
      <c r="AD4625" s="13"/>
      <c r="AF4625" s="10" t="s">
        <v>435</v>
      </c>
      <c r="AH4625" s="130" t="s">
        <v>435</v>
      </c>
      <c r="AI4625" s="130" t="s">
        <v>846</v>
      </c>
      <c r="AJ4625" s="130" t="str">
        <f>VLOOKUP(AI4625,Codes!$B$2:$C$166,2)</f>
        <v>Guava</v>
      </c>
    </row>
    <row r="4626" spans="1:36" ht="20.100000000000001" customHeight="1" x14ac:dyDescent="0.25">
      <c r="A4626" s="17" t="s">
        <v>436</v>
      </c>
      <c r="B4626" s="18" t="s">
        <v>103</v>
      </c>
      <c r="C4626" s="19" t="s">
        <v>189</v>
      </c>
      <c r="D4626" s="19" t="s">
        <v>190</v>
      </c>
      <c r="E4626" s="19" t="s">
        <v>412</v>
      </c>
      <c r="F4626" s="19" t="s">
        <v>431</v>
      </c>
      <c r="G4626" s="19" t="s">
        <v>432</v>
      </c>
      <c r="H4626" s="19" t="s">
        <v>433</v>
      </c>
      <c r="I4626" s="19" t="s">
        <v>983</v>
      </c>
      <c r="J4626" s="19" t="s">
        <v>985</v>
      </c>
      <c r="K4626" s="19" t="s">
        <v>994</v>
      </c>
      <c r="L4626" s="19" t="s">
        <v>995</v>
      </c>
      <c r="M4626" s="19" t="s">
        <v>996</v>
      </c>
      <c r="N4626" s="19" t="s">
        <v>997</v>
      </c>
      <c r="O4626" s="19" t="s">
        <v>998</v>
      </c>
      <c r="P4626" s="25"/>
      <c r="Q4626" s="19" t="s">
        <v>189</v>
      </c>
      <c r="R4626" s="19" t="s">
        <v>190</v>
      </c>
      <c r="S4626" s="19" t="s">
        <v>412</v>
      </c>
      <c r="T4626" s="19" t="s">
        <v>431</v>
      </c>
      <c r="U4626" s="19" t="s">
        <v>432</v>
      </c>
      <c r="V4626" s="19" t="s">
        <v>433</v>
      </c>
      <c r="W4626" s="19" t="s">
        <v>983</v>
      </c>
      <c r="X4626" s="19" t="s">
        <v>985</v>
      </c>
      <c r="Y4626" s="19" t="s">
        <v>994</v>
      </c>
      <c r="Z4626" s="19" t="s">
        <v>995</v>
      </c>
      <c r="AA4626" s="19" t="s">
        <v>996</v>
      </c>
      <c r="AB4626" s="19" t="s">
        <v>997</v>
      </c>
      <c r="AC4626" s="19" t="s">
        <v>998</v>
      </c>
      <c r="AD4626" s="21"/>
      <c r="AE4626" s="19" t="s">
        <v>437</v>
      </c>
      <c r="AF4626" s="20" t="s">
        <v>64</v>
      </c>
      <c r="AH4626" s="130" t="s">
        <v>64</v>
      </c>
      <c r="AI4626" s="130" t="s">
        <v>846</v>
      </c>
      <c r="AJ4626" s="130" t="str">
        <f>VLOOKUP(AI4626,Codes!$B$2:$C$166,2)</f>
        <v>Guava</v>
      </c>
    </row>
    <row r="4627" spans="1:36" ht="20.100000000000001" customHeight="1" x14ac:dyDescent="0.25">
      <c r="A4627" s="1">
        <v>1</v>
      </c>
      <c r="B4627" s="89" t="s">
        <v>104</v>
      </c>
      <c r="C4627" s="2">
        <v>3941.04</v>
      </c>
      <c r="D4627" s="2">
        <v>10285.625680000001</v>
      </c>
      <c r="E4627" s="2">
        <v>18929.847398700003</v>
      </c>
      <c r="F4627" s="2">
        <v>12314.924999999999</v>
      </c>
      <c r="G4627" s="2">
        <v>22896.3</v>
      </c>
      <c r="H4627" s="2">
        <v>61924.73</v>
      </c>
      <c r="I4627" s="2">
        <v>49402.055</v>
      </c>
      <c r="J4627" s="2">
        <v>92674.005224071705</v>
      </c>
      <c r="K4627" s="2">
        <v>94774.646619718304</v>
      </c>
      <c r="L4627" s="2">
        <v>85010.774558999998</v>
      </c>
      <c r="M4627" s="2">
        <v>212135.36120281141</v>
      </c>
      <c r="N4627" s="2">
        <v>137614.41036000007</v>
      </c>
      <c r="O4627" s="2">
        <v>157373.51367996755</v>
      </c>
      <c r="Q4627" s="2">
        <v>3941.04</v>
      </c>
      <c r="R4627" s="2">
        <v>5311.68</v>
      </c>
      <c r="S4627" s="2">
        <v>6244.62</v>
      </c>
      <c r="T4627" s="2">
        <v>6031.8</v>
      </c>
      <c r="U4627" s="2">
        <v>6541.8</v>
      </c>
      <c r="V4627" s="2">
        <v>17281.32</v>
      </c>
      <c r="W4627" s="2">
        <v>13786.62</v>
      </c>
      <c r="X4627" s="2">
        <v>19471.680000000004</v>
      </c>
      <c r="Y4627" s="2">
        <v>19227.240000000002</v>
      </c>
      <c r="Z4627" s="2">
        <v>19830.599999999999</v>
      </c>
      <c r="AA4627" s="2">
        <v>50056.62</v>
      </c>
      <c r="AB4627" s="2">
        <v>28092.6</v>
      </c>
      <c r="AC4627" s="2">
        <v>29965.14</v>
      </c>
      <c r="AD4627" s="2"/>
      <c r="AE4627" s="3">
        <v>1</v>
      </c>
      <c r="AF4627" s="125" t="s">
        <v>0</v>
      </c>
      <c r="AH4627" s="130" t="s">
        <v>0</v>
      </c>
      <c r="AI4627" s="130" t="s">
        <v>846</v>
      </c>
      <c r="AJ4627" s="130" t="str">
        <f>VLOOKUP(AI4627,Codes!$B$2:$C$166,2)</f>
        <v>Guava</v>
      </c>
    </row>
    <row r="4628" spans="1:36" ht="20.100000000000001" customHeight="1" x14ac:dyDescent="0.25">
      <c r="A4628" s="4">
        <v>2</v>
      </c>
      <c r="B4628" s="90" t="s">
        <v>105</v>
      </c>
      <c r="C4628" s="5">
        <v>128.75</v>
      </c>
      <c r="D4628" s="5">
        <v>137.96850000000001</v>
      </c>
      <c r="E4628" s="5">
        <v>139.03970000000001</v>
      </c>
      <c r="F4628" s="5">
        <v>262.82043380158035</v>
      </c>
      <c r="G4628" s="5">
        <v>393.65169885864799</v>
      </c>
      <c r="H4628" s="5">
        <v>156.36558946444251</v>
      </c>
      <c r="I4628" s="5">
        <v>122.73613164179108</v>
      </c>
      <c r="J4628" s="5">
        <v>162.28192028094819</v>
      </c>
      <c r="K4628" s="5">
        <v>181.577</v>
      </c>
      <c r="L4628" s="5">
        <v>157.91508873720136</v>
      </c>
      <c r="M4628" s="5">
        <v>232.08360618389702</v>
      </c>
      <c r="N4628" s="5">
        <v>268.26279364000004</v>
      </c>
      <c r="O4628" s="5">
        <v>99.867352199999999</v>
      </c>
      <c r="Q4628" s="5">
        <v>128.75</v>
      </c>
      <c r="R4628" s="5">
        <v>128.75</v>
      </c>
      <c r="S4628" s="5">
        <v>128.75</v>
      </c>
      <c r="T4628" s="5">
        <v>128.75</v>
      </c>
      <c r="U4628" s="5">
        <v>162.5</v>
      </c>
      <c r="V4628" s="5">
        <v>66.5</v>
      </c>
      <c r="W4628" s="5">
        <v>55.25</v>
      </c>
      <c r="X4628" s="5">
        <v>55</v>
      </c>
      <c r="Y4628" s="5">
        <v>55</v>
      </c>
      <c r="Z4628" s="5">
        <v>55</v>
      </c>
      <c r="AA4628" s="5">
        <v>81.765500000000003</v>
      </c>
      <c r="AB4628" s="5">
        <v>81.765500000000003</v>
      </c>
      <c r="AC4628" s="5">
        <v>32.75</v>
      </c>
      <c r="AD4628" s="5"/>
      <c r="AE4628" s="6">
        <v>2</v>
      </c>
      <c r="AF4628" s="122" t="s">
        <v>1</v>
      </c>
      <c r="AH4628" s="130" t="s">
        <v>1</v>
      </c>
      <c r="AI4628" s="130" t="s">
        <v>846</v>
      </c>
      <c r="AJ4628" s="130" t="str">
        <f>VLOOKUP(AI4628,Codes!$B$2:$C$166,2)</f>
        <v>Guava</v>
      </c>
    </row>
    <row r="4629" spans="1:36" ht="20.100000000000001" customHeight="1" x14ac:dyDescent="0.25">
      <c r="A4629" s="7">
        <v>3</v>
      </c>
      <c r="B4629" s="91" t="s">
        <v>106</v>
      </c>
      <c r="C4629" s="8">
        <v>18179.843999999997</v>
      </c>
      <c r="D4629" s="8">
        <v>21179.228749999998</v>
      </c>
      <c r="E4629" s="8">
        <v>17225.097890000001</v>
      </c>
      <c r="F4629" s="8">
        <v>17883.755840000002</v>
      </c>
      <c r="G4629" s="8">
        <v>22040.41</v>
      </c>
      <c r="H4629" s="8">
        <v>24035.25</v>
      </c>
      <c r="I4629" s="8">
        <v>24563.127599999996</v>
      </c>
      <c r="J4629" s="8">
        <v>25192.676159999999</v>
      </c>
      <c r="K4629" s="8">
        <v>33901.274789999996</v>
      </c>
      <c r="L4629" s="8">
        <v>69855.602699999989</v>
      </c>
      <c r="M4629" s="8">
        <v>39089.352449999998</v>
      </c>
      <c r="N4629" s="8">
        <v>40240.482428399991</v>
      </c>
      <c r="O4629" s="8">
        <v>33378.95119</v>
      </c>
      <c r="Q4629" s="8">
        <v>18179.843999999997</v>
      </c>
      <c r="R4629" s="8">
        <v>19375.356400000001</v>
      </c>
      <c r="S4629" s="8">
        <v>15341.73784</v>
      </c>
      <c r="T4629" s="8">
        <v>15473.9216</v>
      </c>
      <c r="U4629" s="8">
        <v>17506.109600000003</v>
      </c>
      <c r="V4629" s="8">
        <v>17601.494279999999</v>
      </c>
      <c r="W4629" s="8">
        <v>17702.0052</v>
      </c>
      <c r="X4629" s="8">
        <v>17805.262320000002</v>
      </c>
      <c r="Y4629" s="8">
        <v>23201.545320000001</v>
      </c>
      <c r="Z4629" s="8">
        <v>23436.253879999997</v>
      </c>
      <c r="AA4629" s="8">
        <v>23680.482599999999</v>
      </c>
      <c r="AB4629" s="8">
        <v>23841.409919999995</v>
      </c>
      <c r="AC4629" s="8">
        <v>19776.118520000004</v>
      </c>
      <c r="AD4629" s="8"/>
      <c r="AE4629" s="9">
        <v>3</v>
      </c>
      <c r="AF4629" s="126" t="s">
        <v>2</v>
      </c>
      <c r="AH4629" s="130" t="s">
        <v>2</v>
      </c>
      <c r="AI4629" s="130" t="s">
        <v>846</v>
      </c>
      <c r="AJ4629" s="130" t="str">
        <f>VLOOKUP(AI4629,Codes!$B$2:$C$166,2)</f>
        <v>Guava</v>
      </c>
    </row>
    <row r="4630" spans="1:36" ht="20.100000000000001" customHeight="1" x14ac:dyDescent="0.25">
      <c r="A4630" s="4">
        <v>4</v>
      </c>
      <c r="B4630" s="90" t="s">
        <v>107</v>
      </c>
      <c r="C4630" s="5">
        <v>25974.036</v>
      </c>
      <c r="D4630" s="5">
        <v>28402.680800000002</v>
      </c>
      <c r="E4630" s="5">
        <v>43940.233899999999</v>
      </c>
      <c r="F4630" s="5">
        <v>46731.887999999999</v>
      </c>
      <c r="G4630" s="5">
        <v>56958.545941600001</v>
      </c>
      <c r="H4630" s="5">
        <v>57015.196450400006</v>
      </c>
      <c r="I4630" s="5">
        <v>62190.413042499684</v>
      </c>
      <c r="J4630" s="5">
        <v>62752.464314474833</v>
      </c>
      <c r="K4630" s="5">
        <v>86906.935742709669</v>
      </c>
      <c r="L4630" s="5">
        <v>75583.517191999999</v>
      </c>
      <c r="M4630" s="5">
        <v>74810.528038000004</v>
      </c>
      <c r="N4630" s="5">
        <v>86623.499919940441</v>
      </c>
      <c r="O4630" s="5">
        <v>59685.571462110005</v>
      </c>
      <c r="Q4630" s="5">
        <v>25974.036</v>
      </c>
      <c r="R4630" s="5">
        <v>27486.716400000001</v>
      </c>
      <c r="S4630" s="5">
        <v>39586.570650000001</v>
      </c>
      <c r="T4630" s="5">
        <v>39194.1</v>
      </c>
      <c r="U4630" s="5">
        <v>39194.205929999996</v>
      </c>
      <c r="V4630" s="5">
        <v>39233.188170000001</v>
      </c>
      <c r="W4630" s="5">
        <v>45296.621370000001</v>
      </c>
      <c r="X4630" s="5">
        <v>34411.678289999996</v>
      </c>
      <c r="Y4630" s="5">
        <v>46015.991999999998</v>
      </c>
      <c r="Z4630" s="5">
        <v>46017.051299999999</v>
      </c>
      <c r="AA4630" s="5">
        <v>46017.051299999999</v>
      </c>
      <c r="AB4630" s="5">
        <v>46152.323909999999</v>
      </c>
      <c r="AC4630" s="5">
        <v>27544.114570499998</v>
      </c>
      <c r="AD4630" s="5"/>
      <c r="AE4630" s="6">
        <v>4</v>
      </c>
      <c r="AF4630" s="122" t="s">
        <v>3</v>
      </c>
      <c r="AH4630" s="130" t="s">
        <v>3</v>
      </c>
      <c r="AI4630" s="130" t="s">
        <v>846</v>
      </c>
      <c r="AJ4630" s="130" t="str">
        <f>VLOOKUP(AI4630,Codes!$B$2:$C$166,2)</f>
        <v>Guava</v>
      </c>
    </row>
    <row r="4631" spans="1:36" ht="20.100000000000001" customHeight="1" x14ac:dyDescent="0.25">
      <c r="A4631" s="7">
        <v>5</v>
      </c>
      <c r="B4631" s="91" t="s">
        <v>124</v>
      </c>
      <c r="C4631" s="8">
        <v>15069.098999999998</v>
      </c>
      <c r="D4631" s="8">
        <v>12953.884481999999</v>
      </c>
      <c r="E4631" s="8">
        <v>23031.624576900005</v>
      </c>
      <c r="F4631" s="8">
        <v>34376</v>
      </c>
      <c r="G4631" s="8">
        <v>31877.4025</v>
      </c>
      <c r="H4631" s="8">
        <v>35244.451979999998</v>
      </c>
      <c r="I4631" s="8">
        <v>39435</v>
      </c>
      <c r="J4631" s="8">
        <v>51380.009901835248</v>
      </c>
      <c r="K4631" s="8">
        <v>77262.812000000005</v>
      </c>
      <c r="L4631" s="8">
        <v>46606.973129999998</v>
      </c>
      <c r="M4631" s="8">
        <v>46357.495559999996</v>
      </c>
      <c r="N4631" s="8">
        <v>51465.412800000006</v>
      </c>
      <c r="O4631" s="8">
        <v>53674.210740000002</v>
      </c>
      <c r="Q4631" s="8">
        <v>15069.098999999998</v>
      </c>
      <c r="R4631" s="8">
        <v>17505.249299999999</v>
      </c>
      <c r="S4631" s="8">
        <v>20220.917100000002</v>
      </c>
      <c r="T4631" s="8">
        <v>21352.652399999999</v>
      </c>
      <c r="U4631" s="8">
        <v>22310.589930000002</v>
      </c>
      <c r="V4631" s="8">
        <v>22387.985219999999</v>
      </c>
      <c r="W4631" s="8">
        <v>24495.050250000004</v>
      </c>
      <c r="X4631" s="8">
        <v>24028.318140000003</v>
      </c>
      <c r="Y4631" s="8">
        <v>23852.781149999999</v>
      </c>
      <c r="Z4631" s="8">
        <v>23083.300530000004</v>
      </c>
      <c r="AA4631" s="8">
        <v>23224.550040000002</v>
      </c>
      <c r="AB4631" s="8">
        <v>25008.989760000004</v>
      </c>
      <c r="AC4631" s="8">
        <v>24388.088219999998</v>
      </c>
      <c r="AD4631" s="8"/>
      <c r="AE4631" s="9">
        <v>5</v>
      </c>
      <c r="AF4631" s="126" t="s">
        <v>185</v>
      </c>
      <c r="AH4631" s="130" t="s">
        <v>185</v>
      </c>
      <c r="AI4631" s="130" t="s">
        <v>846</v>
      </c>
      <c r="AJ4631" s="130" t="str">
        <f>VLOOKUP(AI4631,Codes!$B$2:$C$166,2)</f>
        <v>Guava</v>
      </c>
    </row>
    <row r="4632" spans="1:36" ht="20.100000000000001" customHeight="1" x14ac:dyDescent="0.25">
      <c r="A4632" s="4">
        <v>6</v>
      </c>
      <c r="B4632" s="90" t="s">
        <v>108</v>
      </c>
      <c r="C4632" s="5">
        <v>0</v>
      </c>
      <c r="D4632" s="5">
        <v>0</v>
      </c>
      <c r="E4632" s="5">
        <v>0</v>
      </c>
      <c r="F4632" s="5">
        <v>0</v>
      </c>
      <c r="G4632" s="5">
        <v>0</v>
      </c>
      <c r="H4632" s="5">
        <v>0</v>
      </c>
      <c r="I4632" s="5">
        <v>0</v>
      </c>
      <c r="J4632" s="5">
        <v>0</v>
      </c>
      <c r="K4632" s="5">
        <v>0</v>
      </c>
      <c r="L4632" s="5">
        <v>0</v>
      </c>
      <c r="M4632" s="5">
        <v>0</v>
      </c>
      <c r="N4632" s="5">
        <v>0</v>
      </c>
      <c r="O4632" s="5">
        <v>0</v>
      </c>
      <c r="Q4632" s="5">
        <v>0</v>
      </c>
      <c r="R4632" s="5">
        <v>0</v>
      </c>
      <c r="S4632" s="5">
        <v>0</v>
      </c>
      <c r="T4632" s="5">
        <v>0</v>
      </c>
      <c r="U4632" s="5">
        <v>0</v>
      </c>
      <c r="V4632" s="5">
        <v>0</v>
      </c>
      <c r="W4632" s="5">
        <v>0</v>
      </c>
      <c r="X4632" s="5">
        <v>0</v>
      </c>
      <c r="Y4632" s="5">
        <v>0</v>
      </c>
      <c r="Z4632" s="5">
        <v>0</v>
      </c>
      <c r="AA4632" s="5">
        <v>0</v>
      </c>
      <c r="AB4632" s="5">
        <v>0</v>
      </c>
      <c r="AC4632" s="5">
        <v>0</v>
      </c>
      <c r="AD4632" s="5"/>
      <c r="AE4632" s="6">
        <v>6</v>
      </c>
      <c r="AF4632" s="122" t="s">
        <v>4</v>
      </c>
      <c r="AH4632" s="130" t="s">
        <v>4</v>
      </c>
      <c r="AI4632" s="130" t="s">
        <v>846</v>
      </c>
      <c r="AJ4632" s="130" t="str">
        <f>VLOOKUP(AI4632,Codes!$B$2:$C$166,2)</f>
        <v>Guava</v>
      </c>
    </row>
    <row r="4633" spans="1:36" ht="20.100000000000001" customHeight="1" x14ac:dyDescent="0.25">
      <c r="A4633" s="7">
        <v>7</v>
      </c>
      <c r="B4633" s="91" t="s">
        <v>109</v>
      </c>
      <c r="C4633" s="8">
        <v>16075.455000000002</v>
      </c>
      <c r="D4633" s="8">
        <v>18095.144500000002</v>
      </c>
      <c r="E4633" s="8">
        <v>19816.190399999999</v>
      </c>
      <c r="F4633" s="8">
        <v>29347.835800000001</v>
      </c>
      <c r="G4633" s="8">
        <v>31691.316119999996</v>
      </c>
      <c r="H4633" s="8">
        <v>30757.746159999999</v>
      </c>
      <c r="I4633" s="8">
        <v>45381.483840000008</v>
      </c>
      <c r="J4633" s="8">
        <v>63687.782549999996</v>
      </c>
      <c r="K4633" s="8">
        <v>57396.069229999994</v>
      </c>
      <c r="L4633" s="8">
        <v>47289.209134947007</v>
      </c>
      <c r="M4633" s="8">
        <v>48407.130224662367</v>
      </c>
      <c r="N4633" s="8">
        <v>53911.127339625076</v>
      </c>
      <c r="O4633" s="8">
        <v>52331.846111999999</v>
      </c>
      <c r="Q4633" s="8">
        <v>16075.455000000002</v>
      </c>
      <c r="R4633" s="8">
        <v>16255.442500000003</v>
      </c>
      <c r="S4633" s="8">
        <v>14483.337</v>
      </c>
      <c r="T4633" s="8">
        <v>15022.271000000001</v>
      </c>
      <c r="U4633" s="8">
        <v>15740.061149999998</v>
      </c>
      <c r="V4633" s="8">
        <v>16539.102800000001</v>
      </c>
      <c r="W4633" s="8">
        <v>17440.068800000001</v>
      </c>
      <c r="X4633" s="8">
        <v>18427.12025</v>
      </c>
      <c r="Y4633" s="8">
        <v>19034.552349999998</v>
      </c>
      <c r="Z4633" s="8">
        <v>18032.381949999999</v>
      </c>
      <c r="AA4633" s="8">
        <v>18315.116599999998</v>
      </c>
      <c r="AB4633" s="8">
        <v>18462.603499999997</v>
      </c>
      <c r="AC4633" s="8">
        <v>17849.000400000001</v>
      </c>
      <c r="AD4633" s="8"/>
      <c r="AE4633" s="9">
        <v>7</v>
      </c>
      <c r="AF4633" s="126" t="s">
        <v>5</v>
      </c>
      <c r="AH4633" s="130" t="s">
        <v>5</v>
      </c>
      <c r="AI4633" s="130" t="s">
        <v>846</v>
      </c>
      <c r="AJ4633" s="130" t="str">
        <f>VLOOKUP(AI4633,Codes!$B$2:$C$166,2)</f>
        <v>Guava</v>
      </c>
    </row>
    <row r="4634" spans="1:36" ht="20.100000000000001" customHeight="1" x14ac:dyDescent="0.25">
      <c r="A4634" s="4">
        <v>8</v>
      </c>
      <c r="B4634" s="90" t="s">
        <v>129</v>
      </c>
      <c r="C4634" s="5">
        <v>10328.317999999999</v>
      </c>
      <c r="D4634" s="5">
        <v>14088.2088</v>
      </c>
      <c r="E4634" s="5">
        <v>19164.880799999999</v>
      </c>
      <c r="F4634" s="5">
        <v>22933.722900000001</v>
      </c>
      <c r="G4634" s="5">
        <v>25900.194959999997</v>
      </c>
      <c r="H4634" s="5">
        <v>31233.114504899997</v>
      </c>
      <c r="I4634" s="5">
        <v>30594.27216</v>
      </c>
      <c r="J4634" s="5">
        <v>56512.402620000001</v>
      </c>
      <c r="K4634" s="5">
        <v>59675.074278</v>
      </c>
      <c r="L4634" s="5">
        <v>62933.401355624999</v>
      </c>
      <c r="M4634" s="5">
        <v>64864.240071000007</v>
      </c>
      <c r="N4634" s="5">
        <v>57245.099158799996</v>
      </c>
      <c r="O4634" s="5">
        <v>51720.112662000007</v>
      </c>
      <c r="Q4634" s="5">
        <v>10328.317999999999</v>
      </c>
      <c r="R4634" s="5">
        <v>12754.4648</v>
      </c>
      <c r="S4634" s="5">
        <v>14827.243200000001</v>
      </c>
      <c r="T4634" s="5">
        <v>16213.443399999998</v>
      </c>
      <c r="U4634" s="5">
        <v>18045.978719999999</v>
      </c>
      <c r="V4634" s="5">
        <v>19354.509020000001</v>
      </c>
      <c r="W4634" s="5">
        <v>16248.06876</v>
      </c>
      <c r="X4634" s="5">
        <v>29342.502420000001</v>
      </c>
      <c r="Y4634" s="5">
        <v>29548.950199999999</v>
      </c>
      <c r="Z4634" s="5">
        <v>30931.711579999999</v>
      </c>
      <c r="AA4634" s="5">
        <v>28282.990120000002</v>
      </c>
      <c r="AB4634" s="5">
        <v>22496.286120000001</v>
      </c>
      <c r="AC4634" s="5">
        <v>21776.38694</v>
      </c>
      <c r="AD4634" s="5"/>
      <c r="AE4634" s="6">
        <v>8</v>
      </c>
      <c r="AF4634" s="122" t="s">
        <v>6</v>
      </c>
      <c r="AH4634" s="130" t="s">
        <v>6</v>
      </c>
      <c r="AI4634" s="130" t="s">
        <v>846</v>
      </c>
      <c r="AJ4634" s="130" t="str">
        <f>VLOOKUP(AI4634,Codes!$B$2:$C$166,2)</f>
        <v>Guava</v>
      </c>
    </row>
    <row r="4635" spans="1:36" ht="20.100000000000001" customHeight="1" x14ac:dyDescent="0.25">
      <c r="A4635" s="7">
        <v>9</v>
      </c>
      <c r="B4635" s="91" t="s">
        <v>110</v>
      </c>
      <c r="C4635" s="8">
        <v>468</v>
      </c>
      <c r="D4635" s="8">
        <v>551.99999999999989</v>
      </c>
      <c r="E4635" s="8">
        <v>783.12599999999986</v>
      </c>
      <c r="F4635" s="8">
        <v>1674.7128</v>
      </c>
      <c r="G4635" s="8">
        <v>1930.261518</v>
      </c>
      <c r="H4635" s="8">
        <v>1528.683646</v>
      </c>
      <c r="I4635" s="8">
        <v>1415.47065</v>
      </c>
      <c r="J4635" s="8">
        <v>2172.1037999999999</v>
      </c>
      <c r="K4635" s="8">
        <v>2147.7680399999999</v>
      </c>
      <c r="L4635" s="8">
        <v>2091.9534234470989</v>
      </c>
      <c r="M4635" s="8">
        <v>1853.6272875950276</v>
      </c>
      <c r="N4635" s="8">
        <v>2146.3193047426348</v>
      </c>
      <c r="O4635" s="8">
        <v>14753.90364</v>
      </c>
      <c r="Q4635" s="8">
        <v>468</v>
      </c>
      <c r="R4635" s="8">
        <v>496.79999999999995</v>
      </c>
      <c r="S4635" s="8">
        <v>450.3599999999999</v>
      </c>
      <c r="T4635" s="8">
        <v>496.79999999999995</v>
      </c>
      <c r="U4635" s="8">
        <v>469.8</v>
      </c>
      <c r="V4635" s="8">
        <v>478.8</v>
      </c>
      <c r="W4635" s="8">
        <v>469.26000000000005</v>
      </c>
      <c r="X4635" s="8">
        <v>542.16</v>
      </c>
      <c r="Y4635" s="8">
        <v>517.67999999999995</v>
      </c>
      <c r="Z4635" s="8">
        <v>579.78</v>
      </c>
      <c r="AA4635" s="8">
        <v>519.66</v>
      </c>
      <c r="AB4635" s="8">
        <v>520.55999999999995</v>
      </c>
      <c r="AC4635" s="8">
        <v>871.92</v>
      </c>
      <c r="AD4635" s="8"/>
      <c r="AE4635" s="9">
        <v>9</v>
      </c>
      <c r="AF4635" s="126" t="s">
        <v>7</v>
      </c>
      <c r="AH4635" s="130" t="s">
        <v>7</v>
      </c>
      <c r="AI4635" s="130" t="s">
        <v>846</v>
      </c>
      <c r="AJ4635" s="130" t="str">
        <f>VLOOKUP(AI4635,Codes!$B$2:$C$166,2)</f>
        <v>Guava</v>
      </c>
    </row>
    <row r="4636" spans="1:36" ht="20.100000000000001" customHeight="1" x14ac:dyDescent="0.25">
      <c r="A4636" s="4">
        <v>10</v>
      </c>
      <c r="B4636" s="90" t="s">
        <v>445</v>
      </c>
      <c r="C4636" s="5">
        <v>2067.15488</v>
      </c>
      <c r="D4636" s="5">
        <v>777.13949444000014</v>
      </c>
      <c r="E4636" s="5">
        <v>1215.7153793138002</v>
      </c>
      <c r="F4636" s="5">
        <v>1178.4882</v>
      </c>
      <c r="G4636" s="5">
        <v>1996.2530666511843</v>
      </c>
      <c r="H4636" s="5">
        <v>2050.32981737111</v>
      </c>
      <c r="I4636" s="5">
        <v>1510.4484900000002</v>
      </c>
      <c r="J4636" s="5">
        <v>2046.2314340930427</v>
      </c>
      <c r="K4636" s="5">
        <v>1631.6033000000002</v>
      </c>
      <c r="L4636" s="5">
        <v>3557.5175000000004</v>
      </c>
      <c r="M4636" s="5">
        <v>3617.6374999999994</v>
      </c>
      <c r="N4636" s="5">
        <v>3082.7651500000006</v>
      </c>
      <c r="O4636" s="5">
        <v>3811.7929240200006</v>
      </c>
      <c r="Q4636" s="5">
        <v>2067.15488</v>
      </c>
      <c r="R4636" s="5">
        <v>1050.1885060000002</v>
      </c>
      <c r="S4636" s="5">
        <v>1067.3532742000002</v>
      </c>
      <c r="T4636" s="5">
        <v>1118.4784440000001</v>
      </c>
      <c r="U4636" s="5">
        <v>1596.50801</v>
      </c>
      <c r="V4636" s="5">
        <v>1689.3454122000001</v>
      </c>
      <c r="W4636" s="5">
        <v>1433.5349958000004</v>
      </c>
      <c r="X4636" s="5">
        <v>1462.1429428000001</v>
      </c>
      <c r="Y4636" s="5">
        <v>1548.5204860000003</v>
      </c>
      <c r="Z4636" s="5">
        <v>1572.6988154000003</v>
      </c>
      <c r="AA4636" s="5">
        <v>1599.276521</v>
      </c>
      <c r="AB4636" s="5">
        <v>1622.6704389500001</v>
      </c>
      <c r="AC4636" s="5">
        <v>1583.9758835400003</v>
      </c>
      <c r="AD4636" s="5"/>
      <c r="AE4636" s="6">
        <v>10</v>
      </c>
      <c r="AF4636" s="122" t="s">
        <v>8</v>
      </c>
      <c r="AH4636" s="130" t="s">
        <v>8</v>
      </c>
      <c r="AI4636" s="130" t="s">
        <v>846</v>
      </c>
      <c r="AJ4636" s="130" t="str">
        <f>VLOOKUP(AI4636,Codes!$B$2:$C$166,2)</f>
        <v>Guava</v>
      </c>
    </row>
    <row r="4637" spans="1:36" ht="20.100000000000001" customHeight="1" x14ac:dyDescent="0.25">
      <c r="A4637" s="7">
        <v>11</v>
      </c>
      <c r="B4637" s="91" t="s">
        <v>123</v>
      </c>
      <c r="C4637" s="8">
        <v>10052.757000000001</v>
      </c>
      <c r="D4637" s="8">
        <v>10439.200199999999</v>
      </c>
      <c r="E4637" s="8">
        <v>10441.3894</v>
      </c>
      <c r="F4637" s="8">
        <v>19935.515419666375</v>
      </c>
      <c r="G4637" s="8">
        <v>19655.493867427565</v>
      </c>
      <c r="H4637" s="8">
        <v>21172.274071992975</v>
      </c>
      <c r="I4637" s="8">
        <v>21433.200000000001</v>
      </c>
      <c r="J4637" s="8">
        <v>28951.599600000001</v>
      </c>
      <c r="K4637" s="8">
        <v>30306.0844</v>
      </c>
      <c r="L4637" s="8">
        <v>30308.16</v>
      </c>
      <c r="M4637" s="8">
        <v>38232.400000000001</v>
      </c>
      <c r="N4637" s="8">
        <v>47815.68</v>
      </c>
      <c r="O4637" s="8">
        <v>49037.864999999998</v>
      </c>
      <c r="Q4637" s="8">
        <v>10052.757000000001</v>
      </c>
      <c r="R4637" s="8">
        <v>10102.544100000001</v>
      </c>
      <c r="S4637" s="8">
        <v>10104.662700000001</v>
      </c>
      <c r="T4637" s="8">
        <v>10206.3555</v>
      </c>
      <c r="U4637" s="8">
        <v>8479.6965</v>
      </c>
      <c r="V4637" s="8">
        <v>9410.2915499999999</v>
      </c>
      <c r="W4637" s="8">
        <v>9460.0786500000013</v>
      </c>
      <c r="X4637" s="8">
        <v>9620.5625999999993</v>
      </c>
      <c r="Y4637" s="8">
        <v>10070.023590000001</v>
      </c>
      <c r="Z4637" s="8">
        <v>10032.948089999998</v>
      </c>
      <c r="AA4637" s="8">
        <v>10124.895330000001</v>
      </c>
      <c r="AB4637" s="8">
        <v>10552.32288</v>
      </c>
      <c r="AC4637" s="8">
        <v>10710.476369999998</v>
      </c>
      <c r="AD4637" s="8"/>
      <c r="AE4637" s="9">
        <v>11</v>
      </c>
      <c r="AF4637" s="126" t="s">
        <v>65</v>
      </c>
      <c r="AH4637" s="130" t="s">
        <v>65</v>
      </c>
      <c r="AI4637" s="130" t="s">
        <v>846</v>
      </c>
      <c r="AJ4637" s="130" t="str">
        <f>VLOOKUP(AI4637,Codes!$B$2:$C$166,2)</f>
        <v>Guava</v>
      </c>
    </row>
    <row r="4638" spans="1:36" ht="20.100000000000001" customHeight="1" x14ac:dyDescent="0.25">
      <c r="A4638" s="4">
        <v>12</v>
      </c>
      <c r="B4638" s="90" t="s">
        <v>128</v>
      </c>
      <c r="C4638" s="5">
        <v>11899.608</v>
      </c>
      <c r="D4638" s="5">
        <v>11881.992</v>
      </c>
      <c r="E4638" s="5">
        <v>34620.081599999998</v>
      </c>
      <c r="F4638" s="5">
        <v>38996.927900000002</v>
      </c>
      <c r="G4638" s="5">
        <v>42490.243699999999</v>
      </c>
      <c r="H4638" s="5">
        <v>39065.406600000002</v>
      </c>
      <c r="I4638" s="5">
        <v>71281.082580000002</v>
      </c>
      <c r="J4638" s="5">
        <v>25388.400000000001</v>
      </c>
      <c r="K4638" s="5">
        <v>21728.302199999998</v>
      </c>
      <c r="L4638" s="5">
        <v>25659.221460000001</v>
      </c>
      <c r="M4638" s="5">
        <v>35197.714239999994</v>
      </c>
      <c r="N4638" s="5">
        <v>34006.262759999998</v>
      </c>
      <c r="O4638" s="5">
        <v>21472.185240000003</v>
      </c>
      <c r="Q4638" s="5">
        <v>11899.608</v>
      </c>
      <c r="R4638" s="5">
        <v>11881.992</v>
      </c>
      <c r="S4638" s="5">
        <v>12629.7912</v>
      </c>
      <c r="T4638" s="5">
        <v>12006.184799999999</v>
      </c>
      <c r="U4638" s="5">
        <v>11283.928800000002</v>
      </c>
      <c r="V4638" s="5">
        <v>11830.024799999999</v>
      </c>
      <c r="W4638" s="5">
        <v>12351.10608</v>
      </c>
      <c r="X4638" s="5">
        <v>11181.051359999999</v>
      </c>
      <c r="Y4638" s="5">
        <v>12235.192800000001</v>
      </c>
      <c r="Z4638" s="5">
        <v>14462.559840000002</v>
      </c>
      <c r="AA4638" s="5">
        <v>13868.724479999999</v>
      </c>
      <c r="AB4638" s="5">
        <v>13044.471840000002</v>
      </c>
      <c r="AC4638" s="5">
        <v>9364.5775199999989</v>
      </c>
      <c r="AD4638" s="5"/>
      <c r="AE4638" s="6">
        <v>12</v>
      </c>
      <c r="AF4638" s="122" t="s">
        <v>9</v>
      </c>
      <c r="AH4638" s="130" t="s">
        <v>9</v>
      </c>
      <c r="AI4638" s="130" t="s">
        <v>846</v>
      </c>
      <c r="AJ4638" s="130" t="str">
        <f>VLOOKUP(AI4638,Codes!$B$2:$C$166,2)</f>
        <v>Guava</v>
      </c>
    </row>
    <row r="4639" spans="1:36" ht="20.100000000000001" customHeight="1" x14ac:dyDescent="0.25">
      <c r="A4639" s="7">
        <v>13</v>
      </c>
      <c r="B4639" s="91" t="s">
        <v>459</v>
      </c>
      <c r="C4639" s="8">
        <v>0</v>
      </c>
      <c r="D4639" s="8">
        <v>0</v>
      </c>
      <c r="E4639" s="8">
        <v>0</v>
      </c>
      <c r="F4639" s="8">
        <v>0</v>
      </c>
      <c r="G4639" s="8">
        <v>0</v>
      </c>
      <c r="H4639" s="8">
        <v>0</v>
      </c>
      <c r="I4639" s="8">
        <v>0</v>
      </c>
      <c r="J4639" s="8">
        <v>0</v>
      </c>
      <c r="K4639" s="8">
        <v>0</v>
      </c>
      <c r="L4639" s="8">
        <v>0</v>
      </c>
      <c r="M4639" s="8">
        <v>0</v>
      </c>
      <c r="N4639" s="8">
        <v>0</v>
      </c>
      <c r="O4639" s="8">
        <v>0</v>
      </c>
      <c r="Q4639" s="8">
        <v>0</v>
      </c>
      <c r="R4639" s="8">
        <v>0</v>
      </c>
      <c r="S4639" s="8">
        <v>0</v>
      </c>
      <c r="T4639" s="8">
        <v>0</v>
      </c>
      <c r="U4639" s="8">
        <v>0</v>
      </c>
      <c r="V4639" s="8">
        <v>0</v>
      </c>
      <c r="W4639" s="8">
        <v>0</v>
      </c>
      <c r="X4639" s="8">
        <v>0</v>
      </c>
      <c r="Y4639" s="8">
        <v>0</v>
      </c>
      <c r="Z4639" s="8">
        <v>0</v>
      </c>
      <c r="AA4639" s="8">
        <v>0</v>
      </c>
      <c r="AB4639" s="8">
        <v>0</v>
      </c>
      <c r="AC4639" s="8">
        <v>0</v>
      </c>
      <c r="AD4639" s="8"/>
      <c r="AE4639" s="9">
        <v>13</v>
      </c>
      <c r="AF4639" s="126" t="s">
        <v>10</v>
      </c>
      <c r="AH4639" s="130" t="s">
        <v>10</v>
      </c>
      <c r="AI4639" s="130" t="s">
        <v>846</v>
      </c>
      <c r="AJ4639" s="130" t="str">
        <f>VLOOKUP(AI4639,Codes!$B$2:$C$166,2)</f>
        <v>Guava</v>
      </c>
    </row>
    <row r="4640" spans="1:36" ht="20.100000000000001" customHeight="1" x14ac:dyDescent="0.25">
      <c r="A4640" s="4">
        <v>14</v>
      </c>
      <c r="B4640" s="90" t="s">
        <v>111</v>
      </c>
      <c r="C4640" s="5">
        <v>18658.651423749168</v>
      </c>
      <c r="D4640" s="5">
        <v>58541.084999999999</v>
      </c>
      <c r="E4640" s="5">
        <v>129361.64139999999</v>
      </c>
      <c r="F4640" s="5">
        <v>173264</v>
      </c>
      <c r="G4640" s="5">
        <v>160281</v>
      </c>
      <c r="H4640" s="5">
        <v>96555.375</v>
      </c>
      <c r="I4640" s="5">
        <v>102187.38056999999</v>
      </c>
      <c r="J4640" s="5">
        <v>133909.96217000001</v>
      </c>
      <c r="K4640" s="5">
        <v>214993.44</v>
      </c>
      <c r="L4640" s="5">
        <v>257267.43899999998</v>
      </c>
      <c r="M4640" s="5">
        <v>273152.53198649996</v>
      </c>
      <c r="N4640" s="5">
        <v>308895.07639300002</v>
      </c>
      <c r="O4640" s="5">
        <v>353235.36906273745</v>
      </c>
      <c r="Q4640" s="5">
        <v>18658.651423749168</v>
      </c>
      <c r="R4640" s="5">
        <v>58541.24477251502</v>
      </c>
      <c r="S4640" s="5">
        <v>61472.180526712473</v>
      </c>
      <c r="T4640" s="5">
        <v>69577.109891927961</v>
      </c>
      <c r="U4640" s="5">
        <v>72354.347471647765</v>
      </c>
      <c r="V4640" s="5">
        <v>44804.881532821877</v>
      </c>
      <c r="W4640" s="5">
        <v>50187.387217917283</v>
      </c>
      <c r="X4640" s="5">
        <v>52784.835206949974</v>
      </c>
      <c r="Y4640" s="5">
        <v>58195.697949438298</v>
      </c>
      <c r="Z4640" s="5">
        <v>63997.420338672448</v>
      </c>
      <c r="AA4640" s="5">
        <v>68732.681304738217</v>
      </c>
      <c r="AB4640" s="5">
        <v>72103.667430034315</v>
      </c>
      <c r="AC4640" s="5">
        <v>76907.235285225281</v>
      </c>
      <c r="AD4640" s="5"/>
      <c r="AE4640" s="6">
        <v>14</v>
      </c>
      <c r="AF4640" s="122" t="s">
        <v>11</v>
      </c>
      <c r="AH4640" s="130" t="s">
        <v>11</v>
      </c>
      <c r="AI4640" s="130" t="s">
        <v>846</v>
      </c>
      <c r="AJ4640" s="130" t="str">
        <f>VLOOKUP(AI4640,Codes!$B$2:$C$166,2)</f>
        <v>Guava</v>
      </c>
    </row>
    <row r="4641" spans="1:36" ht="20.100000000000001" customHeight="1" x14ac:dyDescent="0.25">
      <c r="A4641" s="7">
        <v>15</v>
      </c>
      <c r="B4641" s="91" t="s">
        <v>458</v>
      </c>
      <c r="C4641" s="8">
        <v>38832.234000000004</v>
      </c>
      <c r="D4641" s="8">
        <v>39827.113499999999</v>
      </c>
      <c r="E4641" s="8">
        <v>42212.858399999997</v>
      </c>
      <c r="F4641" s="8">
        <v>42103.747248</v>
      </c>
      <c r="G4641" s="8">
        <v>19105.305575999999</v>
      </c>
      <c r="H4641" s="8">
        <v>24627.128686</v>
      </c>
      <c r="I4641" s="8">
        <v>24733.0290642</v>
      </c>
      <c r="J4641" s="8">
        <v>23969.304338100002</v>
      </c>
      <c r="K4641" s="8">
        <v>31290.796159999998</v>
      </c>
      <c r="L4641" s="8">
        <v>32035.170060300006</v>
      </c>
      <c r="M4641" s="8">
        <v>29733.904530000003</v>
      </c>
      <c r="N4641" s="8">
        <v>40196.638005893255</v>
      </c>
      <c r="O4641" s="8">
        <v>59297.42027480001</v>
      </c>
      <c r="Q4641" s="8">
        <v>38832.234000000004</v>
      </c>
      <c r="R4641" s="8">
        <v>36782.084999999999</v>
      </c>
      <c r="S4641" s="8">
        <v>39073.428</v>
      </c>
      <c r="T4641" s="8">
        <v>33448.783920000002</v>
      </c>
      <c r="U4641" s="8">
        <v>15763.233870000002</v>
      </c>
      <c r="V4641" s="8">
        <v>14991.413070000001</v>
      </c>
      <c r="W4641" s="8">
        <v>14813.050107000003</v>
      </c>
      <c r="X4641" s="8">
        <v>14299.065693</v>
      </c>
      <c r="Y4641" s="8">
        <v>16530.471984</v>
      </c>
      <c r="Z4641" s="8">
        <v>15647.098959000003</v>
      </c>
      <c r="AA4641" s="8">
        <v>17281.550100000004</v>
      </c>
      <c r="AB4641" s="8">
        <v>19446.386847000002</v>
      </c>
      <c r="AC4641" s="8">
        <v>31073.987796000005</v>
      </c>
      <c r="AD4641" s="8"/>
      <c r="AE4641" s="9">
        <v>15</v>
      </c>
      <c r="AF4641" s="126" t="s">
        <v>12</v>
      </c>
      <c r="AH4641" s="130" t="s">
        <v>12</v>
      </c>
      <c r="AI4641" s="130" t="s">
        <v>846</v>
      </c>
      <c r="AJ4641" s="130" t="str">
        <f>VLOOKUP(AI4641,Codes!$B$2:$C$166,2)</f>
        <v>Guava</v>
      </c>
    </row>
    <row r="4642" spans="1:36" ht="20.100000000000001" customHeight="1" x14ac:dyDescent="0.25">
      <c r="A4642" s="4">
        <v>16</v>
      </c>
      <c r="B4642" s="90" t="s">
        <v>112</v>
      </c>
      <c r="C4642" s="5">
        <v>0</v>
      </c>
      <c r="D4642" s="5">
        <v>29.070720000000001</v>
      </c>
      <c r="E4642" s="5">
        <v>0</v>
      </c>
      <c r="F4642" s="5">
        <v>0</v>
      </c>
      <c r="G4642" s="5">
        <v>0</v>
      </c>
      <c r="H4642" s="5">
        <v>0</v>
      </c>
      <c r="I4642" s="5">
        <v>0</v>
      </c>
      <c r="J4642" s="5">
        <v>109.00298161946222</v>
      </c>
      <c r="K4642" s="5">
        <v>248.62622640000001</v>
      </c>
      <c r="L4642" s="5">
        <v>238.5874824</v>
      </c>
      <c r="M4642" s="5">
        <v>226.53774000000001</v>
      </c>
      <c r="N4642" s="5">
        <v>225.13519910000002</v>
      </c>
      <c r="O4642" s="5">
        <v>361.43752146858321</v>
      </c>
      <c r="Q4642" s="5">
        <v>0</v>
      </c>
      <c r="R4642" s="5">
        <v>29.070720000000001</v>
      </c>
      <c r="S4642" s="5">
        <v>0</v>
      </c>
      <c r="T4642" s="5">
        <v>0</v>
      </c>
      <c r="U4642" s="5">
        <v>0</v>
      </c>
      <c r="V4642" s="5">
        <v>0</v>
      </c>
      <c r="W4642" s="5">
        <v>0</v>
      </c>
      <c r="X4642" s="5">
        <v>26.371295999999997</v>
      </c>
      <c r="Y4642" s="5">
        <v>77.141232000000002</v>
      </c>
      <c r="Z4642" s="5">
        <v>74.026511999999997</v>
      </c>
      <c r="AA4642" s="5">
        <v>70.288848000000002</v>
      </c>
      <c r="AB4642" s="5">
        <v>70.288848000000002</v>
      </c>
      <c r="AC4642" s="5">
        <v>105.25261823999999</v>
      </c>
      <c r="AD4642" s="5"/>
      <c r="AE4642" s="6">
        <v>16</v>
      </c>
      <c r="AF4642" s="122" t="s">
        <v>13</v>
      </c>
      <c r="AH4642" s="130" t="s">
        <v>13</v>
      </c>
      <c r="AI4642" s="130" t="s">
        <v>846</v>
      </c>
      <c r="AJ4642" s="130" t="str">
        <f>VLOOKUP(AI4642,Codes!$B$2:$C$166,2)</f>
        <v>Guava</v>
      </c>
    </row>
    <row r="4643" spans="1:36" ht="20.100000000000001" customHeight="1" x14ac:dyDescent="0.25">
      <c r="A4643" s="7">
        <v>17</v>
      </c>
      <c r="B4643" s="91" t="s">
        <v>113</v>
      </c>
      <c r="C4643" s="8">
        <v>0</v>
      </c>
      <c r="D4643" s="8">
        <v>0</v>
      </c>
      <c r="E4643" s="8">
        <v>0</v>
      </c>
      <c r="F4643" s="8">
        <v>0</v>
      </c>
      <c r="G4643" s="8">
        <v>0</v>
      </c>
      <c r="H4643" s="8">
        <v>0</v>
      </c>
      <c r="I4643" s="8">
        <v>0</v>
      </c>
      <c r="J4643" s="8">
        <v>0</v>
      </c>
      <c r="K4643" s="8">
        <v>0</v>
      </c>
      <c r="L4643" s="8">
        <v>0</v>
      </c>
      <c r="M4643" s="8">
        <v>0</v>
      </c>
      <c r="N4643" s="8">
        <v>0</v>
      </c>
      <c r="O4643" s="8">
        <v>0</v>
      </c>
      <c r="Q4643" s="8">
        <v>0</v>
      </c>
      <c r="R4643" s="8">
        <v>0</v>
      </c>
      <c r="S4643" s="8">
        <v>0</v>
      </c>
      <c r="T4643" s="8">
        <v>0</v>
      </c>
      <c r="U4643" s="8">
        <v>0</v>
      </c>
      <c r="V4643" s="8">
        <v>0</v>
      </c>
      <c r="W4643" s="8">
        <v>0</v>
      </c>
      <c r="X4643" s="8">
        <v>0</v>
      </c>
      <c r="Y4643" s="8">
        <v>0</v>
      </c>
      <c r="Z4643" s="8">
        <v>0</v>
      </c>
      <c r="AA4643" s="8">
        <v>0</v>
      </c>
      <c r="AB4643" s="8">
        <v>0</v>
      </c>
      <c r="AC4643" s="8">
        <v>0</v>
      </c>
      <c r="AD4643" s="8"/>
      <c r="AE4643" s="9">
        <v>17</v>
      </c>
      <c r="AF4643" s="126" t="s">
        <v>14</v>
      </c>
      <c r="AH4643" s="130" t="s">
        <v>14</v>
      </c>
      <c r="AI4643" s="130" t="s">
        <v>846</v>
      </c>
      <c r="AJ4643" s="130" t="str">
        <f>VLOOKUP(AI4643,Codes!$B$2:$C$166,2)</f>
        <v>Guava</v>
      </c>
    </row>
    <row r="4644" spans="1:36" ht="20.100000000000001" customHeight="1" x14ac:dyDescent="0.25">
      <c r="A4644" s="4">
        <v>18</v>
      </c>
      <c r="B4644" s="90" t="s">
        <v>114</v>
      </c>
      <c r="C4644" s="5">
        <v>148.00799999999998</v>
      </c>
      <c r="D4644" s="5">
        <v>148.00799999999998</v>
      </c>
      <c r="E4644" s="5">
        <v>155</v>
      </c>
      <c r="F4644" s="5">
        <v>204.61199999999997</v>
      </c>
      <c r="G4644" s="5">
        <v>239.34300000000002</v>
      </c>
      <c r="H4644" s="5">
        <v>357</v>
      </c>
      <c r="I4644" s="5">
        <v>395.505</v>
      </c>
      <c r="J4644" s="5">
        <v>380.42400000000004</v>
      </c>
      <c r="K4644" s="5">
        <v>381.72799999999995</v>
      </c>
      <c r="L4644" s="5">
        <v>381.72799999999995</v>
      </c>
      <c r="M4644" s="5">
        <v>386.56</v>
      </c>
      <c r="N4644" s="5">
        <v>381.24479999999994</v>
      </c>
      <c r="O4644" s="5">
        <v>398.64</v>
      </c>
      <c r="Q4644" s="5">
        <v>148.00799999999998</v>
      </c>
      <c r="R4644" s="5">
        <v>148.00799999999998</v>
      </c>
      <c r="S4644" s="5">
        <v>154.17500000000001</v>
      </c>
      <c r="T4644" s="5">
        <v>157.2585</v>
      </c>
      <c r="U4644" s="5">
        <v>152.32490000000001</v>
      </c>
      <c r="V4644" s="5">
        <v>157.2585</v>
      </c>
      <c r="W4644" s="5">
        <v>157.2585</v>
      </c>
      <c r="X4644" s="5">
        <v>149.2414</v>
      </c>
      <c r="Y4644" s="5">
        <v>148.99472</v>
      </c>
      <c r="Z4644" s="5">
        <v>148.99472</v>
      </c>
      <c r="AA4644" s="5">
        <v>148.99472</v>
      </c>
      <c r="AB4644" s="5">
        <v>148.99472</v>
      </c>
      <c r="AC4644" s="5">
        <v>148.99472</v>
      </c>
      <c r="AD4644" s="5"/>
      <c r="AE4644" s="6">
        <v>18</v>
      </c>
      <c r="AF4644" s="122" t="s">
        <v>15</v>
      </c>
      <c r="AH4644" s="130" t="s">
        <v>15</v>
      </c>
      <c r="AI4644" s="130" t="s">
        <v>846</v>
      </c>
      <c r="AJ4644" s="130" t="str">
        <f>VLOOKUP(AI4644,Codes!$B$2:$C$166,2)</f>
        <v>Guava</v>
      </c>
    </row>
    <row r="4645" spans="1:36" ht="20.100000000000001" customHeight="1" x14ac:dyDescent="0.25">
      <c r="A4645" s="7">
        <v>19</v>
      </c>
      <c r="B4645" s="91" t="s">
        <v>127</v>
      </c>
      <c r="C4645" s="8">
        <v>168</v>
      </c>
      <c r="D4645" s="8">
        <v>270</v>
      </c>
      <c r="E4645" s="8">
        <v>644.79999999999995</v>
      </c>
      <c r="F4645" s="8">
        <v>678.08</v>
      </c>
      <c r="G4645" s="8">
        <v>737.88</v>
      </c>
      <c r="H4645" s="8">
        <v>880.71</v>
      </c>
      <c r="I4645" s="8">
        <v>1235.52</v>
      </c>
      <c r="J4645" s="8">
        <v>1157</v>
      </c>
      <c r="K4645" s="8">
        <v>1127.3600000000001</v>
      </c>
      <c r="L4645" s="8">
        <v>1208.2</v>
      </c>
      <c r="M4645" s="8">
        <v>1242.3600000000001</v>
      </c>
      <c r="N4645" s="8">
        <v>1301.72</v>
      </c>
      <c r="O4645" s="8">
        <v>1302.0000000000002</v>
      </c>
      <c r="Q4645" s="8">
        <v>168</v>
      </c>
      <c r="R4645" s="8">
        <v>240</v>
      </c>
      <c r="S4645" s="8">
        <v>499.2</v>
      </c>
      <c r="T4645" s="8">
        <v>499.2</v>
      </c>
      <c r="U4645" s="8">
        <v>514.79999999999995</v>
      </c>
      <c r="V4645" s="8">
        <v>568.20000000000005</v>
      </c>
      <c r="W4645" s="8">
        <v>570.24</v>
      </c>
      <c r="X4645" s="8">
        <v>534</v>
      </c>
      <c r="Y4645" s="8">
        <v>520.32000000000005</v>
      </c>
      <c r="Z4645" s="8">
        <v>517.80000000000007</v>
      </c>
      <c r="AA4645" s="8">
        <v>532.44000000000005</v>
      </c>
      <c r="AB4645" s="8">
        <v>557.88</v>
      </c>
      <c r="AC4645" s="8">
        <v>558.00000000000011</v>
      </c>
      <c r="AD4645" s="8"/>
      <c r="AE4645" s="9">
        <v>19</v>
      </c>
      <c r="AF4645" s="126" t="s">
        <v>16</v>
      </c>
      <c r="AH4645" s="130" t="s">
        <v>16</v>
      </c>
      <c r="AI4645" s="130" t="s">
        <v>846</v>
      </c>
      <c r="AJ4645" s="130" t="str">
        <f>VLOOKUP(AI4645,Codes!$B$2:$C$166,2)</f>
        <v>Guava</v>
      </c>
    </row>
    <row r="4646" spans="1:36" ht="20.100000000000001" customHeight="1" x14ac:dyDescent="0.25">
      <c r="A4646" s="4">
        <v>20</v>
      </c>
      <c r="B4646" s="90" t="s">
        <v>460</v>
      </c>
      <c r="C4646" s="5">
        <v>9259.4699999999993</v>
      </c>
      <c r="D4646" s="5">
        <v>14096.906999999999</v>
      </c>
      <c r="E4646" s="5">
        <v>14185.947999999999</v>
      </c>
      <c r="F4646" s="5">
        <v>15820.35</v>
      </c>
      <c r="G4646" s="5">
        <v>16524.98144</v>
      </c>
      <c r="H4646" s="5">
        <v>21440.639999999999</v>
      </c>
      <c r="I4646" s="5">
        <v>28199.038400000005</v>
      </c>
      <c r="J4646" s="5">
        <v>27008.893599999999</v>
      </c>
      <c r="K4646" s="5">
        <v>26036.7262835</v>
      </c>
      <c r="L4646" s="5">
        <v>38088.850319999998</v>
      </c>
      <c r="M4646" s="5">
        <v>35962.75</v>
      </c>
      <c r="N4646" s="5">
        <v>35873.943299999999</v>
      </c>
      <c r="O4646" s="5">
        <v>38359.990399999995</v>
      </c>
      <c r="Q4646" s="5">
        <v>9259.4699999999993</v>
      </c>
      <c r="R4646" s="5">
        <v>9289.0215000000007</v>
      </c>
      <c r="S4646" s="5">
        <v>9277.3799999999992</v>
      </c>
      <c r="T4646" s="5">
        <v>9289.9169999999995</v>
      </c>
      <c r="U4646" s="5">
        <v>9290.6334000000006</v>
      </c>
      <c r="V4646" s="5">
        <v>9313.2000000000007</v>
      </c>
      <c r="W4646" s="5">
        <v>9406.3320000000003</v>
      </c>
      <c r="X4646" s="5">
        <v>9363.348</v>
      </c>
      <c r="Y4646" s="5">
        <v>10752.081340500001</v>
      </c>
      <c r="Z4646" s="5">
        <v>10852.922700000001</v>
      </c>
      <c r="AA4646" s="5">
        <v>10857.9375</v>
      </c>
      <c r="AB4646" s="5">
        <v>10861.5195</v>
      </c>
      <c r="AC4646" s="5">
        <v>11474.937</v>
      </c>
      <c r="AD4646" s="5"/>
      <c r="AE4646" s="6">
        <v>20</v>
      </c>
      <c r="AF4646" s="122" t="s">
        <v>186</v>
      </c>
      <c r="AH4646" s="130" t="s">
        <v>186</v>
      </c>
      <c r="AI4646" s="130" t="s">
        <v>846</v>
      </c>
      <c r="AJ4646" s="130" t="str">
        <f>VLOOKUP(AI4646,Codes!$B$2:$C$166,2)</f>
        <v>Guava</v>
      </c>
    </row>
    <row r="4647" spans="1:36" ht="20.100000000000001" customHeight="1" x14ac:dyDescent="0.25">
      <c r="A4647" s="7">
        <v>21</v>
      </c>
      <c r="B4647" s="91" t="s">
        <v>115</v>
      </c>
      <c r="C4647" s="8">
        <v>24067.4764</v>
      </c>
      <c r="D4647" s="8">
        <v>24614.043119999998</v>
      </c>
      <c r="E4647" s="8">
        <v>26338.9175</v>
      </c>
      <c r="F4647" s="8">
        <v>29393.432130000001</v>
      </c>
      <c r="G4647" s="8">
        <v>29797.317330000002</v>
      </c>
      <c r="H4647" s="8">
        <v>30254.233021200002</v>
      </c>
      <c r="I4647" s="8">
        <v>32801.616900000001</v>
      </c>
      <c r="J4647" s="8">
        <v>34821.246799999994</v>
      </c>
      <c r="K4647" s="8">
        <v>36693.207759999998</v>
      </c>
      <c r="L4647" s="8">
        <v>37225.002</v>
      </c>
      <c r="M4647" s="8">
        <v>49105.946943180148</v>
      </c>
      <c r="N4647" s="8">
        <v>52764.413642236592</v>
      </c>
      <c r="O4647" s="8">
        <v>56179.047186183809</v>
      </c>
      <c r="Q4647" s="8">
        <v>24067.4764</v>
      </c>
      <c r="R4647" s="8">
        <v>24589.53846</v>
      </c>
      <c r="S4647" s="8">
        <v>25033.36045</v>
      </c>
      <c r="T4647" s="8">
        <v>25198.841659999998</v>
      </c>
      <c r="U4647" s="8">
        <v>25240.385060000001</v>
      </c>
      <c r="V4647" s="8">
        <v>25215.320541999998</v>
      </c>
      <c r="W4647" s="8">
        <v>27085.881365999998</v>
      </c>
      <c r="X4647" s="8">
        <v>28634.065405999994</v>
      </c>
      <c r="Y4647" s="8">
        <v>30151.922763999999</v>
      </c>
      <c r="Z4647" s="8">
        <v>30444.388299999995</v>
      </c>
      <c r="AA4647" s="8">
        <v>38314.785429999996</v>
      </c>
      <c r="AB4647" s="8">
        <v>40556.328816000001</v>
      </c>
      <c r="AC4647" s="8">
        <v>43111.801828000003</v>
      </c>
      <c r="AD4647" s="8"/>
      <c r="AE4647" s="9">
        <v>21</v>
      </c>
      <c r="AF4647" s="126" t="s">
        <v>17</v>
      </c>
      <c r="AH4647" s="130" t="s">
        <v>17</v>
      </c>
      <c r="AI4647" s="130" t="s">
        <v>846</v>
      </c>
      <c r="AJ4647" s="130" t="str">
        <f>VLOOKUP(AI4647,Codes!$B$2:$C$166,2)</f>
        <v>Guava</v>
      </c>
    </row>
    <row r="4648" spans="1:36" ht="20.100000000000001" customHeight="1" x14ac:dyDescent="0.25">
      <c r="A4648" s="4">
        <v>22</v>
      </c>
      <c r="B4648" s="90" t="s">
        <v>116</v>
      </c>
      <c r="C4648" s="5">
        <v>2269.41</v>
      </c>
      <c r="D4648" s="5">
        <v>8315.5159999999996</v>
      </c>
      <c r="E4648" s="5">
        <v>3243.655456</v>
      </c>
      <c r="F4648" s="5">
        <v>3232.1231999999995</v>
      </c>
      <c r="G4648" s="5">
        <v>8401.4930000000004</v>
      </c>
      <c r="H4648" s="5">
        <v>4815.0436799999998</v>
      </c>
      <c r="I4648" s="5">
        <v>9939.3876999999993</v>
      </c>
      <c r="J4648" s="5">
        <v>14460.977959999998</v>
      </c>
      <c r="K4648" s="5">
        <v>6709.7074000000002</v>
      </c>
      <c r="L4648" s="5">
        <v>9891.4959999999992</v>
      </c>
      <c r="M4648" s="5">
        <v>12454.243687499998</v>
      </c>
      <c r="N4648" s="5">
        <v>37493.173199999997</v>
      </c>
      <c r="O4648" s="5">
        <v>55412.381696000004</v>
      </c>
      <c r="Q4648" s="5">
        <v>2269.41</v>
      </c>
      <c r="R4648" s="5">
        <v>7380.5159999999996</v>
      </c>
      <c r="S4648" s="5">
        <v>2429.2554</v>
      </c>
      <c r="T4648" s="5">
        <v>2277.3035999999997</v>
      </c>
      <c r="U4648" s="5">
        <v>4080.0045</v>
      </c>
      <c r="V4648" s="5">
        <v>2681.4559199999999</v>
      </c>
      <c r="W4648" s="5">
        <v>5439.6771000000008</v>
      </c>
      <c r="X4648" s="5">
        <v>8046.8345099999997</v>
      </c>
      <c r="Y4648" s="5">
        <v>2953.1931</v>
      </c>
      <c r="Z4648" s="5">
        <v>4603.7448600000007</v>
      </c>
      <c r="AA4648" s="5">
        <v>5596.8584099999998</v>
      </c>
      <c r="AB4648" s="5">
        <v>16236.34584</v>
      </c>
      <c r="AC4648" s="5">
        <v>18147.702144000003</v>
      </c>
      <c r="AD4648" s="5"/>
      <c r="AE4648" s="6">
        <v>22</v>
      </c>
      <c r="AF4648" s="122" t="s">
        <v>18</v>
      </c>
      <c r="AH4648" s="130" t="s">
        <v>18</v>
      </c>
      <c r="AI4648" s="130" t="s">
        <v>846</v>
      </c>
      <c r="AJ4648" s="130" t="str">
        <f>VLOOKUP(AI4648,Codes!$B$2:$C$166,2)</f>
        <v>Guava</v>
      </c>
    </row>
    <row r="4649" spans="1:36" ht="20.100000000000001" customHeight="1" x14ac:dyDescent="0.25">
      <c r="A4649" s="7">
        <v>23</v>
      </c>
      <c r="B4649" s="91" t="s">
        <v>117</v>
      </c>
      <c r="C4649" s="8">
        <v>18.013999999999999</v>
      </c>
      <c r="D4649" s="8">
        <v>23.282600000000002</v>
      </c>
      <c r="E4649" s="8">
        <v>23.956799999999998</v>
      </c>
      <c r="F4649" s="8">
        <v>27.5</v>
      </c>
      <c r="G4649" s="8">
        <v>30.74</v>
      </c>
      <c r="H4649" s="8">
        <v>39.099720000000005</v>
      </c>
      <c r="I4649" s="8">
        <v>5732.2750500000002</v>
      </c>
      <c r="J4649" s="8">
        <v>6408.9154079999998</v>
      </c>
      <c r="K4649" s="8">
        <v>6698.5818929999996</v>
      </c>
      <c r="L4649" s="8">
        <v>3058.3891100000001</v>
      </c>
      <c r="M4649" s="8">
        <v>3026.9608400000002</v>
      </c>
      <c r="N4649" s="8">
        <v>3240.5341671360006</v>
      </c>
      <c r="O4649" s="8">
        <v>3409.6900751999997</v>
      </c>
      <c r="Q4649" s="8">
        <v>18.013999999999999</v>
      </c>
      <c r="R4649" s="8">
        <v>19.8154</v>
      </c>
      <c r="S4649" s="8">
        <v>18.9147</v>
      </c>
      <c r="T4649" s="8">
        <v>19.8154</v>
      </c>
      <c r="U4649" s="8">
        <v>20.896240000000002</v>
      </c>
      <c r="V4649" s="8">
        <v>23.778479999999998</v>
      </c>
      <c r="W4649" s="8">
        <v>3169.5632999999998</v>
      </c>
      <c r="X4649" s="8">
        <v>3201.2589330000001</v>
      </c>
      <c r="Y4649" s="8">
        <v>3201.2589330000001</v>
      </c>
      <c r="Z4649" s="8">
        <v>1398.4268199999999</v>
      </c>
      <c r="AA4649" s="8">
        <v>1400.0480799999998</v>
      </c>
      <c r="AB4649" s="8">
        <v>1400.76864</v>
      </c>
      <c r="AC4649" s="8">
        <v>1400.76864</v>
      </c>
      <c r="AD4649" s="8"/>
      <c r="AE4649" s="9">
        <v>23</v>
      </c>
      <c r="AF4649" s="126" t="s">
        <v>19</v>
      </c>
      <c r="AH4649" s="130" t="s">
        <v>19</v>
      </c>
      <c r="AI4649" s="130" t="s">
        <v>846</v>
      </c>
      <c r="AJ4649" s="130" t="str">
        <f>VLOOKUP(AI4649,Codes!$B$2:$C$166,2)</f>
        <v>Guava</v>
      </c>
    </row>
    <row r="4650" spans="1:36" ht="20.100000000000001" customHeight="1" x14ac:dyDescent="0.25">
      <c r="A4650" s="4">
        <v>24</v>
      </c>
      <c r="B4650" s="90" t="s">
        <v>461</v>
      </c>
      <c r="C4650" s="5">
        <v>11625.485999999999</v>
      </c>
      <c r="D4650" s="5">
        <v>9407.4845999999998</v>
      </c>
      <c r="E4650" s="5">
        <v>13317.307500000001</v>
      </c>
      <c r="F4650" s="5">
        <v>11369.690200000001</v>
      </c>
      <c r="G4650" s="5">
        <v>29819.330099999999</v>
      </c>
      <c r="H4650" s="5">
        <v>65344.523499999996</v>
      </c>
      <c r="I4650" s="5">
        <v>91875.363148400007</v>
      </c>
      <c r="J4650" s="5">
        <v>93012.340899999996</v>
      </c>
      <c r="K4650" s="5">
        <v>19282.758399999999</v>
      </c>
      <c r="L4650" s="5">
        <v>44970.444800000005</v>
      </c>
      <c r="M4650" s="5">
        <v>178061.57261049998</v>
      </c>
      <c r="N4650" s="5">
        <v>208318.98636999997</v>
      </c>
      <c r="O4650" s="5">
        <v>232142.32496</v>
      </c>
      <c r="Q4650" s="5">
        <v>11625.485999999999</v>
      </c>
      <c r="R4650" s="5">
        <v>5484.6618000000008</v>
      </c>
      <c r="S4650" s="5">
        <v>6032.6525000000001</v>
      </c>
      <c r="T4650" s="5">
        <v>4608.5899000000009</v>
      </c>
      <c r="U4650" s="5">
        <v>8555.0738999999994</v>
      </c>
      <c r="V4650" s="5">
        <v>12531.869749999998</v>
      </c>
      <c r="W4650" s="5">
        <v>18431.824102900002</v>
      </c>
      <c r="X4650" s="5">
        <v>18808.800099999997</v>
      </c>
      <c r="Y4650" s="5">
        <v>4933.5804799999996</v>
      </c>
      <c r="Z4650" s="5">
        <v>11008.312960000001</v>
      </c>
      <c r="AA4650" s="5">
        <v>43158.410244499995</v>
      </c>
      <c r="AB4650" s="5">
        <v>43960.372643000002</v>
      </c>
      <c r="AC4650" s="5">
        <v>45905.573209999995</v>
      </c>
      <c r="AD4650" s="5"/>
      <c r="AE4650" s="6">
        <v>24</v>
      </c>
      <c r="AF4650" s="122" t="s">
        <v>20</v>
      </c>
      <c r="AH4650" s="130" t="s">
        <v>20</v>
      </c>
      <c r="AI4650" s="130" t="s">
        <v>846</v>
      </c>
      <c r="AJ4650" s="130" t="str">
        <f>VLOOKUP(AI4650,Codes!$B$2:$C$166,2)</f>
        <v>Guava</v>
      </c>
    </row>
    <row r="4651" spans="1:36" ht="20.100000000000001" customHeight="1" x14ac:dyDescent="0.25">
      <c r="A4651" s="7">
        <v>25</v>
      </c>
      <c r="B4651" s="127" t="s">
        <v>188</v>
      </c>
      <c r="C4651" s="8">
        <v>4098.3</v>
      </c>
      <c r="D4651" s="8">
        <v>14549.76</v>
      </c>
      <c r="E4651" s="8">
        <v>9156.9513000000006</v>
      </c>
      <c r="F4651" s="8">
        <v>13877.654199999999</v>
      </c>
      <c r="G4651" s="8">
        <v>14661.472000000002</v>
      </c>
      <c r="H4651" s="8">
        <v>1895.7744</v>
      </c>
      <c r="I4651" s="8">
        <v>11001.14328</v>
      </c>
      <c r="J4651" s="8">
        <v>15903.511199999999</v>
      </c>
      <c r="K4651" s="8">
        <v>13586.657664</v>
      </c>
      <c r="L4651" s="8">
        <v>27777.243728000001</v>
      </c>
      <c r="M4651" s="8">
        <v>38805.861843000006</v>
      </c>
      <c r="N4651" s="8">
        <v>39347.070299999999</v>
      </c>
      <c r="O4651" s="8">
        <v>30444.932925000005</v>
      </c>
      <c r="Q4651" s="8">
        <v>4098.3</v>
      </c>
      <c r="R4651" s="8">
        <v>5760</v>
      </c>
      <c r="S4651" s="8">
        <v>5401.8</v>
      </c>
      <c r="T4651" s="8">
        <v>5738.52</v>
      </c>
      <c r="U4651" s="8">
        <v>6066.8159999999998</v>
      </c>
      <c r="V4651" s="8">
        <v>831.48</v>
      </c>
      <c r="W4651" s="8">
        <v>2324.1852000000003</v>
      </c>
      <c r="X4651" s="8">
        <v>3417.66</v>
      </c>
      <c r="Y4651" s="8">
        <v>2562.36</v>
      </c>
      <c r="Z4651" s="8">
        <v>5113.38</v>
      </c>
      <c r="AA4651" s="8">
        <v>7044.66</v>
      </c>
      <c r="AB4651" s="8">
        <v>7071.3</v>
      </c>
      <c r="AC4651" s="8">
        <v>5494.5</v>
      </c>
      <c r="AD4651" s="8"/>
      <c r="AE4651" s="9">
        <v>25</v>
      </c>
      <c r="AF4651" s="126" t="s">
        <v>187</v>
      </c>
      <c r="AH4651" s="130" t="s">
        <v>187</v>
      </c>
      <c r="AI4651" s="130" t="s">
        <v>846</v>
      </c>
      <c r="AJ4651" s="130" t="str">
        <f>VLOOKUP(AI4651,Codes!$B$2:$C$166,2)</f>
        <v>Guava</v>
      </c>
    </row>
    <row r="4652" spans="1:36" ht="20.100000000000001" customHeight="1" x14ac:dyDescent="0.25">
      <c r="A4652" s="4">
        <v>26</v>
      </c>
      <c r="B4652" s="90" t="s">
        <v>118</v>
      </c>
      <c r="C4652" s="5">
        <v>301.16000000000003</v>
      </c>
      <c r="D4652" s="5">
        <v>412.58920000000006</v>
      </c>
      <c r="E4652" s="5">
        <v>1046.24</v>
      </c>
      <c r="F4652" s="5">
        <v>1621.62</v>
      </c>
      <c r="G4652" s="5">
        <v>1363.3704</v>
      </c>
      <c r="H4652" s="5">
        <v>1309.8780399999998</v>
      </c>
      <c r="I4652" s="5">
        <v>1022.22034</v>
      </c>
      <c r="J4652" s="5">
        <v>1245.4469851984634</v>
      </c>
      <c r="K4652" s="5">
        <v>1290.6422000000002</v>
      </c>
      <c r="L4652" s="5">
        <v>1257.9816000000001</v>
      </c>
      <c r="M4652" s="5">
        <v>1390.3445999999999</v>
      </c>
      <c r="N4652" s="5">
        <v>1657.7321999999999</v>
      </c>
      <c r="O4652" s="5">
        <v>1803.4649999999999</v>
      </c>
      <c r="Q4652" s="5">
        <v>301.16000000000003</v>
      </c>
      <c r="R4652" s="5">
        <v>412.58920000000006</v>
      </c>
      <c r="S4652" s="5">
        <v>783.01600000000008</v>
      </c>
      <c r="T4652" s="5">
        <v>948.654</v>
      </c>
      <c r="U4652" s="5">
        <v>764.94640000000004</v>
      </c>
      <c r="V4652" s="5">
        <v>686.34364000000005</v>
      </c>
      <c r="W4652" s="5">
        <v>511.67084</v>
      </c>
      <c r="X4652" s="5">
        <v>469.35786000000002</v>
      </c>
      <c r="Y4652" s="5">
        <v>469.65902</v>
      </c>
      <c r="Z4652" s="5">
        <v>475.23048</v>
      </c>
      <c r="AA4652" s="5">
        <v>473.87525999999997</v>
      </c>
      <c r="AB4652" s="5">
        <v>488.78267999999997</v>
      </c>
      <c r="AC4652" s="5">
        <v>496.01052000000004</v>
      </c>
      <c r="AD4652" s="5"/>
      <c r="AE4652" s="6">
        <v>26</v>
      </c>
      <c r="AF4652" s="122" t="s">
        <v>21</v>
      </c>
      <c r="AH4652" s="130" t="s">
        <v>21</v>
      </c>
      <c r="AI4652" s="130" t="s">
        <v>846</v>
      </c>
      <c r="AJ4652" s="130" t="str">
        <f>VLOOKUP(AI4652,Codes!$B$2:$C$166,2)</f>
        <v>Guava</v>
      </c>
    </row>
    <row r="4653" spans="1:36" ht="20.100000000000001" customHeight="1" x14ac:dyDescent="0.25">
      <c r="A4653" s="7">
        <v>27</v>
      </c>
      <c r="B4653" s="91" t="s">
        <v>119</v>
      </c>
      <c r="C4653" s="8">
        <v>22858.331999999999</v>
      </c>
      <c r="D4653" s="8">
        <v>30600.496800000001</v>
      </c>
      <c r="E4653" s="8">
        <v>78153.411016999991</v>
      </c>
      <c r="F4653" s="8">
        <v>113771.83266000001</v>
      </c>
      <c r="G4653" s="8">
        <v>122946.67432000001</v>
      </c>
      <c r="H4653" s="8">
        <v>125296.67355450001</v>
      </c>
      <c r="I4653" s="8">
        <v>149280.43913200003</v>
      </c>
      <c r="J4653" s="8">
        <v>159106.38151199999</v>
      </c>
      <c r="K4653" s="8">
        <v>190252.8857561</v>
      </c>
      <c r="L4653" s="8">
        <v>169948.60939500001</v>
      </c>
      <c r="M4653" s="8">
        <v>221334.02528380003</v>
      </c>
      <c r="N4653" s="8">
        <v>203250.66697500003</v>
      </c>
      <c r="O4653" s="8">
        <v>234947.97137640003</v>
      </c>
      <c r="Q4653" s="8">
        <v>22858.331999999999</v>
      </c>
      <c r="R4653" s="8">
        <v>26484.763199999994</v>
      </c>
      <c r="S4653" s="8">
        <v>54989.875752</v>
      </c>
      <c r="T4653" s="8">
        <v>76948.507439999987</v>
      </c>
      <c r="U4653" s="8">
        <v>83104.351679999992</v>
      </c>
      <c r="V4653" s="8">
        <v>84184.737335999976</v>
      </c>
      <c r="W4653" s="8">
        <v>84383.69116799999</v>
      </c>
      <c r="X4653" s="8">
        <v>85102.433472000004</v>
      </c>
      <c r="Y4653" s="8">
        <v>87995.852952000001</v>
      </c>
      <c r="Z4653" s="8">
        <v>89348.175503999999</v>
      </c>
      <c r="AA4653" s="8">
        <v>89396.255255999989</v>
      </c>
      <c r="AB4653" s="8">
        <v>91219.741199999989</v>
      </c>
      <c r="AC4653" s="8">
        <v>93855.765863999986</v>
      </c>
      <c r="AD4653" s="8"/>
      <c r="AE4653" s="9">
        <v>27</v>
      </c>
      <c r="AF4653" s="126" t="s">
        <v>22</v>
      </c>
      <c r="AH4653" s="130" t="s">
        <v>22</v>
      </c>
      <c r="AI4653" s="130" t="s">
        <v>846</v>
      </c>
      <c r="AJ4653" s="130" t="str">
        <f>VLOOKUP(AI4653,Codes!$B$2:$C$166,2)</f>
        <v>Guava</v>
      </c>
    </row>
    <row r="4654" spans="1:36" ht="20.100000000000001" customHeight="1" x14ac:dyDescent="0.25">
      <c r="A4654" s="4">
        <v>28</v>
      </c>
      <c r="B4654" s="90" t="s">
        <v>125</v>
      </c>
      <c r="C4654" s="5">
        <v>0</v>
      </c>
      <c r="D4654" s="5">
        <v>0</v>
      </c>
      <c r="E4654" s="5">
        <v>0</v>
      </c>
      <c r="F4654" s="5">
        <v>0</v>
      </c>
      <c r="G4654" s="5">
        <v>0</v>
      </c>
      <c r="H4654" s="5">
        <v>0</v>
      </c>
      <c r="I4654" s="5">
        <v>0</v>
      </c>
      <c r="J4654" s="5">
        <v>0</v>
      </c>
      <c r="K4654" s="5">
        <v>0</v>
      </c>
      <c r="L4654" s="5">
        <v>0</v>
      </c>
      <c r="M4654" s="5">
        <v>0</v>
      </c>
      <c r="N4654" s="5">
        <v>0</v>
      </c>
      <c r="O4654" s="5">
        <v>0</v>
      </c>
      <c r="Q4654" s="5">
        <v>0</v>
      </c>
      <c r="R4654" s="5">
        <v>0</v>
      </c>
      <c r="S4654" s="5">
        <v>0</v>
      </c>
      <c r="T4654" s="5">
        <v>0</v>
      </c>
      <c r="U4654" s="5">
        <v>0</v>
      </c>
      <c r="V4654" s="5">
        <v>0</v>
      </c>
      <c r="W4654" s="5">
        <v>0</v>
      </c>
      <c r="X4654" s="5">
        <v>0</v>
      </c>
      <c r="Y4654" s="5">
        <v>0</v>
      </c>
      <c r="Z4654" s="5">
        <v>0</v>
      </c>
      <c r="AA4654" s="5">
        <v>0</v>
      </c>
      <c r="AB4654" s="5">
        <v>0</v>
      </c>
      <c r="AC4654" s="5">
        <v>0</v>
      </c>
      <c r="AD4654" s="5"/>
      <c r="AE4654" s="6">
        <v>28</v>
      </c>
      <c r="AF4654" s="122" t="s">
        <v>67</v>
      </c>
      <c r="AH4654" s="130" t="s">
        <v>67</v>
      </c>
      <c r="AI4654" s="130" t="s">
        <v>846</v>
      </c>
      <c r="AJ4654" s="130" t="str">
        <f>VLOOKUP(AI4654,Codes!$B$2:$C$166,2)</f>
        <v>Guava</v>
      </c>
    </row>
    <row r="4655" spans="1:36" ht="20.100000000000001" customHeight="1" x14ac:dyDescent="0.25">
      <c r="A4655" s="7">
        <v>29</v>
      </c>
      <c r="B4655" s="91" t="s">
        <v>120</v>
      </c>
      <c r="C4655" s="8">
        <v>57368.786000000007</v>
      </c>
      <c r="D4655" s="8">
        <v>58708.659200000002</v>
      </c>
      <c r="E4655" s="8">
        <v>64035.001199999999</v>
      </c>
      <c r="F4655" s="8">
        <v>77277.416740000001</v>
      </c>
      <c r="G4655" s="8">
        <v>83328.878568</v>
      </c>
      <c r="H4655" s="8">
        <v>90576.483524999989</v>
      </c>
      <c r="I4655" s="8">
        <v>100642.49791999999</v>
      </c>
      <c r="J4655" s="8">
        <v>88919.331364000012</v>
      </c>
      <c r="K4655" s="8">
        <v>85291.611831999995</v>
      </c>
      <c r="L4655" s="8">
        <v>87253.596187799994</v>
      </c>
      <c r="M4655" s="8">
        <v>91268.823345800003</v>
      </c>
      <c r="N4655" s="8">
        <v>97159.881322200003</v>
      </c>
      <c r="O4655" s="8">
        <v>106630.80176954129</v>
      </c>
      <c r="Q4655" s="8">
        <v>57368.786000000007</v>
      </c>
      <c r="R4655" s="8">
        <v>58708.88</v>
      </c>
      <c r="S4655" s="8">
        <v>59347.02</v>
      </c>
      <c r="T4655" s="8">
        <v>60814.741999999998</v>
      </c>
      <c r="U4655" s="8">
        <v>63429.201580000008</v>
      </c>
      <c r="V4655" s="8">
        <v>64755.256499999996</v>
      </c>
      <c r="W4655" s="8">
        <v>68663.864000000001</v>
      </c>
      <c r="X4655" s="8">
        <v>70361.316400000011</v>
      </c>
      <c r="Y4655" s="8">
        <v>64067.660649999998</v>
      </c>
      <c r="Z4655" s="8">
        <v>63426.649019999997</v>
      </c>
      <c r="AA4655" s="8">
        <v>67217.519690000001</v>
      </c>
      <c r="AB4655" s="8">
        <v>69744.235020000007</v>
      </c>
      <c r="AC4655" s="8">
        <v>71393.826919999992</v>
      </c>
      <c r="AD4655" s="8"/>
      <c r="AE4655" s="9">
        <v>29</v>
      </c>
      <c r="AF4655" s="126" t="s">
        <v>23</v>
      </c>
      <c r="AH4655" s="130" t="s">
        <v>23</v>
      </c>
      <c r="AI4655" s="130" t="s">
        <v>846</v>
      </c>
      <c r="AJ4655" s="130" t="str">
        <f>VLOOKUP(AI4655,Codes!$B$2:$C$166,2)</f>
        <v>Guava</v>
      </c>
    </row>
    <row r="4656" spans="1:36" ht="20.100000000000001" customHeight="1" x14ac:dyDescent="0.25">
      <c r="A4656" s="4">
        <v>30</v>
      </c>
      <c r="B4656" s="90" t="s">
        <v>442</v>
      </c>
      <c r="C4656" s="5">
        <v>0</v>
      </c>
      <c r="D4656" s="5">
        <v>0</v>
      </c>
      <c r="E4656" s="5">
        <v>52.5</v>
      </c>
      <c r="F4656" s="5">
        <v>241.00746268656721</v>
      </c>
      <c r="G4656" s="5">
        <v>274.79148375768216</v>
      </c>
      <c r="H4656" s="5">
        <v>157.31343283582092</v>
      </c>
      <c r="I4656" s="5">
        <v>594.49253731343288</v>
      </c>
      <c r="J4656" s="5">
        <v>0</v>
      </c>
      <c r="K4656" s="5">
        <v>686.19622475855999</v>
      </c>
      <c r="L4656" s="5">
        <v>283.00702370500437</v>
      </c>
      <c r="M4656" s="5">
        <v>273.69402985074629</v>
      </c>
      <c r="N4656" s="5">
        <v>284.7267339771729</v>
      </c>
      <c r="O4656" s="5">
        <v>305.26119402985069</v>
      </c>
      <c r="Q4656" s="5">
        <v>0</v>
      </c>
      <c r="R4656" s="5">
        <v>0</v>
      </c>
      <c r="S4656" s="5">
        <v>52.5</v>
      </c>
      <c r="T4656" s="5">
        <v>127.5</v>
      </c>
      <c r="U4656" s="5">
        <v>122.5</v>
      </c>
      <c r="V4656" s="5">
        <v>72.250000000000014</v>
      </c>
      <c r="W4656" s="5">
        <v>288.99999999999994</v>
      </c>
      <c r="X4656" s="5">
        <v>0</v>
      </c>
      <c r="Y4656" s="5">
        <v>242.5</v>
      </c>
      <c r="Z4656" s="5">
        <v>115</v>
      </c>
      <c r="AA4656" s="5">
        <v>112.5</v>
      </c>
      <c r="AB4656" s="5">
        <v>101.25</v>
      </c>
      <c r="AC4656" s="5">
        <v>101.25</v>
      </c>
      <c r="AD4656" s="5"/>
      <c r="AE4656" s="6">
        <v>30</v>
      </c>
      <c r="AF4656" s="122" t="s">
        <v>24</v>
      </c>
      <c r="AH4656" s="130" t="s">
        <v>24</v>
      </c>
      <c r="AI4656" s="130" t="s">
        <v>846</v>
      </c>
      <c r="AJ4656" s="130" t="str">
        <f>VLOOKUP(AI4656,Codes!$B$2:$C$166,2)</f>
        <v>Guava</v>
      </c>
    </row>
    <row r="4657" spans="1:36" ht="20.100000000000001" customHeight="1" x14ac:dyDescent="0.25">
      <c r="A4657" s="7">
        <v>31</v>
      </c>
      <c r="B4657" s="91" t="s">
        <v>126</v>
      </c>
      <c r="C4657" s="8">
        <v>40.770000000000003</v>
      </c>
      <c r="D4657" s="8">
        <v>10.395</v>
      </c>
      <c r="E4657" s="8">
        <v>10.199000000000002</v>
      </c>
      <c r="F4657" s="8">
        <v>11.305</v>
      </c>
      <c r="G4657" s="8">
        <v>12.262499999999999</v>
      </c>
      <c r="H4657" s="8">
        <v>11.9925</v>
      </c>
      <c r="I4657" s="8">
        <v>12.69</v>
      </c>
      <c r="J4657" s="8">
        <v>12.9375</v>
      </c>
      <c r="K4657" s="8">
        <v>13.065</v>
      </c>
      <c r="L4657" s="8">
        <v>13.2</v>
      </c>
      <c r="M4657" s="8">
        <v>13.5052</v>
      </c>
      <c r="N4657" s="8">
        <v>13.778799999999999</v>
      </c>
      <c r="O4657" s="8">
        <v>0</v>
      </c>
      <c r="Q4657" s="8">
        <v>40.770000000000003</v>
      </c>
      <c r="R4657" s="8">
        <v>10.192500000000001</v>
      </c>
      <c r="S4657" s="8">
        <v>9.5129999999999999</v>
      </c>
      <c r="T4657" s="8">
        <v>9.5129999999999999</v>
      </c>
      <c r="U4657" s="8">
        <v>10.192500000000001</v>
      </c>
      <c r="V4657" s="8">
        <v>10.192500000000001</v>
      </c>
      <c r="W4657" s="8">
        <v>10.192500000000001</v>
      </c>
      <c r="X4657" s="8">
        <v>10.192500000000001</v>
      </c>
      <c r="Y4657" s="8">
        <v>10.192500000000001</v>
      </c>
      <c r="Z4657" s="8">
        <v>10.192500000000001</v>
      </c>
      <c r="AA4657" s="8">
        <v>10.328399999999998</v>
      </c>
      <c r="AB4657" s="8">
        <v>10.328399999999998</v>
      </c>
      <c r="AC4657" s="8">
        <v>0</v>
      </c>
      <c r="AD4657" s="8"/>
      <c r="AE4657" s="9">
        <v>31</v>
      </c>
      <c r="AF4657" s="126" t="s">
        <v>29</v>
      </c>
      <c r="AH4657" s="130" t="s">
        <v>29</v>
      </c>
      <c r="AI4657" s="130" t="s">
        <v>846</v>
      </c>
      <c r="AJ4657" s="130" t="str">
        <f>VLOOKUP(AI4657,Codes!$B$2:$C$166,2)</f>
        <v>Guava</v>
      </c>
    </row>
    <row r="4658" spans="1:36" ht="20.100000000000001" customHeight="1" x14ac:dyDescent="0.25">
      <c r="A4658" s="4">
        <v>32</v>
      </c>
      <c r="B4658" s="90" t="s">
        <v>444</v>
      </c>
      <c r="C4658" s="5">
        <v>0</v>
      </c>
      <c r="D4658" s="5">
        <v>0</v>
      </c>
      <c r="E4658" s="5">
        <v>0</v>
      </c>
      <c r="F4658" s="5">
        <v>0</v>
      </c>
      <c r="G4658" s="5">
        <v>0</v>
      </c>
      <c r="H4658" s="5">
        <v>0</v>
      </c>
      <c r="I4658" s="5">
        <v>0</v>
      </c>
      <c r="J4658" s="5">
        <v>0</v>
      </c>
      <c r="K4658" s="5">
        <v>0</v>
      </c>
      <c r="L4658" s="5">
        <v>0</v>
      </c>
      <c r="M4658" s="5">
        <v>0</v>
      </c>
      <c r="N4658" s="5">
        <v>0</v>
      </c>
      <c r="O4658" s="5">
        <v>0</v>
      </c>
      <c r="Q4658" s="5">
        <v>0</v>
      </c>
      <c r="R4658" s="5">
        <v>0</v>
      </c>
      <c r="S4658" s="5">
        <v>0</v>
      </c>
      <c r="T4658" s="5">
        <v>0</v>
      </c>
      <c r="U4658" s="5">
        <v>0</v>
      </c>
      <c r="V4658" s="5">
        <v>0</v>
      </c>
      <c r="W4658" s="5">
        <v>0</v>
      </c>
      <c r="X4658" s="5">
        <v>0</v>
      </c>
      <c r="Y4658" s="5">
        <v>0</v>
      </c>
      <c r="Z4658" s="5">
        <v>0</v>
      </c>
      <c r="AA4658" s="5">
        <v>0</v>
      </c>
      <c r="AB4658" s="5">
        <v>0</v>
      </c>
      <c r="AC4658" s="5">
        <v>0</v>
      </c>
      <c r="AD4658" s="5"/>
      <c r="AE4658" s="6">
        <v>32</v>
      </c>
      <c r="AF4658" s="122" t="s">
        <v>25</v>
      </c>
      <c r="AH4658" s="130" t="s">
        <v>25</v>
      </c>
      <c r="AI4658" s="130" t="s">
        <v>846</v>
      </c>
      <c r="AJ4658" s="130" t="str">
        <f>VLOOKUP(AI4658,Codes!$B$2:$C$166,2)</f>
        <v>Guava</v>
      </c>
    </row>
    <row r="4659" spans="1:36" ht="20.100000000000001" customHeight="1" x14ac:dyDescent="0.25">
      <c r="A4659" s="7">
        <v>33</v>
      </c>
      <c r="B4659" s="91" t="s">
        <v>443</v>
      </c>
      <c r="C4659" s="8">
        <v>0</v>
      </c>
      <c r="D4659" s="8">
        <v>0</v>
      </c>
      <c r="E4659" s="8">
        <v>0</v>
      </c>
      <c r="F4659" s="8">
        <v>0</v>
      </c>
      <c r="G4659" s="8">
        <v>0</v>
      </c>
      <c r="H4659" s="8">
        <v>0</v>
      </c>
      <c r="I4659" s="8">
        <v>0</v>
      </c>
      <c r="J4659" s="8">
        <v>0</v>
      </c>
      <c r="K4659" s="8">
        <v>0</v>
      </c>
      <c r="L4659" s="8">
        <v>0</v>
      </c>
      <c r="M4659" s="8">
        <v>0</v>
      </c>
      <c r="N4659" s="8">
        <v>0</v>
      </c>
      <c r="O4659" s="8">
        <v>0</v>
      </c>
      <c r="Q4659" s="8">
        <v>0</v>
      </c>
      <c r="R4659" s="8">
        <v>0</v>
      </c>
      <c r="S4659" s="8">
        <v>0</v>
      </c>
      <c r="T4659" s="8">
        <v>0</v>
      </c>
      <c r="U4659" s="8">
        <v>0</v>
      </c>
      <c r="V4659" s="8">
        <v>0</v>
      </c>
      <c r="W4659" s="8">
        <v>0</v>
      </c>
      <c r="X4659" s="8">
        <v>0</v>
      </c>
      <c r="Y4659" s="8">
        <v>0</v>
      </c>
      <c r="Z4659" s="8">
        <v>0</v>
      </c>
      <c r="AA4659" s="8">
        <v>0</v>
      </c>
      <c r="AB4659" s="8">
        <v>0</v>
      </c>
      <c r="AC4659" s="8">
        <v>0</v>
      </c>
      <c r="AD4659" s="8"/>
      <c r="AE4659" s="9">
        <v>33</v>
      </c>
      <c r="AF4659" s="126" t="s">
        <v>26</v>
      </c>
      <c r="AH4659" s="130" t="s">
        <v>187</v>
      </c>
      <c r="AI4659" s="130" t="s">
        <v>846</v>
      </c>
      <c r="AJ4659" s="130" t="str">
        <f>VLOOKUP(AI4659,Codes!$B$2:$C$166,2)</f>
        <v>Guava</v>
      </c>
    </row>
    <row r="4660" spans="1:36" ht="20.100000000000001" customHeight="1" x14ac:dyDescent="0.25">
      <c r="A4660" s="4">
        <v>34</v>
      </c>
      <c r="B4660" s="90" t="s">
        <v>121</v>
      </c>
      <c r="C4660" s="5">
        <v>0</v>
      </c>
      <c r="D4660" s="5">
        <v>0</v>
      </c>
      <c r="E4660" s="5">
        <v>0</v>
      </c>
      <c r="F4660" s="5">
        <v>0</v>
      </c>
      <c r="G4660" s="5">
        <v>0</v>
      </c>
      <c r="H4660" s="5">
        <v>0</v>
      </c>
      <c r="I4660" s="5">
        <v>0</v>
      </c>
      <c r="J4660" s="5">
        <v>0</v>
      </c>
      <c r="K4660" s="5">
        <v>0</v>
      </c>
      <c r="L4660" s="5">
        <v>0</v>
      </c>
      <c r="M4660" s="5">
        <v>0</v>
      </c>
      <c r="N4660" s="5">
        <v>0</v>
      </c>
      <c r="O4660" s="5">
        <v>0</v>
      </c>
      <c r="Q4660" s="5">
        <v>0</v>
      </c>
      <c r="R4660" s="5">
        <v>0</v>
      </c>
      <c r="S4660" s="5">
        <v>0</v>
      </c>
      <c r="T4660" s="5">
        <v>0</v>
      </c>
      <c r="U4660" s="5">
        <v>0</v>
      </c>
      <c r="V4660" s="5">
        <v>0</v>
      </c>
      <c r="W4660" s="5">
        <v>0</v>
      </c>
      <c r="X4660" s="5">
        <v>0</v>
      </c>
      <c r="Y4660" s="5">
        <v>0</v>
      </c>
      <c r="Z4660" s="5">
        <v>0</v>
      </c>
      <c r="AA4660" s="5">
        <v>0</v>
      </c>
      <c r="AB4660" s="5">
        <v>0</v>
      </c>
      <c r="AC4660" s="5">
        <v>0</v>
      </c>
      <c r="AD4660" s="5"/>
      <c r="AE4660" s="6">
        <v>34</v>
      </c>
      <c r="AF4660" s="122" t="s">
        <v>27</v>
      </c>
      <c r="AH4660" s="130" t="s">
        <v>21</v>
      </c>
      <c r="AI4660" s="130" t="s">
        <v>846</v>
      </c>
      <c r="AJ4660" s="130" t="str">
        <f>VLOOKUP(AI4660,Codes!$B$2:$C$166,2)</f>
        <v>Guava</v>
      </c>
    </row>
    <row r="4661" spans="1:36" ht="20.100000000000001" customHeight="1" x14ac:dyDescent="0.25">
      <c r="A4661" s="7">
        <v>35</v>
      </c>
      <c r="B4661" s="91" t="s">
        <v>122</v>
      </c>
      <c r="C4661" s="8">
        <v>2.4</v>
      </c>
      <c r="D4661" s="8">
        <v>1.776</v>
      </c>
      <c r="E4661" s="8">
        <v>2.8680000000000003</v>
      </c>
      <c r="F4661" s="8">
        <v>1.1341527655838457</v>
      </c>
      <c r="G4661" s="8">
        <v>0.53836698858647947</v>
      </c>
      <c r="H4661" s="8">
        <v>0.52256365232660229</v>
      </c>
      <c r="I4661" s="8">
        <v>0.49369622475856018</v>
      </c>
      <c r="J4661" s="8">
        <v>0</v>
      </c>
      <c r="K4661" s="8">
        <v>0</v>
      </c>
      <c r="L4661" s="8">
        <v>0</v>
      </c>
      <c r="M4661" s="8">
        <v>0</v>
      </c>
      <c r="N4661" s="8">
        <v>0</v>
      </c>
      <c r="O4661" s="8">
        <v>0</v>
      </c>
      <c r="Q4661" s="8">
        <v>2.4</v>
      </c>
      <c r="R4661" s="8">
        <v>2.4</v>
      </c>
      <c r="S4661" s="8">
        <v>2.8680000000000003</v>
      </c>
      <c r="T4661" s="8">
        <v>0.6</v>
      </c>
      <c r="U4661" s="8">
        <v>0.24</v>
      </c>
      <c r="V4661" s="8">
        <v>0.24</v>
      </c>
      <c r="W4661" s="8">
        <v>0.24</v>
      </c>
      <c r="X4661" s="8">
        <v>0</v>
      </c>
      <c r="Y4661" s="8">
        <v>0</v>
      </c>
      <c r="Z4661" s="8">
        <v>0</v>
      </c>
      <c r="AA4661" s="8">
        <v>0</v>
      </c>
      <c r="AB4661" s="8">
        <v>0</v>
      </c>
      <c r="AC4661" s="8">
        <v>0</v>
      </c>
      <c r="AD4661" s="8"/>
      <c r="AE4661" s="9">
        <v>35</v>
      </c>
      <c r="AF4661" s="126" t="s">
        <v>28</v>
      </c>
      <c r="AH4661" s="130" t="s">
        <v>22</v>
      </c>
      <c r="AI4661" s="130" t="s">
        <v>846</v>
      </c>
      <c r="AJ4661" s="130" t="str">
        <f>VLOOKUP(AI4661,Codes!$B$2:$C$166,2)</f>
        <v>Guava</v>
      </c>
    </row>
    <row r="4662" spans="1:36" ht="20.100000000000001" customHeight="1" x14ac:dyDescent="0.25">
      <c r="A4662" s="4">
        <v>36</v>
      </c>
      <c r="B4662" s="90" t="s">
        <v>462</v>
      </c>
      <c r="C4662" s="5">
        <v>30</v>
      </c>
      <c r="D4662" s="5">
        <v>102</v>
      </c>
      <c r="E4662" s="5">
        <v>124.87500000000001</v>
      </c>
      <c r="F4662" s="5">
        <v>220.5</v>
      </c>
      <c r="G4662" s="5">
        <v>32</v>
      </c>
      <c r="H4662" s="5">
        <v>424</v>
      </c>
      <c r="I4662" s="5">
        <v>627.20000000000005</v>
      </c>
      <c r="J4662" s="5">
        <v>677.2</v>
      </c>
      <c r="K4662" s="5">
        <v>758.25</v>
      </c>
      <c r="L4662" s="5">
        <v>761.85</v>
      </c>
      <c r="M4662" s="5">
        <v>753.15246164823407</v>
      </c>
      <c r="N4662" s="5">
        <v>943.11593000000005</v>
      </c>
      <c r="O4662" s="5">
        <v>624.75307999999995</v>
      </c>
      <c r="Q4662" s="5">
        <v>30</v>
      </c>
      <c r="R4662" s="5">
        <v>76.5</v>
      </c>
      <c r="S4662" s="5">
        <v>83.25</v>
      </c>
      <c r="T4662" s="5">
        <v>147</v>
      </c>
      <c r="U4662" s="5">
        <v>12</v>
      </c>
      <c r="V4662" s="5">
        <v>159</v>
      </c>
      <c r="W4662" s="5">
        <v>235.2</v>
      </c>
      <c r="X4662" s="5">
        <v>253.95</v>
      </c>
      <c r="Y4662" s="5">
        <v>252.75</v>
      </c>
      <c r="Z4662" s="5">
        <v>253.95</v>
      </c>
      <c r="AA4662" s="5">
        <v>253.95</v>
      </c>
      <c r="AB4662" s="5">
        <v>259.95</v>
      </c>
      <c r="AC4662" s="5">
        <v>172.2</v>
      </c>
      <c r="AD4662" s="5"/>
      <c r="AE4662" s="6">
        <v>36</v>
      </c>
      <c r="AF4662" s="122" t="s">
        <v>68</v>
      </c>
      <c r="AH4662" s="130" t="s">
        <v>67</v>
      </c>
      <c r="AI4662" s="130" t="s">
        <v>846</v>
      </c>
      <c r="AJ4662" s="130" t="str">
        <f>VLOOKUP(AI4662,Codes!$B$2:$C$166,2)</f>
        <v>Guava</v>
      </c>
    </row>
    <row r="4663" spans="1:36" ht="20.100000000000001" customHeight="1" x14ac:dyDescent="0.25">
      <c r="A4663" s="26"/>
      <c r="B4663" s="128" t="s">
        <v>463</v>
      </c>
      <c r="C4663" s="27">
        <v>303930.5597037492</v>
      </c>
      <c r="D4663" s="27">
        <v>388451.25994644006</v>
      </c>
      <c r="E4663" s="27">
        <v>571373.35761791375</v>
      </c>
      <c r="F4663" s="27">
        <v>708752.59728692006</v>
      </c>
      <c r="G4663" s="27">
        <v>745387.45145728358</v>
      </c>
      <c r="H4663" s="27">
        <v>768169.94044331671</v>
      </c>
      <c r="I4663" s="27">
        <v>907609.5822322797</v>
      </c>
      <c r="J4663" s="27">
        <v>1012022.8342436735</v>
      </c>
      <c r="K4663" s="27">
        <v>1101254.3884001868</v>
      </c>
      <c r="L4663" s="27">
        <v>1160715.0402509612</v>
      </c>
      <c r="M4663" s="27">
        <v>1501990.3452820317</v>
      </c>
      <c r="N4663" s="27">
        <v>1545767.1593536912</v>
      </c>
      <c r="O4663" s="27">
        <v>1672195.3065236588</v>
      </c>
      <c r="P4663" s="16"/>
      <c r="Q4663" s="27">
        <v>303930.5597037492</v>
      </c>
      <c r="R4663" s="27">
        <v>356308.47055851499</v>
      </c>
      <c r="S4663" s="27">
        <v>399745.73229291255</v>
      </c>
      <c r="T4663" s="27">
        <v>427056.61345592787</v>
      </c>
      <c r="U4663" s="27">
        <v>430813.12614164769</v>
      </c>
      <c r="V4663" s="27">
        <v>416859.43902302184</v>
      </c>
      <c r="W4663" s="27">
        <v>444416.92150761717</v>
      </c>
      <c r="X4663" s="27">
        <v>461810.20909974998</v>
      </c>
      <c r="Y4663" s="27">
        <v>468373.11552093818</v>
      </c>
      <c r="Z4663" s="27">
        <v>485469.99965907249</v>
      </c>
      <c r="AA4663" s="27">
        <v>566374.21573423815</v>
      </c>
      <c r="AB4663" s="27">
        <v>564114.14445298433</v>
      </c>
      <c r="AC4663" s="27">
        <v>564210.35496950534</v>
      </c>
      <c r="AD4663" s="27"/>
      <c r="AE4663" s="27"/>
      <c r="AF4663" s="129" t="s">
        <v>464</v>
      </c>
      <c r="AH4663" s="130" t="s">
        <v>464</v>
      </c>
      <c r="AI4663" s="130" t="s">
        <v>846</v>
      </c>
      <c r="AJ4663" s="130" t="str">
        <f>VLOOKUP(AI4663,Codes!$B$2:$C$166,2)</f>
        <v>Guava</v>
      </c>
    </row>
    <row r="4664" spans="1:36" ht="9.9499999999999993" customHeight="1" x14ac:dyDescent="0.25">
      <c r="B4664" s="22"/>
      <c r="AF4664" s="22"/>
      <c r="AH4664" s="130" t="s">
        <v>494</v>
      </c>
      <c r="AI4664" s="130" t="s">
        <v>846</v>
      </c>
      <c r="AJ4664" s="130" t="str">
        <f>VLOOKUP(AI4664,Codes!$B$2:$C$166,2)</f>
        <v>Guava</v>
      </c>
    </row>
    <row r="4665" spans="1:36" ht="9.9499999999999993" customHeight="1" x14ac:dyDescent="0.25">
      <c r="B4665" s="131"/>
      <c r="AF4665" s="11"/>
      <c r="AH4665" s="130" t="s">
        <v>493</v>
      </c>
      <c r="AI4665" s="130" t="s">
        <v>847</v>
      </c>
      <c r="AJ4665" s="130" t="str">
        <f>VLOOKUP(AI4665,Codes!$B$2:$C$166,2)</f>
        <v>Amla/Anola</v>
      </c>
    </row>
    <row r="4666" spans="1:36" s="154" customFormat="1" ht="24" customHeight="1" x14ac:dyDescent="0.25">
      <c r="A4666" s="161" t="s">
        <v>272</v>
      </c>
      <c r="B4666" s="161"/>
      <c r="C4666" s="161"/>
      <c r="D4666" s="161"/>
      <c r="E4666" s="161"/>
      <c r="F4666" s="161"/>
      <c r="G4666" s="161"/>
      <c r="H4666" s="161"/>
      <c r="I4666" s="161"/>
      <c r="J4666" s="161"/>
      <c r="K4666" s="161"/>
      <c r="L4666" s="161"/>
      <c r="M4666" s="161"/>
      <c r="N4666" s="161"/>
      <c r="O4666" s="161"/>
      <c r="P4666" s="161"/>
      <c r="Q4666" s="161" t="s">
        <v>660</v>
      </c>
      <c r="R4666" s="161"/>
      <c r="S4666" s="161"/>
      <c r="T4666" s="161"/>
      <c r="U4666" s="161"/>
      <c r="V4666" s="161"/>
      <c r="W4666" s="161"/>
      <c r="X4666" s="161"/>
      <c r="Y4666" s="161"/>
      <c r="Z4666" s="161"/>
      <c r="AA4666" s="161"/>
      <c r="AB4666" s="161"/>
      <c r="AC4666" s="161"/>
      <c r="AD4666" s="161"/>
      <c r="AE4666" s="161"/>
      <c r="AF4666" s="161"/>
      <c r="AH4666" s="154" t="s">
        <v>490</v>
      </c>
      <c r="AI4666" s="130" t="s">
        <v>847</v>
      </c>
      <c r="AJ4666" s="130" t="str">
        <f>VLOOKUP(AI4666,Codes!$B$2:$C$166,2)</f>
        <v>Amla/Anola</v>
      </c>
    </row>
    <row r="4667" spans="1:36" s="154" customFormat="1" ht="24" customHeight="1" x14ac:dyDescent="0.25">
      <c r="A4667" s="161" t="s">
        <v>724</v>
      </c>
      <c r="B4667" s="161"/>
      <c r="C4667" s="161"/>
      <c r="D4667" s="161"/>
      <c r="E4667" s="161"/>
      <c r="F4667" s="161"/>
      <c r="G4667" s="161"/>
      <c r="H4667" s="161"/>
      <c r="I4667" s="161"/>
      <c r="J4667" s="161"/>
      <c r="K4667" s="161"/>
      <c r="L4667" s="161"/>
      <c r="M4667" s="161"/>
      <c r="N4667" s="161"/>
      <c r="O4667" s="161"/>
      <c r="P4667" s="161"/>
      <c r="Q4667" s="161" t="s">
        <v>723</v>
      </c>
      <c r="R4667" s="161"/>
      <c r="S4667" s="161"/>
      <c r="T4667" s="161"/>
      <c r="U4667" s="161"/>
      <c r="V4667" s="161"/>
      <c r="W4667" s="161"/>
      <c r="X4667" s="161"/>
      <c r="Y4667" s="161"/>
      <c r="Z4667" s="161"/>
      <c r="AA4667" s="161"/>
      <c r="AB4667" s="161"/>
      <c r="AC4667" s="161"/>
      <c r="AD4667" s="161"/>
      <c r="AE4667" s="161"/>
      <c r="AF4667" s="161"/>
      <c r="AH4667" s="154" t="s">
        <v>491</v>
      </c>
      <c r="AI4667" s="130" t="s">
        <v>847</v>
      </c>
      <c r="AJ4667" s="130" t="str">
        <f>VLOOKUP(AI4667,Codes!$B$2:$C$166,2)</f>
        <v>Amla/Anola</v>
      </c>
    </row>
    <row r="4668" spans="1:36" s="154" customFormat="1" ht="24" customHeight="1" x14ac:dyDescent="0.25">
      <c r="A4668" s="161" t="s">
        <v>439</v>
      </c>
      <c r="B4668" s="161"/>
      <c r="C4668" s="161"/>
      <c r="D4668" s="161"/>
      <c r="E4668" s="161"/>
      <c r="F4668" s="161"/>
      <c r="G4668" s="161"/>
      <c r="H4668" s="161"/>
      <c r="I4668" s="161"/>
      <c r="J4668" s="161"/>
      <c r="K4668" s="161"/>
      <c r="L4668" s="161"/>
      <c r="M4668" s="161"/>
      <c r="N4668" s="161"/>
      <c r="O4668" s="161"/>
      <c r="P4668" s="161"/>
      <c r="Q4668" s="161" t="s">
        <v>554</v>
      </c>
      <c r="R4668" s="161"/>
      <c r="S4668" s="161"/>
      <c r="T4668" s="161"/>
      <c r="U4668" s="161"/>
      <c r="V4668" s="161"/>
      <c r="W4668" s="161"/>
      <c r="X4668" s="161"/>
      <c r="Y4668" s="161"/>
      <c r="Z4668" s="161"/>
      <c r="AA4668" s="161"/>
      <c r="AB4668" s="161"/>
      <c r="AC4668" s="161"/>
      <c r="AD4668" s="161"/>
      <c r="AE4668" s="161"/>
      <c r="AF4668" s="161"/>
      <c r="AH4668" s="154" t="s">
        <v>935</v>
      </c>
      <c r="AI4668" s="130" t="s">
        <v>847</v>
      </c>
      <c r="AJ4668" s="130" t="str">
        <f>VLOOKUP(AI4668,Codes!$B$2:$C$166,2)</f>
        <v>Amla/Anola</v>
      </c>
    </row>
    <row r="4669" spans="1:36" ht="20.100000000000001" customHeight="1" x14ac:dyDescent="0.25">
      <c r="A4669" s="13"/>
      <c r="B4669" s="14" t="s">
        <v>434</v>
      </c>
      <c r="C4669" s="15"/>
      <c r="D4669" s="15"/>
      <c r="E4669" s="15"/>
      <c r="F4669" s="15"/>
      <c r="G4669" s="15"/>
      <c r="H4669" s="15"/>
      <c r="I4669" s="15"/>
      <c r="J4669" s="15"/>
      <c r="K4669" s="15"/>
      <c r="L4669" s="15"/>
      <c r="M4669" s="15"/>
      <c r="N4669" s="15"/>
      <c r="O4669" s="15"/>
      <c r="P4669" s="16"/>
      <c r="Q4669" s="16"/>
      <c r="R4669" s="16"/>
      <c r="S4669" s="16"/>
      <c r="T4669" s="16"/>
      <c r="U4669" s="16"/>
      <c r="V4669" s="16"/>
      <c r="W4669" s="16"/>
      <c r="X4669" s="16"/>
      <c r="Y4669" s="16"/>
      <c r="Z4669" s="16"/>
      <c r="AA4669" s="16"/>
      <c r="AB4669" s="16"/>
      <c r="AC4669" s="16"/>
      <c r="AD4669" s="13"/>
      <c r="AF4669" s="10" t="s">
        <v>435</v>
      </c>
      <c r="AH4669" s="130" t="s">
        <v>435</v>
      </c>
      <c r="AI4669" s="130" t="s">
        <v>847</v>
      </c>
      <c r="AJ4669" s="130" t="str">
        <f>VLOOKUP(AI4669,Codes!$B$2:$C$166,2)</f>
        <v>Amla/Anola</v>
      </c>
    </row>
    <row r="4670" spans="1:36" ht="20.100000000000001" customHeight="1" x14ac:dyDescent="0.25">
      <c r="A4670" s="17" t="s">
        <v>436</v>
      </c>
      <c r="B4670" s="18" t="s">
        <v>103</v>
      </c>
      <c r="C4670" s="19" t="s">
        <v>189</v>
      </c>
      <c r="D4670" s="19" t="s">
        <v>190</v>
      </c>
      <c r="E4670" s="19" t="s">
        <v>412</v>
      </c>
      <c r="F4670" s="19" t="s">
        <v>431</v>
      </c>
      <c r="G4670" s="19" t="s">
        <v>432</v>
      </c>
      <c r="H4670" s="19" t="s">
        <v>433</v>
      </c>
      <c r="I4670" s="19" t="s">
        <v>983</v>
      </c>
      <c r="J4670" s="19" t="s">
        <v>985</v>
      </c>
      <c r="K4670" s="19" t="s">
        <v>994</v>
      </c>
      <c r="L4670" s="19" t="s">
        <v>995</v>
      </c>
      <c r="M4670" s="19" t="s">
        <v>996</v>
      </c>
      <c r="N4670" s="19" t="s">
        <v>997</v>
      </c>
      <c r="O4670" s="19" t="s">
        <v>998</v>
      </c>
      <c r="P4670" s="25"/>
      <c r="Q4670" s="19" t="s">
        <v>189</v>
      </c>
      <c r="R4670" s="19" t="s">
        <v>190</v>
      </c>
      <c r="S4670" s="19" t="s">
        <v>412</v>
      </c>
      <c r="T4670" s="19" t="s">
        <v>431</v>
      </c>
      <c r="U4670" s="19" t="s">
        <v>432</v>
      </c>
      <c r="V4670" s="19" t="s">
        <v>433</v>
      </c>
      <c r="W4670" s="19" t="s">
        <v>983</v>
      </c>
      <c r="X4670" s="19" t="s">
        <v>985</v>
      </c>
      <c r="Y4670" s="19" t="s">
        <v>994</v>
      </c>
      <c r="Z4670" s="19" t="s">
        <v>995</v>
      </c>
      <c r="AA4670" s="19" t="s">
        <v>996</v>
      </c>
      <c r="AB4670" s="19" t="s">
        <v>997</v>
      </c>
      <c r="AC4670" s="19" t="s">
        <v>998</v>
      </c>
      <c r="AD4670" s="21"/>
      <c r="AE4670" s="19" t="s">
        <v>437</v>
      </c>
      <c r="AF4670" s="20" t="s">
        <v>64</v>
      </c>
      <c r="AH4670" s="130" t="s">
        <v>64</v>
      </c>
      <c r="AI4670" s="130" t="s">
        <v>847</v>
      </c>
      <c r="AJ4670" s="130" t="str">
        <f>VLOOKUP(AI4670,Codes!$B$2:$C$166,2)</f>
        <v>Amla/Anola</v>
      </c>
    </row>
    <row r="4671" spans="1:36" ht="20.100000000000001" customHeight="1" x14ac:dyDescent="0.25">
      <c r="A4671" s="1">
        <v>1</v>
      </c>
      <c r="B4671" s="89" t="s">
        <v>104</v>
      </c>
      <c r="C4671" s="2">
        <v>15288</v>
      </c>
      <c r="D4671" s="2">
        <v>14218.36</v>
      </c>
      <c r="E4671" s="2">
        <v>7053.4002800000007</v>
      </c>
      <c r="F4671" s="2">
        <v>1727.0778</v>
      </c>
      <c r="G4671" s="2">
        <v>4961.7749999999996</v>
      </c>
      <c r="H4671" s="2">
        <v>3860.4871139999996</v>
      </c>
      <c r="I4671" s="2">
        <v>2667.6851760000004</v>
      </c>
      <c r="J4671" s="2">
        <v>1647.7706596</v>
      </c>
      <c r="K4671" s="2">
        <v>1897.7566713000001</v>
      </c>
      <c r="L4671" s="2">
        <v>1407.7864522</v>
      </c>
      <c r="M4671" s="2">
        <v>1527.2399611999999</v>
      </c>
      <c r="N4671" s="2">
        <v>1734.5649534746815</v>
      </c>
      <c r="O4671" s="2">
        <v>1752.7900295084282</v>
      </c>
      <c r="Q4671" s="2">
        <v>15288</v>
      </c>
      <c r="R4671" s="2">
        <v>15312.08</v>
      </c>
      <c r="S4671" s="2">
        <v>6562.32</v>
      </c>
      <c r="T4671" s="2">
        <v>1100.4000000000001</v>
      </c>
      <c r="U4671" s="2">
        <v>2617.1999999999998</v>
      </c>
      <c r="V4671" s="2">
        <v>1610.4</v>
      </c>
      <c r="W4671" s="2">
        <v>1291.6799999999998</v>
      </c>
      <c r="X4671" s="2">
        <v>812.76</v>
      </c>
      <c r="Y4671" s="2">
        <v>869.64</v>
      </c>
      <c r="Z4671" s="2">
        <v>640.68000000000006</v>
      </c>
      <c r="AA4671" s="2">
        <v>639.84</v>
      </c>
      <c r="AB4671" s="2">
        <v>709.08</v>
      </c>
      <c r="AC4671" s="2">
        <v>691.56</v>
      </c>
      <c r="AD4671" s="2"/>
      <c r="AE4671" s="3">
        <v>1</v>
      </c>
      <c r="AF4671" s="125" t="s">
        <v>0</v>
      </c>
      <c r="AH4671" s="130" t="s">
        <v>0</v>
      </c>
      <c r="AI4671" s="130" t="s">
        <v>847</v>
      </c>
      <c r="AJ4671" s="130" t="str">
        <f>VLOOKUP(AI4671,Codes!$B$2:$C$166,2)</f>
        <v>Amla/Anola</v>
      </c>
    </row>
    <row r="4672" spans="1:36" ht="20.100000000000001" customHeight="1" x14ac:dyDescent="0.25">
      <c r="A4672" s="4">
        <v>2</v>
      </c>
      <c r="B4672" s="90" t="s">
        <v>105</v>
      </c>
      <c r="C4672" s="5">
        <v>0</v>
      </c>
      <c r="D4672" s="5">
        <v>0</v>
      </c>
      <c r="E4672" s="5">
        <v>0</v>
      </c>
      <c r="F4672" s="5">
        <v>0</v>
      </c>
      <c r="G4672" s="5">
        <v>0</v>
      </c>
      <c r="H4672" s="5">
        <v>0</v>
      </c>
      <c r="I4672" s="5">
        <v>0</v>
      </c>
      <c r="J4672" s="5">
        <v>0</v>
      </c>
      <c r="K4672" s="5">
        <v>0</v>
      </c>
      <c r="L4672" s="5">
        <v>0</v>
      </c>
      <c r="M4672" s="5">
        <v>0</v>
      </c>
      <c r="N4672" s="5">
        <v>0</v>
      </c>
      <c r="O4672" s="5">
        <v>0</v>
      </c>
      <c r="Q4672" s="5">
        <v>0</v>
      </c>
      <c r="R4672" s="5">
        <v>0</v>
      </c>
      <c r="S4672" s="5">
        <v>0</v>
      </c>
      <c r="T4672" s="5">
        <v>0</v>
      </c>
      <c r="U4672" s="5">
        <v>0</v>
      </c>
      <c r="V4672" s="5">
        <v>0</v>
      </c>
      <c r="W4672" s="5">
        <v>0</v>
      </c>
      <c r="X4672" s="5">
        <v>0</v>
      </c>
      <c r="Y4672" s="5">
        <v>0</v>
      </c>
      <c r="Z4672" s="5">
        <v>0</v>
      </c>
      <c r="AA4672" s="5">
        <v>0</v>
      </c>
      <c r="AB4672" s="5">
        <v>0</v>
      </c>
      <c r="AC4672" s="5">
        <v>0</v>
      </c>
      <c r="AD4672" s="5"/>
      <c r="AE4672" s="6">
        <v>2</v>
      </c>
      <c r="AF4672" s="122" t="s">
        <v>1</v>
      </c>
      <c r="AH4672" s="130" t="s">
        <v>1</v>
      </c>
      <c r="AI4672" s="130" t="s">
        <v>847</v>
      </c>
      <c r="AJ4672" s="130" t="str">
        <f>VLOOKUP(AI4672,Codes!$B$2:$C$166,2)</f>
        <v>Amla/Anola</v>
      </c>
    </row>
    <row r="4673" spans="1:36" ht="20.100000000000001" customHeight="1" x14ac:dyDescent="0.25">
      <c r="A4673" s="7">
        <v>3</v>
      </c>
      <c r="B4673" s="91" t="s">
        <v>106</v>
      </c>
      <c r="C4673" s="8">
        <v>0</v>
      </c>
      <c r="D4673" s="8">
        <v>1922.4</v>
      </c>
      <c r="E4673" s="8">
        <v>2142.2848920863312</v>
      </c>
      <c r="F4673" s="8">
        <v>2098.5045999999998</v>
      </c>
      <c r="G4673" s="8">
        <v>3367.1999999999994</v>
      </c>
      <c r="H4673" s="8">
        <v>4591.4000000000005</v>
      </c>
      <c r="I4673" s="8">
        <v>4885.1000000000004</v>
      </c>
      <c r="J4673" s="8">
        <v>4994.2750000000005</v>
      </c>
      <c r="K4673" s="8">
        <v>6739.9553094660178</v>
      </c>
      <c r="L4673" s="8">
        <v>4116.1950000000006</v>
      </c>
      <c r="M4673" s="8">
        <v>4169.7480500000001</v>
      </c>
      <c r="N4673" s="8">
        <v>4349.3641706320004</v>
      </c>
      <c r="O4673" s="8">
        <v>4012.71477</v>
      </c>
      <c r="Q4673" s="8">
        <v>0</v>
      </c>
      <c r="R4673" s="8">
        <v>1922.4</v>
      </c>
      <c r="S4673" s="8">
        <v>1952.6399999999996</v>
      </c>
      <c r="T4673" s="8">
        <v>1952.4</v>
      </c>
      <c r="U4673" s="8">
        <v>2020.3199999999997</v>
      </c>
      <c r="V4673" s="8">
        <v>2003.5200000000002</v>
      </c>
      <c r="W4673" s="8">
        <v>2131.6799999999998</v>
      </c>
      <c r="X4673" s="8">
        <v>2179.3200000000002</v>
      </c>
      <c r="Y4673" s="8">
        <v>2315.7599999999998</v>
      </c>
      <c r="Z4673" s="8">
        <v>2386.2000000000003</v>
      </c>
      <c r="AA4673" s="8">
        <v>2425.8000000000002</v>
      </c>
      <c r="AB4673" s="8">
        <v>2451.36</v>
      </c>
      <c r="AC4673" s="8">
        <v>2261.6400000000003</v>
      </c>
      <c r="AD4673" s="8"/>
      <c r="AE4673" s="9">
        <v>3</v>
      </c>
      <c r="AF4673" s="126" t="s">
        <v>2</v>
      </c>
      <c r="AH4673" s="130" t="s">
        <v>2</v>
      </c>
      <c r="AI4673" s="130" t="s">
        <v>847</v>
      </c>
      <c r="AJ4673" s="130" t="str">
        <f>VLOOKUP(AI4673,Codes!$B$2:$C$166,2)</f>
        <v>Amla/Anola</v>
      </c>
    </row>
    <row r="4674" spans="1:36" ht="20.100000000000001" customHeight="1" x14ac:dyDescent="0.25">
      <c r="A4674" s="4">
        <v>4</v>
      </c>
      <c r="B4674" s="90" t="s">
        <v>107</v>
      </c>
      <c r="C4674" s="5">
        <v>1920.96</v>
      </c>
      <c r="D4674" s="5">
        <v>2014.8</v>
      </c>
      <c r="E4674" s="5">
        <v>1969.0273381294965</v>
      </c>
      <c r="F4674" s="5">
        <v>2375.5837998504717</v>
      </c>
      <c r="G4674" s="5">
        <v>1652.3311999999999</v>
      </c>
      <c r="H4674" s="5">
        <v>2043.7685725266906</v>
      </c>
      <c r="I4674" s="5">
        <v>2425.192312603559</v>
      </c>
      <c r="J4674" s="5">
        <v>2057.799322966549</v>
      </c>
      <c r="K4674" s="5">
        <v>2758.2526400000002</v>
      </c>
      <c r="L4674" s="5">
        <v>2482.6547151999998</v>
      </c>
      <c r="M4674" s="5">
        <v>2482.6547151999998</v>
      </c>
      <c r="N4674" s="5">
        <v>2797.7583798153473</v>
      </c>
      <c r="O4674" s="5">
        <v>487.09644416400005</v>
      </c>
      <c r="Q4674" s="5">
        <v>1920.96</v>
      </c>
      <c r="R4674" s="5">
        <v>2014.8</v>
      </c>
      <c r="S4674" s="5">
        <v>1794.72</v>
      </c>
      <c r="T4674" s="5">
        <v>1800</v>
      </c>
      <c r="U4674" s="5">
        <v>1776</v>
      </c>
      <c r="V4674" s="5">
        <v>1705.2</v>
      </c>
      <c r="W4674" s="5">
        <v>1790.04</v>
      </c>
      <c r="X4674" s="5">
        <v>1885.68</v>
      </c>
      <c r="Y4674" s="5">
        <v>1990.56</v>
      </c>
      <c r="Z4674" s="5">
        <v>1879.68</v>
      </c>
      <c r="AA4674" s="5">
        <v>1879.68</v>
      </c>
      <c r="AB4674" s="5">
        <v>1950.4800000000002</v>
      </c>
      <c r="AC4674" s="5">
        <v>339.58319999999998</v>
      </c>
      <c r="AD4674" s="5"/>
      <c r="AE4674" s="6">
        <v>4</v>
      </c>
      <c r="AF4674" s="122" t="s">
        <v>3</v>
      </c>
      <c r="AH4674" s="130" t="s">
        <v>3</v>
      </c>
      <c r="AI4674" s="130" t="s">
        <v>847</v>
      </c>
      <c r="AJ4674" s="130" t="str">
        <f>VLOOKUP(AI4674,Codes!$B$2:$C$166,2)</f>
        <v>Amla/Anola</v>
      </c>
    </row>
    <row r="4675" spans="1:36" ht="20.100000000000001" customHeight="1" x14ac:dyDescent="0.25">
      <c r="A4675" s="7">
        <v>5</v>
      </c>
      <c r="B4675" s="91" t="s">
        <v>124</v>
      </c>
      <c r="C4675" s="8">
        <v>4530</v>
      </c>
      <c r="D4675" s="8">
        <v>4573.2</v>
      </c>
      <c r="E4675" s="8">
        <v>4958.1151079136689</v>
      </c>
      <c r="F4675" s="8">
        <v>9595.65</v>
      </c>
      <c r="G4675" s="8">
        <v>9551.4535547396536</v>
      </c>
      <c r="H4675" s="8">
        <v>13607.570420000002</v>
      </c>
      <c r="I4675" s="8">
        <v>13419.59</v>
      </c>
      <c r="J4675" s="8">
        <v>11060.327272727272</v>
      </c>
      <c r="K4675" s="8">
        <v>13842.023787878788</v>
      </c>
      <c r="L4675" s="8">
        <v>13890.807359999999</v>
      </c>
      <c r="M4675" s="8">
        <v>14222.34606</v>
      </c>
      <c r="N4675" s="8">
        <v>15727.114148561366</v>
      </c>
      <c r="O4675" s="8">
        <v>18576.64</v>
      </c>
      <c r="Q4675" s="8">
        <v>4530</v>
      </c>
      <c r="R4675" s="8">
        <v>4573.2</v>
      </c>
      <c r="S4675" s="8">
        <v>4519.2</v>
      </c>
      <c r="T4675" s="8">
        <v>4345.2</v>
      </c>
      <c r="U4675" s="8">
        <v>4611.4799999999996</v>
      </c>
      <c r="V4675" s="8">
        <v>5102.5200000000004</v>
      </c>
      <c r="W4675" s="8">
        <v>5194.68</v>
      </c>
      <c r="X4675" s="8">
        <v>5315.4</v>
      </c>
      <c r="Y4675" s="8">
        <v>5237.88</v>
      </c>
      <c r="Z4675" s="8">
        <v>5256.36</v>
      </c>
      <c r="AA4675" s="8">
        <v>5400.72</v>
      </c>
      <c r="AB4675" s="8">
        <v>5499.12</v>
      </c>
      <c r="AC4675" s="8">
        <v>4846.08</v>
      </c>
      <c r="AD4675" s="8"/>
      <c r="AE4675" s="9">
        <v>5</v>
      </c>
      <c r="AF4675" s="126" t="s">
        <v>185</v>
      </c>
      <c r="AH4675" s="130" t="s">
        <v>185</v>
      </c>
      <c r="AI4675" s="130" t="s">
        <v>847</v>
      </c>
      <c r="AJ4675" s="130" t="str">
        <f>VLOOKUP(AI4675,Codes!$B$2:$C$166,2)</f>
        <v>Amla/Anola</v>
      </c>
    </row>
    <row r="4676" spans="1:36" ht="20.100000000000001" customHeight="1" x14ac:dyDescent="0.25">
      <c r="A4676" s="4">
        <v>6</v>
      </c>
      <c r="B4676" s="90" t="s">
        <v>108</v>
      </c>
      <c r="C4676" s="5">
        <v>0</v>
      </c>
      <c r="D4676" s="5">
        <v>0</v>
      </c>
      <c r="E4676" s="5">
        <v>0</v>
      </c>
      <c r="F4676" s="5">
        <v>0</v>
      </c>
      <c r="G4676" s="5">
        <v>0</v>
      </c>
      <c r="H4676" s="5">
        <v>0</v>
      </c>
      <c r="I4676" s="5">
        <v>0</v>
      </c>
      <c r="J4676" s="5">
        <v>0</v>
      </c>
      <c r="K4676" s="5">
        <v>0</v>
      </c>
      <c r="L4676" s="5">
        <v>0</v>
      </c>
      <c r="M4676" s="5">
        <v>0</v>
      </c>
      <c r="N4676" s="5">
        <v>0</v>
      </c>
      <c r="O4676" s="5">
        <v>0</v>
      </c>
      <c r="Q4676" s="5">
        <v>0</v>
      </c>
      <c r="R4676" s="5">
        <v>0</v>
      </c>
      <c r="S4676" s="5">
        <v>0</v>
      </c>
      <c r="T4676" s="5">
        <v>0</v>
      </c>
      <c r="U4676" s="5">
        <v>0</v>
      </c>
      <c r="V4676" s="5">
        <v>0</v>
      </c>
      <c r="W4676" s="5">
        <v>0</v>
      </c>
      <c r="X4676" s="5">
        <v>0</v>
      </c>
      <c r="Y4676" s="5">
        <v>0</v>
      </c>
      <c r="Z4676" s="5">
        <v>0</v>
      </c>
      <c r="AA4676" s="5">
        <v>0</v>
      </c>
      <c r="AB4676" s="5">
        <v>0</v>
      </c>
      <c r="AC4676" s="5">
        <v>0</v>
      </c>
      <c r="AD4676" s="5"/>
      <c r="AE4676" s="6">
        <v>6</v>
      </c>
      <c r="AF4676" s="122" t="s">
        <v>4</v>
      </c>
      <c r="AH4676" s="130" t="s">
        <v>4</v>
      </c>
      <c r="AI4676" s="130" t="s">
        <v>847</v>
      </c>
      <c r="AJ4676" s="130" t="str">
        <f>VLOOKUP(AI4676,Codes!$B$2:$C$166,2)</f>
        <v>Amla/Anola</v>
      </c>
    </row>
    <row r="4677" spans="1:36" ht="20.100000000000001" customHeight="1" x14ac:dyDescent="0.25">
      <c r="A4677" s="7">
        <v>7</v>
      </c>
      <c r="B4677" s="91" t="s">
        <v>109</v>
      </c>
      <c r="C4677" s="8">
        <v>13477.2</v>
      </c>
      <c r="D4677" s="8">
        <v>13548</v>
      </c>
      <c r="E4677" s="8">
        <v>14289.798561151081</v>
      </c>
      <c r="F4677" s="8">
        <v>15145.138585313374</v>
      </c>
      <c r="G4677" s="8">
        <v>12940.80809352518</v>
      </c>
      <c r="H4677" s="8">
        <v>15907.948160000002</v>
      </c>
      <c r="I4677" s="8">
        <v>17715.855062983428</v>
      </c>
      <c r="J4677" s="8">
        <v>15881.75114109768</v>
      </c>
      <c r="K4677" s="8">
        <v>18849.912799999998</v>
      </c>
      <c r="L4677" s="8">
        <v>16993.867997183999</v>
      </c>
      <c r="M4677" s="8">
        <v>17652.453703743999</v>
      </c>
      <c r="N4677" s="8">
        <v>19485.665879860986</v>
      </c>
      <c r="O4677" s="8">
        <v>21460.813522386958</v>
      </c>
      <c r="Q4677" s="8">
        <v>13477.2</v>
      </c>
      <c r="R4677" s="8">
        <v>13548</v>
      </c>
      <c r="S4677" s="8">
        <v>13024.8</v>
      </c>
      <c r="T4677" s="8">
        <v>11475.6</v>
      </c>
      <c r="U4677" s="8">
        <v>10242.120000000001</v>
      </c>
      <c r="V4677" s="8">
        <v>9975.7199999999993</v>
      </c>
      <c r="W4677" s="8">
        <v>9828.0000000000018</v>
      </c>
      <c r="X4677" s="8">
        <v>8810.52</v>
      </c>
      <c r="Y4677" s="8">
        <v>8233.7999999999993</v>
      </c>
      <c r="Z4677" s="8">
        <v>7787.52</v>
      </c>
      <c r="AA4677" s="8">
        <v>8089.32</v>
      </c>
      <c r="AB4677" s="8">
        <v>8222.16</v>
      </c>
      <c r="AC4677" s="8">
        <v>8394.6</v>
      </c>
      <c r="AD4677" s="8"/>
      <c r="AE4677" s="9">
        <v>7</v>
      </c>
      <c r="AF4677" s="126" t="s">
        <v>5</v>
      </c>
      <c r="AH4677" s="130" t="s">
        <v>5</v>
      </c>
      <c r="AI4677" s="130" t="s">
        <v>847</v>
      </c>
      <c r="AJ4677" s="130" t="str">
        <f>VLOOKUP(AI4677,Codes!$B$2:$C$166,2)</f>
        <v>Amla/Anola</v>
      </c>
    </row>
    <row r="4678" spans="1:36" ht="20.100000000000001" customHeight="1" x14ac:dyDescent="0.25">
      <c r="A4678" s="4">
        <v>8</v>
      </c>
      <c r="B4678" s="90" t="s">
        <v>129</v>
      </c>
      <c r="C4678" s="5">
        <v>1515.6</v>
      </c>
      <c r="D4678" s="5">
        <v>1537.2</v>
      </c>
      <c r="E4678" s="5">
        <v>1733.96</v>
      </c>
      <c r="F4678" s="5">
        <v>1585.8882000000001</v>
      </c>
      <c r="G4678" s="5">
        <v>1868.68</v>
      </c>
      <c r="H4678" s="5">
        <v>1812.1675</v>
      </c>
      <c r="I4678" s="5">
        <v>2095.665</v>
      </c>
      <c r="J4678" s="5">
        <v>4170.5221760000004</v>
      </c>
      <c r="K4678" s="5">
        <v>3999.0419999999995</v>
      </c>
      <c r="L4678" s="5">
        <v>4411.7527887999995</v>
      </c>
      <c r="M4678" s="5">
        <v>5220.9479579999997</v>
      </c>
      <c r="N4678" s="5">
        <v>2147.1361715999997</v>
      </c>
      <c r="O4678" s="5">
        <v>2934.1778159999999</v>
      </c>
      <c r="Q4678" s="5">
        <v>1515.6</v>
      </c>
      <c r="R4678" s="5">
        <v>1537.2</v>
      </c>
      <c r="S4678" s="5">
        <v>1552.8</v>
      </c>
      <c r="T4678" s="5">
        <v>1322.4</v>
      </c>
      <c r="U4678" s="5">
        <v>1446.72</v>
      </c>
      <c r="V4678" s="5">
        <v>1269.8400000000001</v>
      </c>
      <c r="W4678" s="5">
        <v>1289.6400000000001</v>
      </c>
      <c r="X4678" s="5">
        <v>2342.4</v>
      </c>
      <c r="Y4678" s="5">
        <v>1838.64</v>
      </c>
      <c r="Z4678" s="5">
        <v>1963.56</v>
      </c>
      <c r="AA4678" s="5">
        <v>2051.0399999999995</v>
      </c>
      <c r="AB4678" s="5">
        <v>842.76</v>
      </c>
      <c r="AC4678" s="5">
        <v>1147.68</v>
      </c>
      <c r="AD4678" s="5"/>
      <c r="AE4678" s="6">
        <v>8</v>
      </c>
      <c r="AF4678" s="122" t="s">
        <v>6</v>
      </c>
      <c r="AH4678" s="130" t="s">
        <v>6</v>
      </c>
      <c r="AI4678" s="130" t="s">
        <v>847</v>
      </c>
      <c r="AJ4678" s="130" t="str">
        <f>VLOOKUP(AI4678,Codes!$B$2:$C$166,2)</f>
        <v>Amla/Anola</v>
      </c>
    </row>
    <row r="4679" spans="1:36" ht="20.100000000000001" customHeight="1" x14ac:dyDescent="0.25">
      <c r="A4679" s="7">
        <v>9</v>
      </c>
      <c r="B4679" s="91" t="s">
        <v>110</v>
      </c>
      <c r="C4679" s="8">
        <v>502.15362999999996</v>
      </c>
      <c r="D4679" s="8">
        <v>873.18</v>
      </c>
      <c r="E4679" s="8">
        <v>724.11570000000006</v>
      </c>
      <c r="F4679" s="8">
        <v>1188.9999999999998</v>
      </c>
      <c r="G4679" s="8">
        <v>1296.0000000000002</v>
      </c>
      <c r="H4679" s="8">
        <v>1148.4304999999999</v>
      </c>
      <c r="I4679" s="8">
        <v>1175.7028800000001</v>
      </c>
      <c r="J4679" s="8">
        <v>1013.8884000000002</v>
      </c>
      <c r="K4679" s="8">
        <v>1403.8711800000001</v>
      </c>
      <c r="L4679" s="8">
        <v>1298.5413060200667</v>
      </c>
      <c r="M4679" s="8">
        <v>1458.2106790286459</v>
      </c>
      <c r="N4679" s="8">
        <v>1477.1399888622527</v>
      </c>
      <c r="O4679" s="8">
        <v>3271.6772762999999</v>
      </c>
      <c r="Q4679" s="8">
        <v>502.15362999999996</v>
      </c>
      <c r="R4679" s="8">
        <v>623.30730000000005</v>
      </c>
      <c r="S4679" s="8">
        <v>480.83706000000001</v>
      </c>
      <c r="T4679" s="8">
        <v>553.15149999999994</v>
      </c>
      <c r="U4679" s="8">
        <v>582.83280000000002</v>
      </c>
      <c r="V4679" s="8">
        <v>586.34059000000002</v>
      </c>
      <c r="W4679" s="8">
        <v>531.02544</v>
      </c>
      <c r="X4679" s="8">
        <v>568.53181000000006</v>
      </c>
      <c r="Y4679" s="8">
        <v>620.06934000000001</v>
      </c>
      <c r="Z4679" s="8">
        <v>601.72089999999992</v>
      </c>
      <c r="AA4679" s="8">
        <v>678.08278999999993</v>
      </c>
      <c r="AB4679" s="8">
        <v>632.48151999999993</v>
      </c>
      <c r="AC4679" s="8">
        <v>469.77403000000004</v>
      </c>
      <c r="AD4679" s="8"/>
      <c r="AE4679" s="9">
        <v>9</v>
      </c>
      <c r="AF4679" s="126" t="s">
        <v>7</v>
      </c>
      <c r="AH4679" s="130" t="s">
        <v>7</v>
      </c>
      <c r="AI4679" s="130" t="s">
        <v>847</v>
      </c>
      <c r="AJ4679" s="130" t="str">
        <f>VLOOKUP(AI4679,Codes!$B$2:$C$166,2)</f>
        <v>Amla/Anola</v>
      </c>
    </row>
    <row r="4680" spans="1:36" ht="20.100000000000001" customHeight="1" x14ac:dyDescent="0.25">
      <c r="A4680" s="4">
        <v>10</v>
      </c>
      <c r="B4680" s="90" t="s">
        <v>445</v>
      </c>
      <c r="C4680" s="5">
        <v>299.53199999999998</v>
      </c>
      <c r="D4680" s="5">
        <v>158.4</v>
      </c>
      <c r="E4680" s="5">
        <v>196.69208633093527</v>
      </c>
      <c r="F4680" s="5">
        <v>335.34800000000001</v>
      </c>
      <c r="G4680" s="5">
        <v>396.79000801068082</v>
      </c>
      <c r="H4680" s="5">
        <v>544.82942910547399</v>
      </c>
      <c r="I4680" s="5">
        <v>1560.5290199999999</v>
      </c>
      <c r="J4680" s="5">
        <v>391.35381411534706</v>
      </c>
      <c r="K4680" s="5">
        <v>500.31341999999995</v>
      </c>
      <c r="L4680" s="5">
        <v>1075.1759999999999</v>
      </c>
      <c r="M4680" s="5">
        <v>1062.0239999999999</v>
      </c>
      <c r="N4680" s="5">
        <v>699.03709876625533</v>
      </c>
      <c r="O4680" s="5">
        <v>826.12171299600004</v>
      </c>
      <c r="Q4680" s="5">
        <v>299.53199999999998</v>
      </c>
      <c r="R4680" s="5">
        <v>158.4</v>
      </c>
      <c r="S4680" s="5">
        <v>179.28</v>
      </c>
      <c r="T4680" s="5">
        <v>312</v>
      </c>
      <c r="U4680" s="5">
        <v>393.6</v>
      </c>
      <c r="V4680" s="5">
        <v>419.52</v>
      </c>
      <c r="W4680" s="5">
        <v>1451.88</v>
      </c>
      <c r="X4680" s="5">
        <v>452.04</v>
      </c>
      <c r="Y4680" s="5">
        <v>465.48</v>
      </c>
      <c r="Z4680" s="5">
        <v>470.88</v>
      </c>
      <c r="AA4680" s="5">
        <v>465.12</v>
      </c>
      <c r="AB4680" s="5">
        <v>491.81999999999994</v>
      </c>
      <c r="AC4680" s="5">
        <v>475.79159999999996</v>
      </c>
      <c r="AD4680" s="5"/>
      <c r="AE4680" s="6">
        <v>10</v>
      </c>
      <c r="AF4680" s="122" t="s">
        <v>8</v>
      </c>
      <c r="AH4680" s="130" t="s">
        <v>8</v>
      </c>
      <c r="AI4680" s="130" t="s">
        <v>847</v>
      </c>
      <c r="AJ4680" s="130" t="str">
        <f>VLOOKUP(AI4680,Codes!$B$2:$C$166,2)</f>
        <v>Amla/Anola</v>
      </c>
    </row>
    <row r="4681" spans="1:36" ht="20.100000000000001" customHeight="1" x14ac:dyDescent="0.25">
      <c r="A4681" s="7">
        <v>11</v>
      </c>
      <c r="B4681" s="91" t="s">
        <v>123</v>
      </c>
      <c r="C4681" s="8">
        <v>4617.2</v>
      </c>
      <c r="D4681" s="8">
        <v>4722.2</v>
      </c>
      <c r="E4681" s="8">
        <v>4723.6000000000004</v>
      </c>
      <c r="F4681" s="8">
        <v>5813.7134426229504</v>
      </c>
      <c r="G4681" s="8">
        <v>211.21065573770491</v>
      </c>
      <c r="H4681" s="8">
        <v>293.69475409836065</v>
      </c>
      <c r="I4681" s="8">
        <v>312.89999999999998</v>
      </c>
      <c r="J4681" s="8">
        <v>337.01050000000004</v>
      </c>
      <c r="K4681" s="8">
        <v>366.08499999999998</v>
      </c>
      <c r="L4681" s="8">
        <v>504.17500000000007</v>
      </c>
      <c r="M4681" s="8">
        <v>512.99</v>
      </c>
      <c r="N4681" s="8">
        <v>12855.5</v>
      </c>
      <c r="O4681" s="8">
        <v>14713.6</v>
      </c>
      <c r="Q4681" s="8">
        <v>4617.2</v>
      </c>
      <c r="R4681" s="8">
        <v>4722.2</v>
      </c>
      <c r="S4681" s="8">
        <v>4723.6000000000004</v>
      </c>
      <c r="T4681" s="8">
        <v>4734.8</v>
      </c>
      <c r="U4681" s="8">
        <v>183.4</v>
      </c>
      <c r="V4681" s="8">
        <v>197.96</v>
      </c>
      <c r="W4681" s="8">
        <v>208.6</v>
      </c>
      <c r="X4681" s="8">
        <v>224.14</v>
      </c>
      <c r="Y4681" s="8">
        <v>242.9</v>
      </c>
      <c r="Z4681" s="8">
        <v>328.3</v>
      </c>
      <c r="AA4681" s="8">
        <v>334.04</v>
      </c>
      <c r="AB4681" s="8">
        <v>5142.2</v>
      </c>
      <c r="AC4681" s="8">
        <v>5149.76</v>
      </c>
      <c r="AD4681" s="8"/>
      <c r="AE4681" s="9">
        <v>11</v>
      </c>
      <c r="AF4681" s="126" t="s">
        <v>65</v>
      </c>
      <c r="AH4681" s="130" t="s">
        <v>65</v>
      </c>
      <c r="AI4681" s="130" t="s">
        <v>847</v>
      </c>
      <c r="AJ4681" s="130" t="str">
        <f>VLOOKUP(AI4681,Codes!$B$2:$C$166,2)</f>
        <v>Amla/Anola</v>
      </c>
    </row>
    <row r="4682" spans="1:36" ht="20.100000000000001" customHeight="1" x14ac:dyDescent="0.25">
      <c r="A4682" s="4">
        <v>12</v>
      </c>
      <c r="B4682" s="90" t="s">
        <v>128</v>
      </c>
      <c r="C4682" s="5">
        <v>0</v>
      </c>
      <c r="D4682" s="5">
        <v>84</v>
      </c>
      <c r="E4682" s="5">
        <v>113.22302158273382</v>
      </c>
      <c r="F4682" s="5">
        <v>161.5396983898321</v>
      </c>
      <c r="G4682" s="5">
        <v>159.1996402877698</v>
      </c>
      <c r="H4682" s="5">
        <v>224.81762589928061</v>
      </c>
      <c r="I4682" s="5">
        <v>149.25496402877698</v>
      </c>
      <c r="J4682" s="5">
        <v>404.35482000000002</v>
      </c>
      <c r="K4682" s="5">
        <v>294.83327000000003</v>
      </c>
      <c r="L4682" s="5">
        <v>355.41650999999996</v>
      </c>
      <c r="M4682" s="5">
        <v>364.38889999999998</v>
      </c>
      <c r="N4682" s="5">
        <v>448.6290791951709</v>
      </c>
      <c r="O4682" s="5">
        <v>303.11676</v>
      </c>
      <c r="Q4682" s="5">
        <v>0</v>
      </c>
      <c r="R4682" s="5">
        <v>84</v>
      </c>
      <c r="S4682" s="5">
        <v>103.2</v>
      </c>
      <c r="T4682" s="5">
        <v>122.4</v>
      </c>
      <c r="U4682" s="5">
        <v>126</v>
      </c>
      <c r="V4682" s="5">
        <v>138.12</v>
      </c>
      <c r="W4682" s="5">
        <v>81.12</v>
      </c>
      <c r="X4682" s="5">
        <v>169.08</v>
      </c>
      <c r="Y4682" s="5">
        <v>199.56</v>
      </c>
      <c r="Z4682" s="5">
        <v>232.92</v>
      </c>
      <c r="AA4682" s="5">
        <v>238.8</v>
      </c>
      <c r="AB4682" s="5">
        <v>270.71999999999997</v>
      </c>
      <c r="AC4682" s="5">
        <v>169.56</v>
      </c>
      <c r="AD4682" s="5"/>
      <c r="AE4682" s="6">
        <v>12</v>
      </c>
      <c r="AF4682" s="122" t="s">
        <v>9</v>
      </c>
      <c r="AH4682" s="130" t="s">
        <v>9</v>
      </c>
      <c r="AI4682" s="130" t="s">
        <v>847</v>
      </c>
      <c r="AJ4682" s="130" t="str">
        <f>VLOOKUP(AI4682,Codes!$B$2:$C$166,2)</f>
        <v>Amla/Anola</v>
      </c>
    </row>
    <row r="4683" spans="1:36" ht="20.100000000000001" customHeight="1" x14ac:dyDescent="0.25">
      <c r="A4683" s="7">
        <v>13</v>
      </c>
      <c r="B4683" s="91" t="s">
        <v>459</v>
      </c>
      <c r="C4683" s="8">
        <v>0</v>
      </c>
      <c r="D4683" s="8">
        <v>0</v>
      </c>
      <c r="E4683" s="8">
        <v>0</v>
      </c>
      <c r="F4683" s="8">
        <v>25.339560531738368</v>
      </c>
      <c r="G4683" s="8">
        <v>15.161870503597124</v>
      </c>
      <c r="H4683" s="8">
        <v>19.532374100719426</v>
      </c>
      <c r="I4683" s="8">
        <v>22.079136690647484</v>
      </c>
      <c r="J4683" s="8">
        <v>17.810848920863315</v>
      </c>
      <c r="K4683" s="8">
        <v>22.620210431654677</v>
      </c>
      <c r="L4683" s="8">
        <v>21.52877697841727</v>
      </c>
      <c r="M4683" s="8">
        <v>661.6</v>
      </c>
      <c r="N4683" s="8">
        <v>390.36094500000007</v>
      </c>
      <c r="O4683" s="8">
        <v>328.86079228139994</v>
      </c>
      <c r="Q4683" s="8">
        <v>0</v>
      </c>
      <c r="R4683" s="8">
        <v>0</v>
      </c>
      <c r="S4683" s="8">
        <v>0</v>
      </c>
      <c r="T4683" s="8">
        <v>19.2</v>
      </c>
      <c r="U4683" s="8">
        <v>12</v>
      </c>
      <c r="V4683" s="8">
        <v>12</v>
      </c>
      <c r="W4683" s="8">
        <v>12</v>
      </c>
      <c r="X4683" s="8">
        <v>12.017999999999999</v>
      </c>
      <c r="Y4683" s="8">
        <v>12.017999999999999</v>
      </c>
      <c r="Z4683" s="8">
        <v>12</v>
      </c>
      <c r="AA4683" s="8">
        <v>198.48</v>
      </c>
      <c r="AB4683" s="8">
        <v>179.4</v>
      </c>
      <c r="AC4683" s="8">
        <v>151.13608799999997</v>
      </c>
      <c r="AD4683" s="8"/>
      <c r="AE4683" s="9">
        <v>13</v>
      </c>
      <c r="AF4683" s="126" t="s">
        <v>10</v>
      </c>
      <c r="AH4683" s="130" t="s">
        <v>10</v>
      </c>
      <c r="AI4683" s="130" t="s">
        <v>847</v>
      </c>
      <c r="AJ4683" s="130" t="str">
        <f>VLOOKUP(AI4683,Codes!$B$2:$C$166,2)</f>
        <v>Amla/Anola</v>
      </c>
    </row>
    <row r="4684" spans="1:36" ht="20.100000000000001" customHeight="1" x14ac:dyDescent="0.25">
      <c r="A4684" s="4">
        <v>14</v>
      </c>
      <c r="B4684" s="90" t="s">
        <v>111</v>
      </c>
      <c r="C4684" s="5">
        <v>15294.12</v>
      </c>
      <c r="D4684" s="5">
        <v>44040</v>
      </c>
      <c r="E4684" s="5">
        <v>45077.894100000005</v>
      </c>
      <c r="F4684" s="5">
        <v>42895</v>
      </c>
      <c r="G4684" s="5">
        <v>26606.966099999998</v>
      </c>
      <c r="H4684" s="5">
        <v>53377.267680000004</v>
      </c>
      <c r="I4684" s="5">
        <v>62674.531570000006</v>
      </c>
      <c r="J4684" s="5">
        <v>53138.166399999995</v>
      </c>
      <c r="K4684" s="5">
        <v>135082.45954000001</v>
      </c>
      <c r="L4684" s="5">
        <v>131506.96247999999</v>
      </c>
      <c r="M4684" s="5">
        <v>143341.02958</v>
      </c>
      <c r="N4684" s="5">
        <v>159868.183819</v>
      </c>
      <c r="O4684" s="5">
        <v>180372.11231363387</v>
      </c>
      <c r="Q4684" s="5">
        <v>15294.12</v>
      </c>
      <c r="R4684" s="5">
        <v>44040</v>
      </c>
      <c r="S4684" s="5">
        <v>44085.96</v>
      </c>
      <c r="T4684" s="5">
        <v>44760</v>
      </c>
      <c r="U4684" s="5">
        <v>22448.400000000001</v>
      </c>
      <c r="V4684" s="5">
        <v>34909.919999999998</v>
      </c>
      <c r="W4684" s="5">
        <v>36261.240000000005</v>
      </c>
      <c r="X4684" s="5">
        <v>36009.599999999999</v>
      </c>
      <c r="Y4684" s="5">
        <v>43348.92</v>
      </c>
      <c r="Z4684" s="5">
        <v>47664.72</v>
      </c>
      <c r="AA4684" s="5">
        <v>52282.4424</v>
      </c>
      <c r="AB4684" s="5">
        <v>55906.111199999999</v>
      </c>
      <c r="AC4684" s="5">
        <v>58472.247599999995</v>
      </c>
      <c r="AD4684" s="5"/>
      <c r="AE4684" s="6">
        <v>14</v>
      </c>
      <c r="AF4684" s="122" t="s">
        <v>11</v>
      </c>
      <c r="AH4684" s="130" t="s">
        <v>11</v>
      </c>
      <c r="AI4684" s="130" t="s">
        <v>847</v>
      </c>
      <c r="AJ4684" s="130" t="str">
        <f>VLOOKUP(AI4684,Codes!$B$2:$C$166,2)</f>
        <v>Amla/Anola</v>
      </c>
    </row>
    <row r="4685" spans="1:36" ht="20.100000000000001" customHeight="1" x14ac:dyDescent="0.25">
      <c r="A4685" s="7">
        <v>15</v>
      </c>
      <c r="B4685" s="91" t="s">
        <v>458</v>
      </c>
      <c r="C4685" s="8">
        <v>0</v>
      </c>
      <c r="D4685" s="8">
        <v>0</v>
      </c>
      <c r="E4685" s="8">
        <v>0</v>
      </c>
      <c r="F4685" s="8">
        <v>534.88800800000001</v>
      </c>
      <c r="G4685" s="8">
        <v>1380.4429319999999</v>
      </c>
      <c r="H4685" s="8">
        <v>1576.7332971000003</v>
      </c>
      <c r="I4685" s="8">
        <v>2667.1751262000007</v>
      </c>
      <c r="J4685" s="8">
        <v>1644.9062111999997</v>
      </c>
      <c r="K4685" s="8">
        <v>2610.4472582000003</v>
      </c>
      <c r="L4685" s="8">
        <v>2463.2438090000001</v>
      </c>
      <c r="M4685" s="8">
        <v>2677.4764856000002</v>
      </c>
      <c r="N4685" s="8">
        <v>2884.3760389628214</v>
      </c>
      <c r="O4685" s="8">
        <v>2677.9452643999998</v>
      </c>
      <c r="Q4685" s="8">
        <v>0</v>
      </c>
      <c r="R4685" s="8">
        <v>0</v>
      </c>
      <c r="S4685" s="8">
        <v>0</v>
      </c>
      <c r="T4685" s="8">
        <v>412.8</v>
      </c>
      <c r="U4685" s="8">
        <v>1063.2</v>
      </c>
      <c r="V4685" s="8">
        <v>931.32</v>
      </c>
      <c r="W4685" s="8">
        <v>1469.52</v>
      </c>
      <c r="X4685" s="8">
        <v>1084.32</v>
      </c>
      <c r="Y4685" s="8">
        <v>1394.16</v>
      </c>
      <c r="Z4685" s="8">
        <v>1276.08</v>
      </c>
      <c r="AA4685" s="8">
        <v>1342.32</v>
      </c>
      <c r="AB4685" s="8">
        <v>1218.3599999999999</v>
      </c>
      <c r="AC4685" s="8">
        <v>1172.6400000000001</v>
      </c>
      <c r="AD4685" s="8"/>
      <c r="AE4685" s="9">
        <v>15</v>
      </c>
      <c r="AF4685" s="126" t="s">
        <v>12</v>
      </c>
      <c r="AH4685" s="130" t="s">
        <v>12</v>
      </c>
      <c r="AI4685" s="130" t="s">
        <v>847</v>
      </c>
      <c r="AJ4685" s="130" t="str">
        <f>VLOOKUP(AI4685,Codes!$B$2:$C$166,2)</f>
        <v>Amla/Anola</v>
      </c>
    </row>
    <row r="4686" spans="1:36" ht="20.100000000000001" customHeight="1" x14ac:dyDescent="0.25">
      <c r="A4686" s="4">
        <v>16</v>
      </c>
      <c r="B4686" s="90" t="s">
        <v>112</v>
      </c>
      <c r="C4686" s="5">
        <v>0</v>
      </c>
      <c r="D4686" s="5">
        <v>0</v>
      </c>
      <c r="E4686" s="5">
        <v>0</v>
      </c>
      <c r="F4686" s="5">
        <v>0</v>
      </c>
      <c r="G4686" s="5">
        <v>0</v>
      </c>
      <c r="H4686" s="5">
        <v>0</v>
      </c>
      <c r="I4686" s="5">
        <v>0</v>
      </c>
      <c r="J4686" s="5">
        <v>14.32468825024438</v>
      </c>
      <c r="K4686" s="5">
        <v>124.80192200000002</v>
      </c>
      <c r="L4686" s="5">
        <v>154.27409600000001</v>
      </c>
      <c r="M4686" s="5">
        <v>157.3585565754386</v>
      </c>
      <c r="N4686" s="5">
        <v>157.35859159999998</v>
      </c>
      <c r="O4686" s="5">
        <v>203.89177511599996</v>
      </c>
      <c r="Q4686" s="5">
        <v>0</v>
      </c>
      <c r="R4686" s="5">
        <v>0</v>
      </c>
      <c r="S4686" s="5">
        <v>0</v>
      </c>
      <c r="T4686" s="5">
        <v>0</v>
      </c>
      <c r="U4686" s="5">
        <v>0</v>
      </c>
      <c r="V4686" s="5">
        <v>0</v>
      </c>
      <c r="W4686" s="5">
        <v>0</v>
      </c>
      <c r="X4686" s="5">
        <v>12</v>
      </c>
      <c r="Y4686" s="5">
        <v>82.32</v>
      </c>
      <c r="Z4686" s="5">
        <v>101.76</v>
      </c>
      <c r="AA4686" s="5">
        <v>104.16</v>
      </c>
      <c r="AB4686" s="5">
        <v>104.16</v>
      </c>
      <c r="AC4686" s="5">
        <v>134.96159999999998</v>
      </c>
      <c r="AD4686" s="5"/>
      <c r="AE4686" s="6">
        <v>16</v>
      </c>
      <c r="AF4686" s="122" t="s">
        <v>13</v>
      </c>
      <c r="AH4686" s="130" t="s">
        <v>13</v>
      </c>
      <c r="AI4686" s="130" t="s">
        <v>847</v>
      </c>
      <c r="AJ4686" s="130" t="str">
        <f>VLOOKUP(AI4686,Codes!$B$2:$C$166,2)</f>
        <v>Amla/Anola</v>
      </c>
    </row>
    <row r="4687" spans="1:36" ht="20.100000000000001" customHeight="1" x14ac:dyDescent="0.25">
      <c r="A4687" s="7">
        <v>17</v>
      </c>
      <c r="B4687" s="91" t="s">
        <v>113</v>
      </c>
      <c r="C4687" s="8">
        <v>0</v>
      </c>
      <c r="D4687" s="8">
        <v>0</v>
      </c>
      <c r="E4687" s="8">
        <v>0</v>
      </c>
      <c r="F4687" s="8">
        <v>0</v>
      </c>
      <c r="G4687" s="8">
        <v>0</v>
      </c>
      <c r="H4687" s="8">
        <v>0</v>
      </c>
      <c r="I4687" s="8">
        <v>0</v>
      </c>
      <c r="J4687" s="8">
        <v>0</v>
      </c>
      <c r="K4687" s="8">
        <v>0</v>
      </c>
      <c r="L4687" s="8">
        <v>0</v>
      </c>
      <c r="M4687" s="8">
        <v>0</v>
      </c>
      <c r="N4687" s="8">
        <v>0</v>
      </c>
      <c r="O4687" s="8">
        <v>0</v>
      </c>
      <c r="Q4687" s="8">
        <v>0</v>
      </c>
      <c r="R4687" s="8">
        <v>0</v>
      </c>
      <c r="S4687" s="8">
        <v>0</v>
      </c>
      <c r="T4687" s="8">
        <v>0</v>
      </c>
      <c r="U4687" s="8">
        <v>0</v>
      </c>
      <c r="V4687" s="8">
        <v>0</v>
      </c>
      <c r="W4687" s="8">
        <v>0</v>
      </c>
      <c r="X4687" s="8">
        <v>0</v>
      </c>
      <c r="Y4687" s="8">
        <v>0</v>
      </c>
      <c r="Z4687" s="8">
        <v>0</v>
      </c>
      <c r="AA4687" s="8">
        <v>0</v>
      </c>
      <c r="AB4687" s="8">
        <v>0</v>
      </c>
      <c r="AC4687" s="8">
        <v>0</v>
      </c>
      <c r="AD4687" s="8"/>
      <c r="AE4687" s="9">
        <v>17</v>
      </c>
      <c r="AF4687" s="126" t="s">
        <v>14</v>
      </c>
      <c r="AH4687" s="130" t="s">
        <v>14</v>
      </c>
      <c r="AI4687" s="130" t="s">
        <v>847</v>
      </c>
      <c r="AJ4687" s="130" t="str">
        <f>VLOOKUP(AI4687,Codes!$B$2:$C$166,2)</f>
        <v>Amla/Anola</v>
      </c>
    </row>
    <row r="4688" spans="1:36" ht="20.100000000000001" customHeight="1" x14ac:dyDescent="0.25">
      <c r="A4688" s="4">
        <v>18</v>
      </c>
      <c r="B4688" s="90" t="s">
        <v>114</v>
      </c>
      <c r="C4688" s="5">
        <v>106.8</v>
      </c>
      <c r="D4688" s="5">
        <v>10.8</v>
      </c>
      <c r="E4688" s="5">
        <v>0</v>
      </c>
      <c r="F4688" s="5">
        <v>0</v>
      </c>
      <c r="G4688" s="5">
        <v>0</v>
      </c>
      <c r="H4688" s="5">
        <v>0</v>
      </c>
      <c r="I4688" s="5">
        <v>0</v>
      </c>
      <c r="J4688" s="5">
        <v>0</v>
      </c>
      <c r="K4688" s="5">
        <v>0</v>
      </c>
      <c r="L4688" s="5">
        <v>0</v>
      </c>
      <c r="M4688" s="5">
        <v>0</v>
      </c>
      <c r="N4688" s="5">
        <v>0</v>
      </c>
      <c r="O4688" s="5">
        <v>0</v>
      </c>
      <c r="Q4688" s="5">
        <v>106.8</v>
      </c>
      <c r="R4688" s="5">
        <v>10.8</v>
      </c>
      <c r="S4688" s="5">
        <v>0</v>
      </c>
      <c r="T4688" s="5">
        <v>0</v>
      </c>
      <c r="U4688" s="5">
        <v>0</v>
      </c>
      <c r="V4688" s="5">
        <v>0</v>
      </c>
      <c r="W4688" s="5">
        <v>0</v>
      </c>
      <c r="X4688" s="5">
        <v>0</v>
      </c>
      <c r="Y4688" s="5">
        <v>0</v>
      </c>
      <c r="Z4688" s="5">
        <v>0</v>
      </c>
      <c r="AA4688" s="5">
        <v>0</v>
      </c>
      <c r="AB4688" s="5">
        <v>0</v>
      </c>
      <c r="AC4688" s="5">
        <v>0</v>
      </c>
      <c r="AD4688" s="5"/>
      <c r="AE4688" s="6">
        <v>18</v>
      </c>
      <c r="AF4688" s="122" t="s">
        <v>15</v>
      </c>
      <c r="AH4688" s="130" t="s">
        <v>15</v>
      </c>
      <c r="AI4688" s="130" t="s">
        <v>847</v>
      </c>
      <c r="AJ4688" s="130" t="str">
        <f>VLOOKUP(AI4688,Codes!$B$2:$C$166,2)</f>
        <v>Amla/Anola</v>
      </c>
    </row>
    <row r="4689" spans="1:36" ht="20.100000000000001" customHeight="1" x14ac:dyDescent="0.25">
      <c r="A4689" s="7">
        <v>19</v>
      </c>
      <c r="B4689" s="91" t="s">
        <v>127</v>
      </c>
      <c r="C4689" s="8">
        <v>348.3</v>
      </c>
      <c r="D4689" s="8">
        <v>412.5</v>
      </c>
      <c r="E4689" s="8">
        <v>523.79999999999995</v>
      </c>
      <c r="F4689" s="8">
        <v>549.99</v>
      </c>
      <c r="G4689" s="8">
        <v>497.28</v>
      </c>
      <c r="H4689" s="8">
        <v>580.99999999999989</v>
      </c>
      <c r="I4689" s="8">
        <v>663.09</v>
      </c>
      <c r="J4689" s="8">
        <v>572.24</v>
      </c>
      <c r="K4689" s="8">
        <v>571.78000000000009</v>
      </c>
      <c r="L4689" s="8">
        <v>571.09</v>
      </c>
      <c r="M4689" s="8">
        <v>558.90000000000009</v>
      </c>
      <c r="N4689" s="8">
        <v>675.05</v>
      </c>
      <c r="O4689" s="8">
        <v>669.53</v>
      </c>
      <c r="Q4689" s="8">
        <v>348.3</v>
      </c>
      <c r="R4689" s="8">
        <v>371.25</v>
      </c>
      <c r="S4689" s="8">
        <v>392.85</v>
      </c>
      <c r="T4689" s="8">
        <v>392.85</v>
      </c>
      <c r="U4689" s="8">
        <v>349.65</v>
      </c>
      <c r="V4689" s="8">
        <v>392.17500000000001</v>
      </c>
      <c r="W4689" s="8">
        <v>389.20499999999998</v>
      </c>
      <c r="X4689" s="8">
        <v>335.88</v>
      </c>
      <c r="Y4689" s="8">
        <v>335.61</v>
      </c>
      <c r="Z4689" s="8">
        <v>335.20499999999998</v>
      </c>
      <c r="AA4689" s="8">
        <v>328.05</v>
      </c>
      <c r="AB4689" s="8">
        <v>396.22500000000002</v>
      </c>
      <c r="AC4689" s="8">
        <v>392.98500000000001</v>
      </c>
      <c r="AD4689" s="8"/>
      <c r="AE4689" s="9">
        <v>19</v>
      </c>
      <c r="AF4689" s="126" t="s">
        <v>16</v>
      </c>
      <c r="AH4689" s="130" t="s">
        <v>16</v>
      </c>
      <c r="AI4689" s="130" t="s">
        <v>847</v>
      </c>
      <c r="AJ4689" s="130" t="str">
        <f>VLOOKUP(AI4689,Codes!$B$2:$C$166,2)</f>
        <v>Amla/Anola</v>
      </c>
    </row>
    <row r="4690" spans="1:36" ht="20.100000000000001" customHeight="1" x14ac:dyDescent="0.25">
      <c r="A4690" s="4">
        <v>20</v>
      </c>
      <c r="B4690" s="90" t="s">
        <v>460</v>
      </c>
      <c r="C4690" s="5">
        <v>81.600000000000009</v>
      </c>
      <c r="D4690" s="5">
        <v>85.2</v>
      </c>
      <c r="E4690" s="5">
        <v>93.474820143884898</v>
      </c>
      <c r="F4690" s="5">
        <v>112.44429985958899</v>
      </c>
      <c r="G4690" s="5">
        <v>206.19</v>
      </c>
      <c r="H4690" s="5">
        <v>221.43308999999996</v>
      </c>
      <c r="I4690" s="5">
        <v>264.01909999999998</v>
      </c>
      <c r="J4690" s="5">
        <v>348.56769999999995</v>
      </c>
      <c r="K4690" s="5">
        <v>713.06247880000001</v>
      </c>
      <c r="L4690" s="5">
        <v>654.99216000000001</v>
      </c>
      <c r="M4690" s="5">
        <v>671.36399999999992</v>
      </c>
      <c r="N4690" s="5">
        <v>693.73259999999993</v>
      </c>
      <c r="O4690" s="5">
        <v>714.40199999999993</v>
      </c>
      <c r="Q4690" s="5">
        <v>81.600000000000009</v>
      </c>
      <c r="R4690" s="5">
        <v>85.2</v>
      </c>
      <c r="S4690" s="5">
        <v>85.2</v>
      </c>
      <c r="T4690" s="5">
        <v>85.2</v>
      </c>
      <c r="U4690" s="5">
        <v>85.32</v>
      </c>
      <c r="V4690" s="5">
        <v>87.6</v>
      </c>
      <c r="W4690" s="5">
        <v>87.6</v>
      </c>
      <c r="X4690" s="5">
        <v>87.6</v>
      </c>
      <c r="Y4690" s="5">
        <v>183.59759999999997</v>
      </c>
      <c r="Z4690" s="5">
        <v>180.24</v>
      </c>
      <c r="AA4690" s="5">
        <v>183.6</v>
      </c>
      <c r="AB4690" s="5">
        <v>183.6</v>
      </c>
      <c r="AC4690" s="5">
        <v>187.2</v>
      </c>
      <c r="AD4690" s="5"/>
      <c r="AE4690" s="6">
        <v>20</v>
      </c>
      <c r="AF4690" s="122" t="s">
        <v>186</v>
      </c>
      <c r="AH4690" s="130" t="s">
        <v>186</v>
      </c>
      <c r="AI4690" s="130" t="s">
        <v>847</v>
      </c>
      <c r="AJ4690" s="130" t="str">
        <f>VLOOKUP(AI4690,Codes!$B$2:$C$166,2)</f>
        <v>Amla/Anola</v>
      </c>
    </row>
    <row r="4691" spans="1:36" ht="20.100000000000001" customHeight="1" x14ac:dyDescent="0.25">
      <c r="A4691" s="7">
        <v>21</v>
      </c>
      <c r="B4691" s="91" t="s">
        <v>115</v>
      </c>
      <c r="C4691" s="8">
        <v>571.55999999999995</v>
      </c>
      <c r="D4691" s="8">
        <v>590.4</v>
      </c>
      <c r="E4691" s="8">
        <v>736.60791366906483</v>
      </c>
      <c r="F4691" s="8">
        <v>0</v>
      </c>
      <c r="G4691" s="8">
        <v>0</v>
      </c>
      <c r="H4691" s="8">
        <v>0</v>
      </c>
      <c r="I4691" s="8">
        <v>0</v>
      </c>
      <c r="J4691" s="8">
        <v>1116.8778386587126</v>
      </c>
      <c r="K4691" s="8">
        <v>1227.1824000000001</v>
      </c>
      <c r="L4691" s="8">
        <v>1329.8759999999997</v>
      </c>
      <c r="M4691" s="8">
        <v>0</v>
      </c>
      <c r="N4691" s="8">
        <v>0</v>
      </c>
      <c r="O4691" s="8">
        <v>2413.9377315549327</v>
      </c>
      <c r="Q4691" s="8">
        <v>571.55999999999995</v>
      </c>
      <c r="R4691" s="8">
        <v>590.4</v>
      </c>
      <c r="S4691" s="8">
        <v>671.4</v>
      </c>
      <c r="T4691" s="8">
        <v>0</v>
      </c>
      <c r="U4691" s="8">
        <v>0</v>
      </c>
      <c r="V4691" s="8">
        <v>0</v>
      </c>
      <c r="W4691" s="8">
        <v>0</v>
      </c>
      <c r="X4691" s="8">
        <v>987.12000000000012</v>
      </c>
      <c r="Y4691" s="8">
        <v>1069.44</v>
      </c>
      <c r="Z4691" s="8">
        <v>1144.8</v>
      </c>
      <c r="AA4691" s="8">
        <v>0</v>
      </c>
      <c r="AB4691" s="8">
        <v>0</v>
      </c>
      <c r="AC4691" s="8">
        <v>1868.28</v>
      </c>
      <c r="AD4691" s="8"/>
      <c r="AE4691" s="9">
        <v>21</v>
      </c>
      <c r="AF4691" s="126" t="s">
        <v>17</v>
      </c>
      <c r="AH4691" s="130" t="s">
        <v>17</v>
      </c>
      <c r="AI4691" s="130" t="s">
        <v>847</v>
      </c>
      <c r="AJ4691" s="130" t="str">
        <f>VLOOKUP(AI4691,Codes!$B$2:$C$166,2)</f>
        <v>Amla/Anola</v>
      </c>
    </row>
    <row r="4692" spans="1:36" ht="20.100000000000001" customHeight="1" x14ac:dyDescent="0.25">
      <c r="A4692" s="4">
        <v>22</v>
      </c>
      <c r="B4692" s="90" t="s">
        <v>116</v>
      </c>
      <c r="C4692" s="5">
        <v>14520</v>
      </c>
      <c r="D4692" s="5">
        <v>6356.6679999999997</v>
      </c>
      <c r="E4692" s="5">
        <v>879</v>
      </c>
      <c r="F4692" s="5">
        <v>923.56850000000009</v>
      </c>
      <c r="G4692" s="5">
        <v>1012.38</v>
      </c>
      <c r="H4692" s="5">
        <v>986.34725000000003</v>
      </c>
      <c r="I4692" s="5">
        <v>713.36249999999995</v>
      </c>
      <c r="J4692" s="5">
        <v>1630.2005999999999</v>
      </c>
      <c r="K4692" s="5">
        <v>1472.45</v>
      </c>
      <c r="L4692" s="5">
        <v>2375.5795000000003</v>
      </c>
      <c r="M4692" s="5">
        <v>2343.3696</v>
      </c>
      <c r="N4692" s="5">
        <v>2921.1469500000003</v>
      </c>
      <c r="O4692" s="5">
        <v>3792.04</v>
      </c>
      <c r="Q4692" s="5">
        <v>14520</v>
      </c>
      <c r="R4692" s="5">
        <v>6729.6</v>
      </c>
      <c r="S4692" s="5">
        <v>1406.4</v>
      </c>
      <c r="T4692" s="5">
        <v>1546.8</v>
      </c>
      <c r="U4692" s="5">
        <v>1692</v>
      </c>
      <c r="V4692" s="5">
        <v>1649.64</v>
      </c>
      <c r="W4692" s="5">
        <v>1342.8</v>
      </c>
      <c r="X4692" s="5">
        <v>1434.72</v>
      </c>
      <c r="Y4692" s="5">
        <v>1442.4</v>
      </c>
      <c r="Z4692" s="5">
        <v>1584.6</v>
      </c>
      <c r="AA4692" s="5">
        <v>1544.4</v>
      </c>
      <c r="AB4692" s="5">
        <v>1594.44</v>
      </c>
      <c r="AC4692" s="5">
        <v>3138.24</v>
      </c>
      <c r="AD4692" s="5"/>
      <c r="AE4692" s="6">
        <v>22</v>
      </c>
      <c r="AF4692" s="122" t="s">
        <v>18</v>
      </c>
      <c r="AH4692" s="130" t="s">
        <v>18</v>
      </c>
      <c r="AI4692" s="130" t="s">
        <v>847</v>
      </c>
      <c r="AJ4692" s="130" t="str">
        <f>VLOOKUP(AI4692,Codes!$B$2:$C$166,2)</f>
        <v>Amla/Anola</v>
      </c>
    </row>
    <row r="4693" spans="1:36" ht="20.100000000000001" customHeight="1" x14ac:dyDescent="0.25">
      <c r="A4693" s="7">
        <v>23</v>
      </c>
      <c r="B4693" s="91" t="s">
        <v>117</v>
      </c>
      <c r="C4693" s="8">
        <v>0</v>
      </c>
      <c r="D4693" s="8">
        <v>0</v>
      </c>
      <c r="E4693" s="8">
        <v>0</v>
      </c>
      <c r="F4693" s="8">
        <v>0</v>
      </c>
      <c r="G4693" s="8">
        <v>0</v>
      </c>
      <c r="H4693" s="8">
        <v>0</v>
      </c>
      <c r="I4693" s="8">
        <v>0</v>
      </c>
      <c r="J4693" s="8">
        <v>0</v>
      </c>
      <c r="K4693" s="8">
        <v>0</v>
      </c>
      <c r="L4693" s="8">
        <v>0</v>
      </c>
      <c r="M4693" s="8">
        <v>0</v>
      </c>
      <c r="N4693" s="8">
        <v>0</v>
      </c>
      <c r="O4693" s="8">
        <v>0</v>
      </c>
      <c r="Q4693" s="8">
        <v>0</v>
      </c>
      <c r="R4693" s="8">
        <v>0</v>
      </c>
      <c r="S4693" s="8">
        <v>0</v>
      </c>
      <c r="T4693" s="8">
        <v>0</v>
      </c>
      <c r="U4693" s="8">
        <v>0</v>
      </c>
      <c r="V4693" s="8">
        <v>0</v>
      </c>
      <c r="W4693" s="8">
        <v>0</v>
      </c>
      <c r="X4693" s="8">
        <v>0</v>
      </c>
      <c r="Y4693" s="8">
        <v>0</v>
      </c>
      <c r="Z4693" s="8">
        <v>0</v>
      </c>
      <c r="AA4693" s="8">
        <v>0</v>
      </c>
      <c r="AB4693" s="8">
        <v>0</v>
      </c>
      <c r="AC4693" s="8">
        <v>0</v>
      </c>
      <c r="AD4693" s="8"/>
      <c r="AE4693" s="9">
        <v>23</v>
      </c>
      <c r="AF4693" s="126" t="s">
        <v>19</v>
      </c>
      <c r="AH4693" s="130" t="s">
        <v>19</v>
      </c>
      <c r="AI4693" s="130" t="s">
        <v>847</v>
      </c>
      <c r="AJ4693" s="130" t="str">
        <f>VLOOKUP(AI4693,Codes!$B$2:$C$166,2)</f>
        <v>Amla/Anola</v>
      </c>
    </row>
    <row r="4694" spans="1:36" ht="20.100000000000001" customHeight="1" x14ac:dyDescent="0.25">
      <c r="A4694" s="4">
        <v>24</v>
      </c>
      <c r="B4694" s="90" t="s">
        <v>461</v>
      </c>
      <c r="C4694" s="5">
        <v>40476.859799999998</v>
      </c>
      <c r="D4694" s="5">
        <v>45333.599999999999</v>
      </c>
      <c r="E4694" s="5">
        <v>49639.087799999994</v>
      </c>
      <c r="F4694" s="5">
        <v>57572.2238</v>
      </c>
      <c r="G4694" s="5">
        <v>57303.559299999994</v>
      </c>
      <c r="H4694" s="5">
        <v>59068.608149999993</v>
      </c>
      <c r="I4694" s="5">
        <v>60109.320650399997</v>
      </c>
      <c r="J4694" s="5">
        <v>57080.070719999996</v>
      </c>
      <c r="K4694" s="5">
        <v>78578.986297600015</v>
      </c>
      <c r="L4694" s="5">
        <v>115434.43316479999</v>
      </c>
      <c r="M4694" s="5">
        <v>136564.356141</v>
      </c>
      <c r="N4694" s="5">
        <v>122019.155485</v>
      </c>
      <c r="O4694" s="5">
        <v>156784.389</v>
      </c>
      <c r="Q4694" s="5">
        <v>40476.859799999998</v>
      </c>
      <c r="R4694" s="5">
        <v>45127.855200000005</v>
      </c>
      <c r="S4694" s="5">
        <v>49639.087799999994</v>
      </c>
      <c r="T4694" s="5">
        <v>44967.386800000007</v>
      </c>
      <c r="U4694" s="5">
        <v>44379.865400000002</v>
      </c>
      <c r="V4694" s="5">
        <v>45380.204699999995</v>
      </c>
      <c r="W4694" s="5">
        <v>39565.357876799993</v>
      </c>
      <c r="X4694" s="5">
        <v>35522.527359999993</v>
      </c>
      <c r="Y4694" s="5">
        <v>46071.523272800005</v>
      </c>
      <c r="Z4694" s="5">
        <v>45016.785185199995</v>
      </c>
      <c r="AA4694" s="5">
        <v>53239.323175799997</v>
      </c>
      <c r="AB4694" s="5">
        <v>46810.935777999999</v>
      </c>
      <c r="AC4694" s="5">
        <v>53889.688659999993</v>
      </c>
      <c r="AD4694" s="5"/>
      <c r="AE4694" s="6">
        <v>24</v>
      </c>
      <c r="AF4694" s="122" t="s">
        <v>20</v>
      </c>
      <c r="AH4694" s="130" t="s">
        <v>20</v>
      </c>
      <c r="AI4694" s="130" t="s">
        <v>847</v>
      </c>
      <c r="AJ4694" s="130" t="str">
        <f>VLOOKUP(AI4694,Codes!$B$2:$C$166,2)</f>
        <v>Amla/Anola</v>
      </c>
    </row>
    <row r="4695" spans="1:36" ht="20.100000000000001" customHeight="1" x14ac:dyDescent="0.25">
      <c r="A4695" s="7">
        <v>25</v>
      </c>
      <c r="B4695" s="127" t="s">
        <v>188</v>
      </c>
      <c r="C4695" s="8">
        <v>728.28800000000001</v>
      </c>
      <c r="D4695" s="8">
        <v>899.36</v>
      </c>
      <c r="E4695" s="8">
        <v>0</v>
      </c>
      <c r="F4695" s="8">
        <v>106.6648</v>
      </c>
      <c r="G4695" s="8">
        <v>11.781612000000001</v>
      </c>
      <c r="H4695" s="8">
        <v>54.624740000000003</v>
      </c>
      <c r="I4695" s="8">
        <v>428.15399999999994</v>
      </c>
      <c r="J4695" s="8">
        <v>598.79999999999995</v>
      </c>
      <c r="K4695" s="8">
        <v>2187.27</v>
      </c>
      <c r="L4695" s="8">
        <v>1799.249863</v>
      </c>
      <c r="M4695" s="8">
        <v>1496.5461029999999</v>
      </c>
      <c r="N4695" s="8">
        <v>1335.4982399999999</v>
      </c>
      <c r="O4695" s="8">
        <v>1049.7145330000001</v>
      </c>
      <c r="Q4695" s="8">
        <v>728.28800000000001</v>
      </c>
      <c r="R4695" s="8">
        <v>899.36</v>
      </c>
      <c r="S4695" s="8">
        <v>0</v>
      </c>
      <c r="T4695" s="8">
        <v>89.055999999999997</v>
      </c>
      <c r="U4695" s="8">
        <v>9.5039999999999996</v>
      </c>
      <c r="V4695" s="8">
        <v>40.744</v>
      </c>
      <c r="W4695" s="8">
        <v>62.795919999999995</v>
      </c>
      <c r="X4695" s="8">
        <v>87.823999999999998</v>
      </c>
      <c r="Y4695" s="8">
        <v>528</v>
      </c>
      <c r="Z4695" s="8">
        <v>411.22399999999999</v>
      </c>
      <c r="AA4695" s="8">
        <v>326.56799999999998</v>
      </c>
      <c r="AB4695" s="8">
        <v>287.23199999999997</v>
      </c>
      <c r="AC4695" s="8">
        <v>222.72800000000004</v>
      </c>
      <c r="AD4695" s="8"/>
      <c r="AE4695" s="9">
        <v>25</v>
      </c>
      <c r="AF4695" s="126" t="s">
        <v>187</v>
      </c>
      <c r="AH4695" s="130" t="s">
        <v>187</v>
      </c>
      <c r="AI4695" s="130" t="s">
        <v>847</v>
      </c>
      <c r="AJ4695" s="130" t="str">
        <f>VLOOKUP(AI4695,Codes!$B$2:$C$166,2)</f>
        <v>Amla/Anola</v>
      </c>
    </row>
    <row r="4696" spans="1:36" ht="20.100000000000001" customHeight="1" x14ac:dyDescent="0.25">
      <c r="A4696" s="4">
        <v>26</v>
      </c>
      <c r="B4696" s="90" t="s">
        <v>118</v>
      </c>
      <c r="C4696" s="5">
        <v>0</v>
      </c>
      <c r="D4696" s="5">
        <v>0</v>
      </c>
      <c r="E4696" s="5">
        <v>0</v>
      </c>
      <c r="F4696" s="5">
        <v>0</v>
      </c>
      <c r="G4696" s="5">
        <v>0</v>
      </c>
      <c r="H4696" s="5">
        <v>0</v>
      </c>
      <c r="I4696" s="5">
        <v>0</v>
      </c>
      <c r="J4696" s="5">
        <v>0</v>
      </c>
      <c r="K4696" s="5">
        <v>0</v>
      </c>
      <c r="L4696" s="5">
        <v>0</v>
      </c>
      <c r="M4696" s="5">
        <v>0</v>
      </c>
      <c r="N4696" s="5">
        <v>0</v>
      </c>
      <c r="O4696" s="5">
        <v>0</v>
      </c>
      <c r="Q4696" s="5">
        <v>0</v>
      </c>
      <c r="R4696" s="5">
        <v>0</v>
      </c>
      <c r="S4696" s="5">
        <v>0</v>
      </c>
      <c r="T4696" s="5">
        <v>0</v>
      </c>
      <c r="U4696" s="5">
        <v>0</v>
      </c>
      <c r="V4696" s="5">
        <v>0</v>
      </c>
      <c r="W4696" s="5">
        <v>0</v>
      </c>
      <c r="X4696" s="5">
        <v>0</v>
      </c>
      <c r="Y4696" s="5">
        <v>0</v>
      </c>
      <c r="Z4696" s="5">
        <v>0</v>
      </c>
      <c r="AA4696" s="5">
        <v>0</v>
      </c>
      <c r="AB4696" s="5">
        <v>0</v>
      </c>
      <c r="AC4696" s="5">
        <v>0</v>
      </c>
      <c r="AD4696" s="5"/>
      <c r="AE4696" s="6">
        <v>26</v>
      </c>
      <c r="AF4696" s="122" t="s">
        <v>21</v>
      </c>
      <c r="AH4696" s="130" t="s">
        <v>495</v>
      </c>
      <c r="AI4696" s="130" t="s">
        <v>847</v>
      </c>
      <c r="AJ4696" s="130" t="str">
        <f>VLOOKUP(AI4696,Codes!$B$2:$C$166,2)</f>
        <v>Amla/Anola</v>
      </c>
    </row>
    <row r="4697" spans="1:36" ht="20.100000000000001" customHeight="1" x14ac:dyDescent="0.25">
      <c r="A4697" s="7">
        <v>27</v>
      </c>
      <c r="B4697" s="91" t="s">
        <v>119</v>
      </c>
      <c r="C4697" s="8">
        <v>39881.040000000001</v>
      </c>
      <c r="D4697" s="8">
        <v>43167.6</v>
      </c>
      <c r="E4697" s="8">
        <v>47360.531654676262</v>
      </c>
      <c r="F4697" s="8">
        <v>48274.634399999995</v>
      </c>
      <c r="G4697" s="8">
        <v>56579.251769999995</v>
      </c>
      <c r="H4697" s="8">
        <v>64709.550917999994</v>
      </c>
      <c r="I4697" s="8">
        <v>62052.568490900005</v>
      </c>
      <c r="J4697" s="8">
        <v>59932.214987599997</v>
      </c>
      <c r="K4697" s="8">
        <v>59466.868760399993</v>
      </c>
      <c r="L4697" s="8">
        <v>54827.862000000001</v>
      </c>
      <c r="M4697" s="8">
        <v>63482.512999400002</v>
      </c>
      <c r="N4697" s="8">
        <v>62823.8582475</v>
      </c>
      <c r="O4697" s="8">
        <v>65584.481795</v>
      </c>
      <c r="Q4697" s="8">
        <v>39881.040000000001</v>
      </c>
      <c r="R4697" s="8">
        <v>43167.6</v>
      </c>
      <c r="S4697" s="8">
        <v>43167.96</v>
      </c>
      <c r="T4697" s="8">
        <v>44913.599999999999</v>
      </c>
      <c r="U4697" s="8">
        <v>45496.800000000003</v>
      </c>
      <c r="V4697" s="8">
        <v>45997.2</v>
      </c>
      <c r="W4697" s="8">
        <v>46118.28</v>
      </c>
      <c r="X4697" s="8">
        <v>46161.24</v>
      </c>
      <c r="Y4697" s="8">
        <v>47730.720000000001</v>
      </c>
      <c r="Z4697" s="8">
        <v>48315</v>
      </c>
      <c r="AA4697" s="8">
        <v>48335.16</v>
      </c>
      <c r="AB4697" s="8">
        <v>48956.04</v>
      </c>
      <c r="AC4697" s="8">
        <v>51107.28</v>
      </c>
      <c r="AD4697" s="8"/>
      <c r="AE4697" s="9">
        <v>27</v>
      </c>
      <c r="AF4697" s="126" t="s">
        <v>22</v>
      </c>
      <c r="AH4697" s="130" t="s">
        <v>26</v>
      </c>
      <c r="AI4697" s="130" t="s">
        <v>847</v>
      </c>
      <c r="AJ4697" s="130" t="str">
        <f>VLOOKUP(AI4697,Codes!$B$2:$C$166,2)</f>
        <v>Amla/Anola</v>
      </c>
    </row>
    <row r="4698" spans="1:36" ht="20.100000000000001" customHeight="1" x14ac:dyDescent="0.25">
      <c r="A4698" s="4">
        <v>28</v>
      </c>
      <c r="B4698" s="90" t="s">
        <v>125</v>
      </c>
      <c r="C4698" s="5">
        <v>331.89089999999999</v>
      </c>
      <c r="D4698" s="5">
        <v>468.72</v>
      </c>
      <c r="E4698" s="5">
        <v>461.20724999999999</v>
      </c>
      <c r="F4698" s="5">
        <v>828.95399999999995</v>
      </c>
      <c r="G4698" s="5">
        <v>903.26071261682239</v>
      </c>
      <c r="H4698" s="5">
        <v>1174.9238621495324</v>
      </c>
      <c r="I4698" s="5">
        <v>1468.7113097943925</v>
      </c>
      <c r="J4698" s="5">
        <v>1088.093540186916</v>
      </c>
      <c r="K4698" s="5">
        <v>1290.9857196999999</v>
      </c>
      <c r="L4698" s="5">
        <v>1459.9790911439998</v>
      </c>
      <c r="M4698" s="5">
        <v>1460.0171092860003</v>
      </c>
      <c r="N4698" s="5">
        <v>1167.6632682699999</v>
      </c>
      <c r="O4698" s="5">
        <v>1172.36383918</v>
      </c>
      <c r="Q4698" s="5">
        <v>331.89089999999999</v>
      </c>
      <c r="R4698" s="5">
        <v>334.58920000000001</v>
      </c>
      <c r="S4698" s="5">
        <v>306.25704999999999</v>
      </c>
      <c r="T4698" s="5">
        <v>550.45320000000004</v>
      </c>
      <c r="U4698" s="5">
        <v>639.49710000000005</v>
      </c>
      <c r="V4698" s="5">
        <v>645.70318999999995</v>
      </c>
      <c r="W4698" s="5">
        <v>714.05652559999987</v>
      </c>
      <c r="X4698" s="5">
        <v>656.76621999999998</v>
      </c>
      <c r="Y4698" s="5">
        <v>664.05163000000005</v>
      </c>
      <c r="Z4698" s="5">
        <v>646.14301289999992</v>
      </c>
      <c r="AA4698" s="5">
        <v>646.15920270000004</v>
      </c>
      <c r="AB4698" s="5">
        <v>1057.3828209999999</v>
      </c>
      <c r="AC4698" s="5">
        <v>1002.1540166</v>
      </c>
      <c r="AD4698" s="5"/>
      <c r="AE4698" s="6">
        <v>28</v>
      </c>
      <c r="AF4698" s="122" t="s">
        <v>67</v>
      </c>
      <c r="AH4698" s="130" t="s">
        <v>27</v>
      </c>
      <c r="AI4698" s="130" t="s">
        <v>847</v>
      </c>
      <c r="AJ4698" s="130" t="str">
        <f>VLOOKUP(AI4698,Codes!$B$2:$C$166,2)</f>
        <v>Amla/Anola</v>
      </c>
    </row>
    <row r="4699" spans="1:36" ht="20.100000000000001" customHeight="1" x14ac:dyDescent="0.25">
      <c r="A4699" s="7">
        <v>29</v>
      </c>
      <c r="B4699" s="91" t="s">
        <v>120</v>
      </c>
      <c r="C4699" s="8">
        <v>0</v>
      </c>
      <c r="D4699" s="8">
        <v>0</v>
      </c>
      <c r="E4699" s="8">
        <v>0</v>
      </c>
      <c r="F4699" s="8">
        <v>0</v>
      </c>
      <c r="G4699" s="8">
        <v>0</v>
      </c>
      <c r="H4699" s="8">
        <v>0</v>
      </c>
      <c r="I4699" s="8">
        <v>0</v>
      </c>
      <c r="J4699" s="8">
        <v>0</v>
      </c>
      <c r="K4699" s="8">
        <v>0</v>
      </c>
      <c r="L4699" s="8">
        <v>0</v>
      </c>
      <c r="M4699" s="8">
        <v>0</v>
      </c>
      <c r="N4699" s="8">
        <v>0</v>
      </c>
      <c r="O4699" s="8">
        <v>0</v>
      </c>
      <c r="Q4699" s="8">
        <v>0</v>
      </c>
      <c r="R4699" s="8">
        <v>0</v>
      </c>
      <c r="S4699" s="8">
        <v>0</v>
      </c>
      <c r="T4699" s="8">
        <v>0</v>
      </c>
      <c r="U4699" s="8">
        <v>0</v>
      </c>
      <c r="V4699" s="8">
        <v>0</v>
      </c>
      <c r="W4699" s="8">
        <v>0</v>
      </c>
      <c r="X4699" s="8">
        <v>0</v>
      </c>
      <c r="Y4699" s="8">
        <v>0</v>
      </c>
      <c r="Z4699" s="8">
        <v>0</v>
      </c>
      <c r="AA4699" s="8">
        <v>0</v>
      </c>
      <c r="AB4699" s="8">
        <v>0</v>
      </c>
      <c r="AC4699" s="8">
        <v>0</v>
      </c>
      <c r="AD4699" s="8"/>
      <c r="AE4699" s="9">
        <v>29</v>
      </c>
      <c r="AF4699" s="126" t="s">
        <v>23</v>
      </c>
      <c r="AH4699" s="130" t="s">
        <v>28</v>
      </c>
      <c r="AI4699" s="130" t="s">
        <v>847</v>
      </c>
      <c r="AJ4699" s="130" t="str">
        <f>VLOOKUP(AI4699,Codes!$B$2:$C$166,2)</f>
        <v>Amla/Anola</v>
      </c>
    </row>
    <row r="4700" spans="1:36" ht="20.100000000000001" customHeight="1" x14ac:dyDescent="0.25">
      <c r="A4700" s="4">
        <v>30</v>
      </c>
      <c r="B4700" s="90" t="s">
        <v>442</v>
      </c>
      <c r="C4700" s="5">
        <v>0</v>
      </c>
      <c r="D4700" s="5">
        <v>0</v>
      </c>
      <c r="E4700" s="5">
        <v>0</v>
      </c>
      <c r="F4700" s="5">
        <v>0</v>
      </c>
      <c r="G4700" s="5">
        <v>0</v>
      </c>
      <c r="H4700" s="5">
        <v>0</v>
      </c>
      <c r="I4700" s="5">
        <v>0</v>
      </c>
      <c r="J4700" s="5">
        <v>0</v>
      </c>
      <c r="K4700" s="5">
        <v>0</v>
      </c>
      <c r="L4700" s="5">
        <v>0</v>
      </c>
      <c r="M4700" s="5">
        <v>0</v>
      </c>
      <c r="N4700" s="5">
        <v>0</v>
      </c>
      <c r="O4700" s="5">
        <v>0</v>
      </c>
      <c r="Q4700" s="5">
        <v>0</v>
      </c>
      <c r="R4700" s="5">
        <v>0</v>
      </c>
      <c r="S4700" s="5">
        <v>0</v>
      </c>
      <c r="T4700" s="5">
        <v>0</v>
      </c>
      <c r="U4700" s="5">
        <v>0</v>
      </c>
      <c r="V4700" s="5">
        <v>0</v>
      </c>
      <c r="W4700" s="5">
        <v>0</v>
      </c>
      <c r="X4700" s="5">
        <v>0</v>
      </c>
      <c r="Y4700" s="5">
        <v>0</v>
      </c>
      <c r="Z4700" s="5">
        <v>0</v>
      </c>
      <c r="AA4700" s="5">
        <v>0</v>
      </c>
      <c r="AB4700" s="5">
        <v>0</v>
      </c>
      <c r="AC4700" s="5">
        <v>0</v>
      </c>
      <c r="AD4700" s="5"/>
      <c r="AE4700" s="6">
        <v>30</v>
      </c>
      <c r="AF4700" s="122" t="s">
        <v>24</v>
      </c>
      <c r="AH4700" s="130" t="s">
        <v>68</v>
      </c>
      <c r="AI4700" s="130" t="s">
        <v>847</v>
      </c>
      <c r="AJ4700" s="130" t="str">
        <f>VLOOKUP(AI4700,Codes!$B$2:$C$166,2)</f>
        <v>Amla/Anola</v>
      </c>
    </row>
    <row r="4701" spans="1:36" ht="20.100000000000001" customHeight="1" x14ac:dyDescent="0.25">
      <c r="A4701" s="7">
        <v>31</v>
      </c>
      <c r="B4701" s="91" t="s">
        <v>126</v>
      </c>
      <c r="C4701" s="8">
        <v>0</v>
      </c>
      <c r="D4701" s="8">
        <v>0</v>
      </c>
      <c r="E4701" s="8">
        <v>0</v>
      </c>
      <c r="F4701" s="8">
        <v>0</v>
      </c>
      <c r="G4701" s="8">
        <v>0</v>
      </c>
      <c r="H4701" s="8">
        <v>0</v>
      </c>
      <c r="I4701" s="8">
        <v>0</v>
      </c>
      <c r="J4701" s="8">
        <v>0</v>
      </c>
      <c r="K4701" s="8">
        <v>0</v>
      </c>
      <c r="L4701" s="8">
        <v>0</v>
      </c>
      <c r="M4701" s="8">
        <v>0</v>
      </c>
      <c r="N4701" s="8">
        <v>0</v>
      </c>
      <c r="O4701" s="8">
        <v>0</v>
      </c>
      <c r="Q4701" s="8">
        <v>0</v>
      </c>
      <c r="R4701" s="8">
        <v>0</v>
      </c>
      <c r="S4701" s="8">
        <v>0</v>
      </c>
      <c r="T4701" s="8">
        <v>0</v>
      </c>
      <c r="U4701" s="8">
        <v>0</v>
      </c>
      <c r="V4701" s="8">
        <v>0</v>
      </c>
      <c r="W4701" s="8">
        <v>0</v>
      </c>
      <c r="X4701" s="8">
        <v>0</v>
      </c>
      <c r="Y4701" s="8">
        <v>0</v>
      </c>
      <c r="Z4701" s="8">
        <v>0</v>
      </c>
      <c r="AA4701" s="8">
        <v>0</v>
      </c>
      <c r="AB4701" s="8">
        <v>0</v>
      </c>
      <c r="AC4701" s="8">
        <v>0</v>
      </c>
      <c r="AD4701" s="8"/>
      <c r="AE4701" s="9">
        <v>31</v>
      </c>
      <c r="AF4701" s="126" t="s">
        <v>29</v>
      </c>
      <c r="AH4701" s="130" t="s">
        <v>187</v>
      </c>
      <c r="AI4701" s="130" t="s">
        <v>847</v>
      </c>
      <c r="AJ4701" s="130" t="str">
        <f>VLOOKUP(AI4701,Codes!$B$2:$C$166,2)</f>
        <v>Amla/Anola</v>
      </c>
    </row>
    <row r="4702" spans="1:36" ht="20.100000000000001" customHeight="1" x14ac:dyDescent="0.25">
      <c r="A4702" s="4">
        <v>32</v>
      </c>
      <c r="B4702" s="90" t="s">
        <v>444</v>
      </c>
      <c r="C4702" s="5">
        <v>0</v>
      </c>
      <c r="D4702" s="5">
        <v>0</v>
      </c>
      <c r="E4702" s="5">
        <v>0</v>
      </c>
      <c r="F4702" s="5">
        <v>0</v>
      </c>
      <c r="G4702" s="5">
        <v>0</v>
      </c>
      <c r="H4702" s="5">
        <v>0</v>
      </c>
      <c r="I4702" s="5">
        <v>0</v>
      </c>
      <c r="J4702" s="5">
        <v>0</v>
      </c>
      <c r="K4702" s="5">
        <v>0</v>
      </c>
      <c r="L4702" s="5">
        <v>0</v>
      </c>
      <c r="M4702" s="5">
        <v>0</v>
      </c>
      <c r="N4702" s="5">
        <v>0</v>
      </c>
      <c r="O4702" s="5">
        <v>0</v>
      </c>
      <c r="Q4702" s="5">
        <v>0</v>
      </c>
      <c r="R4702" s="5">
        <v>0</v>
      </c>
      <c r="S4702" s="5">
        <v>0</v>
      </c>
      <c r="T4702" s="5">
        <v>0</v>
      </c>
      <c r="U4702" s="5">
        <v>0</v>
      </c>
      <c r="V4702" s="5">
        <v>0</v>
      </c>
      <c r="W4702" s="5">
        <v>0</v>
      </c>
      <c r="X4702" s="5">
        <v>0</v>
      </c>
      <c r="Y4702" s="5">
        <v>0</v>
      </c>
      <c r="Z4702" s="5">
        <v>0</v>
      </c>
      <c r="AA4702" s="5">
        <v>0</v>
      </c>
      <c r="AB4702" s="5">
        <v>0</v>
      </c>
      <c r="AC4702" s="5">
        <v>0</v>
      </c>
      <c r="AD4702" s="5"/>
      <c r="AE4702" s="6">
        <v>32</v>
      </c>
      <c r="AF4702" s="122" t="s">
        <v>25</v>
      </c>
      <c r="AH4702" s="130" t="s">
        <v>25</v>
      </c>
      <c r="AI4702" s="130" t="s">
        <v>847</v>
      </c>
      <c r="AJ4702" s="130" t="str">
        <f>VLOOKUP(AI4702,Codes!$B$2:$C$166,2)</f>
        <v>Amla/Anola</v>
      </c>
    </row>
    <row r="4703" spans="1:36" ht="20.100000000000001" customHeight="1" x14ac:dyDescent="0.25">
      <c r="A4703" s="7">
        <v>33</v>
      </c>
      <c r="B4703" s="91" t="s">
        <v>443</v>
      </c>
      <c r="C4703" s="8">
        <v>0</v>
      </c>
      <c r="D4703" s="8">
        <v>0</v>
      </c>
      <c r="E4703" s="8">
        <v>0</v>
      </c>
      <c r="F4703" s="8">
        <v>0</v>
      </c>
      <c r="G4703" s="8">
        <v>0</v>
      </c>
      <c r="H4703" s="8">
        <v>0</v>
      </c>
      <c r="I4703" s="8">
        <v>0</v>
      </c>
      <c r="J4703" s="8">
        <v>0</v>
      </c>
      <c r="K4703" s="8">
        <v>0</v>
      </c>
      <c r="L4703" s="8">
        <v>0</v>
      </c>
      <c r="M4703" s="8">
        <v>0</v>
      </c>
      <c r="N4703" s="8">
        <v>0</v>
      </c>
      <c r="O4703" s="8">
        <v>0</v>
      </c>
      <c r="Q4703" s="8">
        <v>0</v>
      </c>
      <c r="R4703" s="8">
        <v>0</v>
      </c>
      <c r="S4703" s="8">
        <v>0</v>
      </c>
      <c r="T4703" s="8">
        <v>0</v>
      </c>
      <c r="U4703" s="8">
        <v>0</v>
      </c>
      <c r="V4703" s="8">
        <v>0</v>
      </c>
      <c r="W4703" s="8">
        <v>0</v>
      </c>
      <c r="X4703" s="8">
        <v>0</v>
      </c>
      <c r="Y4703" s="8">
        <v>0</v>
      </c>
      <c r="Z4703" s="8">
        <v>0</v>
      </c>
      <c r="AA4703" s="8">
        <v>0</v>
      </c>
      <c r="AB4703" s="8">
        <v>0</v>
      </c>
      <c r="AC4703" s="8">
        <v>0</v>
      </c>
      <c r="AD4703" s="8"/>
      <c r="AE4703" s="9">
        <v>33</v>
      </c>
      <c r="AF4703" s="126" t="s">
        <v>26</v>
      </c>
      <c r="AH4703" s="130" t="s">
        <v>23</v>
      </c>
      <c r="AI4703" s="130" t="s">
        <v>847</v>
      </c>
      <c r="AJ4703" s="130" t="str">
        <f>VLOOKUP(AI4703,Codes!$B$2:$C$166,2)</f>
        <v>Amla/Anola</v>
      </c>
    </row>
    <row r="4704" spans="1:36" ht="20.100000000000001" customHeight="1" x14ac:dyDescent="0.25">
      <c r="A4704" s="4">
        <v>34</v>
      </c>
      <c r="B4704" s="90" t="s">
        <v>121</v>
      </c>
      <c r="C4704" s="5">
        <v>0</v>
      </c>
      <c r="D4704" s="5">
        <v>0</v>
      </c>
      <c r="E4704" s="5">
        <v>0</v>
      </c>
      <c r="F4704" s="5">
        <v>0</v>
      </c>
      <c r="G4704" s="5">
        <v>0</v>
      </c>
      <c r="H4704" s="5">
        <v>0</v>
      </c>
      <c r="I4704" s="5">
        <v>0</v>
      </c>
      <c r="J4704" s="5">
        <v>0</v>
      </c>
      <c r="K4704" s="5">
        <v>0</v>
      </c>
      <c r="L4704" s="5">
        <v>0</v>
      </c>
      <c r="M4704" s="5">
        <v>0</v>
      </c>
      <c r="N4704" s="5">
        <v>0</v>
      </c>
      <c r="O4704" s="5">
        <v>0</v>
      </c>
      <c r="Q4704" s="5">
        <v>0</v>
      </c>
      <c r="R4704" s="5">
        <v>0</v>
      </c>
      <c r="S4704" s="5">
        <v>0</v>
      </c>
      <c r="T4704" s="5">
        <v>0</v>
      </c>
      <c r="U4704" s="5">
        <v>0</v>
      </c>
      <c r="V4704" s="5">
        <v>0</v>
      </c>
      <c r="W4704" s="5">
        <v>0</v>
      </c>
      <c r="X4704" s="5">
        <v>0</v>
      </c>
      <c r="Y4704" s="5">
        <v>0</v>
      </c>
      <c r="Z4704" s="5">
        <v>0</v>
      </c>
      <c r="AA4704" s="5">
        <v>0</v>
      </c>
      <c r="AB4704" s="5">
        <v>0</v>
      </c>
      <c r="AC4704" s="5">
        <v>0</v>
      </c>
      <c r="AD4704" s="5"/>
      <c r="AE4704" s="6">
        <v>34</v>
      </c>
      <c r="AF4704" s="122" t="s">
        <v>27</v>
      </c>
      <c r="AH4704" s="130" t="s">
        <v>24</v>
      </c>
      <c r="AI4704" s="130" t="s">
        <v>847</v>
      </c>
      <c r="AJ4704" s="130" t="str">
        <f>VLOOKUP(AI4704,Codes!$B$2:$C$166,2)</f>
        <v>Amla/Anola</v>
      </c>
    </row>
    <row r="4705" spans="1:36" ht="20.100000000000001" customHeight="1" x14ac:dyDescent="0.25">
      <c r="A4705" s="7">
        <v>35</v>
      </c>
      <c r="B4705" s="91" t="s">
        <v>122</v>
      </c>
      <c r="C4705" s="8">
        <v>0</v>
      </c>
      <c r="D4705" s="8">
        <v>0</v>
      </c>
      <c r="E4705" s="8">
        <v>0</v>
      </c>
      <c r="F4705" s="8">
        <v>0</v>
      </c>
      <c r="G4705" s="8">
        <v>0</v>
      </c>
      <c r="H4705" s="8">
        <v>0</v>
      </c>
      <c r="I4705" s="8">
        <v>0</v>
      </c>
      <c r="J4705" s="8">
        <v>0</v>
      </c>
      <c r="K4705" s="8">
        <v>0</v>
      </c>
      <c r="L4705" s="8">
        <v>0</v>
      </c>
      <c r="M4705" s="8">
        <v>0</v>
      </c>
      <c r="N4705" s="8">
        <v>0</v>
      </c>
      <c r="O4705" s="8">
        <v>0</v>
      </c>
      <c r="Q4705" s="8">
        <v>0</v>
      </c>
      <c r="R4705" s="8">
        <v>0</v>
      </c>
      <c r="S4705" s="8">
        <v>0</v>
      </c>
      <c r="T4705" s="8">
        <v>0</v>
      </c>
      <c r="U4705" s="8">
        <v>0</v>
      </c>
      <c r="V4705" s="8">
        <v>0</v>
      </c>
      <c r="W4705" s="8">
        <v>0</v>
      </c>
      <c r="X4705" s="8">
        <v>0</v>
      </c>
      <c r="Y4705" s="8">
        <v>0</v>
      </c>
      <c r="Z4705" s="8">
        <v>0</v>
      </c>
      <c r="AA4705" s="8">
        <v>0</v>
      </c>
      <c r="AB4705" s="8">
        <v>0</v>
      </c>
      <c r="AC4705" s="8">
        <v>0</v>
      </c>
      <c r="AD4705" s="8"/>
      <c r="AE4705" s="9">
        <v>35</v>
      </c>
      <c r="AF4705" s="126" t="s">
        <v>28</v>
      </c>
      <c r="AH4705" s="130" t="s">
        <v>29</v>
      </c>
      <c r="AI4705" s="130" t="s">
        <v>847</v>
      </c>
      <c r="AJ4705" s="130" t="str">
        <f>VLOOKUP(AI4705,Codes!$B$2:$C$166,2)</f>
        <v>Amla/Anola</v>
      </c>
    </row>
    <row r="4706" spans="1:36" ht="20.100000000000001" customHeight="1" x14ac:dyDescent="0.25">
      <c r="A4706" s="4">
        <v>36</v>
      </c>
      <c r="B4706" s="90" t="s">
        <v>462</v>
      </c>
      <c r="C4706" s="5">
        <v>18.72</v>
      </c>
      <c r="D4706" s="5">
        <v>0</v>
      </c>
      <c r="E4706" s="5">
        <v>12.507194244604317</v>
      </c>
      <c r="F4706" s="5">
        <v>0</v>
      </c>
      <c r="G4706" s="5">
        <v>0</v>
      </c>
      <c r="H4706" s="5">
        <v>0</v>
      </c>
      <c r="I4706" s="5">
        <v>21.637553956834537</v>
      </c>
      <c r="J4706" s="5">
        <v>17.250647482014394</v>
      </c>
      <c r="K4706" s="5">
        <v>19.650107913669064</v>
      </c>
      <c r="L4706" s="5">
        <v>17.223021582733814</v>
      </c>
      <c r="M4706" s="5">
        <v>17.162589928057557</v>
      </c>
      <c r="N4706" s="5">
        <v>19.570791366906477</v>
      </c>
      <c r="O4706" s="5">
        <v>12.814449999999999</v>
      </c>
      <c r="Q4706" s="5">
        <v>18.72</v>
      </c>
      <c r="R4706" s="5">
        <v>0</v>
      </c>
      <c r="S4706" s="5">
        <v>11.4</v>
      </c>
      <c r="T4706" s="5">
        <v>0</v>
      </c>
      <c r="U4706" s="5">
        <v>0</v>
      </c>
      <c r="V4706" s="5">
        <v>0</v>
      </c>
      <c r="W4706" s="5">
        <v>11.76</v>
      </c>
      <c r="X4706" s="5">
        <v>11.64</v>
      </c>
      <c r="Y4706" s="5">
        <v>10.44</v>
      </c>
      <c r="Z4706" s="5">
        <v>9.6</v>
      </c>
      <c r="AA4706" s="5">
        <v>9.6</v>
      </c>
      <c r="AB4706" s="5">
        <v>10.080000000000002</v>
      </c>
      <c r="AC4706" s="5">
        <v>6.6</v>
      </c>
      <c r="AD4706" s="5"/>
      <c r="AE4706" s="6">
        <v>36</v>
      </c>
      <c r="AF4706" s="122" t="s">
        <v>68</v>
      </c>
      <c r="AH4706" s="130" t="s">
        <v>495</v>
      </c>
      <c r="AI4706" s="130" t="s">
        <v>847</v>
      </c>
      <c r="AJ4706" s="130" t="str">
        <f>VLOOKUP(AI4706,Codes!$B$2:$C$166,2)</f>
        <v>Amla/Anola</v>
      </c>
    </row>
    <row r="4707" spans="1:36" ht="20.100000000000001" customHeight="1" x14ac:dyDescent="0.25">
      <c r="A4707" s="26"/>
      <c r="B4707" s="128" t="s">
        <v>463</v>
      </c>
      <c r="C4707" s="27">
        <v>154509.82433</v>
      </c>
      <c r="D4707" s="27">
        <v>185016.58799999999</v>
      </c>
      <c r="E4707" s="27">
        <v>182688.32771992803</v>
      </c>
      <c r="F4707" s="27">
        <v>191851.15149456795</v>
      </c>
      <c r="G4707" s="27">
        <v>180921.72244942139</v>
      </c>
      <c r="H4707" s="27">
        <v>225805.13543698008</v>
      </c>
      <c r="I4707" s="27">
        <v>237492.12385355768</v>
      </c>
      <c r="J4707" s="27">
        <v>219158.57728880557</v>
      </c>
      <c r="K4707" s="27">
        <v>334020.61077369016</v>
      </c>
      <c r="L4707" s="27">
        <v>359152.66709190927</v>
      </c>
      <c r="M4707" s="27">
        <v>402104.69719196216</v>
      </c>
      <c r="N4707" s="27">
        <v>416677.8648474678</v>
      </c>
      <c r="O4707" s="27">
        <v>484115.23182552162</v>
      </c>
      <c r="P4707" s="16"/>
      <c r="Q4707" s="27">
        <v>154509.82433</v>
      </c>
      <c r="R4707" s="27">
        <v>185852.24169999998</v>
      </c>
      <c r="S4707" s="27">
        <v>174659.91190999994</v>
      </c>
      <c r="T4707" s="27">
        <v>165455.69750000001</v>
      </c>
      <c r="U4707" s="27">
        <v>140175.90930000003</v>
      </c>
      <c r="V4707" s="27">
        <v>153055.64748000001</v>
      </c>
      <c r="W4707" s="27">
        <v>149832.96076240001</v>
      </c>
      <c r="X4707" s="27">
        <v>145163.12738999998</v>
      </c>
      <c r="Y4707" s="27">
        <v>164887.48984280002</v>
      </c>
      <c r="Z4707" s="27">
        <v>168245.97809809999</v>
      </c>
      <c r="AA4707" s="27">
        <v>180742.70556850001</v>
      </c>
      <c r="AB4707" s="27">
        <v>182916.148319</v>
      </c>
      <c r="AC4707" s="27">
        <v>195692.16979459999</v>
      </c>
      <c r="AD4707" s="27"/>
      <c r="AE4707" s="27"/>
      <c r="AF4707" s="129" t="s">
        <v>464</v>
      </c>
      <c r="AH4707" s="130" t="s">
        <v>464</v>
      </c>
      <c r="AI4707" s="130" t="s">
        <v>847</v>
      </c>
      <c r="AJ4707" s="130" t="str">
        <f>VLOOKUP(AI4707,Codes!$B$2:$C$166,2)</f>
        <v>Amla/Anola</v>
      </c>
    </row>
    <row r="4708" spans="1:36" ht="9.9499999999999993" customHeight="1" x14ac:dyDescent="0.25">
      <c r="B4708" s="131"/>
      <c r="AF4708" s="11"/>
      <c r="AH4708" s="130" t="s">
        <v>494</v>
      </c>
      <c r="AI4708" s="130" t="s">
        <v>847</v>
      </c>
      <c r="AJ4708" s="130" t="str">
        <f>VLOOKUP(AI4708,Codes!$B$2:$C$166,2)</f>
        <v>Amla/Anola</v>
      </c>
    </row>
    <row r="4709" spans="1:36" ht="9.9499999999999993" customHeight="1" x14ac:dyDescent="0.25">
      <c r="B4709" s="131"/>
      <c r="AF4709" s="11"/>
      <c r="AH4709" s="130" t="s">
        <v>493</v>
      </c>
      <c r="AI4709" s="130" t="s">
        <v>848</v>
      </c>
      <c r="AJ4709" s="130" t="str">
        <f>VLOOKUP(AI4709,Codes!$B$2:$C$166,2)</f>
        <v>Ber</v>
      </c>
    </row>
    <row r="4710" spans="1:36" s="154" customFormat="1" ht="24" customHeight="1" x14ac:dyDescent="0.25">
      <c r="A4710" s="161" t="s">
        <v>273</v>
      </c>
      <c r="B4710" s="161"/>
      <c r="C4710" s="161"/>
      <c r="D4710" s="161"/>
      <c r="E4710" s="161"/>
      <c r="F4710" s="161"/>
      <c r="G4710" s="161"/>
      <c r="H4710" s="161"/>
      <c r="I4710" s="161"/>
      <c r="J4710" s="161"/>
      <c r="K4710" s="161"/>
      <c r="L4710" s="161"/>
      <c r="M4710" s="161"/>
      <c r="N4710" s="161"/>
      <c r="O4710" s="161"/>
      <c r="P4710" s="161"/>
      <c r="Q4710" s="161" t="s">
        <v>688</v>
      </c>
      <c r="R4710" s="161"/>
      <c r="S4710" s="161"/>
      <c r="T4710" s="161"/>
      <c r="U4710" s="161"/>
      <c r="V4710" s="161"/>
      <c r="W4710" s="161"/>
      <c r="X4710" s="161"/>
      <c r="Y4710" s="161"/>
      <c r="Z4710" s="161"/>
      <c r="AA4710" s="161"/>
      <c r="AB4710" s="161"/>
      <c r="AC4710" s="161"/>
      <c r="AD4710" s="161"/>
      <c r="AE4710" s="161"/>
      <c r="AF4710" s="161"/>
      <c r="AH4710" s="154" t="s">
        <v>490</v>
      </c>
      <c r="AI4710" s="130" t="s">
        <v>848</v>
      </c>
      <c r="AJ4710" s="130" t="str">
        <f>VLOOKUP(AI4710,Codes!$B$2:$C$166,2)</f>
        <v>Ber</v>
      </c>
    </row>
    <row r="4711" spans="1:36" s="154" customFormat="1" ht="24" customHeight="1" x14ac:dyDescent="0.25">
      <c r="A4711" s="161" t="s">
        <v>724</v>
      </c>
      <c r="B4711" s="161"/>
      <c r="C4711" s="161"/>
      <c r="D4711" s="161"/>
      <c r="E4711" s="161"/>
      <c r="F4711" s="161"/>
      <c r="G4711" s="161"/>
      <c r="H4711" s="161"/>
      <c r="I4711" s="161"/>
      <c r="J4711" s="161"/>
      <c r="K4711" s="161"/>
      <c r="L4711" s="161"/>
      <c r="M4711" s="161"/>
      <c r="N4711" s="161"/>
      <c r="O4711" s="161"/>
      <c r="P4711" s="161"/>
      <c r="Q4711" s="161" t="s">
        <v>723</v>
      </c>
      <c r="R4711" s="161"/>
      <c r="S4711" s="161"/>
      <c r="T4711" s="161"/>
      <c r="U4711" s="161"/>
      <c r="V4711" s="161"/>
      <c r="W4711" s="161"/>
      <c r="X4711" s="161"/>
      <c r="Y4711" s="161"/>
      <c r="Z4711" s="161"/>
      <c r="AA4711" s="161"/>
      <c r="AB4711" s="161"/>
      <c r="AC4711" s="161"/>
      <c r="AD4711" s="161"/>
      <c r="AE4711" s="161"/>
      <c r="AF4711" s="161"/>
      <c r="AH4711" s="154" t="s">
        <v>491</v>
      </c>
      <c r="AI4711" s="130" t="s">
        <v>848</v>
      </c>
      <c r="AJ4711" s="130" t="str">
        <f>VLOOKUP(AI4711,Codes!$B$2:$C$166,2)</f>
        <v>Ber</v>
      </c>
    </row>
    <row r="4712" spans="1:36" s="154" customFormat="1" ht="24" customHeight="1" x14ac:dyDescent="0.25">
      <c r="A4712" s="161" t="s">
        <v>390</v>
      </c>
      <c r="B4712" s="161"/>
      <c r="C4712" s="161"/>
      <c r="D4712" s="161"/>
      <c r="E4712" s="161"/>
      <c r="F4712" s="161"/>
      <c r="G4712" s="161"/>
      <c r="H4712" s="161"/>
      <c r="I4712" s="161"/>
      <c r="J4712" s="161"/>
      <c r="K4712" s="161"/>
      <c r="L4712" s="161"/>
      <c r="M4712" s="161"/>
      <c r="N4712" s="161"/>
      <c r="O4712" s="161"/>
      <c r="P4712" s="161"/>
      <c r="Q4712" s="161" t="s">
        <v>210</v>
      </c>
      <c r="R4712" s="161"/>
      <c r="S4712" s="161"/>
      <c r="T4712" s="161"/>
      <c r="U4712" s="161"/>
      <c r="V4712" s="161"/>
      <c r="W4712" s="161"/>
      <c r="X4712" s="161"/>
      <c r="Y4712" s="161"/>
      <c r="Z4712" s="161"/>
      <c r="AA4712" s="161"/>
      <c r="AB4712" s="161"/>
      <c r="AC4712" s="161"/>
      <c r="AD4712" s="161"/>
      <c r="AE4712" s="161"/>
      <c r="AF4712" s="161"/>
      <c r="AH4712" s="154" t="s">
        <v>935</v>
      </c>
      <c r="AI4712" s="130" t="s">
        <v>848</v>
      </c>
      <c r="AJ4712" s="130" t="str">
        <f>VLOOKUP(AI4712,Codes!$B$2:$C$166,2)</f>
        <v>Ber</v>
      </c>
    </row>
    <row r="4713" spans="1:36" ht="20.100000000000001" customHeight="1" x14ac:dyDescent="0.25">
      <c r="A4713" s="13"/>
      <c r="B4713" s="14" t="s">
        <v>434</v>
      </c>
      <c r="C4713" s="15"/>
      <c r="D4713" s="15"/>
      <c r="E4713" s="15"/>
      <c r="F4713" s="15"/>
      <c r="G4713" s="15"/>
      <c r="H4713" s="15"/>
      <c r="I4713" s="15"/>
      <c r="J4713" s="15"/>
      <c r="K4713" s="15"/>
      <c r="L4713" s="15"/>
      <c r="M4713" s="15"/>
      <c r="N4713" s="15"/>
      <c r="O4713" s="15"/>
      <c r="P4713" s="16"/>
      <c r="Q4713" s="16"/>
      <c r="R4713" s="16"/>
      <c r="S4713" s="16"/>
      <c r="T4713" s="16"/>
      <c r="U4713" s="16"/>
      <c r="V4713" s="16"/>
      <c r="W4713" s="16"/>
      <c r="X4713" s="16"/>
      <c r="Y4713" s="16"/>
      <c r="Z4713" s="16"/>
      <c r="AA4713" s="16"/>
      <c r="AB4713" s="16"/>
      <c r="AC4713" s="16"/>
      <c r="AD4713" s="13"/>
      <c r="AF4713" s="10" t="s">
        <v>435</v>
      </c>
      <c r="AH4713" s="130" t="s">
        <v>435</v>
      </c>
      <c r="AI4713" s="130" t="s">
        <v>848</v>
      </c>
      <c r="AJ4713" s="130" t="str">
        <f>VLOOKUP(AI4713,Codes!$B$2:$C$166,2)</f>
        <v>Ber</v>
      </c>
    </row>
    <row r="4714" spans="1:36" ht="20.100000000000001" customHeight="1" x14ac:dyDescent="0.25">
      <c r="A4714" s="17" t="s">
        <v>436</v>
      </c>
      <c r="B4714" s="18" t="s">
        <v>103</v>
      </c>
      <c r="C4714" s="19" t="s">
        <v>189</v>
      </c>
      <c r="D4714" s="19" t="s">
        <v>190</v>
      </c>
      <c r="E4714" s="19" t="s">
        <v>412</v>
      </c>
      <c r="F4714" s="19" t="s">
        <v>431</v>
      </c>
      <c r="G4714" s="19" t="s">
        <v>432</v>
      </c>
      <c r="H4714" s="19" t="s">
        <v>433</v>
      </c>
      <c r="I4714" s="19" t="s">
        <v>983</v>
      </c>
      <c r="J4714" s="19" t="s">
        <v>985</v>
      </c>
      <c r="K4714" s="19" t="s">
        <v>994</v>
      </c>
      <c r="L4714" s="19" t="s">
        <v>995</v>
      </c>
      <c r="M4714" s="19" t="s">
        <v>996</v>
      </c>
      <c r="N4714" s="19" t="s">
        <v>997</v>
      </c>
      <c r="O4714" s="19" t="s">
        <v>998</v>
      </c>
      <c r="P4714" s="25"/>
      <c r="Q4714" s="19" t="s">
        <v>189</v>
      </c>
      <c r="R4714" s="19" t="s">
        <v>190</v>
      </c>
      <c r="S4714" s="19" t="s">
        <v>412</v>
      </c>
      <c r="T4714" s="19" t="s">
        <v>431</v>
      </c>
      <c r="U4714" s="19" t="s">
        <v>432</v>
      </c>
      <c r="V4714" s="19" t="s">
        <v>433</v>
      </c>
      <c r="W4714" s="19" t="s">
        <v>983</v>
      </c>
      <c r="X4714" s="19" t="s">
        <v>985</v>
      </c>
      <c r="Y4714" s="19" t="s">
        <v>994</v>
      </c>
      <c r="Z4714" s="19" t="s">
        <v>995</v>
      </c>
      <c r="AA4714" s="19" t="s">
        <v>996</v>
      </c>
      <c r="AB4714" s="19" t="s">
        <v>997</v>
      </c>
      <c r="AC4714" s="19" t="s">
        <v>998</v>
      </c>
      <c r="AD4714" s="21"/>
      <c r="AE4714" s="19" t="s">
        <v>437</v>
      </c>
      <c r="AF4714" s="20" t="s">
        <v>64</v>
      </c>
      <c r="AH4714" s="130" t="s">
        <v>64</v>
      </c>
      <c r="AI4714" s="130" t="s">
        <v>848</v>
      </c>
      <c r="AJ4714" s="130" t="str">
        <f>VLOOKUP(AI4714,Codes!$B$2:$C$166,2)</f>
        <v>Ber</v>
      </c>
    </row>
    <row r="4715" spans="1:36" ht="20.100000000000001" customHeight="1" x14ac:dyDescent="0.25">
      <c r="A4715" s="1">
        <v>1</v>
      </c>
      <c r="B4715" s="89" t="s">
        <v>104</v>
      </c>
      <c r="C4715" s="2">
        <v>454.25636639999999</v>
      </c>
      <c r="D4715" s="2">
        <v>534.90332999999998</v>
      </c>
      <c r="E4715" s="2">
        <v>44545.606560000007</v>
      </c>
      <c r="F4715" s="2">
        <v>3623.0999999999995</v>
      </c>
      <c r="G4715" s="2">
        <v>4633.2000000000007</v>
      </c>
      <c r="H4715" s="2">
        <v>5587.2</v>
      </c>
      <c r="I4715" s="2">
        <v>6592.6</v>
      </c>
      <c r="J4715" s="2">
        <v>9252.5770119999997</v>
      </c>
      <c r="K4715" s="2">
        <v>12921.274128000001</v>
      </c>
      <c r="L4715" s="2">
        <v>12921.274128000001</v>
      </c>
      <c r="M4715" s="2">
        <v>6301.0797191999991</v>
      </c>
      <c r="N4715" s="2">
        <v>6540.5506823999995</v>
      </c>
      <c r="O4715" s="2">
        <v>6472.8431184000001</v>
      </c>
      <c r="Q4715" s="2">
        <v>454.25636639999999</v>
      </c>
      <c r="R4715" s="2">
        <v>534.90332999999998</v>
      </c>
      <c r="S4715" s="2">
        <v>41443.761389599997</v>
      </c>
      <c r="T4715" s="2">
        <v>2548.3343259999997</v>
      </c>
      <c r="U4715" s="2">
        <v>3258.7956719999997</v>
      </c>
      <c r="V4715" s="2">
        <v>3831.5536991999998</v>
      </c>
      <c r="W4715" s="2">
        <v>4521.0303760999996</v>
      </c>
      <c r="X4715" s="2">
        <v>5824.4114902000001</v>
      </c>
      <c r="Y4715" s="2">
        <v>8133.8223287999999</v>
      </c>
      <c r="Z4715" s="2">
        <v>8133.8223287999999</v>
      </c>
      <c r="AA4715" s="2">
        <v>2425.1694054</v>
      </c>
      <c r="AB4715" s="2">
        <v>2517.3373637999998</v>
      </c>
      <c r="AC4715" s="2">
        <v>2491.2779708000003</v>
      </c>
      <c r="AD4715" s="2"/>
      <c r="AE4715" s="3">
        <v>1</v>
      </c>
      <c r="AF4715" s="125" t="s">
        <v>0</v>
      </c>
      <c r="AH4715" s="130" t="s">
        <v>0</v>
      </c>
      <c r="AI4715" s="130" t="s">
        <v>848</v>
      </c>
      <c r="AJ4715" s="130" t="str">
        <f>VLOOKUP(AI4715,Codes!$B$2:$C$166,2)</f>
        <v>Ber</v>
      </c>
    </row>
    <row r="4716" spans="1:36" ht="20.100000000000001" customHeight="1" x14ac:dyDescent="0.25">
      <c r="A4716" s="4">
        <v>2</v>
      </c>
      <c r="B4716" s="90" t="s">
        <v>105</v>
      </c>
      <c r="C4716" s="5">
        <v>0</v>
      </c>
      <c r="D4716" s="5">
        <v>0</v>
      </c>
      <c r="E4716" s="5">
        <v>0</v>
      </c>
      <c r="F4716" s="5">
        <v>0</v>
      </c>
      <c r="G4716" s="5">
        <v>0</v>
      </c>
      <c r="H4716" s="5">
        <v>0</v>
      </c>
      <c r="I4716" s="5">
        <v>0</v>
      </c>
      <c r="J4716" s="5">
        <v>0</v>
      </c>
      <c r="K4716" s="5">
        <v>0</v>
      </c>
      <c r="L4716" s="5">
        <v>0</v>
      </c>
      <c r="M4716" s="5">
        <v>0</v>
      </c>
      <c r="N4716" s="5">
        <v>0</v>
      </c>
      <c r="O4716" s="5">
        <v>0</v>
      </c>
      <c r="Q4716" s="5">
        <v>0</v>
      </c>
      <c r="R4716" s="5">
        <v>0</v>
      </c>
      <c r="S4716" s="5">
        <v>0</v>
      </c>
      <c r="T4716" s="5">
        <v>0</v>
      </c>
      <c r="U4716" s="5">
        <v>0</v>
      </c>
      <c r="V4716" s="5">
        <v>0</v>
      </c>
      <c r="W4716" s="5">
        <v>0</v>
      </c>
      <c r="X4716" s="5">
        <v>0</v>
      </c>
      <c r="Y4716" s="5">
        <v>0</v>
      </c>
      <c r="Z4716" s="5">
        <v>0</v>
      </c>
      <c r="AA4716" s="5">
        <v>0</v>
      </c>
      <c r="AB4716" s="5">
        <v>0</v>
      </c>
      <c r="AC4716" s="5">
        <v>0</v>
      </c>
      <c r="AD4716" s="5"/>
      <c r="AE4716" s="6">
        <v>2</v>
      </c>
      <c r="AF4716" s="122" t="s">
        <v>1</v>
      </c>
      <c r="AH4716" s="130" t="s">
        <v>1</v>
      </c>
      <c r="AI4716" s="130" t="s">
        <v>848</v>
      </c>
      <c r="AJ4716" s="130" t="str">
        <f>VLOOKUP(AI4716,Codes!$B$2:$C$166,2)</f>
        <v>Ber</v>
      </c>
    </row>
    <row r="4717" spans="1:36" ht="20.100000000000001" customHeight="1" x14ac:dyDescent="0.25">
      <c r="A4717" s="7">
        <v>3</v>
      </c>
      <c r="B4717" s="91" t="s">
        <v>106</v>
      </c>
      <c r="C4717" s="8">
        <v>0</v>
      </c>
      <c r="D4717" s="8">
        <v>0</v>
      </c>
      <c r="E4717" s="8">
        <v>0</v>
      </c>
      <c r="F4717" s="8">
        <v>0</v>
      </c>
      <c r="G4717" s="8">
        <v>0</v>
      </c>
      <c r="H4717" s="8">
        <v>0</v>
      </c>
      <c r="I4717" s="8">
        <v>0</v>
      </c>
      <c r="J4717" s="8">
        <v>0</v>
      </c>
      <c r="K4717" s="8">
        <v>0</v>
      </c>
      <c r="L4717" s="8">
        <v>0</v>
      </c>
      <c r="M4717" s="8">
        <v>0</v>
      </c>
      <c r="N4717" s="8">
        <v>0</v>
      </c>
      <c r="O4717" s="8">
        <v>0</v>
      </c>
      <c r="Q4717" s="8">
        <v>0</v>
      </c>
      <c r="R4717" s="8">
        <v>0</v>
      </c>
      <c r="S4717" s="8">
        <v>0</v>
      </c>
      <c r="T4717" s="8">
        <v>0</v>
      </c>
      <c r="U4717" s="8">
        <v>0</v>
      </c>
      <c r="V4717" s="8">
        <v>0</v>
      </c>
      <c r="W4717" s="8">
        <v>0</v>
      </c>
      <c r="X4717" s="8">
        <v>0</v>
      </c>
      <c r="Y4717" s="8">
        <v>0</v>
      </c>
      <c r="Z4717" s="8">
        <v>0</v>
      </c>
      <c r="AA4717" s="8">
        <v>0</v>
      </c>
      <c r="AB4717" s="8">
        <v>0</v>
      </c>
      <c r="AC4717" s="8">
        <v>0</v>
      </c>
      <c r="AD4717" s="8"/>
      <c r="AE4717" s="9">
        <v>3</v>
      </c>
      <c r="AF4717" s="126" t="s">
        <v>2</v>
      </c>
      <c r="AH4717" s="130" t="s">
        <v>2</v>
      </c>
      <c r="AI4717" s="130" t="s">
        <v>848</v>
      </c>
      <c r="AJ4717" s="130" t="str">
        <f>VLOOKUP(AI4717,Codes!$B$2:$C$166,2)</f>
        <v>Ber</v>
      </c>
    </row>
    <row r="4718" spans="1:36" ht="20.100000000000001" customHeight="1" x14ac:dyDescent="0.25">
      <c r="A4718" s="4">
        <v>4</v>
      </c>
      <c r="B4718" s="90" t="s">
        <v>107</v>
      </c>
      <c r="C4718" s="5">
        <v>349.4701756</v>
      </c>
      <c r="D4718" s="5">
        <v>381.29006599999991</v>
      </c>
      <c r="E4718" s="5">
        <v>392.56446998570061</v>
      </c>
      <c r="F4718" s="5">
        <v>0</v>
      </c>
      <c r="G4718" s="5">
        <v>0</v>
      </c>
      <c r="H4718" s="5">
        <v>0</v>
      </c>
      <c r="I4718" s="5">
        <v>0</v>
      </c>
      <c r="J4718" s="5">
        <v>0</v>
      </c>
      <c r="K4718" s="5">
        <v>0</v>
      </c>
      <c r="L4718" s="5">
        <v>0</v>
      </c>
      <c r="M4718" s="5">
        <v>0</v>
      </c>
      <c r="N4718" s="5">
        <v>0</v>
      </c>
      <c r="O4718" s="5">
        <v>0</v>
      </c>
      <c r="Q4718" s="5">
        <v>349.4701756</v>
      </c>
      <c r="R4718" s="5">
        <v>381.29006599999991</v>
      </c>
      <c r="S4718" s="5">
        <v>363.45995499999998</v>
      </c>
      <c r="T4718" s="5">
        <v>0</v>
      </c>
      <c r="U4718" s="5">
        <v>0</v>
      </c>
      <c r="V4718" s="5">
        <v>0</v>
      </c>
      <c r="W4718" s="5">
        <v>0</v>
      </c>
      <c r="X4718" s="5">
        <v>0</v>
      </c>
      <c r="Y4718" s="5">
        <v>0</v>
      </c>
      <c r="Z4718" s="5">
        <v>0</v>
      </c>
      <c r="AA4718" s="5">
        <v>0</v>
      </c>
      <c r="AB4718" s="5">
        <v>0</v>
      </c>
      <c r="AC4718" s="5">
        <v>0</v>
      </c>
      <c r="AD4718" s="5"/>
      <c r="AE4718" s="6">
        <v>4</v>
      </c>
      <c r="AF4718" s="122" t="s">
        <v>3</v>
      </c>
      <c r="AH4718" s="130" t="s">
        <v>3</v>
      </c>
      <c r="AI4718" s="130" t="s">
        <v>848</v>
      </c>
      <c r="AJ4718" s="130" t="str">
        <f>VLOOKUP(AI4718,Codes!$B$2:$C$166,2)</f>
        <v>Ber</v>
      </c>
    </row>
    <row r="4719" spans="1:36" ht="20.100000000000001" customHeight="1" x14ac:dyDescent="0.25">
      <c r="A4719" s="7">
        <v>5</v>
      </c>
      <c r="B4719" s="91" t="s">
        <v>124</v>
      </c>
      <c r="C4719" s="8">
        <v>11296.061091999998</v>
      </c>
      <c r="D4719" s="8">
        <v>16036.127524</v>
      </c>
      <c r="E4719" s="8">
        <v>11277.710603777883</v>
      </c>
      <c r="F4719" s="8">
        <v>10472.7168</v>
      </c>
      <c r="G4719" s="8">
        <v>10438.929257064639</v>
      </c>
      <c r="H4719" s="8">
        <v>19407.99696</v>
      </c>
      <c r="I4719" s="8">
        <v>20300.249999999996</v>
      </c>
      <c r="J4719" s="8">
        <v>19599.972696245732</v>
      </c>
      <c r="K4719" s="8">
        <v>22208.187199999997</v>
      </c>
      <c r="L4719" s="8">
        <v>23784.145300000004</v>
      </c>
      <c r="M4719" s="8">
        <v>15526.150619999999</v>
      </c>
      <c r="N4719" s="8">
        <v>22665.223859999998</v>
      </c>
      <c r="O4719" s="8">
        <v>23921.401679999999</v>
      </c>
      <c r="Q4719" s="8">
        <v>11296.061091999998</v>
      </c>
      <c r="R4719" s="8">
        <v>16036.127524</v>
      </c>
      <c r="S4719" s="8">
        <v>10441.587310999999</v>
      </c>
      <c r="T4719" s="8">
        <v>9743.4698879999996</v>
      </c>
      <c r="U4719" s="8">
        <v>9704.6551079000001</v>
      </c>
      <c r="V4719" s="8">
        <v>17272.714299200001</v>
      </c>
      <c r="W4719" s="8">
        <v>11137.098794699998</v>
      </c>
      <c r="X4719" s="8">
        <v>10939.596026699999</v>
      </c>
      <c r="Y4719" s="8">
        <v>10046.033156199999</v>
      </c>
      <c r="Z4719" s="8">
        <v>10165.494899900001</v>
      </c>
      <c r="AA4719" s="8">
        <v>10071.818239799999</v>
      </c>
      <c r="AB4719" s="8">
        <v>10092.665754199999</v>
      </c>
      <c r="AC4719" s="8">
        <v>9523.1994397999988</v>
      </c>
      <c r="AD4719" s="8"/>
      <c r="AE4719" s="9">
        <v>5</v>
      </c>
      <c r="AF4719" s="126" t="s">
        <v>185</v>
      </c>
      <c r="AH4719" s="130" t="s">
        <v>185</v>
      </c>
      <c r="AI4719" s="130" t="s">
        <v>848</v>
      </c>
      <c r="AJ4719" s="130" t="str">
        <f>VLOOKUP(AI4719,Codes!$B$2:$C$166,2)</f>
        <v>Ber</v>
      </c>
    </row>
    <row r="4720" spans="1:36" ht="20.100000000000001" customHeight="1" x14ac:dyDescent="0.25">
      <c r="A4720" s="4">
        <v>6</v>
      </c>
      <c r="B4720" s="90" t="s">
        <v>108</v>
      </c>
      <c r="C4720" s="5">
        <v>0</v>
      </c>
      <c r="D4720" s="5">
        <v>0</v>
      </c>
      <c r="E4720" s="5">
        <v>0</v>
      </c>
      <c r="F4720" s="5">
        <v>0</v>
      </c>
      <c r="G4720" s="5">
        <v>0</v>
      </c>
      <c r="H4720" s="5">
        <v>0</v>
      </c>
      <c r="I4720" s="5">
        <v>0</v>
      </c>
      <c r="J4720" s="5">
        <v>0</v>
      </c>
      <c r="K4720" s="5">
        <v>0</v>
      </c>
      <c r="L4720" s="5">
        <v>0</v>
      </c>
      <c r="M4720" s="5">
        <v>0</v>
      </c>
      <c r="N4720" s="5">
        <v>0</v>
      </c>
      <c r="O4720" s="5">
        <v>0</v>
      </c>
      <c r="Q4720" s="5">
        <v>0</v>
      </c>
      <c r="R4720" s="5">
        <v>0</v>
      </c>
      <c r="S4720" s="5">
        <v>0</v>
      </c>
      <c r="T4720" s="5">
        <v>0</v>
      </c>
      <c r="U4720" s="5">
        <v>0</v>
      </c>
      <c r="V4720" s="5">
        <v>0</v>
      </c>
      <c r="W4720" s="5">
        <v>0</v>
      </c>
      <c r="X4720" s="5">
        <v>0</v>
      </c>
      <c r="Y4720" s="5">
        <v>0</v>
      </c>
      <c r="Z4720" s="5">
        <v>0</v>
      </c>
      <c r="AA4720" s="5">
        <v>0</v>
      </c>
      <c r="AB4720" s="5">
        <v>0</v>
      </c>
      <c r="AC4720" s="5">
        <v>0</v>
      </c>
      <c r="AD4720" s="5"/>
      <c r="AE4720" s="6">
        <v>6</v>
      </c>
      <c r="AF4720" s="122" t="s">
        <v>4</v>
      </c>
      <c r="AH4720" s="130" t="s">
        <v>4</v>
      </c>
      <c r="AI4720" s="130" t="s">
        <v>848</v>
      </c>
      <c r="AJ4720" s="130" t="str">
        <f>VLOOKUP(AI4720,Codes!$B$2:$C$166,2)</f>
        <v>Ber</v>
      </c>
    </row>
    <row r="4721" spans="1:36" ht="20.100000000000001" customHeight="1" x14ac:dyDescent="0.25">
      <c r="A4721" s="7">
        <v>7</v>
      </c>
      <c r="B4721" s="91" t="s">
        <v>109</v>
      </c>
      <c r="C4721" s="8">
        <v>22989.935000000001</v>
      </c>
      <c r="D4721" s="8">
        <v>17974.7562</v>
      </c>
      <c r="E4721" s="8">
        <v>17842.886999999999</v>
      </c>
      <c r="F4721" s="8">
        <v>19464.492399999999</v>
      </c>
      <c r="G4721" s="8">
        <v>17135.041150000001</v>
      </c>
      <c r="H4721" s="8">
        <v>19294.02592</v>
      </c>
      <c r="I4721" s="8">
        <v>17790.436180000001</v>
      </c>
      <c r="J4721" s="8">
        <v>22415.987960000002</v>
      </c>
      <c r="K4721" s="8">
        <v>20006.710650000001</v>
      </c>
      <c r="L4721" s="8">
        <v>18107.7585</v>
      </c>
      <c r="M4721" s="8">
        <v>17082.249769984162</v>
      </c>
      <c r="N4721" s="8">
        <v>18416.276103509324</v>
      </c>
      <c r="O4721" s="8">
        <v>22619.065970600001</v>
      </c>
      <c r="Q4721" s="8">
        <v>22989.935000000001</v>
      </c>
      <c r="R4721" s="8">
        <v>23013.193299999999</v>
      </c>
      <c r="S4721" s="8">
        <v>22145.479800000001</v>
      </c>
      <c r="T4721" s="8">
        <v>21633.797200000001</v>
      </c>
      <c r="U4721" s="8">
        <v>21523.767550000004</v>
      </c>
      <c r="V4721" s="8">
        <v>21818.43232</v>
      </c>
      <c r="W4721" s="8">
        <v>21370.262770000001</v>
      </c>
      <c r="X4721" s="8">
        <v>21197.972439999998</v>
      </c>
      <c r="Y4721" s="8">
        <v>20378.027910000001</v>
      </c>
      <c r="Z4721" s="8">
        <v>18443.831900000001</v>
      </c>
      <c r="AA4721" s="8">
        <v>18462.79636</v>
      </c>
      <c r="AB4721" s="8">
        <v>19020.816650000001</v>
      </c>
      <c r="AC4721" s="8">
        <v>18796.463510000001</v>
      </c>
      <c r="AD4721" s="8"/>
      <c r="AE4721" s="9">
        <v>7</v>
      </c>
      <c r="AF4721" s="126" t="s">
        <v>5</v>
      </c>
      <c r="AH4721" s="130" t="s">
        <v>5</v>
      </c>
      <c r="AI4721" s="130" t="s">
        <v>848</v>
      </c>
      <c r="AJ4721" s="130" t="str">
        <f>VLOOKUP(AI4721,Codes!$B$2:$C$166,2)</f>
        <v>Ber</v>
      </c>
    </row>
    <row r="4722" spans="1:36" ht="20.100000000000001" customHeight="1" x14ac:dyDescent="0.25">
      <c r="A4722" s="4">
        <v>8</v>
      </c>
      <c r="B4722" s="90" t="s">
        <v>129</v>
      </c>
      <c r="C4722" s="5">
        <v>5197.9643999999998</v>
      </c>
      <c r="D4722" s="5">
        <v>6120.3881999999994</v>
      </c>
      <c r="E4722" s="5">
        <v>6378.9615000000003</v>
      </c>
      <c r="F4722" s="5">
        <v>6147.2934000000005</v>
      </c>
      <c r="G4722" s="5">
        <v>6234.2857499999991</v>
      </c>
      <c r="H4722" s="5">
        <v>7657.4913280000001</v>
      </c>
      <c r="I4722" s="5">
        <v>6458.7773640000005</v>
      </c>
      <c r="J4722" s="5">
        <v>9383.5642496</v>
      </c>
      <c r="K4722" s="5">
        <v>8677.1597507999995</v>
      </c>
      <c r="L4722" s="5">
        <v>9928.9682941999999</v>
      </c>
      <c r="M4722" s="5">
        <v>10147.177165500001</v>
      </c>
      <c r="N4722" s="5">
        <v>6264.8571622000009</v>
      </c>
      <c r="O4722" s="5">
        <v>6948.2073840000003</v>
      </c>
      <c r="Q4722" s="5">
        <v>5197.9643999999998</v>
      </c>
      <c r="R4722" s="5">
        <v>5397.7464</v>
      </c>
      <c r="S4722" s="5">
        <v>5139.8460000000005</v>
      </c>
      <c r="T4722" s="5">
        <v>4733.0172000000002</v>
      </c>
      <c r="U4722" s="5">
        <v>4782.0545999999995</v>
      </c>
      <c r="V4722" s="5">
        <v>5138.1508800000001</v>
      </c>
      <c r="W4722" s="5">
        <v>4123.9848000000002</v>
      </c>
      <c r="X4722" s="5">
        <v>5863.6622399999997</v>
      </c>
      <c r="Y4722" s="5">
        <v>4993.0970399999997</v>
      </c>
      <c r="Z4722" s="5">
        <v>5416.8770400000003</v>
      </c>
      <c r="AA4722" s="5">
        <v>5685.0692399999998</v>
      </c>
      <c r="AB4722" s="5">
        <v>3345.92472</v>
      </c>
      <c r="AC4722" s="5">
        <v>3493.8844800000002</v>
      </c>
      <c r="AD4722" s="5"/>
      <c r="AE4722" s="6">
        <v>8</v>
      </c>
      <c r="AF4722" s="122" t="s">
        <v>6</v>
      </c>
      <c r="AH4722" s="130" t="s">
        <v>6</v>
      </c>
      <c r="AI4722" s="130" t="s">
        <v>848</v>
      </c>
      <c r="AJ4722" s="130" t="str">
        <f>VLOOKUP(AI4722,Codes!$B$2:$C$166,2)</f>
        <v>Ber</v>
      </c>
    </row>
    <row r="4723" spans="1:36" ht="20.100000000000001" customHeight="1" x14ac:dyDescent="0.25">
      <c r="A4723" s="7">
        <v>9</v>
      </c>
      <c r="B4723" s="91" t="s">
        <v>110</v>
      </c>
      <c r="C4723" s="8">
        <v>1.8888100000000001</v>
      </c>
      <c r="D4723" s="8">
        <v>3.78</v>
      </c>
      <c r="E4723" s="8">
        <v>3.6744194470924687</v>
      </c>
      <c r="F4723" s="8">
        <v>3.5981999999999998</v>
      </c>
      <c r="G4723" s="8">
        <v>7.2018725475285184</v>
      </c>
      <c r="H4723" s="8">
        <v>0.76342038022813696</v>
      </c>
      <c r="I4723" s="8">
        <v>20.444069429657795</v>
      </c>
      <c r="J4723" s="8">
        <v>18.519100836501899</v>
      </c>
      <c r="K4723" s="8">
        <v>2.4396616882129276</v>
      </c>
      <c r="L4723" s="8">
        <v>2.8864951939163497</v>
      </c>
      <c r="M4723" s="8">
        <v>1.3766193307984791</v>
      </c>
      <c r="N4723" s="8">
        <v>1.5087813536121675</v>
      </c>
      <c r="O4723" s="8">
        <v>3.4821819923954376</v>
      </c>
      <c r="Q4723" s="8">
        <v>1.8888100000000001</v>
      </c>
      <c r="R4723" s="8">
        <v>2.6982999999999997</v>
      </c>
      <c r="S4723" s="8">
        <v>2.4284699999999999</v>
      </c>
      <c r="T4723" s="8">
        <v>2.6982999999999997</v>
      </c>
      <c r="U4723" s="8">
        <v>5.3965999999999994</v>
      </c>
      <c r="V4723" s="8">
        <v>0.53966000000000003</v>
      </c>
      <c r="W4723" s="8">
        <v>13.761329999999997</v>
      </c>
      <c r="X4723" s="8">
        <v>12.68201</v>
      </c>
      <c r="Y4723" s="8">
        <v>1.6189799999999999</v>
      </c>
      <c r="Z4723" s="8">
        <v>1.8888100000000001</v>
      </c>
      <c r="AA4723" s="8">
        <v>0.80948999999999993</v>
      </c>
      <c r="AB4723" s="8">
        <v>0.80948999999999993</v>
      </c>
      <c r="AC4723" s="8">
        <v>1.8888100000000001</v>
      </c>
      <c r="AD4723" s="8"/>
      <c r="AE4723" s="9">
        <v>9</v>
      </c>
      <c r="AF4723" s="126" t="s">
        <v>7</v>
      </c>
      <c r="AH4723" s="130" t="s">
        <v>7</v>
      </c>
      <c r="AI4723" s="130" t="s">
        <v>848</v>
      </c>
      <c r="AJ4723" s="130" t="str">
        <f>VLOOKUP(AI4723,Codes!$B$2:$C$166,2)</f>
        <v>Ber</v>
      </c>
    </row>
    <row r="4724" spans="1:36" ht="20.100000000000001" customHeight="1" x14ac:dyDescent="0.25">
      <c r="A4724" s="4">
        <v>10</v>
      </c>
      <c r="B4724" s="90" t="s">
        <v>445</v>
      </c>
      <c r="C4724" s="5">
        <v>3586.3210955999994</v>
      </c>
      <c r="D4724" s="5">
        <v>1810.4420399999997</v>
      </c>
      <c r="E4724" s="5">
        <v>1989.4871063803623</v>
      </c>
      <c r="F4724" s="5">
        <v>1453.5611999999999</v>
      </c>
      <c r="G4724" s="5">
        <v>1594.8220708745246</v>
      </c>
      <c r="H4724" s="5">
        <v>1685.7118259315589</v>
      </c>
      <c r="I4724" s="5">
        <v>1518.1311600000001</v>
      </c>
      <c r="J4724" s="5">
        <v>1484.8343655972694</v>
      </c>
      <c r="K4724" s="5">
        <v>1420.5391199999999</v>
      </c>
      <c r="L4724" s="5">
        <v>3592.9596792000002</v>
      </c>
      <c r="M4724" s="5">
        <v>3535.0933333333332</v>
      </c>
      <c r="N4724" s="5">
        <v>3113.8030000000003</v>
      </c>
      <c r="O4724" s="5">
        <v>5010.6230818140002</v>
      </c>
      <c r="Q4724" s="5">
        <v>3586.3210955999994</v>
      </c>
      <c r="R4724" s="5">
        <v>1810.4420399999997</v>
      </c>
      <c r="S4724" s="5">
        <v>1841.987621</v>
      </c>
      <c r="T4724" s="5">
        <v>1352.3453419999998</v>
      </c>
      <c r="U4724" s="5">
        <v>1482.6423069999998</v>
      </c>
      <c r="V4724" s="5">
        <v>1478.3905112999998</v>
      </c>
      <c r="W4724" s="5">
        <v>1412.4191005999999</v>
      </c>
      <c r="X4724" s="5">
        <v>1405.4242108999999</v>
      </c>
      <c r="Y4724" s="5">
        <v>1321.6226891999997</v>
      </c>
      <c r="Z4724" s="5">
        <v>1319.9768328</v>
      </c>
      <c r="AA4724" s="5">
        <v>1298.7178543</v>
      </c>
      <c r="AB4724" s="5">
        <v>1393.844239579</v>
      </c>
      <c r="AC4724" s="5">
        <v>1430.8499491859998</v>
      </c>
      <c r="AD4724" s="5"/>
      <c r="AE4724" s="6">
        <v>10</v>
      </c>
      <c r="AF4724" s="122" t="s">
        <v>8</v>
      </c>
      <c r="AH4724" s="130" t="s">
        <v>8</v>
      </c>
      <c r="AI4724" s="130" t="s">
        <v>848</v>
      </c>
      <c r="AJ4724" s="130" t="str">
        <f>VLOOKUP(AI4724,Codes!$B$2:$C$166,2)</f>
        <v>Ber</v>
      </c>
    </row>
    <row r="4725" spans="1:36" ht="20.100000000000001" customHeight="1" x14ac:dyDescent="0.25">
      <c r="A4725" s="7">
        <v>11</v>
      </c>
      <c r="B4725" s="91" t="s">
        <v>123</v>
      </c>
      <c r="C4725" s="8">
        <v>0</v>
      </c>
      <c r="D4725" s="8">
        <v>165.95718699999998</v>
      </c>
      <c r="E4725" s="8">
        <v>184.27500000000001</v>
      </c>
      <c r="F4725" s="8">
        <v>184.27500000000001</v>
      </c>
      <c r="G4725" s="8">
        <v>417.07326497338397</v>
      </c>
      <c r="H4725" s="8">
        <v>1627.8480746007606</v>
      </c>
      <c r="I4725" s="8">
        <v>1828.575</v>
      </c>
      <c r="J4725" s="8">
        <v>1835.2140000000002</v>
      </c>
      <c r="K4725" s="8">
        <v>1888.1</v>
      </c>
      <c r="L4725" s="8">
        <v>1897.12</v>
      </c>
      <c r="M4725" s="8">
        <v>3717.12</v>
      </c>
      <c r="N4725" s="8">
        <v>3937.663</v>
      </c>
      <c r="O4725" s="8">
        <v>3931.6079999999997</v>
      </c>
      <c r="Q4725" s="8">
        <v>0</v>
      </c>
      <c r="R4725" s="8">
        <v>165.95718699999998</v>
      </c>
      <c r="S4725" s="8">
        <v>171.44337499999997</v>
      </c>
      <c r="T4725" s="8">
        <v>171.44337499999997</v>
      </c>
      <c r="U4725" s="8">
        <v>387.73633689999997</v>
      </c>
      <c r="V4725" s="8">
        <v>1427.6432723</v>
      </c>
      <c r="W4725" s="8">
        <v>1592.3660669999997</v>
      </c>
      <c r="X4725" s="8">
        <v>1595.1091610000001</v>
      </c>
      <c r="Y4725" s="8">
        <v>1638.9986649999998</v>
      </c>
      <c r="Z4725" s="8">
        <v>1626.2432778999998</v>
      </c>
      <c r="AA4725" s="8">
        <v>1593.1889951999997</v>
      </c>
      <c r="AB4725" s="8">
        <v>1685.0826442</v>
      </c>
      <c r="AC4725" s="8">
        <v>1679.8707655999999</v>
      </c>
      <c r="AD4725" s="8"/>
      <c r="AE4725" s="9">
        <v>11</v>
      </c>
      <c r="AF4725" s="126" t="s">
        <v>65</v>
      </c>
      <c r="AH4725" s="130" t="s">
        <v>65</v>
      </c>
      <c r="AI4725" s="130" t="s">
        <v>848</v>
      </c>
      <c r="AJ4725" s="130" t="str">
        <f>VLOOKUP(AI4725,Codes!$B$2:$C$166,2)</f>
        <v>Ber</v>
      </c>
    </row>
    <row r="4726" spans="1:36" ht="20.100000000000001" customHeight="1" x14ac:dyDescent="0.25">
      <c r="A4726" s="4">
        <v>12</v>
      </c>
      <c r="B4726" s="90" t="s">
        <v>128</v>
      </c>
      <c r="C4726" s="5">
        <v>3442.5829700000004</v>
      </c>
      <c r="D4726" s="5">
        <v>3552.3067299999993</v>
      </c>
      <c r="E4726" s="5">
        <v>2816.0945563879886</v>
      </c>
      <c r="F4726" s="5">
        <v>2719.8989999999994</v>
      </c>
      <c r="G4726" s="5">
        <v>1881.0343574144486</v>
      </c>
      <c r="H4726" s="5">
        <v>1913.9910510638299</v>
      </c>
      <c r="I4726" s="5">
        <v>2823.6967946808513</v>
      </c>
      <c r="J4726" s="5">
        <v>4531.7246800000003</v>
      </c>
      <c r="K4726" s="5">
        <v>3537.0628299999998</v>
      </c>
      <c r="L4726" s="5">
        <v>2357.7683700000002</v>
      </c>
      <c r="M4726" s="5">
        <v>2183.4835499999999</v>
      </c>
      <c r="N4726" s="5">
        <v>1245.26668</v>
      </c>
      <c r="O4726" s="5">
        <v>429.14765000000006</v>
      </c>
      <c r="Q4726" s="5">
        <v>3442.5829700000004</v>
      </c>
      <c r="R4726" s="5">
        <v>3552.3067299999993</v>
      </c>
      <c r="S4726" s="5">
        <v>2607.3108470000002</v>
      </c>
      <c r="T4726" s="5">
        <v>2530.5042149999995</v>
      </c>
      <c r="U4726" s="5">
        <v>1748.7224249999999</v>
      </c>
      <c r="V4726" s="5">
        <v>1679.8707655999999</v>
      </c>
      <c r="W4726" s="5">
        <v>2359.8837681999998</v>
      </c>
      <c r="X4726" s="5">
        <v>3641.5944396999998</v>
      </c>
      <c r="Y4726" s="5">
        <v>2956.0952490999998</v>
      </c>
      <c r="Z4726" s="5">
        <v>1970.5015749000002</v>
      </c>
      <c r="AA4726" s="5">
        <v>1824.8432834999999</v>
      </c>
      <c r="AB4726" s="5">
        <v>1040.7298636</v>
      </c>
      <c r="AC4726" s="5">
        <v>358.65954049999999</v>
      </c>
      <c r="AD4726" s="5"/>
      <c r="AE4726" s="6">
        <v>12</v>
      </c>
      <c r="AF4726" s="122" t="s">
        <v>9</v>
      </c>
      <c r="AH4726" s="130" t="s">
        <v>9</v>
      </c>
      <c r="AI4726" s="130" t="s">
        <v>848</v>
      </c>
      <c r="AJ4726" s="130" t="str">
        <f>VLOOKUP(AI4726,Codes!$B$2:$C$166,2)</f>
        <v>Ber</v>
      </c>
    </row>
    <row r="4727" spans="1:36" ht="20.100000000000001" customHeight="1" x14ac:dyDescent="0.25">
      <c r="A4727" s="7">
        <v>13</v>
      </c>
      <c r="B4727" s="91" t="s">
        <v>459</v>
      </c>
      <c r="C4727" s="8">
        <v>0</v>
      </c>
      <c r="D4727" s="8">
        <v>0</v>
      </c>
      <c r="E4727" s="8">
        <v>0</v>
      </c>
      <c r="F4727" s="8">
        <v>0</v>
      </c>
      <c r="G4727" s="8">
        <v>0</v>
      </c>
      <c r="H4727" s="8">
        <v>0</v>
      </c>
      <c r="I4727" s="8">
        <v>0</v>
      </c>
      <c r="J4727" s="8">
        <v>0</v>
      </c>
      <c r="K4727" s="8">
        <v>0</v>
      </c>
      <c r="L4727" s="8">
        <v>0</v>
      </c>
      <c r="M4727" s="8">
        <v>0</v>
      </c>
      <c r="N4727" s="8">
        <v>0</v>
      </c>
      <c r="O4727" s="8">
        <v>0</v>
      </c>
      <c r="Q4727" s="8">
        <v>0</v>
      </c>
      <c r="R4727" s="8">
        <v>0</v>
      </c>
      <c r="S4727" s="8">
        <v>0</v>
      </c>
      <c r="T4727" s="8">
        <v>0</v>
      </c>
      <c r="U4727" s="8">
        <v>0</v>
      </c>
      <c r="V4727" s="8">
        <v>0</v>
      </c>
      <c r="W4727" s="8">
        <v>0</v>
      </c>
      <c r="X4727" s="8">
        <v>0</v>
      </c>
      <c r="Y4727" s="8">
        <v>0</v>
      </c>
      <c r="Z4727" s="8">
        <v>0</v>
      </c>
      <c r="AA4727" s="8">
        <v>0</v>
      </c>
      <c r="AB4727" s="8">
        <v>0</v>
      </c>
      <c r="AC4727" s="8">
        <v>0</v>
      </c>
      <c r="AD4727" s="8"/>
      <c r="AE4727" s="9">
        <v>13</v>
      </c>
      <c r="AF4727" s="126" t="s">
        <v>10</v>
      </c>
      <c r="AH4727" s="130" t="s">
        <v>10</v>
      </c>
      <c r="AI4727" s="130" t="s">
        <v>848</v>
      </c>
      <c r="AJ4727" s="130" t="str">
        <f>VLOOKUP(AI4727,Codes!$B$2:$C$166,2)</f>
        <v>Ber</v>
      </c>
    </row>
    <row r="4728" spans="1:36" ht="20.100000000000001" customHeight="1" x14ac:dyDescent="0.25">
      <c r="A4728" s="4">
        <v>14</v>
      </c>
      <c r="B4728" s="90" t="s">
        <v>111</v>
      </c>
      <c r="C4728" s="5">
        <v>3396.7733001999995</v>
      </c>
      <c r="D4728" s="5">
        <v>6034.8067999999994</v>
      </c>
      <c r="E4728" s="5">
        <v>4446.2</v>
      </c>
      <c r="F4728" s="5">
        <v>4084.8</v>
      </c>
      <c r="G4728" s="5">
        <v>5854.8</v>
      </c>
      <c r="H4728" s="5">
        <v>13876.59</v>
      </c>
      <c r="I4728" s="5">
        <v>14446.338745519712</v>
      </c>
      <c r="J4728" s="5">
        <v>17634.75</v>
      </c>
      <c r="K4728" s="5">
        <v>39335.65307</v>
      </c>
      <c r="L4728" s="5">
        <v>37601.69</v>
      </c>
      <c r="M4728" s="5">
        <v>39318.571199999998</v>
      </c>
      <c r="N4728" s="5">
        <v>42401.697800000002</v>
      </c>
      <c r="O4728" s="5">
        <v>43751.433104461379</v>
      </c>
      <c r="Q4728" s="5">
        <v>3396.7733001999995</v>
      </c>
      <c r="R4728" s="5">
        <v>6034.8067999999994</v>
      </c>
      <c r="S4728" s="5">
        <v>6034.8067999999994</v>
      </c>
      <c r="T4728" s="5">
        <v>6309.1162000000004</v>
      </c>
      <c r="U4728" s="5">
        <v>7647.7460719999999</v>
      </c>
      <c r="V4728" s="5">
        <v>16549.909030199997</v>
      </c>
      <c r="W4728" s="5">
        <v>16406.1709046</v>
      </c>
      <c r="X4728" s="5">
        <v>16124.5923055</v>
      </c>
      <c r="Y4728" s="5">
        <v>17345.817754299998</v>
      </c>
      <c r="Z4728" s="5">
        <v>17783.615556699999</v>
      </c>
      <c r="AA4728" s="5">
        <v>18595.609784016</v>
      </c>
      <c r="AB4728" s="5">
        <v>19067.515217212</v>
      </c>
      <c r="AC4728" s="5">
        <v>19890.91522938</v>
      </c>
      <c r="AD4728" s="5"/>
      <c r="AE4728" s="6">
        <v>14</v>
      </c>
      <c r="AF4728" s="122" t="s">
        <v>11</v>
      </c>
      <c r="AH4728" s="130" t="s">
        <v>11</v>
      </c>
      <c r="AI4728" s="130" t="s">
        <v>848</v>
      </c>
      <c r="AJ4728" s="130" t="str">
        <f>VLOOKUP(AI4728,Codes!$B$2:$C$166,2)</f>
        <v>Ber</v>
      </c>
    </row>
    <row r="4729" spans="1:36" ht="20.100000000000001" customHeight="1" x14ac:dyDescent="0.25">
      <c r="A4729" s="7">
        <v>15</v>
      </c>
      <c r="B4729" s="91" t="s">
        <v>458</v>
      </c>
      <c r="C4729" s="8">
        <v>0</v>
      </c>
      <c r="D4729" s="8">
        <v>0</v>
      </c>
      <c r="E4729" s="8">
        <v>0</v>
      </c>
      <c r="F4729" s="8">
        <v>35.542580000000001</v>
      </c>
      <c r="G4729" s="8">
        <v>1967.7121749999999</v>
      </c>
      <c r="H4729" s="8">
        <v>0</v>
      </c>
      <c r="I4729" s="8">
        <v>1341.9820519</v>
      </c>
      <c r="J4729" s="8">
        <v>1313.0309998</v>
      </c>
      <c r="K4729" s="8">
        <v>7090.7326962999996</v>
      </c>
      <c r="L4729" s="8">
        <v>7252.1387399999994</v>
      </c>
      <c r="M4729" s="8">
        <v>7237.367323200001</v>
      </c>
      <c r="N4729" s="8">
        <v>9262.3488030670414</v>
      </c>
      <c r="O4729" s="8">
        <v>9055.2706839999992</v>
      </c>
      <c r="Q4729" s="8">
        <v>0</v>
      </c>
      <c r="R4729" s="8">
        <v>0</v>
      </c>
      <c r="S4729" s="8">
        <v>0</v>
      </c>
      <c r="T4729" s="8">
        <v>27.43094</v>
      </c>
      <c r="U4729" s="8">
        <v>1515.5594349999999</v>
      </c>
      <c r="V4729" s="8">
        <v>0</v>
      </c>
      <c r="W4729" s="8">
        <v>909.19850629999985</v>
      </c>
      <c r="X4729" s="8">
        <v>944.85872829999994</v>
      </c>
      <c r="Y4729" s="8">
        <v>7768.3050532999996</v>
      </c>
      <c r="Z4729" s="8">
        <v>7287.029211</v>
      </c>
      <c r="AA4729" s="8">
        <v>7050.8488176000001</v>
      </c>
      <c r="AB4729" s="8">
        <v>7270.8449564000002</v>
      </c>
      <c r="AC4729" s="8">
        <v>7178.9513073999997</v>
      </c>
      <c r="AD4729" s="8"/>
      <c r="AE4729" s="9">
        <v>15</v>
      </c>
      <c r="AF4729" s="126" t="s">
        <v>12</v>
      </c>
      <c r="AH4729" s="130" t="s">
        <v>12</v>
      </c>
      <c r="AI4729" s="130" t="s">
        <v>848</v>
      </c>
      <c r="AJ4729" s="130" t="str">
        <f>VLOOKUP(AI4729,Codes!$B$2:$C$166,2)</f>
        <v>Ber</v>
      </c>
    </row>
    <row r="4730" spans="1:36" ht="20.100000000000001" customHeight="1" x14ac:dyDescent="0.25">
      <c r="A4730" s="4">
        <v>16</v>
      </c>
      <c r="B4730" s="90" t="s">
        <v>112</v>
      </c>
      <c r="C4730" s="5">
        <v>0</v>
      </c>
      <c r="D4730" s="5">
        <v>0</v>
      </c>
      <c r="E4730" s="5">
        <v>0</v>
      </c>
      <c r="F4730" s="5">
        <v>0</v>
      </c>
      <c r="G4730" s="5">
        <v>0</v>
      </c>
      <c r="H4730" s="5">
        <v>0</v>
      </c>
      <c r="I4730" s="5">
        <v>0</v>
      </c>
      <c r="J4730" s="5">
        <v>0</v>
      </c>
      <c r="K4730" s="5">
        <v>0</v>
      </c>
      <c r="L4730" s="5">
        <v>0</v>
      </c>
      <c r="M4730" s="5">
        <v>0</v>
      </c>
      <c r="N4730" s="5">
        <v>0</v>
      </c>
      <c r="O4730" s="5">
        <v>0</v>
      </c>
      <c r="Q4730" s="5">
        <v>0</v>
      </c>
      <c r="R4730" s="5">
        <v>0</v>
      </c>
      <c r="S4730" s="5">
        <v>0</v>
      </c>
      <c r="T4730" s="5">
        <v>0</v>
      </c>
      <c r="U4730" s="5">
        <v>0</v>
      </c>
      <c r="V4730" s="5">
        <v>0</v>
      </c>
      <c r="W4730" s="5">
        <v>0</v>
      </c>
      <c r="X4730" s="5">
        <v>0</v>
      </c>
      <c r="Y4730" s="5">
        <v>0</v>
      </c>
      <c r="Z4730" s="5">
        <v>0</v>
      </c>
      <c r="AA4730" s="5">
        <v>0</v>
      </c>
      <c r="AB4730" s="5">
        <v>0</v>
      </c>
      <c r="AC4730" s="5">
        <v>0</v>
      </c>
      <c r="AD4730" s="5"/>
      <c r="AE4730" s="6">
        <v>16</v>
      </c>
      <c r="AF4730" s="122" t="s">
        <v>13</v>
      </c>
      <c r="AH4730" s="130" t="s">
        <v>13</v>
      </c>
      <c r="AI4730" s="130" t="s">
        <v>848</v>
      </c>
      <c r="AJ4730" s="130" t="str">
        <f>VLOOKUP(AI4730,Codes!$B$2:$C$166,2)</f>
        <v>Ber</v>
      </c>
    </row>
    <row r="4731" spans="1:36" ht="20.100000000000001" customHeight="1" x14ac:dyDescent="0.25">
      <c r="A4731" s="7">
        <v>17</v>
      </c>
      <c r="B4731" s="91" t="s">
        <v>113</v>
      </c>
      <c r="C4731" s="8">
        <v>0</v>
      </c>
      <c r="D4731" s="8">
        <v>0</v>
      </c>
      <c r="E4731" s="8">
        <v>0</v>
      </c>
      <c r="F4731" s="8">
        <v>0</v>
      </c>
      <c r="G4731" s="8">
        <v>0</v>
      </c>
      <c r="H4731" s="8">
        <v>0</v>
      </c>
      <c r="I4731" s="8">
        <v>0</v>
      </c>
      <c r="J4731" s="8">
        <v>0</v>
      </c>
      <c r="K4731" s="8">
        <v>0</v>
      </c>
      <c r="L4731" s="8">
        <v>0</v>
      </c>
      <c r="M4731" s="8">
        <v>0</v>
      </c>
      <c r="N4731" s="8">
        <v>0</v>
      </c>
      <c r="O4731" s="8">
        <v>0</v>
      </c>
      <c r="Q4731" s="8">
        <v>0</v>
      </c>
      <c r="R4731" s="8">
        <v>0</v>
      </c>
      <c r="S4731" s="8">
        <v>0</v>
      </c>
      <c r="T4731" s="8">
        <v>0</v>
      </c>
      <c r="U4731" s="8">
        <v>0</v>
      </c>
      <c r="V4731" s="8">
        <v>0</v>
      </c>
      <c r="W4731" s="8">
        <v>0</v>
      </c>
      <c r="X4731" s="8">
        <v>0</v>
      </c>
      <c r="Y4731" s="8">
        <v>0</v>
      </c>
      <c r="Z4731" s="8">
        <v>0</v>
      </c>
      <c r="AA4731" s="8">
        <v>0</v>
      </c>
      <c r="AB4731" s="8">
        <v>0</v>
      </c>
      <c r="AC4731" s="8">
        <v>0</v>
      </c>
      <c r="AD4731" s="8"/>
      <c r="AE4731" s="9">
        <v>17</v>
      </c>
      <c r="AF4731" s="126" t="s">
        <v>14</v>
      </c>
      <c r="AH4731" s="130" t="s">
        <v>14</v>
      </c>
      <c r="AI4731" s="130" t="s">
        <v>848</v>
      </c>
      <c r="AJ4731" s="130" t="str">
        <f>VLOOKUP(AI4731,Codes!$B$2:$C$166,2)</f>
        <v>Ber</v>
      </c>
    </row>
    <row r="4732" spans="1:36" ht="20.100000000000001" customHeight="1" x14ac:dyDescent="0.25">
      <c r="A4732" s="4">
        <v>18</v>
      </c>
      <c r="B4732" s="90" t="s">
        <v>114</v>
      </c>
      <c r="C4732" s="5">
        <v>0</v>
      </c>
      <c r="D4732" s="5">
        <v>0</v>
      </c>
      <c r="E4732" s="5">
        <v>0</v>
      </c>
      <c r="F4732" s="5">
        <v>0</v>
      </c>
      <c r="G4732" s="5">
        <v>0</v>
      </c>
      <c r="H4732" s="5">
        <v>0</v>
      </c>
      <c r="I4732" s="5">
        <v>0</v>
      </c>
      <c r="J4732" s="5">
        <v>0</v>
      </c>
      <c r="K4732" s="5">
        <v>0</v>
      </c>
      <c r="L4732" s="5">
        <v>0</v>
      </c>
      <c r="M4732" s="5">
        <v>0</v>
      </c>
      <c r="N4732" s="5">
        <v>0</v>
      </c>
      <c r="O4732" s="5">
        <v>0</v>
      </c>
      <c r="Q4732" s="5">
        <v>0</v>
      </c>
      <c r="R4732" s="5">
        <v>0</v>
      </c>
      <c r="S4732" s="5">
        <v>0</v>
      </c>
      <c r="T4732" s="5">
        <v>0</v>
      </c>
      <c r="U4732" s="5">
        <v>0</v>
      </c>
      <c r="V4732" s="5">
        <v>0</v>
      </c>
      <c r="W4732" s="5">
        <v>0</v>
      </c>
      <c r="X4732" s="5">
        <v>0</v>
      </c>
      <c r="Y4732" s="5">
        <v>0</v>
      </c>
      <c r="Z4732" s="5">
        <v>0</v>
      </c>
      <c r="AA4732" s="5">
        <v>0</v>
      </c>
      <c r="AB4732" s="5">
        <v>0</v>
      </c>
      <c r="AC4732" s="5">
        <v>0</v>
      </c>
      <c r="AD4732" s="5"/>
      <c r="AE4732" s="6">
        <v>18</v>
      </c>
      <c r="AF4732" s="122" t="s">
        <v>15</v>
      </c>
      <c r="AH4732" s="130" t="s">
        <v>15</v>
      </c>
      <c r="AI4732" s="130" t="s">
        <v>848</v>
      </c>
      <c r="AJ4732" s="130" t="str">
        <f>VLOOKUP(AI4732,Codes!$B$2:$C$166,2)</f>
        <v>Ber</v>
      </c>
    </row>
    <row r="4733" spans="1:36" ht="20.100000000000001" customHeight="1" x14ac:dyDescent="0.25">
      <c r="A4733" s="7">
        <v>19</v>
      </c>
      <c r="B4733" s="91" t="s">
        <v>127</v>
      </c>
      <c r="C4733" s="8">
        <v>0</v>
      </c>
      <c r="D4733" s="8">
        <v>16.458563999999999</v>
      </c>
      <c r="E4733" s="8">
        <v>39.200000000000003</v>
      </c>
      <c r="F4733" s="8">
        <v>41.5</v>
      </c>
      <c r="G4733" s="8">
        <v>147.03</v>
      </c>
      <c r="H4733" s="8">
        <v>125.21600000000001</v>
      </c>
      <c r="I4733" s="8">
        <v>143.05800000000002</v>
      </c>
      <c r="J4733" s="8">
        <v>25.741999999999997</v>
      </c>
      <c r="K4733" s="8">
        <v>20.888999999999999</v>
      </c>
      <c r="L4733" s="8">
        <v>20.9</v>
      </c>
      <c r="M4733" s="8">
        <v>19.579999999999998</v>
      </c>
      <c r="N4733" s="8">
        <v>19.579999999999998</v>
      </c>
      <c r="O4733" s="8">
        <v>20.02</v>
      </c>
      <c r="Q4733" s="8">
        <v>0</v>
      </c>
      <c r="R4733" s="8">
        <v>16.458563999999999</v>
      </c>
      <c r="S4733" s="8">
        <v>33.602901500000002</v>
      </c>
      <c r="T4733" s="8">
        <v>34.288674999999998</v>
      </c>
      <c r="U4733" s="8">
        <v>119.324589</v>
      </c>
      <c r="V4733" s="8">
        <v>99.848621599999987</v>
      </c>
      <c r="W4733" s="8">
        <v>92.990886599999996</v>
      </c>
      <c r="X4733" s="8">
        <v>16.732873399999999</v>
      </c>
      <c r="Y4733" s="8">
        <v>13.5783153</v>
      </c>
      <c r="Z4733" s="8">
        <v>13.0296965</v>
      </c>
      <c r="AA4733" s="8">
        <v>12.206768299999998</v>
      </c>
      <c r="AB4733" s="8">
        <v>12.206768299999998</v>
      </c>
      <c r="AC4733" s="8">
        <v>12.481077699999998</v>
      </c>
      <c r="AD4733" s="8"/>
      <c r="AE4733" s="9">
        <v>19</v>
      </c>
      <c r="AF4733" s="126" t="s">
        <v>16</v>
      </c>
      <c r="AH4733" s="130" t="s">
        <v>16</v>
      </c>
      <c r="AI4733" s="130" t="s">
        <v>848</v>
      </c>
      <c r="AJ4733" s="130" t="str">
        <f>VLOOKUP(AI4733,Codes!$B$2:$C$166,2)</f>
        <v>Ber</v>
      </c>
    </row>
    <row r="4734" spans="1:36" ht="20.100000000000001" customHeight="1" x14ac:dyDescent="0.25">
      <c r="A4734" s="4">
        <v>20</v>
      </c>
      <c r="B4734" s="90" t="s">
        <v>460</v>
      </c>
      <c r="C4734" s="5">
        <v>0</v>
      </c>
      <c r="D4734" s="5">
        <v>0</v>
      </c>
      <c r="E4734" s="5">
        <v>0</v>
      </c>
      <c r="F4734" s="5">
        <v>7101</v>
      </c>
      <c r="G4734" s="5">
        <v>11639.225</v>
      </c>
      <c r="H4734" s="5">
        <v>12387.2</v>
      </c>
      <c r="I4734" s="5">
        <v>17784.000000000004</v>
      </c>
      <c r="J4734" s="5">
        <v>18637.575000000001</v>
      </c>
      <c r="K4734" s="5">
        <v>19786.163760000003</v>
      </c>
      <c r="L4734" s="5">
        <v>18671.227770000001</v>
      </c>
      <c r="M4734" s="5">
        <v>15178.78</v>
      </c>
      <c r="N4734" s="5">
        <v>15169.444</v>
      </c>
      <c r="O4734" s="5">
        <v>14538.245699999998</v>
      </c>
      <c r="Q4734" s="5">
        <v>0</v>
      </c>
      <c r="R4734" s="5">
        <v>0</v>
      </c>
      <c r="S4734" s="5">
        <v>0</v>
      </c>
      <c r="T4734" s="5">
        <v>5410.7529150000009</v>
      </c>
      <c r="U4734" s="5">
        <v>5411.4386884999994</v>
      </c>
      <c r="V4734" s="5">
        <v>5417.6106499999996</v>
      </c>
      <c r="W4734" s="5">
        <v>5420.353744</v>
      </c>
      <c r="X4734" s="5">
        <v>4971.8578749999997</v>
      </c>
      <c r="Y4734" s="5">
        <v>5278.2614748000005</v>
      </c>
      <c r="Z4734" s="5">
        <v>5332.9862000999992</v>
      </c>
      <c r="AA4734" s="5">
        <v>5335.317829999999</v>
      </c>
      <c r="AB4734" s="5">
        <v>5335.317829999999</v>
      </c>
      <c r="AC4734" s="5">
        <v>5380.5788809999995</v>
      </c>
      <c r="AD4734" s="5"/>
      <c r="AE4734" s="6">
        <v>20</v>
      </c>
      <c r="AF4734" s="122" t="s">
        <v>186</v>
      </c>
      <c r="AH4734" s="130" t="s">
        <v>186</v>
      </c>
      <c r="AI4734" s="130" t="s">
        <v>848</v>
      </c>
      <c r="AJ4734" s="130" t="str">
        <f>VLOOKUP(AI4734,Codes!$B$2:$C$166,2)</f>
        <v>Ber</v>
      </c>
    </row>
    <row r="4735" spans="1:36" ht="20.100000000000001" customHeight="1" x14ac:dyDescent="0.25">
      <c r="A4735" s="7">
        <v>21</v>
      </c>
      <c r="B4735" s="91" t="s">
        <v>115</v>
      </c>
      <c r="C4735" s="8">
        <v>5723.1338639999994</v>
      </c>
      <c r="D4735" s="8">
        <v>5727.3236800000004</v>
      </c>
      <c r="E4735" s="8">
        <v>5864.5418999999993</v>
      </c>
      <c r="F4735" s="8">
        <v>5764.6431599999996</v>
      </c>
      <c r="G4735" s="8">
        <v>5686.3998399999991</v>
      </c>
      <c r="H4735" s="8">
        <v>5183.704866</v>
      </c>
      <c r="I4735" s="8">
        <v>5234.7287999999999</v>
      </c>
      <c r="J4735" s="8">
        <v>5693.5166757185561</v>
      </c>
      <c r="K4735" s="8">
        <v>5735.7080099999994</v>
      </c>
      <c r="L4735" s="8">
        <v>4821.3813899999996</v>
      </c>
      <c r="M4735" s="8">
        <v>6325.0329530069375</v>
      </c>
      <c r="N4735" s="8">
        <v>6551.1563162865668</v>
      </c>
      <c r="O4735" s="8">
        <v>6945.728438430494</v>
      </c>
      <c r="Q4735" s="8">
        <v>5723.1338639999994</v>
      </c>
      <c r="R4735" s="8">
        <v>5705.72912</v>
      </c>
      <c r="S4735" s="8">
        <v>5669.2169940000003</v>
      </c>
      <c r="T4735" s="8">
        <v>5406.8215599999994</v>
      </c>
      <c r="U4735" s="8">
        <v>5304.6632799999998</v>
      </c>
      <c r="V4735" s="8">
        <v>4809.0064400000001</v>
      </c>
      <c r="W4735" s="8">
        <v>4812.0333520000004</v>
      </c>
      <c r="X4735" s="8">
        <v>5203.0725460000003</v>
      </c>
      <c r="Y4735" s="8">
        <v>5212.5316460000004</v>
      </c>
      <c r="Z4735" s="8">
        <v>4177.7061060000005</v>
      </c>
      <c r="AA4735" s="8">
        <v>5210.4506440000005</v>
      </c>
      <c r="AB4735" s="8">
        <v>5316.0142000000005</v>
      </c>
      <c r="AC4735" s="8">
        <v>5498.9531940000006</v>
      </c>
      <c r="AD4735" s="8"/>
      <c r="AE4735" s="9">
        <v>21</v>
      </c>
      <c r="AF4735" s="126" t="s">
        <v>17</v>
      </c>
      <c r="AH4735" s="130" t="s">
        <v>17</v>
      </c>
      <c r="AI4735" s="130" t="s">
        <v>848</v>
      </c>
      <c r="AJ4735" s="130" t="str">
        <f>VLOOKUP(AI4735,Codes!$B$2:$C$166,2)</f>
        <v>Ber</v>
      </c>
    </row>
    <row r="4736" spans="1:36" ht="20.100000000000001" customHeight="1" x14ac:dyDescent="0.25">
      <c r="A4736" s="4">
        <v>22</v>
      </c>
      <c r="B4736" s="90" t="s">
        <v>116</v>
      </c>
      <c r="C4736" s="5">
        <v>2057.3204999999998</v>
      </c>
      <c r="D4736" s="5">
        <v>2460.5</v>
      </c>
      <c r="E4736" s="5">
        <v>833.03949999999998</v>
      </c>
      <c r="F4736" s="5">
        <v>1002.75</v>
      </c>
      <c r="G4736" s="5">
        <v>966.02420000000018</v>
      </c>
      <c r="H4736" s="5">
        <v>613.66305</v>
      </c>
      <c r="I4736" s="5">
        <v>534.71249999999998</v>
      </c>
      <c r="J4736" s="5">
        <v>1140.99</v>
      </c>
      <c r="K4736" s="5">
        <v>1157.922</v>
      </c>
      <c r="L4736" s="5">
        <v>1520.8794</v>
      </c>
      <c r="M4736" s="5">
        <v>1142.4666</v>
      </c>
      <c r="N4736" s="5">
        <v>1822.8043</v>
      </c>
      <c r="O4736" s="5">
        <v>1707.81728</v>
      </c>
      <c r="Q4736" s="5">
        <v>2057.3204999999998</v>
      </c>
      <c r="R4736" s="5">
        <v>3648.31502</v>
      </c>
      <c r="S4736" s="5">
        <v>1079.4074889999999</v>
      </c>
      <c r="T4736" s="5">
        <v>960.08289999999988</v>
      </c>
      <c r="U4736" s="5">
        <v>923.05113100000005</v>
      </c>
      <c r="V4736" s="5">
        <v>644.21562589999996</v>
      </c>
      <c r="W4736" s="5">
        <v>720.06217500000002</v>
      </c>
      <c r="X4736" s="5">
        <v>857.49118439999995</v>
      </c>
      <c r="Y4736" s="5">
        <v>1012.2016859999999</v>
      </c>
      <c r="Z4736" s="5">
        <v>1176.5130165999999</v>
      </c>
      <c r="AA4736" s="5">
        <v>1276.3616381999998</v>
      </c>
      <c r="AB4736" s="5">
        <v>1353.5797342999999</v>
      </c>
      <c r="AC4736" s="5">
        <v>1242.7587366999999</v>
      </c>
      <c r="AD4736" s="5"/>
      <c r="AE4736" s="6">
        <v>22</v>
      </c>
      <c r="AF4736" s="122" t="s">
        <v>18</v>
      </c>
      <c r="AH4736" s="130" t="s">
        <v>18</v>
      </c>
      <c r="AI4736" s="130" t="s">
        <v>848</v>
      </c>
      <c r="AJ4736" s="130" t="str">
        <f>VLOOKUP(AI4736,Codes!$B$2:$C$166,2)</f>
        <v>Ber</v>
      </c>
    </row>
    <row r="4737" spans="1:36" ht="20.100000000000001" customHeight="1" x14ac:dyDescent="0.25">
      <c r="A4737" s="7">
        <v>23</v>
      </c>
      <c r="B4737" s="91" t="s">
        <v>117</v>
      </c>
      <c r="C4737" s="8">
        <v>0</v>
      </c>
      <c r="D4737" s="8">
        <v>0</v>
      </c>
      <c r="E4737" s="8">
        <v>0</v>
      </c>
      <c r="F4737" s="8">
        <v>0</v>
      </c>
      <c r="G4737" s="8">
        <v>0</v>
      </c>
      <c r="H4737" s="8">
        <v>0</v>
      </c>
      <c r="I4737" s="8">
        <v>0</v>
      </c>
      <c r="J4737" s="8">
        <v>0</v>
      </c>
      <c r="K4737" s="8">
        <v>0</v>
      </c>
      <c r="L4737" s="8">
        <v>0</v>
      </c>
      <c r="M4737" s="8">
        <v>0</v>
      </c>
      <c r="N4737" s="8">
        <v>0</v>
      </c>
      <c r="O4737" s="8">
        <v>0</v>
      </c>
      <c r="Q4737" s="8">
        <v>0</v>
      </c>
      <c r="R4737" s="8">
        <v>0</v>
      </c>
      <c r="S4737" s="8">
        <v>0</v>
      </c>
      <c r="T4737" s="8">
        <v>0</v>
      </c>
      <c r="U4737" s="8">
        <v>0</v>
      </c>
      <c r="V4737" s="8">
        <v>0</v>
      </c>
      <c r="W4737" s="8">
        <v>0</v>
      </c>
      <c r="X4737" s="8">
        <v>0</v>
      </c>
      <c r="Y4737" s="8">
        <v>0</v>
      </c>
      <c r="Z4737" s="8">
        <v>0</v>
      </c>
      <c r="AA4737" s="8">
        <v>0</v>
      </c>
      <c r="AB4737" s="8">
        <v>0</v>
      </c>
      <c r="AC4737" s="8">
        <v>0</v>
      </c>
      <c r="AD4737" s="8"/>
      <c r="AE4737" s="9">
        <v>23</v>
      </c>
      <c r="AF4737" s="126" t="s">
        <v>19</v>
      </c>
      <c r="AH4737" s="130" t="s">
        <v>19</v>
      </c>
      <c r="AI4737" s="130" t="s">
        <v>848</v>
      </c>
      <c r="AJ4737" s="130" t="str">
        <f>VLOOKUP(AI4737,Codes!$B$2:$C$166,2)</f>
        <v>Ber</v>
      </c>
    </row>
    <row r="4738" spans="1:36" ht="20.100000000000001" customHeight="1" x14ac:dyDescent="0.25">
      <c r="A4738" s="4">
        <v>24</v>
      </c>
      <c r="B4738" s="90" t="s">
        <v>461</v>
      </c>
      <c r="C4738" s="5">
        <v>0</v>
      </c>
      <c r="D4738" s="5">
        <v>0</v>
      </c>
      <c r="E4738" s="5">
        <v>0</v>
      </c>
      <c r="F4738" s="5">
        <v>0</v>
      </c>
      <c r="G4738" s="5">
        <v>15.485798539561486</v>
      </c>
      <c r="H4738" s="5">
        <v>2.0063287621544328</v>
      </c>
      <c r="I4738" s="5">
        <v>17.534110499208772</v>
      </c>
      <c r="J4738" s="5">
        <v>17.698055473784557</v>
      </c>
      <c r="K4738" s="5">
        <v>35.147349715710192</v>
      </c>
      <c r="L4738" s="5">
        <v>31.033375530743555</v>
      </c>
      <c r="M4738" s="5">
        <v>93.207134715320294</v>
      </c>
      <c r="N4738" s="5">
        <v>46.789312607645378</v>
      </c>
      <c r="O4738" s="5">
        <v>48.015389331935182</v>
      </c>
      <c r="Q4738" s="5">
        <v>0</v>
      </c>
      <c r="R4738" s="5">
        <v>0</v>
      </c>
      <c r="S4738" s="5">
        <v>0</v>
      </c>
      <c r="T4738" s="5">
        <v>0</v>
      </c>
      <c r="U4738" s="5">
        <v>12.343923</v>
      </c>
      <c r="V4738" s="5">
        <v>1.5087016999999998</v>
      </c>
      <c r="W4738" s="5">
        <v>12.555141237999999</v>
      </c>
      <c r="X4738" s="5">
        <v>12.892541799999998</v>
      </c>
      <c r="Y4738" s="5">
        <v>24.811285229999999</v>
      </c>
      <c r="Z4738" s="5">
        <v>21.601865249999999</v>
      </c>
      <c r="AA4738" s="5">
        <v>58.303091422999998</v>
      </c>
      <c r="AB4738" s="5">
        <v>26.70402009</v>
      </c>
      <c r="AC4738" s="5">
        <v>27.705249400000003</v>
      </c>
      <c r="AD4738" s="5"/>
      <c r="AE4738" s="6">
        <v>24</v>
      </c>
      <c r="AF4738" s="122" t="s">
        <v>20</v>
      </c>
      <c r="AH4738" s="130" t="s">
        <v>20</v>
      </c>
      <c r="AI4738" s="130" t="s">
        <v>848</v>
      </c>
      <c r="AJ4738" s="130" t="str">
        <f>VLOOKUP(AI4738,Codes!$B$2:$C$166,2)</f>
        <v>Ber</v>
      </c>
    </row>
    <row r="4739" spans="1:36" ht="20.100000000000001" customHeight="1" x14ac:dyDescent="0.25">
      <c r="A4739" s="7">
        <v>25</v>
      </c>
      <c r="B4739" s="127" t="s">
        <v>188</v>
      </c>
      <c r="C4739" s="8">
        <v>0</v>
      </c>
      <c r="D4739" s="8">
        <v>0</v>
      </c>
      <c r="E4739" s="8">
        <v>0</v>
      </c>
      <c r="F4739" s="8">
        <v>0</v>
      </c>
      <c r="G4739" s="8">
        <v>123.11784540000001</v>
      </c>
      <c r="H4739" s="8">
        <v>187.74780960000001</v>
      </c>
      <c r="I4739" s="8">
        <v>648.44338195</v>
      </c>
      <c r="J4739" s="8">
        <v>824.49569999999994</v>
      </c>
      <c r="K4739" s="8">
        <v>2150.9599999999996</v>
      </c>
      <c r="L4739" s="8">
        <v>1278.9340079999999</v>
      </c>
      <c r="M4739" s="8">
        <v>1990.7932238000001</v>
      </c>
      <c r="N4739" s="8">
        <v>1709.4349999999999</v>
      </c>
      <c r="O4739" s="8">
        <v>1501.8050000000001</v>
      </c>
      <c r="Q4739" s="8">
        <v>0</v>
      </c>
      <c r="R4739" s="8">
        <v>0</v>
      </c>
      <c r="S4739" s="8">
        <v>0</v>
      </c>
      <c r="T4739" s="8">
        <v>0</v>
      </c>
      <c r="U4739" s="8">
        <v>257.98799069999995</v>
      </c>
      <c r="V4739" s="8">
        <v>363.73426440000003</v>
      </c>
      <c r="W4739" s="8">
        <v>1196.2427201949999</v>
      </c>
      <c r="X4739" s="8">
        <v>967.35209909999992</v>
      </c>
      <c r="Y4739" s="8">
        <v>2523.6464799999994</v>
      </c>
      <c r="Z4739" s="8">
        <v>1385.8110887999999</v>
      </c>
      <c r="AA4739" s="8">
        <v>1089.8312461999999</v>
      </c>
      <c r="AB4739" s="8">
        <v>757.77971749999995</v>
      </c>
      <c r="AC4739" s="8">
        <v>614.86452009999994</v>
      </c>
      <c r="AD4739" s="8"/>
      <c r="AE4739" s="9">
        <v>25</v>
      </c>
      <c r="AF4739" s="126" t="s">
        <v>187</v>
      </c>
      <c r="AH4739" s="130" t="s">
        <v>187</v>
      </c>
      <c r="AI4739" s="130" t="s">
        <v>848</v>
      </c>
      <c r="AJ4739" s="130" t="str">
        <f>VLOOKUP(AI4739,Codes!$B$2:$C$166,2)</f>
        <v>Ber</v>
      </c>
    </row>
    <row r="4740" spans="1:36" ht="20.100000000000001" customHeight="1" x14ac:dyDescent="0.25">
      <c r="A4740" s="4">
        <v>26</v>
      </c>
      <c r="B4740" s="90" t="s">
        <v>118</v>
      </c>
      <c r="C4740" s="5">
        <v>0</v>
      </c>
      <c r="D4740" s="5">
        <v>0</v>
      </c>
      <c r="E4740" s="5">
        <v>0</v>
      </c>
      <c r="F4740" s="5">
        <v>0</v>
      </c>
      <c r="G4740" s="5">
        <v>0</v>
      </c>
      <c r="H4740" s="5">
        <v>0</v>
      </c>
      <c r="I4740" s="5">
        <v>0</v>
      </c>
      <c r="J4740" s="5">
        <v>0</v>
      </c>
      <c r="K4740" s="5">
        <v>0</v>
      </c>
      <c r="L4740" s="5">
        <v>0</v>
      </c>
      <c r="M4740" s="5">
        <v>0</v>
      </c>
      <c r="N4740" s="5">
        <v>0</v>
      </c>
      <c r="O4740" s="5">
        <v>0</v>
      </c>
      <c r="Q4740" s="5">
        <v>0</v>
      </c>
      <c r="R4740" s="5">
        <v>0</v>
      </c>
      <c r="S4740" s="5">
        <v>0</v>
      </c>
      <c r="T4740" s="5">
        <v>0</v>
      </c>
      <c r="U4740" s="5">
        <v>0</v>
      </c>
      <c r="V4740" s="5">
        <v>0</v>
      </c>
      <c r="W4740" s="5">
        <v>0</v>
      </c>
      <c r="X4740" s="5">
        <v>0</v>
      </c>
      <c r="Y4740" s="5">
        <v>0</v>
      </c>
      <c r="Z4740" s="5">
        <v>0</v>
      </c>
      <c r="AA4740" s="5">
        <v>0</v>
      </c>
      <c r="AB4740" s="5">
        <v>0</v>
      </c>
      <c r="AC4740" s="5">
        <v>0</v>
      </c>
      <c r="AD4740" s="5"/>
      <c r="AE4740" s="6">
        <v>26</v>
      </c>
      <c r="AF4740" s="122" t="s">
        <v>21</v>
      </c>
      <c r="AH4740" s="130" t="s">
        <v>21</v>
      </c>
      <c r="AI4740" s="130" t="s">
        <v>848</v>
      </c>
      <c r="AJ4740" s="130" t="str">
        <f>VLOOKUP(AI4740,Codes!$B$2:$C$166,2)</f>
        <v>Ber</v>
      </c>
    </row>
    <row r="4741" spans="1:36" ht="20.100000000000001" customHeight="1" x14ac:dyDescent="0.25">
      <c r="A4741" s="7">
        <v>27</v>
      </c>
      <c r="B4741" s="91" t="s">
        <v>119</v>
      </c>
      <c r="C4741" s="8">
        <v>0</v>
      </c>
      <c r="D4741" s="8">
        <v>0</v>
      </c>
      <c r="E4741" s="8">
        <v>0</v>
      </c>
      <c r="F4741" s="8">
        <v>0</v>
      </c>
      <c r="G4741" s="8">
        <v>0</v>
      </c>
      <c r="H4741" s="8">
        <v>0</v>
      </c>
      <c r="I4741" s="8">
        <v>0</v>
      </c>
      <c r="J4741" s="8">
        <v>0</v>
      </c>
      <c r="K4741" s="8">
        <v>0</v>
      </c>
      <c r="L4741" s="8">
        <v>0</v>
      </c>
      <c r="M4741" s="8">
        <v>0</v>
      </c>
      <c r="N4741" s="8">
        <v>0</v>
      </c>
      <c r="O4741" s="8">
        <v>0</v>
      </c>
      <c r="Q4741" s="8">
        <v>0</v>
      </c>
      <c r="R4741" s="8">
        <v>0</v>
      </c>
      <c r="S4741" s="8">
        <v>0</v>
      </c>
      <c r="T4741" s="8">
        <v>0</v>
      </c>
      <c r="U4741" s="8">
        <v>0</v>
      </c>
      <c r="V4741" s="8">
        <v>0</v>
      </c>
      <c r="W4741" s="8">
        <v>0</v>
      </c>
      <c r="X4741" s="8">
        <v>0</v>
      </c>
      <c r="Y4741" s="8">
        <v>0</v>
      </c>
      <c r="Z4741" s="8">
        <v>0</v>
      </c>
      <c r="AA4741" s="8">
        <v>0</v>
      </c>
      <c r="AB4741" s="8">
        <v>0</v>
      </c>
      <c r="AC4741" s="8">
        <v>0</v>
      </c>
      <c r="AD4741" s="8"/>
      <c r="AE4741" s="9">
        <v>27</v>
      </c>
      <c r="AF4741" s="126" t="s">
        <v>22</v>
      </c>
      <c r="AH4741" s="130" t="s">
        <v>22</v>
      </c>
      <c r="AI4741" s="130" t="s">
        <v>848</v>
      </c>
      <c r="AJ4741" s="130" t="str">
        <f>VLOOKUP(AI4741,Codes!$B$2:$C$166,2)</f>
        <v>Ber</v>
      </c>
    </row>
    <row r="4742" spans="1:36" ht="20.100000000000001" customHeight="1" x14ac:dyDescent="0.25">
      <c r="A4742" s="4">
        <v>28</v>
      </c>
      <c r="B4742" s="90" t="s">
        <v>125</v>
      </c>
      <c r="C4742" s="5">
        <v>0</v>
      </c>
      <c r="D4742" s="5">
        <v>0</v>
      </c>
      <c r="E4742" s="5">
        <v>0</v>
      </c>
      <c r="F4742" s="5">
        <v>0</v>
      </c>
      <c r="G4742" s="5">
        <v>0</v>
      </c>
      <c r="H4742" s="5">
        <v>0</v>
      </c>
      <c r="I4742" s="5">
        <v>0</v>
      </c>
      <c r="J4742" s="5">
        <v>0</v>
      </c>
      <c r="K4742" s="5">
        <v>0</v>
      </c>
      <c r="L4742" s="5">
        <v>0</v>
      </c>
      <c r="M4742" s="5">
        <v>0</v>
      </c>
      <c r="N4742" s="5">
        <v>0</v>
      </c>
      <c r="O4742" s="5">
        <v>0</v>
      </c>
      <c r="Q4742" s="5">
        <v>0</v>
      </c>
      <c r="R4742" s="5">
        <v>0</v>
      </c>
      <c r="S4742" s="5">
        <v>0</v>
      </c>
      <c r="T4742" s="5">
        <v>0</v>
      </c>
      <c r="U4742" s="5">
        <v>0</v>
      </c>
      <c r="V4742" s="5">
        <v>0</v>
      </c>
      <c r="W4742" s="5">
        <v>0</v>
      </c>
      <c r="X4742" s="5">
        <v>0</v>
      </c>
      <c r="Y4742" s="5">
        <v>0</v>
      </c>
      <c r="Z4742" s="5">
        <v>0</v>
      </c>
      <c r="AA4742" s="5">
        <v>0</v>
      </c>
      <c r="AB4742" s="5">
        <v>0</v>
      </c>
      <c r="AC4742" s="5">
        <v>0</v>
      </c>
      <c r="AD4742" s="5"/>
      <c r="AE4742" s="6">
        <v>28</v>
      </c>
      <c r="AF4742" s="122" t="s">
        <v>67</v>
      </c>
      <c r="AH4742" s="130" t="s">
        <v>67</v>
      </c>
      <c r="AI4742" s="130" t="s">
        <v>848</v>
      </c>
      <c r="AJ4742" s="130" t="str">
        <f>VLOOKUP(AI4742,Codes!$B$2:$C$166,2)</f>
        <v>Ber</v>
      </c>
    </row>
    <row r="4743" spans="1:36" ht="20.100000000000001" customHeight="1" x14ac:dyDescent="0.25">
      <c r="A4743" s="7">
        <v>29</v>
      </c>
      <c r="B4743" s="91" t="s">
        <v>120</v>
      </c>
      <c r="C4743" s="8">
        <v>0</v>
      </c>
      <c r="D4743" s="8">
        <v>0</v>
      </c>
      <c r="E4743" s="8">
        <v>0</v>
      </c>
      <c r="F4743" s="8">
        <v>0</v>
      </c>
      <c r="G4743" s="8">
        <v>0</v>
      </c>
      <c r="H4743" s="8">
        <v>0</v>
      </c>
      <c r="I4743" s="8">
        <v>0</v>
      </c>
      <c r="J4743" s="8">
        <v>0</v>
      </c>
      <c r="K4743" s="8">
        <v>0</v>
      </c>
      <c r="L4743" s="8">
        <v>0</v>
      </c>
      <c r="M4743" s="8">
        <v>0</v>
      </c>
      <c r="N4743" s="8">
        <v>0</v>
      </c>
      <c r="O4743" s="8">
        <v>0</v>
      </c>
      <c r="Q4743" s="8">
        <v>0</v>
      </c>
      <c r="R4743" s="8">
        <v>0</v>
      </c>
      <c r="S4743" s="8">
        <v>0</v>
      </c>
      <c r="T4743" s="8">
        <v>0</v>
      </c>
      <c r="U4743" s="8">
        <v>0</v>
      </c>
      <c r="V4743" s="8">
        <v>0</v>
      </c>
      <c r="W4743" s="8">
        <v>0</v>
      </c>
      <c r="X4743" s="8">
        <v>0</v>
      </c>
      <c r="Y4743" s="8">
        <v>0</v>
      </c>
      <c r="Z4743" s="8">
        <v>0</v>
      </c>
      <c r="AA4743" s="8">
        <v>0</v>
      </c>
      <c r="AB4743" s="8">
        <v>0</v>
      </c>
      <c r="AC4743" s="8">
        <v>0</v>
      </c>
      <c r="AD4743" s="8"/>
      <c r="AE4743" s="9">
        <v>29</v>
      </c>
      <c r="AF4743" s="126" t="s">
        <v>23</v>
      </c>
      <c r="AH4743" s="130" t="s">
        <v>23</v>
      </c>
      <c r="AI4743" s="130" t="s">
        <v>848</v>
      </c>
      <c r="AJ4743" s="130" t="str">
        <f>VLOOKUP(AI4743,Codes!$B$2:$C$166,2)</f>
        <v>Ber</v>
      </c>
    </row>
    <row r="4744" spans="1:36" ht="20.100000000000001" customHeight="1" x14ac:dyDescent="0.25">
      <c r="A4744" s="4">
        <v>30</v>
      </c>
      <c r="B4744" s="90" t="s">
        <v>442</v>
      </c>
      <c r="C4744" s="5">
        <v>0</v>
      </c>
      <c r="D4744" s="5">
        <v>0</v>
      </c>
      <c r="E4744" s="5">
        <v>0</v>
      </c>
      <c r="F4744" s="5">
        <v>0</v>
      </c>
      <c r="G4744" s="5">
        <v>0</v>
      </c>
      <c r="H4744" s="5">
        <v>0</v>
      </c>
      <c r="I4744" s="5">
        <v>0</v>
      </c>
      <c r="J4744" s="5">
        <v>0</v>
      </c>
      <c r="K4744" s="5">
        <v>0</v>
      </c>
      <c r="L4744" s="5">
        <v>0</v>
      </c>
      <c r="M4744" s="5">
        <v>0</v>
      </c>
      <c r="N4744" s="5">
        <v>0</v>
      </c>
      <c r="O4744" s="5">
        <v>0</v>
      </c>
      <c r="Q4744" s="5">
        <v>0</v>
      </c>
      <c r="R4744" s="5">
        <v>0</v>
      </c>
      <c r="S4744" s="5">
        <v>0</v>
      </c>
      <c r="T4744" s="5">
        <v>0</v>
      </c>
      <c r="U4744" s="5">
        <v>0</v>
      </c>
      <c r="V4744" s="5">
        <v>0</v>
      </c>
      <c r="W4744" s="5">
        <v>0</v>
      </c>
      <c r="X4744" s="5">
        <v>0</v>
      </c>
      <c r="Y4744" s="5">
        <v>0</v>
      </c>
      <c r="Z4744" s="5">
        <v>0</v>
      </c>
      <c r="AA4744" s="5">
        <v>0</v>
      </c>
      <c r="AB4744" s="5">
        <v>0</v>
      </c>
      <c r="AC4744" s="5">
        <v>0</v>
      </c>
      <c r="AD4744" s="5"/>
      <c r="AE4744" s="6">
        <v>30</v>
      </c>
      <c r="AF4744" s="122" t="s">
        <v>24</v>
      </c>
      <c r="AH4744" s="130" t="s">
        <v>24</v>
      </c>
      <c r="AI4744" s="130" t="s">
        <v>848</v>
      </c>
      <c r="AJ4744" s="130" t="str">
        <f>VLOOKUP(AI4744,Codes!$B$2:$C$166,2)</f>
        <v>Ber</v>
      </c>
    </row>
    <row r="4745" spans="1:36" ht="20.100000000000001" customHeight="1" x14ac:dyDescent="0.25">
      <c r="A4745" s="7">
        <v>31</v>
      </c>
      <c r="B4745" s="91" t="s">
        <v>126</v>
      </c>
      <c r="C4745" s="8">
        <v>1.9201658000000001</v>
      </c>
      <c r="D4745" s="8">
        <v>1.9403999999999999</v>
      </c>
      <c r="E4745" s="8">
        <v>1.7136000000000002</v>
      </c>
      <c r="F4745" s="8">
        <v>1.47</v>
      </c>
      <c r="G4745" s="8">
        <v>1.5149999999999999</v>
      </c>
      <c r="H4745" s="8">
        <v>1.248</v>
      </c>
      <c r="I4745" s="8">
        <v>1.2856000000000001</v>
      </c>
      <c r="J4745" s="8">
        <v>1.3240000000000001</v>
      </c>
      <c r="K4745" s="8">
        <v>1.36632</v>
      </c>
      <c r="L4745" s="8">
        <v>1.5525</v>
      </c>
      <c r="M4745" s="8">
        <v>1.5678000000000001</v>
      </c>
      <c r="N4745" s="8">
        <v>1.5839999999999999</v>
      </c>
      <c r="O4745" s="8">
        <v>0</v>
      </c>
      <c r="Q4745" s="8">
        <v>1.9201658000000001</v>
      </c>
      <c r="R4745" s="8">
        <v>1.9201658000000001</v>
      </c>
      <c r="S4745" s="8">
        <v>1.6458563999999998</v>
      </c>
      <c r="T4745" s="8">
        <v>1.3715469999999998</v>
      </c>
      <c r="U4745" s="8">
        <v>1.3715469999999998</v>
      </c>
      <c r="V4745" s="8">
        <v>1.0972375999999999</v>
      </c>
      <c r="W4745" s="8">
        <v>1.0972375999999999</v>
      </c>
      <c r="X4745" s="8">
        <v>1.0972375999999999</v>
      </c>
      <c r="Y4745" s="8">
        <v>1.0972375999999999</v>
      </c>
      <c r="Z4745" s="8">
        <v>1.2343922999999999</v>
      </c>
      <c r="AA4745" s="8">
        <v>1.2343922999999999</v>
      </c>
      <c r="AB4745" s="8">
        <v>1.2343922999999999</v>
      </c>
      <c r="AC4745" s="8">
        <v>0</v>
      </c>
      <c r="AD4745" s="8"/>
      <c r="AE4745" s="9">
        <v>31</v>
      </c>
      <c r="AF4745" s="126" t="s">
        <v>29</v>
      </c>
      <c r="AH4745" s="130" t="s">
        <v>29</v>
      </c>
      <c r="AI4745" s="130" t="s">
        <v>848</v>
      </c>
      <c r="AJ4745" s="130" t="str">
        <f>VLOOKUP(AI4745,Codes!$B$2:$C$166,2)</f>
        <v>Ber</v>
      </c>
    </row>
    <row r="4746" spans="1:36" ht="20.100000000000001" customHeight="1" x14ac:dyDescent="0.25">
      <c r="A4746" s="4">
        <v>32</v>
      </c>
      <c r="B4746" s="90" t="s">
        <v>444</v>
      </c>
      <c r="C4746" s="5">
        <v>0</v>
      </c>
      <c r="D4746" s="5">
        <v>0</v>
      </c>
      <c r="E4746" s="5">
        <v>0</v>
      </c>
      <c r="F4746" s="5">
        <v>0</v>
      </c>
      <c r="G4746" s="5">
        <v>0</v>
      </c>
      <c r="H4746" s="5">
        <v>0</v>
      </c>
      <c r="I4746" s="5">
        <v>0</v>
      </c>
      <c r="J4746" s="5">
        <v>0</v>
      </c>
      <c r="K4746" s="5">
        <v>0</v>
      </c>
      <c r="L4746" s="5">
        <v>0</v>
      </c>
      <c r="M4746" s="5">
        <v>0</v>
      </c>
      <c r="N4746" s="5">
        <v>0</v>
      </c>
      <c r="O4746" s="5">
        <v>0</v>
      </c>
      <c r="Q4746" s="5">
        <v>0</v>
      </c>
      <c r="R4746" s="5">
        <v>0</v>
      </c>
      <c r="S4746" s="5">
        <v>0</v>
      </c>
      <c r="T4746" s="5">
        <v>0</v>
      </c>
      <c r="U4746" s="5">
        <v>0</v>
      </c>
      <c r="V4746" s="5">
        <v>0</v>
      </c>
      <c r="W4746" s="5">
        <v>0</v>
      </c>
      <c r="X4746" s="5">
        <v>0</v>
      </c>
      <c r="Y4746" s="5">
        <v>0</v>
      </c>
      <c r="Z4746" s="5">
        <v>0</v>
      </c>
      <c r="AA4746" s="5">
        <v>0</v>
      </c>
      <c r="AB4746" s="5">
        <v>0</v>
      </c>
      <c r="AC4746" s="5">
        <v>0</v>
      </c>
      <c r="AD4746" s="5"/>
      <c r="AE4746" s="6">
        <v>32</v>
      </c>
      <c r="AF4746" s="122" t="s">
        <v>25</v>
      </c>
      <c r="AH4746" s="130" t="s">
        <v>25</v>
      </c>
      <c r="AI4746" s="130" t="s">
        <v>848</v>
      </c>
      <c r="AJ4746" s="130" t="str">
        <f>VLOOKUP(AI4746,Codes!$B$2:$C$166,2)</f>
        <v>Ber</v>
      </c>
    </row>
    <row r="4747" spans="1:36" ht="20.100000000000001" customHeight="1" x14ac:dyDescent="0.25">
      <c r="A4747" s="7">
        <v>33</v>
      </c>
      <c r="B4747" s="91" t="s">
        <v>443</v>
      </c>
      <c r="C4747" s="8">
        <v>0</v>
      </c>
      <c r="D4747" s="8">
        <v>0</v>
      </c>
      <c r="E4747" s="8">
        <v>0</v>
      </c>
      <c r="F4747" s="8">
        <v>0</v>
      </c>
      <c r="G4747" s="8">
        <v>0</v>
      </c>
      <c r="H4747" s="8">
        <v>0.54718057149666355</v>
      </c>
      <c r="I4747" s="8">
        <v>0.57463766110581505</v>
      </c>
      <c r="J4747" s="8">
        <v>0</v>
      </c>
      <c r="K4747" s="8">
        <v>0</v>
      </c>
      <c r="L4747" s="8">
        <v>0</v>
      </c>
      <c r="M4747" s="8">
        <v>0</v>
      </c>
      <c r="N4747" s="8">
        <v>0</v>
      </c>
      <c r="O4747" s="8">
        <v>0</v>
      </c>
      <c r="Q4747" s="8">
        <v>0</v>
      </c>
      <c r="R4747" s="8">
        <v>0</v>
      </c>
      <c r="S4747" s="8">
        <v>0</v>
      </c>
      <c r="T4747" s="8">
        <v>0</v>
      </c>
      <c r="U4747" s="8">
        <v>0</v>
      </c>
      <c r="V4747" s="8">
        <v>0.41146409999999994</v>
      </c>
      <c r="W4747" s="8">
        <v>0.41146409999999994</v>
      </c>
      <c r="X4747" s="8">
        <v>0</v>
      </c>
      <c r="Y4747" s="8">
        <v>0</v>
      </c>
      <c r="Z4747" s="8">
        <v>0</v>
      </c>
      <c r="AA4747" s="8">
        <v>0</v>
      </c>
      <c r="AB4747" s="8">
        <v>0</v>
      </c>
      <c r="AC4747" s="8">
        <v>0</v>
      </c>
      <c r="AD4747" s="8"/>
      <c r="AE4747" s="9">
        <v>33</v>
      </c>
      <c r="AF4747" s="126" t="s">
        <v>26</v>
      </c>
      <c r="AH4747" s="130" t="s">
        <v>26</v>
      </c>
      <c r="AI4747" s="130" t="s">
        <v>848</v>
      </c>
      <c r="AJ4747" s="130" t="str">
        <f>VLOOKUP(AI4747,Codes!$B$2:$C$166,2)</f>
        <v>Ber</v>
      </c>
    </row>
    <row r="4748" spans="1:36" ht="20.100000000000001" customHeight="1" x14ac:dyDescent="0.25">
      <c r="A4748" s="4">
        <v>34</v>
      </c>
      <c r="B4748" s="90" t="s">
        <v>121</v>
      </c>
      <c r="C4748" s="5">
        <v>0</v>
      </c>
      <c r="D4748" s="5">
        <v>0</v>
      </c>
      <c r="E4748" s="5">
        <v>0</v>
      </c>
      <c r="F4748" s="5">
        <v>0</v>
      </c>
      <c r="G4748" s="5">
        <v>0</v>
      </c>
      <c r="H4748" s="5">
        <v>0</v>
      </c>
      <c r="I4748" s="5">
        <v>0</v>
      </c>
      <c r="J4748" s="5">
        <v>0</v>
      </c>
      <c r="K4748" s="5">
        <v>0</v>
      </c>
      <c r="L4748" s="5">
        <v>0</v>
      </c>
      <c r="M4748" s="5">
        <v>0</v>
      </c>
      <c r="N4748" s="5">
        <v>0</v>
      </c>
      <c r="O4748" s="5">
        <v>0</v>
      </c>
      <c r="Q4748" s="5">
        <v>0</v>
      </c>
      <c r="R4748" s="5">
        <v>0</v>
      </c>
      <c r="S4748" s="5">
        <v>0</v>
      </c>
      <c r="T4748" s="5">
        <v>0</v>
      </c>
      <c r="U4748" s="5">
        <v>0</v>
      </c>
      <c r="V4748" s="5">
        <v>0</v>
      </c>
      <c r="W4748" s="5">
        <v>0</v>
      </c>
      <c r="X4748" s="5">
        <v>0</v>
      </c>
      <c r="Y4748" s="5">
        <v>0</v>
      </c>
      <c r="Z4748" s="5">
        <v>0</v>
      </c>
      <c r="AA4748" s="5">
        <v>0</v>
      </c>
      <c r="AB4748" s="5">
        <v>0</v>
      </c>
      <c r="AC4748" s="5">
        <v>0</v>
      </c>
      <c r="AD4748" s="5"/>
      <c r="AE4748" s="6">
        <v>34</v>
      </c>
      <c r="AF4748" s="122" t="s">
        <v>27</v>
      </c>
      <c r="AH4748" s="130" t="s">
        <v>27</v>
      </c>
      <c r="AI4748" s="130" t="s">
        <v>848</v>
      </c>
      <c r="AJ4748" s="130" t="str">
        <f>VLOOKUP(AI4748,Codes!$B$2:$C$166,2)</f>
        <v>Ber</v>
      </c>
    </row>
    <row r="4749" spans="1:36" ht="20.100000000000001" customHeight="1" x14ac:dyDescent="0.25">
      <c r="A4749" s="7">
        <v>35</v>
      </c>
      <c r="B4749" s="91" t="s">
        <v>122</v>
      </c>
      <c r="C4749" s="8">
        <v>0</v>
      </c>
      <c r="D4749" s="8">
        <v>0</v>
      </c>
      <c r="E4749" s="8">
        <v>0</v>
      </c>
      <c r="F4749" s="8">
        <v>0</v>
      </c>
      <c r="G4749" s="8">
        <v>0</v>
      </c>
      <c r="H4749" s="8">
        <v>0</v>
      </c>
      <c r="I4749" s="8">
        <v>0</v>
      </c>
      <c r="J4749" s="8">
        <v>0</v>
      </c>
      <c r="K4749" s="8">
        <v>0</v>
      </c>
      <c r="L4749" s="8">
        <v>0</v>
      </c>
      <c r="M4749" s="8">
        <v>0</v>
      </c>
      <c r="N4749" s="8">
        <v>0</v>
      </c>
      <c r="O4749" s="8">
        <v>0</v>
      </c>
      <c r="Q4749" s="8">
        <v>0</v>
      </c>
      <c r="R4749" s="8">
        <v>0</v>
      </c>
      <c r="S4749" s="8">
        <v>0</v>
      </c>
      <c r="T4749" s="8">
        <v>0</v>
      </c>
      <c r="U4749" s="8">
        <v>0</v>
      </c>
      <c r="V4749" s="8">
        <v>0</v>
      </c>
      <c r="W4749" s="8">
        <v>0</v>
      </c>
      <c r="X4749" s="8">
        <v>0</v>
      </c>
      <c r="Y4749" s="8">
        <v>0</v>
      </c>
      <c r="Z4749" s="8">
        <v>0</v>
      </c>
      <c r="AA4749" s="8">
        <v>0</v>
      </c>
      <c r="AB4749" s="8">
        <v>0</v>
      </c>
      <c r="AC4749" s="8">
        <v>0</v>
      </c>
      <c r="AD4749" s="8"/>
      <c r="AE4749" s="9">
        <v>35</v>
      </c>
      <c r="AF4749" s="126" t="s">
        <v>28</v>
      </c>
      <c r="AH4749" s="130" t="s">
        <v>28</v>
      </c>
      <c r="AI4749" s="130" t="s">
        <v>848</v>
      </c>
      <c r="AJ4749" s="130" t="str">
        <f>VLOOKUP(AI4749,Codes!$B$2:$C$166,2)</f>
        <v>Ber</v>
      </c>
    </row>
    <row r="4750" spans="1:36" ht="20.100000000000001" customHeight="1" x14ac:dyDescent="0.25">
      <c r="A4750" s="4">
        <v>36</v>
      </c>
      <c r="B4750" s="90" t="s">
        <v>462</v>
      </c>
      <c r="C4750" s="5">
        <v>0</v>
      </c>
      <c r="D4750" s="5">
        <v>0</v>
      </c>
      <c r="E4750" s="5">
        <v>0</v>
      </c>
      <c r="F4750" s="5">
        <v>0</v>
      </c>
      <c r="G4750" s="5">
        <v>0</v>
      </c>
      <c r="H4750" s="5">
        <v>0</v>
      </c>
      <c r="I4750" s="5">
        <v>0</v>
      </c>
      <c r="J4750" s="5">
        <v>0</v>
      </c>
      <c r="K4750" s="5">
        <v>0</v>
      </c>
      <c r="L4750" s="5">
        <v>0</v>
      </c>
      <c r="M4750" s="5">
        <v>0</v>
      </c>
      <c r="N4750" s="5">
        <v>0</v>
      </c>
      <c r="O4750" s="5">
        <v>0</v>
      </c>
      <c r="Q4750" s="5">
        <v>0</v>
      </c>
      <c r="R4750" s="5">
        <v>0</v>
      </c>
      <c r="S4750" s="5">
        <v>0</v>
      </c>
      <c r="T4750" s="5">
        <v>0</v>
      </c>
      <c r="U4750" s="5">
        <v>0</v>
      </c>
      <c r="V4750" s="5">
        <v>0</v>
      </c>
      <c r="W4750" s="5">
        <v>0</v>
      </c>
      <c r="X4750" s="5">
        <v>0</v>
      </c>
      <c r="Y4750" s="5">
        <v>0</v>
      </c>
      <c r="Z4750" s="5">
        <v>0</v>
      </c>
      <c r="AA4750" s="5">
        <v>0</v>
      </c>
      <c r="AB4750" s="5">
        <v>0</v>
      </c>
      <c r="AC4750" s="5">
        <v>0</v>
      </c>
      <c r="AD4750" s="5"/>
      <c r="AE4750" s="6">
        <v>36</v>
      </c>
      <c r="AF4750" s="122" t="s">
        <v>68</v>
      </c>
      <c r="AH4750" s="130" t="s">
        <v>68</v>
      </c>
      <c r="AI4750" s="130" t="s">
        <v>848</v>
      </c>
      <c r="AJ4750" s="130" t="str">
        <f>VLOOKUP(AI4750,Codes!$B$2:$C$166,2)</f>
        <v>Ber</v>
      </c>
    </row>
    <row r="4751" spans="1:36" ht="20.100000000000001" customHeight="1" x14ac:dyDescent="0.25">
      <c r="A4751" s="26"/>
      <c r="B4751" s="128" t="s">
        <v>463</v>
      </c>
      <c r="C4751" s="27">
        <v>58497.6277396</v>
      </c>
      <c r="D4751" s="27">
        <v>60820.980721</v>
      </c>
      <c r="E4751" s="27">
        <v>96615.956215979037</v>
      </c>
      <c r="F4751" s="27">
        <v>62100.641740000006</v>
      </c>
      <c r="G4751" s="27">
        <v>68742.89758181409</v>
      </c>
      <c r="H4751" s="27">
        <v>89552.951814910048</v>
      </c>
      <c r="I4751" s="27">
        <v>97485.568395640526</v>
      </c>
      <c r="J4751" s="27">
        <v>113811.51649527183</v>
      </c>
      <c r="K4751" s="27">
        <v>145976.01554650388</v>
      </c>
      <c r="L4751" s="27">
        <v>143792.61795012467</v>
      </c>
      <c r="M4751" s="27">
        <v>129801.09701207056</v>
      </c>
      <c r="N4751" s="27">
        <v>139169.98880142419</v>
      </c>
      <c r="O4751" s="27">
        <v>146904.7146630302</v>
      </c>
      <c r="P4751" s="16"/>
      <c r="Q4751" s="27">
        <v>58497.6277396</v>
      </c>
      <c r="R4751" s="27">
        <v>66301.894546799987</v>
      </c>
      <c r="S4751" s="27">
        <v>96975.984809500005</v>
      </c>
      <c r="T4751" s="27">
        <v>60865.47458300001</v>
      </c>
      <c r="U4751" s="27">
        <v>64087.257255000019</v>
      </c>
      <c r="V4751" s="27">
        <v>80534.637443100015</v>
      </c>
      <c r="W4751" s="27">
        <v>76101.923138233004</v>
      </c>
      <c r="X4751" s="27">
        <v>79580.399409599981</v>
      </c>
      <c r="Y4751" s="27">
        <v>88649.566950829991</v>
      </c>
      <c r="Z4751" s="27">
        <v>84258.163797550005</v>
      </c>
      <c r="AA4751" s="27">
        <v>79992.577080239003</v>
      </c>
      <c r="AB4751" s="27">
        <v>78238.407561480999</v>
      </c>
      <c r="AC4751" s="27">
        <v>77623.302661565976</v>
      </c>
      <c r="AD4751" s="27"/>
      <c r="AE4751" s="27"/>
      <c r="AF4751" s="129" t="s">
        <v>464</v>
      </c>
      <c r="AH4751" s="130" t="s">
        <v>464</v>
      </c>
      <c r="AI4751" s="130" t="s">
        <v>848</v>
      </c>
      <c r="AJ4751" s="130" t="str">
        <f>VLOOKUP(AI4751,Codes!$B$2:$C$166,2)</f>
        <v>Ber</v>
      </c>
    </row>
    <row r="4752" spans="1:36" ht="9.9499999999999993" customHeight="1" x14ac:dyDescent="0.25">
      <c r="B4752" s="131"/>
      <c r="AF4752" s="11"/>
      <c r="AH4752" s="130" t="s">
        <v>494</v>
      </c>
      <c r="AI4752" s="130" t="s">
        <v>848</v>
      </c>
      <c r="AJ4752" s="130" t="str">
        <f>VLOOKUP(AI4752,Codes!$B$2:$C$166,2)</f>
        <v>Ber</v>
      </c>
    </row>
    <row r="4753" spans="1:36" ht="9.9499999999999993" customHeight="1" x14ac:dyDescent="0.25">
      <c r="B4753" s="131"/>
      <c r="AF4753" s="11"/>
      <c r="AH4753" s="130" t="s">
        <v>493</v>
      </c>
      <c r="AI4753" s="130" t="s">
        <v>849</v>
      </c>
      <c r="AJ4753" s="130" t="str">
        <f>VLOOKUP(AI4753,Codes!$B$2:$C$166,2)</f>
        <v>Passion Fruit</v>
      </c>
    </row>
    <row r="4754" spans="1:36" s="154" customFormat="1" ht="24" customHeight="1" x14ac:dyDescent="0.25">
      <c r="A4754" s="161" t="s">
        <v>274</v>
      </c>
      <c r="B4754" s="161"/>
      <c r="C4754" s="161"/>
      <c r="D4754" s="161"/>
      <c r="E4754" s="161"/>
      <c r="F4754" s="161"/>
      <c r="G4754" s="161"/>
      <c r="H4754" s="161"/>
      <c r="I4754" s="161"/>
      <c r="J4754" s="161"/>
      <c r="K4754" s="161"/>
      <c r="L4754" s="161"/>
      <c r="M4754" s="161"/>
      <c r="N4754" s="161"/>
      <c r="O4754" s="161"/>
      <c r="P4754" s="161"/>
      <c r="Q4754" s="161" t="s">
        <v>689</v>
      </c>
      <c r="R4754" s="161"/>
      <c r="S4754" s="161"/>
      <c r="T4754" s="161"/>
      <c r="U4754" s="161"/>
      <c r="V4754" s="161"/>
      <c r="W4754" s="161"/>
      <c r="X4754" s="161"/>
      <c r="Y4754" s="161"/>
      <c r="Z4754" s="161"/>
      <c r="AA4754" s="161"/>
      <c r="AB4754" s="161"/>
      <c r="AC4754" s="161"/>
      <c r="AD4754" s="161"/>
      <c r="AE4754" s="161"/>
      <c r="AF4754" s="161"/>
      <c r="AH4754" s="154" t="s">
        <v>490</v>
      </c>
      <c r="AI4754" s="130" t="s">
        <v>849</v>
      </c>
      <c r="AJ4754" s="130" t="str">
        <f>VLOOKUP(AI4754,Codes!$B$2:$C$166,2)</f>
        <v>Passion Fruit</v>
      </c>
    </row>
    <row r="4755" spans="1:36" s="154" customFormat="1" ht="24" customHeight="1" x14ac:dyDescent="0.25">
      <c r="A4755" s="161" t="s">
        <v>724</v>
      </c>
      <c r="B4755" s="161"/>
      <c r="C4755" s="161"/>
      <c r="D4755" s="161"/>
      <c r="E4755" s="161"/>
      <c r="F4755" s="161"/>
      <c r="G4755" s="161"/>
      <c r="H4755" s="161"/>
      <c r="I4755" s="161"/>
      <c r="J4755" s="161"/>
      <c r="K4755" s="161"/>
      <c r="L4755" s="161"/>
      <c r="M4755" s="161"/>
      <c r="N4755" s="161"/>
      <c r="O4755" s="161"/>
      <c r="P4755" s="161"/>
      <c r="Q4755" s="161" t="s">
        <v>723</v>
      </c>
      <c r="R4755" s="161"/>
      <c r="S4755" s="161"/>
      <c r="T4755" s="161"/>
      <c r="U4755" s="161"/>
      <c r="V4755" s="161"/>
      <c r="W4755" s="161"/>
      <c r="X4755" s="161"/>
      <c r="Y4755" s="161"/>
      <c r="Z4755" s="161"/>
      <c r="AA4755" s="161"/>
      <c r="AB4755" s="161"/>
      <c r="AC4755" s="161"/>
      <c r="AD4755" s="161"/>
      <c r="AE4755" s="161"/>
      <c r="AF4755" s="161"/>
      <c r="AH4755" s="154" t="s">
        <v>491</v>
      </c>
      <c r="AI4755" s="130" t="s">
        <v>849</v>
      </c>
      <c r="AJ4755" s="130" t="str">
        <f>VLOOKUP(AI4755,Codes!$B$2:$C$166,2)</f>
        <v>Passion Fruit</v>
      </c>
    </row>
    <row r="4756" spans="1:36" s="154" customFormat="1" ht="24" customHeight="1" x14ac:dyDescent="0.25">
      <c r="A4756" s="161" t="s">
        <v>391</v>
      </c>
      <c r="B4756" s="161"/>
      <c r="C4756" s="161"/>
      <c r="D4756" s="161"/>
      <c r="E4756" s="161"/>
      <c r="F4756" s="161"/>
      <c r="G4756" s="161"/>
      <c r="H4756" s="161"/>
      <c r="I4756" s="161"/>
      <c r="J4756" s="161"/>
      <c r="K4756" s="161"/>
      <c r="L4756" s="161"/>
      <c r="M4756" s="161"/>
      <c r="N4756" s="161"/>
      <c r="O4756" s="161"/>
      <c r="P4756" s="161"/>
      <c r="Q4756" s="161" t="s">
        <v>958</v>
      </c>
      <c r="R4756" s="161"/>
      <c r="S4756" s="161"/>
      <c r="T4756" s="161"/>
      <c r="U4756" s="161"/>
      <c r="V4756" s="161"/>
      <c r="W4756" s="161"/>
      <c r="X4756" s="161"/>
      <c r="Y4756" s="161"/>
      <c r="Z4756" s="161"/>
      <c r="AA4756" s="161"/>
      <c r="AB4756" s="161"/>
      <c r="AC4756" s="161"/>
      <c r="AD4756" s="161"/>
      <c r="AE4756" s="161"/>
      <c r="AF4756" s="161"/>
      <c r="AH4756" s="154" t="s">
        <v>935</v>
      </c>
      <c r="AI4756" s="130" t="s">
        <v>849</v>
      </c>
      <c r="AJ4756" s="130" t="str">
        <f>VLOOKUP(AI4756,Codes!$B$2:$C$166,2)</f>
        <v>Passion Fruit</v>
      </c>
    </row>
    <row r="4757" spans="1:36" ht="20.100000000000001" customHeight="1" x14ac:dyDescent="0.25">
      <c r="A4757" s="13"/>
      <c r="B4757" s="14" t="s">
        <v>434</v>
      </c>
      <c r="C4757" s="15"/>
      <c r="D4757" s="15"/>
      <c r="E4757" s="15"/>
      <c r="F4757" s="15"/>
      <c r="G4757" s="15"/>
      <c r="H4757" s="15"/>
      <c r="I4757" s="15"/>
      <c r="J4757" s="15"/>
      <c r="K4757" s="15"/>
      <c r="L4757" s="15"/>
      <c r="M4757" s="15"/>
      <c r="N4757" s="15"/>
      <c r="O4757" s="15"/>
      <c r="P4757" s="16"/>
      <c r="Q4757" s="16"/>
      <c r="R4757" s="16"/>
      <c r="S4757" s="16"/>
      <c r="T4757" s="16"/>
      <c r="U4757" s="16"/>
      <c r="V4757" s="16"/>
      <c r="W4757" s="16"/>
      <c r="X4757" s="16"/>
      <c r="Y4757" s="16"/>
      <c r="Z4757" s="16"/>
      <c r="AA4757" s="16"/>
      <c r="AB4757" s="16"/>
      <c r="AC4757" s="16"/>
      <c r="AD4757" s="13"/>
      <c r="AF4757" s="10" t="s">
        <v>435</v>
      </c>
      <c r="AH4757" s="130" t="s">
        <v>435</v>
      </c>
      <c r="AI4757" s="130" t="s">
        <v>849</v>
      </c>
      <c r="AJ4757" s="130" t="str">
        <f>VLOOKUP(AI4757,Codes!$B$2:$C$166,2)</f>
        <v>Passion Fruit</v>
      </c>
    </row>
    <row r="4758" spans="1:36" ht="20.100000000000001" customHeight="1" x14ac:dyDescent="0.25">
      <c r="A4758" s="17" t="s">
        <v>436</v>
      </c>
      <c r="B4758" s="18" t="s">
        <v>103</v>
      </c>
      <c r="C4758" s="19" t="s">
        <v>189</v>
      </c>
      <c r="D4758" s="19" t="s">
        <v>190</v>
      </c>
      <c r="E4758" s="19" t="s">
        <v>412</v>
      </c>
      <c r="F4758" s="19" t="s">
        <v>431</v>
      </c>
      <c r="G4758" s="19" t="s">
        <v>432</v>
      </c>
      <c r="H4758" s="19" t="s">
        <v>433</v>
      </c>
      <c r="I4758" s="19" t="s">
        <v>983</v>
      </c>
      <c r="J4758" s="19" t="s">
        <v>985</v>
      </c>
      <c r="K4758" s="19" t="s">
        <v>994</v>
      </c>
      <c r="L4758" s="19" t="s">
        <v>995</v>
      </c>
      <c r="M4758" s="19" t="s">
        <v>996</v>
      </c>
      <c r="N4758" s="19" t="s">
        <v>997</v>
      </c>
      <c r="O4758" s="19" t="s">
        <v>998</v>
      </c>
      <c r="P4758" s="25"/>
      <c r="Q4758" s="19" t="s">
        <v>189</v>
      </c>
      <c r="R4758" s="19" t="s">
        <v>190</v>
      </c>
      <c r="S4758" s="19" t="s">
        <v>412</v>
      </c>
      <c r="T4758" s="19" t="s">
        <v>431</v>
      </c>
      <c r="U4758" s="19" t="s">
        <v>432</v>
      </c>
      <c r="V4758" s="19" t="s">
        <v>433</v>
      </c>
      <c r="W4758" s="19" t="s">
        <v>983</v>
      </c>
      <c r="X4758" s="19" t="s">
        <v>985</v>
      </c>
      <c r="Y4758" s="19" t="s">
        <v>994</v>
      </c>
      <c r="Z4758" s="19" t="s">
        <v>995</v>
      </c>
      <c r="AA4758" s="19" t="s">
        <v>996</v>
      </c>
      <c r="AB4758" s="19" t="s">
        <v>997</v>
      </c>
      <c r="AC4758" s="19" t="s">
        <v>998</v>
      </c>
      <c r="AD4758" s="21"/>
      <c r="AE4758" s="19" t="s">
        <v>437</v>
      </c>
      <c r="AF4758" s="20" t="s">
        <v>64</v>
      </c>
      <c r="AH4758" s="130" t="s">
        <v>64</v>
      </c>
      <c r="AI4758" s="130" t="s">
        <v>849</v>
      </c>
      <c r="AJ4758" s="130" t="str">
        <f>VLOOKUP(AI4758,Codes!$B$2:$C$166,2)</f>
        <v>Passion Fruit</v>
      </c>
    </row>
    <row r="4759" spans="1:36" ht="20.100000000000001" customHeight="1" x14ac:dyDescent="0.25">
      <c r="A4759" s="1">
        <v>1</v>
      </c>
      <c r="B4759" s="89" t="s">
        <v>104</v>
      </c>
      <c r="C4759" s="2">
        <v>0</v>
      </c>
      <c r="D4759" s="2">
        <v>0</v>
      </c>
      <c r="E4759" s="2">
        <v>0</v>
      </c>
      <c r="F4759" s="2">
        <v>0</v>
      </c>
      <c r="G4759" s="2">
        <v>0</v>
      </c>
      <c r="H4759" s="2">
        <v>0</v>
      </c>
      <c r="I4759" s="2">
        <v>0</v>
      </c>
      <c r="J4759" s="2">
        <v>0</v>
      </c>
      <c r="K4759" s="2">
        <v>0</v>
      </c>
      <c r="L4759" s="2">
        <v>0</v>
      </c>
      <c r="M4759" s="2">
        <v>0</v>
      </c>
      <c r="N4759" s="2">
        <v>0</v>
      </c>
      <c r="O4759" s="2">
        <v>0</v>
      </c>
      <c r="Q4759" s="2">
        <v>0</v>
      </c>
      <c r="R4759" s="2">
        <v>0</v>
      </c>
      <c r="S4759" s="2">
        <v>0</v>
      </c>
      <c r="T4759" s="2">
        <v>0</v>
      </c>
      <c r="U4759" s="2">
        <v>0</v>
      </c>
      <c r="V4759" s="2">
        <v>0</v>
      </c>
      <c r="W4759" s="2">
        <v>0</v>
      </c>
      <c r="X4759" s="2">
        <v>0</v>
      </c>
      <c r="Y4759" s="2">
        <v>0</v>
      </c>
      <c r="Z4759" s="2">
        <v>0</v>
      </c>
      <c r="AA4759" s="2">
        <v>0</v>
      </c>
      <c r="AB4759" s="2">
        <v>0</v>
      </c>
      <c r="AC4759" s="2">
        <v>0</v>
      </c>
      <c r="AD4759" s="2"/>
      <c r="AE4759" s="3">
        <v>1</v>
      </c>
      <c r="AF4759" s="125" t="s">
        <v>0</v>
      </c>
      <c r="AH4759" s="130" t="s">
        <v>0</v>
      </c>
      <c r="AI4759" s="130" t="s">
        <v>849</v>
      </c>
      <c r="AJ4759" s="130" t="str">
        <f>VLOOKUP(AI4759,Codes!$B$2:$C$166,2)</f>
        <v>Passion Fruit</v>
      </c>
    </row>
    <row r="4760" spans="1:36" ht="20.100000000000001" customHeight="1" x14ac:dyDescent="0.25">
      <c r="A4760" s="4">
        <v>2</v>
      </c>
      <c r="B4760" s="90" t="s">
        <v>105</v>
      </c>
      <c r="C4760" s="5">
        <v>0</v>
      </c>
      <c r="D4760" s="5">
        <v>0</v>
      </c>
      <c r="E4760" s="5">
        <v>0</v>
      </c>
      <c r="F4760" s="5">
        <v>0</v>
      </c>
      <c r="G4760" s="5">
        <v>0</v>
      </c>
      <c r="H4760" s="5">
        <v>0</v>
      </c>
      <c r="I4760" s="5">
        <v>0</v>
      </c>
      <c r="J4760" s="5">
        <v>0</v>
      </c>
      <c r="K4760" s="5">
        <v>0</v>
      </c>
      <c r="L4760" s="5">
        <v>0</v>
      </c>
      <c r="M4760" s="5">
        <v>0</v>
      </c>
      <c r="N4760" s="5">
        <v>0</v>
      </c>
      <c r="O4760" s="5">
        <v>0</v>
      </c>
      <c r="Q4760" s="5">
        <v>0</v>
      </c>
      <c r="R4760" s="5">
        <v>0</v>
      </c>
      <c r="S4760" s="5">
        <v>0</v>
      </c>
      <c r="T4760" s="5">
        <v>0</v>
      </c>
      <c r="U4760" s="5">
        <v>0</v>
      </c>
      <c r="V4760" s="5">
        <v>0</v>
      </c>
      <c r="W4760" s="5">
        <v>0</v>
      </c>
      <c r="X4760" s="5">
        <v>0</v>
      </c>
      <c r="Y4760" s="5">
        <v>0</v>
      </c>
      <c r="Z4760" s="5">
        <v>0</v>
      </c>
      <c r="AA4760" s="5">
        <v>0</v>
      </c>
      <c r="AB4760" s="5">
        <v>0</v>
      </c>
      <c r="AC4760" s="5">
        <v>0</v>
      </c>
      <c r="AD4760" s="5"/>
      <c r="AE4760" s="6">
        <v>2</v>
      </c>
      <c r="AF4760" s="122" t="s">
        <v>1</v>
      </c>
      <c r="AH4760" s="130" t="s">
        <v>1</v>
      </c>
      <c r="AI4760" s="130" t="s">
        <v>849</v>
      </c>
      <c r="AJ4760" s="130" t="str">
        <f>VLOOKUP(AI4760,Codes!$B$2:$C$166,2)</f>
        <v>Passion Fruit</v>
      </c>
    </row>
    <row r="4761" spans="1:36" ht="20.100000000000001" customHeight="1" x14ac:dyDescent="0.25">
      <c r="A4761" s="7">
        <v>3</v>
      </c>
      <c r="B4761" s="91" t="s">
        <v>106</v>
      </c>
      <c r="C4761" s="8">
        <v>0</v>
      </c>
      <c r="D4761" s="8">
        <v>0</v>
      </c>
      <c r="E4761" s="8">
        <v>0</v>
      </c>
      <c r="F4761" s="8">
        <v>0</v>
      </c>
      <c r="G4761" s="8">
        <v>0</v>
      </c>
      <c r="H4761" s="8">
        <v>0</v>
      </c>
      <c r="I4761" s="8">
        <v>0</v>
      </c>
      <c r="J4761" s="8">
        <v>0</v>
      </c>
      <c r="K4761" s="8">
        <v>0</v>
      </c>
      <c r="L4761" s="8">
        <v>0</v>
      </c>
      <c r="M4761" s="8">
        <v>0</v>
      </c>
      <c r="N4761" s="8">
        <v>0</v>
      </c>
      <c r="O4761" s="8">
        <v>0</v>
      </c>
      <c r="Q4761" s="8">
        <v>0</v>
      </c>
      <c r="R4761" s="8">
        <v>0</v>
      </c>
      <c r="S4761" s="8">
        <v>0</v>
      </c>
      <c r="T4761" s="8">
        <v>0</v>
      </c>
      <c r="U4761" s="8">
        <v>0</v>
      </c>
      <c r="V4761" s="8">
        <v>0</v>
      </c>
      <c r="W4761" s="8">
        <v>0</v>
      </c>
      <c r="X4761" s="8">
        <v>0</v>
      </c>
      <c r="Y4761" s="8">
        <v>0</v>
      </c>
      <c r="Z4761" s="8">
        <v>0</v>
      </c>
      <c r="AA4761" s="8">
        <v>0</v>
      </c>
      <c r="AB4761" s="8">
        <v>0</v>
      </c>
      <c r="AC4761" s="8">
        <v>0</v>
      </c>
      <c r="AD4761" s="8"/>
      <c r="AE4761" s="9">
        <v>3</v>
      </c>
      <c r="AF4761" s="126" t="s">
        <v>2</v>
      </c>
      <c r="AH4761" s="130" t="s">
        <v>2</v>
      </c>
      <c r="AI4761" s="130" t="s">
        <v>849</v>
      </c>
      <c r="AJ4761" s="130" t="str">
        <f>VLOOKUP(AI4761,Codes!$B$2:$C$166,2)</f>
        <v>Passion Fruit</v>
      </c>
    </row>
    <row r="4762" spans="1:36" ht="20.100000000000001" customHeight="1" x14ac:dyDescent="0.25">
      <c r="A4762" s="4">
        <v>4</v>
      </c>
      <c r="B4762" s="90" t="s">
        <v>107</v>
      </c>
      <c r="C4762" s="5">
        <v>0</v>
      </c>
      <c r="D4762" s="5">
        <v>0</v>
      </c>
      <c r="E4762" s="5">
        <v>0</v>
      </c>
      <c r="F4762" s="5">
        <v>0</v>
      </c>
      <c r="G4762" s="5">
        <v>0</v>
      </c>
      <c r="H4762" s="5">
        <v>0</v>
      </c>
      <c r="I4762" s="5">
        <v>0</v>
      </c>
      <c r="J4762" s="5">
        <v>0</v>
      </c>
      <c r="K4762" s="5">
        <v>0</v>
      </c>
      <c r="L4762" s="5">
        <v>0</v>
      </c>
      <c r="M4762" s="5">
        <v>0</v>
      </c>
      <c r="N4762" s="5">
        <v>0</v>
      </c>
      <c r="O4762" s="5">
        <v>0</v>
      </c>
      <c r="Q4762" s="5">
        <v>0</v>
      </c>
      <c r="R4762" s="5">
        <v>0</v>
      </c>
      <c r="S4762" s="5">
        <v>0</v>
      </c>
      <c r="T4762" s="5">
        <v>0</v>
      </c>
      <c r="U4762" s="5">
        <v>0</v>
      </c>
      <c r="V4762" s="5">
        <v>0</v>
      </c>
      <c r="W4762" s="5">
        <v>0</v>
      </c>
      <c r="X4762" s="5">
        <v>0</v>
      </c>
      <c r="Y4762" s="5">
        <v>0</v>
      </c>
      <c r="Z4762" s="5">
        <v>0</v>
      </c>
      <c r="AA4762" s="5">
        <v>0</v>
      </c>
      <c r="AB4762" s="5">
        <v>0</v>
      </c>
      <c r="AC4762" s="5">
        <v>0</v>
      </c>
      <c r="AD4762" s="5"/>
      <c r="AE4762" s="6">
        <v>4</v>
      </c>
      <c r="AF4762" s="122" t="s">
        <v>3</v>
      </c>
      <c r="AH4762" s="130" t="s">
        <v>3</v>
      </c>
      <c r="AI4762" s="130" t="s">
        <v>849</v>
      </c>
      <c r="AJ4762" s="130" t="str">
        <f>VLOOKUP(AI4762,Codes!$B$2:$C$166,2)</f>
        <v>Passion Fruit</v>
      </c>
    </row>
    <row r="4763" spans="1:36" ht="20.100000000000001" customHeight="1" x14ac:dyDescent="0.25">
      <c r="A4763" s="7">
        <v>5</v>
      </c>
      <c r="B4763" s="91" t="s">
        <v>124</v>
      </c>
      <c r="C4763" s="8">
        <v>0</v>
      </c>
      <c r="D4763" s="8">
        <v>0</v>
      </c>
      <c r="E4763" s="8">
        <v>0</v>
      </c>
      <c r="F4763" s="8">
        <v>0</v>
      </c>
      <c r="G4763" s="8">
        <v>0</v>
      </c>
      <c r="H4763" s="8">
        <v>0</v>
      </c>
      <c r="I4763" s="8">
        <v>0</v>
      </c>
      <c r="J4763" s="8">
        <v>0</v>
      </c>
      <c r="K4763" s="8">
        <v>0</v>
      </c>
      <c r="L4763" s="8">
        <v>0</v>
      </c>
      <c r="M4763" s="8">
        <v>0</v>
      </c>
      <c r="N4763" s="8">
        <v>0</v>
      </c>
      <c r="O4763" s="8">
        <v>0</v>
      </c>
      <c r="Q4763" s="8">
        <v>0</v>
      </c>
      <c r="R4763" s="8">
        <v>0</v>
      </c>
      <c r="S4763" s="8">
        <v>0</v>
      </c>
      <c r="T4763" s="8">
        <v>0</v>
      </c>
      <c r="U4763" s="8">
        <v>0</v>
      </c>
      <c r="V4763" s="8">
        <v>0</v>
      </c>
      <c r="W4763" s="8">
        <v>0</v>
      </c>
      <c r="X4763" s="8">
        <v>0</v>
      </c>
      <c r="Y4763" s="8">
        <v>0</v>
      </c>
      <c r="Z4763" s="8">
        <v>0</v>
      </c>
      <c r="AA4763" s="8">
        <v>0</v>
      </c>
      <c r="AB4763" s="8">
        <v>0</v>
      </c>
      <c r="AC4763" s="8">
        <v>0</v>
      </c>
      <c r="AD4763" s="8"/>
      <c r="AE4763" s="9">
        <v>5</v>
      </c>
      <c r="AF4763" s="126" t="s">
        <v>185</v>
      </c>
      <c r="AH4763" s="130" t="s">
        <v>185</v>
      </c>
      <c r="AI4763" s="130" t="s">
        <v>849</v>
      </c>
      <c r="AJ4763" s="130" t="str">
        <f>VLOOKUP(AI4763,Codes!$B$2:$C$166,2)</f>
        <v>Passion Fruit</v>
      </c>
    </row>
    <row r="4764" spans="1:36" ht="20.100000000000001" customHeight="1" x14ac:dyDescent="0.25">
      <c r="A4764" s="4">
        <v>6</v>
      </c>
      <c r="B4764" s="90" t="s">
        <v>108</v>
      </c>
      <c r="C4764" s="5">
        <v>0</v>
      </c>
      <c r="D4764" s="5">
        <v>0</v>
      </c>
      <c r="E4764" s="5">
        <v>0</v>
      </c>
      <c r="F4764" s="5">
        <v>0</v>
      </c>
      <c r="G4764" s="5">
        <v>0</v>
      </c>
      <c r="H4764" s="5">
        <v>0</v>
      </c>
      <c r="I4764" s="5">
        <v>0</v>
      </c>
      <c r="J4764" s="5">
        <v>0</v>
      </c>
      <c r="K4764" s="5">
        <v>0</v>
      </c>
      <c r="L4764" s="5">
        <v>0</v>
      </c>
      <c r="M4764" s="5">
        <v>0</v>
      </c>
      <c r="N4764" s="5">
        <v>0</v>
      </c>
      <c r="O4764" s="5">
        <v>0</v>
      </c>
      <c r="Q4764" s="5">
        <v>0</v>
      </c>
      <c r="R4764" s="5">
        <v>0</v>
      </c>
      <c r="S4764" s="5">
        <v>0</v>
      </c>
      <c r="T4764" s="5">
        <v>0</v>
      </c>
      <c r="U4764" s="5">
        <v>0</v>
      </c>
      <c r="V4764" s="5">
        <v>0</v>
      </c>
      <c r="W4764" s="5">
        <v>0</v>
      </c>
      <c r="X4764" s="5">
        <v>0</v>
      </c>
      <c r="Y4764" s="5">
        <v>0</v>
      </c>
      <c r="Z4764" s="5">
        <v>0</v>
      </c>
      <c r="AA4764" s="5">
        <v>0</v>
      </c>
      <c r="AB4764" s="5">
        <v>0</v>
      </c>
      <c r="AC4764" s="5">
        <v>0</v>
      </c>
      <c r="AD4764" s="5"/>
      <c r="AE4764" s="6">
        <v>6</v>
      </c>
      <c r="AF4764" s="122" t="s">
        <v>4</v>
      </c>
      <c r="AH4764" s="130" t="s">
        <v>4</v>
      </c>
      <c r="AI4764" s="130" t="s">
        <v>849</v>
      </c>
      <c r="AJ4764" s="130" t="str">
        <f>VLOOKUP(AI4764,Codes!$B$2:$C$166,2)</f>
        <v>Passion Fruit</v>
      </c>
    </row>
    <row r="4765" spans="1:36" ht="20.100000000000001" customHeight="1" x14ac:dyDescent="0.25">
      <c r="A4765" s="7">
        <v>7</v>
      </c>
      <c r="B4765" s="91" t="s">
        <v>109</v>
      </c>
      <c r="C4765" s="8">
        <v>0</v>
      </c>
      <c r="D4765" s="8">
        <v>0</v>
      </c>
      <c r="E4765" s="8">
        <v>0</v>
      </c>
      <c r="F4765" s="8">
        <v>0</v>
      </c>
      <c r="G4765" s="8">
        <v>0</v>
      </c>
      <c r="H4765" s="8">
        <v>0</v>
      </c>
      <c r="I4765" s="8">
        <v>0</v>
      </c>
      <c r="J4765" s="8">
        <v>0</v>
      </c>
      <c r="K4765" s="8">
        <v>0</v>
      </c>
      <c r="L4765" s="8">
        <v>0</v>
      </c>
      <c r="M4765" s="8">
        <v>0</v>
      </c>
      <c r="N4765" s="8">
        <v>0</v>
      </c>
      <c r="O4765" s="8">
        <v>0</v>
      </c>
      <c r="Q4765" s="8">
        <v>0</v>
      </c>
      <c r="R4765" s="8">
        <v>0</v>
      </c>
      <c r="S4765" s="8">
        <v>0</v>
      </c>
      <c r="T4765" s="8">
        <v>0</v>
      </c>
      <c r="U4765" s="8">
        <v>0</v>
      </c>
      <c r="V4765" s="8">
        <v>0</v>
      </c>
      <c r="W4765" s="8">
        <v>0</v>
      </c>
      <c r="X4765" s="8">
        <v>0</v>
      </c>
      <c r="Y4765" s="8">
        <v>0</v>
      </c>
      <c r="Z4765" s="8">
        <v>0</v>
      </c>
      <c r="AA4765" s="8">
        <v>0</v>
      </c>
      <c r="AB4765" s="8">
        <v>0</v>
      </c>
      <c r="AC4765" s="8">
        <v>0</v>
      </c>
      <c r="AD4765" s="8"/>
      <c r="AE4765" s="9">
        <v>7</v>
      </c>
      <c r="AF4765" s="126" t="s">
        <v>5</v>
      </c>
      <c r="AH4765" s="130" t="s">
        <v>5</v>
      </c>
      <c r="AI4765" s="130" t="s">
        <v>849</v>
      </c>
      <c r="AJ4765" s="130" t="str">
        <f>VLOOKUP(AI4765,Codes!$B$2:$C$166,2)</f>
        <v>Passion Fruit</v>
      </c>
    </row>
    <row r="4766" spans="1:36" ht="20.100000000000001" customHeight="1" x14ac:dyDescent="0.25">
      <c r="A4766" s="4">
        <v>8</v>
      </c>
      <c r="B4766" s="90" t="s">
        <v>129</v>
      </c>
      <c r="C4766" s="5">
        <v>0</v>
      </c>
      <c r="D4766" s="5">
        <v>0</v>
      </c>
      <c r="E4766" s="5">
        <v>0</v>
      </c>
      <c r="F4766" s="5">
        <v>0</v>
      </c>
      <c r="G4766" s="5">
        <v>0</v>
      </c>
      <c r="H4766" s="5">
        <v>0</v>
      </c>
      <c r="I4766" s="5">
        <v>0</v>
      </c>
      <c r="J4766" s="5">
        <v>0</v>
      </c>
      <c r="K4766" s="5">
        <v>0</v>
      </c>
      <c r="L4766" s="5">
        <v>0</v>
      </c>
      <c r="M4766" s="5">
        <v>0</v>
      </c>
      <c r="N4766" s="5">
        <v>0</v>
      </c>
      <c r="O4766" s="5">
        <v>0</v>
      </c>
      <c r="Q4766" s="5">
        <v>0</v>
      </c>
      <c r="R4766" s="5">
        <v>0</v>
      </c>
      <c r="S4766" s="5">
        <v>0</v>
      </c>
      <c r="T4766" s="5">
        <v>0</v>
      </c>
      <c r="U4766" s="5">
        <v>0</v>
      </c>
      <c r="V4766" s="5">
        <v>0</v>
      </c>
      <c r="W4766" s="5">
        <v>0</v>
      </c>
      <c r="X4766" s="5">
        <v>0</v>
      </c>
      <c r="Y4766" s="5">
        <v>0</v>
      </c>
      <c r="Z4766" s="5">
        <v>0</v>
      </c>
      <c r="AA4766" s="5">
        <v>0</v>
      </c>
      <c r="AB4766" s="5">
        <v>0</v>
      </c>
      <c r="AC4766" s="5">
        <v>0</v>
      </c>
      <c r="AD4766" s="5"/>
      <c r="AE4766" s="6">
        <v>8</v>
      </c>
      <c r="AF4766" s="122" t="s">
        <v>6</v>
      </c>
      <c r="AH4766" s="130" t="s">
        <v>6</v>
      </c>
      <c r="AI4766" s="130" t="s">
        <v>849</v>
      </c>
      <c r="AJ4766" s="130" t="str">
        <f>VLOOKUP(AI4766,Codes!$B$2:$C$166,2)</f>
        <v>Passion Fruit</v>
      </c>
    </row>
    <row r="4767" spans="1:36" ht="20.100000000000001" customHeight="1" x14ac:dyDescent="0.25">
      <c r="A4767" s="7">
        <v>9</v>
      </c>
      <c r="B4767" s="91" t="s">
        <v>110</v>
      </c>
      <c r="C4767" s="8">
        <v>0</v>
      </c>
      <c r="D4767" s="8">
        <v>0</v>
      </c>
      <c r="E4767" s="8">
        <v>0</v>
      </c>
      <c r="F4767" s="8">
        <v>0</v>
      </c>
      <c r="G4767" s="8">
        <v>0</v>
      </c>
      <c r="H4767" s="8">
        <v>0</v>
      </c>
      <c r="I4767" s="8">
        <v>0</v>
      </c>
      <c r="J4767" s="8">
        <v>0</v>
      </c>
      <c r="K4767" s="8">
        <v>0</v>
      </c>
      <c r="L4767" s="8">
        <v>0</v>
      </c>
      <c r="M4767" s="8">
        <v>0</v>
      </c>
      <c r="N4767" s="8">
        <v>0</v>
      </c>
      <c r="O4767" s="8">
        <v>0</v>
      </c>
      <c r="Q4767" s="8">
        <v>0</v>
      </c>
      <c r="R4767" s="8">
        <v>0</v>
      </c>
      <c r="S4767" s="8">
        <v>0</v>
      </c>
      <c r="T4767" s="8">
        <v>0</v>
      </c>
      <c r="U4767" s="8">
        <v>0</v>
      </c>
      <c r="V4767" s="8">
        <v>0</v>
      </c>
      <c r="W4767" s="8">
        <v>0</v>
      </c>
      <c r="X4767" s="8">
        <v>0</v>
      </c>
      <c r="Y4767" s="8">
        <v>0</v>
      </c>
      <c r="Z4767" s="8">
        <v>0</v>
      </c>
      <c r="AA4767" s="8">
        <v>0</v>
      </c>
      <c r="AB4767" s="8">
        <v>0</v>
      </c>
      <c r="AC4767" s="8">
        <v>0</v>
      </c>
      <c r="AD4767" s="8"/>
      <c r="AE4767" s="9">
        <v>9</v>
      </c>
      <c r="AF4767" s="126" t="s">
        <v>7</v>
      </c>
      <c r="AH4767" s="130" t="s">
        <v>7</v>
      </c>
      <c r="AI4767" s="130" t="s">
        <v>849</v>
      </c>
      <c r="AJ4767" s="130" t="str">
        <f>VLOOKUP(AI4767,Codes!$B$2:$C$166,2)</f>
        <v>Passion Fruit</v>
      </c>
    </row>
    <row r="4768" spans="1:36" ht="20.100000000000001" customHeight="1" x14ac:dyDescent="0.25">
      <c r="A4768" s="4">
        <v>10</v>
      </c>
      <c r="B4768" s="90" t="s">
        <v>445</v>
      </c>
      <c r="C4768" s="5">
        <v>0</v>
      </c>
      <c r="D4768" s="5">
        <v>0</v>
      </c>
      <c r="E4768" s="5">
        <v>0</v>
      </c>
      <c r="F4768" s="5">
        <v>0</v>
      </c>
      <c r="G4768" s="5">
        <v>0</v>
      </c>
      <c r="H4768" s="5">
        <v>0</v>
      </c>
      <c r="I4768" s="5">
        <v>0</v>
      </c>
      <c r="J4768" s="5">
        <v>0</v>
      </c>
      <c r="K4768" s="5">
        <v>0</v>
      </c>
      <c r="L4768" s="5">
        <v>0</v>
      </c>
      <c r="M4768" s="5">
        <v>0</v>
      </c>
      <c r="N4768" s="5">
        <v>0</v>
      </c>
      <c r="O4768" s="5">
        <v>0</v>
      </c>
      <c r="Q4768" s="5">
        <v>0</v>
      </c>
      <c r="R4768" s="5">
        <v>0</v>
      </c>
      <c r="S4768" s="5">
        <v>0</v>
      </c>
      <c r="T4768" s="5">
        <v>0</v>
      </c>
      <c r="U4768" s="5">
        <v>0</v>
      </c>
      <c r="V4768" s="5">
        <v>0</v>
      </c>
      <c r="W4768" s="5">
        <v>0</v>
      </c>
      <c r="X4768" s="5">
        <v>0</v>
      </c>
      <c r="Y4768" s="5">
        <v>0</v>
      </c>
      <c r="Z4768" s="5">
        <v>0</v>
      </c>
      <c r="AA4768" s="5">
        <v>0</v>
      </c>
      <c r="AB4768" s="5">
        <v>0</v>
      </c>
      <c r="AC4768" s="5">
        <v>0</v>
      </c>
      <c r="AD4768" s="5"/>
      <c r="AE4768" s="6">
        <v>10</v>
      </c>
      <c r="AF4768" s="122" t="s">
        <v>8</v>
      </c>
      <c r="AH4768" s="130" t="s">
        <v>8</v>
      </c>
      <c r="AI4768" s="130" t="s">
        <v>849</v>
      </c>
      <c r="AJ4768" s="130" t="str">
        <f>VLOOKUP(AI4768,Codes!$B$2:$C$166,2)</f>
        <v>Passion Fruit</v>
      </c>
    </row>
    <row r="4769" spans="1:36" ht="20.100000000000001" customHeight="1" x14ac:dyDescent="0.25">
      <c r="A4769" s="7">
        <v>11</v>
      </c>
      <c r="B4769" s="91" t="s">
        <v>123</v>
      </c>
      <c r="C4769" s="8">
        <v>0</v>
      </c>
      <c r="D4769" s="8">
        <v>0</v>
      </c>
      <c r="E4769" s="8">
        <v>0</v>
      </c>
      <c r="F4769" s="8">
        <v>0</v>
      </c>
      <c r="G4769" s="8">
        <v>0</v>
      </c>
      <c r="H4769" s="8">
        <v>0</v>
      </c>
      <c r="I4769" s="8">
        <v>0</v>
      </c>
      <c r="J4769" s="8">
        <v>0</v>
      </c>
      <c r="K4769" s="8">
        <v>0</v>
      </c>
      <c r="L4769" s="8">
        <v>0</v>
      </c>
      <c r="M4769" s="8">
        <v>0</v>
      </c>
      <c r="N4769" s="8">
        <v>0</v>
      </c>
      <c r="O4769" s="8">
        <v>0</v>
      </c>
      <c r="Q4769" s="8">
        <v>0</v>
      </c>
      <c r="R4769" s="8">
        <v>0</v>
      </c>
      <c r="S4769" s="8">
        <v>0</v>
      </c>
      <c r="T4769" s="8">
        <v>0</v>
      </c>
      <c r="U4769" s="8">
        <v>0</v>
      </c>
      <c r="V4769" s="8">
        <v>0</v>
      </c>
      <c r="W4769" s="8">
        <v>0</v>
      </c>
      <c r="X4769" s="8">
        <v>0</v>
      </c>
      <c r="Y4769" s="8">
        <v>0</v>
      </c>
      <c r="Z4769" s="8">
        <v>0</v>
      </c>
      <c r="AA4769" s="8">
        <v>0</v>
      </c>
      <c r="AB4769" s="8">
        <v>0</v>
      </c>
      <c r="AC4769" s="8">
        <v>0</v>
      </c>
      <c r="AD4769" s="8"/>
      <c r="AE4769" s="9">
        <v>11</v>
      </c>
      <c r="AF4769" s="126" t="s">
        <v>65</v>
      </c>
      <c r="AH4769" s="130" t="s">
        <v>65</v>
      </c>
      <c r="AI4769" s="130" t="s">
        <v>849</v>
      </c>
      <c r="AJ4769" s="130" t="str">
        <f>VLOOKUP(AI4769,Codes!$B$2:$C$166,2)</f>
        <v>Passion Fruit</v>
      </c>
    </row>
    <row r="4770" spans="1:36" ht="20.100000000000001" customHeight="1" x14ac:dyDescent="0.25">
      <c r="A4770" s="4">
        <v>12</v>
      </c>
      <c r="B4770" s="90" t="s">
        <v>128</v>
      </c>
      <c r="C4770" s="5">
        <v>0</v>
      </c>
      <c r="D4770" s="5">
        <v>0</v>
      </c>
      <c r="E4770" s="5">
        <v>0</v>
      </c>
      <c r="F4770" s="5">
        <v>0</v>
      </c>
      <c r="G4770" s="5">
        <v>0</v>
      </c>
      <c r="H4770" s="5">
        <v>0</v>
      </c>
      <c r="I4770" s="5">
        <v>0</v>
      </c>
      <c r="J4770" s="5">
        <v>0</v>
      </c>
      <c r="K4770" s="5">
        <v>0</v>
      </c>
      <c r="L4770" s="5">
        <v>0</v>
      </c>
      <c r="M4770" s="5">
        <v>0</v>
      </c>
      <c r="N4770" s="5">
        <v>0</v>
      </c>
      <c r="O4770" s="5">
        <v>0</v>
      </c>
      <c r="Q4770" s="5">
        <v>0</v>
      </c>
      <c r="R4770" s="5">
        <v>0</v>
      </c>
      <c r="S4770" s="5">
        <v>0</v>
      </c>
      <c r="T4770" s="5">
        <v>0</v>
      </c>
      <c r="U4770" s="5">
        <v>0</v>
      </c>
      <c r="V4770" s="5">
        <v>0</v>
      </c>
      <c r="W4770" s="5">
        <v>0</v>
      </c>
      <c r="X4770" s="5">
        <v>0</v>
      </c>
      <c r="Y4770" s="5">
        <v>0</v>
      </c>
      <c r="Z4770" s="5">
        <v>0</v>
      </c>
      <c r="AA4770" s="5">
        <v>0</v>
      </c>
      <c r="AB4770" s="5">
        <v>0</v>
      </c>
      <c r="AC4770" s="5">
        <v>0</v>
      </c>
      <c r="AD4770" s="5"/>
      <c r="AE4770" s="6">
        <v>12</v>
      </c>
      <c r="AF4770" s="122" t="s">
        <v>9</v>
      </c>
      <c r="AH4770" s="130" t="s">
        <v>9</v>
      </c>
      <c r="AI4770" s="130" t="s">
        <v>849</v>
      </c>
      <c r="AJ4770" s="130" t="str">
        <f>VLOOKUP(AI4770,Codes!$B$2:$C$166,2)</f>
        <v>Passion Fruit</v>
      </c>
    </row>
    <row r="4771" spans="1:36" ht="20.100000000000001" customHeight="1" x14ac:dyDescent="0.25">
      <c r="A4771" s="7">
        <v>13</v>
      </c>
      <c r="B4771" s="91" t="s">
        <v>459</v>
      </c>
      <c r="C4771" s="8">
        <v>0</v>
      </c>
      <c r="D4771" s="8">
        <v>0</v>
      </c>
      <c r="E4771" s="8">
        <v>0</v>
      </c>
      <c r="F4771" s="8">
        <v>951.53315743729047</v>
      </c>
      <c r="G4771" s="8">
        <v>18.429018112488087</v>
      </c>
      <c r="H4771" s="8">
        <v>227.21079122974265</v>
      </c>
      <c r="I4771" s="8">
        <v>1914.4671673021928</v>
      </c>
      <c r="J4771" s="8">
        <v>2350.5097898951385</v>
      </c>
      <c r="K4771" s="8">
        <v>2425.5955192945667</v>
      </c>
      <c r="L4771" s="8">
        <v>2459.8851506196379</v>
      </c>
      <c r="M4771" s="8">
        <v>1332.4580860000001</v>
      </c>
      <c r="N4771" s="8">
        <v>1300.7728069827056</v>
      </c>
      <c r="O4771" s="8">
        <v>1808.4919066000796</v>
      </c>
      <c r="Q4771" s="8">
        <v>0</v>
      </c>
      <c r="R4771" s="8">
        <v>0</v>
      </c>
      <c r="S4771" s="8">
        <v>0</v>
      </c>
      <c r="T4771" s="8">
        <v>762.75</v>
      </c>
      <c r="U4771" s="8">
        <v>14.69</v>
      </c>
      <c r="V4771" s="8">
        <v>170.85599999999999</v>
      </c>
      <c r="W4771" s="8">
        <v>1370.8369</v>
      </c>
      <c r="X4771" s="8">
        <v>1712.2810899999999</v>
      </c>
      <c r="Y4771" s="8">
        <v>1712.2810899999999</v>
      </c>
      <c r="Z4771" s="8">
        <v>1712.289</v>
      </c>
      <c r="AA4771" s="8">
        <v>322.05</v>
      </c>
      <c r="AB4771" s="8">
        <v>269.84399999999999</v>
      </c>
      <c r="AC4771" s="8">
        <v>228.83156529999999</v>
      </c>
      <c r="AD4771" s="8"/>
      <c r="AE4771" s="9">
        <v>13</v>
      </c>
      <c r="AF4771" s="126" t="s">
        <v>10</v>
      </c>
      <c r="AH4771" s="130" t="s">
        <v>10</v>
      </c>
      <c r="AI4771" s="130" t="s">
        <v>849</v>
      </c>
      <c r="AJ4771" s="130" t="str">
        <f>VLOOKUP(AI4771,Codes!$B$2:$C$166,2)</f>
        <v>Passion Fruit</v>
      </c>
    </row>
    <row r="4772" spans="1:36" ht="20.100000000000001" customHeight="1" x14ac:dyDescent="0.25">
      <c r="A4772" s="4">
        <v>14</v>
      </c>
      <c r="B4772" s="90" t="s">
        <v>111</v>
      </c>
      <c r="C4772" s="5">
        <v>0</v>
      </c>
      <c r="D4772" s="5">
        <v>0</v>
      </c>
      <c r="E4772" s="5">
        <v>0</v>
      </c>
      <c r="F4772" s="5">
        <v>0</v>
      </c>
      <c r="G4772" s="5">
        <v>0</v>
      </c>
      <c r="H4772" s="5">
        <v>0</v>
      </c>
      <c r="I4772" s="5">
        <v>0</v>
      </c>
      <c r="J4772" s="5">
        <v>0</v>
      </c>
      <c r="K4772" s="5">
        <v>0</v>
      </c>
      <c r="L4772" s="5">
        <v>0</v>
      </c>
      <c r="M4772" s="5">
        <v>0</v>
      </c>
      <c r="N4772" s="5">
        <v>0</v>
      </c>
      <c r="O4772" s="5">
        <v>0</v>
      </c>
      <c r="Q4772" s="5">
        <v>0</v>
      </c>
      <c r="R4772" s="5">
        <v>0</v>
      </c>
      <c r="S4772" s="5">
        <v>0</v>
      </c>
      <c r="T4772" s="5">
        <v>0</v>
      </c>
      <c r="U4772" s="5">
        <v>0</v>
      </c>
      <c r="V4772" s="5">
        <v>0</v>
      </c>
      <c r="W4772" s="5">
        <v>0</v>
      </c>
      <c r="X4772" s="5">
        <v>0</v>
      </c>
      <c r="Y4772" s="5">
        <v>0</v>
      </c>
      <c r="Z4772" s="5">
        <v>0</v>
      </c>
      <c r="AA4772" s="5">
        <v>0</v>
      </c>
      <c r="AB4772" s="5">
        <v>0</v>
      </c>
      <c r="AC4772" s="5">
        <v>0</v>
      </c>
      <c r="AD4772" s="5"/>
      <c r="AE4772" s="6">
        <v>14</v>
      </c>
      <c r="AF4772" s="122" t="s">
        <v>11</v>
      </c>
      <c r="AH4772" s="130" t="s">
        <v>11</v>
      </c>
      <c r="AI4772" s="130" t="s">
        <v>849</v>
      </c>
      <c r="AJ4772" s="130" t="str">
        <f>VLOOKUP(AI4772,Codes!$B$2:$C$166,2)</f>
        <v>Passion Fruit</v>
      </c>
    </row>
    <row r="4773" spans="1:36" ht="20.100000000000001" customHeight="1" x14ac:dyDescent="0.25">
      <c r="A4773" s="7">
        <v>15</v>
      </c>
      <c r="B4773" s="91" t="s">
        <v>458</v>
      </c>
      <c r="C4773" s="8">
        <v>0</v>
      </c>
      <c r="D4773" s="8">
        <v>0</v>
      </c>
      <c r="E4773" s="8">
        <v>0</v>
      </c>
      <c r="F4773" s="8">
        <v>0</v>
      </c>
      <c r="G4773" s="8">
        <v>0</v>
      </c>
      <c r="H4773" s="8">
        <v>0</v>
      </c>
      <c r="I4773" s="8">
        <v>0</v>
      </c>
      <c r="J4773" s="8">
        <v>0</v>
      </c>
      <c r="K4773" s="8">
        <v>0</v>
      </c>
      <c r="L4773" s="8">
        <v>0</v>
      </c>
      <c r="M4773" s="8">
        <v>0</v>
      </c>
      <c r="N4773" s="8">
        <v>0</v>
      </c>
      <c r="O4773" s="8">
        <v>0</v>
      </c>
      <c r="Q4773" s="8">
        <v>0</v>
      </c>
      <c r="R4773" s="8">
        <v>0</v>
      </c>
      <c r="S4773" s="8">
        <v>0</v>
      </c>
      <c r="T4773" s="8">
        <v>0</v>
      </c>
      <c r="U4773" s="8">
        <v>0</v>
      </c>
      <c r="V4773" s="8">
        <v>0</v>
      </c>
      <c r="W4773" s="8">
        <v>0</v>
      </c>
      <c r="X4773" s="8">
        <v>0</v>
      </c>
      <c r="Y4773" s="8">
        <v>0</v>
      </c>
      <c r="Z4773" s="8">
        <v>0</v>
      </c>
      <c r="AA4773" s="8">
        <v>0</v>
      </c>
      <c r="AB4773" s="8">
        <v>0</v>
      </c>
      <c r="AC4773" s="8">
        <v>0</v>
      </c>
      <c r="AD4773" s="8"/>
      <c r="AE4773" s="9">
        <v>15</v>
      </c>
      <c r="AF4773" s="126" t="s">
        <v>12</v>
      </c>
      <c r="AH4773" s="130" t="s">
        <v>12</v>
      </c>
      <c r="AI4773" s="130" t="s">
        <v>849</v>
      </c>
      <c r="AJ4773" s="130" t="str">
        <f>VLOOKUP(AI4773,Codes!$B$2:$C$166,2)</f>
        <v>Passion Fruit</v>
      </c>
    </row>
    <row r="4774" spans="1:36" ht="20.100000000000001" customHeight="1" x14ac:dyDescent="0.25">
      <c r="A4774" s="4">
        <v>16</v>
      </c>
      <c r="B4774" s="90" t="s">
        <v>112</v>
      </c>
      <c r="C4774" s="5">
        <v>8775.58</v>
      </c>
      <c r="D4774" s="5">
        <v>9147.35</v>
      </c>
      <c r="E4774" s="5">
        <v>15741.997075999998</v>
      </c>
      <c r="F4774" s="5">
        <v>14519.0072</v>
      </c>
      <c r="G4774" s="5">
        <v>8610.1931999999997</v>
      </c>
      <c r="H4774" s="5">
        <v>7689.4353000000001</v>
      </c>
      <c r="I4774" s="5">
        <v>8023.3039699999999</v>
      </c>
      <c r="J4774" s="5">
        <v>7810.56</v>
      </c>
      <c r="K4774" s="5">
        <v>3870.3419819999999</v>
      </c>
      <c r="L4774" s="5">
        <v>6425.590302999999</v>
      </c>
      <c r="M4774" s="5">
        <v>6670.4351999999999</v>
      </c>
      <c r="N4774" s="5">
        <v>7310.8288000000011</v>
      </c>
      <c r="O4774" s="5">
        <v>5476.5006587999997</v>
      </c>
      <c r="Q4774" s="5">
        <v>8775.58</v>
      </c>
      <c r="R4774" s="5">
        <v>9147.35</v>
      </c>
      <c r="S4774" s="5">
        <v>11365.54</v>
      </c>
      <c r="T4774" s="5">
        <v>11205.08</v>
      </c>
      <c r="U4774" s="5">
        <v>6542.7</v>
      </c>
      <c r="V4774" s="5">
        <v>5512.14</v>
      </c>
      <c r="W4774" s="5">
        <v>5476.6580000000004</v>
      </c>
      <c r="X4774" s="5">
        <v>5424</v>
      </c>
      <c r="Y4774" s="5">
        <v>2604.5369999999998</v>
      </c>
      <c r="Z4774" s="5">
        <v>4263.8289999999997</v>
      </c>
      <c r="AA4774" s="5">
        <v>3977.6000000000004</v>
      </c>
      <c r="AB4774" s="5">
        <v>3977.6000000000004</v>
      </c>
      <c r="AC4774" s="5">
        <v>3012.3766000000005</v>
      </c>
      <c r="AD4774" s="5"/>
      <c r="AE4774" s="6">
        <v>16</v>
      </c>
      <c r="AF4774" s="122" t="s">
        <v>13</v>
      </c>
      <c r="AH4774" s="130" t="s">
        <v>13</v>
      </c>
      <c r="AI4774" s="130" t="s">
        <v>849</v>
      </c>
      <c r="AJ4774" s="130" t="str">
        <f>VLOOKUP(AI4774,Codes!$B$2:$C$166,2)</f>
        <v>Passion Fruit</v>
      </c>
    </row>
    <row r="4775" spans="1:36" ht="20.100000000000001" customHeight="1" x14ac:dyDescent="0.25">
      <c r="A4775" s="7">
        <v>17</v>
      </c>
      <c r="B4775" s="91" t="s">
        <v>113</v>
      </c>
      <c r="C4775" s="8">
        <v>0</v>
      </c>
      <c r="D4775" s="8">
        <v>0</v>
      </c>
      <c r="E4775" s="8">
        <v>0</v>
      </c>
      <c r="F4775" s="8">
        <v>0</v>
      </c>
      <c r="G4775" s="8">
        <v>0</v>
      </c>
      <c r="H4775" s="8">
        <v>0</v>
      </c>
      <c r="I4775" s="8">
        <v>0</v>
      </c>
      <c r="J4775" s="8">
        <v>0</v>
      </c>
      <c r="K4775" s="8">
        <v>0</v>
      </c>
      <c r="L4775" s="8">
        <v>0</v>
      </c>
      <c r="M4775" s="8">
        <v>0</v>
      </c>
      <c r="N4775" s="8">
        <v>0</v>
      </c>
      <c r="O4775" s="8">
        <v>0</v>
      </c>
      <c r="Q4775" s="8">
        <v>0</v>
      </c>
      <c r="R4775" s="8">
        <v>0</v>
      </c>
      <c r="S4775" s="8">
        <v>0</v>
      </c>
      <c r="T4775" s="8">
        <v>0</v>
      </c>
      <c r="U4775" s="8">
        <v>0</v>
      </c>
      <c r="V4775" s="8">
        <v>0</v>
      </c>
      <c r="W4775" s="8">
        <v>0</v>
      </c>
      <c r="X4775" s="8">
        <v>0</v>
      </c>
      <c r="Y4775" s="8">
        <v>0</v>
      </c>
      <c r="Z4775" s="8">
        <v>0</v>
      </c>
      <c r="AA4775" s="8">
        <v>0</v>
      </c>
      <c r="AB4775" s="8">
        <v>0</v>
      </c>
      <c r="AC4775" s="8">
        <v>0</v>
      </c>
      <c r="AD4775" s="8"/>
      <c r="AE4775" s="9">
        <v>17</v>
      </c>
      <c r="AF4775" s="126" t="s">
        <v>14</v>
      </c>
      <c r="AH4775" s="130" t="s">
        <v>14</v>
      </c>
      <c r="AI4775" s="130" t="s">
        <v>849</v>
      </c>
      <c r="AJ4775" s="130" t="str">
        <f>VLOOKUP(AI4775,Codes!$B$2:$C$166,2)</f>
        <v>Passion Fruit</v>
      </c>
    </row>
    <row r="4776" spans="1:36" ht="20.100000000000001" customHeight="1" x14ac:dyDescent="0.25">
      <c r="A4776" s="4">
        <v>18</v>
      </c>
      <c r="B4776" s="90" t="s">
        <v>114</v>
      </c>
      <c r="C4776" s="5">
        <v>101.7</v>
      </c>
      <c r="D4776" s="5">
        <v>166.11</v>
      </c>
      <c r="E4776" s="5">
        <v>232.8</v>
      </c>
      <c r="F4776" s="5">
        <v>274.9119</v>
      </c>
      <c r="G4776" s="5">
        <v>298.79640000000001</v>
      </c>
      <c r="H4776" s="5">
        <v>367.351</v>
      </c>
      <c r="I4776" s="5">
        <v>367.351</v>
      </c>
      <c r="J4776" s="5">
        <v>369.25</v>
      </c>
      <c r="K4776" s="5">
        <v>371.36</v>
      </c>
      <c r="L4776" s="5">
        <v>377.69</v>
      </c>
      <c r="M4776" s="5">
        <v>400.28500000000003</v>
      </c>
      <c r="N4776" s="5">
        <v>471.64499999999998</v>
      </c>
      <c r="O4776" s="5">
        <v>485.02499999999998</v>
      </c>
      <c r="Q4776" s="5">
        <v>101.7</v>
      </c>
      <c r="R4776" s="5">
        <v>166.11</v>
      </c>
      <c r="S4776" s="5">
        <v>219.22</v>
      </c>
      <c r="T4776" s="5">
        <v>238.43</v>
      </c>
      <c r="U4776" s="5">
        <v>240.69</v>
      </c>
      <c r="V4776" s="5">
        <v>238.43</v>
      </c>
      <c r="W4776" s="5">
        <v>238.43</v>
      </c>
      <c r="X4776" s="5">
        <v>238.43</v>
      </c>
      <c r="Y4776" s="5">
        <v>238.43</v>
      </c>
      <c r="Z4776" s="5">
        <v>238.43</v>
      </c>
      <c r="AA4776" s="5">
        <v>251.99</v>
      </c>
      <c r="AB4776" s="5">
        <v>251.99</v>
      </c>
      <c r="AC4776" s="5">
        <v>251.99</v>
      </c>
      <c r="AD4776" s="5"/>
      <c r="AE4776" s="6">
        <v>18</v>
      </c>
      <c r="AF4776" s="122" t="s">
        <v>15</v>
      </c>
      <c r="AH4776" s="130" t="s">
        <v>15</v>
      </c>
      <c r="AI4776" s="130" t="s">
        <v>849</v>
      </c>
      <c r="AJ4776" s="130" t="str">
        <f>VLOOKUP(AI4776,Codes!$B$2:$C$166,2)</f>
        <v>Passion Fruit</v>
      </c>
    </row>
    <row r="4777" spans="1:36" ht="20.100000000000001" customHeight="1" x14ac:dyDescent="0.25">
      <c r="A4777" s="7">
        <v>19</v>
      </c>
      <c r="B4777" s="91" t="s">
        <v>127</v>
      </c>
      <c r="C4777" s="8">
        <v>3366</v>
      </c>
      <c r="D4777" s="8">
        <v>3677.7</v>
      </c>
      <c r="E4777" s="8">
        <v>5100</v>
      </c>
      <c r="F4777" s="8">
        <v>5673.75</v>
      </c>
      <c r="G4777" s="8">
        <v>5182.32</v>
      </c>
      <c r="H4777" s="8">
        <v>5755.45</v>
      </c>
      <c r="I4777" s="8">
        <v>7533.3739999999998</v>
      </c>
      <c r="J4777" s="8">
        <v>6146.2</v>
      </c>
      <c r="K4777" s="8">
        <v>6020.5530000000008</v>
      </c>
      <c r="L4777" s="8">
        <v>5945.16</v>
      </c>
      <c r="M4777" s="8">
        <v>6002.1</v>
      </c>
      <c r="N4777" s="8">
        <v>6303.18</v>
      </c>
      <c r="O4777" s="8">
        <v>6351.15</v>
      </c>
      <c r="Q4777" s="8">
        <v>3366</v>
      </c>
      <c r="R4777" s="8">
        <v>3229.2</v>
      </c>
      <c r="S4777" s="8">
        <v>3825</v>
      </c>
      <c r="T4777" s="8">
        <v>3825</v>
      </c>
      <c r="U4777" s="8">
        <v>3261.6</v>
      </c>
      <c r="V4777" s="8">
        <v>3511.8</v>
      </c>
      <c r="W4777" s="8">
        <v>3485.88</v>
      </c>
      <c r="X4777" s="8">
        <v>2844</v>
      </c>
      <c r="Y4777" s="8">
        <v>2785.86</v>
      </c>
      <c r="Z4777" s="8">
        <v>2743.92</v>
      </c>
      <c r="AA4777" s="8">
        <v>2770.2</v>
      </c>
      <c r="AB4777" s="8">
        <v>2909.16</v>
      </c>
      <c r="AC4777" s="8">
        <v>2931.3</v>
      </c>
      <c r="AD4777" s="8"/>
      <c r="AE4777" s="9">
        <v>19</v>
      </c>
      <c r="AF4777" s="126" t="s">
        <v>16</v>
      </c>
      <c r="AH4777" s="130" t="s">
        <v>16</v>
      </c>
      <c r="AI4777" s="130" t="s">
        <v>849</v>
      </c>
      <c r="AJ4777" s="130" t="str">
        <f>VLOOKUP(AI4777,Codes!$B$2:$C$166,2)</f>
        <v>Passion Fruit</v>
      </c>
    </row>
    <row r="4778" spans="1:36" ht="20.100000000000001" customHeight="1" x14ac:dyDescent="0.25">
      <c r="A4778" s="4">
        <v>20</v>
      </c>
      <c r="B4778" s="90" t="s">
        <v>460</v>
      </c>
      <c r="C4778" s="5">
        <v>0</v>
      </c>
      <c r="D4778" s="5">
        <v>0</v>
      </c>
      <c r="E4778" s="5">
        <v>0</v>
      </c>
      <c r="F4778" s="5">
        <v>0</v>
      </c>
      <c r="G4778" s="5">
        <v>0</v>
      </c>
      <c r="H4778" s="5">
        <v>0</v>
      </c>
      <c r="I4778" s="5">
        <v>0</v>
      </c>
      <c r="J4778" s="5">
        <v>0</v>
      </c>
      <c r="K4778" s="5">
        <v>0</v>
      </c>
      <c r="L4778" s="5">
        <v>0</v>
      </c>
      <c r="M4778" s="5">
        <v>0</v>
      </c>
      <c r="N4778" s="5">
        <v>0</v>
      </c>
      <c r="O4778" s="5">
        <v>0</v>
      </c>
      <c r="Q4778" s="5">
        <v>0</v>
      </c>
      <c r="R4778" s="5">
        <v>0</v>
      </c>
      <c r="S4778" s="5">
        <v>0</v>
      </c>
      <c r="T4778" s="5">
        <v>0</v>
      </c>
      <c r="U4778" s="5">
        <v>0</v>
      </c>
      <c r="V4778" s="5">
        <v>0</v>
      </c>
      <c r="W4778" s="5">
        <v>0</v>
      </c>
      <c r="X4778" s="5">
        <v>0</v>
      </c>
      <c r="Y4778" s="5">
        <v>0</v>
      </c>
      <c r="Z4778" s="5">
        <v>0</v>
      </c>
      <c r="AA4778" s="5">
        <v>0</v>
      </c>
      <c r="AB4778" s="5">
        <v>0</v>
      </c>
      <c r="AC4778" s="5">
        <v>0</v>
      </c>
      <c r="AD4778" s="5"/>
      <c r="AE4778" s="6">
        <v>20</v>
      </c>
      <c r="AF4778" s="122" t="s">
        <v>186</v>
      </c>
      <c r="AH4778" s="130" t="s">
        <v>186</v>
      </c>
      <c r="AI4778" s="130" t="s">
        <v>849</v>
      </c>
      <c r="AJ4778" s="130" t="str">
        <f>VLOOKUP(AI4778,Codes!$B$2:$C$166,2)</f>
        <v>Passion Fruit</v>
      </c>
    </row>
    <row r="4779" spans="1:36" ht="20.100000000000001" customHeight="1" x14ac:dyDescent="0.25">
      <c r="A4779" s="7">
        <v>21</v>
      </c>
      <c r="B4779" s="91" t="s">
        <v>115</v>
      </c>
      <c r="C4779" s="8">
        <v>0</v>
      </c>
      <c r="D4779" s="8">
        <v>0</v>
      </c>
      <c r="E4779" s="8">
        <v>0</v>
      </c>
      <c r="F4779" s="8">
        <v>0</v>
      </c>
      <c r="G4779" s="8">
        <v>0</v>
      </c>
      <c r="H4779" s="8">
        <v>0</v>
      </c>
      <c r="I4779" s="8">
        <v>0</v>
      </c>
      <c r="J4779" s="8">
        <v>0</v>
      </c>
      <c r="K4779" s="8">
        <v>0</v>
      </c>
      <c r="L4779" s="8">
        <v>0</v>
      </c>
      <c r="M4779" s="8">
        <v>0</v>
      </c>
      <c r="N4779" s="8">
        <v>0</v>
      </c>
      <c r="O4779" s="8">
        <v>0</v>
      </c>
      <c r="Q4779" s="8">
        <v>0</v>
      </c>
      <c r="R4779" s="8">
        <v>0</v>
      </c>
      <c r="S4779" s="8">
        <v>0</v>
      </c>
      <c r="T4779" s="8">
        <v>0</v>
      </c>
      <c r="U4779" s="8">
        <v>0</v>
      </c>
      <c r="V4779" s="8">
        <v>0</v>
      </c>
      <c r="W4779" s="8">
        <v>0</v>
      </c>
      <c r="X4779" s="8">
        <v>0</v>
      </c>
      <c r="Y4779" s="8">
        <v>0</v>
      </c>
      <c r="Z4779" s="8">
        <v>0</v>
      </c>
      <c r="AA4779" s="8">
        <v>0</v>
      </c>
      <c r="AB4779" s="8">
        <v>0</v>
      </c>
      <c r="AC4779" s="8">
        <v>0</v>
      </c>
      <c r="AD4779" s="8"/>
      <c r="AE4779" s="9">
        <v>21</v>
      </c>
      <c r="AF4779" s="126" t="s">
        <v>17</v>
      </c>
      <c r="AH4779" s="130" t="s">
        <v>17</v>
      </c>
      <c r="AI4779" s="130" t="s">
        <v>849</v>
      </c>
      <c r="AJ4779" s="130" t="str">
        <f>VLOOKUP(AI4779,Codes!$B$2:$C$166,2)</f>
        <v>Passion Fruit</v>
      </c>
    </row>
    <row r="4780" spans="1:36" ht="20.100000000000001" customHeight="1" x14ac:dyDescent="0.25">
      <c r="A4780" s="4">
        <v>22</v>
      </c>
      <c r="B4780" s="90" t="s">
        <v>116</v>
      </c>
      <c r="C4780" s="5">
        <v>0</v>
      </c>
      <c r="D4780" s="5">
        <v>0</v>
      </c>
      <c r="E4780" s="5">
        <v>0</v>
      </c>
      <c r="F4780" s="5">
        <v>0</v>
      </c>
      <c r="G4780" s="5">
        <v>0</v>
      </c>
      <c r="H4780" s="5">
        <v>0</v>
      </c>
      <c r="I4780" s="5">
        <v>0</v>
      </c>
      <c r="J4780" s="5">
        <v>0</v>
      </c>
      <c r="K4780" s="5">
        <v>0</v>
      </c>
      <c r="L4780" s="5">
        <v>0</v>
      </c>
      <c r="M4780" s="5">
        <v>0</v>
      </c>
      <c r="N4780" s="5">
        <v>0</v>
      </c>
      <c r="O4780" s="5">
        <v>0</v>
      </c>
      <c r="Q4780" s="5">
        <v>0</v>
      </c>
      <c r="R4780" s="5">
        <v>0</v>
      </c>
      <c r="S4780" s="5">
        <v>0</v>
      </c>
      <c r="T4780" s="5">
        <v>0</v>
      </c>
      <c r="U4780" s="5">
        <v>0</v>
      </c>
      <c r="V4780" s="5">
        <v>0</v>
      </c>
      <c r="W4780" s="5">
        <v>0</v>
      </c>
      <c r="X4780" s="5">
        <v>0</v>
      </c>
      <c r="Y4780" s="5">
        <v>0</v>
      </c>
      <c r="Z4780" s="5">
        <v>0</v>
      </c>
      <c r="AA4780" s="5">
        <v>0</v>
      </c>
      <c r="AB4780" s="5">
        <v>0</v>
      </c>
      <c r="AC4780" s="5">
        <v>0</v>
      </c>
      <c r="AD4780" s="5"/>
      <c r="AE4780" s="6">
        <v>22</v>
      </c>
      <c r="AF4780" s="122" t="s">
        <v>18</v>
      </c>
      <c r="AH4780" s="130" t="s">
        <v>18</v>
      </c>
      <c r="AI4780" s="130" t="s">
        <v>849</v>
      </c>
      <c r="AJ4780" s="130" t="str">
        <f>VLOOKUP(AI4780,Codes!$B$2:$C$166,2)</f>
        <v>Passion Fruit</v>
      </c>
    </row>
    <row r="4781" spans="1:36" ht="20.100000000000001" customHeight="1" x14ac:dyDescent="0.25">
      <c r="A4781" s="7">
        <v>23</v>
      </c>
      <c r="B4781" s="91" t="s">
        <v>117</v>
      </c>
      <c r="C4781" s="8">
        <v>15.368000000000002</v>
      </c>
      <c r="D4781" s="8">
        <v>20.34</v>
      </c>
      <c r="E4781" s="8">
        <v>26.848800000000001</v>
      </c>
      <c r="F4781" s="8">
        <v>16</v>
      </c>
      <c r="G4781" s="8">
        <v>0.49164000000000002</v>
      </c>
      <c r="H4781" s="8">
        <v>5.1686000000000005</v>
      </c>
      <c r="I4781" s="8">
        <v>72.900800000000004</v>
      </c>
      <c r="J4781" s="8">
        <v>91.077860999999999</v>
      </c>
      <c r="K4781" s="8">
        <v>95.194217000000009</v>
      </c>
      <c r="L4781" s="8">
        <v>27.840149999999998</v>
      </c>
      <c r="M4781" s="8">
        <v>29.074429999999996</v>
      </c>
      <c r="N4781" s="8">
        <v>30.089418318999996</v>
      </c>
      <c r="O4781" s="8">
        <v>31.66008617</v>
      </c>
      <c r="Q4781" s="8">
        <v>15.368000000000002</v>
      </c>
      <c r="R4781" s="8">
        <v>16.95</v>
      </c>
      <c r="S4781" s="8">
        <v>18.645</v>
      </c>
      <c r="T4781" s="8">
        <v>9.0399999999999991</v>
      </c>
      <c r="U4781" s="8">
        <v>0.22600000000000001</v>
      </c>
      <c r="V4781" s="8">
        <v>2.2599999999999998</v>
      </c>
      <c r="W4781" s="8">
        <v>25.99</v>
      </c>
      <c r="X4781" s="8">
        <v>26.249900000000004</v>
      </c>
      <c r="Y4781" s="8">
        <v>26.249900000000004</v>
      </c>
      <c r="Z4781" s="8">
        <v>7.3449999999999998</v>
      </c>
      <c r="AA4781" s="8">
        <v>6.8929999999999998</v>
      </c>
      <c r="AB4781" s="8">
        <v>6.6669999999999989</v>
      </c>
      <c r="AC4781" s="8">
        <v>6.6669999999999989</v>
      </c>
      <c r="AD4781" s="8"/>
      <c r="AE4781" s="9">
        <v>23</v>
      </c>
      <c r="AF4781" s="126" t="s">
        <v>19</v>
      </c>
      <c r="AH4781" s="130" t="s">
        <v>19</v>
      </c>
      <c r="AI4781" s="130" t="s">
        <v>849</v>
      </c>
      <c r="AJ4781" s="130" t="str">
        <f>VLOOKUP(AI4781,Codes!$B$2:$C$166,2)</f>
        <v>Passion Fruit</v>
      </c>
    </row>
    <row r="4782" spans="1:36" ht="20.100000000000001" customHeight="1" x14ac:dyDescent="0.25">
      <c r="A4782" s="4">
        <v>24</v>
      </c>
      <c r="B4782" s="90" t="s">
        <v>461</v>
      </c>
      <c r="C4782" s="5">
        <v>0</v>
      </c>
      <c r="D4782" s="5">
        <v>0</v>
      </c>
      <c r="E4782" s="5">
        <v>0</v>
      </c>
      <c r="F4782" s="5">
        <v>0</v>
      </c>
      <c r="G4782" s="5">
        <v>0</v>
      </c>
      <c r="H4782" s="5">
        <v>0</v>
      </c>
      <c r="I4782" s="5">
        <v>0</v>
      </c>
      <c r="J4782" s="5">
        <v>0</v>
      </c>
      <c r="K4782" s="5">
        <v>0</v>
      </c>
      <c r="L4782" s="5">
        <v>0</v>
      </c>
      <c r="M4782" s="5">
        <v>0</v>
      </c>
      <c r="N4782" s="5">
        <v>68.30736892278361</v>
      </c>
      <c r="O4782" s="5">
        <v>103.20659485224024</v>
      </c>
      <c r="Q4782" s="5">
        <v>0</v>
      </c>
      <c r="R4782" s="5">
        <v>0</v>
      </c>
      <c r="S4782" s="5">
        <v>0</v>
      </c>
      <c r="T4782" s="5">
        <v>0</v>
      </c>
      <c r="U4782" s="5">
        <v>0</v>
      </c>
      <c r="V4782" s="5">
        <v>0</v>
      </c>
      <c r="W4782" s="5">
        <v>0</v>
      </c>
      <c r="X4782" s="5">
        <v>0</v>
      </c>
      <c r="Y4782" s="5">
        <v>0</v>
      </c>
      <c r="Z4782" s="5">
        <v>0</v>
      </c>
      <c r="AA4782" s="5">
        <v>0</v>
      </c>
      <c r="AB4782" s="5">
        <v>38.984999999999992</v>
      </c>
      <c r="AC4782" s="5">
        <v>59.551000000000002</v>
      </c>
      <c r="AD4782" s="5"/>
      <c r="AE4782" s="6">
        <v>24</v>
      </c>
      <c r="AF4782" s="122" t="s">
        <v>20</v>
      </c>
      <c r="AH4782" s="130" t="s">
        <v>20</v>
      </c>
      <c r="AI4782" s="130" t="s">
        <v>849</v>
      </c>
      <c r="AJ4782" s="130" t="str">
        <f>VLOOKUP(AI4782,Codes!$B$2:$C$166,2)</f>
        <v>Passion Fruit</v>
      </c>
    </row>
    <row r="4783" spans="1:36" ht="20.100000000000001" customHeight="1" x14ac:dyDescent="0.25">
      <c r="A4783" s="7">
        <v>25</v>
      </c>
      <c r="B4783" s="127" t="s">
        <v>188</v>
      </c>
      <c r="C4783" s="8">
        <v>0</v>
      </c>
      <c r="D4783" s="8">
        <v>0</v>
      </c>
      <c r="E4783" s="8">
        <v>0</v>
      </c>
      <c r="F4783" s="8">
        <v>0</v>
      </c>
      <c r="G4783" s="8">
        <v>0</v>
      </c>
      <c r="H4783" s="8">
        <v>0</v>
      </c>
      <c r="I4783" s="8">
        <v>0</v>
      </c>
      <c r="J4783" s="8">
        <v>0</v>
      </c>
      <c r="K4783" s="8">
        <v>3.2014871306005723</v>
      </c>
      <c r="L4783" s="8">
        <v>0</v>
      </c>
      <c r="M4783" s="8">
        <v>0</v>
      </c>
      <c r="N4783" s="8">
        <v>0</v>
      </c>
      <c r="O4783" s="8">
        <v>0</v>
      </c>
      <c r="Q4783" s="8">
        <v>0</v>
      </c>
      <c r="R4783" s="8">
        <v>0</v>
      </c>
      <c r="S4783" s="8">
        <v>0</v>
      </c>
      <c r="T4783" s="8">
        <v>0</v>
      </c>
      <c r="U4783" s="8">
        <v>0</v>
      </c>
      <c r="V4783" s="8">
        <v>0</v>
      </c>
      <c r="W4783" s="8">
        <v>0</v>
      </c>
      <c r="X4783" s="8">
        <v>0</v>
      </c>
      <c r="Y4783" s="8">
        <v>2.2599999999999998</v>
      </c>
      <c r="Z4783" s="8">
        <v>0</v>
      </c>
      <c r="AA4783" s="8">
        <v>0</v>
      </c>
      <c r="AB4783" s="8">
        <v>0</v>
      </c>
      <c r="AC4783" s="8">
        <v>0</v>
      </c>
      <c r="AD4783" s="8"/>
      <c r="AE4783" s="9">
        <v>25</v>
      </c>
      <c r="AF4783" s="126" t="s">
        <v>187</v>
      </c>
      <c r="AH4783" s="130" t="s">
        <v>187</v>
      </c>
      <c r="AI4783" s="130" t="s">
        <v>849</v>
      </c>
      <c r="AJ4783" s="130" t="str">
        <f>VLOOKUP(AI4783,Codes!$B$2:$C$166,2)</f>
        <v>Passion Fruit</v>
      </c>
    </row>
    <row r="4784" spans="1:36" ht="20.100000000000001" customHeight="1" x14ac:dyDescent="0.25">
      <c r="A4784" s="4">
        <v>26</v>
      </c>
      <c r="B4784" s="90" t="s">
        <v>118</v>
      </c>
      <c r="C4784" s="5">
        <v>0</v>
      </c>
      <c r="D4784" s="5">
        <v>0</v>
      </c>
      <c r="E4784" s="5">
        <v>0</v>
      </c>
      <c r="F4784" s="5">
        <v>0</v>
      </c>
      <c r="G4784" s="5">
        <v>0</v>
      </c>
      <c r="H4784" s="5">
        <v>0</v>
      </c>
      <c r="I4784" s="5">
        <v>0</v>
      </c>
      <c r="J4784" s="5">
        <v>0</v>
      </c>
      <c r="K4784" s="5">
        <v>0</v>
      </c>
      <c r="L4784" s="5">
        <v>0</v>
      </c>
      <c r="M4784" s="5">
        <v>0</v>
      </c>
      <c r="N4784" s="5">
        <v>0</v>
      </c>
      <c r="O4784" s="5">
        <v>0</v>
      </c>
      <c r="Q4784" s="5">
        <v>0</v>
      </c>
      <c r="R4784" s="5">
        <v>0</v>
      </c>
      <c r="S4784" s="5">
        <v>0</v>
      </c>
      <c r="T4784" s="5">
        <v>0</v>
      </c>
      <c r="U4784" s="5">
        <v>0</v>
      </c>
      <c r="V4784" s="5">
        <v>0</v>
      </c>
      <c r="W4784" s="5">
        <v>0</v>
      </c>
      <c r="X4784" s="5">
        <v>0</v>
      </c>
      <c r="Y4784" s="5">
        <v>0</v>
      </c>
      <c r="Z4784" s="5">
        <v>0</v>
      </c>
      <c r="AA4784" s="5">
        <v>0</v>
      </c>
      <c r="AB4784" s="5">
        <v>0</v>
      </c>
      <c r="AC4784" s="5">
        <v>0</v>
      </c>
      <c r="AD4784" s="5"/>
      <c r="AE4784" s="6">
        <v>26</v>
      </c>
      <c r="AF4784" s="122" t="s">
        <v>21</v>
      </c>
      <c r="AH4784" s="130" t="s">
        <v>495</v>
      </c>
      <c r="AI4784" s="130" t="s">
        <v>849</v>
      </c>
      <c r="AJ4784" s="130" t="str">
        <f>VLOOKUP(AI4784,Codes!$B$2:$C$166,2)</f>
        <v>Passion Fruit</v>
      </c>
    </row>
    <row r="4785" spans="1:36" ht="20.100000000000001" customHeight="1" x14ac:dyDescent="0.25">
      <c r="A4785" s="7">
        <v>27</v>
      </c>
      <c r="B4785" s="91" t="s">
        <v>119</v>
      </c>
      <c r="C4785" s="8">
        <v>0</v>
      </c>
      <c r="D4785" s="8">
        <v>0</v>
      </c>
      <c r="E4785" s="8">
        <v>0</v>
      </c>
      <c r="F4785" s="8">
        <v>0</v>
      </c>
      <c r="G4785" s="8">
        <v>0</v>
      </c>
      <c r="H4785" s="8">
        <v>0</v>
      </c>
      <c r="I4785" s="8">
        <v>0</v>
      </c>
      <c r="J4785" s="8">
        <v>0</v>
      </c>
      <c r="K4785" s="8">
        <v>0</v>
      </c>
      <c r="L4785" s="8">
        <v>0</v>
      </c>
      <c r="M4785" s="8">
        <v>0</v>
      </c>
      <c r="N4785" s="8">
        <v>0</v>
      </c>
      <c r="O4785" s="8">
        <v>0</v>
      </c>
      <c r="Q4785" s="8">
        <v>0</v>
      </c>
      <c r="R4785" s="8">
        <v>0</v>
      </c>
      <c r="S4785" s="8">
        <v>0</v>
      </c>
      <c r="T4785" s="8">
        <v>0</v>
      </c>
      <c r="U4785" s="8">
        <v>0</v>
      </c>
      <c r="V4785" s="8">
        <v>0</v>
      </c>
      <c r="W4785" s="8">
        <v>0</v>
      </c>
      <c r="X4785" s="8">
        <v>0</v>
      </c>
      <c r="Y4785" s="8">
        <v>0</v>
      </c>
      <c r="Z4785" s="8">
        <v>0</v>
      </c>
      <c r="AA4785" s="8">
        <v>0</v>
      </c>
      <c r="AB4785" s="8">
        <v>0</v>
      </c>
      <c r="AC4785" s="8">
        <v>0</v>
      </c>
      <c r="AD4785" s="8"/>
      <c r="AE4785" s="9">
        <v>27</v>
      </c>
      <c r="AF4785" s="126" t="s">
        <v>22</v>
      </c>
      <c r="AH4785" s="130" t="s">
        <v>26</v>
      </c>
      <c r="AI4785" s="130" t="s">
        <v>849</v>
      </c>
      <c r="AJ4785" s="130" t="str">
        <f>VLOOKUP(AI4785,Codes!$B$2:$C$166,2)</f>
        <v>Passion Fruit</v>
      </c>
    </row>
    <row r="4786" spans="1:36" ht="20.100000000000001" customHeight="1" x14ac:dyDescent="0.25">
      <c r="A4786" s="4">
        <v>28</v>
      </c>
      <c r="B4786" s="90" t="s">
        <v>125</v>
      </c>
      <c r="C4786" s="5">
        <v>0</v>
      </c>
      <c r="D4786" s="5">
        <v>0</v>
      </c>
      <c r="E4786" s="5">
        <v>0</v>
      </c>
      <c r="F4786" s="5">
        <v>0</v>
      </c>
      <c r="G4786" s="5">
        <v>0</v>
      </c>
      <c r="H4786" s="5">
        <v>0</v>
      </c>
      <c r="I4786" s="5">
        <v>0</v>
      </c>
      <c r="J4786" s="5">
        <v>0</v>
      </c>
      <c r="K4786" s="5">
        <v>0</v>
      </c>
      <c r="L4786" s="5">
        <v>0</v>
      </c>
      <c r="M4786" s="5">
        <v>0</v>
      </c>
      <c r="N4786" s="5">
        <v>0</v>
      </c>
      <c r="O4786" s="5">
        <v>0</v>
      </c>
      <c r="Q4786" s="5">
        <v>0</v>
      </c>
      <c r="R4786" s="5">
        <v>0</v>
      </c>
      <c r="S4786" s="5">
        <v>0</v>
      </c>
      <c r="T4786" s="5">
        <v>0</v>
      </c>
      <c r="U4786" s="5">
        <v>0</v>
      </c>
      <c r="V4786" s="5">
        <v>0</v>
      </c>
      <c r="W4786" s="5">
        <v>0</v>
      </c>
      <c r="X4786" s="5">
        <v>0</v>
      </c>
      <c r="Y4786" s="5">
        <v>0</v>
      </c>
      <c r="Z4786" s="5">
        <v>0</v>
      </c>
      <c r="AA4786" s="5">
        <v>0</v>
      </c>
      <c r="AB4786" s="5">
        <v>0</v>
      </c>
      <c r="AC4786" s="5">
        <v>0</v>
      </c>
      <c r="AD4786" s="5"/>
      <c r="AE4786" s="6">
        <v>28</v>
      </c>
      <c r="AF4786" s="122" t="s">
        <v>67</v>
      </c>
      <c r="AH4786" s="130" t="s">
        <v>27</v>
      </c>
      <c r="AI4786" s="130" t="s">
        <v>849</v>
      </c>
      <c r="AJ4786" s="130" t="str">
        <f>VLOOKUP(AI4786,Codes!$B$2:$C$166,2)</f>
        <v>Passion Fruit</v>
      </c>
    </row>
    <row r="4787" spans="1:36" ht="20.100000000000001" customHeight="1" x14ac:dyDescent="0.25">
      <c r="A4787" s="7">
        <v>29</v>
      </c>
      <c r="B4787" s="91" t="s">
        <v>120</v>
      </c>
      <c r="C4787" s="8">
        <v>0</v>
      </c>
      <c r="D4787" s="8">
        <v>0</v>
      </c>
      <c r="E4787" s="8">
        <v>0</v>
      </c>
      <c r="F4787" s="8">
        <v>0</v>
      </c>
      <c r="G4787" s="8">
        <v>0</v>
      </c>
      <c r="H4787" s="8">
        <v>0</v>
      </c>
      <c r="I4787" s="8">
        <v>0</v>
      </c>
      <c r="J4787" s="8">
        <v>0</v>
      </c>
      <c r="K4787" s="8">
        <v>0</v>
      </c>
      <c r="L4787" s="8">
        <v>0</v>
      </c>
      <c r="M4787" s="8">
        <v>0</v>
      </c>
      <c r="N4787" s="8">
        <v>0</v>
      </c>
      <c r="O4787" s="8">
        <v>0</v>
      </c>
      <c r="Q4787" s="8">
        <v>0</v>
      </c>
      <c r="R4787" s="8">
        <v>0</v>
      </c>
      <c r="S4787" s="8">
        <v>0</v>
      </c>
      <c r="T4787" s="8">
        <v>0</v>
      </c>
      <c r="U4787" s="8">
        <v>0</v>
      </c>
      <c r="V4787" s="8">
        <v>0</v>
      </c>
      <c r="W4787" s="8">
        <v>0</v>
      </c>
      <c r="X4787" s="8">
        <v>0</v>
      </c>
      <c r="Y4787" s="8">
        <v>0</v>
      </c>
      <c r="Z4787" s="8">
        <v>0</v>
      </c>
      <c r="AA4787" s="8">
        <v>0</v>
      </c>
      <c r="AB4787" s="8">
        <v>0</v>
      </c>
      <c r="AC4787" s="8">
        <v>14.238</v>
      </c>
      <c r="AD4787" s="8"/>
      <c r="AE4787" s="9">
        <v>29</v>
      </c>
      <c r="AF4787" s="126" t="s">
        <v>23</v>
      </c>
      <c r="AH4787" s="130" t="s">
        <v>28</v>
      </c>
      <c r="AI4787" s="130" t="s">
        <v>849</v>
      </c>
      <c r="AJ4787" s="130" t="str">
        <f>VLOOKUP(AI4787,Codes!$B$2:$C$166,2)</f>
        <v>Passion Fruit</v>
      </c>
    </row>
    <row r="4788" spans="1:36" ht="20.100000000000001" customHeight="1" x14ac:dyDescent="0.25">
      <c r="A4788" s="4">
        <v>30</v>
      </c>
      <c r="B4788" s="90" t="s">
        <v>442</v>
      </c>
      <c r="C4788" s="5">
        <v>0</v>
      </c>
      <c r="D4788" s="5">
        <v>0</v>
      </c>
      <c r="E4788" s="5">
        <v>0</v>
      </c>
      <c r="F4788" s="5">
        <v>0</v>
      </c>
      <c r="G4788" s="5">
        <v>0</v>
      </c>
      <c r="H4788" s="5">
        <v>0</v>
      </c>
      <c r="I4788" s="5">
        <v>0</v>
      </c>
      <c r="J4788" s="5">
        <v>0</v>
      </c>
      <c r="K4788" s="5">
        <v>0</v>
      </c>
      <c r="L4788" s="5">
        <v>0</v>
      </c>
      <c r="M4788" s="5">
        <v>0</v>
      </c>
      <c r="N4788" s="5">
        <v>0</v>
      </c>
      <c r="O4788" s="5">
        <v>0</v>
      </c>
      <c r="Q4788" s="5">
        <v>0</v>
      </c>
      <c r="R4788" s="5">
        <v>0</v>
      </c>
      <c r="S4788" s="5">
        <v>0</v>
      </c>
      <c r="T4788" s="5">
        <v>0</v>
      </c>
      <c r="U4788" s="5">
        <v>0</v>
      </c>
      <c r="V4788" s="5">
        <v>0</v>
      </c>
      <c r="W4788" s="5">
        <v>0</v>
      </c>
      <c r="X4788" s="5">
        <v>0</v>
      </c>
      <c r="Y4788" s="5">
        <v>0</v>
      </c>
      <c r="Z4788" s="5">
        <v>0</v>
      </c>
      <c r="AA4788" s="5">
        <v>0</v>
      </c>
      <c r="AB4788" s="5">
        <v>0</v>
      </c>
      <c r="AC4788" s="5">
        <v>0</v>
      </c>
      <c r="AD4788" s="5"/>
      <c r="AE4788" s="6">
        <v>30</v>
      </c>
      <c r="AF4788" s="122" t="s">
        <v>24</v>
      </c>
      <c r="AH4788" s="130" t="s">
        <v>68</v>
      </c>
      <c r="AI4788" s="130" t="s">
        <v>849</v>
      </c>
      <c r="AJ4788" s="130" t="str">
        <f>VLOOKUP(AI4788,Codes!$B$2:$C$166,2)</f>
        <v>Passion Fruit</v>
      </c>
    </row>
    <row r="4789" spans="1:36" ht="20.100000000000001" customHeight="1" x14ac:dyDescent="0.25">
      <c r="A4789" s="7">
        <v>31</v>
      </c>
      <c r="B4789" s="91" t="s">
        <v>126</v>
      </c>
      <c r="C4789" s="8">
        <v>0</v>
      </c>
      <c r="D4789" s="8">
        <v>0</v>
      </c>
      <c r="E4789" s="8">
        <v>0</v>
      </c>
      <c r="F4789" s="8">
        <v>0</v>
      </c>
      <c r="G4789" s="8">
        <v>0</v>
      </c>
      <c r="H4789" s="8">
        <v>0</v>
      </c>
      <c r="I4789" s="8">
        <v>0</v>
      </c>
      <c r="J4789" s="8">
        <v>0</v>
      </c>
      <c r="K4789" s="8">
        <v>0</v>
      </c>
      <c r="L4789" s="8">
        <v>0</v>
      </c>
      <c r="M4789" s="8">
        <v>0</v>
      </c>
      <c r="N4789" s="8">
        <v>0</v>
      </c>
      <c r="O4789" s="8">
        <v>0</v>
      </c>
      <c r="Q4789" s="8">
        <v>0</v>
      </c>
      <c r="R4789" s="8">
        <v>0</v>
      </c>
      <c r="S4789" s="8">
        <v>0</v>
      </c>
      <c r="T4789" s="8">
        <v>0</v>
      </c>
      <c r="U4789" s="8">
        <v>0</v>
      </c>
      <c r="V4789" s="8">
        <v>0</v>
      </c>
      <c r="W4789" s="8">
        <v>0</v>
      </c>
      <c r="X4789" s="8">
        <v>0</v>
      </c>
      <c r="Y4789" s="8">
        <v>0</v>
      </c>
      <c r="Z4789" s="8">
        <v>0</v>
      </c>
      <c r="AA4789" s="8">
        <v>0</v>
      </c>
      <c r="AB4789" s="8">
        <v>0</v>
      </c>
      <c r="AC4789" s="8">
        <v>0</v>
      </c>
      <c r="AD4789" s="8"/>
      <c r="AE4789" s="9">
        <v>31</v>
      </c>
      <c r="AF4789" s="126" t="s">
        <v>29</v>
      </c>
      <c r="AH4789" s="130" t="s">
        <v>187</v>
      </c>
      <c r="AI4789" s="130" t="s">
        <v>849</v>
      </c>
      <c r="AJ4789" s="130" t="str">
        <f>VLOOKUP(AI4789,Codes!$B$2:$C$166,2)</f>
        <v>Passion Fruit</v>
      </c>
    </row>
    <row r="4790" spans="1:36" ht="20.100000000000001" customHeight="1" x14ac:dyDescent="0.25">
      <c r="A4790" s="4">
        <v>32</v>
      </c>
      <c r="B4790" s="90" t="s">
        <v>444</v>
      </c>
      <c r="C4790" s="5">
        <v>0</v>
      </c>
      <c r="D4790" s="5">
        <v>0</v>
      </c>
      <c r="E4790" s="5">
        <v>0</v>
      </c>
      <c r="F4790" s="5">
        <v>0</v>
      </c>
      <c r="G4790" s="5">
        <v>0</v>
      </c>
      <c r="H4790" s="5">
        <v>0</v>
      </c>
      <c r="I4790" s="5">
        <v>0</v>
      </c>
      <c r="J4790" s="5">
        <v>0</v>
      </c>
      <c r="K4790" s="5">
        <v>0</v>
      </c>
      <c r="L4790" s="5">
        <v>0</v>
      </c>
      <c r="M4790" s="5">
        <v>0</v>
      </c>
      <c r="N4790" s="5">
        <v>0</v>
      </c>
      <c r="O4790" s="5">
        <v>0</v>
      </c>
      <c r="Q4790" s="5">
        <v>0</v>
      </c>
      <c r="R4790" s="5">
        <v>0</v>
      </c>
      <c r="S4790" s="5">
        <v>0</v>
      </c>
      <c r="T4790" s="5">
        <v>0</v>
      </c>
      <c r="U4790" s="5">
        <v>0</v>
      </c>
      <c r="V4790" s="5">
        <v>0</v>
      </c>
      <c r="W4790" s="5">
        <v>0</v>
      </c>
      <c r="X4790" s="5">
        <v>0</v>
      </c>
      <c r="Y4790" s="5">
        <v>0</v>
      </c>
      <c r="Z4790" s="5">
        <v>0</v>
      </c>
      <c r="AA4790" s="5">
        <v>0</v>
      </c>
      <c r="AB4790" s="5">
        <v>0</v>
      </c>
      <c r="AC4790" s="5">
        <v>0</v>
      </c>
      <c r="AD4790" s="5"/>
      <c r="AE4790" s="6">
        <v>32</v>
      </c>
      <c r="AF4790" s="122" t="s">
        <v>25</v>
      </c>
      <c r="AH4790" s="130" t="s">
        <v>25</v>
      </c>
      <c r="AI4790" s="130" t="s">
        <v>849</v>
      </c>
      <c r="AJ4790" s="130" t="str">
        <f>VLOOKUP(AI4790,Codes!$B$2:$C$166,2)</f>
        <v>Passion Fruit</v>
      </c>
    </row>
    <row r="4791" spans="1:36" ht="20.100000000000001" customHeight="1" x14ac:dyDescent="0.25">
      <c r="A4791" s="7">
        <v>33</v>
      </c>
      <c r="B4791" s="91" t="s">
        <v>443</v>
      </c>
      <c r="C4791" s="8">
        <v>0</v>
      </c>
      <c r="D4791" s="8">
        <v>0</v>
      </c>
      <c r="E4791" s="8">
        <v>0</v>
      </c>
      <c r="F4791" s="8">
        <v>0</v>
      </c>
      <c r="G4791" s="8">
        <v>0</v>
      </c>
      <c r="H4791" s="8">
        <v>0</v>
      </c>
      <c r="I4791" s="8">
        <v>0</v>
      </c>
      <c r="J4791" s="8">
        <v>0</v>
      </c>
      <c r="K4791" s="8">
        <v>0</v>
      </c>
      <c r="L4791" s="8">
        <v>0</v>
      </c>
      <c r="M4791" s="8">
        <v>0</v>
      </c>
      <c r="N4791" s="8">
        <v>0</v>
      </c>
      <c r="O4791" s="8">
        <v>0</v>
      </c>
      <c r="Q4791" s="8">
        <v>0</v>
      </c>
      <c r="R4791" s="8">
        <v>0</v>
      </c>
      <c r="S4791" s="8">
        <v>0</v>
      </c>
      <c r="T4791" s="8">
        <v>0</v>
      </c>
      <c r="U4791" s="8">
        <v>0</v>
      </c>
      <c r="V4791" s="8">
        <v>0</v>
      </c>
      <c r="W4791" s="8">
        <v>0</v>
      </c>
      <c r="X4791" s="8">
        <v>0</v>
      </c>
      <c r="Y4791" s="8">
        <v>0</v>
      </c>
      <c r="Z4791" s="8">
        <v>0</v>
      </c>
      <c r="AA4791" s="8">
        <v>0</v>
      </c>
      <c r="AB4791" s="8">
        <v>0</v>
      </c>
      <c r="AC4791" s="8">
        <v>0</v>
      </c>
      <c r="AD4791" s="8"/>
      <c r="AE4791" s="9">
        <v>33</v>
      </c>
      <c r="AF4791" s="126" t="s">
        <v>26</v>
      </c>
      <c r="AH4791" s="130" t="s">
        <v>187</v>
      </c>
      <c r="AI4791" s="130" t="s">
        <v>849</v>
      </c>
      <c r="AJ4791" s="130" t="str">
        <f>VLOOKUP(AI4791,Codes!$B$2:$C$166,2)</f>
        <v>Passion Fruit</v>
      </c>
    </row>
    <row r="4792" spans="1:36" ht="20.100000000000001" customHeight="1" x14ac:dyDescent="0.25">
      <c r="A4792" s="4">
        <v>34</v>
      </c>
      <c r="B4792" s="90" t="s">
        <v>121</v>
      </c>
      <c r="C4792" s="5">
        <v>0</v>
      </c>
      <c r="D4792" s="5">
        <v>0</v>
      </c>
      <c r="E4792" s="5">
        <v>0</v>
      </c>
      <c r="F4792" s="5">
        <v>0</v>
      </c>
      <c r="G4792" s="5">
        <v>0</v>
      </c>
      <c r="H4792" s="5">
        <v>0</v>
      </c>
      <c r="I4792" s="5">
        <v>0</v>
      </c>
      <c r="J4792" s="5">
        <v>0</v>
      </c>
      <c r="K4792" s="5">
        <v>0</v>
      </c>
      <c r="L4792" s="5">
        <v>0</v>
      </c>
      <c r="M4792" s="5">
        <v>0</v>
      </c>
      <c r="N4792" s="5">
        <v>0</v>
      </c>
      <c r="O4792" s="5">
        <v>0</v>
      </c>
      <c r="Q4792" s="5">
        <v>0</v>
      </c>
      <c r="R4792" s="5">
        <v>0</v>
      </c>
      <c r="S4792" s="5">
        <v>0</v>
      </c>
      <c r="T4792" s="5">
        <v>0</v>
      </c>
      <c r="U4792" s="5">
        <v>0</v>
      </c>
      <c r="V4792" s="5">
        <v>0</v>
      </c>
      <c r="W4792" s="5">
        <v>0</v>
      </c>
      <c r="X4792" s="5">
        <v>0</v>
      </c>
      <c r="Y4792" s="5">
        <v>0</v>
      </c>
      <c r="Z4792" s="5">
        <v>0</v>
      </c>
      <c r="AA4792" s="5">
        <v>0</v>
      </c>
      <c r="AB4792" s="5">
        <v>0</v>
      </c>
      <c r="AC4792" s="5">
        <v>0</v>
      </c>
      <c r="AD4792" s="5"/>
      <c r="AE4792" s="6">
        <v>34</v>
      </c>
      <c r="AF4792" s="122" t="s">
        <v>27</v>
      </c>
      <c r="AH4792" s="130" t="s">
        <v>21</v>
      </c>
      <c r="AI4792" s="130" t="s">
        <v>849</v>
      </c>
      <c r="AJ4792" s="130" t="str">
        <f>VLOOKUP(AI4792,Codes!$B$2:$C$166,2)</f>
        <v>Passion Fruit</v>
      </c>
    </row>
    <row r="4793" spans="1:36" ht="20.100000000000001" customHeight="1" x14ac:dyDescent="0.25">
      <c r="A4793" s="7">
        <v>35</v>
      </c>
      <c r="B4793" s="91" t="s">
        <v>122</v>
      </c>
      <c r="C4793" s="8">
        <v>0</v>
      </c>
      <c r="D4793" s="8">
        <v>0</v>
      </c>
      <c r="E4793" s="8">
        <v>0</v>
      </c>
      <c r="F4793" s="8">
        <v>0</v>
      </c>
      <c r="G4793" s="8">
        <v>0</v>
      </c>
      <c r="H4793" s="8">
        <v>0</v>
      </c>
      <c r="I4793" s="8">
        <v>0</v>
      </c>
      <c r="J4793" s="8">
        <v>0</v>
      </c>
      <c r="K4793" s="8">
        <v>0</v>
      </c>
      <c r="L4793" s="8">
        <v>0</v>
      </c>
      <c r="M4793" s="8">
        <v>0</v>
      </c>
      <c r="N4793" s="8">
        <v>0</v>
      </c>
      <c r="O4793" s="8">
        <v>0</v>
      </c>
      <c r="Q4793" s="8">
        <v>0</v>
      </c>
      <c r="R4793" s="8">
        <v>0</v>
      </c>
      <c r="S4793" s="8">
        <v>0</v>
      </c>
      <c r="T4793" s="8">
        <v>0</v>
      </c>
      <c r="U4793" s="8">
        <v>0</v>
      </c>
      <c r="V4793" s="8">
        <v>0</v>
      </c>
      <c r="W4793" s="8">
        <v>0</v>
      </c>
      <c r="X4793" s="8">
        <v>0</v>
      </c>
      <c r="Y4793" s="8">
        <v>0</v>
      </c>
      <c r="Z4793" s="8">
        <v>0</v>
      </c>
      <c r="AA4793" s="8">
        <v>0</v>
      </c>
      <c r="AB4793" s="8">
        <v>0</v>
      </c>
      <c r="AC4793" s="8">
        <v>0</v>
      </c>
      <c r="AD4793" s="8"/>
      <c r="AE4793" s="9">
        <v>35</v>
      </c>
      <c r="AF4793" s="126" t="s">
        <v>28</v>
      </c>
      <c r="AH4793" s="130" t="s">
        <v>22</v>
      </c>
      <c r="AI4793" s="130" t="s">
        <v>849</v>
      </c>
      <c r="AJ4793" s="130" t="str">
        <f>VLOOKUP(AI4793,Codes!$B$2:$C$166,2)</f>
        <v>Passion Fruit</v>
      </c>
    </row>
    <row r="4794" spans="1:36" ht="20.100000000000001" customHeight="1" x14ac:dyDescent="0.25">
      <c r="A4794" s="4">
        <v>36</v>
      </c>
      <c r="B4794" s="90" t="s">
        <v>462</v>
      </c>
      <c r="C4794" s="5">
        <v>0</v>
      </c>
      <c r="D4794" s="5">
        <v>0</v>
      </c>
      <c r="E4794" s="5">
        <v>0</v>
      </c>
      <c r="F4794" s="5">
        <v>0</v>
      </c>
      <c r="G4794" s="5">
        <v>0</v>
      </c>
      <c r="H4794" s="5">
        <v>0</v>
      </c>
      <c r="I4794" s="5">
        <v>0</v>
      </c>
      <c r="J4794" s="5">
        <v>0</v>
      </c>
      <c r="K4794" s="5">
        <v>0</v>
      </c>
      <c r="L4794" s="5">
        <v>0</v>
      </c>
      <c r="M4794" s="5">
        <v>0</v>
      </c>
      <c r="N4794" s="5">
        <v>0</v>
      </c>
      <c r="O4794" s="5">
        <v>0</v>
      </c>
      <c r="Q4794" s="5">
        <v>0</v>
      </c>
      <c r="R4794" s="5">
        <v>0</v>
      </c>
      <c r="S4794" s="5">
        <v>0</v>
      </c>
      <c r="T4794" s="5">
        <v>0</v>
      </c>
      <c r="U4794" s="5">
        <v>0</v>
      </c>
      <c r="V4794" s="5">
        <v>0</v>
      </c>
      <c r="W4794" s="5">
        <v>0</v>
      </c>
      <c r="X4794" s="5">
        <v>0</v>
      </c>
      <c r="Y4794" s="5">
        <v>0</v>
      </c>
      <c r="Z4794" s="5">
        <v>0</v>
      </c>
      <c r="AA4794" s="5">
        <v>0</v>
      </c>
      <c r="AB4794" s="5">
        <v>0</v>
      </c>
      <c r="AC4794" s="5">
        <v>0</v>
      </c>
      <c r="AD4794" s="5"/>
      <c r="AE4794" s="6">
        <v>36</v>
      </c>
      <c r="AF4794" s="122" t="s">
        <v>68</v>
      </c>
      <c r="AH4794" s="130" t="s">
        <v>67</v>
      </c>
      <c r="AI4794" s="130" t="s">
        <v>849</v>
      </c>
      <c r="AJ4794" s="130" t="str">
        <f>VLOOKUP(AI4794,Codes!$B$2:$C$166,2)</f>
        <v>Passion Fruit</v>
      </c>
    </row>
    <row r="4795" spans="1:36" ht="20.100000000000001" customHeight="1" x14ac:dyDescent="0.25">
      <c r="A4795" s="26"/>
      <c r="B4795" s="128" t="s">
        <v>463</v>
      </c>
      <c r="C4795" s="27">
        <v>12258.648000000001</v>
      </c>
      <c r="D4795" s="27">
        <v>13011.5</v>
      </c>
      <c r="E4795" s="27">
        <v>21101.645875999995</v>
      </c>
      <c r="F4795" s="27">
        <v>21435.20225743729</v>
      </c>
      <c r="G4795" s="27">
        <v>14110.230258112488</v>
      </c>
      <c r="H4795" s="27">
        <v>14044.615691229745</v>
      </c>
      <c r="I4795" s="27">
        <v>17911.396937302194</v>
      </c>
      <c r="J4795" s="27">
        <v>16767.597650895139</v>
      </c>
      <c r="K4795" s="27">
        <v>12786.246205425168</v>
      </c>
      <c r="L4795" s="27">
        <v>15236.165603619638</v>
      </c>
      <c r="M4795" s="27">
        <v>14434.352716000001</v>
      </c>
      <c r="N4795" s="27">
        <v>15484.823394224491</v>
      </c>
      <c r="O4795" s="27">
        <v>14256.034246422319</v>
      </c>
      <c r="P4795" s="16"/>
      <c r="Q4795" s="27">
        <v>12258.648000000001</v>
      </c>
      <c r="R4795" s="27">
        <v>12559.61</v>
      </c>
      <c r="S4795" s="27">
        <v>15428.405000000001</v>
      </c>
      <c r="T4795" s="27">
        <v>16040.300000000001</v>
      </c>
      <c r="U4795" s="27">
        <v>10059.905999999999</v>
      </c>
      <c r="V4795" s="27">
        <v>9435.4860000000008</v>
      </c>
      <c r="W4795" s="27">
        <v>10597.794900000001</v>
      </c>
      <c r="X4795" s="27">
        <v>10244.960990000001</v>
      </c>
      <c r="Y4795" s="27">
        <v>7369.6179899999997</v>
      </c>
      <c r="Z4795" s="27">
        <v>8965.8130000000001</v>
      </c>
      <c r="AA4795" s="27">
        <v>7328.7330000000002</v>
      </c>
      <c r="AB4795" s="27">
        <v>7454.2460000000001</v>
      </c>
      <c r="AC4795" s="27">
        <v>6504.9541653000015</v>
      </c>
      <c r="AD4795" s="27"/>
      <c r="AE4795" s="27"/>
      <c r="AF4795" s="129" t="s">
        <v>464</v>
      </c>
      <c r="AH4795" s="130" t="s">
        <v>464</v>
      </c>
      <c r="AI4795" s="130" t="s">
        <v>849</v>
      </c>
      <c r="AJ4795" s="130" t="str">
        <f>VLOOKUP(AI4795,Codes!$B$2:$C$166,2)</f>
        <v>Passion Fruit</v>
      </c>
    </row>
    <row r="4796" spans="1:36" ht="9.9499999999999993" customHeight="1" x14ac:dyDescent="0.25">
      <c r="B4796" s="131"/>
      <c r="AF4796" s="11"/>
      <c r="AH4796" s="130" t="s">
        <v>494</v>
      </c>
      <c r="AI4796" s="130" t="s">
        <v>849</v>
      </c>
      <c r="AJ4796" s="130" t="str">
        <f>VLOOKUP(AI4796,Codes!$B$2:$C$166,2)</f>
        <v>Passion Fruit</v>
      </c>
    </row>
    <row r="4797" spans="1:36" ht="9.9499999999999993" customHeight="1" x14ac:dyDescent="0.25">
      <c r="B4797" s="131"/>
      <c r="AF4797" s="11"/>
      <c r="AH4797" s="130" t="s">
        <v>493</v>
      </c>
      <c r="AI4797" s="130" t="s">
        <v>850</v>
      </c>
      <c r="AJ4797" s="130" t="str">
        <f>VLOOKUP(AI4797,Codes!$B$2:$C$166,2)</f>
        <v>Peach/Plum</v>
      </c>
    </row>
    <row r="4798" spans="1:36" s="154" customFormat="1" ht="24" customHeight="1" x14ac:dyDescent="0.25">
      <c r="A4798" s="161" t="s">
        <v>275</v>
      </c>
      <c r="B4798" s="161"/>
      <c r="C4798" s="161"/>
      <c r="D4798" s="161"/>
      <c r="E4798" s="161"/>
      <c r="F4798" s="161"/>
      <c r="G4798" s="161"/>
      <c r="H4798" s="161"/>
      <c r="I4798" s="161"/>
      <c r="J4798" s="161"/>
      <c r="K4798" s="161"/>
      <c r="L4798" s="161"/>
      <c r="M4798" s="161"/>
      <c r="N4798" s="161"/>
      <c r="O4798" s="161"/>
      <c r="P4798" s="161"/>
      <c r="Q4798" s="161" t="s">
        <v>690</v>
      </c>
      <c r="R4798" s="161"/>
      <c r="S4798" s="161"/>
      <c r="T4798" s="161"/>
      <c r="U4798" s="161"/>
      <c r="V4798" s="161"/>
      <c r="W4798" s="161"/>
      <c r="X4798" s="161"/>
      <c r="Y4798" s="161"/>
      <c r="Z4798" s="161"/>
      <c r="AA4798" s="161"/>
      <c r="AB4798" s="161"/>
      <c r="AC4798" s="161"/>
      <c r="AD4798" s="161"/>
      <c r="AE4798" s="161"/>
      <c r="AF4798" s="161"/>
      <c r="AH4798" s="154" t="s">
        <v>490</v>
      </c>
      <c r="AI4798" s="130" t="s">
        <v>850</v>
      </c>
      <c r="AJ4798" s="130" t="str">
        <f>VLOOKUP(AI4798,Codes!$B$2:$C$166,2)</f>
        <v>Peach/Plum</v>
      </c>
    </row>
    <row r="4799" spans="1:36" s="154" customFormat="1" ht="24" customHeight="1" x14ac:dyDescent="0.25">
      <c r="A4799" s="161" t="s">
        <v>724</v>
      </c>
      <c r="B4799" s="161"/>
      <c r="C4799" s="161"/>
      <c r="D4799" s="161"/>
      <c r="E4799" s="161"/>
      <c r="F4799" s="161"/>
      <c r="G4799" s="161"/>
      <c r="H4799" s="161"/>
      <c r="I4799" s="161"/>
      <c r="J4799" s="161"/>
      <c r="K4799" s="161"/>
      <c r="L4799" s="161"/>
      <c r="M4799" s="161"/>
      <c r="N4799" s="161"/>
      <c r="O4799" s="161"/>
      <c r="P4799" s="161"/>
      <c r="Q4799" s="161" t="s">
        <v>723</v>
      </c>
      <c r="R4799" s="161"/>
      <c r="S4799" s="161"/>
      <c r="T4799" s="161"/>
      <c r="U4799" s="161"/>
      <c r="V4799" s="161"/>
      <c r="W4799" s="161"/>
      <c r="X4799" s="161"/>
      <c r="Y4799" s="161"/>
      <c r="Z4799" s="161"/>
      <c r="AA4799" s="161"/>
      <c r="AB4799" s="161"/>
      <c r="AC4799" s="161"/>
      <c r="AD4799" s="161"/>
      <c r="AE4799" s="161"/>
      <c r="AF4799" s="161"/>
      <c r="AH4799" s="154" t="s">
        <v>491</v>
      </c>
      <c r="AI4799" s="130" t="s">
        <v>850</v>
      </c>
      <c r="AJ4799" s="130" t="str">
        <f>VLOOKUP(AI4799,Codes!$B$2:$C$166,2)</f>
        <v>Peach/Plum</v>
      </c>
    </row>
    <row r="4800" spans="1:36" s="154" customFormat="1" ht="24" customHeight="1" x14ac:dyDescent="0.25">
      <c r="A4800" s="161" t="s">
        <v>517</v>
      </c>
      <c r="B4800" s="161"/>
      <c r="C4800" s="161"/>
      <c r="D4800" s="161"/>
      <c r="E4800" s="161"/>
      <c r="F4800" s="161"/>
      <c r="G4800" s="161"/>
      <c r="H4800" s="161"/>
      <c r="I4800" s="161"/>
      <c r="J4800" s="161"/>
      <c r="K4800" s="161"/>
      <c r="L4800" s="161"/>
      <c r="M4800" s="161"/>
      <c r="N4800" s="161"/>
      <c r="O4800" s="161"/>
      <c r="P4800" s="161"/>
      <c r="Q4800" s="161" t="s">
        <v>959</v>
      </c>
      <c r="R4800" s="161"/>
      <c r="S4800" s="161"/>
      <c r="T4800" s="161"/>
      <c r="U4800" s="161"/>
      <c r="V4800" s="161"/>
      <c r="W4800" s="161"/>
      <c r="X4800" s="161"/>
      <c r="Y4800" s="161"/>
      <c r="Z4800" s="161"/>
      <c r="AA4800" s="161"/>
      <c r="AB4800" s="161"/>
      <c r="AC4800" s="161"/>
      <c r="AD4800" s="161"/>
      <c r="AE4800" s="161"/>
      <c r="AF4800" s="161"/>
      <c r="AH4800" s="154" t="s">
        <v>935</v>
      </c>
      <c r="AI4800" s="130" t="s">
        <v>850</v>
      </c>
      <c r="AJ4800" s="130" t="str">
        <f>VLOOKUP(AI4800,Codes!$B$2:$C$166,2)</f>
        <v>Peach/Plum</v>
      </c>
    </row>
    <row r="4801" spans="1:36" ht="20.100000000000001" customHeight="1" x14ac:dyDescent="0.25">
      <c r="A4801" s="13"/>
      <c r="B4801" s="14" t="s">
        <v>434</v>
      </c>
      <c r="C4801" s="15"/>
      <c r="D4801" s="15"/>
      <c r="E4801" s="15"/>
      <c r="F4801" s="15"/>
      <c r="G4801" s="15"/>
      <c r="H4801" s="15"/>
      <c r="I4801" s="15"/>
      <c r="J4801" s="15"/>
      <c r="K4801" s="15"/>
      <c r="L4801" s="15"/>
      <c r="M4801" s="15"/>
      <c r="N4801" s="15"/>
      <c r="O4801" s="15"/>
      <c r="P4801" s="16"/>
      <c r="Q4801" s="16"/>
      <c r="R4801" s="16"/>
      <c r="S4801" s="16"/>
      <c r="T4801" s="16"/>
      <c r="U4801" s="16"/>
      <c r="V4801" s="16"/>
      <c r="W4801" s="16"/>
      <c r="X4801" s="16"/>
      <c r="Y4801" s="16"/>
      <c r="Z4801" s="16"/>
      <c r="AA4801" s="16"/>
      <c r="AB4801" s="16"/>
      <c r="AC4801" s="16"/>
      <c r="AD4801" s="13"/>
      <c r="AF4801" s="10" t="s">
        <v>435</v>
      </c>
      <c r="AH4801" s="130" t="s">
        <v>435</v>
      </c>
      <c r="AI4801" s="130" t="s">
        <v>850</v>
      </c>
      <c r="AJ4801" s="130" t="str">
        <f>VLOOKUP(AI4801,Codes!$B$2:$C$166,2)</f>
        <v>Peach/Plum</v>
      </c>
    </row>
    <row r="4802" spans="1:36" ht="20.100000000000001" customHeight="1" x14ac:dyDescent="0.25">
      <c r="A4802" s="17" t="s">
        <v>436</v>
      </c>
      <c r="B4802" s="18" t="s">
        <v>103</v>
      </c>
      <c r="C4802" s="19" t="s">
        <v>189</v>
      </c>
      <c r="D4802" s="19" t="s">
        <v>190</v>
      </c>
      <c r="E4802" s="19" t="s">
        <v>412</v>
      </c>
      <c r="F4802" s="19" t="s">
        <v>431</v>
      </c>
      <c r="G4802" s="19" t="s">
        <v>432</v>
      </c>
      <c r="H4802" s="19" t="s">
        <v>433</v>
      </c>
      <c r="I4802" s="19" t="s">
        <v>983</v>
      </c>
      <c r="J4802" s="19" t="s">
        <v>985</v>
      </c>
      <c r="K4802" s="19" t="s">
        <v>994</v>
      </c>
      <c r="L4802" s="19" t="s">
        <v>995</v>
      </c>
      <c r="M4802" s="19" t="s">
        <v>996</v>
      </c>
      <c r="N4802" s="19" t="s">
        <v>997</v>
      </c>
      <c r="O4802" s="19" t="s">
        <v>998</v>
      </c>
      <c r="P4802" s="25"/>
      <c r="Q4802" s="19" t="s">
        <v>189</v>
      </c>
      <c r="R4802" s="19" t="s">
        <v>190</v>
      </c>
      <c r="S4802" s="19" t="s">
        <v>412</v>
      </c>
      <c r="T4802" s="19" t="s">
        <v>431</v>
      </c>
      <c r="U4802" s="19" t="s">
        <v>432</v>
      </c>
      <c r="V4802" s="19" t="s">
        <v>433</v>
      </c>
      <c r="W4802" s="19" t="s">
        <v>983</v>
      </c>
      <c r="X4802" s="19" t="s">
        <v>985</v>
      </c>
      <c r="Y4802" s="19" t="s">
        <v>994</v>
      </c>
      <c r="Z4802" s="19" t="s">
        <v>995</v>
      </c>
      <c r="AA4802" s="19" t="s">
        <v>996</v>
      </c>
      <c r="AB4802" s="19" t="s">
        <v>997</v>
      </c>
      <c r="AC4802" s="19" t="s">
        <v>998</v>
      </c>
      <c r="AD4802" s="21"/>
      <c r="AE4802" s="19" t="s">
        <v>437</v>
      </c>
      <c r="AF4802" s="20" t="s">
        <v>64</v>
      </c>
      <c r="AH4802" s="130" t="s">
        <v>64</v>
      </c>
      <c r="AI4802" s="130" t="s">
        <v>850</v>
      </c>
      <c r="AJ4802" s="130" t="str">
        <f>VLOOKUP(AI4802,Codes!$B$2:$C$166,2)</f>
        <v>Peach/Plum</v>
      </c>
    </row>
    <row r="4803" spans="1:36" ht="20.100000000000001" customHeight="1" x14ac:dyDescent="0.25">
      <c r="A4803" s="1">
        <v>1</v>
      </c>
      <c r="B4803" s="89" t="s">
        <v>104</v>
      </c>
      <c r="C4803" s="2">
        <v>0</v>
      </c>
      <c r="D4803" s="2">
        <v>0</v>
      </c>
      <c r="E4803" s="2">
        <v>0</v>
      </c>
      <c r="F4803" s="2">
        <v>0</v>
      </c>
      <c r="G4803" s="2">
        <v>0</v>
      </c>
      <c r="H4803" s="2">
        <v>0</v>
      </c>
      <c r="I4803" s="2">
        <v>0</v>
      </c>
      <c r="J4803" s="2">
        <v>0</v>
      </c>
      <c r="K4803" s="2">
        <v>0</v>
      </c>
      <c r="L4803" s="2">
        <v>0</v>
      </c>
      <c r="M4803" s="2">
        <v>0</v>
      </c>
      <c r="N4803" s="2">
        <v>0</v>
      </c>
      <c r="O4803" s="2">
        <v>0</v>
      </c>
      <c r="Q4803" s="2">
        <v>0</v>
      </c>
      <c r="R4803" s="2">
        <v>0</v>
      </c>
      <c r="S4803" s="2">
        <v>0</v>
      </c>
      <c r="T4803" s="2">
        <v>0</v>
      </c>
      <c r="U4803" s="2">
        <v>0</v>
      </c>
      <c r="V4803" s="2">
        <v>0</v>
      </c>
      <c r="W4803" s="2">
        <v>0</v>
      </c>
      <c r="X4803" s="2">
        <v>0</v>
      </c>
      <c r="Y4803" s="2">
        <v>0</v>
      </c>
      <c r="Z4803" s="2">
        <v>0</v>
      </c>
      <c r="AA4803" s="2">
        <v>0</v>
      </c>
      <c r="AB4803" s="2">
        <v>0</v>
      </c>
      <c r="AC4803" s="2">
        <v>0</v>
      </c>
      <c r="AD4803" s="2"/>
      <c r="AE4803" s="3">
        <v>1</v>
      </c>
      <c r="AF4803" s="125" t="s">
        <v>0</v>
      </c>
      <c r="AH4803" s="130" t="s">
        <v>0</v>
      </c>
      <c r="AI4803" s="130" t="s">
        <v>850</v>
      </c>
      <c r="AJ4803" s="130" t="str">
        <f>VLOOKUP(AI4803,Codes!$B$2:$C$166,2)</f>
        <v>Peach/Plum</v>
      </c>
    </row>
    <row r="4804" spans="1:36" ht="20.100000000000001" customHeight="1" x14ac:dyDescent="0.25">
      <c r="A4804" s="4">
        <v>2</v>
      </c>
      <c r="B4804" s="90" t="s">
        <v>105</v>
      </c>
      <c r="C4804" s="5">
        <v>0</v>
      </c>
      <c r="D4804" s="5">
        <v>0</v>
      </c>
      <c r="E4804" s="5">
        <v>0</v>
      </c>
      <c r="F4804" s="5">
        <v>0</v>
      </c>
      <c r="G4804" s="5">
        <v>0</v>
      </c>
      <c r="H4804" s="5">
        <v>0</v>
      </c>
      <c r="I4804" s="5">
        <v>0</v>
      </c>
      <c r="J4804" s="5">
        <v>0</v>
      </c>
      <c r="K4804" s="5">
        <v>0</v>
      </c>
      <c r="L4804" s="5">
        <v>0</v>
      </c>
      <c r="M4804" s="5">
        <v>0</v>
      </c>
      <c r="N4804" s="5">
        <v>0</v>
      </c>
      <c r="O4804" s="5">
        <v>56.904497999999997</v>
      </c>
      <c r="Q4804" s="5">
        <v>0</v>
      </c>
      <c r="R4804" s="5">
        <v>0</v>
      </c>
      <c r="S4804" s="5">
        <v>0</v>
      </c>
      <c r="T4804" s="5">
        <v>0</v>
      </c>
      <c r="U4804" s="5">
        <v>0</v>
      </c>
      <c r="V4804" s="5">
        <v>0</v>
      </c>
      <c r="W4804" s="5">
        <v>0</v>
      </c>
      <c r="X4804" s="5">
        <v>0</v>
      </c>
      <c r="Y4804" s="5">
        <v>0</v>
      </c>
      <c r="Z4804" s="5">
        <v>0</v>
      </c>
      <c r="AA4804" s="5">
        <v>0</v>
      </c>
      <c r="AB4804" s="5">
        <v>0</v>
      </c>
      <c r="AC4804" s="5">
        <v>59.235749999999996</v>
      </c>
      <c r="AD4804" s="5"/>
      <c r="AE4804" s="6">
        <v>2</v>
      </c>
      <c r="AF4804" s="122" t="s">
        <v>1</v>
      </c>
      <c r="AH4804" s="130" t="s">
        <v>1</v>
      </c>
      <c r="AI4804" s="130" t="s">
        <v>850</v>
      </c>
      <c r="AJ4804" s="130" t="str">
        <f>VLOOKUP(AI4804,Codes!$B$2:$C$166,2)</f>
        <v>Peach/Plum</v>
      </c>
    </row>
    <row r="4805" spans="1:36" ht="20.100000000000001" customHeight="1" x14ac:dyDescent="0.25">
      <c r="A4805" s="7">
        <v>3</v>
      </c>
      <c r="B4805" s="91" t="s">
        <v>106</v>
      </c>
      <c r="C4805" s="8">
        <v>0</v>
      </c>
      <c r="D4805" s="8">
        <v>0</v>
      </c>
      <c r="E4805" s="8">
        <v>0</v>
      </c>
      <c r="F4805" s="8">
        <v>0</v>
      </c>
      <c r="G4805" s="8">
        <v>0</v>
      </c>
      <c r="H4805" s="8">
        <v>0</v>
      </c>
      <c r="I4805" s="8">
        <v>0</v>
      </c>
      <c r="J4805" s="8">
        <v>0</v>
      </c>
      <c r="K4805" s="8">
        <v>0</v>
      </c>
      <c r="L4805" s="8">
        <v>0</v>
      </c>
      <c r="M4805" s="8">
        <v>0</v>
      </c>
      <c r="N4805" s="8">
        <v>0</v>
      </c>
      <c r="O4805" s="8">
        <v>0</v>
      </c>
      <c r="Q4805" s="8">
        <v>0</v>
      </c>
      <c r="R4805" s="8">
        <v>0</v>
      </c>
      <c r="S4805" s="8">
        <v>0</v>
      </c>
      <c r="T4805" s="8">
        <v>0</v>
      </c>
      <c r="U4805" s="8">
        <v>0</v>
      </c>
      <c r="V4805" s="8">
        <v>0</v>
      </c>
      <c r="W4805" s="8">
        <v>0</v>
      </c>
      <c r="X4805" s="8">
        <v>0</v>
      </c>
      <c r="Y4805" s="8">
        <v>0</v>
      </c>
      <c r="Z4805" s="8">
        <v>0</v>
      </c>
      <c r="AA4805" s="8">
        <v>0</v>
      </c>
      <c r="AB4805" s="8">
        <v>0</v>
      </c>
      <c r="AC4805" s="8">
        <v>0</v>
      </c>
      <c r="AD4805" s="8"/>
      <c r="AE4805" s="9">
        <v>3</v>
      </c>
      <c r="AF4805" s="126" t="s">
        <v>2</v>
      </c>
      <c r="AH4805" s="130" t="s">
        <v>2</v>
      </c>
      <c r="AI4805" s="130" t="s">
        <v>850</v>
      </c>
      <c r="AJ4805" s="130" t="str">
        <f>VLOOKUP(AI4805,Codes!$B$2:$C$166,2)</f>
        <v>Peach/Plum</v>
      </c>
    </row>
    <row r="4806" spans="1:36" ht="20.100000000000001" customHeight="1" x14ac:dyDescent="0.25">
      <c r="A4806" s="4">
        <v>4</v>
      </c>
      <c r="B4806" s="90" t="s">
        <v>107</v>
      </c>
      <c r="C4806" s="5">
        <v>0</v>
      </c>
      <c r="D4806" s="5">
        <v>0</v>
      </c>
      <c r="E4806" s="5">
        <v>0</v>
      </c>
      <c r="F4806" s="5">
        <v>0</v>
      </c>
      <c r="G4806" s="5">
        <v>0</v>
      </c>
      <c r="H4806" s="5">
        <v>0</v>
      </c>
      <c r="I4806" s="5">
        <v>0</v>
      </c>
      <c r="J4806" s="5">
        <v>0</v>
      </c>
      <c r="K4806" s="5">
        <v>0</v>
      </c>
      <c r="L4806" s="5">
        <v>0</v>
      </c>
      <c r="M4806" s="5">
        <v>0</v>
      </c>
      <c r="N4806" s="5">
        <v>0</v>
      </c>
      <c r="O4806" s="5">
        <v>0</v>
      </c>
      <c r="Q4806" s="5">
        <v>0</v>
      </c>
      <c r="R4806" s="5">
        <v>0</v>
      </c>
      <c r="S4806" s="5">
        <v>0</v>
      </c>
      <c r="T4806" s="5">
        <v>0</v>
      </c>
      <c r="U4806" s="5">
        <v>0</v>
      </c>
      <c r="V4806" s="5">
        <v>0</v>
      </c>
      <c r="W4806" s="5">
        <v>0</v>
      </c>
      <c r="X4806" s="5">
        <v>0</v>
      </c>
      <c r="Y4806" s="5">
        <v>0</v>
      </c>
      <c r="Z4806" s="5">
        <v>0</v>
      </c>
      <c r="AA4806" s="5">
        <v>0</v>
      </c>
      <c r="AB4806" s="5">
        <v>0</v>
      </c>
      <c r="AC4806" s="5">
        <v>0</v>
      </c>
      <c r="AD4806" s="5"/>
      <c r="AE4806" s="6">
        <v>4</v>
      </c>
      <c r="AF4806" s="122" t="s">
        <v>3</v>
      </c>
      <c r="AH4806" s="130" t="s">
        <v>3</v>
      </c>
      <c r="AI4806" s="130" t="s">
        <v>850</v>
      </c>
      <c r="AJ4806" s="130" t="str">
        <f>VLOOKUP(AI4806,Codes!$B$2:$C$166,2)</f>
        <v>Peach/Plum</v>
      </c>
    </row>
    <row r="4807" spans="1:36" ht="20.100000000000001" customHeight="1" x14ac:dyDescent="0.25">
      <c r="A4807" s="7">
        <v>5</v>
      </c>
      <c r="B4807" s="91" t="s">
        <v>124</v>
      </c>
      <c r="C4807" s="8">
        <v>0</v>
      </c>
      <c r="D4807" s="8">
        <v>0</v>
      </c>
      <c r="E4807" s="8">
        <v>0</v>
      </c>
      <c r="F4807" s="8">
        <v>0</v>
      </c>
      <c r="G4807" s="8">
        <v>0</v>
      </c>
      <c r="H4807" s="8">
        <v>0</v>
      </c>
      <c r="I4807" s="8">
        <v>0</v>
      </c>
      <c r="J4807" s="8">
        <v>0</v>
      </c>
      <c r="K4807" s="8">
        <v>0</v>
      </c>
      <c r="L4807" s="8">
        <v>0</v>
      </c>
      <c r="M4807" s="8">
        <v>0</v>
      </c>
      <c r="N4807" s="8">
        <v>0</v>
      </c>
      <c r="O4807" s="8">
        <v>0</v>
      </c>
      <c r="Q4807" s="8">
        <v>0</v>
      </c>
      <c r="R4807" s="8">
        <v>0</v>
      </c>
      <c r="S4807" s="8">
        <v>0</v>
      </c>
      <c r="T4807" s="8">
        <v>0</v>
      </c>
      <c r="U4807" s="8">
        <v>0</v>
      </c>
      <c r="V4807" s="8">
        <v>0</v>
      </c>
      <c r="W4807" s="8">
        <v>0</v>
      </c>
      <c r="X4807" s="8">
        <v>0</v>
      </c>
      <c r="Y4807" s="8">
        <v>0</v>
      </c>
      <c r="Z4807" s="8">
        <v>0</v>
      </c>
      <c r="AA4807" s="8">
        <v>0</v>
      </c>
      <c r="AB4807" s="8">
        <v>0</v>
      </c>
      <c r="AC4807" s="8">
        <v>0</v>
      </c>
      <c r="AD4807" s="8"/>
      <c r="AE4807" s="9">
        <v>5</v>
      </c>
      <c r="AF4807" s="126" t="s">
        <v>185</v>
      </c>
      <c r="AH4807" s="130" t="s">
        <v>185</v>
      </c>
      <c r="AI4807" s="130" t="s">
        <v>850</v>
      </c>
      <c r="AJ4807" s="130" t="str">
        <f>VLOOKUP(AI4807,Codes!$B$2:$C$166,2)</f>
        <v>Peach/Plum</v>
      </c>
    </row>
    <row r="4808" spans="1:36" ht="20.100000000000001" customHeight="1" x14ac:dyDescent="0.25">
      <c r="A4808" s="4">
        <v>6</v>
      </c>
      <c r="B4808" s="90" t="s">
        <v>108</v>
      </c>
      <c r="C4808" s="5">
        <v>0</v>
      </c>
      <c r="D4808" s="5">
        <v>0</v>
      </c>
      <c r="E4808" s="5">
        <v>0</v>
      </c>
      <c r="F4808" s="5">
        <v>0</v>
      </c>
      <c r="G4808" s="5">
        <v>0</v>
      </c>
      <c r="H4808" s="5">
        <v>0</v>
      </c>
      <c r="I4808" s="5">
        <v>0</v>
      </c>
      <c r="J4808" s="5">
        <v>0</v>
      </c>
      <c r="K4808" s="5">
        <v>0</v>
      </c>
      <c r="L4808" s="5">
        <v>0</v>
      </c>
      <c r="M4808" s="5">
        <v>0</v>
      </c>
      <c r="N4808" s="5">
        <v>0</v>
      </c>
      <c r="O4808" s="5">
        <v>0</v>
      </c>
      <c r="Q4808" s="5">
        <v>0</v>
      </c>
      <c r="R4808" s="5">
        <v>0</v>
      </c>
      <c r="S4808" s="5">
        <v>0</v>
      </c>
      <c r="T4808" s="5">
        <v>0</v>
      </c>
      <c r="U4808" s="5">
        <v>0</v>
      </c>
      <c r="V4808" s="5">
        <v>0</v>
      </c>
      <c r="W4808" s="5">
        <v>0</v>
      </c>
      <c r="X4808" s="5">
        <v>0</v>
      </c>
      <c r="Y4808" s="5">
        <v>0</v>
      </c>
      <c r="Z4808" s="5">
        <v>0</v>
      </c>
      <c r="AA4808" s="5">
        <v>0</v>
      </c>
      <c r="AB4808" s="5">
        <v>0</v>
      </c>
      <c r="AC4808" s="5">
        <v>0</v>
      </c>
      <c r="AD4808" s="5"/>
      <c r="AE4808" s="6">
        <v>6</v>
      </c>
      <c r="AF4808" s="122" t="s">
        <v>4</v>
      </c>
      <c r="AH4808" s="130" t="s">
        <v>4</v>
      </c>
      <c r="AI4808" s="130" t="s">
        <v>850</v>
      </c>
      <c r="AJ4808" s="130" t="str">
        <f>VLOOKUP(AI4808,Codes!$B$2:$C$166,2)</f>
        <v>Peach/Plum</v>
      </c>
    </row>
    <row r="4809" spans="1:36" ht="20.100000000000001" customHeight="1" x14ac:dyDescent="0.25">
      <c r="A4809" s="7">
        <v>7</v>
      </c>
      <c r="B4809" s="91" t="s">
        <v>109</v>
      </c>
      <c r="C4809" s="8">
        <v>0</v>
      </c>
      <c r="D4809" s="8">
        <v>0</v>
      </c>
      <c r="E4809" s="8">
        <v>0</v>
      </c>
      <c r="F4809" s="8">
        <v>0</v>
      </c>
      <c r="G4809" s="8">
        <v>0</v>
      </c>
      <c r="H4809" s="8">
        <v>0</v>
      </c>
      <c r="I4809" s="8">
        <v>0</v>
      </c>
      <c r="J4809" s="8">
        <v>0</v>
      </c>
      <c r="K4809" s="8">
        <v>0</v>
      </c>
      <c r="L4809" s="8">
        <v>0</v>
      </c>
      <c r="M4809" s="8">
        <v>0</v>
      </c>
      <c r="N4809" s="8">
        <v>0</v>
      </c>
      <c r="O4809" s="8">
        <v>0</v>
      </c>
      <c r="Q4809" s="8">
        <v>0</v>
      </c>
      <c r="R4809" s="8">
        <v>0</v>
      </c>
      <c r="S4809" s="8">
        <v>0</v>
      </c>
      <c r="T4809" s="8">
        <v>0</v>
      </c>
      <c r="U4809" s="8">
        <v>0</v>
      </c>
      <c r="V4809" s="8">
        <v>0</v>
      </c>
      <c r="W4809" s="8">
        <v>0</v>
      </c>
      <c r="X4809" s="8">
        <v>0</v>
      </c>
      <c r="Y4809" s="8">
        <v>0</v>
      </c>
      <c r="Z4809" s="8">
        <v>0</v>
      </c>
      <c r="AA4809" s="8">
        <v>0</v>
      </c>
      <c r="AB4809" s="8">
        <v>0</v>
      </c>
      <c r="AC4809" s="8">
        <v>0</v>
      </c>
      <c r="AD4809" s="8"/>
      <c r="AE4809" s="9">
        <v>7</v>
      </c>
      <c r="AF4809" s="126" t="s">
        <v>5</v>
      </c>
      <c r="AH4809" s="130" t="s">
        <v>5</v>
      </c>
      <c r="AI4809" s="130" t="s">
        <v>850</v>
      </c>
      <c r="AJ4809" s="130" t="str">
        <f>VLOOKUP(AI4809,Codes!$B$2:$C$166,2)</f>
        <v>Peach/Plum</v>
      </c>
    </row>
    <row r="4810" spans="1:36" ht="20.100000000000001" customHeight="1" x14ac:dyDescent="0.25">
      <c r="A4810" s="4">
        <v>8</v>
      </c>
      <c r="B4810" s="90" t="s">
        <v>129</v>
      </c>
      <c r="C4810" s="5">
        <v>0</v>
      </c>
      <c r="D4810" s="5">
        <v>0</v>
      </c>
      <c r="E4810" s="5">
        <v>0</v>
      </c>
      <c r="F4810" s="5">
        <v>613.7577</v>
      </c>
      <c r="G4810" s="5">
        <v>758.1504000000001</v>
      </c>
      <c r="H4810" s="5">
        <v>735.77158200000008</v>
      </c>
      <c r="I4810" s="5">
        <v>694.98833459999992</v>
      </c>
      <c r="J4810" s="5">
        <v>1570.4019018000001</v>
      </c>
      <c r="K4810" s="5">
        <v>1382.9947170000003</v>
      </c>
      <c r="L4810" s="5">
        <v>1515.9573105882353</v>
      </c>
      <c r="M4810" s="5">
        <v>1835.8124238454545</v>
      </c>
      <c r="N4810" s="5">
        <v>951.91920700000003</v>
      </c>
      <c r="O4810" s="5">
        <v>1043.308575</v>
      </c>
      <c r="Q4810" s="5">
        <v>0</v>
      </c>
      <c r="R4810" s="5">
        <v>0</v>
      </c>
      <c r="S4810" s="5">
        <v>0</v>
      </c>
      <c r="T4810" s="5">
        <v>693.90449999999998</v>
      </c>
      <c r="U4810" s="5">
        <v>842.46400000000006</v>
      </c>
      <c r="V4810" s="5">
        <v>774.95405000000017</v>
      </c>
      <c r="W4810" s="5">
        <v>713.46169999999995</v>
      </c>
      <c r="X4810" s="5">
        <v>1494.43335</v>
      </c>
      <c r="Y4810" s="5">
        <v>1234.5482500000001</v>
      </c>
      <c r="Z4810" s="5">
        <v>1309.9563000000001</v>
      </c>
      <c r="AA4810" s="5">
        <v>1246.95955</v>
      </c>
      <c r="AB4810" s="5">
        <v>640.68635000000006</v>
      </c>
      <c r="AC4810" s="5">
        <v>640.68635000000006</v>
      </c>
      <c r="AD4810" s="5"/>
      <c r="AE4810" s="6">
        <v>8</v>
      </c>
      <c r="AF4810" s="122" t="s">
        <v>6</v>
      </c>
      <c r="AH4810" s="130" t="s">
        <v>6</v>
      </c>
      <c r="AI4810" s="130" t="s">
        <v>850</v>
      </c>
      <c r="AJ4810" s="130" t="str">
        <f>VLOOKUP(AI4810,Codes!$B$2:$C$166,2)</f>
        <v>Peach/Plum</v>
      </c>
    </row>
    <row r="4811" spans="1:36" ht="20.100000000000001" customHeight="1" x14ac:dyDescent="0.25">
      <c r="A4811" s="7">
        <v>9</v>
      </c>
      <c r="B4811" s="91" t="s">
        <v>110</v>
      </c>
      <c r="C4811" s="8">
        <v>6564.6093300000011</v>
      </c>
      <c r="D4811" s="8">
        <v>11938.256000000001</v>
      </c>
      <c r="E4811" s="8">
        <v>12272.393325452811</v>
      </c>
      <c r="F4811" s="8">
        <v>3539.77</v>
      </c>
      <c r="G4811" s="8">
        <v>8415.41</v>
      </c>
      <c r="H4811" s="8">
        <v>10900</v>
      </c>
      <c r="I4811" s="8">
        <v>6335</v>
      </c>
      <c r="J4811" s="8">
        <v>9072</v>
      </c>
      <c r="K4811" s="8">
        <v>5613.9</v>
      </c>
      <c r="L4811" s="8">
        <v>7111.16</v>
      </c>
      <c r="M4811" s="8">
        <v>12108.498681851361</v>
      </c>
      <c r="N4811" s="8">
        <v>7346.6695976470601</v>
      </c>
      <c r="O4811" s="8">
        <v>10091.036381056068</v>
      </c>
      <c r="Q4811" s="8">
        <v>6564.6093300000011</v>
      </c>
      <c r="R4811" s="8">
        <v>10275.4609</v>
      </c>
      <c r="S4811" s="8">
        <v>9779.9192199999998</v>
      </c>
      <c r="T4811" s="8">
        <v>6624.7947999999997</v>
      </c>
      <c r="U4811" s="8">
        <v>12551.0867</v>
      </c>
      <c r="V4811" s="8">
        <v>8092.5295100000003</v>
      </c>
      <c r="W4811" s="8">
        <v>8868.3509700000013</v>
      </c>
      <c r="X4811" s="8">
        <v>8206.750109999999</v>
      </c>
      <c r="Y4811" s="8">
        <v>6589.65</v>
      </c>
      <c r="Z4811" s="8">
        <v>8892.5130200000003</v>
      </c>
      <c r="AA4811" s="8">
        <v>8764.6738100000002</v>
      </c>
      <c r="AB4811" s="8">
        <v>7332.96252</v>
      </c>
      <c r="AC4811" s="8">
        <v>7332.96252</v>
      </c>
      <c r="AD4811" s="8"/>
      <c r="AE4811" s="9">
        <v>9</v>
      </c>
      <c r="AF4811" s="126" t="s">
        <v>7</v>
      </c>
      <c r="AH4811" s="130" t="s">
        <v>7</v>
      </c>
      <c r="AI4811" s="130" t="s">
        <v>850</v>
      </c>
      <c r="AJ4811" s="130" t="str">
        <f>VLOOKUP(AI4811,Codes!$B$2:$C$166,2)</f>
        <v>Peach/Plum</v>
      </c>
    </row>
    <row r="4812" spans="1:36" ht="20.100000000000001" customHeight="1" x14ac:dyDescent="0.25">
      <c r="A4812" s="4">
        <v>10</v>
      </c>
      <c r="B4812" s="90" t="s">
        <v>445</v>
      </c>
      <c r="C4812" s="5">
        <v>3532.9062413999995</v>
      </c>
      <c r="D4812" s="5">
        <v>2945.1761179999994</v>
      </c>
      <c r="E4812" s="5">
        <v>3985.1577573999994</v>
      </c>
      <c r="F4812" s="5">
        <v>3362.5806318270079</v>
      </c>
      <c r="G4812" s="5">
        <v>3087.235963092674</v>
      </c>
      <c r="H4812" s="5">
        <v>1633.2999999999997</v>
      </c>
      <c r="I4812" s="5">
        <v>1837.1161014000004</v>
      </c>
      <c r="J4812" s="5">
        <v>1862.4158092013649</v>
      </c>
      <c r="K4812" s="5">
        <v>5493.15</v>
      </c>
      <c r="L4812" s="5">
        <v>9469.987000000001</v>
      </c>
      <c r="M4812" s="5">
        <v>11095.349139999998</v>
      </c>
      <c r="N4812" s="5">
        <v>8679.7440285311641</v>
      </c>
      <c r="O4812" s="5">
        <v>5955.4246291690006</v>
      </c>
      <c r="Q4812" s="5">
        <v>3532.9062413999995</v>
      </c>
      <c r="R4812" s="5">
        <v>2945.1761179999994</v>
      </c>
      <c r="S4812" s="5">
        <v>3985.3409773999992</v>
      </c>
      <c r="T4812" s="5">
        <v>2897.3224439999995</v>
      </c>
      <c r="U4812" s="5">
        <v>2658.0540739999997</v>
      </c>
      <c r="V4812" s="5">
        <v>3552.7002610999994</v>
      </c>
      <c r="W4812" s="5">
        <v>3688.6481985999999</v>
      </c>
      <c r="X4812" s="5">
        <v>3804.3670829999992</v>
      </c>
      <c r="Y4812" s="5">
        <v>4425.3772614999998</v>
      </c>
      <c r="Z4812" s="5">
        <v>4542.1837293999997</v>
      </c>
      <c r="AA4812" s="5">
        <v>5321.7722828679989</v>
      </c>
      <c r="AB4812" s="5">
        <v>5605.1204121229994</v>
      </c>
      <c r="AC4812" s="5">
        <v>5594.6622091869995</v>
      </c>
      <c r="AD4812" s="5"/>
      <c r="AE4812" s="6">
        <v>10</v>
      </c>
      <c r="AF4812" s="122" t="s">
        <v>8</v>
      </c>
      <c r="AH4812" s="130" t="s">
        <v>8</v>
      </c>
      <c r="AI4812" s="130" t="s">
        <v>850</v>
      </c>
      <c r="AJ4812" s="130" t="str">
        <f>VLOOKUP(AI4812,Codes!$B$2:$C$166,2)</f>
        <v>Peach/Plum</v>
      </c>
    </row>
    <row r="4813" spans="1:36" ht="20.100000000000001" customHeight="1" x14ac:dyDescent="0.25">
      <c r="A4813" s="7">
        <v>11</v>
      </c>
      <c r="B4813" s="91" t="s">
        <v>123</v>
      </c>
      <c r="C4813" s="8">
        <v>0</v>
      </c>
      <c r="D4813" s="8">
        <v>0</v>
      </c>
      <c r="E4813" s="8">
        <v>0</v>
      </c>
      <c r="F4813" s="8">
        <v>0</v>
      </c>
      <c r="G4813" s="8">
        <v>0</v>
      </c>
      <c r="H4813" s="8">
        <v>0</v>
      </c>
      <c r="I4813" s="8">
        <v>0</v>
      </c>
      <c r="J4813" s="8">
        <v>0</v>
      </c>
      <c r="K4813" s="8">
        <v>0</v>
      </c>
      <c r="L4813" s="8">
        <v>0</v>
      </c>
      <c r="M4813" s="8">
        <v>0</v>
      </c>
      <c r="N4813" s="8">
        <v>0</v>
      </c>
      <c r="O4813" s="8">
        <v>0</v>
      </c>
      <c r="Q4813" s="8">
        <v>0</v>
      </c>
      <c r="R4813" s="8">
        <v>0</v>
      </c>
      <c r="S4813" s="8">
        <v>0</v>
      </c>
      <c r="T4813" s="8">
        <v>0</v>
      </c>
      <c r="U4813" s="8">
        <v>0</v>
      </c>
      <c r="V4813" s="8">
        <v>0</v>
      </c>
      <c r="W4813" s="8">
        <v>0</v>
      </c>
      <c r="X4813" s="8">
        <v>0</v>
      </c>
      <c r="Y4813" s="8">
        <v>0</v>
      </c>
      <c r="Z4813" s="8">
        <v>0</v>
      </c>
      <c r="AA4813" s="8">
        <v>0</v>
      </c>
      <c r="AB4813" s="8">
        <v>0</v>
      </c>
      <c r="AC4813" s="8">
        <v>0</v>
      </c>
      <c r="AD4813" s="8"/>
      <c r="AE4813" s="9">
        <v>11</v>
      </c>
      <c r="AF4813" s="126" t="s">
        <v>65</v>
      </c>
      <c r="AH4813" s="130" t="s">
        <v>65</v>
      </c>
      <c r="AI4813" s="130" t="s">
        <v>850</v>
      </c>
      <c r="AJ4813" s="130" t="str">
        <f>VLOOKUP(AI4813,Codes!$B$2:$C$166,2)</f>
        <v>Peach/Plum</v>
      </c>
    </row>
    <row r="4814" spans="1:36" ht="20.100000000000001" customHeight="1" x14ac:dyDescent="0.25">
      <c r="A4814" s="4">
        <v>12</v>
      </c>
      <c r="B4814" s="90" t="s">
        <v>128</v>
      </c>
      <c r="C4814" s="5">
        <v>0</v>
      </c>
      <c r="D4814" s="5">
        <v>0</v>
      </c>
      <c r="E4814" s="5">
        <v>0</v>
      </c>
      <c r="F4814" s="5">
        <v>0</v>
      </c>
      <c r="G4814" s="5">
        <v>0</v>
      </c>
      <c r="H4814" s="5">
        <v>0</v>
      </c>
      <c r="I4814" s="5">
        <v>0</v>
      </c>
      <c r="J4814" s="5">
        <v>0</v>
      </c>
      <c r="K4814" s="5">
        <v>0</v>
      </c>
      <c r="L4814" s="5">
        <v>0</v>
      </c>
      <c r="M4814" s="5">
        <v>0</v>
      </c>
      <c r="N4814" s="5">
        <v>0</v>
      </c>
      <c r="O4814" s="5">
        <v>0</v>
      </c>
      <c r="Q4814" s="5">
        <v>0</v>
      </c>
      <c r="R4814" s="5">
        <v>0</v>
      </c>
      <c r="S4814" s="5">
        <v>0</v>
      </c>
      <c r="T4814" s="5">
        <v>0</v>
      </c>
      <c r="U4814" s="5">
        <v>0</v>
      </c>
      <c r="V4814" s="5">
        <v>0</v>
      </c>
      <c r="W4814" s="5">
        <v>0</v>
      </c>
      <c r="X4814" s="5">
        <v>0</v>
      </c>
      <c r="Y4814" s="5">
        <v>0</v>
      </c>
      <c r="Z4814" s="5">
        <v>0</v>
      </c>
      <c r="AA4814" s="5">
        <v>0</v>
      </c>
      <c r="AB4814" s="5">
        <v>0</v>
      </c>
      <c r="AC4814" s="5">
        <v>0</v>
      </c>
      <c r="AD4814" s="5"/>
      <c r="AE4814" s="6">
        <v>12</v>
      </c>
      <c r="AF4814" s="122" t="s">
        <v>9</v>
      </c>
      <c r="AH4814" s="130" t="s">
        <v>9</v>
      </c>
      <c r="AI4814" s="130" t="s">
        <v>850</v>
      </c>
      <c r="AJ4814" s="130" t="str">
        <f>VLOOKUP(AI4814,Codes!$B$2:$C$166,2)</f>
        <v>Peach/Plum</v>
      </c>
    </row>
    <row r="4815" spans="1:36" ht="20.100000000000001" customHeight="1" x14ac:dyDescent="0.25">
      <c r="A4815" s="7">
        <v>13</v>
      </c>
      <c r="B4815" s="91" t="s">
        <v>459</v>
      </c>
      <c r="C4815" s="8">
        <v>0</v>
      </c>
      <c r="D4815" s="8">
        <v>0</v>
      </c>
      <c r="E4815" s="8">
        <v>0</v>
      </c>
      <c r="F4815" s="8">
        <v>141.22498561017591</v>
      </c>
      <c r="G4815" s="8">
        <v>0</v>
      </c>
      <c r="H4815" s="8">
        <v>0</v>
      </c>
      <c r="I4815" s="8">
        <v>3886.8447092469032</v>
      </c>
      <c r="J4815" s="8">
        <v>2818.9214871306012</v>
      </c>
      <c r="K4815" s="8">
        <v>2908.9703679694953</v>
      </c>
      <c r="L4815" s="8">
        <v>2950.0796396568167</v>
      </c>
      <c r="M4815" s="8">
        <v>8.1169837452000007</v>
      </c>
      <c r="N4815" s="8">
        <v>1.503145138226883</v>
      </c>
      <c r="O4815" s="8">
        <v>1.5031450000000002</v>
      </c>
      <c r="Q4815" s="8">
        <v>0</v>
      </c>
      <c r="R4815" s="8">
        <v>0</v>
      </c>
      <c r="S4815" s="8">
        <v>0</v>
      </c>
      <c r="T4815" s="8">
        <v>113.20609999999999</v>
      </c>
      <c r="U4815" s="8">
        <v>0</v>
      </c>
      <c r="V4815" s="8">
        <v>0</v>
      </c>
      <c r="W4815" s="8">
        <v>2783.14</v>
      </c>
      <c r="X4815" s="8">
        <v>2053.5059999999999</v>
      </c>
      <c r="Y4815" s="8">
        <v>2053.5059999999999</v>
      </c>
      <c r="Z4815" s="8">
        <v>2053.5059999999999</v>
      </c>
      <c r="AA4815" s="8">
        <v>5.0773500000000009</v>
      </c>
      <c r="AB4815" s="8">
        <v>0.94025000000000003</v>
      </c>
      <c r="AC4815" s="8">
        <v>0.94025000000000003</v>
      </c>
      <c r="AD4815" s="8"/>
      <c r="AE4815" s="9">
        <v>13</v>
      </c>
      <c r="AF4815" s="126" t="s">
        <v>10</v>
      </c>
      <c r="AH4815" s="130" t="s">
        <v>10</v>
      </c>
      <c r="AI4815" s="130" t="s">
        <v>850</v>
      </c>
      <c r="AJ4815" s="130" t="str">
        <f>VLOOKUP(AI4815,Codes!$B$2:$C$166,2)</f>
        <v>Peach/Plum</v>
      </c>
    </row>
    <row r="4816" spans="1:36" ht="20.100000000000001" customHeight="1" x14ac:dyDescent="0.25">
      <c r="A4816" s="4">
        <v>14</v>
      </c>
      <c r="B4816" s="90" t="s">
        <v>111</v>
      </c>
      <c r="C4816" s="5">
        <v>0</v>
      </c>
      <c r="D4816" s="5">
        <v>0</v>
      </c>
      <c r="E4816" s="5">
        <v>0</v>
      </c>
      <c r="F4816" s="5">
        <v>0</v>
      </c>
      <c r="G4816" s="5">
        <v>750.20656244041948</v>
      </c>
      <c r="H4816" s="5">
        <v>478.64551143946619</v>
      </c>
      <c r="I4816" s="5">
        <v>500.2999439942804</v>
      </c>
      <c r="J4816" s="5">
        <v>0</v>
      </c>
      <c r="K4816" s="5">
        <v>0</v>
      </c>
      <c r="L4816" s="5">
        <v>0</v>
      </c>
      <c r="M4816" s="5">
        <v>0</v>
      </c>
      <c r="N4816" s="5">
        <v>0</v>
      </c>
      <c r="O4816" s="5">
        <v>0</v>
      </c>
      <c r="Q4816" s="5">
        <v>0</v>
      </c>
      <c r="R4816" s="5">
        <v>0</v>
      </c>
      <c r="S4816" s="5">
        <v>0</v>
      </c>
      <c r="T4816" s="5">
        <v>0</v>
      </c>
      <c r="U4816" s="5">
        <v>597.99900000000002</v>
      </c>
      <c r="V4816" s="5">
        <v>359.92769999999996</v>
      </c>
      <c r="W4816" s="5">
        <v>358.23525000000001</v>
      </c>
      <c r="X4816" s="5">
        <v>0</v>
      </c>
      <c r="Y4816" s="5">
        <v>0</v>
      </c>
      <c r="Z4816" s="5">
        <v>0</v>
      </c>
      <c r="AA4816" s="5">
        <v>0</v>
      </c>
      <c r="AB4816" s="5">
        <v>0</v>
      </c>
      <c r="AC4816" s="5">
        <v>358.23525000000001</v>
      </c>
      <c r="AD4816" s="5"/>
      <c r="AE4816" s="6">
        <v>14</v>
      </c>
      <c r="AF4816" s="122" t="s">
        <v>11</v>
      </c>
      <c r="AH4816" s="130" t="s">
        <v>11</v>
      </c>
      <c r="AI4816" s="130" t="s">
        <v>850</v>
      </c>
      <c r="AJ4816" s="130" t="str">
        <f>VLOOKUP(AI4816,Codes!$B$2:$C$166,2)</f>
        <v>Peach/Plum</v>
      </c>
    </row>
    <row r="4817" spans="1:36" ht="20.100000000000001" customHeight="1" x14ac:dyDescent="0.25">
      <c r="A4817" s="7">
        <v>15</v>
      </c>
      <c r="B4817" s="91" t="s">
        <v>458</v>
      </c>
      <c r="C4817" s="8">
        <v>0</v>
      </c>
      <c r="D4817" s="8">
        <v>0</v>
      </c>
      <c r="E4817" s="8">
        <v>0</v>
      </c>
      <c r="F4817" s="8">
        <v>0</v>
      </c>
      <c r="G4817" s="8">
        <v>0</v>
      </c>
      <c r="H4817" s="8">
        <v>0</v>
      </c>
      <c r="I4817" s="8">
        <v>0</v>
      </c>
      <c r="J4817" s="8">
        <v>0</v>
      </c>
      <c r="K4817" s="8">
        <v>0</v>
      </c>
      <c r="L4817" s="8">
        <v>0</v>
      </c>
      <c r="M4817" s="8">
        <v>0</v>
      </c>
      <c r="N4817" s="8">
        <v>0</v>
      </c>
      <c r="O4817" s="8">
        <v>0</v>
      </c>
      <c r="Q4817" s="8">
        <v>0</v>
      </c>
      <c r="R4817" s="8">
        <v>0</v>
      </c>
      <c r="S4817" s="8">
        <v>0</v>
      </c>
      <c r="T4817" s="8">
        <v>0</v>
      </c>
      <c r="U4817" s="8">
        <v>0</v>
      </c>
      <c r="V4817" s="8">
        <v>0</v>
      </c>
      <c r="W4817" s="8">
        <v>0</v>
      </c>
      <c r="X4817" s="8">
        <v>0</v>
      </c>
      <c r="Y4817" s="8">
        <v>0</v>
      </c>
      <c r="Z4817" s="8">
        <v>0</v>
      </c>
      <c r="AA4817" s="8">
        <v>0</v>
      </c>
      <c r="AB4817" s="8">
        <v>0</v>
      </c>
      <c r="AC4817" s="8">
        <v>5.4534500000000001</v>
      </c>
      <c r="AD4817" s="8"/>
      <c r="AE4817" s="9">
        <v>15</v>
      </c>
      <c r="AF4817" s="126" t="s">
        <v>12</v>
      </c>
      <c r="AH4817" s="130" t="s">
        <v>12</v>
      </c>
      <c r="AI4817" s="130" t="s">
        <v>850</v>
      </c>
      <c r="AJ4817" s="130" t="str">
        <f>VLOOKUP(AI4817,Codes!$B$2:$C$166,2)</f>
        <v>Peach/Plum</v>
      </c>
    </row>
    <row r="4818" spans="1:36" ht="20.100000000000001" customHeight="1" x14ac:dyDescent="0.25">
      <c r="A4818" s="4">
        <v>16</v>
      </c>
      <c r="B4818" s="90" t="s">
        <v>112</v>
      </c>
      <c r="C4818" s="5">
        <v>0</v>
      </c>
      <c r="D4818" s="5">
        <v>0</v>
      </c>
      <c r="E4818" s="5">
        <v>0</v>
      </c>
      <c r="F4818" s="5">
        <v>0</v>
      </c>
      <c r="G4818" s="5">
        <v>0</v>
      </c>
      <c r="H4818" s="5">
        <v>0</v>
      </c>
      <c r="I4818" s="5">
        <v>0</v>
      </c>
      <c r="J4818" s="5">
        <v>0</v>
      </c>
      <c r="K4818" s="5">
        <v>0</v>
      </c>
      <c r="L4818" s="5">
        <v>0</v>
      </c>
      <c r="M4818" s="5">
        <v>0</v>
      </c>
      <c r="N4818" s="5">
        <v>0</v>
      </c>
      <c r="O4818" s="5">
        <v>0</v>
      </c>
      <c r="Q4818" s="5">
        <v>0</v>
      </c>
      <c r="R4818" s="5">
        <v>0</v>
      </c>
      <c r="S4818" s="5">
        <v>0</v>
      </c>
      <c r="T4818" s="5">
        <v>0</v>
      </c>
      <c r="U4818" s="5">
        <v>0</v>
      </c>
      <c r="V4818" s="5">
        <v>0</v>
      </c>
      <c r="W4818" s="5">
        <v>0</v>
      </c>
      <c r="X4818" s="5">
        <v>0</v>
      </c>
      <c r="Y4818" s="5">
        <v>0</v>
      </c>
      <c r="Z4818" s="5">
        <v>0</v>
      </c>
      <c r="AA4818" s="5">
        <v>0</v>
      </c>
      <c r="AB4818" s="5">
        <v>0</v>
      </c>
      <c r="AC4818" s="5">
        <v>0</v>
      </c>
      <c r="AD4818" s="5"/>
      <c r="AE4818" s="6">
        <v>16</v>
      </c>
      <c r="AF4818" s="122" t="s">
        <v>13</v>
      </c>
      <c r="AH4818" s="130" t="s">
        <v>13</v>
      </c>
      <c r="AI4818" s="130" t="s">
        <v>850</v>
      </c>
      <c r="AJ4818" s="130" t="str">
        <f>VLOOKUP(AI4818,Codes!$B$2:$C$166,2)</f>
        <v>Peach/Plum</v>
      </c>
    </row>
    <row r="4819" spans="1:36" ht="20.100000000000001" customHeight="1" x14ac:dyDescent="0.25">
      <c r="A4819" s="7">
        <v>17</v>
      </c>
      <c r="B4819" s="91" t="s">
        <v>113</v>
      </c>
      <c r="C4819" s="8">
        <v>0</v>
      </c>
      <c r="D4819" s="8">
        <v>0</v>
      </c>
      <c r="E4819" s="8">
        <v>0</v>
      </c>
      <c r="F4819" s="8">
        <v>0</v>
      </c>
      <c r="G4819" s="8">
        <v>0</v>
      </c>
      <c r="H4819" s="8">
        <v>0</v>
      </c>
      <c r="I4819" s="8">
        <v>0</v>
      </c>
      <c r="J4819" s="8">
        <v>0</v>
      </c>
      <c r="K4819" s="8">
        <v>0</v>
      </c>
      <c r="L4819" s="8">
        <v>0</v>
      </c>
      <c r="M4819" s="8">
        <v>0</v>
      </c>
      <c r="N4819" s="8">
        <v>0</v>
      </c>
      <c r="O4819" s="8">
        <v>0</v>
      </c>
      <c r="Q4819" s="8">
        <v>0</v>
      </c>
      <c r="R4819" s="8">
        <v>0</v>
      </c>
      <c r="S4819" s="8">
        <v>0</v>
      </c>
      <c r="T4819" s="8">
        <v>0</v>
      </c>
      <c r="U4819" s="8">
        <v>0</v>
      </c>
      <c r="V4819" s="8">
        <v>0</v>
      </c>
      <c r="W4819" s="8">
        <v>0</v>
      </c>
      <c r="X4819" s="8">
        <v>0</v>
      </c>
      <c r="Y4819" s="8">
        <v>0</v>
      </c>
      <c r="Z4819" s="8">
        <v>0</v>
      </c>
      <c r="AA4819" s="8">
        <v>0</v>
      </c>
      <c r="AB4819" s="8">
        <v>0</v>
      </c>
      <c r="AC4819" s="8">
        <v>0</v>
      </c>
      <c r="AD4819" s="8"/>
      <c r="AE4819" s="9">
        <v>17</v>
      </c>
      <c r="AF4819" s="126" t="s">
        <v>14</v>
      </c>
      <c r="AH4819" s="130" t="s">
        <v>14</v>
      </c>
      <c r="AI4819" s="130" t="s">
        <v>850</v>
      </c>
      <c r="AJ4819" s="130" t="str">
        <f>VLOOKUP(AI4819,Codes!$B$2:$C$166,2)</f>
        <v>Peach/Plum</v>
      </c>
    </row>
    <row r="4820" spans="1:36" ht="20.100000000000001" customHeight="1" x14ac:dyDescent="0.25">
      <c r="A4820" s="4">
        <v>18</v>
      </c>
      <c r="B4820" s="90" t="s">
        <v>114</v>
      </c>
      <c r="C4820" s="5">
        <v>280.19450000000001</v>
      </c>
      <c r="D4820" s="5">
        <v>278.31400000000002</v>
      </c>
      <c r="E4820" s="5">
        <v>0</v>
      </c>
      <c r="F4820" s="5">
        <v>0</v>
      </c>
      <c r="G4820" s="5">
        <v>0</v>
      </c>
      <c r="H4820" s="5">
        <v>0</v>
      </c>
      <c r="I4820" s="5">
        <v>0</v>
      </c>
      <c r="J4820" s="5">
        <v>0</v>
      </c>
      <c r="K4820" s="5">
        <v>0</v>
      </c>
      <c r="L4820" s="5">
        <v>0</v>
      </c>
      <c r="M4820" s="5">
        <v>0</v>
      </c>
      <c r="N4820" s="5">
        <v>0</v>
      </c>
      <c r="O4820" s="5">
        <v>0</v>
      </c>
      <c r="Q4820" s="5">
        <v>280.19450000000001</v>
      </c>
      <c r="R4820" s="5">
        <v>278.31400000000002</v>
      </c>
      <c r="S4820" s="5">
        <v>0</v>
      </c>
      <c r="T4820" s="5">
        <v>0</v>
      </c>
      <c r="U4820" s="5">
        <v>0</v>
      </c>
      <c r="V4820" s="5">
        <v>0</v>
      </c>
      <c r="W4820" s="5">
        <v>0</v>
      </c>
      <c r="X4820" s="5">
        <v>0</v>
      </c>
      <c r="Y4820" s="5">
        <v>0</v>
      </c>
      <c r="Z4820" s="5">
        <v>0</v>
      </c>
      <c r="AA4820" s="5">
        <v>0</v>
      </c>
      <c r="AB4820" s="5">
        <v>0</v>
      </c>
      <c r="AC4820" s="5">
        <v>0</v>
      </c>
      <c r="AD4820" s="5"/>
      <c r="AE4820" s="6">
        <v>18</v>
      </c>
      <c r="AF4820" s="122" t="s">
        <v>15</v>
      </c>
      <c r="AH4820" s="130" t="s">
        <v>15</v>
      </c>
      <c r="AI4820" s="130" t="s">
        <v>850</v>
      </c>
      <c r="AJ4820" s="130" t="str">
        <f>VLOOKUP(AI4820,Codes!$B$2:$C$166,2)</f>
        <v>Peach/Plum</v>
      </c>
    </row>
    <row r="4821" spans="1:36" ht="20.100000000000001" customHeight="1" x14ac:dyDescent="0.25">
      <c r="A4821" s="7">
        <v>19</v>
      </c>
      <c r="B4821" s="91" t="s">
        <v>127</v>
      </c>
      <c r="C4821" s="8">
        <v>139.75000000000003</v>
      </c>
      <c r="D4821" s="8">
        <v>540</v>
      </c>
      <c r="E4821" s="8">
        <v>1485</v>
      </c>
      <c r="F4821" s="8">
        <v>1550.34</v>
      </c>
      <c r="G4821" s="8">
        <v>1411.74</v>
      </c>
      <c r="H4821" s="8">
        <v>1617.96</v>
      </c>
      <c r="I4821" s="8">
        <v>1943.0480000000002</v>
      </c>
      <c r="J4821" s="8">
        <v>1670.7079999999999</v>
      </c>
      <c r="K4821" s="8">
        <v>1651.4128000000001</v>
      </c>
      <c r="L4821" s="8">
        <v>1606.6279999999999</v>
      </c>
      <c r="M4821" s="8">
        <v>1615.5280000000002</v>
      </c>
      <c r="N4821" s="8">
        <v>1757.2160000000001</v>
      </c>
      <c r="O4821" s="8">
        <v>1757.2160000000001</v>
      </c>
      <c r="Q4821" s="8">
        <v>139.75000000000003</v>
      </c>
      <c r="R4821" s="8">
        <v>468</v>
      </c>
      <c r="S4821" s="8">
        <v>772.2</v>
      </c>
      <c r="T4821" s="8">
        <v>772.2</v>
      </c>
      <c r="U4821" s="8">
        <v>657.8</v>
      </c>
      <c r="V4821" s="8">
        <v>722.8</v>
      </c>
      <c r="W4821" s="8">
        <v>709.54</v>
      </c>
      <c r="X4821" s="8">
        <v>610.08999999999992</v>
      </c>
      <c r="Y4821" s="8">
        <v>603.04399999999998</v>
      </c>
      <c r="Z4821" s="8">
        <v>586.69000000000005</v>
      </c>
      <c r="AA4821" s="8">
        <v>589.94000000000005</v>
      </c>
      <c r="AB4821" s="8">
        <v>641.67999999999995</v>
      </c>
      <c r="AC4821" s="8">
        <v>641.67999999999995</v>
      </c>
      <c r="AD4821" s="8"/>
      <c r="AE4821" s="9">
        <v>19</v>
      </c>
      <c r="AF4821" s="126" t="s">
        <v>16</v>
      </c>
      <c r="AH4821" s="130" t="s">
        <v>16</v>
      </c>
      <c r="AI4821" s="130" t="s">
        <v>850</v>
      </c>
      <c r="AJ4821" s="130" t="str">
        <f>VLOOKUP(AI4821,Codes!$B$2:$C$166,2)</f>
        <v>Peach/Plum</v>
      </c>
    </row>
    <row r="4822" spans="1:36" ht="20.100000000000001" customHeight="1" x14ac:dyDescent="0.25">
      <c r="A4822" s="4">
        <v>20</v>
      </c>
      <c r="B4822" s="90" t="s">
        <v>460</v>
      </c>
      <c r="C4822" s="5">
        <v>0</v>
      </c>
      <c r="D4822" s="5">
        <v>0</v>
      </c>
      <c r="E4822" s="5">
        <v>0</v>
      </c>
      <c r="F4822" s="5">
        <v>0</v>
      </c>
      <c r="G4822" s="5">
        <v>0</v>
      </c>
      <c r="H4822" s="5">
        <v>0</v>
      </c>
      <c r="I4822" s="5">
        <v>0</v>
      </c>
      <c r="J4822" s="5">
        <v>0</v>
      </c>
      <c r="K4822" s="5">
        <v>0</v>
      </c>
      <c r="L4822" s="5">
        <v>0</v>
      </c>
      <c r="M4822" s="5">
        <v>0</v>
      </c>
      <c r="N4822" s="5">
        <v>0</v>
      </c>
      <c r="O4822" s="5">
        <v>0</v>
      </c>
      <c r="Q4822" s="5">
        <v>0</v>
      </c>
      <c r="R4822" s="5">
        <v>0</v>
      </c>
      <c r="S4822" s="5">
        <v>0</v>
      </c>
      <c r="T4822" s="5">
        <v>0</v>
      </c>
      <c r="U4822" s="5">
        <v>0</v>
      </c>
      <c r="V4822" s="5">
        <v>0</v>
      </c>
      <c r="W4822" s="5">
        <v>0</v>
      </c>
      <c r="X4822" s="5">
        <v>0</v>
      </c>
      <c r="Y4822" s="5">
        <v>0</v>
      </c>
      <c r="Z4822" s="5">
        <v>0</v>
      </c>
      <c r="AA4822" s="5">
        <v>0</v>
      </c>
      <c r="AB4822" s="5">
        <v>0</v>
      </c>
      <c r="AC4822" s="5">
        <v>0</v>
      </c>
      <c r="AD4822" s="5"/>
      <c r="AE4822" s="6">
        <v>20</v>
      </c>
      <c r="AF4822" s="122" t="s">
        <v>186</v>
      </c>
      <c r="AH4822" s="130" t="s">
        <v>186</v>
      </c>
      <c r="AI4822" s="130" t="s">
        <v>850</v>
      </c>
      <c r="AJ4822" s="130" t="str">
        <f>VLOOKUP(AI4822,Codes!$B$2:$C$166,2)</f>
        <v>Peach/Plum</v>
      </c>
    </row>
    <row r="4823" spans="1:36" ht="20.100000000000001" customHeight="1" x14ac:dyDescent="0.25">
      <c r="A4823" s="7">
        <v>21</v>
      </c>
      <c r="B4823" s="91" t="s">
        <v>115</v>
      </c>
      <c r="C4823" s="8">
        <v>5854.4261719999995</v>
      </c>
      <c r="D4823" s="8">
        <v>6044.2951000000003</v>
      </c>
      <c r="E4823" s="8">
        <v>6498.19</v>
      </c>
      <c r="F4823" s="8">
        <v>6792.0380000000005</v>
      </c>
      <c r="G4823" s="8">
        <v>7067.7980100000013</v>
      </c>
      <c r="H4823" s="8">
        <v>7197.5962350000009</v>
      </c>
      <c r="I4823" s="8">
        <v>15628.522245999997</v>
      </c>
      <c r="J4823" s="8">
        <v>8221.59</v>
      </c>
      <c r="K4823" s="8">
        <v>8406.5</v>
      </c>
      <c r="L4823" s="8">
        <v>7992.0554999999995</v>
      </c>
      <c r="M4823" s="8">
        <v>11595.839364356203</v>
      </c>
      <c r="N4823" s="8">
        <v>12589.108897599999</v>
      </c>
      <c r="O4823" s="8">
        <v>12749.871708715527</v>
      </c>
      <c r="Q4823" s="8">
        <v>5854.4261719999995</v>
      </c>
      <c r="R4823" s="8">
        <v>6193.8186800000003</v>
      </c>
      <c r="S4823" s="8">
        <v>6470.2135820000003</v>
      </c>
      <c r="T4823" s="8">
        <v>6553.2644800000007</v>
      </c>
      <c r="U4823" s="8">
        <v>6714.0691800000004</v>
      </c>
      <c r="V4823" s="8">
        <v>6801.0929000000006</v>
      </c>
      <c r="W4823" s="8">
        <v>7371.6658119999993</v>
      </c>
      <c r="X4823" s="8">
        <v>7658.6549059999998</v>
      </c>
      <c r="Y4823" s="8">
        <v>7812.6490539999995</v>
      </c>
      <c r="Z4823" s="8">
        <v>7429.7446859999991</v>
      </c>
      <c r="AA4823" s="8">
        <v>10586.813902</v>
      </c>
      <c r="AB4823" s="8">
        <v>11132.225607999999</v>
      </c>
      <c r="AC4823" s="8">
        <v>11132.225607999999</v>
      </c>
      <c r="AD4823" s="8"/>
      <c r="AE4823" s="9">
        <v>21</v>
      </c>
      <c r="AF4823" s="126" t="s">
        <v>17</v>
      </c>
      <c r="AH4823" s="130" t="s">
        <v>17</v>
      </c>
      <c r="AI4823" s="130" t="s">
        <v>850</v>
      </c>
      <c r="AJ4823" s="130" t="str">
        <f>VLOOKUP(AI4823,Codes!$B$2:$C$166,2)</f>
        <v>Peach/Plum</v>
      </c>
    </row>
    <row r="4824" spans="1:36" ht="20.100000000000001" customHeight="1" x14ac:dyDescent="0.25">
      <c r="A4824" s="4">
        <v>22</v>
      </c>
      <c r="B4824" s="90" t="s">
        <v>116</v>
      </c>
      <c r="C4824" s="5">
        <v>0</v>
      </c>
      <c r="D4824" s="5">
        <v>0</v>
      </c>
      <c r="E4824" s="5">
        <v>0</v>
      </c>
      <c r="F4824" s="5">
        <v>0</v>
      </c>
      <c r="G4824" s="5">
        <v>0</v>
      </c>
      <c r="H4824" s="5">
        <v>0</v>
      </c>
      <c r="I4824" s="5">
        <v>0</v>
      </c>
      <c r="J4824" s="5">
        <v>0</v>
      </c>
      <c r="K4824" s="5">
        <v>0</v>
      </c>
      <c r="L4824" s="5">
        <v>0</v>
      </c>
      <c r="M4824" s="5">
        <v>0</v>
      </c>
      <c r="N4824" s="5">
        <v>0</v>
      </c>
      <c r="O4824" s="5">
        <v>0</v>
      </c>
      <c r="Q4824" s="5">
        <v>0</v>
      </c>
      <c r="R4824" s="5">
        <v>0</v>
      </c>
      <c r="S4824" s="5">
        <v>0</v>
      </c>
      <c r="T4824" s="5">
        <v>0</v>
      </c>
      <c r="U4824" s="5">
        <v>0</v>
      </c>
      <c r="V4824" s="5">
        <v>0</v>
      </c>
      <c r="W4824" s="5">
        <v>0</v>
      </c>
      <c r="X4824" s="5">
        <v>0</v>
      </c>
      <c r="Y4824" s="5">
        <v>0</v>
      </c>
      <c r="Z4824" s="5">
        <v>0</v>
      </c>
      <c r="AA4824" s="5">
        <v>0</v>
      </c>
      <c r="AB4824" s="5">
        <v>0</v>
      </c>
      <c r="AC4824" s="5">
        <v>0</v>
      </c>
      <c r="AD4824" s="5"/>
      <c r="AE4824" s="6">
        <v>22</v>
      </c>
      <c r="AF4824" s="122" t="s">
        <v>18</v>
      </c>
      <c r="AH4824" s="130" t="s">
        <v>18</v>
      </c>
      <c r="AI4824" s="130" t="s">
        <v>850</v>
      </c>
      <c r="AJ4824" s="130" t="str">
        <f>VLOOKUP(AI4824,Codes!$B$2:$C$166,2)</f>
        <v>Peach/Plum</v>
      </c>
    </row>
    <row r="4825" spans="1:36" ht="20.100000000000001" customHeight="1" x14ac:dyDescent="0.25">
      <c r="A4825" s="7">
        <v>23</v>
      </c>
      <c r="B4825" s="91" t="s">
        <v>117</v>
      </c>
      <c r="C4825" s="8">
        <v>0</v>
      </c>
      <c r="D4825" s="8">
        <v>20.309399999999997</v>
      </c>
      <c r="E4825" s="8">
        <v>24.371100000000002</v>
      </c>
      <c r="F4825" s="8">
        <v>28.6</v>
      </c>
      <c r="G4825" s="8">
        <v>31.004999999999999</v>
      </c>
      <c r="H4825" s="8">
        <v>38.285800000000002</v>
      </c>
      <c r="I4825" s="8">
        <v>127.00296</v>
      </c>
      <c r="J4825" s="8">
        <v>155.8858644</v>
      </c>
      <c r="K4825" s="8">
        <v>162.93352320000002</v>
      </c>
      <c r="L4825" s="8">
        <v>222.80697000000001</v>
      </c>
      <c r="M4825" s="8">
        <v>247.19724000000002</v>
      </c>
      <c r="N4825" s="8">
        <v>266.09371184000008</v>
      </c>
      <c r="O4825" s="8">
        <v>279.98380324000004</v>
      </c>
      <c r="Q4825" s="8">
        <v>0</v>
      </c>
      <c r="R4825" s="8">
        <v>16.924500000000002</v>
      </c>
      <c r="S4825" s="8">
        <v>16.924500000000002</v>
      </c>
      <c r="T4825" s="8">
        <v>16.548400000000001</v>
      </c>
      <c r="U4825" s="8">
        <v>16.924500000000002</v>
      </c>
      <c r="V4825" s="8">
        <v>17.300599999999999</v>
      </c>
      <c r="W4825" s="8">
        <v>47.388599999999997</v>
      </c>
      <c r="X4825" s="8">
        <v>47.862486000000011</v>
      </c>
      <c r="Y4825" s="8">
        <v>47.862486000000011</v>
      </c>
      <c r="Z4825" s="8">
        <v>62.620650000000005</v>
      </c>
      <c r="AA4825" s="8">
        <v>62.432600000000001</v>
      </c>
      <c r="AB4825" s="8">
        <v>62.808700000000009</v>
      </c>
      <c r="AC4825" s="8">
        <v>62.808700000000009</v>
      </c>
      <c r="AD4825" s="8"/>
      <c r="AE4825" s="9">
        <v>23</v>
      </c>
      <c r="AF4825" s="126" t="s">
        <v>19</v>
      </c>
      <c r="AH4825" s="130" t="s">
        <v>19</v>
      </c>
      <c r="AI4825" s="130" t="s">
        <v>850</v>
      </c>
      <c r="AJ4825" s="130" t="str">
        <f>VLOOKUP(AI4825,Codes!$B$2:$C$166,2)</f>
        <v>Peach/Plum</v>
      </c>
    </row>
    <row r="4826" spans="1:36" ht="20.100000000000001" customHeight="1" x14ac:dyDescent="0.25">
      <c r="A4826" s="4">
        <v>24</v>
      </c>
      <c r="B4826" s="90" t="s">
        <v>461</v>
      </c>
      <c r="C4826" s="5">
        <v>1611.5885000000001</v>
      </c>
      <c r="D4826" s="5">
        <v>1113.2560000000001</v>
      </c>
      <c r="E4826" s="5">
        <v>1324.2663851286939</v>
      </c>
      <c r="F4826" s="5">
        <v>1299.6452164125822</v>
      </c>
      <c r="G4826" s="5">
        <v>1448.5120419447092</v>
      </c>
      <c r="H4826" s="5">
        <v>2619.7964356530038</v>
      </c>
      <c r="I4826" s="5">
        <v>1235.1578349594854</v>
      </c>
      <c r="J4826" s="5">
        <v>94.222192564347026</v>
      </c>
      <c r="K4826" s="5">
        <v>114.81375719733082</v>
      </c>
      <c r="L4826" s="5">
        <v>662.34961140371797</v>
      </c>
      <c r="M4826" s="5">
        <v>1777.2586856339371</v>
      </c>
      <c r="N4826" s="5">
        <v>1919.9431737845575</v>
      </c>
      <c r="O4826" s="5">
        <v>1899.0515179218307</v>
      </c>
      <c r="Q4826" s="5">
        <v>1611.5885000000001</v>
      </c>
      <c r="R4826" s="5">
        <v>1113.2560000000001</v>
      </c>
      <c r="S4826" s="5">
        <v>1226.086</v>
      </c>
      <c r="T4826" s="5">
        <v>1041.797</v>
      </c>
      <c r="U4826" s="5">
        <v>1154.627</v>
      </c>
      <c r="V4826" s="5">
        <v>1970.0118000000002</v>
      </c>
      <c r="W4826" s="5">
        <v>884.42359650000003</v>
      </c>
      <c r="X4826" s="5">
        <v>68.638249999999999</v>
      </c>
      <c r="Y4826" s="5">
        <v>81.049549999999996</v>
      </c>
      <c r="Z4826" s="5">
        <v>461.05158750000004</v>
      </c>
      <c r="AA4826" s="5">
        <v>1111.71399</v>
      </c>
      <c r="AB4826" s="5">
        <v>1095.7673500000001</v>
      </c>
      <c r="AC4826" s="5">
        <v>1095.7673500000001</v>
      </c>
      <c r="AD4826" s="5"/>
      <c r="AE4826" s="6">
        <v>24</v>
      </c>
      <c r="AF4826" s="122" t="s">
        <v>20</v>
      </c>
      <c r="AH4826" s="130" t="s">
        <v>20</v>
      </c>
      <c r="AI4826" s="130" t="s">
        <v>850</v>
      </c>
      <c r="AJ4826" s="130" t="str">
        <f>VLOOKUP(AI4826,Codes!$B$2:$C$166,2)</f>
        <v>Peach/Plum</v>
      </c>
    </row>
    <row r="4827" spans="1:36" ht="20.100000000000001" customHeight="1" x14ac:dyDescent="0.25">
      <c r="A4827" s="7">
        <v>25</v>
      </c>
      <c r="B4827" s="127" t="s">
        <v>188</v>
      </c>
      <c r="C4827" s="8">
        <v>0</v>
      </c>
      <c r="D4827" s="8">
        <v>0</v>
      </c>
      <c r="E4827" s="8">
        <v>0</v>
      </c>
      <c r="F4827" s="8">
        <v>0</v>
      </c>
      <c r="G4827" s="8">
        <v>0</v>
      </c>
      <c r="H4827" s="8">
        <v>0</v>
      </c>
      <c r="I4827" s="8">
        <v>0</v>
      </c>
      <c r="J4827" s="8">
        <v>0</v>
      </c>
      <c r="K4827" s="8">
        <v>0</v>
      </c>
      <c r="L4827" s="8">
        <v>0</v>
      </c>
      <c r="M4827" s="8">
        <v>0</v>
      </c>
      <c r="N4827" s="8">
        <v>0</v>
      </c>
      <c r="O4827" s="8">
        <v>0</v>
      </c>
      <c r="Q4827" s="8">
        <v>0</v>
      </c>
      <c r="R4827" s="8">
        <v>0</v>
      </c>
      <c r="S4827" s="8">
        <v>0</v>
      </c>
      <c r="T4827" s="8">
        <v>0</v>
      </c>
      <c r="U4827" s="8">
        <v>0</v>
      </c>
      <c r="V4827" s="8">
        <v>0</v>
      </c>
      <c r="W4827" s="8">
        <v>0</v>
      </c>
      <c r="X4827" s="8">
        <v>0</v>
      </c>
      <c r="Y4827" s="8">
        <v>0</v>
      </c>
      <c r="Z4827" s="8">
        <v>0</v>
      </c>
      <c r="AA4827" s="8">
        <v>0</v>
      </c>
      <c r="AB4827" s="8">
        <v>0</v>
      </c>
      <c r="AC4827" s="8">
        <v>0</v>
      </c>
      <c r="AD4827" s="8"/>
      <c r="AE4827" s="9">
        <v>25</v>
      </c>
      <c r="AF4827" s="126" t="s">
        <v>187</v>
      </c>
      <c r="AH4827" s="130" t="s">
        <v>187</v>
      </c>
      <c r="AI4827" s="130" t="s">
        <v>850</v>
      </c>
      <c r="AJ4827" s="130" t="str">
        <f>VLOOKUP(AI4827,Codes!$B$2:$C$166,2)</f>
        <v>Peach/Plum</v>
      </c>
    </row>
    <row r="4828" spans="1:36" ht="20.100000000000001" customHeight="1" x14ac:dyDescent="0.25">
      <c r="A4828" s="4">
        <v>26</v>
      </c>
      <c r="B4828" s="90" t="s">
        <v>118</v>
      </c>
      <c r="C4828" s="5">
        <v>0</v>
      </c>
      <c r="D4828" s="5">
        <v>0</v>
      </c>
      <c r="E4828" s="5">
        <v>0</v>
      </c>
      <c r="F4828" s="5">
        <v>0</v>
      </c>
      <c r="G4828" s="5">
        <v>0</v>
      </c>
      <c r="H4828" s="5">
        <v>0</v>
      </c>
      <c r="I4828" s="5">
        <v>0</v>
      </c>
      <c r="J4828" s="5">
        <v>0</v>
      </c>
      <c r="K4828" s="5">
        <v>0</v>
      </c>
      <c r="L4828" s="5">
        <v>0</v>
      </c>
      <c r="M4828" s="5">
        <v>0</v>
      </c>
      <c r="N4828" s="5">
        <v>0</v>
      </c>
      <c r="O4828" s="5">
        <v>0</v>
      </c>
      <c r="Q4828" s="5">
        <v>0</v>
      </c>
      <c r="R4828" s="5">
        <v>0</v>
      </c>
      <c r="S4828" s="5">
        <v>0</v>
      </c>
      <c r="T4828" s="5">
        <v>0</v>
      </c>
      <c r="U4828" s="5">
        <v>0</v>
      </c>
      <c r="V4828" s="5">
        <v>0</v>
      </c>
      <c r="W4828" s="5">
        <v>0</v>
      </c>
      <c r="X4828" s="5">
        <v>0</v>
      </c>
      <c r="Y4828" s="5">
        <v>0</v>
      </c>
      <c r="Z4828" s="5">
        <v>0</v>
      </c>
      <c r="AA4828" s="5">
        <v>0</v>
      </c>
      <c r="AB4828" s="5">
        <v>0</v>
      </c>
      <c r="AC4828" s="5">
        <v>0</v>
      </c>
      <c r="AD4828" s="5"/>
      <c r="AE4828" s="6">
        <v>26</v>
      </c>
      <c r="AF4828" s="122" t="s">
        <v>21</v>
      </c>
      <c r="AH4828" s="130" t="s">
        <v>21</v>
      </c>
      <c r="AI4828" s="130" t="s">
        <v>850</v>
      </c>
      <c r="AJ4828" s="130" t="str">
        <f>VLOOKUP(AI4828,Codes!$B$2:$C$166,2)</f>
        <v>Peach/Plum</v>
      </c>
    </row>
    <row r="4829" spans="1:36" ht="20.100000000000001" customHeight="1" x14ac:dyDescent="0.25">
      <c r="A4829" s="7">
        <v>27</v>
      </c>
      <c r="B4829" s="91" t="s">
        <v>119</v>
      </c>
      <c r="C4829" s="8">
        <v>0</v>
      </c>
      <c r="D4829" s="8">
        <v>0</v>
      </c>
      <c r="E4829" s="8">
        <v>0</v>
      </c>
      <c r="F4829" s="8">
        <v>0</v>
      </c>
      <c r="G4829" s="8">
        <v>0</v>
      </c>
      <c r="H4829" s="8">
        <v>0</v>
      </c>
      <c r="I4829" s="8">
        <v>0</v>
      </c>
      <c r="J4829" s="8">
        <v>0</v>
      </c>
      <c r="K4829" s="8">
        <v>0</v>
      </c>
      <c r="L4829" s="8">
        <v>0</v>
      </c>
      <c r="M4829" s="8">
        <v>0</v>
      </c>
      <c r="N4829" s="8">
        <v>0</v>
      </c>
      <c r="O4829" s="8">
        <v>0</v>
      </c>
      <c r="Q4829" s="8">
        <v>0</v>
      </c>
      <c r="R4829" s="8">
        <v>0</v>
      </c>
      <c r="S4829" s="8">
        <v>0</v>
      </c>
      <c r="T4829" s="8">
        <v>0</v>
      </c>
      <c r="U4829" s="8">
        <v>0</v>
      </c>
      <c r="V4829" s="8">
        <v>0</v>
      </c>
      <c r="W4829" s="8">
        <v>0</v>
      </c>
      <c r="X4829" s="8">
        <v>0</v>
      </c>
      <c r="Y4829" s="8">
        <v>0</v>
      </c>
      <c r="Z4829" s="8">
        <v>0</v>
      </c>
      <c r="AA4829" s="8">
        <v>0</v>
      </c>
      <c r="AB4829" s="8">
        <v>0</v>
      </c>
      <c r="AC4829" s="8">
        <v>0</v>
      </c>
      <c r="AD4829" s="8"/>
      <c r="AE4829" s="9">
        <v>27</v>
      </c>
      <c r="AF4829" s="126" t="s">
        <v>22</v>
      </c>
      <c r="AH4829" s="130" t="s">
        <v>22</v>
      </c>
      <c r="AI4829" s="130" t="s">
        <v>850</v>
      </c>
      <c r="AJ4829" s="130" t="str">
        <f>VLOOKUP(AI4829,Codes!$B$2:$C$166,2)</f>
        <v>Peach/Plum</v>
      </c>
    </row>
    <row r="4830" spans="1:36" ht="20.100000000000001" customHeight="1" x14ac:dyDescent="0.25">
      <c r="A4830" s="4">
        <v>28</v>
      </c>
      <c r="B4830" s="90" t="s">
        <v>125</v>
      </c>
      <c r="C4830" s="5">
        <v>39936.354170000006</v>
      </c>
      <c r="D4830" s="5">
        <v>46604.624000000003</v>
      </c>
      <c r="E4830" s="5">
        <v>44137.506585319352</v>
      </c>
      <c r="F4830" s="5">
        <v>25160.786472</v>
      </c>
      <c r="G4830" s="5">
        <v>27017.660929484409</v>
      </c>
      <c r="H4830" s="5">
        <v>28715.63792687453</v>
      </c>
      <c r="I4830" s="5">
        <v>30516.382990658531</v>
      </c>
      <c r="J4830" s="5">
        <v>29946.411923078333</v>
      </c>
      <c r="K4830" s="5">
        <v>49963.927614199994</v>
      </c>
      <c r="L4830" s="5">
        <v>53467.354361231999</v>
      </c>
      <c r="M4830" s="5">
        <v>53469.248240904009</v>
      </c>
      <c r="N4830" s="5">
        <v>14558.514543664998</v>
      </c>
      <c r="O4830" s="5">
        <v>15422.672600350001</v>
      </c>
      <c r="Q4830" s="5">
        <v>39936.354170000006</v>
      </c>
      <c r="R4830" s="5">
        <v>40113.396099999998</v>
      </c>
      <c r="S4830" s="5">
        <v>35173.355150000003</v>
      </c>
      <c r="T4830" s="5">
        <v>38523.0939</v>
      </c>
      <c r="U4830" s="5">
        <v>41334.677900000002</v>
      </c>
      <c r="V4830" s="5">
        <v>41444.505400000002</v>
      </c>
      <c r="W4830" s="5">
        <v>41939.005915300004</v>
      </c>
      <c r="X4830" s="5">
        <v>41870.196790000002</v>
      </c>
      <c r="Y4830" s="5">
        <v>41842.520259999998</v>
      </c>
      <c r="Z4830" s="5">
        <v>38525.791263400002</v>
      </c>
      <c r="AA4830" s="5">
        <v>38527.1179796</v>
      </c>
      <c r="AB4830" s="5">
        <v>21464.093531499999</v>
      </c>
      <c r="AC4830" s="5">
        <v>21464.093531499999</v>
      </c>
      <c r="AD4830" s="5"/>
      <c r="AE4830" s="6">
        <v>28</v>
      </c>
      <c r="AF4830" s="122" t="s">
        <v>67</v>
      </c>
      <c r="AH4830" s="130" t="s">
        <v>67</v>
      </c>
      <c r="AI4830" s="130" t="s">
        <v>850</v>
      </c>
      <c r="AJ4830" s="130" t="str">
        <f>VLOOKUP(AI4830,Codes!$B$2:$C$166,2)</f>
        <v>Peach/Plum</v>
      </c>
    </row>
    <row r="4831" spans="1:36" ht="20.100000000000001" customHeight="1" x14ac:dyDescent="0.25">
      <c r="A4831" s="7">
        <v>29</v>
      </c>
      <c r="B4831" s="91" t="s">
        <v>120</v>
      </c>
      <c r="C4831" s="8">
        <v>0</v>
      </c>
      <c r="D4831" s="8">
        <v>0</v>
      </c>
      <c r="E4831" s="8">
        <v>0</v>
      </c>
      <c r="F4831" s="8">
        <v>0</v>
      </c>
      <c r="G4831" s="8">
        <v>0</v>
      </c>
      <c r="H4831" s="8">
        <v>0</v>
      </c>
      <c r="I4831" s="8">
        <v>0</v>
      </c>
      <c r="J4831" s="8">
        <v>0</v>
      </c>
      <c r="K4831" s="8">
        <v>0</v>
      </c>
      <c r="L4831" s="8">
        <v>0</v>
      </c>
      <c r="M4831" s="8">
        <v>0</v>
      </c>
      <c r="N4831" s="8">
        <v>0</v>
      </c>
      <c r="O4831" s="8">
        <v>0</v>
      </c>
      <c r="Q4831" s="8">
        <v>0</v>
      </c>
      <c r="R4831" s="8">
        <v>0</v>
      </c>
      <c r="S4831" s="8">
        <v>0</v>
      </c>
      <c r="T4831" s="8">
        <v>0</v>
      </c>
      <c r="U4831" s="8">
        <v>0</v>
      </c>
      <c r="V4831" s="8">
        <v>0</v>
      </c>
      <c r="W4831" s="8">
        <v>0</v>
      </c>
      <c r="X4831" s="8">
        <v>0</v>
      </c>
      <c r="Y4831" s="8">
        <v>0</v>
      </c>
      <c r="Z4831" s="8">
        <v>0</v>
      </c>
      <c r="AA4831" s="8">
        <v>0</v>
      </c>
      <c r="AB4831" s="8">
        <v>0</v>
      </c>
      <c r="AC4831" s="8">
        <v>0</v>
      </c>
      <c r="AD4831" s="8"/>
      <c r="AE4831" s="9">
        <v>29</v>
      </c>
      <c r="AF4831" s="126" t="s">
        <v>23</v>
      </c>
      <c r="AH4831" s="130" t="s">
        <v>23</v>
      </c>
      <c r="AI4831" s="130" t="s">
        <v>850</v>
      </c>
      <c r="AJ4831" s="130" t="str">
        <f>VLOOKUP(AI4831,Codes!$B$2:$C$166,2)</f>
        <v>Peach/Plum</v>
      </c>
    </row>
    <row r="4832" spans="1:36" ht="20.100000000000001" customHeight="1" x14ac:dyDescent="0.25">
      <c r="A4832" s="4">
        <v>30</v>
      </c>
      <c r="B4832" s="90" t="s">
        <v>442</v>
      </c>
      <c r="C4832" s="5">
        <v>0</v>
      </c>
      <c r="D4832" s="5">
        <v>0</v>
      </c>
      <c r="E4832" s="5">
        <v>0</v>
      </c>
      <c r="F4832" s="5">
        <v>0</v>
      </c>
      <c r="G4832" s="5">
        <v>0</v>
      </c>
      <c r="H4832" s="5">
        <v>0</v>
      </c>
      <c r="I4832" s="5">
        <v>0</v>
      </c>
      <c r="J4832" s="5">
        <v>0</v>
      </c>
      <c r="K4832" s="5">
        <v>0</v>
      </c>
      <c r="L4832" s="5">
        <v>0</v>
      </c>
      <c r="M4832" s="5">
        <v>0</v>
      </c>
      <c r="N4832" s="5">
        <v>0</v>
      </c>
      <c r="O4832" s="5">
        <v>0</v>
      </c>
      <c r="Q4832" s="5">
        <v>0</v>
      </c>
      <c r="R4832" s="5">
        <v>0</v>
      </c>
      <c r="S4832" s="5">
        <v>0</v>
      </c>
      <c r="T4832" s="5">
        <v>0</v>
      </c>
      <c r="U4832" s="5">
        <v>0</v>
      </c>
      <c r="V4832" s="5">
        <v>0</v>
      </c>
      <c r="W4832" s="5">
        <v>0</v>
      </c>
      <c r="X4832" s="5">
        <v>0</v>
      </c>
      <c r="Y4832" s="5">
        <v>0</v>
      </c>
      <c r="Z4832" s="5">
        <v>0</v>
      </c>
      <c r="AA4832" s="5">
        <v>0</v>
      </c>
      <c r="AB4832" s="5">
        <v>0</v>
      </c>
      <c r="AC4832" s="5">
        <v>0</v>
      </c>
      <c r="AD4832" s="5"/>
      <c r="AE4832" s="6">
        <v>30</v>
      </c>
      <c r="AF4832" s="122" t="s">
        <v>24</v>
      </c>
      <c r="AH4832" s="130" t="s">
        <v>24</v>
      </c>
      <c r="AI4832" s="130" t="s">
        <v>850</v>
      </c>
      <c r="AJ4832" s="130" t="str">
        <f>VLOOKUP(AI4832,Codes!$B$2:$C$166,2)</f>
        <v>Peach/Plum</v>
      </c>
    </row>
    <row r="4833" spans="1:36" ht="20.100000000000001" customHeight="1" x14ac:dyDescent="0.25">
      <c r="A4833" s="7">
        <v>31</v>
      </c>
      <c r="B4833" s="91" t="s">
        <v>126</v>
      </c>
      <c r="C4833" s="8">
        <v>2.8207499999999999</v>
      </c>
      <c r="D4833" s="8">
        <v>2.82</v>
      </c>
      <c r="E4833" s="8">
        <v>2.9730000000000003</v>
      </c>
      <c r="F4833" s="8">
        <v>2.7195999999999998</v>
      </c>
      <c r="G4833" s="8">
        <v>2.8703999999999996</v>
      </c>
      <c r="H4833" s="8">
        <v>2.7948000000000004</v>
      </c>
      <c r="I4833" s="8">
        <v>2.9352</v>
      </c>
      <c r="J4833" s="8">
        <v>3.3552999999999997</v>
      </c>
      <c r="K4833" s="8">
        <v>3.4624199999999998</v>
      </c>
      <c r="L4833" s="8">
        <v>2.2976000000000001</v>
      </c>
      <c r="M4833" s="8">
        <v>2.4239999999999999</v>
      </c>
      <c r="N4833" s="8">
        <v>2.5576000000000003</v>
      </c>
      <c r="O4833" s="8">
        <v>0</v>
      </c>
      <c r="Q4833" s="8">
        <v>2.8207499999999999</v>
      </c>
      <c r="R4833" s="8">
        <v>2.8207499999999999</v>
      </c>
      <c r="S4833" s="8">
        <v>2.8207499999999999</v>
      </c>
      <c r="T4833" s="8">
        <v>2.4446499999999998</v>
      </c>
      <c r="U4833" s="8">
        <v>2.4446499999999998</v>
      </c>
      <c r="V4833" s="8">
        <v>2.2566000000000002</v>
      </c>
      <c r="W4833" s="8">
        <v>2.2566000000000002</v>
      </c>
      <c r="X4833" s="8">
        <v>2.4446499999999998</v>
      </c>
      <c r="Y4833" s="8">
        <v>2.4446499999999998</v>
      </c>
      <c r="Z4833" s="8">
        <v>1.5044</v>
      </c>
      <c r="AA4833" s="8">
        <v>1.5044</v>
      </c>
      <c r="AB4833" s="8">
        <v>1.5044</v>
      </c>
      <c r="AC4833" s="8">
        <v>0</v>
      </c>
      <c r="AD4833" s="8"/>
      <c r="AE4833" s="9">
        <v>31</v>
      </c>
      <c r="AF4833" s="126" t="s">
        <v>29</v>
      </c>
      <c r="AH4833" s="130" t="s">
        <v>29</v>
      </c>
      <c r="AI4833" s="130" t="s">
        <v>850</v>
      </c>
      <c r="AJ4833" s="130" t="str">
        <f>VLOOKUP(AI4833,Codes!$B$2:$C$166,2)</f>
        <v>Peach/Plum</v>
      </c>
    </row>
    <row r="4834" spans="1:36" ht="20.100000000000001" customHeight="1" x14ac:dyDescent="0.25">
      <c r="A4834" s="4">
        <v>32</v>
      </c>
      <c r="B4834" s="90" t="s">
        <v>444</v>
      </c>
      <c r="C4834" s="5">
        <v>0</v>
      </c>
      <c r="D4834" s="5">
        <v>0</v>
      </c>
      <c r="E4834" s="5">
        <v>0</v>
      </c>
      <c r="F4834" s="5">
        <v>0</v>
      </c>
      <c r="G4834" s="5">
        <v>0</v>
      </c>
      <c r="H4834" s="5">
        <v>0</v>
      </c>
      <c r="I4834" s="5">
        <v>0</v>
      </c>
      <c r="J4834" s="5">
        <v>0</v>
      </c>
      <c r="K4834" s="5">
        <v>0</v>
      </c>
      <c r="L4834" s="5">
        <v>0</v>
      </c>
      <c r="M4834" s="5">
        <v>0</v>
      </c>
      <c r="N4834" s="5">
        <v>0</v>
      </c>
      <c r="O4834" s="5">
        <v>0</v>
      </c>
      <c r="Q4834" s="5">
        <v>0</v>
      </c>
      <c r="R4834" s="5">
        <v>0</v>
      </c>
      <c r="S4834" s="5">
        <v>0</v>
      </c>
      <c r="T4834" s="5">
        <v>0</v>
      </c>
      <c r="U4834" s="5">
        <v>0</v>
      </c>
      <c r="V4834" s="5">
        <v>0</v>
      </c>
      <c r="W4834" s="5">
        <v>0</v>
      </c>
      <c r="X4834" s="5">
        <v>0</v>
      </c>
      <c r="Y4834" s="5">
        <v>0</v>
      </c>
      <c r="Z4834" s="5">
        <v>0</v>
      </c>
      <c r="AA4834" s="5">
        <v>0</v>
      </c>
      <c r="AB4834" s="5">
        <v>0</v>
      </c>
      <c r="AC4834" s="5">
        <v>0</v>
      </c>
      <c r="AD4834" s="5"/>
      <c r="AE4834" s="6">
        <v>32</v>
      </c>
      <c r="AF4834" s="122" t="s">
        <v>25</v>
      </c>
      <c r="AH4834" s="130" t="s">
        <v>25</v>
      </c>
      <c r="AI4834" s="130" t="s">
        <v>850</v>
      </c>
      <c r="AJ4834" s="130" t="str">
        <f>VLOOKUP(AI4834,Codes!$B$2:$C$166,2)</f>
        <v>Peach/Plum</v>
      </c>
    </row>
    <row r="4835" spans="1:36" ht="20.100000000000001" customHeight="1" x14ac:dyDescent="0.25">
      <c r="A4835" s="7">
        <v>33</v>
      </c>
      <c r="B4835" s="91" t="s">
        <v>443</v>
      </c>
      <c r="C4835" s="8">
        <v>0</v>
      </c>
      <c r="D4835" s="8">
        <v>0</v>
      </c>
      <c r="E4835" s="8">
        <v>0</v>
      </c>
      <c r="F4835" s="8">
        <v>0</v>
      </c>
      <c r="G4835" s="8">
        <v>0</v>
      </c>
      <c r="H4835" s="8">
        <v>0</v>
      </c>
      <c r="I4835" s="8">
        <v>0</v>
      </c>
      <c r="J4835" s="8">
        <v>0</v>
      </c>
      <c r="K4835" s="8">
        <v>0</v>
      </c>
      <c r="L4835" s="8">
        <v>0</v>
      </c>
      <c r="M4835" s="8">
        <v>0</v>
      </c>
      <c r="N4835" s="8">
        <v>0</v>
      </c>
      <c r="O4835" s="8">
        <v>0</v>
      </c>
      <c r="Q4835" s="8">
        <v>0</v>
      </c>
      <c r="R4835" s="8">
        <v>0</v>
      </c>
      <c r="S4835" s="8">
        <v>0</v>
      </c>
      <c r="T4835" s="8">
        <v>0</v>
      </c>
      <c r="U4835" s="8">
        <v>0</v>
      </c>
      <c r="V4835" s="8">
        <v>0</v>
      </c>
      <c r="W4835" s="8">
        <v>0</v>
      </c>
      <c r="X4835" s="8">
        <v>0</v>
      </c>
      <c r="Y4835" s="8">
        <v>0</v>
      </c>
      <c r="Z4835" s="8">
        <v>0</v>
      </c>
      <c r="AA4835" s="8">
        <v>0</v>
      </c>
      <c r="AB4835" s="8">
        <v>0</v>
      </c>
      <c r="AC4835" s="8">
        <v>0</v>
      </c>
      <c r="AD4835" s="8"/>
      <c r="AE4835" s="9">
        <v>33</v>
      </c>
      <c r="AF4835" s="126" t="s">
        <v>26</v>
      </c>
      <c r="AH4835" s="130" t="s">
        <v>23</v>
      </c>
      <c r="AI4835" s="130" t="s">
        <v>850</v>
      </c>
      <c r="AJ4835" s="130" t="str">
        <f>VLOOKUP(AI4835,Codes!$B$2:$C$166,2)</f>
        <v>Peach/Plum</v>
      </c>
    </row>
    <row r="4836" spans="1:36" ht="20.100000000000001" customHeight="1" x14ac:dyDescent="0.25">
      <c r="A4836" s="4">
        <v>34</v>
      </c>
      <c r="B4836" s="90" t="s">
        <v>121</v>
      </c>
      <c r="C4836" s="5">
        <v>0</v>
      </c>
      <c r="D4836" s="5">
        <v>0</v>
      </c>
      <c r="E4836" s="5">
        <v>0</v>
      </c>
      <c r="F4836" s="5">
        <v>0</v>
      </c>
      <c r="G4836" s="5">
        <v>0</v>
      </c>
      <c r="H4836" s="5">
        <v>0</v>
      </c>
      <c r="I4836" s="5">
        <v>0</v>
      </c>
      <c r="J4836" s="5">
        <v>0</v>
      </c>
      <c r="K4836" s="5">
        <v>0</v>
      </c>
      <c r="L4836" s="5">
        <v>0</v>
      </c>
      <c r="M4836" s="5">
        <v>0</v>
      </c>
      <c r="N4836" s="5">
        <v>0</v>
      </c>
      <c r="O4836" s="5">
        <v>0</v>
      </c>
      <c r="Q4836" s="5">
        <v>0</v>
      </c>
      <c r="R4836" s="5">
        <v>0</v>
      </c>
      <c r="S4836" s="5">
        <v>0</v>
      </c>
      <c r="T4836" s="5">
        <v>0</v>
      </c>
      <c r="U4836" s="5">
        <v>0</v>
      </c>
      <c r="V4836" s="5">
        <v>0</v>
      </c>
      <c r="W4836" s="5">
        <v>0</v>
      </c>
      <c r="X4836" s="5">
        <v>0</v>
      </c>
      <c r="Y4836" s="5">
        <v>0</v>
      </c>
      <c r="Z4836" s="5">
        <v>0</v>
      </c>
      <c r="AA4836" s="5">
        <v>0</v>
      </c>
      <c r="AB4836" s="5">
        <v>0</v>
      </c>
      <c r="AC4836" s="5">
        <v>0</v>
      </c>
      <c r="AD4836" s="5"/>
      <c r="AE4836" s="6">
        <v>34</v>
      </c>
      <c r="AF4836" s="122" t="s">
        <v>27</v>
      </c>
      <c r="AH4836" s="130" t="s">
        <v>24</v>
      </c>
      <c r="AI4836" s="130" t="s">
        <v>850</v>
      </c>
      <c r="AJ4836" s="130" t="str">
        <f>VLOOKUP(AI4836,Codes!$B$2:$C$166,2)</f>
        <v>Peach/Plum</v>
      </c>
    </row>
    <row r="4837" spans="1:36" ht="20.100000000000001" customHeight="1" x14ac:dyDescent="0.25">
      <c r="A4837" s="7">
        <v>35</v>
      </c>
      <c r="B4837" s="91" t="s">
        <v>122</v>
      </c>
      <c r="C4837" s="8">
        <v>0</v>
      </c>
      <c r="D4837" s="8">
        <v>0</v>
      </c>
      <c r="E4837" s="8">
        <v>0</v>
      </c>
      <c r="F4837" s="8">
        <v>0</v>
      </c>
      <c r="G4837" s="8">
        <v>0</v>
      </c>
      <c r="H4837" s="8">
        <v>0</v>
      </c>
      <c r="I4837" s="8">
        <v>0</v>
      </c>
      <c r="J4837" s="8">
        <v>0</v>
      </c>
      <c r="K4837" s="8">
        <v>0</v>
      </c>
      <c r="L4837" s="8">
        <v>0</v>
      </c>
      <c r="M4837" s="8">
        <v>0</v>
      </c>
      <c r="N4837" s="8">
        <v>0</v>
      </c>
      <c r="O4837" s="8">
        <v>0</v>
      </c>
      <c r="Q4837" s="8">
        <v>0</v>
      </c>
      <c r="R4837" s="8">
        <v>0</v>
      </c>
      <c r="S4837" s="8">
        <v>0</v>
      </c>
      <c r="T4837" s="8">
        <v>0</v>
      </c>
      <c r="U4837" s="8">
        <v>0</v>
      </c>
      <c r="V4837" s="8">
        <v>0</v>
      </c>
      <c r="W4837" s="8">
        <v>0</v>
      </c>
      <c r="X4837" s="8">
        <v>0</v>
      </c>
      <c r="Y4837" s="8">
        <v>0</v>
      </c>
      <c r="Z4837" s="8">
        <v>0</v>
      </c>
      <c r="AA4837" s="8">
        <v>0</v>
      </c>
      <c r="AB4837" s="8">
        <v>0</v>
      </c>
      <c r="AC4837" s="8">
        <v>0</v>
      </c>
      <c r="AD4837" s="8"/>
      <c r="AE4837" s="9">
        <v>35</v>
      </c>
      <c r="AF4837" s="126" t="s">
        <v>28</v>
      </c>
      <c r="AH4837" s="130" t="s">
        <v>29</v>
      </c>
      <c r="AI4837" s="130" t="s">
        <v>850</v>
      </c>
      <c r="AJ4837" s="130" t="str">
        <f>VLOOKUP(AI4837,Codes!$B$2:$C$166,2)</f>
        <v>Peach/Plum</v>
      </c>
    </row>
    <row r="4838" spans="1:36" ht="20.100000000000001" customHeight="1" x14ac:dyDescent="0.25">
      <c r="A4838" s="4">
        <v>36</v>
      </c>
      <c r="B4838" s="90" t="s">
        <v>462</v>
      </c>
      <c r="C4838" s="5">
        <v>0</v>
      </c>
      <c r="D4838" s="5">
        <v>0</v>
      </c>
      <c r="E4838" s="5">
        <v>0</v>
      </c>
      <c r="F4838" s="5">
        <v>0</v>
      </c>
      <c r="G4838" s="5">
        <v>0</v>
      </c>
      <c r="H4838" s="5">
        <v>0</v>
      </c>
      <c r="I4838" s="5">
        <v>0</v>
      </c>
      <c r="J4838" s="5">
        <v>0</v>
      </c>
      <c r="K4838" s="5">
        <v>0</v>
      </c>
      <c r="L4838" s="5">
        <v>0</v>
      </c>
      <c r="M4838" s="5">
        <v>0</v>
      </c>
      <c r="N4838" s="5">
        <v>0</v>
      </c>
      <c r="O4838" s="5">
        <v>0</v>
      </c>
      <c r="Q4838" s="5">
        <v>0</v>
      </c>
      <c r="R4838" s="5">
        <v>0</v>
      </c>
      <c r="S4838" s="5">
        <v>0</v>
      </c>
      <c r="T4838" s="5">
        <v>0</v>
      </c>
      <c r="U4838" s="5">
        <v>0</v>
      </c>
      <c r="V4838" s="5">
        <v>0</v>
      </c>
      <c r="W4838" s="5">
        <v>0</v>
      </c>
      <c r="X4838" s="5">
        <v>0</v>
      </c>
      <c r="Y4838" s="5">
        <v>0</v>
      </c>
      <c r="Z4838" s="5">
        <v>0</v>
      </c>
      <c r="AA4838" s="5">
        <v>0</v>
      </c>
      <c r="AB4838" s="5">
        <v>0</v>
      </c>
      <c r="AC4838" s="5">
        <v>0</v>
      </c>
      <c r="AD4838" s="5"/>
      <c r="AE4838" s="6">
        <v>36</v>
      </c>
      <c r="AF4838" s="122" t="s">
        <v>68</v>
      </c>
      <c r="AH4838" s="130" t="s">
        <v>495</v>
      </c>
      <c r="AI4838" s="130" t="s">
        <v>850</v>
      </c>
      <c r="AJ4838" s="130" t="str">
        <f>VLOOKUP(AI4838,Codes!$B$2:$C$166,2)</f>
        <v>Peach/Plum</v>
      </c>
    </row>
    <row r="4839" spans="1:36" ht="20.100000000000001" customHeight="1" x14ac:dyDescent="0.25">
      <c r="A4839" s="26"/>
      <c r="B4839" s="128" t="s">
        <v>463</v>
      </c>
      <c r="C4839" s="27">
        <v>57922.649663400007</v>
      </c>
      <c r="D4839" s="27">
        <v>69487.050618000008</v>
      </c>
      <c r="E4839" s="27">
        <v>69729.858153300855</v>
      </c>
      <c r="F4839" s="27">
        <v>42491.462605849767</v>
      </c>
      <c r="G4839" s="27">
        <v>49990.589306962211</v>
      </c>
      <c r="H4839" s="27">
        <v>53939.788290967001</v>
      </c>
      <c r="I4839" s="27">
        <v>62707.298320859198</v>
      </c>
      <c r="J4839" s="27">
        <v>55415.912478174643</v>
      </c>
      <c r="K4839" s="27">
        <v>75702.065199566816</v>
      </c>
      <c r="L4839" s="27">
        <v>85000.675992880773</v>
      </c>
      <c r="M4839" s="27">
        <v>93755.272760336171</v>
      </c>
      <c r="N4839" s="27">
        <v>48073.269905206005</v>
      </c>
      <c r="O4839" s="27">
        <v>49256.972858452427</v>
      </c>
      <c r="P4839" s="16"/>
      <c r="Q4839" s="27">
        <v>57922.649663400007</v>
      </c>
      <c r="R4839" s="27">
        <v>61407.167048000003</v>
      </c>
      <c r="S4839" s="27">
        <v>57426.860179399999</v>
      </c>
      <c r="T4839" s="27">
        <v>57238.576273999999</v>
      </c>
      <c r="U4839" s="27">
        <v>66530.147004000013</v>
      </c>
      <c r="V4839" s="27">
        <v>63738.078821099996</v>
      </c>
      <c r="W4839" s="27">
        <v>67366.116642399997</v>
      </c>
      <c r="X4839" s="27">
        <v>65816.943625</v>
      </c>
      <c r="Y4839" s="27">
        <v>64692.651511499993</v>
      </c>
      <c r="Z4839" s="27">
        <v>63865.561636299994</v>
      </c>
      <c r="AA4839" s="27">
        <v>66218.005864467996</v>
      </c>
      <c r="AB4839" s="27">
        <v>47977.789121622998</v>
      </c>
      <c r="AC4839" s="27">
        <v>48388.750968687003</v>
      </c>
      <c r="AD4839" s="27"/>
      <c r="AE4839" s="27"/>
      <c r="AF4839" s="129" t="s">
        <v>464</v>
      </c>
      <c r="AH4839" s="130" t="s">
        <v>464</v>
      </c>
      <c r="AI4839" s="130" t="s">
        <v>850</v>
      </c>
      <c r="AJ4839" s="130" t="str">
        <f>VLOOKUP(AI4839,Codes!$B$2:$C$166,2)</f>
        <v>Peach/Plum</v>
      </c>
    </row>
    <row r="4840" spans="1:36" ht="9.9499999999999993" customHeight="1" x14ac:dyDescent="0.25">
      <c r="B4840" s="131"/>
      <c r="AF4840" s="11"/>
      <c r="AH4840" s="130" t="s">
        <v>494</v>
      </c>
      <c r="AI4840" s="130" t="s">
        <v>850</v>
      </c>
      <c r="AJ4840" s="130" t="str">
        <f>VLOOKUP(AI4840,Codes!$B$2:$C$166,2)</f>
        <v>Peach/Plum</v>
      </c>
    </row>
    <row r="4841" spans="1:36" ht="9.9499999999999993" customHeight="1" x14ac:dyDescent="0.25">
      <c r="B4841" s="131"/>
      <c r="AF4841" s="11"/>
      <c r="AH4841" s="130" t="s">
        <v>493</v>
      </c>
      <c r="AI4841" s="130" t="s">
        <v>851</v>
      </c>
      <c r="AJ4841" s="130" t="str">
        <f>VLOOKUP(AI4841,Codes!$B$2:$C$166,2)</f>
        <v>Pomegranate</v>
      </c>
    </row>
    <row r="4842" spans="1:36" s="154" customFormat="1" ht="24" customHeight="1" x14ac:dyDescent="0.25">
      <c r="A4842" s="161" t="s">
        <v>276</v>
      </c>
      <c r="B4842" s="161"/>
      <c r="C4842" s="161"/>
      <c r="D4842" s="161"/>
      <c r="E4842" s="161"/>
      <c r="F4842" s="161"/>
      <c r="G4842" s="161"/>
      <c r="H4842" s="161"/>
      <c r="I4842" s="161"/>
      <c r="J4842" s="161"/>
      <c r="K4842" s="161"/>
      <c r="L4842" s="161"/>
      <c r="M4842" s="161"/>
      <c r="N4842" s="161"/>
      <c r="O4842" s="161"/>
      <c r="P4842" s="161"/>
      <c r="Q4842" s="161" t="s">
        <v>691</v>
      </c>
      <c r="R4842" s="161"/>
      <c r="S4842" s="161"/>
      <c r="T4842" s="161"/>
      <c r="U4842" s="161"/>
      <c r="V4842" s="161"/>
      <c r="W4842" s="161"/>
      <c r="X4842" s="161"/>
      <c r="Y4842" s="161"/>
      <c r="Z4842" s="161"/>
      <c r="AA4842" s="161"/>
      <c r="AB4842" s="161"/>
      <c r="AC4842" s="161"/>
      <c r="AD4842" s="161"/>
      <c r="AE4842" s="161"/>
      <c r="AF4842" s="161"/>
      <c r="AH4842" s="154" t="s">
        <v>490</v>
      </c>
      <c r="AI4842" s="130" t="s">
        <v>851</v>
      </c>
      <c r="AJ4842" s="130" t="str">
        <f>VLOOKUP(AI4842,Codes!$B$2:$C$166,2)</f>
        <v>Pomegranate</v>
      </c>
    </row>
    <row r="4843" spans="1:36" s="154" customFormat="1" ht="24" customHeight="1" x14ac:dyDescent="0.25">
      <c r="A4843" s="161" t="s">
        <v>724</v>
      </c>
      <c r="B4843" s="161"/>
      <c r="C4843" s="161"/>
      <c r="D4843" s="161"/>
      <c r="E4843" s="161"/>
      <c r="F4843" s="161"/>
      <c r="G4843" s="161"/>
      <c r="H4843" s="161"/>
      <c r="I4843" s="161"/>
      <c r="J4843" s="161"/>
      <c r="K4843" s="161"/>
      <c r="L4843" s="161"/>
      <c r="M4843" s="161"/>
      <c r="N4843" s="161"/>
      <c r="O4843" s="161"/>
      <c r="P4843" s="161"/>
      <c r="Q4843" s="161" t="s">
        <v>723</v>
      </c>
      <c r="R4843" s="161"/>
      <c r="S4843" s="161"/>
      <c r="T4843" s="161"/>
      <c r="U4843" s="161"/>
      <c r="V4843" s="161"/>
      <c r="W4843" s="161"/>
      <c r="X4843" s="161"/>
      <c r="Y4843" s="161"/>
      <c r="Z4843" s="161"/>
      <c r="AA4843" s="161"/>
      <c r="AB4843" s="161"/>
      <c r="AC4843" s="161"/>
      <c r="AD4843" s="161"/>
      <c r="AE4843" s="161"/>
      <c r="AF4843" s="161"/>
      <c r="AH4843" s="154" t="s">
        <v>491</v>
      </c>
      <c r="AI4843" s="130" t="s">
        <v>851</v>
      </c>
      <c r="AJ4843" s="130" t="str">
        <f>VLOOKUP(AI4843,Codes!$B$2:$C$166,2)</f>
        <v>Pomegranate</v>
      </c>
    </row>
    <row r="4844" spans="1:36" s="154" customFormat="1" ht="24" customHeight="1" x14ac:dyDescent="0.25">
      <c r="A4844" s="161" t="s">
        <v>392</v>
      </c>
      <c r="B4844" s="161"/>
      <c r="C4844" s="161"/>
      <c r="D4844" s="161"/>
      <c r="E4844" s="161"/>
      <c r="F4844" s="161"/>
      <c r="G4844" s="161"/>
      <c r="H4844" s="161"/>
      <c r="I4844" s="161"/>
      <c r="J4844" s="161"/>
      <c r="K4844" s="161"/>
      <c r="L4844" s="161"/>
      <c r="M4844" s="161"/>
      <c r="N4844" s="161"/>
      <c r="O4844" s="161"/>
      <c r="P4844" s="161"/>
      <c r="Q4844" s="161" t="s">
        <v>207</v>
      </c>
      <c r="R4844" s="161"/>
      <c r="S4844" s="161"/>
      <c r="T4844" s="161"/>
      <c r="U4844" s="161"/>
      <c r="V4844" s="161"/>
      <c r="W4844" s="161"/>
      <c r="X4844" s="161"/>
      <c r="Y4844" s="161"/>
      <c r="Z4844" s="161"/>
      <c r="AA4844" s="161"/>
      <c r="AB4844" s="161"/>
      <c r="AC4844" s="161"/>
      <c r="AD4844" s="161"/>
      <c r="AE4844" s="161"/>
      <c r="AF4844" s="161"/>
      <c r="AH4844" s="154" t="s">
        <v>935</v>
      </c>
      <c r="AI4844" s="130" t="s">
        <v>851</v>
      </c>
      <c r="AJ4844" s="130" t="str">
        <f>VLOOKUP(AI4844,Codes!$B$2:$C$166,2)</f>
        <v>Pomegranate</v>
      </c>
    </row>
    <row r="4845" spans="1:36" ht="20.100000000000001" customHeight="1" x14ac:dyDescent="0.25">
      <c r="A4845" s="13"/>
      <c r="B4845" s="14" t="s">
        <v>434</v>
      </c>
      <c r="C4845" s="15"/>
      <c r="D4845" s="15"/>
      <c r="E4845" s="15"/>
      <c r="F4845" s="15"/>
      <c r="G4845" s="15"/>
      <c r="H4845" s="15"/>
      <c r="I4845" s="15"/>
      <c r="J4845" s="15"/>
      <c r="K4845" s="15"/>
      <c r="L4845" s="15"/>
      <c r="M4845" s="15"/>
      <c r="N4845" s="15"/>
      <c r="O4845" s="15"/>
      <c r="P4845" s="16"/>
      <c r="Q4845" s="16"/>
      <c r="R4845" s="16"/>
      <c r="S4845" s="16"/>
      <c r="T4845" s="16"/>
      <c r="U4845" s="16"/>
      <c r="V4845" s="16"/>
      <c r="W4845" s="16"/>
      <c r="X4845" s="16"/>
      <c r="Y4845" s="16"/>
      <c r="Z4845" s="16"/>
      <c r="AA4845" s="16"/>
      <c r="AB4845" s="16"/>
      <c r="AC4845" s="16"/>
      <c r="AD4845" s="13"/>
      <c r="AF4845" s="10" t="s">
        <v>435</v>
      </c>
      <c r="AH4845" s="130" t="s">
        <v>435</v>
      </c>
      <c r="AI4845" s="130" t="s">
        <v>851</v>
      </c>
      <c r="AJ4845" s="130" t="str">
        <f>VLOOKUP(AI4845,Codes!$B$2:$C$166,2)</f>
        <v>Pomegranate</v>
      </c>
    </row>
    <row r="4846" spans="1:36" ht="20.100000000000001" customHeight="1" x14ac:dyDescent="0.25">
      <c r="A4846" s="17" t="s">
        <v>436</v>
      </c>
      <c r="B4846" s="18" t="s">
        <v>103</v>
      </c>
      <c r="C4846" s="19" t="s">
        <v>189</v>
      </c>
      <c r="D4846" s="19" t="s">
        <v>190</v>
      </c>
      <c r="E4846" s="19" t="s">
        <v>412</v>
      </c>
      <c r="F4846" s="19" t="s">
        <v>431</v>
      </c>
      <c r="G4846" s="19" t="s">
        <v>432</v>
      </c>
      <c r="H4846" s="19" t="s">
        <v>433</v>
      </c>
      <c r="I4846" s="19" t="s">
        <v>983</v>
      </c>
      <c r="J4846" s="19" t="s">
        <v>985</v>
      </c>
      <c r="K4846" s="19" t="s">
        <v>994</v>
      </c>
      <c r="L4846" s="19" t="s">
        <v>995</v>
      </c>
      <c r="M4846" s="19" t="s">
        <v>996</v>
      </c>
      <c r="N4846" s="19" t="s">
        <v>997</v>
      </c>
      <c r="O4846" s="19" t="s">
        <v>998</v>
      </c>
      <c r="P4846" s="25"/>
      <c r="Q4846" s="19" t="s">
        <v>189</v>
      </c>
      <c r="R4846" s="19" t="s">
        <v>190</v>
      </c>
      <c r="S4846" s="19" t="s">
        <v>412</v>
      </c>
      <c r="T4846" s="19" t="s">
        <v>431</v>
      </c>
      <c r="U4846" s="19" t="s">
        <v>432</v>
      </c>
      <c r="V4846" s="19" t="s">
        <v>433</v>
      </c>
      <c r="W4846" s="19" t="s">
        <v>983</v>
      </c>
      <c r="X4846" s="19" t="s">
        <v>985</v>
      </c>
      <c r="Y4846" s="19" t="s">
        <v>994</v>
      </c>
      <c r="Z4846" s="19" t="s">
        <v>995</v>
      </c>
      <c r="AA4846" s="19" t="s">
        <v>996</v>
      </c>
      <c r="AB4846" s="19" t="s">
        <v>997</v>
      </c>
      <c r="AC4846" s="19" t="s">
        <v>998</v>
      </c>
      <c r="AD4846" s="21"/>
      <c r="AE4846" s="19" t="s">
        <v>437</v>
      </c>
      <c r="AF4846" s="20" t="s">
        <v>64</v>
      </c>
      <c r="AH4846" s="130" t="s">
        <v>64</v>
      </c>
      <c r="AI4846" s="130" t="s">
        <v>851</v>
      </c>
      <c r="AJ4846" s="130" t="str">
        <f>VLOOKUP(AI4846,Codes!$B$2:$C$166,2)</f>
        <v>Pomegranate</v>
      </c>
    </row>
    <row r="4847" spans="1:36" ht="20.100000000000001" customHeight="1" x14ac:dyDescent="0.25">
      <c r="A4847" s="1">
        <v>1</v>
      </c>
      <c r="B4847" s="89" t="s">
        <v>104</v>
      </c>
      <c r="C4847" s="2">
        <v>10921.82847</v>
      </c>
      <c r="D4847" s="2">
        <v>39412.5</v>
      </c>
      <c r="E4847" s="2">
        <v>45006</v>
      </c>
      <c r="F4847" s="2">
        <v>36321.150900000001</v>
      </c>
      <c r="G4847" s="2">
        <v>60932.405759999994</v>
      </c>
      <c r="H4847" s="2">
        <v>61685.222446799999</v>
      </c>
      <c r="I4847" s="2">
        <v>72283.401714599997</v>
      </c>
      <c r="J4847" s="2">
        <v>89463.902489999993</v>
      </c>
      <c r="K4847" s="2">
        <v>149615.78721599997</v>
      </c>
      <c r="L4847" s="2">
        <v>172036.50978149998</v>
      </c>
      <c r="M4847" s="2">
        <v>113334.95415850001</v>
      </c>
      <c r="N4847" s="2">
        <v>200424.8518014554</v>
      </c>
      <c r="O4847" s="2">
        <v>186486.22087318805</v>
      </c>
      <c r="Q4847" s="2">
        <v>10921.82847</v>
      </c>
      <c r="R4847" s="2">
        <v>33985.201687500004</v>
      </c>
      <c r="S4847" s="2">
        <v>38808.448769999995</v>
      </c>
      <c r="T4847" s="2">
        <v>33064.701774999994</v>
      </c>
      <c r="U4847" s="2">
        <v>48840.388800000001</v>
      </c>
      <c r="V4847" s="2">
        <v>51367.775444999999</v>
      </c>
      <c r="W4847" s="2">
        <v>59937.6943025</v>
      </c>
      <c r="X4847" s="2">
        <v>76908.091049999988</v>
      </c>
      <c r="Y4847" s="2">
        <v>120917.47211249999</v>
      </c>
      <c r="Z4847" s="2">
        <v>120917.47211249999</v>
      </c>
      <c r="AA4847" s="2">
        <v>76509.279612500002</v>
      </c>
      <c r="AB4847" s="2">
        <v>110313.39935000001</v>
      </c>
      <c r="AC4847" s="2">
        <v>112959.78270499999</v>
      </c>
      <c r="AD4847" s="2"/>
      <c r="AE4847" s="3">
        <v>1</v>
      </c>
      <c r="AF4847" s="125" t="s">
        <v>0</v>
      </c>
      <c r="AH4847" s="130" t="s">
        <v>0</v>
      </c>
      <c r="AI4847" s="130" t="s">
        <v>851</v>
      </c>
      <c r="AJ4847" s="130" t="str">
        <f>VLOOKUP(AI4847,Codes!$B$2:$C$166,2)</f>
        <v>Pomegranate</v>
      </c>
    </row>
    <row r="4848" spans="1:36" ht="20.100000000000001" customHeight="1" x14ac:dyDescent="0.25">
      <c r="A4848" s="4">
        <v>2</v>
      </c>
      <c r="B4848" s="90" t="s">
        <v>105</v>
      </c>
      <c r="C4848" s="5">
        <v>0</v>
      </c>
      <c r="D4848" s="5">
        <v>0</v>
      </c>
      <c r="E4848" s="5">
        <v>0</v>
      </c>
      <c r="F4848" s="5">
        <v>0</v>
      </c>
      <c r="G4848" s="5">
        <v>0</v>
      </c>
      <c r="H4848" s="5">
        <v>0</v>
      </c>
      <c r="I4848" s="5">
        <v>0</v>
      </c>
      <c r="J4848" s="5">
        <v>0</v>
      </c>
      <c r="K4848" s="5">
        <v>0</v>
      </c>
      <c r="L4848" s="5">
        <v>0</v>
      </c>
      <c r="M4848" s="5">
        <v>0</v>
      </c>
      <c r="N4848" s="5">
        <v>0</v>
      </c>
      <c r="O4848" s="5">
        <v>0</v>
      </c>
      <c r="Q4848" s="5">
        <v>0</v>
      </c>
      <c r="R4848" s="5">
        <v>0</v>
      </c>
      <c r="S4848" s="5">
        <v>0</v>
      </c>
      <c r="T4848" s="5">
        <v>0</v>
      </c>
      <c r="U4848" s="5">
        <v>0</v>
      </c>
      <c r="V4848" s="5">
        <v>0</v>
      </c>
      <c r="W4848" s="5">
        <v>0</v>
      </c>
      <c r="X4848" s="5">
        <v>0</v>
      </c>
      <c r="Y4848" s="5">
        <v>0</v>
      </c>
      <c r="Z4848" s="5">
        <v>0</v>
      </c>
      <c r="AA4848" s="5">
        <v>0</v>
      </c>
      <c r="AB4848" s="5">
        <v>0</v>
      </c>
      <c r="AC4848" s="5">
        <v>0</v>
      </c>
      <c r="AD4848" s="5"/>
      <c r="AE4848" s="6">
        <v>2</v>
      </c>
      <c r="AF4848" s="122" t="s">
        <v>1</v>
      </c>
      <c r="AH4848" s="130" t="s">
        <v>1</v>
      </c>
      <c r="AI4848" s="130" t="s">
        <v>851</v>
      </c>
      <c r="AJ4848" s="130" t="str">
        <f>VLOOKUP(AI4848,Codes!$B$2:$C$166,2)</f>
        <v>Pomegranate</v>
      </c>
    </row>
    <row r="4849" spans="1:36" ht="20.100000000000001" customHeight="1" x14ac:dyDescent="0.25">
      <c r="A4849" s="7">
        <v>3</v>
      </c>
      <c r="B4849" s="91" t="s">
        <v>106</v>
      </c>
      <c r="C4849" s="8">
        <v>0</v>
      </c>
      <c r="D4849" s="8">
        <v>0</v>
      </c>
      <c r="E4849" s="8">
        <v>0</v>
      </c>
      <c r="F4849" s="8">
        <v>0</v>
      </c>
      <c r="G4849" s="8">
        <v>0</v>
      </c>
      <c r="H4849" s="8">
        <v>0</v>
      </c>
      <c r="I4849" s="8">
        <v>0</v>
      </c>
      <c r="J4849" s="8">
        <v>0</v>
      </c>
      <c r="K4849" s="8">
        <v>0</v>
      </c>
      <c r="L4849" s="8">
        <v>0</v>
      </c>
      <c r="M4849" s="8">
        <v>0</v>
      </c>
      <c r="N4849" s="8">
        <v>0</v>
      </c>
      <c r="O4849" s="8">
        <v>0</v>
      </c>
      <c r="Q4849" s="8">
        <v>0</v>
      </c>
      <c r="R4849" s="8">
        <v>0</v>
      </c>
      <c r="S4849" s="8">
        <v>0</v>
      </c>
      <c r="T4849" s="8">
        <v>0</v>
      </c>
      <c r="U4849" s="8">
        <v>0</v>
      </c>
      <c r="V4849" s="8">
        <v>0</v>
      </c>
      <c r="W4849" s="8">
        <v>0</v>
      </c>
      <c r="X4849" s="8">
        <v>0</v>
      </c>
      <c r="Y4849" s="8">
        <v>0</v>
      </c>
      <c r="Z4849" s="8">
        <v>0</v>
      </c>
      <c r="AA4849" s="8">
        <v>0</v>
      </c>
      <c r="AB4849" s="8">
        <v>0</v>
      </c>
      <c r="AC4849" s="8">
        <v>0</v>
      </c>
      <c r="AD4849" s="8"/>
      <c r="AE4849" s="9">
        <v>3</v>
      </c>
      <c r="AF4849" s="126" t="s">
        <v>2</v>
      </c>
      <c r="AH4849" s="130" t="s">
        <v>2</v>
      </c>
      <c r="AI4849" s="130" t="s">
        <v>851</v>
      </c>
      <c r="AJ4849" s="130" t="str">
        <f>VLOOKUP(AI4849,Codes!$B$2:$C$166,2)</f>
        <v>Pomegranate</v>
      </c>
    </row>
    <row r="4850" spans="1:36" ht="20.100000000000001" customHeight="1" x14ac:dyDescent="0.25">
      <c r="A4850" s="4">
        <v>4</v>
      </c>
      <c r="B4850" s="90" t="s">
        <v>107</v>
      </c>
      <c r="C4850" s="5">
        <v>0</v>
      </c>
      <c r="D4850" s="5">
        <v>0</v>
      </c>
      <c r="E4850" s="5">
        <v>0</v>
      </c>
      <c r="F4850" s="5">
        <v>0</v>
      </c>
      <c r="G4850" s="5">
        <v>0</v>
      </c>
      <c r="H4850" s="5">
        <v>0</v>
      </c>
      <c r="I4850" s="5">
        <v>0</v>
      </c>
      <c r="J4850" s="5">
        <v>0</v>
      </c>
      <c r="K4850" s="5">
        <v>0</v>
      </c>
      <c r="L4850" s="5">
        <v>0</v>
      </c>
      <c r="M4850" s="5">
        <v>0</v>
      </c>
      <c r="N4850" s="5">
        <v>0</v>
      </c>
      <c r="O4850" s="5">
        <v>0</v>
      </c>
      <c r="Q4850" s="5">
        <v>0</v>
      </c>
      <c r="R4850" s="5">
        <v>0</v>
      </c>
      <c r="S4850" s="5">
        <v>0</v>
      </c>
      <c r="T4850" s="5">
        <v>0</v>
      </c>
      <c r="U4850" s="5">
        <v>0</v>
      </c>
      <c r="V4850" s="5">
        <v>0</v>
      </c>
      <c r="W4850" s="5">
        <v>0</v>
      </c>
      <c r="X4850" s="5">
        <v>0</v>
      </c>
      <c r="Y4850" s="5">
        <v>0</v>
      </c>
      <c r="Z4850" s="5">
        <v>0</v>
      </c>
      <c r="AA4850" s="5">
        <v>0</v>
      </c>
      <c r="AB4850" s="5">
        <v>0</v>
      </c>
      <c r="AC4850" s="5">
        <v>0</v>
      </c>
      <c r="AD4850" s="5"/>
      <c r="AE4850" s="6">
        <v>4</v>
      </c>
      <c r="AF4850" s="122" t="s">
        <v>3</v>
      </c>
      <c r="AH4850" s="130" t="s">
        <v>3</v>
      </c>
      <c r="AI4850" s="130" t="s">
        <v>851</v>
      </c>
      <c r="AJ4850" s="130" t="str">
        <f>VLOOKUP(AI4850,Codes!$B$2:$C$166,2)</f>
        <v>Pomegranate</v>
      </c>
    </row>
    <row r="4851" spans="1:36" ht="20.100000000000001" customHeight="1" x14ac:dyDescent="0.25">
      <c r="A4851" s="7">
        <v>5</v>
      </c>
      <c r="B4851" s="91" t="s">
        <v>124</v>
      </c>
      <c r="C4851" s="8">
        <v>133.65572499999999</v>
      </c>
      <c r="D4851" s="8">
        <v>176.770475</v>
      </c>
      <c r="E4851" s="8">
        <v>228.77845958038426</v>
      </c>
      <c r="F4851" s="8">
        <v>945.37680000000012</v>
      </c>
      <c r="G4851" s="8">
        <v>468.99599999999998</v>
      </c>
      <c r="H4851" s="8">
        <v>1517.1047599999999</v>
      </c>
      <c r="I4851" s="8">
        <v>2838.7833499999997</v>
      </c>
      <c r="J4851" s="8">
        <v>4593.3999999999996</v>
      </c>
      <c r="K4851" s="8">
        <v>5142.6000000000004</v>
      </c>
      <c r="L4851" s="8">
        <v>4995.6777499999998</v>
      </c>
      <c r="M4851" s="8">
        <v>4725.0837000000001</v>
      </c>
      <c r="N4851" s="8">
        <v>4368.8105999999998</v>
      </c>
      <c r="O4851" s="8">
        <v>6527.0557799999997</v>
      </c>
      <c r="Q4851" s="8">
        <v>133.65572499999999</v>
      </c>
      <c r="R4851" s="8">
        <v>176.770475</v>
      </c>
      <c r="S4851" s="8">
        <v>219.88522499999999</v>
      </c>
      <c r="T4851" s="8">
        <v>879.54089999999997</v>
      </c>
      <c r="U4851" s="8">
        <v>417.78192749999999</v>
      </c>
      <c r="V4851" s="8">
        <v>1512.46543</v>
      </c>
      <c r="W4851" s="8">
        <v>1869.8867074999998</v>
      </c>
      <c r="X4851" s="8">
        <v>2329.9210899999998</v>
      </c>
      <c r="Y4851" s="8">
        <v>2463.5768149999999</v>
      </c>
      <c r="Z4851" s="8">
        <v>2610.5981124999998</v>
      </c>
      <c r="AA4851" s="8">
        <v>2192.3850375000002</v>
      </c>
      <c r="AB4851" s="8">
        <v>2064.3342299999999</v>
      </c>
      <c r="AC4851" s="8">
        <v>2299.740765</v>
      </c>
      <c r="AD4851" s="8"/>
      <c r="AE4851" s="9">
        <v>5</v>
      </c>
      <c r="AF4851" s="126" t="s">
        <v>185</v>
      </c>
      <c r="AH4851" s="130" t="s">
        <v>185</v>
      </c>
      <c r="AI4851" s="130" t="s">
        <v>851</v>
      </c>
      <c r="AJ4851" s="130" t="str">
        <f>VLOOKUP(AI4851,Codes!$B$2:$C$166,2)</f>
        <v>Pomegranate</v>
      </c>
    </row>
    <row r="4852" spans="1:36" ht="20.100000000000001" customHeight="1" x14ac:dyDescent="0.25">
      <c r="A4852" s="4">
        <v>6</v>
      </c>
      <c r="B4852" s="90" t="s">
        <v>108</v>
      </c>
      <c r="C4852" s="5">
        <v>0</v>
      </c>
      <c r="D4852" s="5">
        <v>0</v>
      </c>
      <c r="E4852" s="5">
        <v>0</v>
      </c>
      <c r="F4852" s="5">
        <v>0</v>
      </c>
      <c r="G4852" s="5">
        <v>0</v>
      </c>
      <c r="H4852" s="5">
        <v>0</v>
      </c>
      <c r="I4852" s="5">
        <v>0</v>
      </c>
      <c r="J4852" s="5">
        <v>0</v>
      </c>
      <c r="K4852" s="5">
        <v>0</v>
      </c>
      <c r="L4852" s="5">
        <v>0</v>
      </c>
      <c r="M4852" s="5">
        <v>0</v>
      </c>
      <c r="N4852" s="5">
        <v>0</v>
      </c>
      <c r="O4852" s="5">
        <v>0</v>
      </c>
      <c r="Q4852" s="5">
        <v>0</v>
      </c>
      <c r="R4852" s="5">
        <v>0</v>
      </c>
      <c r="S4852" s="5">
        <v>0</v>
      </c>
      <c r="T4852" s="5">
        <v>0</v>
      </c>
      <c r="U4852" s="5">
        <v>0</v>
      </c>
      <c r="V4852" s="5">
        <v>0</v>
      </c>
      <c r="W4852" s="5">
        <v>0</v>
      </c>
      <c r="X4852" s="5">
        <v>0</v>
      </c>
      <c r="Y4852" s="5">
        <v>0</v>
      </c>
      <c r="Z4852" s="5">
        <v>0</v>
      </c>
      <c r="AA4852" s="5">
        <v>0</v>
      </c>
      <c r="AB4852" s="5">
        <v>0</v>
      </c>
      <c r="AC4852" s="5">
        <v>0</v>
      </c>
      <c r="AD4852" s="5"/>
      <c r="AE4852" s="6">
        <v>6</v>
      </c>
      <c r="AF4852" s="122" t="s">
        <v>4</v>
      </c>
      <c r="AH4852" s="130" t="s">
        <v>4</v>
      </c>
      <c r="AI4852" s="130" t="s">
        <v>851</v>
      </c>
      <c r="AJ4852" s="130" t="str">
        <f>VLOOKUP(AI4852,Codes!$B$2:$C$166,2)</f>
        <v>Pomegranate</v>
      </c>
    </row>
    <row r="4853" spans="1:36" ht="20.100000000000001" customHeight="1" x14ac:dyDescent="0.25">
      <c r="A4853" s="7">
        <v>7</v>
      </c>
      <c r="B4853" s="91" t="s">
        <v>109</v>
      </c>
      <c r="C4853" s="8">
        <v>30502.888800000004</v>
      </c>
      <c r="D4853" s="8">
        <v>35121.229200000002</v>
      </c>
      <c r="E4853" s="8">
        <v>50040.467400000001</v>
      </c>
      <c r="F4853" s="8">
        <v>66020.436000000002</v>
      </c>
      <c r="G4853" s="8">
        <v>110658.77100000001</v>
      </c>
      <c r="H4853" s="8">
        <v>139144.15007999999</v>
      </c>
      <c r="I4853" s="8">
        <v>182138.07640000002</v>
      </c>
      <c r="J4853" s="8">
        <v>185990.08039999998</v>
      </c>
      <c r="K4853" s="8">
        <v>280966.73907999997</v>
      </c>
      <c r="L4853" s="8">
        <v>351144.37175981957</v>
      </c>
      <c r="M4853" s="8">
        <v>274311.55639091547</v>
      </c>
      <c r="N4853" s="8">
        <v>298335.39943156409</v>
      </c>
      <c r="O4853" s="8">
        <v>367213.14251129999</v>
      </c>
      <c r="Q4853" s="8">
        <v>30502.888800000004</v>
      </c>
      <c r="R4853" s="8">
        <v>36393.451199999996</v>
      </c>
      <c r="S4853" s="8">
        <v>45747.424799999993</v>
      </c>
      <c r="T4853" s="8">
        <v>79059.729600000006</v>
      </c>
      <c r="U4853" s="8">
        <v>128081.73600000002</v>
      </c>
      <c r="V4853" s="8">
        <v>161571.81696</v>
      </c>
      <c r="W4853" s="8">
        <v>212664.50112</v>
      </c>
      <c r="X4853" s="8">
        <v>212660.35608</v>
      </c>
      <c r="Y4853" s="8">
        <v>309174.84912000003</v>
      </c>
      <c r="Z4853" s="8">
        <v>315170.87975999998</v>
      </c>
      <c r="AA4853" s="8">
        <v>320810.43696000002</v>
      </c>
      <c r="AB4853" s="8">
        <v>316279.44767999998</v>
      </c>
      <c r="AC4853" s="8">
        <v>289700.06952000002</v>
      </c>
      <c r="AD4853" s="8"/>
      <c r="AE4853" s="9">
        <v>7</v>
      </c>
      <c r="AF4853" s="126" t="s">
        <v>5</v>
      </c>
      <c r="AH4853" s="130" t="s">
        <v>5</v>
      </c>
      <c r="AI4853" s="130" t="s">
        <v>851</v>
      </c>
      <c r="AJ4853" s="130" t="str">
        <f>VLOOKUP(AI4853,Codes!$B$2:$C$166,2)</f>
        <v>Pomegranate</v>
      </c>
    </row>
    <row r="4854" spans="1:36" ht="20.100000000000001" customHeight="1" x14ac:dyDescent="0.25">
      <c r="A4854" s="4">
        <v>8</v>
      </c>
      <c r="B4854" s="90" t="s">
        <v>129</v>
      </c>
      <c r="C4854" s="5">
        <v>0</v>
      </c>
      <c r="D4854" s="5">
        <v>0</v>
      </c>
      <c r="E4854" s="5">
        <v>0</v>
      </c>
      <c r="F4854" s="5">
        <v>0</v>
      </c>
      <c r="G4854" s="5">
        <v>0</v>
      </c>
      <c r="H4854" s="5">
        <v>0</v>
      </c>
      <c r="I4854" s="5">
        <v>0</v>
      </c>
      <c r="J4854" s="5">
        <v>0</v>
      </c>
      <c r="K4854" s="5">
        <v>3.1823829625884745E-2</v>
      </c>
      <c r="L4854" s="5">
        <v>0</v>
      </c>
      <c r="M4854" s="5">
        <v>0</v>
      </c>
      <c r="N4854" s="5">
        <v>2410.4783280451975</v>
      </c>
      <c r="O4854" s="5">
        <v>379.9490613321538</v>
      </c>
      <c r="Q4854" s="5">
        <v>0</v>
      </c>
      <c r="R4854" s="5">
        <v>0</v>
      </c>
      <c r="S4854" s="5">
        <v>0</v>
      </c>
      <c r="T4854" s="5">
        <v>0</v>
      </c>
      <c r="U4854" s="5">
        <v>0</v>
      </c>
      <c r="V4854" s="5">
        <v>0</v>
      </c>
      <c r="W4854" s="5">
        <v>0</v>
      </c>
      <c r="X4854" s="5">
        <v>0</v>
      </c>
      <c r="Y4854" s="5">
        <v>4.3114750000000007E-2</v>
      </c>
      <c r="Z4854" s="5">
        <v>0</v>
      </c>
      <c r="AA4854" s="5">
        <v>0</v>
      </c>
      <c r="AB4854" s="5">
        <v>2062.251787575</v>
      </c>
      <c r="AC4854" s="5">
        <v>354.83439249999998</v>
      </c>
      <c r="AD4854" s="5"/>
      <c r="AE4854" s="6">
        <v>8</v>
      </c>
      <c r="AF4854" s="122" t="s">
        <v>6</v>
      </c>
      <c r="AH4854" s="130" t="s">
        <v>6</v>
      </c>
      <c r="AI4854" s="130" t="s">
        <v>851</v>
      </c>
      <c r="AJ4854" s="130" t="str">
        <f>VLOOKUP(AI4854,Codes!$B$2:$C$166,2)</f>
        <v>Pomegranate</v>
      </c>
    </row>
    <row r="4855" spans="1:36" ht="20.100000000000001" customHeight="1" x14ac:dyDescent="0.25">
      <c r="A4855" s="7">
        <v>9</v>
      </c>
      <c r="B4855" s="91" t="s">
        <v>110</v>
      </c>
      <c r="C4855" s="8">
        <v>329.04319000000004</v>
      </c>
      <c r="D4855" s="8">
        <v>689.04</v>
      </c>
      <c r="E4855" s="8">
        <v>1348.3183644084938</v>
      </c>
      <c r="F4855" s="8">
        <v>1070.6089999999999</v>
      </c>
      <c r="G4855" s="8">
        <v>1255.7696000000001</v>
      </c>
      <c r="H4855" s="8">
        <v>2059.2814847999998</v>
      </c>
      <c r="I4855" s="8">
        <v>2211.37556</v>
      </c>
      <c r="J4855" s="8">
        <v>2306.2159499999998</v>
      </c>
      <c r="K4855" s="8">
        <v>1953.6629699999999</v>
      </c>
      <c r="L4855" s="8">
        <v>2025.2361000000001</v>
      </c>
      <c r="M4855" s="8">
        <v>3739.0126659764819</v>
      </c>
      <c r="N4855" s="8">
        <v>3744.9590641306822</v>
      </c>
      <c r="O4855" s="8">
        <v>5803.1225355999995</v>
      </c>
      <c r="Q4855" s="8">
        <v>329.04319000000004</v>
      </c>
      <c r="R4855" s="8">
        <v>593.06850000000009</v>
      </c>
      <c r="S4855" s="8">
        <v>1115.4080900000001</v>
      </c>
      <c r="T4855" s="8">
        <v>746.827</v>
      </c>
      <c r="U4855" s="8">
        <v>874.2269</v>
      </c>
      <c r="V4855" s="8">
        <v>1204.5880199999999</v>
      </c>
      <c r="W4855" s="8">
        <v>1382.9478799999999</v>
      </c>
      <c r="X4855" s="8">
        <v>1412.38165</v>
      </c>
      <c r="Y4855" s="8">
        <v>1231.3859299999999</v>
      </c>
      <c r="Z4855" s="8">
        <v>1041.1647</v>
      </c>
      <c r="AA4855" s="8">
        <v>1706.7193500000001</v>
      </c>
      <c r="AB4855" s="8">
        <v>1490.5788299999999</v>
      </c>
      <c r="AC4855" s="8">
        <v>1125.0729099999999</v>
      </c>
      <c r="AD4855" s="8"/>
      <c r="AE4855" s="9">
        <v>9</v>
      </c>
      <c r="AF4855" s="126" t="s">
        <v>7</v>
      </c>
      <c r="AH4855" s="130" t="s">
        <v>7</v>
      </c>
      <c r="AI4855" s="130" t="s">
        <v>851</v>
      </c>
      <c r="AJ4855" s="130" t="str">
        <f>VLOOKUP(AI4855,Codes!$B$2:$C$166,2)</f>
        <v>Pomegranate</v>
      </c>
    </row>
    <row r="4856" spans="1:36" ht="20.100000000000001" customHeight="1" x14ac:dyDescent="0.25">
      <c r="A4856" s="4">
        <v>10</v>
      </c>
      <c r="B4856" s="90" t="s">
        <v>445</v>
      </c>
      <c r="C4856" s="5">
        <v>15.521309999999998</v>
      </c>
      <c r="D4856" s="5">
        <v>15.521309999999998</v>
      </c>
      <c r="E4856" s="5">
        <v>152.96755826845302</v>
      </c>
      <c r="F4856" s="5">
        <v>4.6341999999999999</v>
      </c>
      <c r="G4856" s="5">
        <v>0</v>
      </c>
      <c r="H4856" s="5">
        <v>0</v>
      </c>
      <c r="I4856" s="5">
        <v>0</v>
      </c>
      <c r="J4856" s="5">
        <v>17.509301777150917</v>
      </c>
      <c r="K4856" s="5">
        <v>20.894400000000001</v>
      </c>
      <c r="L4856" s="5">
        <v>1481.7239999999999</v>
      </c>
      <c r="M4856" s="5">
        <v>1505.1689999999999</v>
      </c>
      <c r="N4856" s="5">
        <v>3774.6080000000006</v>
      </c>
      <c r="O4856" s="5">
        <v>4110.2161395323001</v>
      </c>
      <c r="Q4856" s="5">
        <v>15.521309999999998</v>
      </c>
      <c r="R4856" s="5">
        <v>15.521309999999998</v>
      </c>
      <c r="S4856" s="5">
        <v>147.02129750000003</v>
      </c>
      <c r="T4856" s="5">
        <v>4.3114750000000006</v>
      </c>
      <c r="U4856" s="5">
        <v>0</v>
      </c>
      <c r="V4856" s="5">
        <v>0</v>
      </c>
      <c r="W4856" s="5">
        <v>0</v>
      </c>
      <c r="X4856" s="5">
        <v>15.952457499999998</v>
      </c>
      <c r="Y4856" s="5">
        <v>19.4016375</v>
      </c>
      <c r="Z4856" s="5">
        <v>408.72782999999998</v>
      </c>
      <c r="AA4856" s="5">
        <v>415.1950425</v>
      </c>
      <c r="AB4856" s="5">
        <v>2034.2660033499999</v>
      </c>
      <c r="AC4856" s="5">
        <v>1998.4518739675</v>
      </c>
      <c r="AD4856" s="5"/>
      <c r="AE4856" s="6">
        <v>10</v>
      </c>
      <c r="AF4856" s="122" t="s">
        <v>8</v>
      </c>
      <c r="AH4856" s="130" t="s">
        <v>8</v>
      </c>
      <c r="AI4856" s="130" t="s">
        <v>851</v>
      </c>
      <c r="AJ4856" s="130" t="str">
        <f>VLOOKUP(AI4856,Codes!$B$2:$C$166,2)</f>
        <v>Pomegranate</v>
      </c>
    </row>
    <row r="4857" spans="1:36" ht="20.100000000000001" customHeight="1" x14ac:dyDescent="0.25">
      <c r="A4857" s="7">
        <v>11</v>
      </c>
      <c r="B4857" s="91" t="s">
        <v>123</v>
      </c>
      <c r="C4857" s="8">
        <v>0</v>
      </c>
      <c r="D4857" s="8">
        <v>905.40975000000003</v>
      </c>
      <c r="E4857" s="8">
        <v>1024.1581999999999</v>
      </c>
      <c r="F4857" s="8">
        <v>1024.1581999999999</v>
      </c>
      <c r="G4857" s="8">
        <v>15.279534824281152</v>
      </c>
      <c r="H4857" s="8">
        <v>3.3668277316293929</v>
      </c>
      <c r="I4857" s="8">
        <v>17.027999999999999</v>
      </c>
      <c r="J4857" s="8">
        <v>20.155200000000001</v>
      </c>
      <c r="K4857" s="8">
        <v>51.810500000000005</v>
      </c>
      <c r="L4857" s="8">
        <v>49.5</v>
      </c>
      <c r="M4857" s="8">
        <v>51.2</v>
      </c>
      <c r="N4857" s="8">
        <v>94.05</v>
      </c>
      <c r="O4857" s="8">
        <v>91.69</v>
      </c>
      <c r="Q4857" s="8">
        <v>0</v>
      </c>
      <c r="R4857" s="8">
        <v>905.40975000000003</v>
      </c>
      <c r="S4857" s="8">
        <v>952.83597500000008</v>
      </c>
      <c r="T4857" s="8">
        <v>952.83597500000008</v>
      </c>
      <c r="U4857" s="8">
        <v>17.245900000000002</v>
      </c>
      <c r="V4857" s="8">
        <v>3.8803274999999995</v>
      </c>
      <c r="W4857" s="8">
        <v>18.970489999999998</v>
      </c>
      <c r="X4857" s="8">
        <v>21.988522499999998</v>
      </c>
      <c r="Y4857" s="8">
        <v>56.4803225</v>
      </c>
      <c r="Z4857" s="8">
        <v>42.683602500000006</v>
      </c>
      <c r="AA4857" s="8">
        <v>27.593440000000001</v>
      </c>
      <c r="AB4857" s="8">
        <v>47.426225000000002</v>
      </c>
      <c r="AC4857" s="8">
        <v>45.701634999999996</v>
      </c>
      <c r="AD4857" s="8"/>
      <c r="AE4857" s="9">
        <v>11</v>
      </c>
      <c r="AF4857" s="126" t="s">
        <v>65</v>
      </c>
      <c r="AH4857" s="130" t="s">
        <v>65</v>
      </c>
      <c r="AI4857" s="130" t="s">
        <v>851</v>
      </c>
      <c r="AJ4857" s="130" t="str">
        <f>VLOOKUP(AI4857,Codes!$B$2:$C$166,2)</f>
        <v>Pomegranate</v>
      </c>
    </row>
    <row r="4858" spans="1:36" ht="20.100000000000001" customHeight="1" x14ac:dyDescent="0.25">
      <c r="A4858" s="4">
        <v>12</v>
      </c>
      <c r="B4858" s="90" t="s">
        <v>128</v>
      </c>
      <c r="C4858" s="5">
        <v>58222.46</v>
      </c>
      <c r="D4858" s="5">
        <v>41264.865000000005</v>
      </c>
      <c r="E4858" s="5">
        <v>70444.5</v>
      </c>
      <c r="F4858" s="5">
        <v>164964.92740000002</v>
      </c>
      <c r="G4858" s="5">
        <v>216467.8124</v>
      </c>
      <c r="H4858" s="5">
        <v>133101.49859999999</v>
      </c>
      <c r="I4858" s="5">
        <v>166403.28664000001</v>
      </c>
      <c r="J4858" s="5">
        <v>239433.72485</v>
      </c>
      <c r="K4858" s="5">
        <v>136130.16876</v>
      </c>
      <c r="L4858" s="5">
        <v>152215.63644999999</v>
      </c>
      <c r="M4858" s="5">
        <v>136050.07284000001</v>
      </c>
      <c r="N4858" s="5">
        <v>149393.62000000002</v>
      </c>
      <c r="O4858" s="5">
        <v>196055.31547999999</v>
      </c>
      <c r="Q4858" s="5">
        <v>58222.46</v>
      </c>
      <c r="R4858" s="5">
        <v>57685.14</v>
      </c>
      <c r="S4858" s="5">
        <v>51498.284000000007</v>
      </c>
      <c r="T4858" s="5">
        <v>100486.516</v>
      </c>
      <c r="U4858" s="5">
        <v>122562.692</v>
      </c>
      <c r="V4858" s="5">
        <v>145130.13199999998</v>
      </c>
      <c r="W4858" s="5">
        <v>102945.90640000001</v>
      </c>
      <c r="X4858" s="5">
        <v>117064.757</v>
      </c>
      <c r="Y4858" s="5">
        <v>123075.44879999998</v>
      </c>
      <c r="Z4858" s="5">
        <v>113917.59699999999</v>
      </c>
      <c r="AA4858" s="5">
        <v>120920.79560000001</v>
      </c>
      <c r="AB4858" s="5">
        <v>116137.88</v>
      </c>
      <c r="AC4858" s="5">
        <v>92535.33140000001</v>
      </c>
      <c r="AD4858" s="5"/>
      <c r="AE4858" s="6">
        <v>12</v>
      </c>
      <c r="AF4858" s="122" t="s">
        <v>9</v>
      </c>
      <c r="AH4858" s="130" t="s">
        <v>9</v>
      </c>
      <c r="AI4858" s="130" t="s">
        <v>851</v>
      </c>
      <c r="AJ4858" s="130" t="str">
        <f>VLOOKUP(AI4858,Codes!$B$2:$C$166,2)</f>
        <v>Pomegranate</v>
      </c>
    </row>
    <row r="4859" spans="1:36" ht="20.100000000000001" customHeight="1" x14ac:dyDescent="0.25">
      <c r="A4859" s="7">
        <v>13</v>
      </c>
      <c r="B4859" s="91" t="s">
        <v>459</v>
      </c>
      <c r="C4859" s="8">
        <v>0</v>
      </c>
      <c r="D4859" s="8">
        <v>0</v>
      </c>
      <c r="E4859" s="8">
        <v>0</v>
      </c>
      <c r="F4859" s="8">
        <v>50.746162160093654</v>
      </c>
      <c r="G4859" s="8">
        <v>23.619384782608705</v>
      </c>
      <c r="H4859" s="8">
        <v>28.418243913043483</v>
      </c>
      <c r="I4859" s="8">
        <v>1027.7026240520731</v>
      </c>
      <c r="J4859" s="8">
        <v>0</v>
      </c>
      <c r="K4859" s="8">
        <v>0</v>
      </c>
      <c r="L4859" s="8">
        <v>0</v>
      </c>
      <c r="M4859" s="8">
        <v>5.7125953897999997</v>
      </c>
      <c r="N4859" s="8">
        <v>50.534497674418617</v>
      </c>
      <c r="O4859" s="8">
        <v>28.246366396800003</v>
      </c>
      <c r="Q4859" s="8">
        <v>0</v>
      </c>
      <c r="R4859" s="8">
        <v>0</v>
      </c>
      <c r="S4859" s="8">
        <v>0</v>
      </c>
      <c r="T4859" s="8">
        <v>51.737699999999997</v>
      </c>
      <c r="U4859" s="8">
        <v>30.180325000000003</v>
      </c>
      <c r="V4859" s="8">
        <v>37.078684999999993</v>
      </c>
      <c r="W4859" s="8">
        <v>1433.5654375000001</v>
      </c>
      <c r="X4859" s="8">
        <v>0</v>
      </c>
      <c r="Y4859" s="8">
        <v>0</v>
      </c>
      <c r="Z4859" s="8">
        <v>0</v>
      </c>
      <c r="AA4859" s="8">
        <v>5.6049175</v>
      </c>
      <c r="AB4859" s="8">
        <v>49.581962500000003</v>
      </c>
      <c r="AC4859" s="8">
        <v>27.713945726250003</v>
      </c>
      <c r="AD4859" s="8"/>
      <c r="AE4859" s="9">
        <v>13</v>
      </c>
      <c r="AF4859" s="126" t="s">
        <v>10</v>
      </c>
      <c r="AH4859" s="130" t="s">
        <v>10</v>
      </c>
      <c r="AI4859" s="130" t="s">
        <v>851</v>
      </c>
      <c r="AJ4859" s="130" t="str">
        <f>VLOOKUP(AI4859,Codes!$B$2:$C$166,2)</f>
        <v>Pomegranate</v>
      </c>
    </row>
    <row r="4860" spans="1:36" ht="20.100000000000001" customHeight="1" x14ac:dyDescent="0.25">
      <c r="A4860" s="4">
        <v>14</v>
      </c>
      <c r="B4860" s="90" t="s">
        <v>111</v>
      </c>
      <c r="C4860" s="5">
        <v>11869.921822499999</v>
      </c>
      <c r="D4860" s="5">
        <v>9916.3924999999999</v>
      </c>
      <c r="E4860" s="5">
        <v>12658.145500000001</v>
      </c>
      <c r="F4860" s="5">
        <v>12320</v>
      </c>
      <c r="G4860" s="5">
        <v>25627.223399999999</v>
      </c>
      <c r="H4860" s="5">
        <v>49921.05</v>
      </c>
      <c r="I4860" s="5">
        <v>51839.056220000006</v>
      </c>
      <c r="J4860" s="5">
        <v>53853.599999999999</v>
      </c>
      <c r="K4860" s="5">
        <v>84990.755480000007</v>
      </c>
      <c r="L4860" s="5">
        <v>98158.087620000006</v>
      </c>
      <c r="M4860" s="5">
        <v>113062.76799999998</v>
      </c>
      <c r="N4860" s="5">
        <v>121010.08994458456</v>
      </c>
      <c r="O4860" s="5">
        <v>98322.015274334583</v>
      </c>
      <c r="Q4860" s="5">
        <v>11869.921822499999</v>
      </c>
      <c r="R4860" s="5">
        <v>9916.3924999999999</v>
      </c>
      <c r="S4860" s="5">
        <v>10904.151422500001</v>
      </c>
      <c r="T4860" s="5">
        <v>12072.13</v>
      </c>
      <c r="U4860" s="5">
        <v>23368.194500000001</v>
      </c>
      <c r="V4860" s="5">
        <v>44378.012175000003</v>
      </c>
      <c r="W4860" s="5">
        <v>49265.500235</v>
      </c>
      <c r="X4860" s="5">
        <v>48372.593762500001</v>
      </c>
      <c r="Y4860" s="5">
        <v>47097.259457499997</v>
      </c>
      <c r="Z4860" s="5">
        <v>44594.017072499999</v>
      </c>
      <c r="AA4860" s="5">
        <v>43523.865862750004</v>
      </c>
      <c r="AB4860" s="5">
        <v>42767.978065750001</v>
      </c>
      <c r="AC4860" s="5">
        <v>37932.352738524998</v>
      </c>
      <c r="AD4860" s="5"/>
      <c r="AE4860" s="6">
        <v>14</v>
      </c>
      <c r="AF4860" s="122" t="s">
        <v>11</v>
      </c>
      <c r="AH4860" s="130" t="s">
        <v>11</v>
      </c>
      <c r="AI4860" s="130" t="s">
        <v>851</v>
      </c>
      <c r="AJ4860" s="130" t="str">
        <f>VLOOKUP(AI4860,Codes!$B$2:$C$166,2)</f>
        <v>Pomegranate</v>
      </c>
    </row>
    <row r="4861" spans="1:36" ht="20.100000000000001" customHeight="1" x14ac:dyDescent="0.25">
      <c r="A4861" s="7">
        <v>15</v>
      </c>
      <c r="B4861" s="91" t="s">
        <v>458</v>
      </c>
      <c r="C4861" s="8">
        <v>87760.8</v>
      </c>
      <c r="D4861" s="8">
        <v>75880.86</v>
      </c>
      <c r="E4861" s="8">
        <v>196138.71899999998</v>
      </c>
      <c r="F4861" s="8">
        <v>263095.68577600003</v>
      </c>
      <c r="G4861" s="8">
        <v>497499.95438120002</v>
      </c>
      <c r="H4861" s="8">
        <v>584422.85882099997</v>
      </c>
      <c r="I4861" s="8">
        <v>579710.28377999994</v>
      </c>
      <c r="J4861" s="8">
        <v>589056.99145679991</v>
      </c>
      <c r="K4861" s="8">
        <v>627775.44784000004</v>
      </c>
      <c r="L4861" s="8">
        <v>768421.08623719995</v>
      </c>
      <c r="M4861" s="8">
        <v>819756.62239140004</v>
      </c>
      <c r="N4861" s="8">
        <v>878923.07159035723</v>
      </c>
      <c r="O4861" s="8">
        <v>866111.92486560007</v>
      </c>
      <c r="Q4861" s="8">
        <v>87760.8</v>
      </c>
      <c r="R4861" s="8">
        <v>74908.800000000003</v>
      </c>
      <c r="S4861" s="8">
        <v>173502</v>
      </c>
      <c r="T4861" s="8">
        <v>219899.55600000001</v>
      </c>
      <c r="U4861" s="8">
        <v>272849.61239999998</v>
      </c>
      <c r="V4861" s="8">
        <v>296789.7672</v>
      </c>
      <c r="W4861" s="8">
        <v>328545.59039999999</v>
      </c>
      <c r="X4861" s="8">
        <v>330041.37959999999</v>
      </c>
      <c r="Y4861" s="8">
        <v>313307.52480000001</v>
      </c>
      <c r="Z4861" s="8">
        <v>329620.93559999997</v>
      </c>
      <c r="AA4861" s="8">
        <v>302377.08239999996</v>
      </c>
      <c r="AB4861" s="8">
        <v>285379.2108</v>
      </c>
      <c r="AC4861" s="8">
        <v>261171.18359999999</v>
      </c>
      <c r="AD4861" s="8"/>
      <c r="AE4861" s="9">
        <v>15</v>
      </c>
      <c r="AF4861" s="126" t="s">
        <v>12</v>
      </c>
      <c r="AH4861" s="130" t="s">
        <v>12</v>
      </c>
      <c r="AI4861" s="130" t="s">
        <v>851</v>
      </c>
      <c r="AJ4861" s="130" t="str">
        <f>VLOOKUP(AI4861,Codes!$B$2:$C$166,2)</f>
        <v>Pomegranate</v>
      </c>
    </row>
    <row r="4862" spans="1:36" ht="20.100000000000001" customHeight="1" x14ac:dyDescent="0.25">
      <c r="A4862" s="4">
        <v>16</v>
      </c>
      <c r="B4862" s="90" t="s">
        <v>112</v>
      </c>
      <c r="C4862" s="5">
        <v>0</v>
      </c>
      <c r="D4862" s="5">
        <v>0</v>
      </c>
      <c r="E4862" s="5">
        <v>0</v>
      </c>
      <c r="F4862" s="5">
        <v>0</v>
      </c>
      <c r="G4862" s="5">
        <v>0</v>
      </c>
      <c r="H4862" s="5">
        <v>0</v>
      </c>
      <c r="I4862" s="5">
        <v>0</v>
      </c>
      <c r="J4862" s="5">
        <v>0</v>
      </c>
      <c r="K4862" s="5">
        <v>0</v>
      </c>
      <c r="L4862" s="5">
        <v>0</v>
      </c>
      <c r="M4862" s="5">
        <v>0</v>
      </c>
      <c r="N4862" s="5">
        <v>0</v>
      </c>
      <c r="O4862" s="5">
        <v>0</v>
      </c>
      <c r="Q4862" s="5">
        <v>0</v>
      </c>
      <c r="R4862" s="5">
        <v>0</v>
      </c>
      <c r="S4862" s="5">
        <v>0</v>
      </c>
      <c r="T4862" s="5">
        <v>0</v>
      </c>
      <c r="U4862" s="5">
        <v>0</v>
      </c>
      <c r="V4862" s="5">
        <v>0</v>
      </c>
      <c r="W4862" s="5">
        <v>0</v>
      </c>
      <c r="X4862" s="5">
        <v>0</v>
      </c>
      <c r="Y4862" s="5">
        <v>0</v>
      </c>
      <c r="Z4862" s="5">
        <v>0</v>
      </c>
      <c r="AA4862" s="5">
        <v>0</v>
      </c>
      <c r="AB4862" s="5">
        <v>0</v>
      </c>
      <c r="AC4862" s="5">
        <v>0</v>
      </c>
      <c r="AD4862" s="5"/>
      <c r="AE4862" s="6">
        <v>16</v>
      </c>
      <c r="AF4862" s="122" t="s">
        <v>13</v>
      </c>
      <c r="AH4862" s="130" t="s">
        <v>13</v>
      </c>
      <c r="AI4862" s="130" t="s">
        <v>851</v>
      </c>
      <c r="AJ4862" s="130" t="str">
        <f>VLOOKUP(AI4862,Codes!$B$2:$C$166,2)</f>
        <v>Pomegranate</v>
      </c>
    </row>
    <row r="4863" spans="1:36" ht="20.100000000000001" customHeight="1" x14ac:dyDescent="0.25">
      <c r="A4863" s="7">
        <v>17</v>
      </c>
      <c r="B4863" s="91" t="s">
        <v>113</v>
      </c>
      <c r="C4863" s="8">
        <v>0</v>
      </c>
      <c r="D4863" s="8">
        <v>0</v>
      </c>
      <c r="E4863" s="8">
        <v>0</v>
      </c>
      <c r="F4863" s="8">
        <v>0</v>
      </c>
      <c r="G4863" s="8">
        <v>0</v>
      </c>
      <c r="H4863" s="8">
        <v>0</v>
      </c>
      <c r="I4863" s="8">
        <v>0</v>
      </c>
      <c r="J4863" s="8">
        <v>0</v>
      </c>
      <c r="K4863" s="8">
        <v>0</v>
      </c>
      <c r="L4863" s="8">
        <v>0</v>
      </c>
      <c r="M4863" s="8">
        <v>0</v>
      </c>
      <c r="N4863" s="8">
        <v>0</v>
      </c>
      <c r="O4863" s="8">
        <v>0</v>
      </c>
      <c r="Q4863" s="8">
        <v>0</v>
      </c>
      <c r="R4863" s="8">
        <v>0</v>
      </c>
      <c r="S4863" s="8">
        <v>0</v>
      </c>
      <c r="T4863" s="8">
        <v>0</v>
      </c>
      <c r="U4863" s="8">
        <v>0</v>
      </c>
      <c r="V4863" s="8">
        <v>0</v>
      </c>
      <c r="W4863" s="8">
        <v>0</v>
      </c>
      <c r="X4863" s="8">
        <v>0</v>
      </c>
      <c r="Y4863" s="8">
        <v>0</v>
      </c>
      <c r="Z4863" s="8">
        <v>0</v>
      </c>
      <c r="AA4863" s="8">
        <v>0</v>
      </c>
      <c r="AB4863" s="8">
        <v>0</v>
      </c>
      <c r="AC4863" s="8">
        <v>0</v>
      </c>
      <c r="AD4863" s="8"/>
      <c r="AE4863" s="9">
        <v>17</v>
      </c>
      <c r="AF4863" s="126" t="s">
        <v>14</v>
      </c>
      <c r="AH4863" s="130" t="s">
        <v>14</v>
      </c>
      <c r="AI4863" s="130" t="s">
        <v>851</v>
      </c>
      <c r="AJ4863" s="130" t="str">
        <f>VLOOKUP(AI4863,Codes!$B$2:$C$166,2)</f>
        <v>Pomegranate</v>
      </c>
    </row>
    <row r="4864" spans="1:36" ht="20.100000000000001" customHeight="1" x14ac:dyDescent="0.25">
      <c r="A4864" s="4">
        <v>18</v>
      </c>
      <c r="B4864" s="90" t="s">
        <v>114</v>
      </c>
      <c r="C4864" s="5">
        <v>21.557375</v>
      </c>
      <c r="D4864" s="5">
        <v>8.6229500000000012</v>
      </c>
      <c r="E4864" s="5">
        <v>0</v>
      </c>
      <c r="F4864" s="5">
        <v>0</v>
      </c>
      <c r="G4864" s="5">
        <v>0</v>
      </c>
      <c r="H4864" s="5">
        <v>0</v>
      </c>
      <c r="I4864" s="5">
        <v>0</v>
      </c>
      <c r="J4864" s="5">
        <v>0</v>
      </c>
      <c r="K4864" s="5">
        <v>0</v>
      </c>
      <c r="L4864" s="5">
        <v>0</v>
      </c>
      <c r="M4864" s="5">
        <v>0</v>
      </c>
      <c r="N4864" s="5">
        <v>0</v>
      </c>
      <c r="O4864" s="5">
        <v>0</v>
      </c>
      <c r="Q4864" s="5">
        <v>21.557375</v>
      </c>
      <c r="R4864" s="5">
        <v>8.6229500000000012</v>
      </c>
      <c r="S4864" s="5">
        <v>0</v>
      </c>
      <c r="T4864" s="5">
        <v>0</v>
      </c>
      <c r="U4864" s="5">
        <v>0</v>
      </c>
      <c r="V4864" s="5">
        <v>0</v>
      </c>
      <c r="W4864" s="5">
        <v>0</v>
      </c>
      <c r="X4864" s="5">
        <v>0</v>
      </c>
      <c r="Y4864" s="5">
        <v>0</v>
      </c>
      <c r="Z4864" s="5">
        <v>0</v>
      </c>
      <c r="AA4864" s="5">
        <v>0</v>
      </c>
      <c r="AB4864" s="5">
        <v>0</v>
      </c>
      <c r="AC4864" s="5">
        <v>0</v>
      </c>
      <c r="AD4864" s="5"/>
      <c r="AE4864" s="6">
        <v>18</v>
      </c>
      <c r="AF4864" s="122" t="s">
        <v>15</v>
      </c>
      <c r="AH4864" s="130" t="s">
        <v>15</v>
      </c>
      <c r="AI4864" s="130" t="s">
        <v>851</v>
      </c>
      <c r="AJ4864" s="130" t="str">
        <f>VLOOKUP(AI4864,Codes!$B$2:$C$166,2)</f>
        <v>Pomegranate</v>
      </c>
    </row>
    <row r="4865" spans="1:36" ht="20.100000000000001" customHeight="1" x14ac:dyDescent="0.25">
      <c r="A4865" s="7">
        <v>19</v>
      </c>
      <c r="B4865" s="91" t="s">
        <v>127</v>
      </c>
      <c r="C4865" s="8">
        <v>127.05</v>
      </c>
      <c r="D4865" s="8">
        <v>160</v>
      </c>
      <c r="E4865" s="8">
        <v>306.60000000000002</v>
      </c>
      <c r="F4865" s="8">
        <v>313.89999999999998</v>
      </c>
      <c r="G4865" s="8">
        <v>203.32</v>
      </c>
      <c r="H4865" s="8">
        <v>262.56000000000006</v>
      </c>
      <c r="I4865" s="8">
        <v>271.65600000000001</v>
      </c>
      <c r="J4865" s="8">
        <v>305.5</v>
      </c>
      <c r="K4865" s="8">
        <v>293.8</v>
      </c>
      <c r="L4865" s="8">
        <v>284.24</v>
      </c>
      <c r="M4865" s="8">
        <v>280</v>
      </c>
      <c r="N4865" s="8">
        <v>315.75</v>
      </c>
      <c r="O4865" s="8">
        <v>315</v>
      </c>
      <c r="Q4865" s="8">
        <v>127.05</v>
      </c>
      <c r="R4865" s="8">
        <v>154</v>
      </c>
      <c r="S4865" s="8">
        <v>281.05</v>
      </c>
      <c r="T4865" s="8">
        <v>281.05</v>
      </c>
      <c r="U4865" s="8">
        <v>177.1</v>
      </c>
      <c r="V4865" s="8">
        <v>210.595</v>
      </c>
      <c r="W4865" s="8">
        <v>194.04</v>
      </c>
      <c r="X4865" s="8">
        <v>180.95</v>
      </c>
      <c r="Y4865" s="8">
        <v>174.02</v>
      </c>
      <c r="Z4865" s="8">
        <v>160.93</v>
      </c>
      <c r="AA4865" s="8">
        <v>154</v>
      </c>
      <c r="AB4865" s="8">
        <v>162.08500000000001</v>
      </c>
      <c r="AC4865" s="8">
        <v>161.69999999999999</v>
      </c>
      <c r="AD4865" s="8"/>
      <c r="AE4865" s="9">
        <v>19</v>
      </c>
      <c r="AF4865" s="126" t="s">
        <v>16</v>
      </c>
      <c r="AH4865" s="130" t="s">
        <v>16</v>
      </c>
      <c r="AI4865" s="130" t="s">
        <v>851</v>
      </c>
      <c r="AJ4865" s="130" t="str">
        <f>VLOOKUP(AI4865,Codes!$B$2:$C$166,2)</f>
        <v>Pomegranate</v>
      </c>
    </row>
    <row r="4866" spans="1:36" ht="20.100000000000001" customHeight="1" x14ac:dyDescent="0.25">
      <c r="A4866" s="4">
        <v>20</v>
      </c>
      <c r="B4866" s="90" t="s">
        <v>460</v>
      </c>
      <c r="C4866" s="5">
        <v>375.09832499999999</v>
      </c>
      <c r="D4866" s="5">
        <v>379.40980000000002</v>
      </c>
      <c r="E4866" s="5">
        <v>390.26913693124368</v>
      </c>
      <c r="F4866" s="5">
        <v>372.13852250735346</v>
      </c>
      <c r="G4866" s="5">
        <v>458.05629999999996</v>
      </c>
      <c r="H4866" s="5">
        <v>587.25</v>
      </c>
      <c r="I4866" s="5">
        <v>679.3832000000001</v>
      </c>
      <c r="J4866" s="5">
        <v>93.158100000000019</v>
      </c>
      <c r="K4866" s="5">
        <v>2189.7171972000001</v>
      </c>
      <c r="L4866" s="5">
        <v>2384.4642299999996</v>
      </c>
      <c r="M4866" s="5">
        <v>2734.212</v>
      </c>
      <c r="N4866" s="5">
        <v>2758.4480000000003</v>
      </c>
      <c r="O4866" s="5">
        <v>3562</v>
      </c>
      <c r="Q4866" s="5">
        <v>375.09832499999999</v>
      </c>
      <c r="R4866" s="5">
        <v>379.40980000000002</v>
      </c>
      <c r="S4866" s="5">
        <v>375.09832499999999</v>
      </c>
      <c r="T4866" s="5">
        <v>379.40980000000002</v>
      </c>
      <c r="U4866" s="5">
        <v>383.72127500000005</v>
      </c>
      <c r="V4866" s="5">
        <v>388.03275000000002</v>
      </c>
      <c r="W4866" s="5">
        <v>396.65570000000002</v>
      </c>
      <c r="X4866" s="5">
        <v>400.967175</v>
      </c>
      <c r="Y4866" s="5">
        <v>932.54617365000001</v>
      </c>
      <c r="Z4866" s="5">
        <v>942.91958249999993</v>
      </c>
      <c r="AA4866" s="5">
        <v>952.83597500000008</v>
      </c>
      <c r="AB4866" s="5">
        <v>965.77040000000011</v>
      </c>
      <c r="AC4866" s="5">
        <v>1181.3441500000001</v>
      </c>
      <c r="AD4866" s="5"/>
      <c r="AE4866" s="6">
        <v>20</v>
      </c>
      <c r="AF4866" s="122" t="s">
        <v>186</v>
      </c>
      <c r="AH4866" s="130" t="s">
        <v>186</v>
      </c>
      <c r="AI4866" s="130" t="s">
        <v>851</v>
      </c>
      <c r="AJ4866" s="130" t="str">
        <f>VLOOKUP(AI4866,Codes!$B$2:$C$166,2)</f>
        <v>Pomegranate</v>
      </c>
    </row>
    <row r="4867" spans="1:36" ht="20.100000000000001" customHeight="1" x14ac:dyDescent="0.25">
      <c r="A4867" s="7">
        <v>21</v>
      </c>
      <c r="B4867" s="91" t="s">
        <v>115</v>
      </c>
      <c r="C4867" s="8">
        <v>0</v>
      </c>
      <c r="D4867" s="8">
        <v>0</v>
      </c>
      <c r="E4867" s="8">
        <v>0</v>
      </c>
      <c r="F4867" s="8">
        <v>0</v>
      </c>
      <c r="G4867" s="8">
        <v>0</v>
      </c>
      <c r="H4867" s="8">
        <v>0</v>
      </c>
      <c r="I4867" s="8">
        <v>0</v>
      </c>
      <c r="J4867" s="8">
        <v>0</v>
      </c>
      <c r="K4867" s="8">
        <v>0</v>
      </c>
      <c r="L4867" s="8">
        <v>0</v>
      </c>
      <c r="M4867" s="8">
        <v>0</v>
      </c>
      <c r="N4867" s="8">
        <v>0</v>
      </c>
      <c r="O4867" s="8">
        <v>0</v>
      </c>
      <c r="Q4867" s="8">
        <v>0</v>
      </c>
      <c r="R4867" s="8">
        <v>0</v>
      </c>
      <c r="S4867" s="8">
        <v>0</v>
      </c>
      <c r="T4867" s="8">
        <v>0</v>
      </c>
      <c r="U4867" s="8">
        <v>0</v>
      </c>
      <c r="V4867" s="8">
        <v>0</v>
      </c>
      <c r="W4867" s="8">
        <v>0</v>
      </c>
      <c r="X4867" s="8">
        <v>0</v>
      </c>
      <c r="Y4867" s="8">
        <v>0</v>
      </c>
      <c r="Z4867" s="8">
        <v>0</v>
      </c>
      <c r="AA4867" s="8">
        <v>0</v>
      </c>
      <c r="AB4867" s="8">
        <v>0</v>
      </c>
      <c r="AC4867" s="8">
        <v>0</v>
      </c>
      <c r="AD4867" s="8"/>
      <c r="AE4867" s="9">
        <v>21</v>
      </c>
      <c r="AF4867" s="126" t="s">
        <v>17</v>
      </c>
      <c r="AH4867" s="130" t="s">
        <v>17</v>
      </c>
      <c r="AI4867" s="130" t="s">
        <v>851</v>
      </c>
      <c r="AJ4867" s="130" t="str">
        <f>VLOOKUP(AI4867,Codes!$B$2:$C$166,2)</f>
        <v>Pomegranate</v>
      </c>
    </row>
    <row r="4868" spans="1:36" ht="20.100000000000001" customHeight="1" x14ac:dyDescent="0.25">
      <c r="A4868" s="4">
        <v>22</v>
      </c>
      <c r="B4868" s="90" t="s">
        <v>116</v>
      </c>
      <c r="C4868" s="5">
        <v>3268.5210000000002</v>
      </c>
      <c r="D4868" s="5">
        <v>3858.8533500000003</v>
      </c>
      <c r="E4868" s="5">
        <v>3841.8416249999996</v>
      </c>
      <c r="F4868" s="5">
        <v>8782.9268000000011</v>
      </c>
      <c r="G4868" s="5">
        <v>11116.305</v>
      </c>
      <c r="H4868" s="5">
        <v>6290.7118999999993</v>
      </c>
      <c r="I4868" s="5">
        <v>14262.5622</v>
      </c>
      <c r="J4868" s="5">
        <v>6455.2667200000005</v>
      </c>
      <c r="K4868" s="5">
        <v>38864.4378</v>
      </c>
      <c r="L4868" s="5">
        <v>45353.907039999998</v>
      </c>
      <c r="M4868" s="5">
        <v>55110.824486111123</v>
      </c>
      <c r="N4868" s="5">
        <v>101295.45677142858</v>
      </c>
      <c r="O4868" s="5">
        <v>89335.212550000011</v>
      </c>
      <c r="Q4868" s="5">
        <v>3268.5210000000002</v>
      </c>
      <c r="R4868" s="5">
        <v>3824.8649999999998</v>
      </c>
      <c r="S4868" s="5">
        <v>3915.2708999999995</v>
      </c>
      <c r="T4868" s="5">
        <v>5454.9529199999997</v>
      </c>
      <c r="U4868" s="5">
        <v>6989.0715</v>
      </c>
      <c r="V4868" s="5">
        <v>7217.8679700000002</v>
      </c>
      <c r="W4868" s="5">
        <v>18484.529399999999</v>
      </c>
      <c r="X4868" s="5">
        <v>9130.3004700000001</v>
      </c>
      <c r="Y4868" s="5">
        <v>44236.302299999996</v>
      </c>
      <c r="Z4868" s="5">
        <v>53556.455159999998</v>
      </c>
      <c r="AA4868" s="5">
        <v>76361.691149999999</v>
      </c>
      <c r="AB4868" s="5">
        <v>109074.02291999999</v>
      </c>
      <c r="AC4868" s="5">
        <v>115358.62383</v>
      </c>
      <c r="AD4868" s="5"/>
      <c r="AE4868" s="6">
        <v>22</v>
      </c>
      <c r="AF4868" s="122" t="s">
        <v>18</v>
      </c>
      <c r="AH4868" s="130" t="s">
        <v>18</v>
      </c>
      <c r="AI4868" s="130" t="s">
        <v>851</v>
      </c>
      <c r="AJ4868" s="130" t="str">
        <f>VLOOKUP(AI4868,Codes!$B$2:$C$166,2)</f>
        <v>Pomegranate</v>
      </c>
    </row>
    <row r="4869" spans="1:36" ht="20.100000000000001" customHeight="1" x14ac:dyDescent="0.25">
      <c r="A4869" s="7">
        <v>23</v>
      </c>
      <c r="B4869" s="91" t="s">
        <v>117</v>
      </c>
      <c r="C4869" s="8">
        <v>0</v>
      </c>
      <c r="D4869" s="8">
        <v>0</v>
      </c>
      <c r="E4869" s="8">
        <v>0</v>
      </c>
      <c r="F4869" s="8">
        <v>0</v>
      </c>
      <c r="G4869" s="8">
        <v>0</v>
      </c>
      <c r="H4869" s="8">
        <v>0</v>
      </c>
      <c r="I4869" s="8">
        <v>0</v>
      </c>
      <c r="J4869" s="8">
        <v>0</v>
      </c>
      <c r="K4869" s="8">
        <v>0</v>
      </c>
      <c r="L4869" s="8">
        <v>0</v>
      </c>
      <c r="M4869" s="8">
        <v>0</v>
      </c>
      <c r="N4869" s="8">
        <v>0</v>
      </c>
      <c r="O4869" s="8">
        <v>0</v>
      </c>
      <c r="Q4869" s="8">
        <v>0</v>
      </c>
      <c r="R4869" s="8">
        <v>0</v>
      </c>
      <c r="S4869" s="8">
        <v>0</v>
      </c>
      <c r="T4869" s="8">
        <v>0</v>
      </c>
      <c r="U4869" s="8">
        <v>0</v>
      </c>
      <c r="V4869" s="8">
        <v>0</v>
      </c>
      <c r="W4869" s="8">
        <v>0</v>
      </c>
      <c r="X4869" s="8">
        <v>0</v>
      </c>
      <c r="Y4869" s="8">
        <v>0</v>
      </c>
      <c r="Z4869" s="8">
        <v>0</v>
      </c>
      <c r="AA4869" s="8">
        <v>0</v>
      </c>
      <c r="AB4869" s="8">
        <v>0</v>
      </c>
      <c r="AC4869" s="8">
        <v>0</v>
      </c>
      <c r="AD4869" s="8"/>
      <c r="AE4869" s="9">
        <v>23</v>
      </c>
      <c r="AF4869" s="126" t="s">
        <v>19</v>
      </c>
      <c r="AH4869" s="130" t="s">
        <v>19</v>
      </c>
      <c r="AI4869" s="130" t="s">
        <v>851</v>
      </c>
      <c r="AJ4869" s="130" t="str">
        <f>VLOOKUP(AI4869,Codes!$B$2:$C$166,2)</f>
        <v>Pomegranate</v>
      </c>
    </row>
    <row r="4870" spans="1:36" ht="20.100000000000001" customHeight="1" x14ac:dyDescent="0.25">
      <c r="A4870" s="4">
        <v>24</v>
      </c>
      <c r="B4870" s="90" t="s">
        <v>461</v>
      </c>
      <c r="C4870" s="5">
        <v>3331.1345000000001</v>
      </c>
      <c r="D4870" s="5">
        <v>2570.2809999999999</v>
      </c>
      <c r="E4870" s="5">
        <v>2661.3278999999998</v>
      </c>
      <c r="F4870" s="5">
        <v>1911.7576999999999</v>
      </c>
      <c r="G4870" s="5">
        <v>2478.2664</v>
      </c>
      <c r="H4870" s="5">
        <v>2740.7556319999999</v>
      </c>
      <c r="I4870" s="5">
        <v>2503.8392671000001</v>
      </c>
      <c r="J4870" s="5">
        <v>2539.1517200000003</v>
      </c>
      <c r="K4870" s="5">
        <v>4188.0519999999997</v>
      </c>
      <c r="L4870" s="5">
        <v>4147.0667000000003</v>
      </c>
      <c r="M4870" s="5">
        <v>4825.342799</v>
      </c>
      <c r="N4870" s="5">
        <v>7447.8194450000001</v>
      </c>
      <c r="O4870" s="5">
        <v>8555.8572000000004</v>
      </c>
      <c r="Q4870" s="5">
        <v>3331.1345000000001</v>
      </c>
      <c r="R4870" s="5">
        <v>3005.3449999999998</v>
      </c>
      <c r="S4870" s="5">
        <v>3305.8795</v>
      </c>
      <c r="T4870" s="5">
        <v>3078.5844999999999</v>
      </c>
      <c r="U4870" s="5">
        <v>4020.5959999999995</v>
      </c>
      <c r="V4870" s="5">
        <v>3998.6241499999996</v>
      </c>
      <c r="W4870" s="5">
        <v>3297.772645</v>
      </c>
      <c r="X4870" s="5">
        <v>3366.4915000000001</v>
      </c>
      <c r="Y4870" s="5">
        <v>944.53700000000015</v>
      </c>
      <c r="Z4870" s="5">
        <v>845.78995000000009</v>
      </c>
      <c r="AA4870" s="5">
        <v>1226.206015</v>
      </c>
      <c r="AB4870" s="5">
        <v>1532.7890875000001</v>
      </c>
      <c r="AC4870" s="5">
        <v>1500.1470000000002</v>
      </c>
      <c r="AD4870" s="5"/>
      <c r="AE4870" s="6">
        <v>24</v>
      </c>
      <c r="AF4870" s="122" t="s">
        <v>20</v>
      </c>
      <c r="AH4870" s="130" t="s">
        <v>20</v>
      </c>
      <c r="AI4870" s="130" t="s">
        <v>851</v>
      </c>
      <c r="AJ4870" s="130" t="str">
        <f>VLOOKUP(AI4870,Codes!$B$2:$C$166,2)</f>
        <v>Pomegranate</v>
      </c>
    </row>
    <row r="4871" spans="1:36" ht="20.100000000000001" customHeight="1" x14ac:dyDescent="0.25">
      <c r="A4871" s="7">
        <v>25</v>
      </c>
      <c r="B4871" s="127" t="s">
        <v>188</v>
      </c>
      <c r="C4871" s="8">
        <v>1597.184</v>
      </c>
      <c r="D4871" s="8">
        <v>5163.75</v>
      </c>
      <c r="E4871" s="8">
        <v>12593.025</v>
      </c>
      <c r="F4871" s="8">
        <v>13649.96708</v>
      </c>
      <c r="G4871" s="8">
        <v>16885.323099999998</v>
      </c>
      <c r="H4871" s="8">
        <v>6379.6262600000009</v>
      </c>
      <c r="I4871" s="8">
        <v>14794.733779999999</v>
      </c>
      <c r="J4871" s="8">
        <v>17955.875100000001</v>
      </c>
      <c r="K4871" s="8">
        <v>11512.70997</v>
      </c>
      <c r="L4871" s="8">
        <v>10644.917879999999</v>
      </c>
      <c r="M4871" s="8">
        <v>13900.515551999999</v>
      </c>
      <c r="N4871" s="8">
        <v>9819.701430000001</v>
      </c>
      <c r="O4871" s="8">
        <v>7023.6984320000001</v>
      </c>
      <c r="Q4871" s="8">
        <v>1597.184</v>
      </c>
      <c r="R4871" s="8">
        <v>4993.92</v>
      </c>
      <c r="S4871" s="8">
        <v>11299.968000000001</v>
      </c>
      <c r="T4871" s="8">
        <v>14589.6448</v>
      </c>
      <c r="U4871" s="8">
        <v>10888.268799999998</v>
      </c>
      <c r="V4871" s="8">
        <v>4908.1855999999998</v>
      </c>
      <c r="W4871" s="8">
        <v>8648.3118080000004</v>
      </c>
      <c r="X4871" s="8">
        <v>10362.547199999999</v>
      </c>
      <c r="Y4871" s="8">
        <v>8525.5680000000011</v>
      </c>
      <c r="Z4871" s="8">
        <v>7711.7439999999988</v>
      </c>
      <c r="AA4871" s="8">
        <v>9650.9951999999994</v>
      </c>
      <c r="AB4871" s="8">
        <v>6745.1647999999996</v>
      </c>
      <c r="AC4871" s="8">
        <v>4790.6815999999999</v>
      </c>
      <c r="AD4871" s="8"/>
      <c r="AE4871" s="9">
        <v>25</v>
      </c>
      <c r="AF4871" s="126" t="s">
        <v>187</v>
      </c>
      <c r="AH4871" s="130" t="s">
        <v>187</v>
      </c>
      <c r="AI4871" s="130" t="s">
        <v>851</v>
      </c>
      <c r="AJ4871" s="130" t="str">
        <f>VLOOKUP(AI4871,Codes!$B$2:$C$166,2)</f>
        <v>Pomegranate</v>
      </c>
    </row>
    <row r="4872" spans="1:36" ht="20.100000000000001" customHeight="1" x14ac:dyDescent="0.25">
      <c r="A4872" s="4">
        <v>26</v>
      </c>
      <c r="B4872" s="90" t="s">
        <v>118</v>
      </c>
      <c r="C4872" s="5">
        <v>0</v>
      </c>
      <c r="D4872" s="5">
        <v>0</v>
      </c>
      <c r="E4872" s="5">
        <v>0</v>
      </c>
      <c r="F4872" s="5">
        <v>0</v>
      </c>
      <c r="G4872" s="5">
        <v>0</v>
      </c>
      <c r="H4872" s="5">
        <v>0</v>
      </c>
      <c r="I4872" s="5">
        <v>0</v>
      </c>
      <c r="J4872" s="5">
        <v>0</v>
      </c>
      <c r="K4872" s="5">
        <v>0</v>
      </c>
      <c r="L4872" s="5">
        <v>0</v>
      </c>
      <c r="M4872" s="5">
        <v>0</v>
      </c>
      <c r="N4872" s="5">
        <v>0</v>
      </c>
      <c r="O4872" s="5">
        <v>0</v>
      </c>
      <c r="Q4872" s="5">
        <v>0</v>
      </c>
      <c r="R4872" s="5">
        <v>0</v>
      </c>
      <c r="S4872" s="5">
        <v>0</v>
      </c>
      <c r="T4872" s="5">
        <v>0</v>
      </c>
      <c r="U4872" s="5">
        <v>0</v>
      </c>
      <c r="V4872" s="5">
        <v>0</v>
      </c>
      <c r="W4872" s="5">
        <v>0</v>
      </c>
      <c r="X4872" s="5">
        <v>0</v>
      </c>
      <c r="Y4872" s="5">
        <v>0</v>
      </c>
      <c r="Z4872" s="5">
        <v>0</v>
      </c>
      <c r="AA4872" s="5">
        <v>0</v>
      </c>
      <c r="AB4872" s="5">
        <v>0</v>
      </c>
      <c r="AC4872" s="5">
        <v>0</v>
      </c>
      <c r="AD4872" s="5"/>
      <c r="AE4872" s="6">
        <v>26</v>
      </c>
      <c r="AF4872" s="122" t="s">
        <v>21</v>
      </c>
      <c r="AH4872" s="130" t="s">
        <v>495</v>
      </c>
      <c r="AI4872" s="130" t="s">
        <v>851</v>
      </c>
      <c r="AJ4872" s="130" t="str">
        <f>VLOOKUP(AI4872,Codes!$B$2:$C$166,2)</f>
        <v>Pomegranate</v>
      </c>
    </row>
    <row r="4873" spans="1:36" ht="20.100000000000001" customHeight="1" x14ac:dyDescent="0.25">
      <c r="A4873" s="7">
        <v>27</v>
      </c>
      <c r="B4873" s="91" t="s">
        <v>119</v>
      </c>
      <c r="C4873" s="8">
        <v>0</v>
      </c>
      <c r="D4873" s="8">
        <v>0</v>
      </c>
      <c r="E4873" s="8">
        <v>0</v>
      </c>
      <c r="F4873" s="8">
        <v>0</v>
      </c>
      <c r="G4873" s="8">
        <v>0</v>
      </c>
      <c r="H4873" s="8">
        <v>0</v>
      </c>
      <c r="I4873" s="8">
        <v>0</v>
      </c>
      <c r="J4873" s="8">
        <v>0</v>
      </c>
      <c r="K4873" s="8">
        <v>0</v>
      </c>
      <c r="L4873" s="8">
        <v>0</v>
      </c>
      <c r="M4873" s="8">
        <v>0</v>
      </c>
      <c r="N4873" s="8">
        <v>0</v>
      </c>
      <c r="O4873" s="8">
        <v>0</v>
      </c>
      <c r="Q4873" s="8">
        <v>0</v>
      </c>
      <c r="R4873" s="8">
        <v>0</v>
      </c>
      <c r="S4873" s="8">
        <v>0</v>
      </c>
      <c r="T4873" s="8">
        <v>0</v>
      </c>
      <c r="U4873" s="8">
        <v>0</v>
      </c>
      <c r="V4873" s="8">
        <v>0</v>
      </c>
      <c r="W4873" s="8">
        <v>0</v>
      </c>
      <c r="X4873" s="8">
        <v>0</v>
      </c>
      <c r="Y4873" s="8">
        <v>0</v>
      </c>
      <c r="Z4873" s="8">
        <v>0</v>
      </c>
      <c r="AA4873" s="8">
        <v>0</v>
      </c>
      <c r="AB4873" s="8">
        <v>0</v>
      </c>
      <c r="AC4873" s="8">
        <v>0</v>
      </c>
      <c r="AD4873" s="8"/>
      <c r="AE4873" s="9">
        <v>27</v>
      </c>
      <c r="AF4873" s="126" t="s">
        <v>22</v>
      </c>
      <c r="AH4873" s="130" t="s">
        <v>26</v>
      </c>
      <c r="AI4873" s="130" t="s">
        <v>851</v>
      </c>
      <c r="AJ4873" s="130" t="str">
        <f>VLOOKUP(AI4873,Codes!$B$2:$C$166,2)</f>
        <v>Pomegranate</v>
      </c>
    </row>
    <row r="4874" spans="1:36" ht="20.100000000000001" customHeight="1" x14ac:dyDescent="0.25">
      <c r="A4874" s="4">
        <v>28</v>
      </c>
      <c r="B4874" s="90" t="s">
        <v>125</v>
      </c>
      <c r="C4874" s="5">
        <v>0</v>
      </c>
      <c r="D4874" s="5">
        <v>0</v>
      </c>
      <c r="E4874" s="5">
        <v>0</v>
      </c>
      <c r="F4874" s="5">
        <v>0</v>
      </c>
      <c r="G4874" s="5">
        <v>0</v>
      </c>
      <c r="H4874" s="5">
        <v>0</v>
      </c>
      <c r="I4874" s="5">
        <v>0</v>
      </c>
      <c r="J4874" s="5">
        <v>0</v>
      </c>
      <c r="K4874" s="5">
        <v>0</v>
      </c>
      <c r="L4874" s="5">
        <v>0</v>
      </c>
      <c r="M4874" s="5">
        <v>0</v>
      </c>
      <c r="N4874" s="5">
        <v>0</v>
      </c>
      <c r="O4874" s="5">
        <v>0</v>
      </c>
      <c r="Q4874" s="5">
        <v>0</v>
      </c>
      <c r="R4874" s="5">
        <v>0</v>
      </c>
      <c r="S4874" s="5">
        <v>0</v>
      </c>
      <c r="T4874" s="5">
        <v>0</v>
      </c>
      <c r="U4874" s="5">
        <v>0</v>
      </c>
      <c r="V4874" s="5">
        <v>0</v>
      </c>
      <c r="W4874" s="5">
        <v>0</v>
      </c>
      <c r="X4874" s="5">
        <v>0</v>
      </c>
      <c r="Y4874" s="5">
        <v>0</v>
      </c>
      <c r="Z4874" s="5">
        <v>0</v>
      </c>
      <c r="AA4874" s="5">
        <v>0</v>
      </c>
      <c r="AB4874" s="5">
        <v>0</v>
      </c>
      <c r="AC4874" s="5">
        <v>0</v>
      </c>
      <c r="AD4874" s="5"/>
      <c r="AE4874" s="6">
        <v>28</v>
      </c>
      <c r="AF4874" s="122" t="s">
        <v>67</v>
      </c>
      <c r="AH4874" s="130" t="s">
        <v>27</v>
      </c>
      <c r="AI4874" s="130" t="s">
        <v>851</v>
      </c>
      <c r="AJ4874" s="130" t="str">
        <f>VLOOKUP(AI4874,Codes!$B$2:$C$166,2)</f>
        <v>Pomegranate</v>
      </c>
    </row>
    <row r="4875" spans="1:36" ht="20.100000000000001" customHeight="1" x14ac:dyDescent="0.25">
      <c r="A4875" s="7">
        <v>29</v>
      </c>
      <c r="B4875" s="91" t="s">
        <v>120</v>
      </c>
      <c r="C4875" s="8">
        <v>0</v>
      </c>
      <c r="D4875" s="8">
        <v>0</v>
      </c>
      <c r="E4875" s="8">
        <v>0</v>
      </c>
      <c r="F4875" s="8">
        <v>0</v>
      </c>
      <c r="G4875" s="8">
        <v>0</v>
      </c>
      <c r="H4875" s="8">
        <v>0</v>
      </c>
      <c r="I4875" s="8">
        <v>0</v>
      </c>
      <c r="J4875" s="8">
        <v>0</v>
      </c>
      <c r="K4875" s="8">
        <v>0</v>
      </c>
      <c r="L4875" s="8">
        <v>0</v>
      </c>
      <c r="M4875" s="8">
        <v>0</v>
      </c>
      <c r="N4875" s="8">
        <v>0</v>
      </c>
      <c r="O4875" s="8">
        <v>0</v>
      </c>
      <c r="Q4875" s="8">
        <v>0</v>
      </c>
      <c r="R4875" s="8">
        <v>0</v>
      </c>
      <c r="S4875" s="8">
        <v>0</v>
      </c>
      <c r="T4875" s="8">
        <v>0</v>
      </c>
      <c r="U4875" s="8">
        <v>0</v>
      </c>
      <c r="V4875" s="8">
        <v>0</v>
      </c>
      <c r="W4875" s="8">
        <v>0</v>
      </c>
      <c r="X4875" s="8">
        <v>0</v>
      </c>
      <c r="Y4875" s="8">
        <v>0</v>
      </c>
      <c r="Z4875" s="8">
        <v>0</v>
      </c>
      <c r="AA4875" s="8">
        <v>0</v>
      </c>
      <c r="AB4875" s="8">
        <v>0</v>
      </c>
      <c r="AC4875" s="8">
        <v>0</v>
      </c>
      <c r="AD4875" s="8"/>
      <c r="AE4875" s="9">
        <v>29</v>
      </c>
      <c r="AF4875" s="126" t="s">
        <v>23</v>
      </c>
      <c r="AH4875" s="130" t="s">
        <v>28</v>
      </c>
      <c r="AI4875" s="130" t="s">
        <v>851</v>
      </c>
      <c r="AJ4875" s="130" t="str">
        <f>VLOOKUP(AI4875,Codes!$B$2:$C$166,2)</f>
        <v>Pomegranate</v>
      </c>
    </row>
    <row r="4876" spans="1:36" ht="20.100000000000001" customHeight="1" x14ac:dyDescent="0.25">
      <c r="A4876" s="4">
        <v>30</v>
      </c>
      <c r="B4876" s="90" t="s">
        <v>442</v>
      </c>
      <c r="C4876" s="5">
        <v>23.713112500000001</v>
      </c>
      <c r="D4876" s="5">
        <v>25.868849999999998</v>
      </c>
      <c r="E4876" s="5">
        <v>0</v>
      </c>
      <c r="F4876" s="5">
        <v>2.1144234233372359</v>
      </c>
      <c r="G4876" s="5">
        <v>0</v>
      </c>
      <c r="H4876" s="5">
        <v>1.0241106</v>
      </c>
      <c r="I4876" s="5">
        <v>1.9158163994722954</v>
      </c>
      <c r="J4876" s="5">
        <v>0</v>
      </c>
      <c r="K4876" s="5">
        <v>3.2876021899736143</v>
      </c>
      <c r="L4876" s="5">
        <v>0.8061380712401055</v>
      </c>
      <c r="M4876" s="5">
        <v>0.90791863218997348</v>
      </c>
      <c r="N4876" s="5">
        <v>2.4468767422691284</v>
      </c>
      <c r="O4876" s="5">
        <v>2.2415592301583107</v>
      </c>
      <c r="Q4876" s="5">
        <v>23.713112500000001</v>
      </c>
      <c r="R4876" s="5">
        <v>25.868849999999998</v>
      </c>
      <c r="S4876" s="5">
        <v>0</v>
      </c>
      <c r="T4876" s="5">
        <v>2.1557375000000003</v>
      </c>
      <c r="U4876" s="5">
        <v>0</v>
      </c>
      <c r="V4876" s="5">
        <v>1.2934425000000003</v>
      </c>
      <c r="W4876" s="5">
        <v>2.5868850000000005</v>
      </c>
      <c r="X4876" s="5">
        <v>0</v>
      </c>
      <c r="Y4876" s="5">
        <v>4.3114750000000006</v>
      </c>
      <c r="Z4876" s="5">
        <v>0.86229500000000003</v>
      </c>
      <c r="AA4876" s="5">
        <v>0.86229500000000003</v>
      </c>
      <c r="AB4876" s="5">
        <v>2.0263932499999999</v>
      </c>
      <c r="AC4876" s="5">
        <v>2.0263932499999999</v>
      </c>
      <c r="AD4876" s="5"/>
      <c r="AE4876" s="6">
        <v>30</v>
      </c>
      <c r="AF4876" s="122" t="s">
        <v>24</v>
      </c>
      <c r="AH4876" s="130" t="s">
        <v>68</v>
      </c>
      <c r="AI4876" s="130" t="s">
        <v>851</v>
      </c>
      <c r="AJ4876" s="130" t="str">
        <f>VLOOKUP(AI4876,Codes!$B$2:$C$166,2)</f>
        <v>Pomegranate</v>
      </c>
    </row>
    <row r="4877" spans="1:36" ht="20.100000000000001" customHeight="1" x14ac:dyDescent="0.25">
      <c r="A4877" s="7">
        <v>31</v>
      </c>
      <c r="B4877" s="91" t="s">
        <v>126</v>
      </c>
      <c r="C4877" s="8">
        <v>0</v>
      </c>
      <c r="D4877" s="8">
        <v>0</v>
      </c>
      <c r="E4877" s="8">
        <v>0</v>
      </c>
      <c r="F4877" s="8">
        <v>0</v>
      </c>
      <c r="G4877" s="8">
        <v>0</v>
      </c>
      <c r="H4877" s="8">
        <v>0</v>
      </c>
      <c r="I4877" s="8">
        <v>0</v>
      </c>
      <c r="J4877" s="8">
        <v>0</v>
      </c>
      <c r="K4877" s="8">
        <v>0</v>
      </c>
      <c r="L4877" s="8">
        <v>0</v>
      </c>
      <c r="M4877" s="8">
        <v>0</v>
      </c>
      <c r="N4877" s="8">
        <v>0</v>
      </c>
      <c r="O4877" s="8">
        <v>0</v>
      </c>
      <c r="Q4877" s="8">
        <v>0</v>
      </c>
      <c r="R4877" s="8">
        <v>0</v>
      </c>
      <c r="S4877" s="8">
        <v>0</v>
      </c>
      <c r="T4877" s="8">
        <v>0</v>
      </c>
      <c r="U4877" s="8">
        <v>0</v>
      </c>
      <c r="V4877" s="8">
        <v>0</v>
      </c>
      <c r="W4877" s="8">
        <v>0</v>
      </c>
      <c r="X4877" s="8">
        <v>0</v>
      </c>
      <c r="Y4877" s="8">
        <v>0</v>
      </c>
      <c r="Z4877" s="8">
        <v>0</v>
      </c>
      <c r="AA4877" s="8">
        <v>0</v>
      </c>
      <c r="AB4877" s="8">
        <v>0</v>
      </c>
      <c r="AC4877" s="8">
        <v>0</v>
      </c>
      <c r="AD4877" s="8"/>
      <c r="AE4877" s="9">
        <v>31</v>
      </c>
      <c r="AF4877" s="126" t="s">
        <v>29</v>
      </c>
      <c r="AH4877" s="130" t="s">
        <v>187</v>
      </c>
      <c r="AI4877" s="130" t="s">
        <v>851</v>
      </c>
      <c r="AJ4877" s="130" t="str">
        <f>VLOOKUP(AI4877,Codes!$B$2:$C$166,2)</f>
        <v>Pomegranate</v>
      </c>
    </row>
    <row r="4878" spans="1:36" ht="20.100000000000001" customHeight="1" x14ac:dyDescent="0.25">
      <c r="A4878" s="4">
        <v>32</v>
      </c>
      <c r="B4878" s="90" t="s">
        <v>444</v>
      </c>
      <c r="C4878" s="5">
        <v>0</v>
      </c>
      <c r="D4878" s="5">
        <v>0</v>
      </c>
      <c r="E4878" s="5">
        <v>0</v>
      </c>
      <c r="F4878" s="5">
        <v>0</v>
      </c>
      <c r="G4878" s="5">
        <v>0</v>
      </c>
      <c r="H4878" s="5">
        <v>0</v>
      </c>
      <c r="I4878" s="5">
        <v>0</v>
      </c>
      <c r="J4878" s="5">
        <v>0</v>
      </c>
      <c r="K4878" s="5">
        <v>0</v>
      </c>
      <c r="L4878" s="5">
        <v>0</v>
      </c>
      <c r="M4878" s="5">
        <v>0</v>
      </c>
      <c r="N4878" s="5">
        <v>0</v>
      </c>
      <c r="O4878" s="5">
        <v>0</v>
      </c>
      <c r="Q4878" s="5">
        <v>0</v>
      </c>
      <c r="R4878" s="5">
        <v>0</v>
      </c>
      <c r="S4878" s="5">
        <v>0</v>
      </c>
      <c r="T4878" s="5">
        <v>0</v>
      </c>
      <c r="U4878" s="5">
        <v>0</v>
      </c>
      <c r="V4878" s="5">
        <v>0</v>
      </c>
      <c r="W4878" s="5">
        <v>0</v>
      </c>
      <c r="X4878" s="5">
        <v>0</v>
      </c>
      <c r="Y4878" s="5">
        <v>0</v>
      </c>
      <c r="Z4878" s="5">
        <v>0</v>
      </c>
      <c r="AA4878" s="5">
        <v>0</v>
      </c>
      <c r="AB4878" s="5">
        <v>0</v>
      </c>
      <c r="AC4878" s="5">
        <v>0</v>
      </c>
      <c r="AD4878" s="5"/>
      <c r="AE4878" s="6">
        <v>32</v>
      </c>
      <c r="AF4878" s="122" t="s">
        <v>25</v>
      </c>
      <c r="AH4878" s="130" t="s">
        <v>25</v>
      </c>
      <c r="AI4878" s="130" t="s">
        <v>851</v>
      </c>
      <c r="AJ4878" s="130" t="str">
        <f>VLOOKUP(AI4878,Codes!$B$2:$C$166,2)</f>
        <v>Pomegranate</v>
      </c>
    </row>
    <row r="4879" spans="1:36" ht="20.100000000000001" customHeight="1" x14ac:dyDescent="0.25">
      <c r="A4879" s="7">
        <v>33</v>
      </c>
      <c r="B4879" s="91" t="s">
        <v>443</v>
      </c>
      <c r="C4879" s="8">
        <v>0</v>
      </c>
      <c r="D4879" s="8">
        <v>0</v>
      </c>
      <c r="E4879" s="8">
        <v>0</v>
      </c>
      <c r="F4879" s="8">
        <v>0</v>
      </c>
      <c r="G4879" s="8">
        <v>0</v>
      </c>
      <c r="H4879" s="8">
        <v>0</v>
      </c>
      <c r="I4879" s="8">
        <v>0</v>
      </c>
      <c r="J4879" s="8">
        <v>0</v>
      </c>
      <c r="K4879" s="8">
        <v>0</v>
      </c>
      <c r="L4879" s="8">
        <v>0</v>
      </c>
      <c r="M4879" s="8">
        <v>0</v>
      </c>
      <c r="N4879" s="8">
        <v>0</v>
      </c>
      <c r="O4879" s="8">
        <v>0</v>
      </c>
      <c r="Q4879" s="8">
        <v>0</v>
      </c>
      <c r="R4879" s="8">
        <v>0</v>
      </c>
      <c r="S4879" s="8">
        <v>0</v>
      </c>
      <c r="T4879" s="8">
        <v>0</v>
      </c>
      <c r="U4879" s="8">
        <v>0</v>
      </c>
      <c r="V4879" s="8">
        <v>0</v>
      </c>
      <c r="W4879" s="8">
        <v>0</v>
      </c>
      <c r="X4879" s="8">
        <v>0</v>
      </c>
      <c r="Y4879" s="8">
        <v>0</v>
      </c>
      <c r="Z4879" s="8">
        <v>0</v>
      </c>
      <c r="AA4879" s="8">
        <v>0</v>
      </c>
      <c r="AB4879" s="8">
        <v>0</v>
      </c>
      <c r="AC4879" s="8">
        <v>0</v>
      </c>
      <c r="AD4879" s="8"/>
      <c r="AE4879" s="9">
        <v>33</v>
      </c>
      <c r="AF4879" s="126" t="s">
        <v>26</v>
      </c>
      <c r="AH4879" s="130" t="s">
        <v>26</v>
      </c>
      <c r="AI4879" s="130" t="s">
        <v>851</v>
      </c>
      <c r="AJ4879" s="130" t="str">
        <f>VLOOKUP(AI4879,Codes!$B$2:$C$166,2)</f>
        <v>Pomegranate</v>
      </c>
    </row>
    <row r="4880" spans="1:36" ht="20.100000000000001" customHeight="1" x14ac:dyDescent="0.25">
      <c r="A4880" s="4">
        <v>34</v>
      </c>
      <c r="B4880" s="90" t="s">
        <v>121</v>
      </c>
      <c r="C4880" s="5">
        <v>0</v>
      </c>
      <c r="D4880" s="5">
        <v>0</v>
      </c>
      <c r="E4880" s="5">
        <v>0</v>
      </c>
      <c r="F4880" s="5">
        <v>0</v>
      </c>
      <c r="G4880" s="5">
        <v>0</v>
      </c>
      <c r="H4880" s="5">
        <v>0</v>
      </c>
      <c r="I4880" s="5">
        <v>0</v>
      </c>
      <c r="J4880" s="5">
        <v>0</v>
      </c>
      <c r="K4880" s="5">
        <v>0</v>
      </c>
      <c r="L4880" s="5">
        <v>0</v>
      </c>
      <c r="M4880" s="5">
        <v>0</v>
      </c>
      <c r="N4880" s="5">
        <v>0</v>
      </c>
      <c r="O4880" s="5">
        <v>0</v>
      </c>
      <c r="Q4880" s="5">
        <v>0</v>
      </c>
      <c r="R4880" s="5">
        <v>0</v>
      </c>
      <c r="S4880" s="5">
        <v>0</v>
      </c>
      <c r="T4880" s="5">
        <v>0</v>
      </c>
      <c r="U4880" s="5">
        <v>0</v>
      </c>
      <c r="V4880" s="5">
        <v>0</v>
      </c>
      <c r="W4880" s="5">
        <v>0</v>
      </c>
      <c r="X4880" s="5">
        <v>0</v>
      </c>
      <c r="Y4880" s="5">
        <v>0</v>
      </c>
      <c r="Z4880" s="5">
        <v>0</v>
      </c>
      <c r="AA4880" s="5">
        <v>0</v>
      </c>
      <c r="AB4880" s="5">
        <v>0</v>
      </c>
      <c r="AC4880" s="5">
        <v>0</v>
      </c>
      <c r="AD4880" s="5"/>
      <c r="AE4880" s="6">
        <v>34</v>
      </c>
      <c r="AF4880" s="122" t="s">
        <v>27</v>
      </c>
      <c r="AH4880" s="130" t="s">
        <v>27</v>
      </c>
      <c r="AI4880" s="130" t="s">
        <v>851</v>
      </c>
      <c r="AJ4880" s="130" t="str">
        <f>VLOOKUP(AI4880,Codes!$B$2:$C$166,2)</f>
        <v>Pomegranate</v>
      </c>
    </row>
    <row r="4881" spans="1:36" ht="20.100000000000001" customHeight="1" x14ac:dyDescent="0.25">
      <c r="A4881" s="7">
        <v>35</v>
      </c>
      <c r="B4881" s="91" t="s">
        <v>122</v>
      </c>
      <c r="C4881" s="8">
        <v>0.40500000000000003</v>
      </c>
      <c r="D4881" s="8">
        <v>1.9401637499999997</v>
      </c>
      <c r="E4881" s="8">
        <v>0</v>
      </c>
      <c r="F4881" s="8">
        <v>0</v>
      </c>
      <c r="G4881" s="8">
        <v>0.67483956521739141</v>
      </c>
      <c r="H4881" s="8">
        <v>0.66088939332659269</v>
      </c>
      <c r="I4881" s="8">
        <v>0.61816699191102142</v>
      </c>
      <c r="J4881" s="8">
        <v>0</v>
      </c>
      <c r="K4881" s="8">
        <v>0</v>
      </c>
      <c r="L4881" s="8">
        <v>0</v>
      </c>
      <c r="M4881" s="8">
        <v>0</v>
      </c>
      <c r="N4881" s="8">
        <v>0</v>
      </c>
      <c r="O4881" s="8">
        <v>0</v>
      </c>
      <c r="Q4881" s="8">
        <v>0.40500000000000003</v>
      </c>
      <c r="R4881" s="8">
        <v>0.40500000000000003</v>
      </c>
      <c r="S4881" s="8">
        <v>0</v>
      </c>
      <c r="T4881" s="8">
        <v>0</v>
      </c>
      <c r="U4881" s="8">
        <v>0.18</v>
      </c>
      <c r="V4881" s="8">
        <v>0.18</v>
      </c>
      <c r="W4881" s="8">
        <v>0.18</v>
      </c>
      <c r="X4881" s="8">
        <v>0</v>
      </c>
      <c r="Y4881" s="8">
        <v>0</v>
      </c>
      <c r="Z4881" s="8">
        <v>0</v>
      </c>
      <c r="AA4881" s="8">
        <v>0</v>
      </c>
      <c r="AB4881" s="8">
        <v>0</v>
      </c>
      <c r="AC4881" s="8">
        <v>0</v>
      </c>
      <c r="AD4881" s="8"/>
      <c r="AE4881" s="9">
        <v>35</v>
      </c>
      <c r="AF4881" s="126" t="s">
        <v>28</v>
      </c>
      <c r="AH4881" s="130" t="s">
        <v>28</v>
      </c>
      <c r="AI4881" s="130" t="s">
        <v>851</v>
      </c>
      <c r="AJ4881" s="130" t="str">
        <f>VLOOKUP(AI4881,Codes!$B$2:$C$166,2)</f>
        <v>Pomegranate</v>
      </c>
    </row>
    <row r="4882" spans="1:36" ht="20.100000000000001" customHeight="1" x14ac:dyDescent="0.25">
      <c r="A4882" s="4">
        <v>36</v>
      </c>
      <c r="B4882" s="90" t="s">
        <v>462</v>
      </c>
      <c r="C4882" s="5">
        <v>0</v>
      </c>
      <c r="D4882" s="5">
        <v>0</v>
      </c>
      <c r="E4882" s="5">
        <v>0</v>
      </c>
      <c r="F4882" s="5">
        <v>0</v>
      </c>
      <c r="G4882" s="5">
        <v>0</v>
      </c>
      <c r="H4882" s="5">
        <v>0</v>
      </c>
      <c r="I4882" s="5">
        <v>0</v>
      </c>
      <c r="J4882" s="5">
        <v>0</v>
      </c>
      <c r="K4882" s="5">
        <v>0</v>
      </c>
      <c r="L4882" s="5">
        <v>0</v>
      </c>
      <c r="M4882" s="5">
        <v>0</v>
      </c>
      <c r="N4882" s="5">
        <v>0</v>
      </c>
      <c r="O4882" s="5">
        <v>0</v>
      </c>
      <c r="Q4882" s="5">
        <v>0</v>
      </c>
      <c r="R4882" s="5">
        <v>0</v>
      </c>
      <c r="S4882" s="5">
        <v>0</v>
      </c>
      <c r="T4882" s="5">
        <v>0</v>
      </c>
      <c r="U4882" s="5">
        <v>0</v>
      </c>
      <c r="V4882" s="5">
        <v>0</v>
      </c>
      <c r="W4882" s="5">
        <v>0</v>
      </c>
      <c r="X4882" s="5">
        <v>0</v>
      </c>
      <c r="Y4882" s="5">
        <v>0</v>
      </c>
      <c r="Z4882" s="5">
        <v>0</v>
      </c>
      <c r="AA4882" s="5">
        <v>0</v>
      </c>
      <c r="AB4882" s="5">
        <v>0</v>
      </c>
      <c r="AC4882" s="5">
        <v>0</v>
      </c>
      <c r="AD4882" s="5"/>
      <c r="AE4882" s="6">
        <v>36</v>
      </c>
      <c r="AF4882" s="122" t="s">
        <v>68</v>
      </c>
      <c r="AH4882" s="130" t="s">
        <v>68</v>
      </c>
      <c r="AI4882" s="130" t="s">
        <v>851</v>
      </c>
      <c r="AJ4882" s="130" t="str">
        <f>VLOOKUP(AI4882,Codes!$B$2:$C$166,2)</f>
        <v>Pomegranate</v>
      </c>
    </row>
    <row r="4883" spans="1:36" ht="20.100000000000001" customHeight="1" x14ac:dyDescent="0.25">
      <c r="A4883" s="26"/>
      <c r="B4883" s="128" t="s">
        <v>463</v>
      </c>
      <c r="C4883" s="27">
        <v>208500.78262999997</v>
      </c>
      <c r="D4883" s="27">
        <v>215551.31434874996</v>
      </c>
      <c r="E4883" s="27">
        <v>396835.11814418854</v>
      </c>
      <c r="F4883" s="27">
        <v>570850.52896409074</v>
      </c>
      <c r="G4883" s="27">
        <v>944091.77710037213</v>
      </c>
      <c r="H4883" s="27">
        <v>988145.54005623807</v>
      </c>
      <c r="I4883" s="27">
        <v>1090983.7027191434</v>
      </c>
      <c r="J4883" s="27">
        <v>1192084.531288577</v>
      </c>
      <c r="K4883" s="27">
        <v>1343699.9026392195</v>
      </c>
      <c r="L4883" s="27">
        <v>1613343.2316865909</v>
      </c>
      <c r="M4883" s="27">
        <v>1543393.954497925</v>
      </c>
      <c r="N4883" s="27">
        <v>1784170.0957809824</v>
      </c>
      <c r="O4883" s="27">
        <v>1839922.908628514</v>
      </c>
      <c r="P4883" s="16"/>
      <c r="Q4883" s="27">
        <v>208500.78262999997</v>
      </c>
      <c r="R4883" s="27">
        <v>226972.19202250001</v>
      </c>
      <c r="S4883" s="27">
        <v>342072.72630500002</v>
      </c>
      <c r="T4883" s="27">
        <v>471003.68418250006</v>
      </c>
      <c r="U4883" s="27">
        <v>619500.99632749998</v>
      </c>
      <c r="V4883" s="27">
        <v>718720.29515500006</v>
      </c>
      <c r="W4883" s="27">
        <v>789088.63941050007</v>
      </c>
      <c r="X4883" s="27">
        <v>812268.67755749996</v>
      </c>
      <c r="Y4883" s="27">
        <v>972160.72705839982</v>
      </c>
      <c r="Z4883" s="27">
        <v>991542.77677749994</v>
      </c>
      <c r="AA4883" s="27">
        <v>956835.54885775002</v>
      </c>
      <c r="AB4883" s="27">
        <v>997108.21353492502</v>
      </c>
      <c r="AC4883" s="27">
        <v>923144.75845896872</v>
      </c>
      <c r="AD4883" s="27"/>
      <c r="AE4883" s="27"/>
      <c r="AF4883" s="129" t="s">
        <v>464</v>
      </c>
      <c r="AH4883" s="130" t="s">
        <v>464</v>
      </c>
      <c r="AI4883" s="130" t="s">
        <v>851</v>
      </c>
      <c r="AJ4883" s="130" t="str">
        <f>VLOOKUP(AI4883,Codes!$B$2:$C$166,2)</f>
        <v>Pomegranate</v>
      </c>
    </row>
    <row r="4884" spans="1:36" ht="9.9499999999999993" customHeight="1" x14ac:dyDescent="0.25">
      <c r="B4884" s="131"/>
      <c r="AF4884" s="11"/>
      <c r="AH4884" s="130" t="s">
        <v>494</v>
      </c>
      <c r="AI4884" s="130" t="s">
        <v>851</v>
      </c>
      <c r="AJ4884" s="130" t="str">
        <f>VLOOKUP(AI4884,Codes!$B$2:$C$166,2)</f>
        <v>Pomegranate</v>
      </c>
    </row>
    <row r="4885" spans="1:36" ht="9.9499999999999993" customHeight="1" x14ac:dyDescent="0.25">
      <c r="B4885" s="131"/>
      <c r="AF4885" s="11"/>
      <c r="AH4885" s="130" t="s">
        <v>493</v>
      </c>
      <c r="AI4885" s="130" t="s">
        <v>852</v>
      </c>
      <c r="AJ4885" s="130" t="str">
        <f>VLOOKUP(AI4885,Codes!$B$2:$C$166,2)</f>
        <v>Strawberry</v>
      </c>
    </row>
    <row r="4886" spans="1:36" s="154" customFormat="1" ht="24" customHeight="1" x14ac:dyDescent="0.25">
      <c r="A4886" s="161" t="s">
        <v>277</v>
      </c>
      <c r="B4886" s="161"/>
      <c r="C4886" s="161"/>
      <c r="D4886" s="161"/>
      <c r="E4886" s="161"/>
      <c r="F4886" s="161"/>
      <c r="G4886" s="161"/>
      <c r="H4886" s="161"/>
      <c r="I4886" s="161"/>
      <c r="J4886" s="161"/>
      <c r="K4886" s="161"/>
      <c r="L4886" s="161"/>
      <c r="M4886" s="161"/>
      <c r="N4886" s="161"/>
      <c r="O4886" s="161"/>
      <c r="P4886" s="161"/>
      <c r="Q4886" s="161" t="s">
        <v>692</v>
      </c>
      <c r="R4886" s="161"/>
      <c r="S4886" s="161"/>
      <c r="T4886" s="161"/>
      <c r="U4886" s="161"/>
      <c r="V4886" s="161"/>
      <c r="W4886" s="161"/>
      <c r="X4886" s="161"/>
      <c r="Y4886" s="161"/>
      <c r="Z4886" s="161"/>
      <c r="AA4886" s="161"/>
      <c r="AB4886" s="161"/>
      <c r="AC4886" s="161"/>
      <c r="AD4886" s="161"/>
      <c r="AE4886" s="161"/>
      <c r="AF4886" s="161"/>
      <c r="AH4886" s="154" t="s">
        <v>490</v>
      </c>
      <c r="AI4886" s="130" t="s">
        <v>852</v>
      </c>
      <c r="AJ4886" s="130" t="str">
        <f>VLOOKUP(AI4886,Codes!$B$2:$C$166,2)</f>
        <v>Strawberry</v>
      </c>
    </row>
    <row r="4887" spans="1:36" s="154" customFormat="1" ht="24" customHeight="1" x14ac:dyDescent="0.25">
      <c r="A4887" s="161" t="s">
        <v>724</v>
      </c>
      <c r="B4887" s="161"/>
      <c r="C4887" s="161"/>
      <c r="D4887" s="161"/>
      <c r="E4887" s="161"/>
      <c r="F4887" s="161"/>
      <c r="G4887" s="161"/>
      <c r="H4887" s="161"/>
      <c r="I4887" s="161"/>
      <c r="J4887" s="161"/>
      <c r="K4887" s="161"/>
      <c r="L4887" s="161"/>
      <c r="M4887" s="161"/>
      <c r="N4887" s="161"/>
      <c r="O4887" s="161"/>
      <c r="P4887" s="161"/>
      <c r="Q4887" s="161" t="s">
        <v>723</v>
      </c>
      <c r="R4887" s="161"/>
      <c r="S4887" s="161"/>
      <c r="T4887" s="161"/>
      <c r="U4887" s="161"/>
      <c r="V4887" s="161"/>
      <c r="W4887" s="161"/>
      <c r="X4887" s="161"/>
      <c r="Y4887" s="161"/>
      <c r="Z4887" s="161"/>
      <c r="AA4887" s="161"/>
      <c r="AB4887" s="161"/>
      <c r="AC4887" s="161"/>
      <c r="AD4887" s="161"/>
      <c r="AE4887" s="161"/>
      <c r="AF4887" s="161"/>
      <c r="AH4887" s="154" t="s">
        <v>491</v>
      </c>
      <c r="AI4887" s="130" t="s">
        <v>852</v>
      </c>
      <c r="AJ4887" s="130" t="str">
        <f>VLOOKUP(AI4887,Codes!$B$2:$C$166,2)</f>
        <v>Strawberry</v>
      </c>
    </row>
    <row r="4888" spans="1:36" s="154" customFormat="1" ht="24" customHeight="1" x14ac:dyDescent="0.25">
      <c r="A4888" s="161" t="s">
        <v>393</v>
      </c>
      <c r="B4888" s="161"/>
      <c r="C4888" s="161"/>
      <c r="D4888" s="161"/>
      <c r="E4888" s="161"/>
      <c r="F4888" s="161"/>
      <c r="G4888" s="161"/>
      <c r="H4888" s="161"/>
      <c r="I4888" s="161"/>
      <c r="J4888" s="161"/>
      <c r="K4888" s="161"/>
      <c r="L4888" s="161"/>
      <c r="M4888" s="161"/>
      <c r="N4888" s="161"/>
      <c r="O4888" s="161"/>
      <c r="P4888" s="161"/>
      <c r="Q4888" s="161" t="s">
        <v>206</v>
      </c>
      <c r="R4888" s="161"/>
      <c r="S4888" s="161"/>
      <c r="T4888" s="161"/>
      <c r="U4888" s="161"/>
      <c r="V4888" s="161"/>
      <c r="W4888" s="161"/>
      <c r="X4888" s="161"/>
      <c r="Y4888" s="161"/>
      <c r="Z4888" s="161"/>
      <c r="AA4888" s="161"/>
      <c r="AB4888" s="161"/>
      <c r="AC4888" s="161"/>
      <c r="AD4888" s="161"/>
      <c r="AE4888" s="161"/>
      <c r="AF4888" s="161"/>
      <c r="AH4888" s="154" t="s">
        <v>935</v>
      </c>
      <c r="AI4888" s="130" t="s">
        <v>852</v>
      </c>
      <c r="AJ4888" s="130" t="str">
        <f>VLOOKUP(AI4888,Codes!$B$2:$C$166,2)</f>
        <v>Strawberry</v>
      </c>
    </row>
    <row r="4889" spans="1:36" ht="20.100000000000001" customHeight="1" x14ac:dyDescent="0.25">
      <c r="A4889" s="13"/>
      <c r="B4889" s="14" t="s">
        <v>434</v>
      </c>
      <c r="C4889" s="15"/>
      <c r="D4889" s="15"/>
      <c r="E4889" s="15"/>
      <c r="F4889" s="15"/>
      <c r="G4889" s="15"/>
      <c r="H4889" s="15"/>
      <c r="I4889" s="15"/>
      <c r="J4889" s="15"/>
      <c r="K4889" s="15"/>
      <c r="L4889" s="15"/>
      <c r="M4889" s="15"/>
      <c r="N4889" s="15"/>
      <c r="O4889" s="15"/>
      <c r="P4889" s="16"/>
      <c r="Q4889" s="16"/>
      <c r="R4889" s="16"/>
      <c r="S4889" s="16"/>
      <c r="T4889" s="16"/>
      <c r="U4889" s="16"/>
      <c r="V4889" s="16"/>
      <c r="W4889" s="16"/>
      <c r="X4889" s="16"/>
      <c r="Y4889" s="16"/>
      <c r="Z4889" s="16"/>
      <c r="AA4889" s="16"/>
      <c r="AB4889" s="16"/>
      <c r="AC4889" s="16"/>
      <c r="AD4889" s="13"/>
      <c r="AF4889" s="10" t="s">
        <v>435</v>
      </c>
      <c r="AH4889" s="130" t="s">
        <v>435</v>
      </c>
      <c r="AI4889" s="130" t="s">
        <v>852</v>
      </c>
      <c r="AJ4889" s="130" t="str">
        <f>VLOOKUP(AI4889,Codes!$B$2:$C$166,2)</f>
        <v>Strawberry</v>
      </c>
    </row>
    <row r="4890" spans="1:36" ht="20.100000000000001" customHeight="1" x14ac:dyDescent="0.25">
      <c r="A4890" s="17" t="s">
        <v>436</v>
      </c>
      <c r="B4890" s="18" t="s">
        <v>103</v>
      </c>
      <c r="C4890" s="19" t="s">
        <v>189</v>
      </c>
      <c r="D4890" s="19" t="s">
        <v>190</v>
      </c>
      <c r="E4890" s="19" t="s">
        <v>412</v>
      </c>
      <c r="F4890" s="19" t="s">
        <v>431</v>
      </c>
      <c r="G4890" s="19" t="s">
        <v>432</v>
      </c>
      <c r="H4890" s="19" t="s">
        <v>433</v>
      </c>
      <c r="I4890" s="19" t="s">
        <v>983</v>
      </c>
      <c r="J4890" s="19" t="s">
        <v>985</v>
      </c>
      <c r="K4890" s="19" t="s">
        <v>994</v>
      </c>
      <c r="L4890" s="19" t="s">
        <v>995</v>
      </c>
      <c r="M4890" s="19" t="s">
        <v>996</v>
      </c>
      <c r="N4890" s="19" t="s">
        <v>997</v>
      </c>
      <c r="O4890" s="19" t="s">
        <v>998</v>
      </c>
      <c r="P4890" s="25"/>
      <c r="Q4890" s="19" t="s">
        <v>189</v>
      </c>
      <c r="R4890" s="19" t="s">
        <v>190</v>
      </c>
      <c r="S4890" s="19" t="s">
        <v>412</v>
      </c>
      <c r="T4890" s="19" t="s">
        <v>431</v>
      </c>
      <c r="U4890" s="19" t="s">
        <v>432</v>
      </c>
      <c r="V4890" s="19" t="s">
        <v>433</v>
      </c>
      <c r="W4890" s="19" t="s">
        <v>983</v>
      </c>
      <c r="X4890" s="19" t="s">
        <v>985</v>
      </c>
      <c r="Y4890" s="19" t="s">
        <v>994</v>
      </c>
      <c r="Z4890" s="19" t="s">
        <v>995</v>
      </c>
      <c r="AA4890" s="19" t="s">
        <v>996</v>
      </c>
      <c r="AB4890" s="19" t="s">
        <v>997</v>
      </c>
      <c r="AC4890" s="19" t="s">
        <v>998</v>
      </c>
      <c r="AD4890" s="21"/>
      <c r="AE4890" s="19" t="s">
        <v>437</v>
      </c>
      <c r="AF4890" s="20" t="s">
        <v>64</v>
      </c>
      <c r="AH4890" s="130" t="s">
        <v>64</v>
      </c>
      <c r="AI4890" s="130" t="s">
        <v>852</v>
      </c>
      <c r="AJ4890" s="130" t="str">
        <f>VLOOKUP(AI4890,Codes!$B$2:$C$166,2)</f>
        <v>Strawberry</v>
      </c>
    </row>
    <row r="4891" spans="1:36" ht="20.100000000000001" customHeight="1" x14ac:dyDescent="0.25">
      <c r="A4891" s="1">
        <v>1</v>
      </c>
      <c r="B4891" s="89" t="s">
        <v>104</v>
      </c>
      <c r="C4891" s="2">
        <v>0</v>
      </c>
      <c r="D4891" s="2">
        <v>0</v>
      </c>
      <c r="E4891" s="2">
        <v>0</v>
      </c>
      <c r="F4891" s="2">
        <v>0</v>
      </c>
      <c r="G4891" s="2">
        <v>0</v>
      </c>
      <c r="H4891" s="2">
        <v>0</v>
      </c>
      <c r="I4891" s="2">
        <v>0</v>
      </c>
      <c r="J4891" s="2">
        <v>0</v>
      </c>
      <c r="K4891" s="2">
        <v>0</v>
      </c>
      <c r="L4891" s="2">
        <v>0</v>
      </c>
      <c r="M4891" s="2">
        <v>0</v>
      </c>
      <c r="N4891" s="2">
        <v>0</v>
      </c>
      <c r="O4891" s="2">
        <v>0</v>
      </c>
      <c r="Q4891" s="2">
        <v>0</v>
      </c>
      <c r="R4891" s="2">
        <v>0</v>
      </c>
      <c r="S4891" s="2">
        <v>0</v>
      </c>
      <c r="T4891" s="2">
        <v>0</v>
      </c>
      <c r="U4891" s="2">
        <v>0</v>
      </c>
      <c r="V4891" s="2">
        <v>0</v>
      </c>
      <c r="W4891" s="2">
        <v>0</v>
      </c>
      <c r="X4891" s="2">
        <v>0</v>
      </c>
      <c r="Y4891" s="2">
        <v>0</v>
      </c>
      <c r="Z4891" s="2">
        <v>0</v>
      </c>
      <c r="AA4891" s="2">
        <v>0</v>
      </c>
      <c r="AB4891" s="2">
        <v>0</v>
      </c>
      <c r="AC4891" s="2">
        <v>0</v>
      </c>
      <c r="AD4891" s="2"/>
      <c r="AE4891" s="3">
        <v>1</v>
      </c>
      <c r="AF4891" s="125" t="s">
        <v>0</v>
      </c>
      <c r="AH4891" s="130" t="s">
        <v>0</v>
      </c>
      <c r="AI4891" s="130" t="s">
        <v>852</v>
      </c>
      <c r="AJ4891" s="130" t="str">
        <f>VLOOKUP(AI4891,Codes!$B$2:$C$166,2)</f>
        <v>Strawberry</v>
      </c>
    </row>
    <row r="4892" spans="1:36" ht="20.100000000000001" customHeight="1" x14ac:dyDescent="0.25">
      <c r="A4892" s="4">
        <v>2</v>
      </c>
      <c r="B4892" s="90" t="s">
        <v>105</v>
      </c>
      <c r="C4892" s="5">
        <v>0</v>
      </c>
      <c r="D4892" s="5">
        <v>0</v>
      </c>
      <c r="E4892" s="5">
        <v>0</v>
      </c>
      <c r="F4892" s="5">
        <v>0</v>
      </c>
      <c r="G4892" s="5">
        <v>0</v>
      </c>
      <c r="H4892" s="5">
        <v>0</v>
      </c>
      <c r="I4892" s="5">
        <v>0</v>
      </c>
      <c r="J4892" s="5">
        <v>0</v>
      </c>
      <c r="K4892" s="5">
        <v>0</v>
      </c>
      <c r="L4892" s="5">
        <v>0</v>
      </c>
      <c r="M4892" s="5">
        <v>0</v>
      </c>
      <c r="N4892" s="5">
        <v>0</v>
      </c>
      <c r="O4892" s="5">
        <v>0</v>
      </c>
      <c r="Q4892" s="5">
        <v>0</v>
      </c>
      <c r="R4892" s="5">
        <v>0</v>
      </c>
      <c r="S4892" s="5">
        <v>0</v>
      </c>
      <c r="T4892" s="5">
        <v>0</v>
      </c>
      <c r="U4892" s="5">
        <v>0</v>
      </c>
      <c r="V4892" s="5">
        <v>0</v>
      </c>
      <c r="W4892" s="5">
        <v>0</v>
      </c>
      <c r="X4892" s="5">
        <v>0</v>
      </c>
      <c r="Y4892" s="5">
        <v>0</v>
      </c>
      <c r="Z4892" s="5">
        <v>0</v>
      </c>
      <c r="AA4892" s="5">
        <v>0</v>
      </c>
      <c r="AB4892" s="5">
        <v>0</v>
      </c>
      <c r="AC4892" s="5">
        <v>0</v>
      </c>
      <c r="AD4892" s="5"/>
      <c r="AE4892" s="6">
        <v>2</v>
      </c>
      <c r="AF4892" s="122" t="s">
        <v>1</v>
      </c>
      <c r="AH4892" s="130" t="s">
        <v>1</v>
      </c>
      <c r="AI4892" s="130" t="s">
        <v>852</v>
      </c>
      <c r="AJ4892" s="130" t="str">
        <f>VLOOKUP(AI4892,Codes!$B$2:$C$166,2)</f>
        <v>Strawberry</v>
      </c>
    </row>
    <row r="4893" spans="1:36" ht="20.100000000000001" customHeight="1" x14ac:dyDescent="0.25">
      <c r="A4893" s="7">
        <v>3</v>
      </c>
      <c r="B4893" s="91" t="s">
        <v>106</v>
      </c>
      <c r="C4893" s="8">
        <v>0</v>
      </c>
      <c r="D4893" s="8">
        <v>0</v>
      </c>
      <c r="E4893" s="8">
        <v>0</v>
      </c>
      <c r="F4893" s="8">
        <v>0</v>
      </c>
      <c r="G4893" s="8">
        <v>0</v>
      </c>
      <c r="H4893" s="8">
        <v>0</v>
      </c>
      <c r="I4893" s="8">
        <v>0</v>
      </c>
      <c r="J4893" s="8">
        <v>0</v>
      </c>
      <c r="K4893" s="8">
        <v>0</v>
      </c>
      <c r="L4893" s="8">
        <v>0</v>
      </c>
      <c r="M4893" s="8">
        <v>0</v>
      </c>
      <c r="N4893" s="8">
        <v>0</v>
      </c>
      <c r="O4893" s="8">
        <v>0</v>
      </c>
      <c r="Q4893" s="8">
        <v>0</v>
      </c>
      <c r="R4893" s="8">
        <v>0</v>
      </c>
      <c r="S4893" s="8">
        <v>0</v>
      </c>
      <c r="T4893" s="8">
        <v>0</v>
      </c>
      <c r="U4893" s="8">
        <v>0</v>
      </c>
      <c r="V4893" s="8">
        <v>0</v>
      </c>
      <c r="W4893" s="8">
        <v>0</v>
      </c>
      <c r="X4893" s="8">
        <v>0</v>
      </c>
      <c r="Y4893" s="8">
        <v>0</v>
      </c>
      <c r="Z4893" s="8">
        <v>0</v>
      </c>
      <c r="AA4893" s="8">
        <v>0</v>
      </c>
      <c r="AB4893" s="8">
        <v>0</v>
      </c>
      <c r="AC4893" s="8">
        <v>0</v>
      </c>
      <c r="AD4893" s="8"/>
      <c r="AE4893" s="9">
        <v>3</v>
      </c>
      <c r="AF4893" s="126" t="s">
        <v>2</v>
      </c>
      <c r="AH4893" s="130" t="s">
        <v>2</v>
      </c>
      <c r="AI4893" s="130" t="s">
        <v>852</v>
      </c>
      <c r="AJ4893" s="130" t="str">
        <f>VLOOKUP(AI4893,Codes!$B$2:$C$166,2)</f>
        <v>Strawberry</v>
      </c>
    </row>
    <row r="4894" spans="1:36" ht="20.100000000000001" customHeight="1" x14ac:dyDescent="0.25">
      <c r="A4894" s="4">
        <v>4</v>
      </c>
      <c r="B4894" s="90" t="s">
        <v>107</v>
      </c>
      <c r="C4894" s="5">
        <v>0</v>
      </c>
      <c r="D4894" s="5">
        <v>0</v>
      </c>
      <c r="E4894" s="5">
        <v>0</v>
      </c>
      <c r="F4894" s="5">
        <v>0</v>
      </c>
      <c r="G4894" s="5">
        <v>0</v>
      </c>
      <c r="H4894" s="5">
        <v>0</v>
      </c>
      <c r="I4894" s="5">
        <v>0</v>
      </c>
      <c r="J4894" s="5">
        <v>0</v>
      </c>
      <c r="K4894" s="5">
        <v>0</v>
      </c>
      <c r="L4894" s="5">
        <v>0</v>
      </c>
      <c r="M4894" s="5">
        <v>0</v>
      </c>
      <c r="N4894" s="5">
        <v>0</v>
      </c>
      <c r="O4894" s="5">
        <v>0</v>
      </c>
      <c r="Q4894" s="5">
        <v>0</v>
      </c>
      <c r="R4894" s="5">
        <v>0</v>
      </c>
      <c r="S4894" s="5">
        <v>0</v>
      </c>
      <c r="T4894" s="5">
        <v>0</v>
      </c>
      <c r="U4894" s="5">
        <v>0</v>
      </c>
      <c r="V4894" s="5">
        <v>0</v>
      </c>
      <c r="W4894" s="5">
        <v>0</v>
      </c>
      <c r="X4894" s="5">
        <v>0</v>
      </c>
      <c r="Y4894" s="5">
        <v>0</v>
      </c>
      <c r="Z4894" s="5">
        <v>0</v>
      </c>
      <c r="AA4894" s="5">
        <v>0</v>
      </c>
      <c r="AB4894" s="5">
        <v>0</v>
      </c>
      <c r="AC4894" s="5">
        <v>0</v>
      </c>
      <c r="AD4894" s="5"/>
      <c r="AE4894" s="6">
        <v>4</v>
      </c>
      <c r="AF4894" s="122" t="s">
        <v>3</v>
      </c>
      <c r="AH4894" s="130" t="s">
        <v>3</v>
      </c>
      <c r="AI4894" s="130" t="s">
        <v>852</v>
      </c>
      <c r="AJ4894" s="130" t="str">
        <f>VLOOKUP(AI4894,Codes!$B$2:$C$166,2)</f>
        <v>Strawberry</v>
      </c>
    </row>
    <row r="4895" spans="1:36" ht="20.100000000000001" customHeight="1" x14ac:dyDescent="0.25">
      <c r="A4895" s="7">
        <v>5</v>
      </c>
      <c r="B4895" s="91" t="s">
        <v>124</v>
      </c>
      <c r="C4895" s="8">
        <v>0</v>
      </c>
      <c r="D4895" s="8">
        <v>0</v>
      </c>
      <c r="E4895" s="8">
        <v>0</v>
      </c>
      <c r="F4895" s="8">
        <v>0</v>
      </c>
      <c r="G4895" s="8">
        <v>0</v>
      </c>
      <c r="H4895" s="8">
        <v>0</v>
      </c>
      <c r="I4895" s="8">
        <v>0</v>
      </c>
      <c r="J4895" s="8">
        <v>0</v>
      </c>
      <c r="K4895" s="8">
        <v>3.6051942053231936</v>
      </c>
      <c r="L4895" s="8">
        <v>2494.1014</v>
      </c>
      <c r="M4895" s="8">
        <v>0.32774000000000003</v>
      </c>
      <c r="N4895" s="8">
        <v>0.35920460345855704</v>
      </c>
      <c r="O4895" s="8">
        <v>0.35529595706618977</v>
      </c>
      <c r="Q4895" s="8">
        <v>0</v>
      </c>
      <c r="R4895" s="8">
        <v>0</v>
      </c>
      <c r="S4895" s="8">
        <v>0</v>
      </c>
      <c r="T4895" s="8">
        <v>0</v>
      </c>
      <c r="U4895" s="8">
        <v>0</v>
      </c>
      <c r="V4895" s="8">
        <v>0</v>
      </c>
      <c r="W4895" s="8">
        <v>0</v>
      </c>
      <c r="X4895" s="8">
        <v>0</v>
      </c>
      <c r="Y4895" s="8">
        <v>4.8324099999999994</v>
      </c>
      <c r="Z4895" s="8">
        <v>3343.1491000000005</v>
      </c>
      <c r="AA4895" s="8">
        <v>0.43930999999999998</v>
      </c>
      <c r="AB4895" s="8">
        <v>0.43930999999999998</v>
      </c>
      <c r="AC4895" s="8">
        <v>0.43930999999999998</v>
      </c>
      <c r="AD4895" s="8"/>
      <c r="AE4895" s="9">
        <v>5</v>
      </c>
      <c r="AF4895" s="126" t="s">
        <v>185</v>
      </c>
      <c r="AH4895" s="130" t="s">
        <v>185</v>
      </c>
      <c r="AI4895" s="130" t="s">
        <v>852</v>
      </c>
      <c r="AJ4895" s="130" t="str">
        <f>VLOOKUP(AI4895,Codes!$B$2:$C$166,2)</f>
        <v>Strawberry</v>
      </c>
    </row>
    <row r="4896" spans="1:36" ht="20.100000000000001" customHeight="1" x14ac:dyDescent="0.25">
      <c r="A4896" s="4">
        <v>6</v>
      </c>
      <c r="B4896" s="90" t="s">
        <v>108</v>
      </c>
      <c r="C4896" s="5">
        <v>0</v>
      </c>
      <c r="D4896" s="5">
        <v>0</v>
      </c>
      <c r="E4896" s="5">
        <v>0</v>
      </c>
      <c r="F4896" s="5">
        <v>0</v>
      </c>
      <c r="G4896" s="5">
        <v>0</v>
      </c>
      <c r="H4896" s="5">
        <v>0</v>
      </c>
      <c r="I4896" s="5">
        <v>0</v>
      </c>
      <c r="J4896" s="5">
        <v>0</v>
      </c>
      <c r="K4896" s="5">
        <v>0</v>
      </c>
      <c r="L4896" s="5">
        <v>0</v>
      </c>
      <c r="M4896" s="5">
        <v>0</v>
      </c>
      <c r="N4896" s="5">
        <v>0</v>
      </c>
      <c r="O4896" s="5">
        <v>0</v>
      </c>
      <c r="Q4896" s="5">
        <v>0</v>
      </c>
      <c r="R4896" s="5">
        <v>0</v>
      </c>
      <c r="S4896" s="5">
        <v>0</v>
      </c>
      <c r="T4896" s="5">
        <v>0</v>
      </c>
      <c r="U4896" s="5">
        <v>0</v>
      </c>
      <c r="V4896" s="5">
        <v>0</v>
      </c>
      <c r="W4896" s="5">
        <v>0</v>
      </c>
      <c r="X4896" s="5">
        <v>0</v>
      </c>
      <c r="Y4896" s="5">
        <v>0</v>
      </c>
      <c r="Z4896" s="5">
        <v>0</v>
      </c>
      <c r="AA4896" s="5">
        <v>0</v>
      </c>
      <c r="AB4896" s="5">
        <v>0</v>
      </c>
      <c r="AC4896" s="5">
        <v>0</v>
      </c>
      <c r="AD4896" s="5"/>
      <c r="AE4896" s="6">
        <v>6</v>
      </c>
      <c r="AF4896" s="122" t="s">
        <v>4</v>
      </c>
      <c r="AH4896" s="130" t="s">
        <v>4</v>
      </c>
      <c r="AI4896" s="130" t="s">
        <v>852</v>
      </c>
      <c r="AJ4896" s="130" t="str">
        <f>VLOOKUP(AI4896,Codes!$B$2:$C$166,2)</f>
        <v>Strawberry</v>
      </c>
    </row>
    <row r="4897" spans="1:36" ht="20.100000000000001" customHeight="1" x14ac:dyDescent="0.25">
      <c r="A4897" s="7">
        <v>7</v>
      </c>
      <c r="B4897" s="91" t="s">
        <v>109</v>
      </c>
      <c r="C4897" s="8">
        <v>0</v>
      </c>
      <c r="D4897" s="8">
        <v>0</v>
      </c>
      <c r="E4897" s="8">
        <v>0</v>
      </c>
      <c r="F4897" s="8">
        <v>0</v>
      </c>
      <c r="G4897" s="8">
        <v>0</v>
      </c>
      <c r="H4897" s="8">
        <v>0</v>
      </c>
      <c r="I4897" s="8">
        <v>0</v>
      </c>
      <c r="J4897" s="8">
        <v>0</v>
      </c>
      <c r="K4897" s="8">
        <v>0</v>
      </c>
      <c r="L4897" s="8">
        <v>0</v>
      </c>
      <c r="M4897" s="8">
        <v>0</v>
      </c>
      <c r="N4897" s="8">
        <v>0</v>
      </c>
      <c r="O4897" s="8">
        <v>0</v>
      </c>
      <c r="Q4897" s="8">
        <v>0</v>
      </c>
      <c r="R4897" s="8">
        <v>0</v>
      </c>
      <c r="S4897" s="8">
        <v>0</v>
      </c>
      <c r="T4897" s="8">
        <v>0</v>
      </c>
      <c r="U4897" s="8">
        <v>0</v>
      </c>
      <c r="V4897" s="8">
        <v>0</v>
      </c>
      <c r="W4897" s="8">
        <v>0</v>
      </c>
      <c r="X4897" s="8">
        <v>0</v>
      </c>
      <c r="Y4897" s="8">
        <v>0</v>
      </c>
      <c r="Z4897" s="8">
        <v>0</v>
      </c>
      <c r="AA4897" s="8">
        <v>0</v>
      </c>
      <c r="AB4897" s="8">
        <v>0</v>
      </c>
      <c r="AC4897" s="8">
        <v>0</v>
      </c>
      <c r="AD4897" s="8"/>
      <c r="AE4897" s="9">
        <v>7</v>
      </c>
      <c r="AF4897" s="126" t="s">
        <v>5</v>
      </c>
      <c r="AH4897" s="130" t="s">
        <v>5</v>
      </c>
      <c r="AI4897" s="130" t="s">
        <v>852</v>
      </c>
      <c r="AJ4897" s="130" t="str">
        <f>VLOOKUP(AI4897,Codes!$B$2:$C$166,2)</f>
        <v>Strawberry</v>
      </c>
    </row>
    <row r="4898" spans="1:36" ht="20.100000000000001" customHeight="1" x14ac:dyDescent="0.25">
      <c r="A4898" s="4">
        <v>8</v>
      </c>
      <c r="B4898" s="90" t="s">
        <v>129</v>
      </c>
      <c r="C4898" s="5">
        <v>0</v>
      </c>
      <c r="D4898" s="5">
        <v>0</v>
      </c>
      <c r="E4898" s="5">
        <v>0</v>
      </c>
      <c r="F4898" s="5">
        <v>869.08259999999996</v>
      </c>
      <c r="G4898" s="5">
        <v>0</v>
      </c>
      <c r="H4898" s="5">
        <v>0</v>
      </c>
      <c r="I4898" s="5">
        <v>0</v>
      </c>
      <c r="J4898" s="5">
        <v>0</v>
      </c>
      <c r="K4898" s="5">
        <v>0</v>
      </c>
      <c r="L4898" s="5">
        <v>0</v>
      </c>
      <c r="M4898" s="5">
        <v>0</v>
      </c>
      <c r="N4898" s="5">
        <v>0</v>
      </c>
      <c r="O4898" s="5">
        <v>0</v>
      </c>
      <c r="Q4898" s="5">
        <v>0</v>
      </c>
      <c r="R4898" s="5">
        <v>0</v>
      </c>
      <c r="S4898" s="5">
        <v>0</v>
      </c>
      <c r="T4898" s="5">
        <v>606.24779999999998</v>
      </c>
      <c r="U4898" s="5">
        <v>0</v>
      </c>
      <c r="V4898" s="5">
        <v>0</v>
      </c>
      <c r="W4898" s="5">
        <v>0</v>
      </c>
      <c r="X4898" s="5">
        <v>0</v>
      </c>
      <c r="Y4898" s="5">
        <v>0</v>
      </c>
      <c r="Z4898" s="5">
        <v>0</v>
      </c>
      <c r="AA4898" s="5">
        <v>0</v>
      </c>
      <c r="AB4898" s="5">
        <v>0</v>
      </c>
      <c r="AC4898" s="5">
        <v>0</v>
      </c>
      <c r="AD4898" s="5"/>
      <c r="AE4898" s="6">
        <v>8</v>
      </c>
      <c r="AF4898" s="122" t="s">
        <v>6</v>
      </c>
      <c r="AH4898" s="130" t="s">
        <v>6</v>
      </c>
      <c r="AI4898" s="130" t="s">
        <v>852</v>
      </c>
      <c r="AJ4898" s="130" t="str">
        <f>VLOOKUP(AI4898,Codes!$B$2:$C$166,2)</f>
        <v>Strawberry</v>
      </c>
    </row>
    <row r="4899" spans="1:36" ht="20.100000000000001" customHeight="1" x14ac:dyDescent="0.25">
      <c r="A4899" s="7">
        <v>9</v>
      </c>
      <c r="B4899" s="91" t="s">
        <v>110</v>
      </c>
      <c r="C4899" s="8">
        <v>131.79300000000001</v>
      </c>
      <c r="D4899" s="8">
        <v>178.64</v>
      </c>
      <c r="E4899" s="8">
        <v>264.61004385128695</v>
      </c>
      <c r="F4899" s="8">
        <v>352.6712</v>
      </c>
      <c r="G4899" s="8">
        <v>307.56146932319388</v>
      </c>
      <c r="H4899" s="8">
        <v>56.118972319391631</v>
      </c>
      <c r="I4899" s="8">
        <v>36.483557870722429</v>
      </c>
      <c r="J4899" s="8">
        <v>20.689022053231938</v>
      </c>
      <c r="K4899" s="8">
        <v>40.564850600760451</v>
      </c>
      <c r="L4899" s="8">
        <v>27.425405946768056</v>
      </c>
      <c r="M4899" s="8">
        <v>204.79976726235739</v>
      </c>
      <c r="N4899" s="8">
        <v>160.20390974904942</v>
      </c>
      <c r="O4899" s="8">
        <v>24.378564319391636</v>
      </c>
      <c r="Q4899" s="8">
        <v>131.79300000000001</v>
      </c>
      <c r="R4899" s="8">
        <v>153.7585</v>
      </c>
      <c r="S4899" s="8">
        <v>210.86880000000002</v>
      </c>
      <c r="T4899" s="8">
        <v>246.0136</v>
      </c>
      <c r="U4899" s="8">
        <v>214.38328000000001</v>
      </c>
      <c r="V4899" s="8">
        <v>36.90204</v>
      </c>
      <c r="W4899" s="8">
        <v>22.844119999999997</v>
      </c>
      <c r="X4899" s="8">
        <v>13.179300000000001</v>
      </c>
      <c r="Y4899" s="8">
        <v>25.040669999999999</v>
      </c>
      <c r="Z4899" s="8">
        <v>16.69378</v>
      </c>
      <c r="AA4899" s="8">
        <v>112.02405</v>
      </c>
      <c r="AB4899" s="8">
        <v>79.954419999999999</v>
      </c>
      <c r="AC4899" s="8">
        <v>12.30068</v>
      </c>
      <c r="AD4899" s="8"/>
      <c r="AE4899" s="9">
        <v>9</v>
      </c>
      <c r="AF4899" s="126" t="s">
        <v>7</v>
      </c>
      <c r="AH4899" s="130" t="s">
        <v>7</v>
      </c>
      <c r="AI4899" s="130" t="s">
        <v>852</v>
      </c>
      <c r="AJ4899" s="130" t="str">
        <f>VLOOKUP(AI4899,Codes!$B$2:$C$166,2)</f>
        <v>Strawberry</v>
      </c>
    </row>
    <row r="4900" spans="1:36" ht="20.100000000000001" customHeight="1" x14ac:dyDescent="0.25">
      <c r="A4900" s="4">
        <v>10</v>
      </c>
      <c r="B4900" s="90" t="s">
        <v>445</v>
      </c>
      <c r="C4900" s="5">
        <v>0</v>
      </c>
      <c r="D4900" s="5">
        <v>0.26983000000000001</v>
      </c>
      <c r="E4900" s="5">
        <v>108.12311886558628</v>
      </c>
      <c r="F4900" s="5">
        <v>188.93099999999998</v>
      </c>
      <c r="G4900" s="5">
        <v>37.814934752851705</v>
      </c>
      <c r="H4900" s="5">
        <v>0</v>
      </c>
      <c r="I4900" s="5">
        <v>0</v>
      </c>
      <c r="J4900" s="5">
        <v>0</v>
      </c>
      <c r="K4900" s="5">
        <v>0</v>
      </c>
      <c r="L4900" s="5">
        <v>0</v>
      </c>
      <c r="M4900" s="5">
        <v>0</v>
      </c>
      <c r="N4900" s="5">
        <v>0</v>
      </c>
      <c r="O4900" s="5">
        <v>0</v>
      </c>
      <c r="Q4900" s="5">
        <v>0</v>
      </c>
      <c r="R4900" s="5">
        <v>0.43930999999999998</v>
      </c>
      <c r="S4900" s="5">
        <v>162.98401000000001</v>
      </c>
      <c r="T4900" s="5">
        <v>131.79300000000001</v>
      </c>
      <c r="U4900" s="5">
        <v>26.358600000000003</v>
      </c>
      <c r="V4900" s="5">
        <v>0</v>
      </c>
      <c r="W4900" s="5">
        <v>0</v>
      </c>
      <c r="X4900" s="5">
        <v>0</v>
      </c>
      <c r="Y4900" s="5">
        <v>0</v>
      </c>
      <c r="Z4900" s="5">
        <v>0</v>
      </c>
      <c r="AA4900" s="5">
        <v>0</v>
      </c>
      <c r="AB4900" s="5">
        <v>0</v>
      </c>
      <c r="AC4900" s="5">
        <v>0</v>
      </c>
      <c r="AD4900" s="5"/>
      <c r="AE4900" s="6">
        <v>10</v>
      </c>
      <c r="AF4900" s="122" t="s">
        <v>8</v>
      </c>
      <c r="AH4900" s="130" t="s">
        <v>8</v>
      </c>
      <c r="AI4900" s="130" t="s">
        <v>852</v>
      </c>
      <c r="AJ4900" s="130" t="str">
        <f>VLOOKUP(AI4900,Codes!$B$2:$C$166,2)</f>
        <v>Strawberry</v>
      </c>
    </row>
    <row r="4901" spans="1:36" ht="20.100000000000001" customHeight="1" x14ac:dyDescent="0.25">
      <c r="A4901" s="7">
        <v>11</v>
      </c>
      <c r="B4901" s="91" t="s">
        <v>123</v>
      </c>
      <c r="C4901" s="8">
        <v>0</v>
      </c>
      <c r="D4901" s="8">
        <v>0</v>
      </c>
      <c r="E4901" s="8">
        <v>0</v>
      </c>
      <c r="F4901" s="8">
        <v>0</v>
      </c>
      <c r="G4901" s="8">
        <v>0</v>
      </c>
      <c r="H4901" s="8">
        <v>0</v>
      </c>
      <c r="I4901" s="8">
        <v>0</v>
      </c>
      <c r="J4901" s="8">
        <v>0</v>
      </c>
      <c r="K4901" s="8">
        <v>0</v>
      </c>
      <c r="L4901" s="8">
        <v>0</v>
      </c>
      <c r="M4901" s="8">
        <v>0</v>
      </c>
      <c r="N4901" s="8">
        <v>0</v>
      </c>
      <c r="O4901" s="8">
        <v>0</v>
      </c>
      <c r="Q4901" s="8">
        <v>0</v>
      </c>
      <c r="R4901" s="8">
        <v>0</v>
      </c>
      <c r="S4901" s="8">
        <v>0</v>
      </c>
      <c r="T4901" s="8">
        <v>0</v>
      </c>
      <c r="U4901" s="8">
        <v>0</v>
      </c>
      <c r="V4901" s="8">
        <v>0</v>
      </c>
      <c r="W4901" s="8">
        <v>0</v>
      </c>
      <c r="X4901" s="8">
        <v>0</v>
      </c>
      <c r="Y4901" s="8">
        <v>0</v>
      </c>
      <c r="Z4901" s="8">
        <v>0</v>
      </c>
      <c r="AA4901" s="8">
        <v>0</v>
      </c>
      <c r="AB4901" s="8">
        <v>0</v>
      </c>
      <c r="AC4901" s="8">
        <v>0</v>
      </c>
      <c r="AD4901" s="8"/>
      <c r="AE4901" s="9">
        <v>11</v>
      </c>
      <c r="AF4901" s="126" t="s">
        <v>65</v>
      </c>
      <c r="AH4901" s="130" t="s">
        <v>65</v>
      </c>
      <c r="AI4901" s="130" t="s">
        <v>852</v>
      </c>
      <c r="AJ4901" s="130" t="str">
        <f>VLOOKUP(AI4901,Codes!$B$2:$C$166,2)</f>
        <v>Strawberry</v>
      </c>
    </row>
    <row r="4902" spans="1:36" ht="20.100000000000001" customHeight="1" x14ac:dyDescent="0.25">
      <c r="A4902" s="4">
        <v>12</v>
      </c>
      <c r="B4902" s="90" t="s">
        <v>128</v>
      </c>
      <c r="C4902" s="5">
        <v>0</v>
      </c>
      <c r="D4902" s="5">
        <v>0</v>
      </c>
      <c r="E4902" s="5">
        <v>0</v>
      </c>
      <c r="F4902" s="5">
        <v>0</v>
      </c>
      <c r="G4902" s="5">
        <v>0</v>
      </c>
      <c r="H4902" s="5">
        <v>0</v>
      </c>
      <c r="I4902" s="5">
        <v>0</v>
      </c>
      <c r="J4902" s="5">
        <v>0</v>
      </c>
      <c r="K4902" s="5">
        <v>0</v>
      </c>
      <c r="L4902" s="5">
        <v>0</v>
      </c>
      <c r="M4902" s="5">
        <v>0</v>
      </c>
      <c r="N4902" s="5">
        <v>0</v>
      </c>
      <c r="O4902" s="5">
        <v>0</v>
      </c>
      <c r="Q4902" s="5">
        <v>0</v>
      </c>
      <c r="R4902" s="5">
        <v>0</v>
      </c>
      <c r="S4902" s="5">
        <v>0</v>
      </c>
      <c r="T4902" s="5">
        <v>0</v>
      </c>
      <c r="U4902" s="5">
        <v>0</v>
      </c>
      <c r="V4902" s="5">
        <v>0</v>
      </c>
      <c r="W4902" s="5">
        <v>0</v>
      </c>
      <c r="X4902" s="5">
        <v>0</v>
      </c>
      <c r="Y4902" s="5">
        <v>0</v>
      </c>
      <c r="Z4902" s="5">
        <v>0</v>
      </c>
      <c r="AA4902" s="5">
        <v>0</v>
      </c>
      <c r="AB4902" s="5">
        <v>0</v>
      </c>
      <c r="AC4902" s="5">
        <v>0</v>
      </c>
      <c r="AD4902" s="5"/>
      <c r="AE4902" s="6">
        <v>12</v>
      </c>
      <c r="AF4902" s="122" t="s">
        <v>9</v>
      </c>
      <c r="AH4902" s="130" t="s">
        <v>9</v>
      </c>
      <c r="AI4902" s="130" t="s">
        <v>852</v>
      </c>
      <c r="AJ4902" s="130" t="str">
        <f>VLOOKUP(AI4902,Codes!$B$2:$C$166,2)</f>
        <v>Strawberry</v>
      </c>
    </row>
    <row r="4903" spans="1:36" ht="20.100000000000001" customHeight="1" x14ac:dyDescent="0.25">
      <c r="A4903" s="7">
        <v>13</v>
      </c>
      <c r="B4903" s="91" t="s">
        <v>459</v>
      </c>
      <c r="C4903" s="8">
        <v>0</v>
      </c>
      <c r="D4903" s="8">
        <v>0</v>
      </c>
      <c r="E4903" s="8">
        <v>0</v>
      </c>
      <c r="F4903" s="8">
        <v>2708.011</v>
      </c>
      <c r="G4903" s="8">
        <v>0</v>
      </c>
      <c r="H4903" s="8">
        <v>86.850790494296575</v>
      </c>
      <c r="I4903" s="8">
        <v>98.224963498098859</v>
      </c>
      <c r="J4903" s="8">
        <v>99.307305855513292</v>
      </c>
      <c r="K4903" s="8">
        <v>102.47962257034219</v>
      </c>
      <c r="L4903" s="8">
        <v>103.92785411406841</v>
      </c>
      <c r="M4903" s="8">
        <v>33.731726372623569</v>
      </c>
      <c r="N4903" s="8">
        <v>30.519181003802274</v>
      </c>
      <c r="O4903" s="8">
        <v>38.249366287500003</v>
      </c>
      <c r="Q4903" s="8">
        <v>0</v>
      </c>
      <c r="R4903" s="8">
        <v>0</v>
      </c>
      <c r="S4903" s="8">
        <v>0</v>
      </c>
      <c r="T4903" s="8">
        <v>1889.0329999999999</v>
      </c>
      <c r="U4903" s="8">
        <v>0</v>
      </c>
      <c r="V4903" s="8">
        <v>57.110299999999995</v>
      </c>
      <c r="W4903" s="8">
        <v>61.503399999999999</v>
      </c>
      <c r="X4903" s="8">
        <v>63.260639999999995</v>
      </c>
      <c r="Y4903" s="8">
        <v>63.260639999999995</v>
      </c>
      <c r="Z4903" s="8">
        <v>63.260639999999995</v>
      </c>
      <c r="AA4903" s="8">
        <v>18.45102</v>
      </c>
      <c r="AB4903" s="8">
        <v>16.69378</v>
      </c>
      <c r="AC4903" s="8">
        <v>20.922138749999998</v>
      </c>
      <c r="AD4903" s="8"/>
      <c r="AE4903" s="9">
        <v>13</v>
      </c>
      <c r="AF4903" s="126" t="s">
        <v>10</v>
      </c>
      <c r="AH4903" s="130" t="s">
        <v>10</v>
      </c>
      <c r="AI4903" s="130" t="s">
        <v>852</v>
      </c>
      <c r="AJ4903" s="130" t="str">
        <f>VLOOKUP(AI4903,Codes!$B$2:$C$166,2)</f>
        <v>Strawberry</v>
      </c>
    </row>
    <row r="4904" spans="1:36" ht="20.100000000000001" customHeight="1" x14ac:dyDescent="0.25">
      <c r="A4904" s="4">
        <v>14</v>
      </c>
      <c r="B4904" s="90" t="s">
        <v>111</v>
      </c>
      <c r="C4904" s="5">
        <v>0</v>
      </c>
      <c r="D4904" s="5">
        <v>0</v>
      </c>
      <c r="E4904" s="5">
        <v>0</v>
      </c>
      <c r="F4904" s="5">
        <v>0</v>
      </c>
      <c r="G4904" s="5">
        <v>0</v>
      </c>
      <c r="H4904" s="5">
        <v>0</v>
      </c>
      <c r="I4904" s="5">
        <v>0</v>
      </c>
      <c r="J4904" s="5">
        <v>0</v>
      </c>
      <c r="K4904" s="5">
        <v>0</v>
      </c>
      <c r="L4904" s="5">
        <v>0</v>
      </c>
      <c r="M4904" s="5">
        <v>0</v>
      </c>
      <c r="N4904" s="5">
        <v>0</v>
      </c>
      <c r="O4904" s="5">
        <v>0</v>
      </c>
      <c r="Q4904" s="5">
        <v>0</v>
      </c>
      <c r="R4904" s="5">
        <v>0</v>
      </c>
      <c r="S4904" s="5">
        <v>0</v>
      </c>
      <c r="T4904" s="5">
        <v>0</v>
      </c>
      <c r="U4904" s="5">
        <v>0</v>
      </c>
      <c r="V4904" s="5">
        <v>0</v>
      </c>
      <c r="W4904" s="5">
        <v>0</v>
      </c>
      <c r="X4904" s="5">
        <v>0</v>
      </c>
      <c r="Y4904" s="5">
        <v>0</v>
      </c>
      <c r="Z4904" s="5">
        <v>0</v>
      </c>
      <c r="AA4904" s="5">
        <v>0</v>
      </c>
      <c r="AB4904" s="5">
        <v>0</v>
      </c>
      <c r="AC4904" s="5">
        <v>0</v>
      </c>
      <c r="AD4904" s="5"/>
      <c r="AE4904" s="6">
        <v>14</v>
      </c>
      <c r="AF4904" s="122" t="s">
        <v>11</v>
      </c>
      <c r="AH4904" s="130" t="s">
        <v>11</v>
      </c>
      <c r="AI4904" s="130" t="s">
        <v>852</v>
      </c>
      <c r="AJ4904" s="130" t="str">
        <f>VLOOKUP(AI4904,Codes!$B$2:$C$166,2)</f>
        <v>Strawberry</v>
      </c>
    </row>
    <row r="4905" spans="1:36" ht="20.100000000000001" customHeight="1" x14ac:dyDescent="0.25">
      <c r="A4905" s="7">
        <v>15</v>
      </c>
      <c r="B4905" s="91" t="s">
        <v>458</v>
      </c>
      <c r="C4905" s="8">
        <v>0</v>
      </c>
      <c r="D4905" s="8">
        <v>0</v>
      </c>
      <c r="E4905" s="8">
        <v>0</v>
      </c>
      <c r="F4905" s="8">
        <v>0</v>
      </c>
      <c r="G4905" s="8">
        <v>487.318986</v>
      </c>
      <c r="H4905" s="8">
        <v>0</v>
      </c>
      <c r="I4905" s="8">
        <v>0</v>
      </c>
      <c r="J4905" s="8">
        <v>0</v>
      </c>
      <c r="K4905" s="8">
        <v>0</v>
      </c>
      <c r="L4905" s="8">
        <v>2678.6352880000004</v>
      </c>
      <c r="M4905" s="8">
        <v>2981.7125872469715</v>
      </c>
      <c r="N4905" s="8">
        <v>5829.7578630403768</v>
      </c>
      <c r="O4905" s="8">
        <v>9107.6392076000011</v>
      </c>
      <c r="Q4905" s="8">
        <v>0</v>
      </c>
      <c r="R4905" s="8">
        <v>0</v>
      </c>
      <c r="S4905" s="8">
        <v>0</v>
      </c>
      <c r="T4905" s="8">
        <v>0</v>
      </c>
      <c r="U4905" s="8">
        <v>323.98404899999997</v>
      </c>
      <c r="V4905" s="8">
        <v>0</v>
      </c>
      <c r="W4905" s="8">
        <v>0</v>
      </c>
      <c r="X4905" s="8">
        <v>0</v>
      </c>
      <c r="Y4905" s="8">
        <v>0</v>
      </c>
      <c r="Z4905" s="8">
        <v>1540.098088</v>
      </c>
      <c r="AA4905" s="8">
        <v>1540.5676300999999</v>
      </c>
      <c r="AB4905" s="8">
        <v>2748.2299112999999</v>
      </c>
      <c r="AC4905" s="8">
        <v>5036.7781066999996</v>
      </c>
      <c r="AD4905" s="8"/>
      <c r="AE4905" s="9">
        <v>15</v>
      </c>
      <c r="AF4905" s="126" t="s">
        <v>12</v>
      </c>
      <c r="AH4905" s="130" t="s">
        <v>12</v>
      </c>
      <c r="AI4905" s="130" t="s">
        <v>852</v>
      </c>
      <c r="AJ4905" s="130" t="str">
        <f>VLOOKUP(AI4905,Codes!$B$2:$C$166,2)</f>
        <v>Strawberry</v>
      </c>
    </row>
    <row r="4906" spans="1:36" ht="20.100000000000001" customHeight="1" x14ac:dyDescent="0.25">
      <c r="A4906" s="4">
        <v>16</v>
      </c>
      <c r="B4906" s="90" t="s">
        <v>112</v>
      </c>
      <c r="C4906" s="5">
        <v>0</v>
      </c>
      <c r="D4906" s="5">
        <v>0</v>
      </c>
      <c r="E4906" s="5">
        <v>0</v>
      </c>
      <c r="F4906" s="5">
        <v>0</v>
      </c>
      <c r="G4906" s="5">
        <v>0</v>
      </c>
      <c r="H4906" s="5">
        <v>0</v>
      </c>
      <c r="I4906" s="5">
        <v>0</v>
      </c>
      <c r="J4906" s="5">
        <v>0</v>
      </c>
      <c r="K4906" s="5">
        <v>0</v>
      </c>
      <c r="L4906" s="5">
        <v>0</v>
      </c>
      <c r="M4906" s="5">
        <v>0</v>
      </c>
      <c r="N4906" s="5">
        <v>0</v>
      </c>
      <c r="O4906" s="5">
        <v>0</v>
      </c>
      <c r="Q4906" s="5">
        <v>0</v>
      </c>
      <c r="R4906" s="5">
        <v>0</v>
      </c>
      <c r="S4906" s="5">
        <v>0</v>
      </c>
      <c r="T4906" s="5">
        <v>0</v>
      </c>
      <c r="U4906" s="5">
        <v>0</v>
      </c>
      <c r="V4906" s="5">
        <v>0</v>
      </c>
      <c r="W4906" s="5">
        <v>0</v>
      </c>
      <c r="X4906" s="5">
        <v>0</v>
      </c>
      <c r="Y4906" s="5">
        <v>0</v>
      </c>
      <c r="Z4906" s="5">
        <v>0</v>
      </c>
      <c r="AA4906" s="5">
        <v>0</v>
      </c>
      <c r="AB4906" s="5">
        <v>0</v>
      </c>
      <c r="AC4906" s="5">
        <v>0</v>
      </c>
      <c r="AD4906" s="5"/>
      <c r="AE4906" s="6">
        <v>16</v>
      </c>
      <c r="AF4906" s="122" t="s">
        <v>13</v>
      </c>
      <c r="AH4906" s="130" t="s">
        <v>13</v>
      </c>
      <c r="AI4906" s="130" t="s">
        <v>852</v>
      </c>
      <c r="AJ4906" s="130" t="str">
        <f>VLOOKUP(AI4906,Codes!$B$2:$C$166,2)</f>
        <v>Strawberry</v>
      </c>
    </row>
    <row r="4907" spans="1:36" ht="20.100000000000001" customHeight="1" x14ac:dyDescent="0.25">
      <c r="A4907" s="7">
        <v>17</v>
      </c>
      <c r="B4907" s="91" t="s">
        <v>113</v>
      </c>
      <c r="C4907" s="8">
        <v>0</v>
      </c>
      <c r="D4907" s="8">
        <v>280.6232</v>
      </c>
      <c r="E4907" s="8">
        <v>215.66336377502384</v>
      </c>
      <c r="F4907" s="8">
        <v>820</v>
      </c>
      <c r="G4907" s="8">
        <v>819.50847999999996</v>
      </c>
      <c r="H4907" s="8">
        <v>821.0175999999999</v>
      </c>
      <c r="I4907" s="8">
        <v>842.54759999999999</v>
      </c>
      <c r="J4907" s="8">
        <v>926.12688000000014</v>
      </c>
      <c r="K4907" s="8">
        <v>975.00323999999989</v>
      </c>
      <c r="L4907" s="8">
        <v>1079.9150892292696</v>
      </c>
      <c r="M4907" s="8">
        <v>1274.1483261936833</v>
      </c>
      <c r="N4907" s="8">
        <v>1307.2315659323021</v>
      </c>
      <c r="O4907" s="8">
        <v>1009.242</v>
      </c>
      <c r="Q4907" s="8">
        <v>0</v>
      </c>
      <c r="R4907" s="8">
        <v>280.6232</v>
      </c>
      <c r="S4907" s="8">
        <v>325.08940000000001</v>
      </c>
      <c r="T4907" s="8">
        <v>360.23419999999999</v>
      </c>
      <c r="U4907" s="8">
        <v>393.62175999999999</v>
      </c>
      <c r="V4907" s="8">
        <v>365.50591999999995</v>
      </c>
      <c r="W4907" s="8">
        <v>372.97419000000002</v>
      </c>
      <c r="X4907" s="8">
        <v>400.65071999999998</v>
      </c>
      <c r="Y4907" s="8">
        <v>417.78381000000002</v>
      </c>
      <c r="Z4907" s="8">
        <v>456.88239999999996</v>
      </c>
      <c r="AA4907" s="8">
        <v>525.41476</v>
      </c>
      <c r="AB4907" s="8">
        <v>525.41476</v>
      </c>
      <c r="AC4907" s="8">
        <v>395.37900000000002</v>
      </c>
      <c r="AD4907" s="8"/>
      <c r="AE4907" s="9">
        <v>17</v>
      </c>
      <c r="AF4907" s="126" t="s">
        <v>14</v>
      </c>
      <c r="AH4907" s="130" t="s">
        <v>14</v>
      </c>
      <c r="AI4907" s="130" t="s">
        <v>852</v>
      </c>
      <c r="AJ4907" s="130" t="str">
        <f>VLOOKUP(AI4907,Codes!$B$2:$C$166,2)</f>
        <v>Strawberry</v>
      </c>
    </row>
    <row r="4908" spans="1:36" ht="20.100000000000001" customHeight="1" x14ac:dyDescent="0.25">
      <c r="A4908" s="4">
        <v>18</v>
      </c>
      <c r="B4908" s="90" t="s">
        <v>114</v>
      </c>
      <c r="C4908" s="5">
        <v>0</v>
      </c>
      <c r="D4908" s="5">
        <v>0</v>
      </c>
      <c r="E4908" s="5">
        <v>0</v>
      </c>
      <c r="F4908" s="5">
        <v>0</v>
      </c>
      <c r="G4908" s="5">
        <v>0</v>
      </c>
      <c r="H4908" s="5">
        <v>0</v>
      </c>
      <c r="I4908" s="5">
        <v>0</v>
      </c>
      <c r="J4908" s="5">
        <v>0</v>
      </c>
      <c r="K4908" s="5">
        <v>0</v>
      </c>
      <c r="L4908" s="5">
        <v>0</v>
      </c>
      <c r="M4908" s="5">
        <v>0</v>
      </c>
      <c r="N4908" s="5">
        <v>0</v>
      </c>
      <c r="O4908" s="5">
        <v>0</v>
      </c>
      <c r="Q4908" s="5">
        <v>0</v>
      </c>
      <c r="R4908" s="5">
        <v>0</v>
      </c>
      <c r="S4908" s="5">
        <v>0</v>
      </c>
      <c r="T4908" s="5">
        <v>0</v>
      </c>
      <c r="U4908" s="5">
        <v>0</v>
      </c>
      <c r="V4908" s="5">
        <v>0</v>
      </c>
      <c r="W4908" s="5">
        <v>0</v>
      </c>
      <c r="X4908" s="5">
        <v>0</v>
      </c>
      <c r="Y4908" s="5">
        <v>0</v>
      </c>
      <c r="Z4908" s="5">
        <v>0</v>
      </c>
      <c r="AA4908" s="5">
        <v>0</v>
      </c>
      <c r="AB4908" s="5">
        <v>0</v>
      </c>
      <c r="AC4908" s="5">
        <v>0</v>
      </c>
      <c r="AD4908" s="5"/>
      <c r="AE4908" s="6">
        <v>18</v>
      </c>
      <c r="AF4908" s="122" t="s">
        <v>15</v>
      </c>
      <c r="AH4908" s="130" t="s">
        <v>15</v>
      </c>
      <c r="AI4908" s="130" t="s">
        <v>852</v>
      </c>
      <c r="AJ4908" s="130" t="str">
        <f>VLOOKUP(AI4908,Codes!$B$2:$C$166,2)</f>
        <v>Strawberry</v>
      </c>
    </row>
    <row r="4909" spans="1:36" ht="20.100000000000001" customHeight="1" x14ac:dyDescent="0.25">
      <c r="A4909" s="7">
        <v>19</v>
      </c>
      <c r="B4909" s="91" t="s">
        <v>127</v>
      </c>
      <c r="C4909" s="8">
        <v>0</v>
      </c>
      <c r="D4909" s="8">
        <v>0</v>
      </c>
      <c r="E4909" s="8">
        <v>0</v>
      </c>
      <c r="F4909" s="8">
        <v>0</v>
      </c>
      <c r="G4909" s="8">
        <v>0</v>
      </c>
      <c r="H4909" s="8">
        <v>0</v>
      </c>
      <c r="I4909" s="8">
        <v>0</v>
      </c>
      <c r="J4909" s="8">
        <v>0</v>
      </c>
      <c r="K4909" s="8">
        <v>0</v>
      </c>
      <c r="L4909" s="8">
        <v>0</v>
      </c>
      <c r="M4909" s="8">
        <v>0</v>
      </c>
      <c r="N4909" s="8">
        <v>0</v>
      </c>
      <c r="O4909" s="8">
        <v>0</v>
      </c>
      <c r="Q4909" s="8">
        <v>0</v>
      </c>
      <c r="R4909" s="8">
        <v>0</v>
      </c>
      <c r="S4909" s="8">
        <v>0</v>
      </c>
      <c r="T4909" s="8">
        <v>0</v>
      </c>
      <c r="U4909" s="8">
        <v>0</v>
      </c>
      <c r="V4909" s="8">
        <v>0</v>
      </c>
      <c r="W4909" s="8">
        <v>0</v>
      </c>
      <c r="X4909" s="8">
        <v>0</v>
      </c>
      <c r="Y4909" s="8">
        <v>0</v>
      </c>
      <c r="Z4909" s="8">
        <v>0</v>
      </c>
      <c r="AA4909" s="8">
        <v>0</v>
      </c>
      <c r="AB4909" s="8">
        <v>0</v>
      </c>
      <c r="AC4909" s="8">
        <v>0</v>
      </c>
      <c r="AD4909" s="8"/>
      <c r="AE4909" s="9">
        <v>19</v>
      </c>
      <c r="AF4909" s="126" t="s">
        <v>16</v>
      </c>
      <c r="AH4909" s="130" t="s">
        <v>16</v>
      </c>
      <c r="AI4909" s="130" t="s">
        <v>852</v>
      </c>
      <c r="AJ4909" s="130" t="str">
        <f>VLOOKUP(AI4909,Codes!$B$2:$C$166,2)</f>
        <v>Strawberry</v>
      </c>
    </row>
    <row r="4910" spans="1:36" ht="20.100000000000001" customHeight="1" x14ac:dyDescent="0.25">
      <c r="A4910" s="4">
        <v>20</v>
      </c>
      <c r="B4910" s="90" t="s">
        <v>460</v>
      </c>
      <c r="C4910" s="5">
        <v>0</v>
      </c>
      <c r="D4910" s="5">
        <v>0</v>
      </c>
      <c r="E4910" s="5">
        <v>0</v>
      </c>
      <c r="F4910" s="5">
        <v>0</v>
      </c>
      <c r="G4910" s="5">
        <v>0</v>
      </c>
      <c r="H4910" s="5">
        <v>0</v>
      </c>
      <c r="I4910" s="5">
        <v>0</v>
      </c>
      <c r="J4910" s="5">
        <v>0</v>
      </c>
      <c r="K4910" s="5">
        <v>0</v>
      </c>
      <c r="L4910" s="5">
        <v>0</v>
      </c>
      <c r="M4910" s="5">
        <v>0</v>
      </c>
      <c r="N4910" s="5">
        <v>0</v>
      </c>
      <c r="O4910" s="5">
        <v>0</v>
      </c>
      <c r="Q4910" s="5">
        <v>0</v>
      </c>
      <c r="R4910" s="5">
        <v>0</v>
      </c>
      <c r="S4910" s="5">
        <v>0</v>
      </c>
      <c r="T4910" s="5">
        <v>0</v>
      </c>
      <c r="U4910" s="5">
        <v>0</v>
      </c>
      <c r="V4910" s="5">
        <v>0</v>
      </c>
      <c r="W4910" s="5">
        <v>0</v>
      </c>
      <c r="X4910" s="5">
        <v>0</v>
      </c>
      <c r="Y4910" s="5">
        <v>0</v>
      </c>
      <c r="Z4910" s="5">
        <v>0</v>
      </c>
      <c r="AA4910" s="5">
        <v>0</v>
      </c>
      <c r="AB4910" s="5">
        <v>0</v>
      </c>
      <c r="AC4910" s="5">
        <v>0</v>
      </c>
      <c r="AD4910" s="5"/>
      <c r="AE4910" s="6">
        <v>20</v>
      </c>
      <c r="AF4910" s="122" t="s">
        <v>186</v>
      </c>
      <c r="AH4910" s="130" t="s">
        <v>186</v>
      </c>
      <c r="AI4910" s="130" t="s">
        <v>852</v>
      </c>
      <c r="AJ4910" s="130" t="str">
        <f>VLOOKUP(AI4910,Codes!$B$2:$C$166,2)</f>
        <v>Strawberry</v>
      </c>
    </row>
    <row r="4911" spans="1:36" ht="20.100000000000001" customHeight="1" x14ac:dyDescent="0.25">
      <c r="A4911" s="7">
        <v>21</v>
      </c>
      <c r="B4911" s="91" t="s">
        <v>115</v>
      </c>
      <c r="C4911" s="8">
        <v>0</v>
      </c>
      <c r="D4911" s="8">
        <v>0</v>
      </c>
      <c r="E4911" s="8">
        <v>0</v>
      </c>
      <c r="F4911" s="8">
        <v>0</v>
      </c>
      <c r="G4911" s="8">
        <v>0</v>
      </c>
      <c r="H4911" s="8">
        <v>0</v>
      </c>
      <c r="I4911" s="8">
        <v>0</v>
      </c>
      <c r="J4911" s="8">
        <v>0</v>
      </c>
      <c r="K4911" s="8">
        <v>0</v>
      </c>
      <c r="L4911" s="8">
        <v>0</v>
      </c>
      <c r="M4911" s="8">
        <v>0</v>
      </c>
      <c r="N4911" s="8">
        <v>0</v>
      </c>
      <c r="O4911" s="8">
        <v>0</v>
      </c>
      <c r="Q4911" s="8">
        <v>0</v>
      </c>
      <c r="R4911" s="8">
        <v>0</v>
      </c>
      <c r="S4911" s="8">
        <v>0</v>
      </c>
      <c r="T4911" s="8">
        <v>0</v>
      </c>
      <c r="U4911" s="8">
        <v>0</v>
      </c>
      <c r="V4911" s="8">
        <v>0</v>
      </c>
      <c r="W4911" s="8">
        <v>0</v>
      </c>
      <c r="X4911" s="8">
        <v>0</v>
      </c>
      <c r="Y4911" s="8">
        <v>0</v>
      </c>
      <c r="Z4911" s="8">
        <v>0</v>
      </c>
      <c r="AA4911" s="8">
        <v>0</v>
      </c>
      <c r="AB4911" s="8">
        <v>0</v>
      </c>
      <c r="AC4911" s="8">
        <v>0</v>
      </c>
      <c r="AD4911" s="8"/>
      <c r="AE4911" s="9">
        <v>21</v>
      </c>
      <c r="AF4911" s="126" t="s">
        <v>17</v>
      </c>
      <c r="AH4911" s="130" t="s">
        <v>17</v>
      </c>
      <c r="AI4911" s="130" t="s">
        <v>852</v>
      </c>
      <c r="AJ4911" s="130" t="str">
        <f>VLOOKUP(AI4911,Codes!$B$2:$C$166,2)</f>
        <v>Strawberry</v>
      </c>
    </row>
    <row r="4912" spans="1:36" ht="20.100000000000001" customHeight="1" x14ac:dyDescent="0.25">
      <c r="A4912" s="4">
        <v>22</v>
      </c>
      <c r="B4912" s="90" t="s">
        <v>116</v>
      </c>
      <c r="C4912" s="5">
        <v>0</v>
      </c>
      <c r="D4912" s="5">
        <v>0</v>
      </c>
      <c r="E4912" s="5">
        <v>0</v>
      </c>
      <c r="F4912" s="5">
        <v>0</v>
      </c>
      <c r="G4912" s="5">
        <v>0</v>
      </c>
      <c r="H4912" s="5">
        <v>0</v>
      </c>
      <c r="I4912" s="5">
        <v>0</v>
      </c>
      <c r="J4912" s="5">
        <v>0</v>
      </c>
      <c r="K4912" s="5">
        <v>0</v>
      </c>
      <c r="L4912" s="5">
        <v>0</v>
      </c>
      <c r="M4912" s="5">
        <v>0</v>
      </c>
      <c r="N4912" s="5">
        <v>0</v>
      </c>
      <c r="O4912" s="5">
        <v>0</v>
      </c>
      <c r="Q4912" s="5">
        <v>0</v>
      </c>
      <c r="R4912" s="5">
        <v>0</v>
      </c>
      <c r="S4912" s="5">
        <v>0</v>
      </c>
      <c r="T4912" s="5">
        <v>0</v>
      </c>
      <c r="U4912" s="5">
        <v>0</v>
      </c>
      <c r="V4912" s="5">
        <v>0</v>
      </c>
      <c r="W4912" s="5">
        <v>0</v>
      </c>
      <c r="X4912" s="5">
        <v>0</v>
      </c>
      <c r="Y4912" s="5">
        <v>0</v>
      </c>
      <c r="Z4912" s="5">
        <v>0</v>
      </c>
      <c r="AA4912" s="5">
        <v>0</v>
      </c>
      <c r="AB4912" s="5">
        <v>0</v>
      </c>
      <c r="AC4912" s="5">
        <v>0</v>
      </c>
      <c r="AD4912" s="5"/>
      <c r="AE4912" s="6">
        <v>22</v>
      </c>
      <c r="AF4912" s="122" t="s">
        <v>18</v>
      </c>
      <c r="AH4912" s="130" t="s">
        <v>18</v>
      </c>
      <c r="AI4912" s="130" t="s">
        <v>852</v>
      </c>
      <c r="AJ4912" s="130" t="str">
        <f>VLOOKUP(AI4912,Codes!$B$2:$C$166,2)</f>
        <v>Strawberry</v>
      </c>
    </row>
    <row r="4913" spans="1:36" ht="20.100000000000001" customHeight="1" x14ac:dyDescent="0.25">
      <c r="A4913" s="7">
        <v>23</v>
      </c>
      <c r="B4913" s="91" t="s">
        <v>117</v>
      </c>
      <c r="C4913" s="8">
        <v>0</v>
      </c>
      <c r="D4913" s="8">
        <v>0</v>
      </c>
      <c r="E4913" s="8">
        <v>0</v>
      </c>
      <c r="F4913" s="8">
        <v>0</v>
      </c>
      <c r="G4913" s="8">
        <v>0</v>
      </c>
      <c r="H4913" s="8">
        <v>0</v>
      </c>
      <c r="I4913" s="8">
        <v>0</v>
      </c>
      <c r="J4913" s="8">
        <v>0</v>
      </c>
      <c r="K4913" s="8">
        <v>0</v>
      </c>
      <c r="L4913" s="8">
        <v>0</v>
      </c>
      <c r="M4913" s="8">
        <v>0</v>
      </c>
      <c r="N4913" s="8">
        <v>0</v>
      </c>
      <c r="O4913" s="8">
        <v>0</v>
      </c>
      <c r="Q4913" s="8">
        <v>0</v>
      </c>
      <c r="R4913" s="8">
        <v>0</v>
      </c>
      <c r="S4913" s="8">
        <v>0</v>
      </c>
      <c r="T4913" s="8">
        <v>0</v>
      </c>
      <c r="U4913" s="8">
        <v>0</v>
      </c>
      <c r="V4913" s="8">
        <v>0</v>
      </c>
      <c r="W4913" s="8">
        <v>0</v>
      </c>
      <c r="X4913" s="8">
        <v>0</v>
      </c>
      <c r="Y4913" s="8">
        <v>0</v>
      </c>
      <c r="Z4913" s="8">
        <v>0</v>
      </c>
      <c r="AA4913" s="8">
        <v>0</v>
      </c>
      <c r="AB4913" s="8">
        <v>0</v>
      </c>
      <c r="AC4913" s="8">
        <v>0</v>
      </c>
      <c r="AD4913" s="8"/>
      <c r="AE4913" s="9">
        <v>23</v>
      </c>
      <c r="AF4913" s="126" t="s">
        <v>19</v>
      </c>
      <c r="AH4913" s="130" t="s">
        <v>19</v>
      </c>
      <c r="AI4913" s="130" t="s">
        <v>852</v>
      </c>
      <c r="AJ4913" s="130" t="str">
        <f>VLOOKUP(AI4913,Codes!$B$2:$C$166,2)</f>
        <v>Strawberry</v>
      </c>
    </row>
    <row r="4914" spans="1:36" ht="20.100000000000001" customHeight="1" x14ac:dyDescent="0.25">
      <c r="A4914" s="4">
        <v>24</v>
      </c>
      <c r="B4914" s="90" t="s">
        <v>461</v>
      </c>
      <c r="C4914" s="5">
        <v>0</v>
      </c>
      <c r="D4914" s="5">
        <v>0</v>
      </c>
      <c r="E4914" s="5">
        <v>114.82616936129646</v>
      </c>
      <c r="F4914" s="5">
        <v>37.786200000000001</v>
      </c>
      <c r="G4914" s="5">
        <v>31.512445627376422</v>
      </c>
      <c r="H4914" s="5">
        <v>37.412648212927749</v>
      </c>
      <c r="I4914" s="5">
        <v>35.487276098098853</v>
      </c>
      <c r="J4914" s="5">
        <v>13.103047300380226</v>
      </c>
      <c r="K4914" s="5">
        <v>76.148052882129264</v>
      </c>
      <c r="L4914" s="5">
        <v>91.658593558935337</v>
      </c>
      <c r="M4914" s="5">
        <v>294.71891213566533</v>
      </c>
      <c r="N4914" s="5">
        <v>385.01752815513305</v>
      </c>
      <c r="O4914" s="5">
        <v>147.14204892775663</v>
      </c>
      <c r="Q4914" s="5">
        <v>0</v>
      </c>
      <c r="R4914" s="5">
        <v>0</v>
      </c>
      <c r="S4914" s="5">
        <v>173.08814000000001</v>
      </c>
      <c r="T4914" s="5">
        <v>26.358600000000003</v>
      </c>
      <c r="U4914" s="5">
        <v>21.965500000000002</v>
      </c>
      <c r="V4914" s="5">
        <v>24.60136</v>
      </c>
      <c r="W4914" s="5">
        <v>22.220299799999999</v>
      </c>
      <c r="X4914" s="5">
        <v>8.3468900000000001</v>
      </c>
      <c r="Y4914" s="5">
        <v>47.006170000000004</v>
      </c>
      <c r="Z4914" s="5">
        <v>55.792369999999998</v>
      </c>
      <c r="AA4914" s="5">
        <v>161.20919760000001</v>
      </c>
      <c r="AB4914" s="5">
        <v>192.15419399999999</v>
      </c>
      <c r="AC4914" s="5">
        <v>74.243390000000005</v>
      </c>
      <c r="AD4914" s="5"/>
      <c r="AE4914" s="6">
        <v>24</v>
      </c>
      <c r="AF4914" s="122" t="s">
        <v>20</v>
      </c>
      <c r="AH4914" s="130" t="s">
        <v>20</v>
      </c>
      <c r="AI4914" s="130" t="s">
        <v>852</v>
      </c>
      <c r="AJ4914" s="130" t="str">
        <f>VLOOKUP(AI4914,Codes!$B$2:$C$166,2)</f>
        <v>Strawberry</v>
      </c>
    </row>
    <row r="4915" spans="1:36" ht="20.100000000000001" customHeight="1" x14ac:dyDescent="0.25">
      <c r="A4915" s="7">
        <v>25</v>
      </c>
      <c r="B4915" s="127" t="s">
        <v>188</v>
      </c>
      <c r="C4915" s="8">
        <v>0</v>
      </c>
      <c r="D4915" s="8">
        <v>0</v>
      </c>
      <c r="E4915" s="8">
        <v>0</v>
      </c>
      <c r="F4915" s="8">
        <v>0</v>
      </c>
      <c r="G4915" s="8">
        <v>0</v>
      </c>
      <c r="H4915" s="8">
        <v>0</v>
      </c>
      <c r="I4915" s="8">
        <v>0</v>
      </c>
      <c r="J4915" s="8">
        <v>0</v>
      </c>
      <c r="K4915" s="8">
        <v>0</v>
      </c>
      <c r="L4915" s="8">
        <v>0</v>
      </c>
      <c r="M4915" s="8">
        <v>0</v>
      </c>
      <c r="N4915" s="8">
        <v>0</v>
      </c>
      <c r="O4915" s="8">
        <v>0</v>
      </c>
      <c r="Q4915" s="8">
        <v>0</v>
      </c>
      <c r="R4915" s="8">
        <v>0</v>
      </c>
      <c r="S4915" s="8">
        <v>0</v>
      </c>
      <c r="T4915" s="8">
        <v>0</v>
      </c>
      <c r="U4915" s="8">
        <v>0</v>
      </c>
      <c r="V4915" s="8">
        <v>0</v>
      </c>
      <c r="W4915" s="8">
        <v>0</v>
      </c>
      <c r="X4915" s="8">
        <v>0</v>
      </c>
      <c r="Y4915" s="8">
        <v>0</v>
      </c>
      <c r="Z4915" s="8">
        <v>0</v>
      </c>
      <c r="AA4915" s="8">
        <v>0</v>
      </c>
      <c r="AB4915" s="8">
        <v>0</v>
      </c>
      <c r="AC4915" s="8">
        <v>0</v>
      </c>
      <c r="AD4915" s="8"/>
      <c r="AE4915" s="9">
        <v>25</v>
      </c>
      <c r="AF4915" s="126" t="s">
        <v>187</v>
      </c>
      <c r="AH4915" s="130" t="s">
        <v>187</v>
      </c>
      <c r="AI4915" s="130" t="s">
        <v>852</v>
      </c>
      <c r="AJ4915" s="130" t="str">
        <f>VLOOKUP(AI4915,Codes!$B$2:$C$166,2)</f>
        <v>Strawberry</v>
      </c>
    </row>
    <row r="4916" spans="1:36" ht="20.100000000000001" customHeight="1" x14ac:dyDescent="0.25">
      <c r="A4916" s="4">
        <v>26</v>
      </c>
      <c r="B4916" s="90" t="s">
        <v>118</v>
      </c>
      <c r="C4916" s="5">
        <v>0</v>
      </c>
      <c r="D4916" s="5">
        <v>0</v>
      </c>
      <c r="E4916" s="5">
        <v>0</v>
      </c>
      <c r="F4916" s="5">
        <v>0</v>
      </c>
      <c r="G4916" s="5">
        <v>0</v>
      </c>
      <c r="H4916" s="5">
        <v>0</v>
      </c>
      <c r="I4916" s="5">
        <v>0</v>
      </c>
      <c r="J4916" s="5">
        <v>0</v>
      </c>
      <c r="K4916" s="5">
        <v>0</v>
      </c>
      <c r="L4916" s="5">
        <v>0</v>
      </c>
      <c r="M4916" s="5">
        <v>0</v>
      </c>
      <c r="N4916" s="5">
        <v>0</v>
      </c>
      <c r="O4916" s="5">
        <v>0</v>
      </c>
      <c r="Q4916" s="5">
        <v>0</v>
      </c>
      <c r="R4916" s="5">
        <v>0</v>
      </c>
      <c r="S4916" s="5">
        <v>0</v>
      </c>
      <c r="T4916" s="5">
        <v>0</v>
      </c>
      <c r="U4916" s="5">
        <v>0</v>
      </c>
      <c r="V4916" s="5">
        <v>0</v>
      </c>
      <c r="W4916" s="5">
        <v>0</v>
      </c>
      <c r="X4916" s="5">
        <v>0</v>
      </c>
      <c r="Y4916" s="5">
        <v>0</v>
      </c>
      <c r="Z4916" s="5">
        <v>0</v>
      </c>
      <c r="AA4916" s="5">
        <v>0</v>
      </c>
      <c r="AB4916" s="5">
        <v>0</v>
      </c>
      <c r="AC4916" s="5">
        <v>0</v>
      </c>
      <c r="AD4916" s="5"/>
      <c r="AE4916" s="6">
        <v>26</v>
      </c>
      <c r="AF4916" s="122" t="s">
        <v>21</v>
      </c>
      <c r="AH4916" s="130" t="s">
        <v>21</v>
      </c>
      <c r="AI4916" s="130" t="s">
        <v>852</v>
      </c>
      <c r="AJ4916" s="130" t="str">
        <f>VLOOKUP(AI4916,Codes!$B$2:$C$166,2)</f>
        <v>Strawberry</v>
      </c>
    </row>
    <row r="4917" spans="1:36" ht="20.100000000000001" customHeight="1" x14ac:dyDescent="0.25">
      <c r="A4917" s="7">
        <v>27</v>
      </c>
      <c r="B4917" s="91" t="s">
        <v>119</v>
      </c>
      <c r="C4917" s="8">
        <v>0</v>
      </c>
      <c r="D4917" s="8">
        <v>0</v>
      </c>
      <c r="E4917" s="8">
        <v>0</v>
      </c>
      <c r="F4917" s="8">
        <v>0</v>
      </c>
      <c r="G4917" s="8">
        <v>0</v>
      </c>
      <c r="H4917" s="8">
        <v>0</v>
      </c>
      <c r="I4917" s="8">
        <v>0</v>
      </c>
      <c r="J4917" s="8">
        <v>0</v>
      </c>
      <c r="K4917" s="8">
        <v>0</v>
      </c>
      <c r="L4917" s="8">
        <v>0</v>
      </c>
      <c r="M4917" s="8">
        <v>0</v>
      </c>
      <c r="N4917" s="8">
        <v>0</v>
      </c>
      <c r="O4917" s="8">
        <v>0</v>
      </c>
      <c r="Q4917" s="8">
        <v>0</v>
      </c>
      <c r="R4917" s="8">
        <v>0</v>
      </c>
      <c r="S4917" s="8">
        <v>0</v>
      </c>
      <c r="T4917" s="8">
        <v>0</v>
      </c>
      <c r="U4917" s="8">
        <v>0</v>
      </c>
      <c r="V4917" s="8">
        <v>0</v>
      </c>
      <c r="W4917" s="8">
        <v>0</v>
      </c>
      <c r="X4917" s="8">
        <v>0</v>
      </c>
      <c r="Y4917" s="8">
        <v>0</v>
      </c>
      <c r="Z4917" s="8">
        <v>0</v>
      </c>
      <c r="AA4917" s="8">
        <v>0</v>
      </c>
      <c r="AB4917" s="8">
        <v>0</v>
      </c>
      <c r="AC4917" s="8">
        <v>0</v>
      </c>
      <c r="AD4917" s="8"/>
      <c r="AE4917" s="9">
        <v>27</v>
      </c>
      <c r="AF4917" s="126" t="s">
        <v>22</v>
      </c>
      <c r="AH4917" s="130" t="s">
        <v>22</v>
      </c>
      <c r="AI4917" s="130" t="s">
        <v>852</v>
      </c>
      <c r="AJ4917" s="130" t="str">
        <f>VLOOKUP(AI4917,Codes!$B$2:$C$166,2)</f>
        <v>Strawberry</v>
      </c>
    </row>
    <row r="4918" spans="1:36" ht="20.100000000000001" customHeight="1" x14ac:dyDescent="0.25">
      <c r="A4918" s="4">
        <v>28</v>
      </c>
      <c r="B4918" s="90" t="s">
        <v>125</v>
      </c>
      <c r="C4918" s="5">
        <v>0</v>
      </c>
      <c r="D4918" s="5">
        <v>0</v>
      </c>
      <c r="E4918" s="5">
        <v>0</v>
      </c>
      <c r="F4918" s="5">
        <v>0</v>
      </c>
      <c r="G4918" s="5">
        <v>0</v>
      </c>
      <c r="H4918" s="5">
        <v>0</v>
      </c>
      <c r="I4918" s="5">
        <v>0</v>
      </c>
      <c r="J4918" s="5">
        <v>0</v>
      </c>
      <c r="K4918" s="5">
        <v>0</v>
      </c>
      <c r="L4918" s="5">
        <v>0</v>
      </c>
      <c r="M4918" s="5">
        <v>0</v>
      </c>
      <c r="N4918" s="5">
        <v>0</v>
      </c>
      <c r="O4918" s="5">
        <v>0</v>
      </c>
      <c r="Q4918" s="5">
        <v>0</v>
      </c>
      <c r="R4918" s="5">
        <v>0</v>
      </c>
      <c r="S4918" s="5">
        <v>0</v>
      </c>
      <c r="T4918" s="5">
        <v>0</v>
      </c>
      <c r="U4918" s="5">
        <v>0</v>
      </c>
      <c r="V4918" s="5">
        <v>0</v>
      </c>
      <c r="W4918" s="5">
        <v>0</v>
      </c>
      <c r="X4918" s="5">
        <v>0</v>
      </c>
      <c r="Y4918" s="5">
        <v>0</v>
      </c>
      <c r="Z4918" s="5">
        <v>0</v>
      </c>
      <c r="AA4918" s="5">
        <v>0</v>
      </c>
      <c r="AB4918" s="5">
        <v>0</v>
      </c>
      <c r="AC4918" s="5">
        <v>0</v>
      </c>
      <c r="AD4918" s="5"/>
      <c r="AE4918" s="6">
        <v>28</v>
      </c>
      <c r="AF4918" s="122" t="s">
        <v>67</v>
      </c>
      <c r="AH4918" s="130" t="s">
        <v>67</v>
      </c>
      <c r="AI4918" s="130" t="s">
        <v>852</v>
      </c>
      <c r="AJ4918" s="130" t="str">
        <f>VLOOKUP(AI4918,Codes!$B$2:$C$166,2)</f>
        <v>Strawberry</v>
      </c>
    </row>
    <row r="4919" spans="1:36" ht="20.100000000000001" customHeight="1" x14ac:dyDescent="0.25">
      <c r="A4919" s="7">
        <v>29</v>
      </c>
      <c r="B4919" s="91" t="s">
        <v>120</v>
      </c>
      <c r="C4919" s="8">
        <v>0</v>
      </c>
      <c r="D4919" s="8">
        <v>0</v>
      </c>
      <c r="E4919" s="8">
        <v>0</v>
      </c>
      <c r="F4919" s="8">
        <v>0</v>
      </c>
      <c r="G4919" s="8">
        <v>0</v>
      </c>
      <c r="H4919" s="8">
        <v>0</v>
      </c>
      <c r="I4919" s="8">
        <v>0</v>
      </c>
      <c r="J4919" s="8">
        <v>0</v>
      </c>
      <c r="K4919" s="8">
        <v>0</v>
      </c>
      <c r="L4919" s="8">
        <v>0</v>
      </c>
      <c r="M4919" s="8">
        <v>0</v>
      </c>
      <c r="N4919" s="8">
        <v>0</v>
      </c>
      <c r="O4919" s="8">
        <v>0</v>
      </c>
      <c r="Q4919" s="8">
        <v>0</v>
      </c>
      <c r="R4919" s="8">
        <v>0</v>
      </c>
      <c r="S4919" s="8">
        <v>0</v>
      </c>
      <c r="T4919" s="8">
        <v>0</v>
      </c>
      <c r="U4919" s="8">
        <v>0</v>
      </c>
      <c r="V4919" s="8">
        <v>0</v>
      </c>
      <c r="W4919" s="8">
        <v>0</v>
      </c>
      <c r="X4919" s="8">
        <v>0</v>
      </c>
      <c r="Y4919" s="8">
        <v>0</v>
      </c>
      <c r="Z4919" s="8">
        <v>0</v>
      </c>
      <c r="AA4919" s="8">
        <v>0</v>
      </c>
      <c r="AB4919" s="8">
        <v>0</v>
      </c>
      <c r="AC4919" s="8">
        <v>0</v>
      </c>
      <c r="AD4919" s="8"/>
      <c r="AE4919" s="9">
        <v>29</v>
      </c>
      <c r="AF4919" s="126" t="s">
        <v>23</v>
      </c>
      <c r="AH4919" s="130" t="s">
        <v>23</v>
      </c>
      <c r="AI4919" s="130" t="s">
        <v>852</v>
      </c>
      <c r="AJ4919" s="130" t="str">
        <f>VLOOKUP(AI4919,Codes!$B$2:$C$166,2)</f>
        <v>Strawberry</v>
      </c>
    </row>
    <row r="4920" spans="1:36" ht="20.100000000000001" customHeight="1" x14ac:dyDescent="0.25">
      <c r="A4920" s="4">
        <v>30</v>
      </c>
      <c r="B4920" s="90" t="s">
        <v>442</v>
      </c>
      <c r="C4920" s="5">
        <v>0</v>
      </c>
      <c r="D4920" s="5">
        <v>0</v>
      </c>
      <c r="E4920" s="5">
        <v>0</v>
      </c>
      <c r="F4920" s="5">
        <v>0</v>
      </c>
      <c r="G4920" s="5">
        <v>0</v>
      </c>
      <c r="H4920" s="5">
        <v>0</v>
      </c>
      <c r="I4920" s="5">
        <v>0</v>
      </c>
      <c r="J4920" s="5">
        <v>0</v>
      </c>
      <c r="K4920" s="5">
        <v>0</v>
      </c>
      <c r="L4920" s="5">
        <v>0</v>
      </c>
      <c r="M4920" s="5">
        <v>0</v>
      </c>
      <c r="N4920" s="5">
        <v>0</v>
      </c>
      <c r="O4920" s="5">
        <v>0</v>
      </c>
      <c r="Q4920" s="5">
        <v>0</v>
      </c>
      <c r="R4920" s="5">
        <v>0</v>
      </c>
      <c r="S4920" s="5">
        <v>0</v>
      </c>
      <c r="T4920" s="5">
        <v>0</v>
      </c>
      <c r="U4920" s="5">
        <v>0</v>
      </c>
      <c r="V4920" s="5">
        <v>0</v>
      </c>
      <c r="W4920" s="5">
        <v>0</v>
      </c>
      <c r="X4920" s="5">
        <v>0</v>
      </c>
      <c r="Y4920" s="5">
        <v>0</v>
      </c>
      <c r="Z4920" s="5">
        <v>0</v>
      </c>
      <c r="AA4920" s="5">
        <v>0</v>
      </c>
      <c r="AB4920" s="5">
        <v>0</v>
      </c>
      <c r="AC4920" s="5">
        <v>0</v>
      </c>
      <c r="AD4920" s="5"/>
      <c r="AE4920" s="6">
        <v>30</v>
      </c>
      <c r="AF4920" s="122" t="s">
        <v>24</v>
      </c>
      <c r="AH4920" s="130" t="s">
        <v>24</v>
      </c>
      <c r="AI4920" s="130" t="s">
        <v>852</v>
      </c>
      <c r="AJ4920" s="130" t="str">
        <f>VLOOKUP(AI4920,Codes!$B$2:$C$166,2)</f>
        <v>Strawberry</v>
      </c>
    </row>
    <row r="4921" spans="1:36" ht="20.100000000000001" customHeight="1" x14ac:dyDescent="0.25">
      <c r="A4921" s="7">
        <v>31</v>
      </c>
      <c r="B4921" s="91" t="s">
        <v>126</v>
      </c>
      <c r="C4921" s="8">
        <v>0</v>
      </c>
      <c r="D4921" s="8">
        <v>0</v>
      </c>
      <c r="E4921" s="8">
        <v>0</v>
      </c>
      <c r="F4921" s="8">
        <v>0</v>
      </c>
      <c r="G4921" s="8">
        <v>0</v>
      </c>
      <c r="H4921" s="8">
        <v>0</v>
      </c>
      <c r="I4921" s="8">
        <v>0</v>
      </c>
      <c r="J4921" s="8">
        <v>0</v>
      </c>
      <c r="K4921" s="8">
        <v>0</v>
      </c>
      <c r="L4921" s="8">
        <v>0</v>
      </c>
      <c r="M4921" s="8">
        <v>0</v>
      </c>
      <c r="N4921" s="8">
        <v>0</v>
      </c>
      <c r="O4921" s="8">
        <v>0</v>
      </c>
      <c r="Q4921" s="8">
        <v>0</v>
      </c>
      <c r="R4921" s="8">
        <v>0</v>
      </c>
      <c r="S4921" s="8">
        <v>0</v>
      </c>
      <c r="T4921" s="8">
        <v>0</v>
      </c>
      <c r="U4921" s="8">
        <v>0</v>
      </c>
      <c r="V4921" s="8">
        <v>0</v>
      </c>
      <c r="W4921" s="8">
        <v>0</v>
      </c>
      <c r="X4921" s="8">
        <v>0</v>
      </c>
      <c r="Y4921" s="8">
        <v>0</v>
      </c>
      <c r="Z4921" s="8">
        <v>0</v>
      </c>
      <c r="AA4921" s="8">
        <v>0</v>
      </c>
      <c r="AB4921" s="8">
        <v>0</v>
      </c>
      <c r="AC4921" s="8">
        <v>0</v>
      </c>
      <c r="AD4921" s="8"/>
      <c r="AE4921" s="9">
        <v>31</v>
      </c>
      <c r="AF4921" s="126" t="s">
        <v>29</v>
      </c>
      <c r="AH4921" s="130" t="s">
        <v>29</v>
      </c>
      <c r="AI4921" s="130" t="s">
        <v>852</v>
      </c>
      <c r="AJ4921" s="130" t="str">
        <f>VLOOKUP(AI4921,Codes!$B$2:$C$166,2)</f>
        <v>Strawberry</v>
      </c>
    </row>
    <row r="4922" spans="1:36" ht="20.100000000000001" customHeight="1" x14ac:dyDescent="0.25">
      <c r="A4922" s="4">
        <v>32</v>
      </c>
      <c r="B4922" s="90" t="s">
        <v>444</v>
      </c>
      <c r="C4922" s="5">
        <v>0</v>
      </c>
      <c r="D4922" s="5">
        <v>0</v>
      </c>
      <c r="E4922" s="5">
        <v>0</v>
      </c>
      <c r="F4922" s="5">
        <v>0</v>
      </c>
      <c r="G4922" s="5">
        <v>0</v>
      </c>
      <c r="H4922" s="5">
        <v>0</v>
      </c>
      <c r="I4922" s="5">
        <v>0</v>
      </c>
      <c r="J4922" s="5">
        <v>0</v>
      </c>
      <c r="K4922" s="5">
        <v>0</v>
      </c>
      <c r="L4922" s="5">
        <v>0</v>
      </c>
      <c r="M4922" s="5">
        <v>0</v>
      </c>
      <c r="N4922" s="5">
        <v>0</v>
      </c>
      <c r="O4922" s="5">
        <v>0</v>
      </c>
      <c r="Q4922" s="5">
        <v>0</v>
      </c>
      <c r="R4922" s="5">
        <v>0</v>
      </c>
      <c r="S4922" s="5">
        <v>0</v>
      </c>
      <c r="T4922" s="5">
        <v>0</v>
      </c>
      <c r="U4922" s="5">
        <v>0</v>
      </c>
      <c r="V4922" s="5">
        <v>0</v>
      </c>
      <c r="W4922" s="5">
        <v>0</v>
      </c>
      <c r="X4922" s="5">
        <v>0</v>
      </c>
      <c r="Y4922" s="5">
        <v>0</v>
      </c>
      <c r="Z4922" s="5">
        <v>0</v>
      </c>
      <c r="AA4922" s="5">
        <v>0</v>
      </c>
      <c r="AB4922" s="5">
        <v>0</v>
      </c>
      <c r="AC4922" s="5">
        <v>0</v>
      </c>
      <c r="AD4922" s="5"/>
      <c r="AE4922" s="6">
        <v>32</v>
      </c>
      <c r="AF4922" s="122" t="s">
        <v>25</v>
      </c>
      <c r="AH4922" s="130" t="s">
        <v>25</v>
      </c>
      <c r="AI4922" s="130" t="s">
        <v>852</v>
      </c>
      <c r="AJ4922" s="130" t="str">
        <f>VLOOKUP(AI4922,Codes!$B$2:$C$166,2)</f>
        <v>Strawberry</v>
      </c>
    </row>
    <row r="4923" spans="1:36" ht="20.100000000000001" customHeight="1" x14ac:dyDescent="0.25">
      <c r="A4923" s="7">
        <v>33</v>
      </c>
      <c r="B4923" s="91" t="s">
        <v>443</v>
      </c>
      <c r="C4923" s="8">
        <v>0</v>
      </c>
      <c r="D4923" s="8">
        <v>0</v>
      </c>
      <c r="E4923" s="8">
        <v>0</v>
      </c>
      <c r="F4923" s="8">
        <v>0</v>
      </c>
      <c r="G4923" s="8">
        <v>0</v>
      </c>
      <c r="H4923" s="8">
        <v>0</v>
      </c>
      <c r="I4923" s="8">
        <v>0</v>
      </c>
      <c r="J4923" s="8">
        <v>0</v>
      </c>
      <c r="K4923" s="8">
        <v>0</v>
      </c>
      <c r="L4923" s="8">
        <v>0</v>
      </c>
      <c r="M4923" s="8">
        <v>0</v>
      </c>
      <c r="N4923" s="8">
        <v>0</v>
      </c>
      <c r="O4923" s="8">
        <v>0</v>
      </c>
      <c r="Q4923" s="8">
        <v>0</v>
      </c>
      <c r="R4923" s="8">
        <v>0</v>
      </c>
      <c r="S4923" s="8">
        <v>0</v>
      </c>
      <c r="T4923" s="8">
        <v>0</v>
      </c>
      <c r="U4923" s="8">
        <v>0</v>
      </c>
      <c r="V4923" s="8">
        <v>0</v>
      </c>
      <c r="W4923" s="8">
        <v>0</v>
      </c>
      <c r="X4923" s="8">
        <v>0</v>
      </c>
      <c r="Y4923" s="8">
        <v>0</v>
      </c>
      <c r="Z4923" s="8">
        <v>0</v>
      </c>
      <c r="AA4923" s="8">
        <v>0</v>
      </c>
      <c r="AB4923" s="8">
        <v>0</v>
      </c>
      <c r="AC4923" s="8">
        <v>0</v>
      </c>
      <c r="AD4923" s="8"/>
      <c r="AE4923" s="9">
        <v>33</v>
      </c>
      <c r="AF4923" s="126" t="s">
        <v>26</v>
      </c>
      <c r="AH4923" s="130" t="s">
        <v>187</v>
      </c>
      <c r="AI4923" s="130" t="s">
        <v>852</v>
      </c>
      <c r="AJ4923" s="130" t="str">
        <f>VLOOKUP(AI4923,Codes!$B$2:$C$166,2)</f>
        <v>Strawberry</v>
      </c>
    </row>
    <row r="4924" spans="1:36" ht="20.100000000000001" customHeight="1" x14ac:dyDescent="0.25">
      <c r="A4924" s="4">
        <v>34</v>
      </c>
      <c r="B4924" s="90" t="s">
        <v>121</v>
      </c>
      <c r="C4924" s="5">
        <v>0</v>
      </c>
      <c r="D4924" s="5">
        <v>0</v>
      </c>
      <c r="E4924" s="5">
        <v>0</v>
      </c>
      <c r="F4924" s="5">
        <v>0</v>
      </c>
      <c r="G4924" s="5">
        <v>0</v>
      </c>
      <c r="H4924" s="5">
        <v>0</v>
      </c>
      <c r="I4924" s="5">
        <v>0</v>
      </c>
      <c r="J4924" s="5">
        <v>0</v>
      </c>
      <c r="K4924" s="5">
        <v>0</v>
      </c>
      <c r="L4924" s="5">
        <v>0</v>
      </c>
      <c r="M4924" s="5">
        <v>0</v>
      </c>
      <c r="N4924" s="5">
        <v>0</v>
      </c>
      <c r="O4924" s="5">
        <v>0</v>
      </c>
      <c r="Q4924" s="5">
        <v>0</v>
      </c>
      <c r="R4924" s="5">
        <v>0</v>
      </c>
      <c r="S4924" s="5">
        <v>0</v>
      </c>
      <c r="T4924" s="5">
        <v>0</v>
      </c>
      <c r="U4924" s="5">
        <v>0</v>
      </c>
      <c r="V4924" s="5">
        <v>0</v>
      </c>
      <c r="W4924" s="5">
        <v>0</v>
      </c>
      <c r="X4924" s="5">
        <v>0</v>
      </c>
      <c r="Y4924" s="5">
        <v>0</v>
      </c>
      <c r="Z4924" s="5">
        <v>0</v>
      </c>
      <c r="AA4924" s="5">
        <v>0</v>
      </c>
      <c r="AB4924" s="5">
        <v>0</v>
      </c>
      <c r="AC4924" s="5">
        <v>0</v>
      </c>
      <c r="AD4924" s="5"/>
      <c r="AE4924" s="6">
        <v>34</v>
      </c>
      <c r="AF4924" s="122" t="s">
        <v>27</v>
      </c>
      <c r="AH4924" s="130" t="s">
        <v>21</v>
      </c>
      <c r="AI4924" s="130" t="s">
        <v>852</v>
      </c>
      <c r="AJ4924" s="130" t="str">
        <f>VLOOKUP(AI4924,Codes!$B$2:$C$166,2)</f>
        <v>Strawberry</v>
      </c>
    </row>
    <row r="4925" spans="1:36" ht="20.100000000000001" customHeight="1" x14ac:dyDescent="0.25">
      <c r="A4925" s="7">
        <v>35</v>
      </c>
      <c r="B4925" s="91" t="s">
        <v>122</v>
      </c>
      <c r="C4925" s="8">
        <v>0</v>
      </c>
      <c r="D4925" s="8">
        <v>0</v>
      </c>
      <c r="E4925" s="8">
        <v>0</v>
      </c>
      <c r="F4925" s="8">
        <v>0</v>
      </c>
      <c r="G4925" s="8">
        <v>0</v>
      </c>
      <c r="H4925" s="8">
        <v>0</v>
      </c>
      <c r="I4925" s="8">
        <v>0</v>
      </c>
      <c r="J4925" s="8">
        <v>0</v>
      </c>
      <c r="K4925" s="8">
        <v>0</v>
      </c>
      <c r="L4925" s="8">
        <v>0</v>
      </c>
      <c r="M4925" s="8">
        <v>0</v>
      </c>
      <c r="N4925" s="8">
        <v>0</v>
      </c>
      <c r="O4925" s="8">
        <v>0</v>
      </c>
      <c r="Q4925" s="8">
        <v>0</v>
      </c>
      <c r="R4925" s="8">
        <v>0</v>
      </c>
      <c r="S4925" s="8">
        <v>0</v>
      </c>
      <c r="T4925" s="8">
        <v>0</v>
      </c>
      <c r="U4925" s="8">
        <v>0</v>
      </c>
      <c r="V4925" s="8">
        <v>0</v>
      </c>
      <c r="W4925" s="8">
        <v>0</v>
      </c>
      <c r="X4925" s="8">
        <v>0</v>
      </c>
      <c r="Y4925" s="8">
        <v>0</v>
      </c>
      <c r="Z4925" s="8">
        <v>0</v>
      </c>
      <c r="AA4925" s="8">
        <v>0</v>
      </c>
      <c r="AB4925" s="8">
        <v>0</v>
      </c>
      <c r="AC4925" s="8">
        <v>0</v>
      </c>
      <c r="AD4925" s="8"/>
      <c r="AE4925" s="9">
        <v>35</v>
      </c>
      <c r="AF4925" s="126" t="s">
        <v>28</v>
      </c>
      <c r="AH4925" s="130" t="s">
        <v>22</v>
      </c>
      <c r="AI4925" s="130" t="s">
        <v>852</v>
      </c>
      <c r="AJ4925" s="130" t="str">
        <f>VLOOKUP(AI4925,Codes!$B$2:$C$166,2)</f>
        <v>Strawberry</v>
      </c>
    </row>
    <row r="4926" spans="1:36" ht="20.100000000000001" customHeight="1" x14ac:dyDescent="0.25">
      <c r="A4926" s="4">
        <v>36</v>
      </c>
      <c r="B4926" s="90" t="s">
        <v>462</v>
      </c>
      <c r="C4926" s="5">
        <v>0</v>
      </c>
      <c r="D4926" s="5">
        <v>0</v>
      </c>
      <c r="E4926" s="5">
        <v>0</v>
      </c>
      <c r="F4926" s="5">
        <v>0</v>
      </c>
      <c r="G4926" s="5">
        <v>0</v>
      </c>
      <c r="H4926" s="5">
        <v>0</v>
      </c>
      <c r="I4926" s="5">
        <v>0</v>
      </c>
      <c r="J4926" s="5">
        <v>0</v>
      </c>
      <c r="K4926" s="5">
        <v>0</v>
      </c>
      <c r="L4926" s="5">
        <v>0</v>
      </c>
      <c r="M4926" s="5">
        <v>0</v>
      </c>
      <c r="N4926" s="5">
        <v>0</v>
      </c>
      <c r="O4926" s="5">
        <v>0</v>
      </c>
      <c r="Q4926" s="5">
        <v>0</v>
      </c>
      <c r="R4926" s="5">
        <v>0</v>
      </c>
      <c r="S4926" s="5">
        <v>0</v>
      </c>
      <c r="T4926" s="5">
        <v>0</v>
      </c>
      <c r="U4926" s="5">
        <v>0</v>
      </c>
      <c r="V4926" s="5">
        <v>0</v>
      </c>
      <c r="W4926" s="5">
        <v>0</v>
      </c>
      <c r="X4926" s="5">
        <v>0</v>
      </c>
      <c r="Y4926" s="5">
        <v>0</v>
      </c>
      <c r="Z4926" s="5">
        <v>0</v>
      </c>
      <c r="AA4926" s="5">
        <v>0</v>
      </c>
      <c r="AB4926" s="5">
        <v>0</v>
      </c>
      <c r="AC4926" s="5">
        <v>0</v>
      </c>
      <c r="AD4926" s="5"/>
      <c r="AE4926" s="6">
        <v>36</v>
      </c>
      <c r="AF4926" s="122" t="s">
        <v>68</v>
      </c>
      <c r="AH4926" s="130" t="s">
        <v>67</v>
      </c>
      <c r="AI4926" s="130" t="s">
        <v>852</v>
      </c>
      <c r="AJ4926" s="130" t="str">
        <f>VLOOKUP(AI4926,Codes!$B$2:$C$166,2)</f>
        <v>Strawberry</v>
      </c>
    </row>
    <row r="4927" spans="1:36" ht="20.100000000000001" customHeight="1" x14ac:dyDescent="0.25">
      <c r="A4927" s="26"/>
      <c r="B4927" s="128" t="s">
        <v>463</v>
      </c>
      <c r="C4927" s="27">
        <v>131.79300000000001</v>
      </c>
      <c r="D4927" s="27">
        <v>459.53303</v>
      </c>
      <c r="E4927" s="27">
        <v>703.2226958531935</v>
      </c>
      <c r="F4927" s="27">
        <v>4976.4819999999991</v>
      </c>
      <c r="G4927" s="27">
        <v>1683.7163157034217</v>
      </c>
      <c r="H4927" s="27">
        <v>1001.4000110266159</v>
      </c>
      <c r="I4927" s="27">
        <v>1012.7433974669201</v>
      </c>
      <c r="J4927" s="27">
        <v>1059.2262552091256</v>
      </c>
      <c r="K4927" s="27">
        <v>1197.8009602585548</v>
      </c>
      <c r="L4927" s="27">
        <v>6475.6636308490415</v>
      </c>
      <c r="M4927" s="27">
        <v>4789.4390592113004</v>
      </c>
      <c r="N4927" s="27">
        <v>7713.089252484122</v>
      </c>
      <c r="O4927" s="27">
        <v>10327.006483091716</v>
      </c>
      <c r="P4927" s="16"/>
      <c r="Q4927" s="27">
        <v>131.79300000000001</v>
      </c>
      <c r="R4927" s="27">
        <v>434.82101</v>
      </c>
      <c r="S4927" s="27">
        <v>872.03035</v>
      </c>
      <c r="T4927" s="27">
        <v>3259.6801999999998</v>
      </c>
      <c r="U4927" s="27">
        <v>980.31318899999997</v>
      </c>
      <c r="V4927" s="27">
        <v>484.11961999999994</v>
      </c>
      <c r="W4927" s="27">
        <v>479.54200980000007</v>
      </c>
      <c r="X4927" s="27">
        <v>485.43754999999993</v>
      </c>
      <c r="Y4927" s="27">
        <v>557.92370000000005</v>
      </c>
      <c r="Z4927" s="27">
        <v>5475.8763779999999</v>
      </c>
      <c r="AA4927" s="27">
        <v>2358.1059676999998</v>
      </c>
      <c r="AB4927" s="27">
        <v>3562.8863753000001</v>
      </c>
      <c r="AC4927" s="27">
        <v>5540.0626254499994</v>
      </c>
      <c r="AD4927" s="27"/>
      <c r="AE4927" s="27"/>
      <c r="AF4927" s="129" t="s">
        <v>464</v>
      </c>
      <c r="AH4927" s="130" t="s">
        <v>464</v>
      </c>
      <c r="AI4927" s="130" t="s">
        <v>852</v>
      </c>
      <c r="AJ4927" s="130" t="str">
        <f>VLOOKUP(AI4927,Codes!$B$2:$C$166,2)</f>
        <v>Strawberry</v>
      </c>
    </row>
    <row r="4928" spans="1:36" ht="9.9499999999999993" customHeight="1" x14ac:dyDescent="0.25">
      <c r="B4928" s="131"/>
      <c r="AF4928" s="11"/>
      <c r="AG4928" s="11"/>
      <c r="AH4928" s="130" t="s">
        <v>494</v>
      </c>
      <c r="AI4928" s="130" t="s">
        <v>852</v>
      </c>
      <c r="AJ4928" s="130" t="str">
        <f>VLOOKUP(AI4928,Codes!$B$2:$C$166,2)</f>
        <v>Strawberry</v>
      </c>
    </row>
    <row r="4929" spans="1:36" ht="9.9499999999999993" customHeight="1" x14ac:dyDescent="0.25">
      <c r="B4929" s="22"/>
      <c r="AF4929" s="22"/>
      <c r="AG4929" s="11"/>
      <c r="AH4929" s="130" t="s">
        <v>493</v>
      </c>
      <c r="AI4929" s="130" t="s">
        <v>853</v>
      </c>
      <c r="AJ4929" s="130" t="str">
        <f>VLOOKUP(AI4929,Codes!$B$2:$C$166,2)</f>
        <v>Other Temperate Fruits</v>
      </c>
    </row>
    <row r="4930" spans="1:36" s="154" customFormat="1" ht="24" customHeight="1" x14ac:dyDescent="0.25">
      <c r="A4930" s="161" t="s">
        <v>278</v>
      </c>
      <c r="B4930" s="161"/>
      <c r="C4930" s="161"/>
      <c r="D4930" s="161"/>
      <c r="E4930" s="161"/>
      <c r="F4930" s="161"/>
      <c r="G4930" s="161"/>
      <c r="H4930" s="161"/>
      <c r="I4930" s="161"/>
      <c r="J4930" s="161"/>
      <c r="K4930" s="161"/>
      <c r="L4930" s="161"/>
      <c r="M4930" s="161"/>
      <c r="N4930" s="161"/>
      <c r="O4930" s="161"/>
      <c r="P4930" s="161"/>
      <c r="Q4930" s="161" t="s">
        <v>693</v>
      </c>
      <c r="R4930" s="161"/>
      <c r="S4930" s="161"/>
      <c r="T4930" s="161"/>
      <c r="U4930" s="161"/>
      <c r="V4930" s="161"/>
      <c r="W4930" s="161"/>
      <c r="X4930" s="161"/>
      <c r="Y4930" s="161"/>
      <c r="Z4930" s="161"/>
      <c r="AA4930" s="161"/>
      <c r="AB4930" s="161"/>
      <c r="AC4930" s="161"/>
      <c r="AD4930" s="161"/>
      <c r="AE4930" s="161"/>
      <c r="AF4930" s="161"/>
      <c r="AH4930" s="154" t="s">
        <v>490</v>
      </c>
      <c r="AI4930" s="130" t="s">
        <v>853</v>
      </c>
      <c r="AJ4930" s="130" t="str">
        <f>VLOOKUP(AI4930,Codes!$B$2:$C$166,2)</f>
        <v>Other Temperate Fruits</v>
      </c>
    </row>
    <row r="4931" spans="1:36" s="154" customFormat="1" ht="24" customHeight="1" x14ac:dyDescent="0.25">
      <c r="A4931" s="161" t="s">
        <v>724</v>
      </c>
      <c r="B4931" s="161"/>
      <c r="C4931" s="161"/>
      <c r="D4931" s="161"/>
      <c r="E4931" s="161"/>
      <c r="F4931" s="161"/>
      <c r="G4931" s="161"/>
      <c r="H4931" s="161"/>
      <c r="I4931" s="161"/>
      <c r="J4931" s="161"/>
      <c r="K4931" s="161"/>
      <c r="L4931" s="161"/>
      <c r="M4931" s="161"/>
      <c r="N4931" s="161"/>
      <c r="O4931" s="161"/>
      <c r="P4931" s="161"/>
      <c r="Q4931" s="161" t="s">
        <v>723</v>
      </c>
      <c r="R4931" s="161"/>
      <c r="S4931" s="161"/>
      <c r="T4931" s="161"/>
      <c r="U4931" s="161"/>
      <c r="V4931" s="161"/>
      <c r="W4931" s="161"/>
      <c r="X4931" s="161"/>
      <c r="Y4931" s="161"/>
      <c r="Z4931" s="161"/>
      <c r="AA4931" s="161"/>
      <c r="AB4931" s="161"/>
      <c r="AC4931" s="161"/>
      <c r="AD4931" s="161"/>
      <c r="AE4931" s="161"/>
      <c r="AF4931" s="161"/>
      <c r="AH4931" s="154" t="s">
        <v>491</v>
      </c>
      <c r="AI4931" s="130" t="s">
        <v>853</v>
      </c>
      <c r="AJ4931" s="130" t="str">
        <f>VLOOKUP(AI4931,Codes!$B$2:$C$166,2)</f>
        <v>Other Temperate Fruits</v>
      </c>
    </row>
    <row r="4932" spans="1:36" s="154" customFormat="1" ht="24" customHeight="1" x14ac:dyDescent="0.25">
      <c r="A4932" s="161" t="s">
        <v>377</v>
      </c>
      <c r="B4932" s="161"/>
      <c r="C4932" s="161"/>
      <c r="D4932" s="161"/>
      <c r="E4932" s="161"/>
      <c r="F4932" s="161"/>
      <c r="G4932" s="161"/>
      <c r="H4932" s="161"/>
      <c r="I4932" s="161"/>
      <c r="J4932" s="161"/>
      <c r="K4932" s="161"/>
      <c r="L4932" s="161"/>
      <c r="M4932" s="161"/>
      <c r="N4932" s="161"/>
      <c r="O4932" s="161"/>
      <c r="P4932" s="161"/>
      <c r="Q4932" s="161" t="s">
        <v>555</v>
      </c>
      <c r="R4932" s="161"/>
      <c r="S4932" s="161"/>
      <c r="T4932" s="161"/>
      <c r="U4932" s="161"/>
      <c r="V4932" s="161"/>
      <c r="W4932" s="161"/>
      <c r="X4932" s="161"/>
      <c r="Y4932" s="161"/>
      <c r="Z4932" s="161"/>
      <c r="AA4932" s="161"/>
      <c r="AB4932" s="161"/>
      <c r="AC4932" s="161"/>
      <c r="AD4932" s="161"/>
      <c r="AE4932" s="161"/>
      <c r="AF4932" s="161"/>
      <c r="AH4932" s="154" t="s">
        <v>935</v>
      </c>
      <c r="AI4932" s="130" t="s">
        <v>853</v>
      </c>
      <c r="AJ4932" s="130" t="str">
        <f>VLOOKUP(AI4932,Codes!$B$2:$C$166,2)</f>
        <v>Other Temperate Fruits</v>
      </c>
    </row>
    <row r="4933" spans="1:36" ht="20.100000000000001" customHeight="1" x14ac:dyDescent="0.25">
      <c r="A4933" s="13"/>
      <c r="B4933" s="14" t="s">
        <v>434</v>
      </c>
      <c r="C4933" s="15"/>
      <c r="D4933" s="15"/>
      <c r="E4933" s="15"/>
      <c r="F4933" s="15"/>
      <c r="G4933" s="15"/>
      <c r="H4933" s="15"/>
      <c r="I4933" s="15"/>
      <c r="J4933" s="15"/>
      <c r="K4933" s="15"/>
      <c r="L4933" s="15"/>
      <c r="M4933" s="15"/>
      <c r="N4933" s="15"/>
      <c r="O4933" s="15"/>
      <c r="P4933" s="16"/>
      <c r="Q4933" s="16"/>
      <c r="R4933" s="16"/>
      <c r="S4933" s="16"/>
      <c r="T4933" s="16"/>
      <c r="U4933" s="16"/>
      <c r="V4933" s="16"/>
      <c r="W4933" s="16"/>
      <c r="X4933" s="16"/>
      <c r="Y4933" s="16"/>
      <c r="Z4933" s="16"/>
      <c r="AA4933" s="16"/>
      <c r="AB4933" s="16"/>
      <c r="AC4933" s="16"/>
      <c r="AD4933" s="13"/>
      <c r="AF4933" s="10" t="s">
        <v>435</v>
      </c>
      <c r="AH4933" s="130" t="s">
        <v>435</v>
      </c>
      <c r="AI4933" s="130" t="s">
        <v>853</v>
      </c>
      <c r="AJ4933" s="130" t="str">
        <f>VLOOKUP(AI4933,Codes!$B$2:$C$166,2)</f>
        <v>Other Temperate Fruits</v>
      </c>
    </row>
    <row r="4934" spans="1:36" ht="20.100000000000001" customHeight="1" x14ac:dyDescent="0.25">
      <c r="A4934" s="17" t="s">
        <v>436</v>
      </c>
      <c r="B4934" s="18" t="s">
        <v>103</v>
      </c>
      <c r="C4934" s="19" t="s">
        <v>189</v>
      </c>
      <c r="D4934" s="19" t="s">
        <v>190</v>
      </c>
      <c r="E4934" s="19" t="s">
        <v>412</v>
      </c>
      <c r="F4934" s="19" t="s">
        <v>431</v>
      </c>
      <c r="G4934" s="19" t="s">
        <v>432</v>
      </c>
      <c r="H4934" s="19" t="s">
        <v>433</v>
      </c>
      <c r="I4934" s="19" t="s">
        <v>983</v>
      </c>
      <c r="J4934" s="19" t="s">
        <v>985</v>
      </c>
      <c r="K4934" s="19" t="s">
        <v>994</v>
      </c>
      <c r="L4934" s="19" t="s">
        <v>995</v>
      </c>
      <c r="M4934" s="19" t="s">
        <v>996</v>
      </c>
      <c r="N4934" s="19" t="s">
        <v>997</v>
      </c>
      <c r="O4934" s="19" t="s">
        <v>998</v>
      </c>
      <c r="P4934" s="25"/>
      <c r="Q4934" s="19" t="s">
        <v>189</v>
      </c>
      <c r="R4934" s="19" t="s">
        <v>190</v>
      </c>
      <c r="S4934" s="19" t="s">
        <v>412</v>
      </c>
      <c r="T4934" s="19" t="s">
        <v>431</v>
      </c>
      <c r="U4934" s="19" t="s">
        <v>432</v>
      </c>
      <c r="V4934" s="19" t="s">
        <v>433</v>
      </c>
      <c r="W4934" s="19" t="s">
        <v>983</v>
      </c>
      <c r="X4934" s="19" t="s">
        <v>985</v>
      </c>
      <c r="Y4934" s="19" t="s">
        <v>994</v>
      </c>
      <c r="Z4934" s="19" t="s">
        <v>995</v>
      </c>
      <c r="AA4934" s="19" t="s">
        <v>996</v>
      </c>
      <c r="AB4934" s="19" t="s">
        <v>997</v>
      </c>
      <c r="AC4934" s="19" t="s">
        <v>998</v>
      </c>
      <c r="AD4934" s="21"/>
      <c r="AE4934" s="19" t="s">
        <v>437</v>
      </c>
      <c r="AF4934" s="20" t="s">
        <v>64</v>
      </c>
      <c r="AH4934" s="130" t="s">
        <v>64</v>
      </c>
      <c r="AI4934" s="130" t="s">
        <v>853</v>
      </c>
      <c r="AJ4934" s="130" t="str">
        <f>VLOOKUP(AI4934,Codes!$B$2:$C$166,2)</f>
        <v>Other Temperate Fruits</v>
      </c>
    </row>
    <row r="4935" spans="1:36" ht="20.100000000000001" customHeight="1" x14ac:dyDescent="0.25">
      <c r="A4935" s="1">
        <v>1</v>
      </c>
      <c r="B4935" s="89" t="s">
        <v>104</v>
      </c>
      <c r="C4935" s="2">
        <v>0</v>
      </c>
      <c r="D4935" s="2">
        <v>0</v>
      </c>
      <c r="E4935" s="2">
        <v>0</v>
      </c>
      <c r="F4935" s="2">
        <v>0</v>
      </c>
      <c r="G4935" s="2">
        <v>0</v>
      </c>
      <c r="H4935" s="2">
        <v>0</v>
      </c>
      <c r="I4935" s="2">
        <v>0</v>
      </c>
      <c r="J4935" s="2">
        <v>0</v>
      </c>
      <c r="K4935" s="2">
        <v>0</v>
      </c>
      <c r="L4935" s="2">
        <v>0</v>
      </c>
      <c r="M4935" s="2">
        <v>0</v>
      </c>
      <c r="N4935" s="2">
        <v>0</v>
      </c>
      <c r="O4935" s="2">
        <v>0</v>
      </c>
      <c r="Q4935" s="2">
        <v>0</v>
      </c>
      <c r="R4935" s="2">
        <v>0</v>
      </c>
      <c r="S4935" s="2">
        <v>0</v>
      </c>
      <c r="T4935" s="2">
        <v>0</v>
      </c>
      <c r="U4935" s="2">
        <v>0</v>
      </c>
      <c r="V4935" s="2">
        <v>0</v>
      </c>
      <c r="W4935" s="2">
        <v>0</v>
      </c>
      <c r="X4935" s="2">
        <v>0</v>
      </c>
      <c r="Y4935" s="2">
        <v>0</v>
      </c>
      <c r="Z4935" s="2">
        <v>0</v>
      </c>
      <c r="AA4935" s="2">
        <v>0</v>
      </c>
      <c r="AB4935" s="2">
        <v>0</v>
      </c>
      <c r="AC4935" s="2">
        <v>0</v>
      </c>
      <c r="AD4935" s="2"/>
      <c r="AE4935" s="3">
        <v>1</v>
      </c>
      <c r="AF4935" s="125" t="s">
        <v>0</v>
      </c>
      <c r="AH4935" s="130" t="s">
        <v>0</v>
      </c>
      <c r="AI4935" s="130" t="s">
        <v>853</v>
      </c>
      <c r="AJ4935" s="130" t="str">
        <f>VLOOKUP(AI4935,Codes!$B$2:$C$166,2)</f>
        <v>Other Temperate Fruits</v>
      </c>
    </row>
    <row r="4936" spans="1:36" ht="20.100000000000001" customHeight="1" x14ac:dyDescent="0.25">
      <c r="A4936" s="4">
        <v>2</v>
      </c>
      <c r="B4936" s="90" t="s">
        <v>105</v>
      </c>
      <c r="C4936" s="5">
        <v>0</v>
      </c>
      <c r="D4936" s="5">
        <v>0</v>
      </c>
      <c r="E4936" s="5">
        <v>0</v>
      </c>
      <c r="F4936" s="5">
        <v>0</v>
      </c>
      <c r="G4936" s="5">
        <v>0</v>
      </c>
      <c r="H4936" s="5">
        <v>0</v>
      </c>
      <c r="I4936" s="5">
        <v>0</v>
      </c>
      <c r="J4936" s="5">
        <v>0</v>
      </c>
      <c r="K4936" s="5">
        <v>0</v>
      </c>
      <c r="L4936" s="5">
        <v>0</v>
      </c>
      <c r="M4936" s="5">
        <v>0</v>
      </c>
      <c r="N4936" s="5">
        <v>0</v>
      </c>
      <c r="O4936" s="5">
        <v>0</v>
      </c>
      <c r="Q4936" s="5">
        <v>0</v>
      </c>
      <c r="R4936" s="5">
        <v>0</v>
      </c>
      <c r="S4936" s="5">
        <v>0</v>
      </c>
      <c r="T4936" s="5">
        <v>0</v>
      </c>
      <c r="U4936" s="5">
        <v>0</v>
      </c>
      <c r="V4936" s="5">
        <v>0</v>
      </c>
      <c r="W4936" s="5">
        <v>0</v>
      </c>
      <c r="X4936" s="5">
        <v>0</v>
      </c>
      <c r="Y4936" s="5">
        <v>0</v>
      </c>
      <c r="Z4936" s="5">
        <v>0</v>
      </c>
      <c r="AA4936" s="5">
        <v>0</v>
      </c>
      <c r="AB4936" s="5">
        <v>0</v>
      </c>
      <c r="AC4936" s="5">
        <v>0</v>
      </c>
      <c r="AD4936" s="5"/>
      <c r="AE4936" s="6">
        <v>2</v>
      </c>
      <c r="AF4936" s="122" t="s">
        <v>1</v>
      </c>
      <c r="AH4936" s="130" t="s">
        <v>1</v>
      </c>
      <c r="AI4936" s="130" t="s">
        <v>853</v>
      </c>
      <c r="AJ4936" s="130" t="str">
        <f>VLOOKUP(AI4936,Codes!$B$2:$C$166,2)</f>
        <v>Other Temperate Fruits</v>
      </c>
    </row>
    <row r="4937" spans="1:36" ht="20.100000000000001" customHeight="1" x14ac:dyDescent="0.25">
      <c r="A4937" s="7">
        <v>3</v>
      </c>
      <c r="B4937" s="91" t="s">
        <v>106</v>
      </c>
      <c r="C4937" s="8">
        <v>0</v>
      </c>
      <c r="D4937" s="8">
        <v>0</v>
      </c>
      <c r="E4937" s="8">
        <v>0</v>
      </c>
      <c r="F4937" s="8">
        <v>0</v>
      </c>
      <c r="G4937" s="8">
        <v>0</v>
      </c>
      <c r="H4937" s="8">
        <v>0</v>
      </c>
      <c r="I4937" s="8">
        <v>0</v>
      </c>
      <c r="J4937" s="8">
        <v>0</v>
      </c>
      <c r="K4937" s="8">
        <v>0</v>
      </c>
      <c r="L4937" s="8">
        <v>0</v>
      </c>
      <c r="M4937" s="8">
        <v>0</v>
      </c>
      <c r="N4937" s="8">
        <v>0</v>
      </c>
      <c r="O4937" s="8">
        <v>0</v>
      </c>
      <c r="Q4937" s="8">
        <v>0</v>
      </c>
      <c r="R4937" s="8">
        <v>0</v>
      </c>
      <c r="S4937" s="8">
        <v>0</v>
      </c>
      <c r="T4937" s="8">
        <v>0</v>
      </c>
      <c r="U4937" s="8">
        <v>0</v>
      </c>
      <c r="V4937" s="8">
        <v>0</v>
      </c>
      <c r="W4937" s="8">
        <v>0</v>
      </c>
      <c r="X4937" s="8">
        <v>0</v>
      </c>
      <c r="Y4937" s="8">
        <v>0</v>
      </c>
      <c r="Z4937" s="8">
        <v>0</v>
      </c>
      <c r="AA4937" s="8">
        <v>0</v>
      </c>
      <c r="AB4937" s="8">
        <v>0</v>
      </c>
      <c r="AC4937" s="8">
        <v>0</v>
      </c>
      <c r="AD4937" s="8"/>
      <c r="AE4937" s="9">
        <v>3</v>
      </c>
      <c r="AF4937" s="126" t="s">
        <v>2</v>
      </c>
      <c r="AH4937" s="130" t="s">
        <v>2</v>
      </c>
      <c r="AI4937" s="130" t="s">
        <v>853</v>
      </c>
      <c r="AJ4937" s="130" t="str">
        <f>VLOOKUP(AI4937,Codes!$B$2:$C$166,2)</f>
        <v>Other Temperate Fruits</v>
      </c>
    </row>
    <row r="4938" spans="1:36" ht="20.100000000000001" customHeight="1" x14ac:dyDescent="0.25">
      <c r="A4938" s="4">
        <v>4</v>
      </c>
      <c r="B4938" s="90" t="s">
        <v>107</v>
      </c>
      <c r="C4938" s="5">
        <v>0</v>
      </c>
      <c r="D4938" s="5">
        <v>0</v>
      </c>
      <c r="E4938" s="5">
        <v>0</v>
      </c>
      <c r="F4938" s="5">
        <v>0</v>
      </c>
      <c r="G4938" s="5">
        <v>0</v>
      </c>
      <c r="H4938" s="5">
        <v>0</v>
      </c>
      <c r="I4938" s="5">
        <v>0</v>
      </c>
      <c r="J4938" s="5">
        <v>0</v>
      </c>
      <c r="K4938" s="5">
        <v>0</v>
      </c>
      <c r="L4938" s="5">
        <v>0</v>
      </c>
      <c r="M4938" s="5">
        <v>0</v>
      </c>
      <c r="N4938" s="5">
        <v>0</v>
      </c>
      <c r="O4938" s="5">
        <v>0</v>
      </c>
      <c r="Q4938" s="5">
        <v>0</v>
      </c>
      <c r="R4938" s="5">
        <v>0</v>
      </c>
      <c r="S4938" s="5">
        <v>0</v>
      </c>
      <c r="T4938" s="5">
        <v>0</v>
      </c>
      <c r="U4938" s="5">
        <v>0</v>
      </c>
      <c r="V4938" s="5">
        <v>0</v>
      </c>
      <c r="W4938" s="5">
        <v>0</v>
      </c>
      <c r="X4938" s="5">
        <v>0</v>
      </c>
      <c r="Y4938" s="5">
        <v>0</v>
      </c>
      <c r="Z4938" s="5">
        <v>0</v>
      </c>
      <c r="AA4938" s="5">
        <v>0</v>
      </c>
      <c r="AB4938" s="5">
        <v>0</v>
      </c>
      <c r="AC4938" s="5">
        <v>0</v>
      </c>
      <c r="AD4938" s="5"/>
      <c r="AE4938" s="6">
        <v>4</v>
      </c>
      <c r="AF4938" s="122" t="s">
        <v>3</v>
      </c>
      <c r="AH4938" s="130" t="s">
        <v>3</v>
      </c>
      <c r="AI4938" s="130" t="s">
        <v>853</v>
      </c>
      <c r="AJ4938" s="130" t="str">
        <f>VLOOKUP(AI4938,Codes!$B$2:$C$166,2)</f>
        <v>Other Temperate Fruits</v>
      </c>
    </row>
    <row r="4939" spans="1:36" ht="20.100000000000001" customHeight="1" x14ac:dyDescent="0.25">
      <c r="A4939" s="7">
        <v>5</v>
      </c>
      <c r="B4939" s="91" t="s">
        <v>124</v>
      </c>
      <c r="C4939" s="8">
        <v>0</v>
      </c>
      <c r="D4939" s="8">
        <v>0</v>
      </c>
      <c r="E4939" s="8">
        <v>0</v>
      </c>
      <c r="F4939" s="8">
        <v>0</v>
      </c>
      <c r="G4939" s="8">
        <v>0</v>
      </c>
      <c r="H4939" s="8">
        <v>0</v>
      </c>
      <c r="I4939" s="8">
        <v>0</v>
      </c>
      <c r="J4939" s="8">
        <v>0</v>
      </c>
      <c r="K4939" s="8">
        <v>0</v>
      </c>
      <c r="L4939" s="8">
        <v>0</v>
      </c>
      <c r="M4939" s="8">
        <v>0</v>
      </c>
      <c r="N4939" s="8">
        <v>0</v>
      </c>
      <c r="O4939" s="8">
        <v>0</v>
      </c>
      <c r="Q4939" s="8">
        <v>0</v>
      </c>
      <c r="R4939" s="8">
        <v>0</v>
      </c>
      <c r="S4939" s="8">
        <v>0</v>
      </c>
      <c r="T4939" s="8">
        <v>0</v>
      </c>
      <c r="U4939" s="8">
        <v>0</v>
      </c>
      <c r="V4939" s="8">
        <v>0</v>
      </c>
      <c r="W4939" s="8">
        <v>0</v>
      </c>
      <c r="X4939" s="8">
        <v>0</v>
      </c>
      <c r="Y4939" s="8">
        <v>0</v>
      </c>
      <c r="Z4939" s="8">
        <v>0</v>
      </c>
      <c r="AA4939" s="8">
        <v>0</v>
      </c>
      <c r="AB4939" s="8">
        <v>0</v>
      </c>
      <c r="AC4939" s="8">
        <v>0</v>
      </c>
      <c r="AD4939" s="8"/>
      <c r="AE4939" s="9">
        <v>5</v>
      </c>
      <c r="AF4939" s="126" t="s">
        <v>185</v>
      </c>
      <c r="AH4939" s="130" t="s">
        <v>185</v>
      </c>
      <c r="AI4939" s="130" t="s">
        <v>853</v>
      </c>
      <c r="AJ4939" s="130" t="str">
        <f>VLOOKUP(AI4939,Codes!$B$2:$C$166,2)</f>
        <v>Other Temperate Fruits</v>
      </c>
    </row>
    <row r="4940" spans="1:36" ht="20.100000000000001" customHeight="1" x14ac:dyDescent="0.25">
      <c r="A4940" s="4">
        <v>6</v>
      </c>
      <c r="B4940" s="90" t="s">
        <v>108</v>
      </c>
      <c r="C4940" s="5">
        <v>0</v>
      </c>
      <c r="D4940" s="5">
        <v>0</v>
      </c>
      <c r="E4940" s="5">
        <v>0</v>
      </c>
      <c r="F4940" s="5">
        <v>0</v>
      </c>
      <c r="G4940" s="5">
        <v>0</v>
      </c>
      <c r="H4940" s="5">
        <v>0</v>
      </c>
      <c r="I4940" s="5">
        <v>0</v>
      </c>
      <c r="J4940" s="5">
        <v>0</v>
      </c>
      <c r="K4940" s="5">
        <v>0</v>
      </c>
      <c r="L4940" s="5">
        <v>0</v>
      </c>
      <c r="M4940" s="5">
        <v>0</v>
      </c>
      <c r="N4940" s="5">
        <v>0</v>
      </c>
      <c r="O4940" s="5">
        <v>0</v>
      </c>
      <c r="Q4940" s="5">
        <v>0</v>
      </c>
      <c r="R4940" s="5">
        <v>0</v>
      </c>
      <c r="S4940" s="5">
        <v>0</v>
      </c>
      <c r="T4940" s="5">
        <v>0</v>
      </c>
      <c r="U4940" s="5">
        <v>0</v>
      </c>
      <c r="V4940" s="5">
        <v>0</v>
      </c>
      <c r="W4940" s="5">
        <v>0</v>
      </c>
      <c r="X4940" s="5">
        <v>0</v>
      </c>
      <c r="Y4940" s="5">
        <v>0</v>
      </c>
      <c r="Z4940" s="5">
        <v>0</v>
      </c>
      <c r="AA4940" s="5">
        <v>0</v>
      </c>
      <c r="AB4940" s="5">
        <v>0</v>
      </c>
      <c r="AC4940" s="5">
        <v>0</v>
      </c>
      <c r="AD4940" s="5"/>
      <c r="AE4940" s="6">
        <v>6</v>
      </c>
      <c r="AF4940" s="122" t="s">
        <v>4</v>
      </c>
      <c r="AH4940" s="130" t="s">
        <v>4</v>
      </c>
      <c r="AI4940" s="130" t="s">
        <v>853</v>
      </c>
      <c r="AJ4940" s="130" t="str">
        <f>VLOOKUP(AI4940,Codes!$B$2:$C$166,2)</f>
        <v>Other Temperate Fruits</v>
      </c>
    </row>
    <row r="4941" spans="1:36" ht="20.100000000000001" customHeight="1" x14ac:dyDescent="0.25">
      <c r="A4941" s="7">
        <v>7</v>
      </c>
      <c r="B4941" s="91" t="s">
        <v>109</v>
      </c>
      <c r="C4941" s="8">
        <v>0</v>
      </c>
      <c r="D4941" s="8">
        <v>0</v>
      </c>
      <c r="E4941" s="8">
        <v>0</v>
      </c>
      <c r="F4941" s="8">
        <v>0</v>
      </c>
      <c r="G4941" s="8">
        <v>0</v>
      </c>
      <c r="H4941" s="8">
        <v>0</v>
      </c>
      <c r="I4941" s="8">
        <v>0</v>
      </c>
      <c r="J4941" s="8">
        <v>0</v>
      </c>
      <c r="K4941" s="8">
        <v>0</v>
      </c>
      <c r="L4941" s="8">
        <v>0</v>
      </c>
      <c r="M4941" s="8">
        <v>0</v>
      </c>
      <c r="N4941" s="8">
        <v>0</v>
      </c>
      <c r="O4941" s="8">
        <v>0</v>
      </c>
      <c r="Q4941" s="8">
        <v>0</v>
      </c>
      <c r="R4941" s="8">
        <v>0</v>
      </c>
      <c r="S4941" s="8">
        <v>0</v>
      </c>
      <c r="T4941" s="8">
        <v>0</v>
      </c>
      <c r="U4941" s="8">
        <v>0</v>
      </c>
      <c r="V4941" s="8">
        <v>0</v>
      </c>
      <c r="W4941" s="8">
        <v>0</v>
      </c>
      <c r="X4941" s="8">
        <v>0</v>
      </c>
      <c r="Y4941" s="8">
        <v>0</v>
      </c>
      <c r="Z4941" s="8">
        <v>0</v>
      </c>
      <c r="AA4941" s="8">
        <v>0</v>
      </c>
      <c r="AB4941" s="8">
        <v>0</v>
      </c>
      <c r="AC4941" s="8">
        <v>0</v>
      </c>
      <c r="AD4941" s="8"/>
      <c r="AE4941" s="9">
        <v>7</v>
      </c>
      <c r="AF4941" s="126" t="s">
        <v>5</v>
      </c>
      <c r="AH4941" s="130" t="s">
        <v>5</v>
      </c>
      <c r="AI4941" s="130" t="s">
        <v>853</v>
      </c>
      <c r="AJ4941" s="130" t="str">
        <f>VLOOKUP(AI4941,Codes!$B$2:$C$166,2)</f>
        <v>Other Temperate Fruits</v>
      </c>
    </row>
    <row r="4942" spans="1:36" ht="20.100000000000001" customHeight="1" x14ac:dyDescent="0.25">
      <c r="A4942" s="4">
        <v>8</v>
      </c>
      <c r="B4942" s="90" t="s">
        <v>129</v>
      </c>
      <c r="C4942" s="5">
        <v>0</v>
      </c>
      <c r="D4942" s="5">
        <v>0</v>
      </c>
      <c r="E4942" s="5">
        <v>0</v>
      </c>
      <c r="F4942" s="5">
        <v>0</v>
      </c>
      <c r="G4942" s="5">
        <v>0</v>
      </c>
      <c r="H4942" s="5">
        <v>0</v>
      </c>
      <c r="I4942" s="5">
        <v>0</v>
      </c>
      <c r="J4942" s="5">
        <v>0</v>
      </c>
      <c r="K4942" s="5">
        <v>0</v>
      </c>
      <c r="L4942" s="5">
        <v>0</v>
      </c>
      <c r="M4942" s="5">
        <v>0</v>
      </c>
      <c r="N4942" s="5">
        <v>0</v>
      </c>
      <c r="O4942" s="5">
        <v>0</v>
      </c>
      <c r="Q4942" s="5">
        <v>0</v>
      </c>
      <c r="R4942" s="5">
        <v>0</v>
      </c>
      <c r="S4942" s="5">
        <v>0</v>
      </c>
      <c r="T4942" s="5">
        <v>0</v>
      </c>
      <c r="U4942" s="5">
        <v>0</v>
      </c>
      <c r="V4942" s="5">
        <v>0</v>
      </c>
      <c r="W4942" s="5">
        <v>0</v>
      </c>
      <c r="X4942" s="5">
        <v>0</v>
      </c>
      <c r="Y4942" s="5">
        <v>0</v>
      </c>
      <c r="Z4942" s="5">
        <v>0</v>
      </c>
      <c r="AA4942" s="5">
        <v>0</v>
      </c>
      <c r="AB4942" s="5">
        <v>0</v>
      </c>
      <c r="AC4942" s="5">
        <v>0</v>
      </c>
      <c r="AD4942" s="5"/>
      <c r="AE4942" s="6">
        <v>8</v>
      </c>
      <c r="AF4942" s="122" t="s">
        <v>6</v>
      </c>
      <c r="AH4942" s="130" t="s">
        <v>6</v>
      </c>
      <c r="AI4942" s="130" t="s">
        <v>853</v>
      </c>
      <c r="AJ4942" s="130" t="str">
        <f>VLOOKUP(AI4942,Codes!$B$2:$C$166,2)</f>
        <v>Other Temperate Fruits</v>
      </c>
    </row>
    <row r="4943" spans="1:36" ht="20.100000000000001" customHeight="1" x14ac:dyDescent="0.25">
      <c r="A4943" s="7">
        <v>9</v>
      </c>
      <c r="B4943" s="91" t="s">
        <v>110</v>
      </c>
      <c r="C4943" s="8">
        <v>1265.2128000000002</v>
      </c>
      <c r="D4943" s="8">
        <v>2000.7680000000007</v>
      </c>
      <c r="E4943" s="8">
        <v>2106.9312</v>
      </c>
      <c r="F4943" s="8">
        <v>2418.3168000000001</v>
      </c>
      <c r="G4943" s="8">
        <v>0</v>
      </c>
      <c r="H4943" s="8">
        <v>0</v>
      </c>
      <c r="I4943" s="8">
        <v>0</v>
      </c>
      <c r="J4943" s="8">
        <v>0</v>
      </c>
      <c r="K4943" s="8">
        <v>0</v>
      </c>
      <c r="L4943" s="8">
        <v>0</v>
      </c>
      <c r="M4943" s="8">
        <v>0</v>
      </c>
      <c r="N4943" s="8">
        <v>0</v>
      </c>
      <c r="O4943" s="8">
        <v>0</v>
      </c>
      <c r="Q4943" s="8">
        <v>1265.2128000000002</v>
      </c>
      <c r="R4943" s="8">
        <v>1722.0952000000007</v>
      </c>
      <c r="S4943" s="8">
        <v>1686.9504000000002</v>
      </c>
      <c r="T4943" s="8">
        <v>1686.9504000000002</v>
      </c>
      <c r="U4943" s="8">
        <v>0</v>
      </c>
      <c r="V4943" s="8">
        <v>0</v>
      </c>
      <c r="W4943" s="8">
        <v>0</v>
      </c>
      <c r="X4943" s="8">
        <v>0</v>
      </c>
      <c r="Y4943" s="8">
        <v>0</v>
      </c>
      <c r="Z4943" s="8">
        <v>0</v>
      </c>
      <c r="AA4943" s="8">
        <v>0</v>
      </c>
      <c r="AB4943" s="8">
        <v>0</v>
      </c>
      <c r="AC4943" s="8">
        <v>0</v>
      </c>
      <c r="AD4943" s="8"/>
      <c r="AE4943" s="9">
        <v>9</v>
      </c>
      <c r="AF4943" s="126" t="s">
        <v>7</v>
      </c>
      <c r="AH4943" s="130" t="s">
        <v>7</v>
      </c>
      <c r="AI4943" s="130" t="s">
        <v>853</v>
      </c>
      <c r="AJ4943" s="130" t="str">
        <f>VLOOKUP(AI4943,Codes!$B$2:$C$166,2)</f>
        <v>Other Temperate Fruits</v>
      </c>
    </row>
    <row r="4944" spans="1:36" ht="20.100000000000001" customHeight="1" x14ac:dyDescent="0.25">
      <c r="A4944" s="4">
        <v>10</v>
      </c>
      <c r="B4944" s="90" t="s">
        <v>445</v>
      </c>
      <c r="C4944" s="5">
        <v>0</v>
      </c>
      <c r="D4944" s="5">
        <v>0</v>
      </c>
      <c r="E4944" s="5">
        <v>0</v>
      </c>
      <c r="F4944" s="5">
        <v>0</v>
      </c>
      <c r="G4944" s="5">
        <v>0</v>
      </c>
      <c r="H4944" s="5">
        <v>0</v>
      </c>
      <c r="I4944" s="5">
        <v>0</v>
      </c>
      <c r="J4944" s="5">
        <v>0</v>
      </c>
      <c r="K4944" s="5">
        <v>0</v>
      </c>
      <c r="L4944" s="5">
        <v>0</v>
      </c>
      <c r="M4944" s="5">
        <v>0</v>
      </c>
      <c r="N4944" s="5">
        <v>0</v>
      </c>
      <c r="O4944" s="5">
        <v>0</v>
      </c>
      <c r="Q4944" s="5">
        <v>0</v>
      </c>
      <c r="R4944" s="5">
        <v>0</v>
      </c>
      <c r="S4944" s="5">
        <v>0</v>
      </c>
      <c r="T4944" s="5">
        <v>0</v>
      </c>
      <c r="U4944" s="5">
        <v>0</v>
      </c>
      <c r="V4944" s="5">
        <v>0</v>
      </c>
      <c r="W4944" s="5">
        <v>0</v>
      </c>
      <c r="X4944" s="5">
        <v>0</v>
      </c>
      <c r="Y4944" s="5">
        <v>0</v>
      </c>
      <c r="Z4944" s="5">
        <v>0</v>
      </c>
      <c r="AA4944" s="5">
        <v>0</v>
      </c>
      <c r="AB4944" s="5">
        <v>0</v>
      </c>
      <c r="AC4944" s="5">
        <v>0</v>
      </c>
      <c r="AD4944" s="5"/>
      <c r="AE4944" s="6">
        <v>10</v>
      </c>
      <c r="AF4944" s="122" t="s">
        <v>8</v>
      </c>
      <c r="AH4944" s="130" t="s">
        <v>8</v>
      </c>
      <c r="AI4944" s="130" t="s">
        <v>853</v>
      </c>
      <c r="AJ4944" s="130" t="str">
        <f>VLOOKUP(AI4944,Codes!$B$2:$C$166,2)</f>
        <v>Other Temperate Fruits</v>
      </c>
    </row>
    <row r="4945" spans="1:36" ht="20.100000000000001" customHeight="1" x14ac:dyDescent="0.25">
      <c r="A4945" s="7">
        <v>11</v>
      </c>
      <c r="B4945" s="91" t="s">
        <v>123</v>
      </c>
      <c r="C4945" s="8">
        <v>0</v>
      </c>
      <c r="D4945" s="8">
        <v>0</v>
      </c>
      <c r="E4945" s="8">
        <v>0</v>
      </c>
      <c r="F4945" s="8">
        <v>0</v>
      </c>
      <c r="G4945" s="8">
        <v>0</v>
      </c>
      <c r="H4945" s="8">
        <v>0</v>
      </c>
      <c r="I4945" s="8">
        <v>0</v>
      </c>
      <c r="J4945" s="8">
        <v>0</v>
      </c>
      <c r="K4945" s="8">
        <v>0</v>
      </c>
      <c r="L4945" s="8">
        <v>0</v>
      </c>
      <c r="M4945" s="8">
        <v>0</v>
      </c>
      <c r="N4945" s="8">
        <v>0</v>
      </c>
      <c r="O4945" s="8">
        <v>0</v>
      </c>
      <c r="Q4945" s="8">
        <v>0</v>
      </c>
      <c r="R4945" s="8">
        <v>0</v>
      </c>
      <c r="S4945" s="8">
        <v>0</v>
      </c>
      <c r="T4945" s="8">
        <v>0</v>
      </c>
      <c r="U4945" s="8">
        <v>0</v>
      </c>
      <c r="V4945" s="8">
        <v>0</v>
      </c>
      <c r="W4945" s="8">
        <v>0</v>
      </c>
      <c r="X4945" s="8">
        <v>0</v>
      </c>
      <c r="Y4945" s="8">
        <v>0</v>
      </c>
      <c r="Z4945" s="8">
        <v>0</v>
      </c>
      <c r="AA4945" s="8">
        <v>0</v>
      </c>
      <c r="AB4945" s="8">
        <v>0</v>
      </c>
      <c r="AC4945" s="8">
        <v>0</v>
      </c>
      <c r="AD4945" s="8"/>
      <c r="AE4945" s="9">
        <v>11</v>
      </c>
      <c r="AF4945" s="126" t="s">
        <v>65</v>
      </c>
      <c r="AH4945" s="130" t="s">
        <v>65</v>
      </c>
      <c r="AI4945" s="130" t="s">
        <v>853</v>
      </c>
      <c r="AJ4945" s="130" t="str">
        <f>VLOOKUP(AI4945,Codes!$B$2:$C$166,2)</f>
        <v>Other Temperate Fruits</v>
      </c>
    </row>
    <row r="4946" spans="1:36" ht="20.100000000000001" customHeight="1" x14ac:dyDescent="0.25">
      <c r="A4946" s="4">
        <v>12</v>
      </c>
      <c r="B4946" s="90" t="s">
        <v>128</v>
      </c>
      <c r="C4946" s="5">
        <v>0</v>
      </c>
      <c r="D4946" s="5">
        <v>0</v>
      </c>
      <c r="E4946" s="5">
        <v>0</v>
      </c>
      <c r="F4946" s="5">
        <v>0</v>
      </c>
      <c r="G4946" s="5">
        <v>0</v>
      </c>
      <c r="H4946" s="5">
        <v>0</v>
      </c>
      <c r="I4946" s="5">
        <v>0</v>
      </c>
      <c r="J4946" s="5">
        <v>0</v>
      </c>
      <c r="K4946" s="5">
        <v>0</v>
      </c>
      <c r="L4946" s="5">
        <v>0</v>
      </c>
      <c r="M4946" s="5">
        <v>0</v>
      </c>
      <c r="N4946" s="5">
        <v>0</v>
      </c>
      <c r="O4946" s="5">
        <v>0</v>
      </c>
      <c r="Q4946" s="5">
        <v>0</v>
      </c>
      <c r="R4946" s="5">
        <v>0</v>
      </c>
      <c r="S4946" s="5">
        <v>0</v>
      </c>
      <c r="T4946" s="5">
        <v>0</v>
      </c>
      <c r="U4946" s="5">
        <v>0</v>
      </c>
      <c r="V4946" s="5">
        <v>0</v>
      </c>
      <c r="W4946" s="5">
        <v>0</v>
      </c>
      <c r="X4946" s="5">
        <v>0</v>
      </c>
      <c r="Y4946" s="5">
        <v>0</v>
      </c>
      <c r="Z4946" s="5">
        <v>0</v>
      </c>
      <c r="AA4946" s="5">
        <v>0</v>
      </c>
      <c r="AB4946" s="5">
        <v>0</v>
      </c>
      <c r="AC4946" s="5">
        <v>0</v>
      </c>
      <c r="AD4946" s="5"/>
      <c r="AE4946" s="6">
        <v>12</v>
      </c>
      <c r="AF4946" s="122" t="s">
        <v>9</v>
      </c>
      <c r="AH4946" s="130" t="s">
        <v>9</v>
      </c>
      <c r="AI4946" s="130" t="s">
        <v>853</v>
      </c>
      <c r="AJ4946" s="130" t="str">
        <f>VLOOKUP(AI4946,Codes!$B$2:$C$166,2)</f>
        <v>Other Temperate Fruits</v>
      </c>
    </row>
    <row r="4947" spans="1:36" ht="20.100000000000001" customHeight="1" x14ac:dyDescent="0.25">
      <c r="A4947" s="7">
        <v>13</v>
      </c>
      <c r="B4947" s="91" t="s">
        <v>459</v>
      </c>
      <c r="C4947" s="8">
        <v>0</v>
      </c>
      <c r="D4947" s="8">
        <v>0</v>
      </c>
      <c r="E4947" s="8">
        <v>0</v>
      </c>
      <c r="F4947" s="8">
        <v>0</v>
      </c>
      <c r="G4947" s="8">
        <v>0</v>
      </c>
      <c r="H4947" s="8">
        <v>0</v>
      </c>
      <c r="I4947" s="8">
        <v>0</v>
      </c>
      <c r="J4947" s="8">
        <v>0</v>
      </c>
      <c r="K4947" s="8">
        <v>0</v>
      </c>
      <c r="L4947" s="8">
        <v>0</v>
      </c>
      <c r="M4947" s="8">
        <v>0</v>
      </c>
      <c r="N4947" s="8">
        <v>0</v>
      </c>
      <c r="O4947" s="8">
        <v>0</v>
      </c>
      <c r="Q4947" s="8">
        <v>0</v>
      </c>
      <c r="R4947" s="8">
        <v>0</v>
      </c>
      <c r="S4947" s="8">
        <v>0</v>
      </c>
      <c r="T4947" s="8">
        <v>0</v>
      </c>
      <c r="U4947" s="8">
        <v>0</v>
      </c>
      <c r="V4947" s="8">
        <v>0</v>
      </c>
      <c r="W4947" s="8">
        <v>0</v>
      </c>
      <c r="X4947" s="8">
        <v>0</v>
      </c>
      <c r="Y4947" s="8">
        <v>0</v>
      </c>
      <c r="Z4947" s="8">
        <v>0</v>
      </c>
      <c r="AA4947" s="8">
        <v>0</v>
      </c>
      <c r="AB4947" s="8">
        <v>0</v>
      </c>
      <c r="AC4947" s="8">
        <v>0</v>
      </c>
      <c r="AD4947" s="8"/>
      <c r="AE4947" s="9">
        <v>13</v>
      </c>
      <c r="AF4947" s="126" t="s">
        <v>10</v>
      </c>
      <c r="AH4947" s="130" t="s">
        <v>10</v>
      </c>
      <c r="AI4947" s="130" t="s">
        <v>853</v>
      </c>
      <c r="AJ4947" s="130" t="str">
        <f>VLOOKUP(AI4947,Codes!$B$2:$C$166,2)</f>
        <v>Other Temperate Fruits</v>
      </c>
    </row>
    <row r="4948" spans="1:36" ht="20.100000000000001" customHeight="1" x14ac:dyDescent="0.25">
      <c r="A4948" s="4">
        <v>14</v>
      </c>
      <c r="B4948" s="90" t="s">
        <v>111</v>
      </c>
      <c r="C4948" s="5">
        <v>0</v>
      </c>
      <c r="D4948" s="5">
        <v>0</v>
      </c>
      <c r="E4948" s="5">
        <v>0</v>
      </c>
      <c r="F4948" s="5">
        <v>0</v>
      </c>
      <c r="G4948" s="5">
        <v>0</v>
      </c>
      <c r="H4948" s="5">
        <v>0</v>
      </c>
      <c r="I4948" s="5">
        <v>0</v>
      </c>
      <c r="J4948" s="5">
        <v>0</v>
      </c>
      <c r="K4948" s="5">
        <v>0</v>
      </c>
      <c r="L4948" s="5">
        <v>0</v>
      </c>
      <c r="M4948" s="5">
        <v>0</v>
      </c>
      <c r="N4948" s="5">
        <v>0</v>
      </c>
      <c r="O4948" s="5">
        <v>0</v>
      </c>
      <c r="Q4948" s="5">
        <v>0</v>
      </c>
      <c r="R4948" s="5">
        <v>0</v>
      </c>
      <c r="S4948" s="5">
        <v>0</v>
      </c>
      <c r="T4948" s="5">
        <v>0</v>
      </c>
      <c r="U4948" s="5">
        <v>0</v>
      </c>
      <c r="V4948" s="5">
        <v>0</v>
      </c>
      <c r="W4948" s="5">
        <v>0</v>
      </c>
      <c r="X4948" s="5">
        <v>0</v>
      </c>
      <c r="Y4948" s="5">
        <v>0</v>
      </c>
      <c r="Z4948" s="5">
        <v>0</v>
      </c>
      <c r="AA4948" s="5">
        <v>0</v>
      </c>
      <c r="AB4948" s="5">
        <v>0</v>
      </c>
      <c r="AC4948" s="5">
        <v>0</v>
      </c>
      <c r="AD4948" s="5"/>
      <c r="AE4948" s="6">
        <v>14</v>
      </c>
      <c r="AF4948" s="122" t="s">
        <v>11</v>
      </c>
      <c r="AH4948" s="130" t="s">
        <v>11</v>
      </c>
      <c r="AI4948" s="130" t="s">
        <v>853</v>
      </c>
      <c r="AJ4948" s="130" t="str">
        <f>VLOOKUP(AI4948,Codes!$B$2:$C$166,2)</f>
        <v>Other Temperate Fruits</v>
      </c>
    </row>
    <row r="4949" spans="1:36" ht="20.100000000000001" customHeight="1" x14ac:dyDescent="0.25">
      <c r="A4949" s="7">
        <v>15</v>
      </c>
      <c r="B4949" s="91" t="s">
        <v>458</v>
      </c>
      <c r="C4949" s="8">
        <v>0</v>
      </c>
      <c r="D4949" s="8">
        <v>0</v>
      </c>
      <c r="E4949" s="8">
        <v>0</v>
      </c>
      <c r="F4949" s="8">
        <v>0</v>
      </c>
      <c r="G4949" s="8">
        <v>0</v>
      </c>
      <c r="H4949" s="8">
        <v>0</v>
      </c>
      <c r="I4949" s="8">
        <v>0</v>
      </c>
      <c r="J4949" s="8">
        <v>0</v>
      </c>
      <c r="K4949" s="8">
        <v>0</v>
      </c>
      <c r="L4949" s="8">
        <v>0</v>
      </c>
      <c r="M4949" s="8">
        <v>0</v>
      </c>
      <c r="N4949" s="8">
        <v>0</v>
      </c>
      <c r="O4949" s="8">
        <v>0</v>
      </c>
      <c r="Q4949" s="8">
        <v>0</v>
      </c>
      <c r="R4949" s="8">
        <v>0</v>
      </c>
      <c r="S4949" s="8">
        <v>0</v>
      </c>
      <c r="T4949" s="8">
        <v>0</v>
      </c>
      <c r="U4949" s="8">
        <v>0</v>
      </c>
      <c r="V4949" s="8">
        <v>0</v>
      </c>
      <c r="W4949" s="8">
        <v>0</v>
      </c>
      <c r="X4949" s="8">
        <v>0</v>
      </c>
      <c r="Y4949" s="8">
        <v>0</v>
      </c>
      <c r="Z4949" s="8">
        <v>0</v>
      </c>
      <c r="AA4949" s="8">
        <v>0</v>
      </c>
      <c r="AB4949" s="8">
        <v>0</v>
      </c>
      <c r="AC4949" s="8">
        <v>0</v>
      </c>
      <c r="AD4949" s="8"/>
      <c r="AE4949" s="9">
        <v>15</v>
      </c>
      <c r="AF4949" s="126" t="s">
        <v>12</v>
      </c>
      <c r="AH4949" s="130" t="s">
        <v>12</v>
      </c>
      <c r="AI4949" s="130" t="s">
        <v>853</v>
      </c>
      <c r="AJ4949" s="130" t="str">
        <f>VLOOKUP(AI4949,Codes!$B$2:$C$166,2)</f>
        <v>Other Temperate Fruits</v>
      </c>
    </row>
    <row r="4950" spans="1:36" ht="20.100000000000001" customHeight="1" x14ac:dyDescent="0.25">
      <c r="A4950" s="4">
        <v>16</v>
      </c>
      <c r="B4950" s="90" t="s">
        <v>112</v>
      </c>
      <c r="C4950" s="5">
        <v>0</v>
      </c>
      <c r="D4950" s="5">
        <v>0</v>
      </c>
      <c r="E4950" s="5">
        <v>0</v>
      </c>
      <c r="F4950" s="5">
        <v>0</v>
      </c>
      <c r="G4950" s="5">
        <v>0</v>
      </c>
      <c r="H4950" s="5">
        <v>0</v>
      </c>
      <c r="I4950" s="5">
        <v>0</v>
      </c>
      <c r="J4950" s="5">
        <v>0</v>
      </c>
      <c r="K4950" s="5">
        <v>0</v>
      </c>
      <c r="L4950" s="5">
        <v>0</v>
      </c>
      <c r="M4950" s="5">
        <v>0</v>
      </c>
      <c r="N4950" s="5">
        <v>0</v>
      </c>
      <c r="O4950" s="5">
        <v>0</v>
      </c>
      <c r="Q4950" s="5">
        <v>0</v>
      </c>
      <c r="R4950" s="5">
        <v>0</v>
      </c>
      <c r="S4950" s="5">
        <v>0</v>
      </c>
      <c r="T4950" s="5">
        <v>0</v>
      </c>
      <c r="U4950" s="5">
        <v>0</v>
      </c>
      <c r="V4950" s="5">
        <v>0</v>
      </c>
      <c r="W4950" s="5">
        <v>0</v>
      </c>
      <c r="X4950" s="5">
        <v>0</v>
      </c>
      <c r="Y4950" s="5">
        <v>0</v>
      </c>
      <c r="Z4950" s="5">
        <v>0</v>
      </c>
      <c r="AA4950" s="5">
        <v>0</v>
      </c>
      <c r="AB4950" s="5">
        <v>0</v>
      </c>
      <c r="AC4950" s="5">
        <v>0</v>
      </c>
      <c r="AD4950" s="5"/>
      <c r="AE4950" s="6">
        <v>16</v>
      </c>
      <c r="AF4950" s="122" t="s">
        <v>13</v>
      </c>
      <c r="AH4950" s="130" t="s">
        <v>13</v>
      </c>
      <c r="AI4950" s="130" t="s">
        <v>853</v>
      </c>
      <c r="AJ4950" s="130" t="str">
        <f>VLOOKUP(AI4950,Codes!$B$2:$C$166,2)</f>
        <v>Other Temperate Fruits</v>
      </c>
    </row>
    <row r="4951" spans="1:36" ht="20.100000000000001" customHeight="1" x14ac:dyDescent="0.25">
      <c r="A4951" s="7">
        <v>17</v>
      </c>
      <c r="B4951" s="91" t="s">
        <v>113</v>
      </c>
      <c r="C4951" s="8">
        <v>0</v>
      </c>
      <c r="D4951" s="8">
        <v>0</v>
      </c>
      <c r="E4951" s="8">
        <v>0</v>
      </c>
      <c r="F4951" s="8">
        <v>0</v>
      </c>
      <c r="G4951" s="8">
        <v>0</v>
      </c>
      <c r="H4951" s="8">
        <v>0</v>
      </c>
      <c r="I4951" s="8">
        <v>0</v>
      </c>
      <c r="J4951" s="8">
        <v>0</v>
      </c>
      <c r="K4951" s="8">
        <v>0</v>
      </c>
      <c r="L4951" s="8">
        <v>0</v>
      </c>
      <c r="M4951" s="8">
        <v>0</v>
      </c>
      <c r="N4951" s="8">
        <v>0</v>
      </c>
      <c r="O4951" s="8">
        <v>0</v>
      </c>
      <c r="Q4951" s="8">
        <v>0</v>
      </c>
      <c r="R4951" s="8">
        <v>0</v>
      </c>
      <c r="S4951" s="8">
        <v>0</v>
      </c>
      <c r="T4951" s="8">
        <v>0</v>
      </c>
      <c r="U4951" s="8">
        <v>0</v>
      </c>
      <c r="V4951" s="8">
        <v>0</v>
      </c>
      <c r="W4951" s="8">
        <v>0</v>
      </c>
      <c r="X4951" s="8">
        <v>0</v>
      </c>
      <c r="Y4951" s="8">
        <v>0</v>
      </c>
      <c r="Z4951" s="8">
        <v>0</v>
      </c>
      <c r="AA4951" s="8">
        <v>0</v>
      </c>
      <c r="AB4951" s="8">
        <v>0</v>
      </c>
      <c r="AC4951" s="8">
        <v>0</v>
      </c>
      <c r="AD4951" s="8"/>
      <c r="AE4951" s="9">
        <v>17</v>
      </c>
      <c r="AF4951" s="126" t="s">
        <v>14</v>
      </c>
      <c r="AH4951" s="130" t="s">
        <v>14</v>
      </c>
      <c r="AI4951" s="130" t="s">
        <v>853</v>
      </c>
      <c r="AJ4951" s="130" t="str">
        <f>VLOOKUP(AI4951,Codes!$B$2:$C$166,2)</f>
        <v>Other Temperate Fruits</v>
      </c>
    </row>
    <row r="4952" spans="1:36" ht="20.100000000000001" customHeight="1" x14ac:dyDescent="0.25">
      <c r="A4952" s="4">
        <v>18</v>
      </c>
      <c r="B4952" s="90" t="s">
        <v>114</v>
      </c>
      <c r="C4952" s="5">
        <v>0</v>
      </c>
      <c r="D4952" s="5">
        <v>0</v>
      </c>
      <c r="E4952" s="5">
        <v>0</v>
      </c>
      <c r="F4952" s="5">
        <v>0</v>
      </c>
      <c r="G4952" s="5">
        <v>0</v>
      </c>
      <c r="H4952" s="5">
        <v>0</v>
      </c>
      <c r="I4952" s="5">
        <v>0</v>
      </c>
      <c r="J4952" s="5">
        <v>0</v>
      </c>
      <c r="K4952" s="5">
        <v>0</v>
      </c>
      <c r="L4952" s="5">
        <v>0</v>
      </c>
      <c r="M4952" s="5">
        <v>0</v>
      </c>
      <c r="N4952" s="5">
        <v>0</v>
      </c>
      <c r="O4952" s="5">
        <v>0</v>
      </c>
      <c r="Q4952" s="5">
        <v>0</v>
      </c>
      <c r="R4952" s="5">
        <v>0</v>
      </c>
      <c r="S4952" s="5">
        <v>0</v>
      </c>
      <c r="T4952" s="5">
        <v>0</v>
      </c>
      <c r="U4952" s="5">
        <v>0</v>
      </c>
      <c r="V4952" s="5">
        <v>0</v>
      </c>
      <c r="W4952" s="5">
        <v>0</v>
      </c>
      <c r="X4952" s="5">
        <v>0</v>
      </c>
      <c r="Y4952" s="5">
        <v>0</v>
      </c>
      <c r="Z4952" s="5">
        <v>0</v>
      </c>
      <c r="AA4952" s="5">
        <v>0</v>
      </c>
      <c r="AB4952" s="5">
        <v>0</v>
      </c>
      <c r="AC4952" s="5">
        <v>0</v>
      </c>
      <c r="AD4952" s="5"/>
      <c r="AE4952" s="6">
        <v>18</v>
      </c>
      <c r="AF4952" s="122" t="s">
        <v>15</v>
      </c>
      <c r="AH4952" s="130" t="s">
        <v>15</v>
      </c>
      <c r="AI4952" s="130" t="s">
        <v>853</v>
      </c>
      <c r="AJ4952" s="130" t="str">
        <f>VLOOKUP(AI4952,Codes!$B$2:$C$166,2)</f>
        <v>Other Temperate Fruits</v>
      </c>
    </row>
    <row r="4953" spans="1:36" ht="20.100000000000001" customHeight="1" x14ac:dyDescent="0.25">
      <c r="A4953" s="7">
        <v>19</v>
      </c>
      <c r="B4953" s="91" t="s">
        <v>127</v>
      </c>
      <c r="C4953" s="8">
        <v>0</v>
      </c>
      <c r="D4953" s="8">
        <v>0</v>
      </c>
      <c r="E4953" s="8">
        <v>0</v>
      </c>
      <c r="F4953" s="8">
        <v>0</v>
      </c>
      <c r="G4953" s="8">
        <v>0</v>
      </c>
      <c r="H4953" s="8">
        <v>0</v>
      </c>
      <c r="I4953" s="8">
        <v>0</v>
      </c>
      <c r="J4953" s="8">
        <v>0</v>
      </c>
      <c r="K4953" s="8">
        <v>0</v>
      </c>
      <c r="L4953" s="8">
        <v>0</v>
      </c>
      <c r="M4953" s="8">
        <v>0</v>
      </c>
      <c r="N4953" s="8">
        <v>0</v>
      </c>
      <c r="O4953" s="8">
        <v>0</v>
      </c>
      <c r="Q4953" s="8">
        <v>0</v>
      </c>
      <c r="R4953" s="8">
        <v>0</v>
      </c>
      <c r="S4953" s="8">
        <v>0</v>
      </c>
      <c r="T4953" s="8">
        <v>0</v>
      </c>
      <c r="U4953" s="8">
        <v>0</v>
      </c>
      <c r="V4953" s="8">
        <v>0</v>
      </c>
      <c r="W4953" s="8">
        <v>0</v>
      </c>
      <c r="X4953" s="8">
        <v>0</v>
      </c>
      <c r="Y4953" s="8">
        <v>0</v>
      </c>
      <c r="Z4953" s="8">
        <v>0</v>
      </c>
      <c r="AA4953" s="8">
        <v>0</v>
      </c>
      <c r="AB4953" s="8">
        <v>0</v>
      </c>
      <c r="AC4953" s="8">
        <v>0</v>
      </c>
      <c r="AD4953" s="8"/>
      <c r="AE4953" s="9">
        <v>19</v>
      </c>
      <c r="AF4953" s="126" t="s">
        <v>16</v>
      </c>
      <c r="AH4953" s="130" t="s">
        <v>16</v>
      </c>
      <c r="AI4953" s="130" t="s">
        <v>853</v>
      </c>
      <c r="AJ4953" s="130" t="str">
        <f>VLOOKUP(AI4953,Codes!$B$2:$C$166,2)</f>
        <v>Other Temperate Fruits</v>
      </c>
    </row>
    <row r="4954" spans="1:36" ht="20.100000000000001" customHeight="1" x14ac:dyDescent="0.25">
      <c r="A4954" s="4">
        <v>20</v>
      </c>
      <c r="B4954" s="90" t="s">
        <v>460</v>
      </c>
      <c r="C4954" s="5">
        <v>0</v>
      </c>
      <c r="D4954" s="5">
        <v>0</v>
      </c>
      <c r="E4954" s="5">
        <v>0</v>
      </c>
      <c r="F4954" s="5">
        <v>0</v>
      </c>
      <c r="G4954" s="5">
        <v>0</v>
      </c>
      <c r="H4954" s="5">
        <v>0</v>
      </c>
      <c r="I4954" s="5">
        <v>0</v>
      </c>
      <c r="J4954" s="5">
        <v>0</v>
      </c>
      <c r="K4954" s="5">
        <v>0</v>
      </c>
      <c r="L4954" s="5">
        <v>0</v>
      </c>
      <c r="M4954" s="5">
        <v>0</v>
      </c>
      <c r="N4954" s="5">
        <v>0</v>
      </c>
      <c r="O4954" s="5">
        <v>0</v>
      </c>
      <c r="Q4954" s="5">
        <v>0</v>
      </c>
      <c r="R4954" s="5">
        <v>0</v>
      </c>
      <c r="S4954" s="5">
        <v>0</v>
      </c>
      <c r="T4954" s="5">
        <v>0</v>
      </c>
      <c r="U4954" s="5">
        <v>0</v>
      </c>
      <c r="V4954" s="5">
        <v>0</v>
      </c>
      <c r="W4954" s="5">
        <v>0</v>
      </c>
      <c r="X4954" s="5">
        <v>0</v>
      </c>
      <c r="Y4954" s="5">
        <v>0</v>
      </c>
      <c r="Z4954" s="5">
        <v>0</v>
      </c>
      <c r="AA4954" s="5">
        <v>0</v>
      </c>
      <c r="AB4954" s="5">
        <v>0</v>
      </c>
      <c r="AC4954" s="5">
        <v>0</v>
      </c>
      <c r="AD4954" s="5"/>
      <c r="AE4954" s="6">
        <v>20</v>
      </c>
      <c r="AF4954" s="122" t="s">
        <v>186</v>
      </c>
      <c r="AH4954" s="130" t="s">
        <v>186</v>
      </c>
      <c r="AI4954" s="130" t="s">
        <v>853</v>
      </c>
      <c r="AJ4954" s="130" t="str">
        <f>VLOOKUP(AI4954,Codes!$B$2:$C$166,2)</f>
        <v>Other Temperate Fruits</v>
      </c>
    </row>
    <row r="4955" spans="1:36" ht="20.100000000000001" customHeight="1" x14ac:dyDescent="0.25">
      <c r="A4955" s="7">
        <v>21</v>
      </c>
      <c r="B4955" s="91" t="s">
        <v>115</v>
      </c>
      <c r="C4955" s="8">
        <v>0</v>
      </c>
      <c r="D4955" s="8">
        <v>0</v>
      </c>
      <c r="E4955" s="8">
        <v>0</v>
      </c>
      <c r="F4955" s="8">
        <v>0</v>
      </c>
      <c r="G4955" s="8">
        <v>0</v>
      </c>
      <c r="H4955" s="8">
        <v>0</v>
      </c>
      <c r="I4955" s="8">
        <v>0</v>
      </c>
      <c r="J4955" s="8">
        <v>0</v>
      </c>
      <c r="K4955" s="8">
        <v>0</v>
      </c>
      <c r="L4955" s="8">
        <v>0</v>
      </c>
      <c r="M4955" s="8">
        <v>0</v>
      </c>
      <c r="N4955" s="8">
        <v>0</v>
      </c>
      <c r="O4955" s="8">
        <v>0</v>
      </c>
      <c r="Q4955" s="8">
        <v>0</v>
      </c>
      <c r="R4955" s="8">
        <v>0</v>
      </c>
      <c r="S4955" s="8">
        <v>0</v>
      </c>
      <c r="T4955" s="8">
        <v>0</v>
      </c>
      <c r="U4955" s="8">
        <v>0</v>
      </c>
      <c r="V4955" s="8">
        <v>0</v>
      </c>
      <c r="W4955" s="8">
        <v>0</v>
      </c>
      <c r="X4955" s="8">
        <v>0</v>
      </c>
      <c r="Y4955" s="8">
        <v>0</v>
      </c>
      <c r="Z4955" s="8">
        <v>0</v>
      </c>
      <c r="AA4955" s="8">
        <v>0</v>
      </c>
      <c r="AB4955" s="8">
        <v>0</v>
      </c>
      <c r="AC4955" s="8">
        <v>0</v>
      </c>
      <c r="AD4955" s="8"/>
      <c r="AE4955" s="9">
        <v>21</v>
      </c>
      <c r="AF4955" s="126" t="s">
        <v>17</v>
      </c>
      <c r="AH4955" s="130" t="s">
        <v>17</v>
      </c>
      <c r="AI4955" s="130" t="s">
        <v>853</v>
      </c>
      <c r="AJ4955" s="130" t="str">
        <f>VLOOKUP(AI4955,Codes!$B$2:$C$166,2)</f>
        <v>Other Temperate Fruits</v>
      </c>
    </row>
    <row r="4956" spans="1:36" ht="20.100000000000001" customHeight="1" x14ac:dyDescent="0.25">
      <c r="A4956" s="4">
        <v>22</v>
      </c>
      <c r="B4956" s="90" t="s">
        <v>116</v>
      </c>
      <c r="C4956" s="5">
        <v>0</v>
      </c>
      <c r="D4956" s="5">
        <v>0</v>
      </c>
      <c r="E4956" s="5">
        <v>0</v>
      </c>
      <c r="F4956" s="5">
        <v>0</v>
      </c>
      <c r="G4956" s="5">
        <v>0</v>
      </c>
      <c r="H4956" s="5">
        <v>0</v>
      </c>
      <c r="I4956" s="5">
        <v>0</v>
      </c>
      <c r="J4956" s="5">
        <v>0</v>
      </c>
      <c r="K4956" s="5">
        <v>0</v>
      </c>
      <c r="L4956" s="5">
        <v>0</v>
      </c>
      <c r="M4956" s="5">
        <v>0</v>
      </c>
      <c r="N4956" s="5">
        <v>0</v>
      </c>
      <c r="O4956" s="5">
        <v>0</v>
      </c>
      <c r="Q4956" s="5">
        <v>0</v>
      </c>
      <c r="R4956" s="5">
        <v>0</v>
      </c>
      <c r="S4956" s="5">
        <v>0</v>
      </c>
      <c r="T4956" s="5">
        <v>0</v>
      </c>
      <c r="U4956" s="5">
        <v>0</v>
      </c>
      <c r="V4956" s="5">
        <v>0</v>
      </c>
      <c r="W4956" s="5">
        <v>0</v>
      </c>
      <c r="X4956" s="5">
        <v>0</v>
      </c>
      <c r="Y4956" s="5">
        <v>0</v>
      </c>
      <c r="Z4956" s="5">
        <v>0</v>
      </c>
      <c r="AA4956" s="5">
        <v>0</v>
      </c>
      <c r="AB4956" s="5">
        <v>0</v>
      </c>
      <c r="AC4956" s="5">
        <v>0</v>
      </c>
      <c r="AD4956" s="5"/>
      <c r="AE4956" s="6">
        <v>22</v>
      </c>
      <c r="AF4956" s="122" t="s">
        <v>18</v>
      </c>
      <c r="AH4956" s="130" t="s">
        <v>18</v>
      </c>
      <c r="AI4956" s="130" t="s">
        <v>853</v>
      </c>
      <c r="AJ4956" s="130" t="str">
        <f>VLOOKUP(AI4956,Codes!$B$2:$C$166,2)</f>
        <v>Other Temperate Fruits</v>
      </c>
    </row>
    <row r="4957" spans="1:36" ht="20.100000000000001" customHeight="1" x14ac:dyDescent="0.25">
      <c r="A4957" s="7">
        <v>23</v>
      </c>
      <c r="B4957" s="91" t="s">
        <v>117</v>
      </c>
      <c r="C4957" s="8">
        <v>0</v>
      </c>
      <c r="D4957" s="8">
        <v>0</v>
      </c>
      <c r="E4957" s="8">
        <v>0</v>
      </c>
      <c r="F4957" s="8">
        <v>0</v>
      </c>
      <c r="G4957" s="8">
        <v>0</v>
      </c>
      <c r="H4957" s="8">
        <v>0</v>
      </c>
      <c r="I4957" s="8">
        <v>0</v>
      </c>
      <c r="J4957" s="8">
        <v>0</v>
      </c>
      <c r="K4957" s="8">
        <v>0</v>
      </c>
      <c r="L4957" s="8">
        <v>0</v>
      </c>
      <c r="M4957" s="8">
        <v>0</v>
      </c>
      <c r="N4957" s="8">
        <v>0</v>
      </c>
      <c r="O4957" s="8">
        <v>0</v>
      </c>
      <c r="Q4957" s="8">
        <v>0</v>
      </c>
      <c r="R4957" s="8">
        <v>0</v>
      </c>
      <c r="S4957" s="8">
        <v>0</v>
      </c>
      <c r="T4957" s="8">
        <v>0</v>
      </c>
      <c r="U4957" s="8">
        <v>0</v>
      </c>
      <c r="V4957" s="8">
        <v>0</v>
      </c>
      <c r="W4957" s="8">
        <v>0</v>
      </c>
      <c r="X4957" s="8">
        <v>0</v>
      </c>
      <c r="Y4957" s="8">
        <v>0</v>
      </c>
      <c r="Z4957" s="8">
        <v>0</v>
      </c>
      <c r="AA4957" s="8">
        <v>0</v>
      </c>
      <c r="AB4957" s="8">
        <v>0</v>
      </c>
      <c r="AC4957" s="8">
        <v>0</v>
      </c>
      <c r="AD4957" s="8"/>
      <c r="AE4957" s="9">
        <v>23</v>
      </c>
      <c r="AF4957" s="126" t="s">
        <v>19</v>
      </c>
      <c r="AH4957" s="130" t="s">
        <v>19</v>
      </c>
      <c r="AI4957" s="130" t="s">
        <v>853</v>
      </c>
      <c r="AJ4957" s="130" t="str">
        <f>VLOOKUP(AI4957,Codes!$B$2:$C$166,2)</f>
        <v>Other Temperate Fruits</v>
      </c>
    </row>
    <row r="4958" spans="1:36" ht="20.100000000000001" customHeight="1" x14ac:dyDescent="0.25">
      <c r="A4958" s="4">
        <v>24</v>
      </c>
      <c r="B4958" s="90" t="s">
        <v>461</v>
      </c>
      <c r="C4958" s="5">
        <v>0</v>
      </c>
      <c r="D4958" s="5">
        <v>0</v>
      </c>
      <c r="E4958" s="5">
        <v>0</v>
      </c>
      <c r="F4958" s="5">
        <v>0</v>
      </c>
      <c r="G4958" s="5">
        <v>0</v>
      </c>
      <c r="H4958" s="5">
        <v>0</v>
      </c>
      <c r="I4958" s="5">
        <v>0</v>
      </c>
      <c r="J4958" s="5">
        <v>0</v>
      </c>
      <c r="K4958" s="5">
        <v>0</v>
      </c>
      <c r="L4958" s="5">
        <v>0</v>
      </c>
      <c r="M4958" s="5">
        <v>0</v>
      </c>
      <c r="N4958" s="5">
        <v>0</v>
      </c>
      <c r="O4958" s="5">
        <v>0</v>
      </c>
      <c r="Q4958" s="5">
        <v>0</v>
      </c>
      <c r="R4958" s="5">
        <v>0</v>
      </c>
      <c r="S4958" s="5">
        <v>0</v>
      </c>
      <c r="T4958" s="5">
        <v>0</v>
      </c>
      <c r="U4958" s="5">
        <v>0</v>
      </c>
      <c r="V4958" s="5">
        <v>0</v>
      </c>
      <c r="W4958" s="5">
        <v>0</v>
      </c>
      <c r="X4958" s="5">
        <v>0</v>
      </c>
      <c r="Y4958" s="5">
        <v>0</v>
      </c>
      <c r="Z4958" s="5">
        <v>0</v>
      </c>
      <c r="AA4958" s="5">
        <v>0</v>
      </c>
      <c r="AB4958" s="5">
        <v>0</v>
      </c>
      <c r="AC4958" s="5">
        <v>0</v>
      </c>
      <c r="AD4958" s="5"/>
      <c r="AE4958" s="6">
        <v>24</v>
      </c>
      <c r="AF4958" s="122" t="s">
        <v>20</v>
      </c>
      <c r="AH4958" s="130" t="s">
        <v>20</v>
      </c>
      <c r="AI4958" s="130" t="s">
        <v>853</v>
      </c>
      <c r="AJ4958" s="130" t="str">
        <f>VLOOKUP(AI4958,Codes!$B$2:$C$166,2)</f>
        <v>Other Temperate Fruits</v>
      </c>
    </row>
    <row r="4959" spans="1:36" ht="20.100000000000001" customHeight="1" x14ac:dyDescent="0.25">
      <c r="A4959" s="7">
        <v>25</v>
      </c>
      <c r="B4959" s="127" t="s">
        <v>188</v>
      </c>
      <c r="C4959" s="8">
        <v>0</v>
      </c>
      <c r="D4959" s="8">
        <v>0</v>
      </c>
      <c r="E4959" s="8">
        <v>0</v>
      </c>
      <c r="F4959" s="8">
        <v>0</v>
      </c>
      <c r="G4959" s="8">
        <v>0</v>
      </c>
      <c r="H4959" s="8">
        <v>0</v>
      </c>
      <c r="I4959" s="8">
        <v>0</v>
      </c>
      <c r="J4959" s="8">
        <v>0</v>
      </c>
      <c r="K4959" s="8">
        <v>0</v>
      </c>
      <c r="L4959" s="8">
        <v>0</v>
      </c>
      <c r="M4959" s="8">
        <v>0</v>
      </c>
      <c r="N4959" s="8">
        <v>0</v>
      </c>
      <c r="O4959" s="8">
        <v>0</v>
      </c>
      <c r="Q4959" s="8">
        <v>0</v>
      </c>
      <c r="R4959" s="8">
        <v>0</v>
      </c>
      <c r="S4959" s="8">
        <v>0</v>
      </c>
      <c r="T4959" s="8">
        <v>0</v>
      </c>
      <c r="U4959" s="8">
        <v>0</v>
      </c>
      <c r="V4959" s="8">
        <v>0</v>
      </c>
      <c r="W4959" s="8">
        <v>0</v>
      </c>
      <c r="X4959" s="8">
        <v>0</v>
      </c>
      <c r="Y4959" s="8">
        <v>0</v>
      </c>
      <c r="Z4959" s="8">
        <v>0</v>
      </c>
      <c r="AA4959" s="8">
        <v>0</v>
      </c>
      <c r="AB4959" s="8">
        <v>0</v>
      </c>
      <c r="AC4959" s="8">
        <v>0</v>
      </c>
      <c r="AD4959" s="8"/>
      <c r="AE4959" s="9">
        <v>25</v>
      </c>
      <c r="AF4959" s="126" t="s">
        <v>187</v>
      </c>
      <c r="AH4959" s="130" t="s">
        <v>187</v>
      </c>
      <c r="AI4959" s="130" t="s">
        <v>853</v>
      </c>
      <c r="AJ4959" s="130" t="str">
        <f>VLOOKUP(AI4959,Codes!$B$2:$C$166,2)</f>
        <v>Other Temperate Fruits</v>
      </c>
    </row>
    <row r="4960" spans="1:36" ht="20.100000000000001" customHeight="1" x14ac:dyDescent="0.25">
      <c r="A4960" s="4">
        <v>26</v>
      </c>
      <c r="B4960" s="90" t="s">
        <v>118</v>
      </c>
      <c r="C4960" s="5">
        <v>0</v>
      </c>
      <c r="D4960" s="5">
        <v>0</v>
      </c>
      <c r="E4960" s="5">
        <v>0</v>
      </c>
      <c r="F4960" s="5">
        <v>0</v>
      </c>
      <c r="G4960" s="5">
        <v>0</v>
      </c>
      <c r="H4960" s="5">
        <v>0</v>
      </c>
      <c r="I4960" s="5">
        <v>0</v>
      </c>
      <c r="J4960" s="5">
        <v>0</v>
      </c>
      <c r="K4960" s="5">
        <v>0</v>
      </c>
      <c r="L4960" s="5">
        <v>0</v>
      </c>
      <c r="M4960" s="5">
        <v>0</v>
      </c>
      <c r="N4960" s="5">
        <v>0</v>
      </c>
      <c r="O4960" s="5">
        <v>0</v>
      </c>
      <c r="Q4960" s="5">
        <v>0</v>
      </c>
      <c r="R4960" s="5">
        <v>0</v>
      </c>
      <c r="S4960" s="5">
        <v>0</v>
      </c>
      <c r="T4960" s="5">
        <v>0</v>
      </c>
      <c r="U4960" s="5">
        <v>0</v>
      </c>
      <c r="V4960" s="5">
        <v>0</v>
      </c>
      <c r="W4960" s="5">
        <v>0</v>
      </c>
      <c r="X4960" s="5">
        <v>0</v>
      </c>
      <c r="Y4960" s="5">
        <v>0</v>
      </c>
      <c r="Z4960" s="5">
        <v>0</v>
      </c>
      <c r="AA4960" s="5">
        <v>0</v>
      </c>
      <c r="AB4960" s="5">
        <v>0</v>
      </c>
      <c r="AC4960" s="5">
        <v>0</v>
      </c>
      <c r="AD4960" s="5"/>
      <c r="AE4960" s="6">
        <v>26</v>
      </c>
      <c r="AF4960" s="122" t="s">
        <v>21</v>
      </c>
      <c r="AH4960" s="130" t="s">
        <v>495</v>
      </c>
      <c r="AI4960" s="130" t="s">
        <v>853</v>
      </c>
      <c r="AJ4960" s="130" t="str">
        <f>VLOOKUP(AI4960,Codes!$B$2:$C$166,2)</f>
        <v>Other Temperate Fruits</v>
      </c>
    </row>
    <row r="4961" spans="1:36" ht="20.100000000000001" customHeight="1" x14ac:dyDescent="0.25">
      <c r="A4961" s="7">
        <v>27</v>
      </c>
      <c r="B4961" s="91" t="s">
        <v>119</v>
      </c>
      <c r="C4961" s="8">
        <v>0</v>
      </c>
      <c r="D4961" s="8">
        <v>0</v>
      </c>
      <c r="E4961" s="8">
        <v>0</v>
      </c>
      <c r="F4961" s="8">
        <v>0</v>
      </c>
      <c r="G4961" s="8">
        <v>0</v>
      </c>
      <c r="H4961" s="8">
        <v>0</v>
      </c>
      <c r="I4961" s="8">
        <v>0</v>
      </c>
      <c r="J4961" s="8">
        <v>0</v>
      </c>
      <c r="K4961" s="8">
        <v>0</v>
      </c>
      <c r="L4961" s="8">
        <v>0</v>
      </c>
      <c r="M4961" s="8">
        <v>0</v>
      </c>
      <c r="N4961" s="8">
        <v>0</v>
      </c>
      <c r="O4961" s="8">
        <v>0</v>
      </c>
      <c r="Q4961" s="8">
        <v>0</v>
      </c>
      <c r="R4961" s="8">
        <v>0</v>
      </c>
      <c r="S4961" s="8">
        <v>0</v>
      </c>
      <c r="T4961" s="8">
        <v>0</v>
      </c>
      <c r="U4961" s="8">
        <v>0</v>
      </c>
      <c r="V4961" s="8">
        <v>0</v>
      </c>
      <c r="W4961" s="8">
        <v>0</v>
      </c>
      <c r="X4961" s="8">
        <v>0</v>
      </c>
      <c r="Y4961" s="8">
        <v>0</v>
      </c>
      <c r="Z4961" s="8">
        <v>0</v>
      </c>
      <c r="AA4961" s="8">
        <v>0</v>
      </c>
      <c r="AB4961" s="8">
        <v>0</v>
      </c>
      <c r="AC4961" s="8">
        <v>0</v>
      </c>
      <c r="AD4961" s="8"/>
      <c r="AE4961" s="9">
        <v>27</v>
      </c>
      <c r="AF4961" s="126" t="s">
        <v>22</v>
      </c>
      <c r="AH4961" s="130" t="s">
        <v>26</v>
      </c>
      <c r="AI4961" s="130" t="s">
        <v>853</v>
      </c>
      <c r="AJ4961" s="130" t="str">
        <f>VLOOKUP(AI4961,Codes!$B$2:$C$166,2)</f>
        <v>Other Temperate Fruits</v>
      </c>
    </row>
    <row r="4962" spans="1:36" ht="20.100000000000001" customHeight="1" x14ac:dyDescent="0.25">
      <c r="A4962" s="4">
        <v>28</v>
      </c>
      <c r="B4962" s="90" t="s">
        <v>125</v>
      </c>
      <c r="C4962" s="5">
        <v>0</v>
      </c>
      <c r="D4962" s="5">
        <v>0</v>
      </c>
      <c r="E4962" s="5">
        <v>0</v>
      </c>
      <c r="F4962" s="5">
        <v>0</v>
      </c>
      <c r="G4962" s="5">
        <v>0</v>
      </c>
      <c r="H4962" s="5">
        <v>0</v>
      </c>
      <c r="I4962" s="5">
        <v>0</v>
      </c>
      <c r="J4962" s="5">
        <v>0</v>
      </c>
      <c r="K4962" s="5">
        <v>0</v>
      </c>
      <c r="L4962" s="5">
        <v>0</v>
      </c>
      <c r="M4962" s="5">
        <v>0</v>
      </c>
      <c r="N4962" s="5">
        <v>0</v>
      </c>
      <c r="O4962" s="5">
        <v>0</v>
      </c>
      <c r="Q4962" s="5">
        <v>0</v>
      </c>
      <c r="R4962" s="5">
        <v>0</v>
      </c>
      <c r="S4962" s="5">
        <v>0</v>
      </c>
      <c r="T4962" s="5">
        <v>0</v>
      </c>
      <c r="U4962" s="5">
        <v>0</v>
      </c>
      <c r="V4962" s="5">
        <v>0</v>
      </c>
      <c r="W4962" s="5">
        <v>0</v>
      </c>
      <c r="X4962" s="5">
        <v>0</v>
      </c>
      <c r="Y4962" s="5">
        <v>0</v>
      </c>
      <c r="Z4962" s="5">
        <v>0</v>
      </c>
      <c r="AA4962" s="5">
        <v>0</v>
      </c>
      <c r="AB4962" s="5">
        <v>0</v>
      </c>
      <c r="AC4962" s="5">
        <v>0</v>
      </c>
      <c r="AD4962" s="5"/>
      <c r="AE4962" s="6">
        <v>28</v>
      </c>
      <c r="AF4962" s="122" t="s">
        <v>67</v>
      </c>
      <c r="AH4962" s="130" t="s">
        <v>27</v>
      </c>
      <c r="AI4962" s="130" t="s">
        <v>853</v>
      </c>
      <c r="AJ4962" s="130" t="str">
        <f>VLOOKUP(AI4962,Codes!$B$2:$C$166,2)</f>
        <v>Other Temperate Fruits</v>
      </c>
    </row>
    <row r="4963" spans="1:36" ht="20.100000000000001" customHeight="1" x14ac:dyDescent="0.25">
      <c r="A4963" s="7">
        <v>29</v>
      </c>
      <c r="B4963" s="91" t="s">
        <v>120</v>
      </c>
      <c r="C4963" s="8">
        <v>0</v>
      </c>
      <c r="D4963" s="8">
        <v>0</v>
      </c>
      <c r="E4963" s="8">
        <v>0</v>
      </c>
      <c r="F4963" s="8">
        <v>0</v>
      </c>
      <c r="G4963" s="8">
        <v>0</v>
      </c>
      <c r="H4963" s="8">
        <v>0</v>
      </c>
      <c r="I4963" s="8">
        <v>0</v>
      </c>
      <c r="J4963" s="8">
        <v>0</v>
      </c>
      <c r="K4963" s="8">
        <v>0</v>
      </c>
      <c r="L4963" s="8">
        <v>0</v>
      </c>
      <c r="M4963" s="8">
        <v>0</v>
      </c>
      <c r="N4963" s="8">
        <v>0</v>
      </c>
      <c r="O4963" s="8">
        <v>0</v>
      </c>
      <c r="Q4963" s="8">
        <v>0</v>
      </c>
      <c r="R4963" s="8">
        <v>0</v>
      </c>
      <c r="S4963" s="8">
        <v>0</v>
      </c>
      <c r="T4963" s="8">
        <v>0</v>
      </c>
      <c r="U4963" s="8">
        <v>0</v>
      </c>
      <c r="V4963" s="8">
        <v>0</v>
      </c>
      <c r="W4963" s="8">
        <v>0</v>
      </c>
      <c r="X4963" s="8">
        <v>0</v>
      </c>
      <c r="Y4963" s="8">
        <v>0</v>
      </c>
      <c r="Z4963" s="8">
        <v>0</v>
      </c>
      <c r="AA4963" s="8">
        <v>0</v>
      </c>
      <c r="AB4963" s="8">
        <v>0</v>
      </c>
      <c r="AC4963" s="8">
        <v>0</v>
      </c>
      <c r="AD4963" s="8"/>
      <c r="AE4963" s="9">
        <v>29</v>
      </c>
      <c r="AF4963" s="126" t="s">
        <v>23</v>
      </c>
      <c r="AH4963" s="130" t="s">
        <v>28</v>
      </c>
      <c r="AI4963" s="130" t="s">
        <v>853</v>
      </c>
      <c r="AJ4963" s="130" t="str">
        <f>VLOOKUP(AI4963,Codes!$B$2:$C$166,2)</f>
        <v>Other Temperate Fruits</v>
      </c>
    </row>
    <row r="4964" spans="1:36" ht="20.100000000000001" customHeight="1" x14ac:dyDescent="0.25">
      <c r="A4964" s="4">
        <v>30</v>
      </c>
      <c r="B4964" s="90" t="s">
        <v>442</v>
      </c>
      <c r="C4964" s="5">
        <v>0</v>
      </c>
      <c r="D4964" s="5">
        <v>0</v>
      </c>
      <c r="E4964" s="5">
        <v>0</v>
      </c>
      <c r="F4964" s="5">
        <v>0</v>
      </c>
      <c r="G4964" s="5">
        <v>0</v>
      </c>
      <c r="H4964" s="5">
        <v>0</v>
      </c>
      <c r="I4964" s="5">
        <v>0</v>
      </c>
      <c r="J4964" s="5">
        <v>0</v>
      </c>
      <c r="K4964" s="5">
        <v>0</v>
      </c>
      <c r="L4964" s="5">
        <v>0</v>
      </c>
      <c r="M4964" s="5">
        <v>0</v>
      </c>
      <c r="N4964" s="5">
        <v>0</v>
      </c>
      <c r="O4964" s="5">
        <v>0</v>
      </c>
      <c r="Q4964" s="5">
        <v>0</v>
      </c>
      <c r="R4964" s="5">
        <v>0</v>
      </c>
      <c r="S4964" s="5">
        <v>0</v>
      </c>
      <c r="T4964" s="5">
        <v>0</v>
      </c>
      <c r="U4964" s="5">
        <v>0</v>
      </c>
      <c r="V4964" s="5">
        <v>0</v>
      </c>
      <c r="W4964" s="5">
        <v>0</v>
      </c>
      <c r="X4964" s="5">
        <v>0</v>
      </c>
      <c r="Y4964" s="5">
        <v>0</v>
      </c>
      <c r="Z4964" s="5">
        <v>0</v>
      </c>
      <c r="AA4964" s="5">
        <v>0</v>
      </c>
      <c r="AB4964" s="5">
        <v>0</v>
      </c>
      <c r="AC4964" s="5">
        <v>0</v>
      </c>
      <c r="AD4964" s="5"/>
      <c r="AE4964" s="6">
        <v>30</v>
      </c>
      <c r="AF4964" s="122" t="s">
        <v>24</v>
      </c>
      <c r="AH4964" s="130" t="s">
        <v>68</v>
      </c>
      <c r="AI4964" s="130" t="s">
        <v>853</v>
      </c>
      <c r="AJ4964" s="130" t="str">
        <f>VLOOKUP(AI4964,Codes!$B$2:$C$166,2)</f>
        <v>Other Temperate Fruits</v>
      </c>
    </row>
    <row r="4965" spans="1:36" ht="20.100000000000001" customHeight="1" x14ac:dyDescent="0.25">
      <c r="A4965" s="7">
        <v>31</v>
      </c>
      <c r="B4965" s="91" t="s">
        <v>126</v>
      </c>
      <c r="C4965" s="8">
        <v>0</v>
      </c>
      <c r="D4965" s="8">
        <v>0</v>
      </c>
      <c r="E4965" s="8">
        <v>0</v>
      </c>
      <c r="F4965" s="8">
        <v>0</v>
      </c>
      <c r="G4965" s="8">
        <v>0</v>
      </c>
      <c r="H4965" s="8">
        <v>0</v>
      </c>
      <c r="I4965" s="8">
        <v>0</v>
      </c>
      <c r="J4965" s="8">
        <v>0</v>
      </c>
      <c r="K4965" s="8">
        <v>0</v>
      </c>
      <c r="L4965" s="8">
        <v>0</v>
      </c>
      <c r="M4965" s="8">
        <v>0</v>
      </c>
      <c r="N4965" s="8">
        <v>0</v>
      </c>
      <c r="O4965" s="8">
        <v>0</v>
      </c>
      <c r="Q4965" s="8">
        <v>0</v>
      </c>
      <c r="R4965" s="8">
        <v>0</v>
      </c>
      <c r="S4965" s="8">
        <v>0</v>
      </c>
      <c r="T4965" s="8">
        <v>0</v>
      </c>
      <c r="U4965" s="8">
        <v>0</v>
      </c>
      <c r="V4965" s="8">
        <v>0</v>
      </c>
      <c r="W4965" s="8">
        <v>0</v>
      </c>
      <c r="X4965" s="8">
        <v>0</v>
      </c>
      <c r="Y4965" s="8">
        <v>0</v>
      </c>
      <c r="Z4965" s="8">
        <v>0</v>
      </c>
      <c r="AA4965" s="8">
        <v>0</v>
      </c>
      <c r="AB4965" s="8">
        <v>0</v>
      </c>
      <c r="AC4965" s="8">
        <v>0</v>
      </c>
      <c r="AD4965" s="8"/>
      <c r="AE4965" s="9">
        <v>31</v>
      </c>
      <c r="AF4965" s="126" t="s">
        <v>29</v>
      </c>
      <c r="AH4965" s="130" t="s">
        <v>187</v>
      </c>
      <c r="AI4965" s="130" t="s">
        <v>853</v>
      </c>
      <c r="AJ4965" s="130" t="str">
        <f>VLOOKUP(AI4965,Codes!$B$2:$C$166,2)</f>
        <v>Other Temperate Fruits</v>
      </c>
    </row>
    <row r="4966" spans="1:36" ht="20.100000000000001" customHeight="1" x14ac:dyDescent="0.25">
      <c r="A4966" s="4">
        <v>32</v>
      </c>
      <c r="B4966" s="90" t="s">
        <v>444</v>
      </c>
      <c r="C4966" s="5">
        <v>0</v>
      </c>
      <c r="D4966" s="5">
        <v>0</v>
      </c>
      <c r="E4966" s="5">
        <v>0</v>
      </c>
      <c r="F4966" s="5">
        <v>0</v>
      </c>
      <c r="G4966" s="5">
        <v>0</v>
      </c>
      <c r="H4966" s="5">
        <v>0</v>
      </c>
      <c r="I4966" s="5">
        <v>0</v>
      </c>
      <c r="J4966" s="5">
        <v>0</v>
      </c>
      <c r="K4966" s="5">
        <v>0</v>
      </c>
      <c r="L4966" s="5">
        <v>0</v>
      </c>
      <c r="M4966" s="5">
        <v>0</v>
      </c>
      <c r="N4966" s="5">
        <v>0</v>
      </c>
      <c r="O4966" s="5">
        <v>0</v>
      </c>
      <c r="Q4966" s="5">
        <v>0</v>
      </c>
      <c r="R4966" s="5">
        <v>0</v>
      </c>
      <c r="S4966" s="5">
        <v>0</v>
      </c>
      <c r="T4966" s="5">
        <v>0</v>
      </c>
      <c r="U4966" s="5">
        <v>0</v>
      </c>
      <c r="V4966" s="5">
        <v>0</v>
      </c>
      <c r="W4966" s="5">
        <v>0</v>
      </c>
      <c r="X4966" s="5">
        <v>0</v>
      </c>
      <c r="Y4966" s="5">
        <v>0</v>
      </c>
      <c r="Z4966" s="5">
        <v>0</v>
      </c>
      <c r="AA4966" s="5">
        <v>0</v>
      </c>
      <c r="AB4966" s="5">
        <v>0</v>
      </c>
      <c r="AC4966" s="5">
        <v>0</v>
      </c>
      <c r="AD4966" s="5"/>
      <c r="AE4966" s="6">
        <v>32</v>
      </c>
      <c r="AF4966" s="122" t="s">
        <v>25</v>
      </c>
      <c r="AH4966" s="130" t="s">
        <v>25</v>
      </c>
      <c r="AI4966" s="130" t="s">
        <v>853</v>
      </c>
      <c r="AJ4966" s="130" t="str">
        <f>VLOOKUP(AI4966,Codes!$B$2:$C$166,2)</f>
        <v>Other Temperate Fruits</v>
      </c>
    </row>
    <row r="4967" spans="1:36" ht="20.100000000000001" customHeight="1" x14ac:dyDescent="0.25">
      <c r="A4967" s="7">
        <v>33</v>
      </c>
      <c r="B4967" s="91" t="s">
        <v>443</v>
      </c>
      <c r="C4967" s="8">
        <v>0</v>
      </c>
      <c r="D4967" s="8">
        <v>0</v>
      </c>
      <c r="E4967" s="8">
        <v>0</v>
      </c>
      <c r="F4967" s="8">
        <v>0</v>
      </c>
      <c r="G4967" s="8">
        <v>0</v>
      </c>
      <c r="H4967" s="8">
        <v>0</v>
      </c>
      <c r="I4967" s="8">
        <v>0</v>
      </c>
      <c r="J4967" s="8">
        <v>0</v>
      </c>
      <c r="K4967" s="8">
        <v>0</v>
      </c>
      <c r="L4967" s="8">
        <v>0</v>
      </c>
      <c r="M4967" s="8">
        <v>0</v>
      </c>
      <c r="N4967" s="8">
        <v>0</v>
      </c>
      <c r="O4967" s="8">
        <v>0</v>
      </c>
      <c r="Q4967" s="8">
        <v>0</v>
      </c>
      <c r="R4967" s="8">
        <v>0</v>
      </c>
      <c r="S4967" s="8">
        <v>0</v>
      </c>
      <c r="T4967" s="8">
        <v>0</v>
      </c>
      <c r="U4967" s="8">
        <v>0</v>
      </c>
      <c r="V4967" s="8">
        <v>0</v>
      </c>
      <c r="W4967" s="8">
        <v>0</v>
      </c>
      <c r="X4967" s="8">
        <v>0</v>
      </c>
      <c r="Y4967" s="8">
        <v>0</v>
      </c>
      <c r="Z4967" s="8">
        <v>0</v>
      </c>
      <c r="AA4967" s="8">
        <v>0</v>
      </c>
      <c r="AB4967" s="8">
        <v>0</v>
      </c>
      <c r="AC4967" s="8">
        <v>0</v>
      </c>
      <c r="AD4967" s="8"/>
      <c r="AE4967" s="9">
        <v>33</v>
      </c>
      <c r="AF4967" s="126" t="s">
        <v>26</v>
      </c>
      <c r="AH4967" s="130" t="s">
        <v>23</v>
      </c>
      <c r="AI4967" s="130" t="s">
        <v>853</v>
      </c>
      <c r="AJ4967" s="130" t="str">
        <f>VLOOKUP(AI4967,Codes!$B$2:$C$166,2)</f>
        <v>Other Temperate Fruits</v>
      </c>
    </row>
    <row r="4968" spans="1:36" ht="20.100000000000001" customHeight="1" x14ac:dyDescent="0.25">
      <c r="A4968" s="4">
        <v>34</v>
      </c>
      <c r="B4968" s="90" t="s">
        <v>121</v>
      </c>
      <c r="C4968" s="5">
        <v>0</v>
      </c>
      <c r="D4968" s="5">
        <v>0</v>
      </c>
      <c r="E4968" s="5">
        <v>0</v>
      </c>
      <c r="F4968" s="5">
        <v>0</v>
      </c>
      <c r="G4968" s="5">
        <v>0</v>
      </c>
      <c r="H4968" s="5">
        <v>0</v>
      </c>
      <c r="I4968" s="5">
        <v>0</v>
      </c>
      <c r="J4968" s="5">
        <v>0</v>
      </c>
      <c r="K4968" s="5">
        <v>0</v>
      </c>
      <c r="L4968" s="5">
        <v>0</v>
      </c>
      <c r="M4968" s="5">
        <v>0</v>
      </c>
      <c r="N4968" s="5">
        <v>0</v>
      </c>
      <c r="O4968" s="5">
        <v>0</v>
      </c>
      <c r="Q4968" s="5">
        <v>0</v>
      </c>
      <c r="R4968" s="5">
        <v>0</v>
      </c>
      <c r="S4968" s="5">
        <v>0</v>
      </c>
      <c r="T4968" s="5">
        <v>0</v>
      </c>
      <c r="U4968" s="5">
        <v>0</v>
      </c>
      <c r="V4968" s="5">
        <v>0</v>
      </c>
      <c r="W4968" s="5">
        <v>0</v>
      </c>
      <c r="X4968" s="5">
        <v>0</v>
      </c>
      <c r="Y4968" s="5">
        <v>0</v>
      </c>
      <c r="Z4968" s="5">
        <v>0</v>
      </c>
      <c r="AA4968" s="5">
        <v>0</v>
      </c>
      <c r="AB4968" s="5">
        <v>0</v>
      </c>
      <c r="AC4968" s="5">
        <v>0</v>
      </c>
      <c r="AD4968" s="5"/>
      <c r="AE4968" s="6">
        <v>34</v>
      </c>
      <c r="AF4968" s="122" t="s">
        <v>27</v>
      </c>
      <c r="AH4968" s="130" t="s">
        <v>24</v>
      </c>
      <c r="AI4968" s="130" t="s">
        <v>853</v>
      </c>
      <c r="AJ4968" s="130" t="str">
        <f>VLOOKUP(AI4968,Codes!$B$2:$C$166,2)</f>
        <v>Other Temperate Fruits</v>
      </c>
    </row>
    <row r="4969" spans="1:36" ht="20.100000000000001" customHeight="1" x14ac:dyDescent="0.25">
      <c r="A4969" s="7">
        <v>35</v>
      </c>
      <c r="B4969" s="91" t="s">
        <v>122</v>
      </c>
      <c r="C4969" s="8">
        <v>0</v>
      </c>
      <c r="D4969" s="8">
        <v>0</v>
      </c>
      <c r="E4969" s="8">
        <v>0</v>
      </c>
      <c r="F4969" s="8">
        <v>0</v>
      </c>
      <c r="G4969" s="8">
        <v>0</v>
      </c>
      <c r="H4969" s="8">
        <v>0</v>
      </c>
      <c r="I4969" s="8">
        <v>0</v>
      </c>
      <c r="J4969" s="8">
        <v>0</v>
      </c>
      <c r="K4969" s="8">
        <v>0</v>
      </c>
      <c r="L4969" s="8">
        <v>0</v>
      </c>
      <c r="M4969" s="8">
        <v>0</v>
      </c>
      <c r="N4969" s="8">
        <v>0</v>
      </c>
      <c r="O4969" s="8">
        <v>0</v>
      </c>
      <c r="Q4969" s="8">
        <v>0</v>
      </c>
      <c r="R4969" s="8">
        <v>0</v>
      </c>
      <c r="S4969" s="8">
        <v>0</v>
      </c>
      <c r="T4969" s="8">
        <v>0</v>
      </c>
      <c r="U4969" s="8">
        <v>0</v>
      </c>
      <c r="V4969" s="8">
        <v>0</v>
      </c>
      <c r="W4969" s="8">
        <v>0</v>
      </c>
      <c r="X4969" s="8">
        <v>0</v>
      </c>
      <c r="Y4969" s="8">
        <v>0</v>
      </c>
      <c r="Z4969" s="8">
        <v>0</v>
      </c>
      <c r="AA4969" s="8">
        <v>0</v>
      </c>
      <c r="AB4969" s="8">
        <v>0</v>
      </c>
      <c r="AC4969" s="8">
        <v>0</v>
      </c>
      <c r="AD4969" s="8"/>
      <c r="AE4969" s="9">
        <v>35</v>
      </c>
      <c r="AF4969" s="126" t="s">
        <v>28</v>
      </c>
      <c r="AH4969" s="130" t="s">
        <v>29</v>
      </c>
      <c r="AI4969" s="130" t="s">
        <v>853</v>
      </c>
      <c r="AJ4969" s="130" t="str">
        <f>VLOOKUP(AI4969,Codes!$B$2:$C$166,2)</f>
        <v>Other Temperate Fruits</v>
      </c>
    </row>
    <row r="4970" spans="1:36" ht="20.100000000000001" customHeight="1" x14ac:dyDescent="0.25">
      <c r="A4970" s="4">
        <v>36</v>
      </c>
      <c r="B4970" s="90" t="s">
        <v>462</v>
      </c>
      <c r="C4970" s="5">
        <v>0</v>
      </c>
      <c r="D4970" s="5">
        <v>0</v>
      </c>
      <c r="E4970" s="5">
        <v>0</v>
      </c>
      <c r="F4970" s="5">
        <v>0</v>
      </c>
      <c r="G4970" s="5">
        <v>0</v>
      </c>
      <c r="H4970" s="5">
        <v>0</v>
      </c>
      <c r="I4970" s="5">
        <v>0</v>
      </c>
      <c r="J4970" s="5">
        <v>0</v>
      </c>
      <c r="K4970" s="5">
        <v>0</v>
      </c>
      <c r="L4970" s="5">
        <v>0</v>
      </c>
      <c r="M4970" s="5">
        <v>0</v>
      </c>
      <c r="N4970" s="5">
        <v>0</v>
      </c>
      <c r="O4970" s="5">
        <v>0</v>
      </c>
      <c r="Q4970" s="5">
        <v>0</v>
      </c>
      <c r="R4970" s="5">
        <v>0</v>
      </c>
      <c r="S4970" s="5">
        <v>0</v>
      </c>
      <c r="T4970" s="5">
        <v>0</v>
      </c>
      <c r="U4970" s="5">
        <v>0</v>
      </c>
      <c r="V4970" s="5">
        <v>0</v>
      </c>
      <c r="W4970" s="5">
        <v>0</v>
      </c>
      <c r="X4970" s="5">
        <v>0</v>
      </c>
      <c r="Y4970" s="5">
        <v>0</v>
      </c>
      <c r="Z4970" s="5">
        <v>0</v>
      </c>
      <c r="AA4970" s="5">
        <v>0</v>
      </c>
      <c r="AB4970" s="5">
        <v>0</v>
      </c>
      <c r="AC4970" s="5">
        <v>0</v>
      </c>
      <c r="AD4970" s="5"/>
      <c r="AE4970" s="6">
        <v>36</v>
      </c>
      <c r="AF4970" s="122" t="s">
        <v>68</v>
      </c>
      <c r="AH4970" s="130" t="s">
        <v>495</v>
      </c>
      <c r="AI4970" s="130" t="s">
        <v>853</v>
      </c>
      <c r="AJ4970" s="130" t="str">
        <f>VLOOKUP(AI4970,Codes!$B$2:$C$166,2)</f>
        <v>Other Temperate Fruits</v>
      </c>
    </row>
    <row r="4971" spans="1:36" ht="20.100000000000001" customHeight="1" x14ac:dyDescent="0.25">
      <c r="A4971" s="26"/>
      <c r="B4971" s="128" t="s">
        <v>463</v>
      </c>
      <c r="C4971" s="27">
        <v>1265.2128000000002</v>
      </c>
      <c r="D4971" s="27">
        <v>2000.7680000000007</v>
      </c>
      <c r="E4971" s="27">
        <v>2106.9312</v>
      </c>
      <c r="F4971" s="27">
        <v>2418.3168000000001</v>
      </c>
      <c r="G4971" s="27">
        <v>0</v>
      </c>
      <c r="H4971" s="27">
        <v>0</v>
      </c>
      <c r="I4971" s="27">
        <v>0</v>
      </c>
      <c r="J4971" s="27">
        <v>0</v>
      </c>
      <c r="K4971" s="27">
        <v>0</v>
      </c>
      <c r="L4971" s="27">
        <v>0</v>
      </c>
      <c r="M4971" s="27">
        <v>0</v>
      </c>
      <c r="N4971" s="27">
        <v>0</v>
      </c>
      <c r="O4971" s="27">
        <v>0</v>
      </c>
      <c r="P4971" s="16"/>
      <c r="Q4971" s="27">
        <v>1265.2128000000002</v>
      </c>
      <c r="R4971" s="27">
        <v>1722.0952000000007</v>
      </c>
      <c r="S4971" s="27">
        <v>1686.9504000000002</v>
      </c>
      <c r="T4971" s="27">
        <v>1686.9504000000002</v>
      </c>
      <c r="U4971" s="27">
        <v>0</v>
      </c>
      <c r="V4971" s="27">
        <v>0</v>
      </c>
      <c r="W4971" s="27">
        <v>0</v>
      </c>
      <c r="X4971" s="27">
        <v>0</v>
      </c>
      <c r="Y4971" s="27">
        <v>0</v>
      </c>
      <c r="Z4971" s="27">
        <v>0</v>
      </c>
      <c r="AA4971" s="27">
        <v>0</v>
      </c>
      <c r="AB4971" s="27">
        <v>0</v>
      </c>
      <c r="AC4971" s="27">
        <v>0</v>
      </c>
      <c r="AD4971" s="27"/>
      <c r="AE4971" s="27"/>
      <c r="AF4971" s="129" t="s">
        <v>464</v>
      </c>
      <c r="AH4971" s="130" t="s">
        <v>464</v>
      </c>
      <c r="AI4971" s="130" t="s">
        <v>853</v>
      </c>
      <c r="AJ4971" s="130" t="str">
        <f>VLOOKUP(AI4971,Codes!$B$2:$C$166,2)</f>
        <v>Other Temperate Fruits</v>
      </c>
    </row>
    <row r="4972" spans="1:36" ht="9.9499999999999993" customHeight="1" x14ac:dyDescent="0.25">
      <c r="B4972" s="22"/>
      <c r="AF4972" s="22"/>
      <c r="AH4972" s="130" t="s">
        <v>494</v>
      </c>
      <c r="AI4972" s="130" t="s">
        <v>853</v>
      </c>
      <c r="AJ4972" s="130" t="str">
        <f>VLOOKUP(AI4972,Codes!$B$2:$C$166,2)</f>
        <v>Other Temperate Fruits</v>
      </c>
    </row>
    <row r="4973" spans="1:36" ht="9.9499999999999993" customHeight="1" x14ac:dyDescent="0.25">
      <c r="B4973" s="131"/>
      <c r="AF4973" s="11"/>
      <c r="AH4973" s="130" t="s">
        <v>493</v>
      </c>
      <c r="AI4973" s="130" t="s">
        <v>854</v>
      </c>
      <c r="AJ4973" s="130" t="str">
        <f>VLOOKUP(AI4973,Codes!$B$2:$C$166,2)</f>
        <v>Nuts and Dry Fruits</v>
      </c>
    </row>
    <row r="4974" spans="1:36" s="154" customFormat="1" ht="24" customHeight="1" x14ac:dyDescent="0.25">
      <c r="A4974" s="161" t="s">
        <v>279</v>
      </c>
      <c r="B4974" s="161"/>
      <c r="C4974" s="161"/>
      <c r="D4974" s="161"/>
      <c r="E4974" s="161"/>
      <c r="F4974" s="161"/>
      <c r="G4974" s="161"/>
      <c r="H4974" s="161"/>
      <c r="I4974" s="161"/>
      <c r="J4974" s="161"/>
      <c r="K4974" s="161"/>
      <c r="L4974" s="161"/>
      <c r="M4974" s="161"/>
      <c r="N4974" s="161"/>
      <c r="O4974" s="161"/>
      <c r="P4974" s="161"/>
      <c r="Q4974" s="161" t="s">
        <v>694</v>
      </c>
      <c r="R4974" s="161"/>
      <c r="S4974" s="161"/>
      <c r="T4974" s="161"/>
      <c r="U4974" s="161"/>
      <c r="V4974" s="161"/>
      <c r="W4974" s="161"/>
      <c r="X4974" s="161"/>
      <c r="Y4974" s="161"/>
      <c r="Z4974" s="161"/>
      <c r="AA4974" s="161"/>
      <c r="AB4974" s="161"/>
      <c r="AC4974" s="161"/>
      <c r="AD4974" s="161"/>
      <c r="AE4974" s="161"/>
      <c r="AF4974" s="161"/>
      <c r="AH4974" s="154" t="s">
        <v>490</v>
      </c>
      <c r="AI4974" s="130" t="s">
        <v>854</v>
      </c>
      <c r="AJ4974" s="130" t="str">
        <f>VLOOKUP(AI4974,Codes!$B$2:$C$166,2)</f>
        <v>Nuts and Dry Fruits</v>
      </c>
    </row>
    <row r="4975" spans="1:36" s="154" customFormat="1" ht="24" customHeight="1" x14ac:dyDescent="0.25">
      <c r="A4975" s="161" t="s">
        <v>724</v>
      </c>
      <c r="B4975" s="161"/>
      <c r="C4975" s="161"/>
      <c r="D4975" s="161"/>
      <c r="E4975" s="161"/>
      <c r="F4975" s="161"/>
      <c r="G4975" s="161"/>
      <c r="H4975" s="161"/>
      <c r="I4975" s="161"/>
      <c r="J4975" s="161"/>
      <c r="K4975" s="161"/>
      <c r="L4975" s="161"/>
      <c r="M4975" s="161"/>
      <c r="N4975" s="161"/>
      <c r="O4975" s="161"/>
      <c r="P4975" s="161"/>
      <c r="Q4975" s="161" t="s">
        <v>723</v>
      </c>
      <c r="R4975" s="161"/>
      <c r="S4975" s="161"/>
      <c r="T4975" s="161"/>
      <c r="U4975" s="161"/>
      <c r="V4975" s="161"/>
      <c r="W4975" s="161"/>
      <c r="X4975" s="161"/>
      <c r="Y4975" s="161"/>
      <c r="Z4975" s="161"/>
      <c r="AA4975" s="161"/>
      <c r="AB4975" s="161"/>
      <c r="AC4975" s="161"/>
      <c r="AD4975" s="161"/>
      <c r="AE4975" s="161"/>
      <c r="AF4975" s="161"/>
      <c r="AH4975" s="154" t="s">
        <v>491</v>
      </c>
      <c r="AI4975" s="130" t="s">
        <v>854</v>
      </c>
      <c r="AJ4975" s="130" t="str">
        <f>VLOOKUP(AI4975,Codes!$B$2:$C$166,2)</f>
        <v>Nuts and Dry Fruits</v>
      </c>
    </row>
    <row r="4976" spans="1:36" s="154" customFormat="1" ht="24" customHeight="1" x14ac:dyDescent="0.25">
      <c r="A4976" s="161" t="s">
        <v>386</v>
      </c>
      <c r="B4976" s="161"/>
      <c r="C4976" s="161"/>
      <c r="D4976" s="161"/>
      <c r="E4976" s="161"/>
      <c r="F4976" s="161"/>
      <c r="G4976" s="161"/>
      <c r="H4976" s="161"/>
      <c r="I4976" s="161"/>
      <c r="J4976" s="161"/>
      <c r="K4976" s="161"/>
      <c r="L4976" s="161"/>
      <c r="M4976" s="161"/>
      <c r="N4976" s="161"/>
      <c r="O4976" s="161"/>
      <c r="P4976" s="161"/>
      <c r="Q4976" s="161" t="s">
        <v>556</v>
      </c>
      <c r="R4976" s="161"/>
      <c r="S4976" s="161"/>
      <c r="T4976" s="161"/>
      <c r="U4976" s="161"/>
      <c r="V4976" s="161"/>
      <c r="W4976" s="161"/>
      <c r="X4976" s="161"/>
      <c r="Y4976" s="161"/>
      <c r="Z4976" s="161"/>
      <c r="AA4976" s="161"/>
      <c r="AB4976" s="161"/>
      <c r="AC4976" s="161"/>
      <c r="AD4976" s="161"/>
      <c r="AE4976" s="161"/>
      <c r="AF4976" s="161"/>
      <c r="AH4976" s="154" t="s">
        <v>935</v>
      </c>
      <c r="AI4976" s="130" t="s">
        <v>854</v>
      </c>
      <c r="AJ4976" s="130" t="str">
        <f>VLOOKUP(AI4976,Codes!$B$2:$C$166,2)</f>
        <v>Nuts and Dry Fruits</v>
      </c>
    </row>
    <row r="4977" spans="1:36" ht="20.100000000000001" customHeight="1" x14ac:dyDescent="0.25">
      <c r="A4977" s="13"/>
      <c r="B4977" s="14" t="s">
        <v>434</v>
      </c>
      <c r="C4977" s="15"/>
      <c r="D4977" s="15"/>
      <c r="E4977" s="15"/>
      <c r="F4977" s="15"/>
      <c r="G4977" s="15"/>
      <c r="H4977" s="15"/>
      <c r="I4977" s="15"/>
      <c r="J4977" s="15"/>
      <c r="K4977" s="15"/>
      <c r="L4977" s="15"/>
      <c r="M4977" s="15"/>
      <c r="N4977" s="15"/>
      <c r="O4977" s="15"/>
      <c r="P4977" s="16"/>
      <c r="Q4977" s="16"/>
      <c r="R4977" s="16"/>
      <c r="S4977" s="16"/>
      <c r="T4977" s="16"/>
      <c r="U4977" s="16"/>
      <c r="V4977" s="16"/>
      <c r="W4977" s="16"/>
      <c r="X4977" s="16"/>
      <c r="Y4977" s="16"/>
      <c r="Z4977" s="16"/>
      <c r="AA4977" s="16"/>
      <c r="AB4977" s="16"/>
      <c r="AC4977" s="16"/>
      <c r="AD4977" s="13"/>
      <c r="AF4977" s="10" t="s">
        <v>435</v>
      </c>
      <c r="AH4977" s="130" t="s">
        <v>435</v>
      </c>
      <c r="AI4977" s="130" t="s">
        <v>854</v>
      </c>
      <c r="AJ4977" s="130" t="str">
        <f>VLOOKUP(AI4977,Codes!$B$2:$C$166,2)</f>
        <v>Nuts and Dry Fruits</v>
      </c>
    </row>
    <row r="4978" spans="1:36" ht="20.100000000000001" customHeight="1" x14ac:dyDescent="0.25">
      <c r="A4978" s="17" t="s">
        <v>436</v>
      </c>
      <c r="B4978" s="18" t="s">
        <v>103</v>
      </c>
      <c r="C4978" s="19" t="s">
        <v>189</v>
      </c>
      <c r="D4978" s="19" t="s">
        <v>190</v>
      </c>
      <c r="E4978" s="19" t="s">
        <v>412</v>
      </c>
      <c r="F4978" s="19" t="s">
        <v>431</v>
      </c>
      <c r="G4978" s="19" t="s">
        <v>432</v>
      </c>
      <c r="H4978" s="19" t="s">
        <v>433</v>
      </c>
      <c r="I4978" s="19" t="s">
        <v>983</v>
      </c>
      <c r="J4978" s="19" t="s">
        <v>985</v>
      </c>
      <c r="K4978" s="19" t="s">
        <v>994</v>
      </c>
      <c r="L4978" s="19" t="s">
        <v>995</v>
      </c>
      <c r="M4978" s="19" t="s">
        <v>996</v>
      </c>
      <c r="N4978" s="19" t="s">
        <v>997</v>
      </c>
      <c r="O4978" s="19" t="s">
        <v>998</v>
      </c>
      <c r="P4978" s="25"/>
      <c r="Q4978" s="19" t="s">
        <v>189</v>
      </c>
      <c r="R4978" s="19" t="s">
        <v>190</v>
      </c>
      <c r="S4978" s="19" t="s">
        <v>412</v>
      </c>
      <c r="T4978" s="19" t="s">
        <v>431</v>
      </c>
      <c r="U4978" s="19" t="s">
        <v>432</v>
      </c>
      <c r="V4978" s="19" t="s">
        <v>433</v>
      </c>
      <c r="W4978" s="19" t="s">
        <v>983</v>
      </c>
      <c r="X4978" s="19" t="s">
        <v>985</v>
      </c>
      <c r="Y4978" s="19" t="s">
        <v>994</v>
      </c>
      <c r="Z4978" s="19" t="s">
        <v>995</v>
      </c>
      <c r="AA4978" s="19" t="s">
        <v>996</v>
      </c>
      <c r="AB4978" s="19" t="s">
        <v>997</v>
      </c>
      <c r="AC4978" s="19" t="s">
        <v>998</v>
      </c>
      <c r="AD4978" s="21"/>
      <c r="AE4978" s="19" t="s">
        <v>437</v>
      </c>
      <c r="AF4978" s="20" t="s">
        <v>64</v>
      </c>
      <c r="AH4978" s="130" t="s">
        <v>64</v>
      </c>
      <c r="AI4978" s="130" t="s">
        <v>854</v>
      </c>
      <c r="AJ4978" s="130" t="str">
        <f>VLOOKUP(AI4978,Codes!$B$2:$C$166,2)</f>
        <v>Nuts and Dry Fruits</v>
      </c>
    </row>
    <row r="4979" spans="1:36" ht="20.100000000000001" customHeight="1" x14ac:dyDescent="0.25">
      <c r="A4979" s="1">
        <v>1</v>
      </c>
      <c r="B4979" s="89" t="s">
        <v>104</v>
      </c>
      <c r="C4979" s="2">
        <v>0</v>
      </c>
      <c r="D4979" s="2">
        <v>0</v>
      </c>
      <c r="E4979" s="2">
        <v>0</v>
      </c>
      <c r="F4979" s="2">
        <v>0</v>
      </c>
      <c r="G4979" s="2">
        <v>0</v>
      </c>
      <c r="H4979" s="2">
        <v>0</v>
      </c>
      <c r="I4979" s="2">
        <v>0</v>
      </c>
      <c r="J4979" s="2">
        <v>0</v>
      </c>
      <c r="K4979" s="2">
        <v>0</v>
      </c>
      <c r="L4979" s="2">
        <v>0</v>
      </c>
      <c r="M4979" s="2">
        <v>0</v>
      </c>
      <c r="N4979" s="2">
        <v>0</v>
      </c>
      <c r="O4979" s="2">
        <v>0</v>
      </c>
      <c r="Q4979" s="2">
        <v>0</v>
      </c>
      <c r="R4979" s="2">
        <v>0</v>
      </c>
      <c r="S4979" s="2">
        <v>0</v>
      </c>
      <c r="T4979" s="2">
        <v>0</v>
      </c>
      <c r="U4979" s="2">
        <v>0</v>
      </c>
      <c r="V4979" s="2">
        <v>0</v>
      </c>
      <c r="W4979" s="2">
        <v>0</v>
      </c>
      <c r="X4979" s="2">
        <v>0</v>
      </c>
      <c r="Y4979" s="2">
        <v>0</v>
      </c>
      <c r="Z4979" s="2">
        <v>0</v>
      </c>
      <c r="AA4979" s="2">
        <v>0</v>
      </c>
      <c r="AB4979" s="2">
        <v>0</v>
      </c>
      <c r="AC4979" s="2">
        <v>0</v>
      </c>
      <c r="AD4979" s="2"/>
      <c r="AE4979" s="3">
        <v>1</v>
      </c>
      <c r="AF4979" s="125" t="s">
        <v>0</v>
      </c>
      <c r="AH4979" s="130" t="s">
        <v>0</v>
      </c>
      <c r="AI4979" s="130" t="s">
        <v>854</v>
      </c>
      <c r="AJ4979" s="130" t="str">
        <f>VLOOKUP(AI4979,Codes!$B$2:$C$166,2)</f>
        <v>Nuts and Dry Fruits</v>
      </c>
    </row>
    <row r="4980" spans="1:36" ht="20.100000000000001" customHeight="1" x14ac:dyDescent="0.25">
      <c r="A4980" s="4">
        <v>2</v>
      </c>
      <c r="B4980" s="90" t="s">
        <v>105</v>
      </c>
      <c r="C4980" s="5">
        <v>0</v>
      </c>
      <c r="D4980" s="5">
        <v>0</v>
      </c>
      <c r="E4980" s="5">
        <v>0</v>
      </c>
      <c r="F4980" s="5">
        <v>0</v>
      </c>
      <c r="G4980" s="5">
        <v>0</v>
      </c>
      <c r="H4980" s="5">
        <v>0</v>
      </c>
      <c r="I4980" s="5">
        <v>0</v>
      </c>
      <c r="J4980" s="5">
        <v>0</v>
      </c>
      <c r="K4980" s="5">
        <v>0</v>
      </c>
      <c r="L4980" s="5">
        <v>0</v>
      </c>
      <c r="M4980" s="5">
        <v>0</v>
      </c>
      <c r="N4980" s="5">
        <v>0</v>
      </c>
      <c r="O4980" s="5">
        <v>0</v>
      </c>
      <c r="Q4980" s="5">
        <v>0</v>
      </c>
      <c r="R4980" s="5">
        <v>0</v>
      </c>
      <c r="S4980" s="5">
        <v>0</v>
      </c>
      <c r="T4980" s="5">
        <v>0</v>
      </c>
      <c r="U4980" s="5">
        <v>0</v>
      </c>
      <c r="V4980" s="5">
        <v>0</v>
      </c>
      <c r="W4980" s="5">
        <v>0</v>
      </c>
      <c r="X4980" s="5">
        <v>0</v>
      </c>
      <c r="Y4980" s="5">
        <v>0</v>
      </c>
      <c r="Z4980" s="5">
        <v>0</v>
      </c>
      <c r="AA4980" s="5">
        <v>0</v>
      </c>
      <c r="AB4980" s="5">
        <v>0</v>
      </c>
      <c r="AC4980" s="5">
        <v>0</v>
      </c>
      <c r="AD4980" s="5"/>
      <c r="AE4980" s="6">
        <v>2</v>
      </c>
      <c r="AF4980" s="122" t="s">
        <v>1</v>
      </c>
      <c r="AH4980" s="130" t="s">
        <v>1</v>
      </c>
      <c r="AI4980" s="130" t="s">
        <v>854</v>
      </c>
      <c r="AJ4980" s="130" t="str">
        <f>VLOOKUP(AI4980,Codes!$B$2:$C$166,2)</f>
        <v>Nuts and Dry Fruits</v>
      </c>
    </row>
    <row r="4981" spans="1:36" ht="20.100000000000001" customHeight="1" x14ac:dyDescent="0.25">
      <c r="A4981" s="7">
        <v>3</v>
      </c>
      <c r="B4981" s="91" t="s">
        <v>106</v>
      </c>
      <c r="C4981" s="8">
        <v>0</v>
      </c>
      <c r="D4981" s="8">
        <v>0</v>
      </c>
      <c r="E4981" s="8">
        <v>0</v>
      </c>
      <c r="F4981" s="8">
        <v>0</v>
      </c>
      <c r="G4981" s="8">
        <v>0</v>
      </c>
      <c r="H4981" s="8">
        <v>0</v>
      </c>
      <c r="I4981" s="8">
        <v>0</v>
      </c>
      <c r="J4981" s="8">
        <v>0</v>
      </c>
      <c r="K4981" s="8">
        <v>0</v>
      </c>
      <c r="L4981" s="8">
        <v>0</v>
      </c>
      <c r="M4981" s="8">
        <v>0</v>
      </c>
      <c r="N4981" s="8">
        <v>0</v>
      </c>
      <c r="O4981" s="8">
        <v>0</v>
      </c>
      <c r="Q4981" s="8">
        <v>0</v>
      </c>
      <c r="R4981" s="8">
        <v>0</v>
      </c>
      <c r="S4981" s="8">
        <v>0</v>
      </c>
      <c r="T4981" s="8">
        <v>0</v>
      </c>
      <c r="U4981" s="8">
        <v>0</v>
      </c>
      <c r="V4981" s="8">
        <v>0</v>
      </c>
      <c r="W4981" s="8">
        <v>0</v>
      </c>
      <c r="X4981" s="8">
        <v>0</v>
      </c>
      <c r="Y4981" s="8">
        <v>0</v>
      </c>
      <c r="Z4981" s="8">
        <v>0</v>
      </c>
      <c r="AA4981" s="8">
        <v>0</v>
      </c>
      <c r="AB4981" s="8">
        <v>0</v>
      </c>
      <c r="AC4981" s="8">
        <v>0</v>
      </c>
      <c r="AD4981" s="8"/>
      <c r="AE4981" s="9">
        <v>3</v>
      </c>
      <c r="AF4981" s="126" t="s">
        <v>2</v>
      </c>
      <c r="AH4981" s="130" t="s">
        <v>2</v>
      </c>
      <c r="AI4981" s="130" t="s">
        <v>854</v>
      </c>
      <c r="AJ4981" s="130" t="str">
        <f>VLOOKUP(AI4981,Codes!$B$2:$C$166,2)</f>
        <v>Nuts and Dry Fruits</v>
      </c>
    </row>
    <row r="4982" spans="1:36" ht="20.100000000000001" customHeight="1" x14ac:dyDescent="0.25">
      <c r="A4982" s="4">
        <v>4</v>
      </c>
      <c r="B4982" s="90" t="s">
        <v>107</v>
      </c>
      <c r="C4982" s="5">
        <v>0</v>
      </c>
      <c r="D4982" s="5">
        <v>0</v>
      </c>
      <c r="E4982" s="5">
        <v>0</v>
      </c>
      <c r="F4982" s="5">
        <v>0</v>
      </c>
      <c r="G4982" s="5">
        <v>0</v>
      </c>
      <c r="H4982" s="5">
        <v>0</v>
      </c>
      <c r="I4982" s="5">
        <v>0</v>
      </c>
      <c r="J4982" s="5">
        <v>0</v>
      </c>
      <c r="K4982" s="5">
        <v>0</v>
      </c>
      <c r="L4982" s="5">
        <v>0</v>
      </c>
      <c r="M4982" s="5">
        <v>0</v>
      </c>
      <c r="N4982" s="5">
        <v>0</v>
      </c>
      <c r="O4982" s="5">
        <v>0</v>
      </c>
      <c r="Q4982" s="5">
        <v>0</v>
      </c>
      <c r="R4982" s="5">
        <v>0</v>
      </c>
      <c r="S4982" s="5">
        <v>0</v>
      </c>
      <c r="T4982" s="5">
        <v>0</v>
      </c>
      <c r="U4982" s="5">
        <v>0</v>
      </c>
      <c r="V4982" s="5">
        <v>0</v>
      </c>
      <c r="W4982" s="5">
        <v>0</v>
      </c>
      <c r="X4982" s="5">
        <v>0</v>
      </c>
      <c r="Y4982" s="5">
        <v>0</v>
      </c>
      <c r="Z4982" s="5">
        <v>0</v>
      </c>
      <c r="AA4982" s="5">
        <v>0</v>
      </c>
      <c r="AB4982" s="5">
        <v>0</v>
      </c>
      <c r="AC4982" s="5">
        <v>0</v>
      </c>
      <c r="AD4982" s="5"/>
      <c r="AE4982" s="6">
        <v>4</v>
      </c>
      <c r="AF4982" s="122" t="s">
        <v>3</v>
      </c>
      <c r="AH4982" s="130" t="s">
        <v>3</v>
      </c>
      <c r="AI4982" s="130" t="s">
        <v>854</v>
      </c>
      <c r="AJ4982" s="130" t="str">
        <f>VLOOKUP(AI4982,Codes!$B$2:$C$166,2)</f>
        <v>Nuts and Dry Fruits</v>
      </c>
    </row>
    <row r="4983" spans="1:36" ht="20.100000000000001" customHeight="1" x14ac:dyDescent="0.25">
      <c r="A4983" s="7">
        <v>5</v>
      </c>
      <c r="B4983" s="91" t="s">
        <v>124</v>
      </c>
      <c r="C4983" s="8">
        <v>0</v>
      </c>
      <c r="D4983" s="8">
        <v>0</v>
      </c>
      <c r="E4983" s="8">
        <v>0</v>
      </c>
      <c r="F4983" s="8">
        <v>0</v>
      </c>
      <c r="G4983" s="8">
        <v>0</v>
      </c>
      <c r="H4983" s="8">
        <v>0</v>
      </c>
      <c r="I4983" s="8">
        <v>0</v>
      </c>
      <c r="J4983" s="8">
        <v>0</v>
      </c>
      <c r="K4983" s="8">
        <v>0</v>
      </c>
      <c r="L4983" s="8">
        <v>0</v>
      </c>
      <c r="M4983" s="8">
        <v>0</v>
      </c>
      <c r="N4983" s="8">
        <v>0</v>
      </c>
      <c r="O4983" s="8">
        <v>0</v>
      </c>
      <c r="Q4983" s="8">
        <v>0</v>
      </c>
      <c r="R4983" s="8">
        <v>0</v>
      </c>
      <c r="S4983" s="8">
        <v>0</v>
      </c>
      <c r="T4983" s="8">
        <v>0</v>
      </c>
      <c r="U4983" s="8">
        <v>0</v>
      </c>
      <c r="V4983" s="8">
        <v>0</v>
      </c>
      <c r="W4983" s="8">
        <v>0</v>
      </c>
      <c r="X4983" s="8">
        <v>0</v>
      </c>
      <c r="Y4983" s="8">
        <v>0</v>
      </c>
      <c r="Z4983" s="8">
        <v>0</v>
      </c>
      <c r="AA4983" s="8">
        <v>0</v>
      </c>
      <c r="AB4983" s="8">
        <v>0</v>
      </c>
      <c r="AC4983" s="8">
        <v>0</v>
      </c>
      <c r="AD4983" s="8"/>
      <c r="AE4983" s="9">
        <v>5</v>
      </c>
      <c r="AF4983" s="126" t="s">
        <v>185</v>
      </c>
      <c r="AH4983" s="130" t="s">
        <v>185</v>
      </c>
      <c r="AI4983" s="130" t="s">
        <v>854</v>
      </c>
      <c r="AJ4983" s="130" t="str">
        <f>VLOOKUP(AI4983,Codes!$B$2:$C$166,2)</f>
        <v>Nuts and Dry Fruits</v>
      </c>
    </row>
    <row r="4984" spans="1:36" ht="20.100000000000001" customHeight="1" x14ac:dyDescent="0.25">
      <c r="A4984" s="4">
        <v>6</v>
      </c>
      <c r="B4984" s="90" t="s">
        <v>108</v>
      </c>
      <c r="C4984" s="5">
        <v>0</v>
      </c>
      <c r="D4984" s="5">
        <v>0</v>
      </c>
      <c r="E4984" s="5">
        <v>0</v>
      </c>
      <c r="F4984" s="5">
        <v>0</v>
      </c>
      <c r="G4984" s="5">
        <v>0</v>
      </c>
      <c r="H4984" s="5">
        <v>0</v>
      </c>
      <c r="I4984" s="5">
        <v>0</v>
      </c>
      <c r="J4984" s="5">
        <v>0</v>
      </c>
      <c r="K4984" s="5">
        <v>0</v>
      </c>
      <c r="L4984" s="5">
        <v>0</v>
      </c>
      <c r="M4984" s="5">
        <v>0</v>
      </c>
      <c r="N4984" s="5">
        <v>0</v>
      </c>
      <c r="O4984" s="5">
        <v>0</v>
      </c>
      <c r="Q4984" s="5">
        <v>0</v>
      </c>
      <c r="R4984" s="5">
        <v>0</v>
      </c>
      <c r="S4984" s="5">
        <v>0</v>
      </c>
      <c r="T4984" s="5">
        <v>0</v>
      </c>
      <c r="U4984" s="5">
        <v>0</v>
      </c>
      <c r="V4984" s="5">
        <v>0</v>
      </c>
      <c r="W4984" s="5">
        <v>0</v>
      </c>
      <c r="X4984" s="5">
        <v>0</v>
      </c>
      <c r="Y4984" s="5">
        <v>0</v>
      </c>
      <c r="Z4984" s="5">
        <v>0</v>
      </c>
      <c r="AA4984" s="5">
        <v>0</v>
      </c>
      <c r="AB4984" s="5">
        <v>0</v>
      </c>
      <c r="AC4984" s="5">
        <v>0</v>
      </c>
      <c r="AD4984" s="5"/>
      <c r="AE4984" s="6">
        <v>6</v>
      </c>
      <c r="AF4984" s="122" t="s">
        <v>4</v>
      </c>
      <c r="AH4984" s="130" t="s">
        <v>4</v>
      </c>
      <c r="AI4984" s="130" t="s">
        <v>854</v>
      </c>
      <c r="AJ4984" s="130" t="str">
        <f>VLOOKUP(AI4984,Codes!$B$2:$C$166,2)</f>
        <v>Nuts and Dry Fruits</v>
      </c>
    </row>
    <row r="4985" spans="1:36" ht="20.100000000000001" customHeight="1" x14ac:dyDescent="0.25">
      <c r="A4985" s="7">
        <v>7</v>
      </c>
      <c r="B4985" s="91" t="s">
        <v>109</v>
      </c>
      <c r="C4985" s="8">
        <v>0</v>
      </c>
      <c r="D4985" s="8">
        <v>0</v>
      </c>
      <c r="E4985" s="8">
        <v>0</v>
      </c>
      <c r="F4985" s="8">
        <v>0</v>
      </c>
      <c r="G4985" s="8">
        <v>0</v>
      </c>
      <c r="H4985" s="8">
        <v>0</v>
      </c>
      <c r="I4985" s="8">
        <v>0</v>
      </c>
      <c r="J4985" s="8">
        <v>0</v>
      </c>
      <c r="K4985" s="8">
        <v>0</v>
      </c>
      <c r="L4985" s="8">
        <v>0</v>
      </c>
      <c r="M4985" s="8">
        <v>0</v>
      </c>
      <c r="N4985" s="8">
        <v>0</v>
      </c>
      <c r="O4985" s="8">
        <v>0</v>
      </c>
      <c r="Q4985" s="8">
        <v>0</v>
      </c>
      <c r="R4985" s="8">
        <v>0</v>
      </c>
      <c r="S4985" s="8">
        <v>0</v>
      </c>
      <c r="T4985" s="8">
        <v>0</v>
      </c>
      <c r="U4985" s="8">
        <v>0</v>
      </c>
      <c r="V4985" s="8">
        <v>0</v>
      </c>
      <c r="W4985" s="8">
        <v>0</v>
      </c>
      <c r="X4985" s="8">
        <v>0</v>
      </c>
      <c r="Y4985" s="8">
        <v>0</v>
      </c>
      <c r="Z4985" s="8">
        <v>0</v>
      </c>
      <c r="AA4985" s="8">
        <v>0</v>
      </c>
      <c r="AB4985" s="8">
        <v>0</v>
      </c>
      <c r="AC4985" s="8">
        <v>0</v>
      </c>
      <c r="AD4985" s="8"/>
      <c r="AE4985" s="9">
        <v>7</v>
      </c>
      <c r="AF4985" s="126" t="s">
        <v>5</v>
      </c>
      <c r="AH4985" s="130" t="s">
        <v>5</v>
      </c>
      <c r="AI4985" s="130" t="s">
        <v>854</v>
      </c>
      <c r="AJ4985" s="130" t="str">
        <f>VLOOKUP(AI4985,Codes!$B$2:$C$166,2)</f>
        <v>Nuts and Dry Fruits</v>
      </c>
    </row>
    <row r="4986" spans="1:36" ht="20.100000000000001" customHeight="1" x14ac:dyDescent="0.25">
      <c r="A4986" s="4">
        <v>8</v>
      </c>
      <c r="B4986" s="90" t="s">
        <v>129</v>
      </c>
      <c r="C4986" s="5">
        <v>0</v>
      </c>
      <c r="D4986" s="5">
        <v>0</v>
      </c>
      <c r="E4986" s="5">
        <v>0</v>
      </c>
      <c r="F4986" s="5">
        <v>0</v>
      </c>
      <c r="G4986" s="5">
        <v>0</v>
      </c>
      <c r="H4986" s="5">
        <v>0</v>
      </c>
      <c r="I4986" s="5">
        <v>0</v>
      </c>
      <c r="J4986" s="5">
        <v>0</v>
      </c>
      <c r="K4986" s="5">
        <v>0</v>
      </c>
      <c r="L4986" s="5">
        <v>0</v>
      </c>
      <c r="M4986" s="5">
        <v>0</v>
      </c>
      <c r="N4986" s="5">
        <v>0</v>
      </c>
      <c r="O4986" s="5">
        <v>0</v>
      </c>
      <c r="Q4986" s="5">
        <v>0</v>
      </c>
      <c r="R4986" s="5">
        <v>0</v>
      </c>
      <c r="S4986" s="5">
        <v>0</v>
      </c>
      <c r="T4986" s="5">
        <v>0</v>
      </c>
      <c r="U4986" s="5">
        <v>0</v>
      </c>
      <c r="V4986" s="5">
        <v>0</v>
      </c>
      <c r="W4986" s="5">
        <v>0</v>
      </c>
      <c r="X4986" s="5">
        <v>0</v>
      </c>
      <c r="Y4986" s="5">
        <v>0</v>
      </c>
      <c r="Z4986" s="5">
        <v>0</v>
      </c>
      <c r="AA4986" s="5">
        <v>0</v>
      </c>
      <c r="AB4986" s="5">
        <v>0</v>
      </c>
      <c r="AC4986" s="5">
        <v>0</v>
      </c>
      <c r="AD4986" s="5"/>
      <c r="AE4986" s="6">
        <v>8</v>
      </c>
      <c r="AF4986" s="122" t="s">
        <v>6</v>
      </c>
      <c r="AH4986" s="130" t="s">
        <v>6</v>
      </c>
      <c r="AI4986" s="130" t="s">
        <v>854</v>
      </c>
      <c r="AJ4986" s="130" t="str">
        <f>VLOOKUP(AI4986,Codes!$B$2:$C$166,2)</f>
        <v>Nuts and Dry Fruits</v>
      </c>
    </row>
    <row r="4987" spans="1:36" ht="20.100000000000001" customHeight="1" x14ac:dyDescent="0.25">
      <c r="A4987" s="7">
        <v>9</v>
      </c>
      <c r="B4987" s="91" t="s">
        <v>110</v>
      </c>
      <c r="C4987" s="8">
        <v>226.2681</v>
      </c>
      <c r="D4987" s="8">
        <v>35.637419999999999</v>
      </c>
      <c r="E4987" s="8">
        <v>36.998640000000002</v>
      </c>
      <c r="F4987" s="8">
        <v>161.7792</v>
      </c>
      <c r="G4987" s="8">
        <v>212.49667163498097</v>
      </c>
      <c r="H4987" s="8">
        <v>108.00017799999999</v>
      </c>
      <c r="I4987" s="8">
        <v>133.89388799999998</v>
      </c>
      <c r="J4987" s="8">
        <v>124.22376</v>
      </c>
      <c r="K4987" s="8">
        <v>123.0034</v>
      </c>
      <c r="L4987" s="8">
        <v>159.46472</v>
      </c>
      <c r="M4987" s="8">
        <v>676.55466077171968</v>
      </c>
      <c r="N4987" s="8">
        <v>298.55782000000005</v>
      </c>
      <c r="O4987" s="8">
        <v>472.5</v>
      </c>
      <c r="Q4987" s="8">
        <v>226.2681</v>
      </c>
      <c r="R4987" s="8">
        <v>35.19726</v>
      </c>
      <c r="S4987" s="8">
        <v>35.19726</v>
      </c>
      <c r="T4987" s="8">
        <v>134.0848</v>
      </c>
      <c r="U4987" s="8">
        <v>175.9863</v>
      </c>
      <c r="V4987" s="8">
        <v>119.83829</v>
      </c>
      <c r="W4987" s="8">
        <v>134.0848</v>
      </c>
      <c r="X4987" s="8">
        <v>113.97208000000001</v>
      </c>
      <c r="Y4987" s="8">
        <v>108.94390000000001</v>
      </c>
      <c r="Z4987" s="8">
        <v>127.38056</v>
      </c>
      <c r="AA4987" s="8">
        <v>408.12061</v>
      </c>
      <c r="AB4987" s="8">
        <v>179.33842000000001</v>
      </c>
      <c r="AC4987" s="8">
        <v>175.9863</v>
      </c>
      <c r="AD4987" s="8"/>
      <c r="AE4987" s="9">
        <v>9</v>
      </c>
      <c r="AF4987" s="126" t="s">
        <v>7</v>
      </c>
      <c r="AH4987" s="130" t="s">
        <v>7</v>
      </c>
      <c r="AI4987" s="130" t="s">
        <v>854</v>
      </c>
      <c r="AJ4987" s="130" t="str">
        <f>VLOOKUP(AI4987,Codes!$B$2:$C$166,2)</f>
        <v>Nuts and Dry Fruits</v>
      </c>
    </row>
    <row r="4988" spans="1:36" ht="20.100000000000001" customHeight="1" x14ac:dyDescent="0.25">
      <c r="A4988" s="4">
        <v>10</v>
      </c>
      <c r="B4988" s="90" t="s">
        <v>445</v>
      </c>
      <c r="C4988" s="5">
        <v>0</v>
      </c>
      <c r="D4988" s="5">
        <v>0</v>
      </c>
      <c r="E4988" s="5">
        <v>0</v>
      </c>
      <c r="F4988" s="5">
        <v>0</v>
      </c>
      <c r="G4988" s="5">
        <v>0</v>
      </c>
      <c r="H4988" s="5">
        <v>0</v>
      </c>
      <c r="I4988" s="5">
        <v>0</v>
      </c>
      <c r="J4988" s="5">
        <v>0</v>
      </c>
      <c r="K4988" s="5">
        <v>0</v>
      </c>
      <c r="L4988" s="5">
        <v>0</v>
      </c>
      <c r="M4988" s="5">
        <v>0</v>
      </c>
      <c r="N4988" s="5">
        <v>0</v>
      </c>
      <c r="O4988" s="5">
        <v>0</v>
      </c>
      <c r="Q4988" s="5">
        <v>0</v>
      </c>
      <c r="R4988" s="5">
        <v>0</v>
      </c>
      <c r="S4988" s="5">
        <v>0</v>
      </c>
      <c r="T4988" s="5">
        <v>0</v>
      </c>
      <c r="U4988" s="5">
        <v>0</v>
      </c>
      <c r="V4988" s="5">
        <v>0</v>
      </c>
      <c r="W4988" s="5">
        <v>0</v>
      </c>
      <c r="X4988" s="5">
        <v>0</v>
      </c>
      <c r="Y4988" s="5">
        <v>0</v>
      </c>
      <c r="Z4988" s="5">
        <v>0</v>
      </c>
      <c r="AA4988" s="5">
        <v>0</v>
      </c>
      <c r="AB4988" s="5">
        <v>0</v>
      </c>
      <c r="AC4988" s="5">
        <v>0</v>
      </c>
      <c r="AD4988" s="5"/>
      <c r="AE4988" s="6">
        <v>10</v>
      </c>
      <c r="AF4988" s="122" t="s">
        <v>8</v>
      </c>
      <c r="AH4988" s="130" t="s">
        <v>8</v>
      </c>
      <c r="AI4988" s="130" t="s">
        <v>854</v>
      </c>
      <c r="AJ4988" s="130" t="str">
        <f>VLOOKUP(AI4988,Codes!$B$2:$C$166,2)</f>
        <v>Nuts and Dry Fruits</v>
      </c>
    </row>
    <row r="4989" spans="1:36" ht="20.100000000000001" customHeight="1" x14ac:dyDescent="0.25">
      <c r="A4989" s="7">
        <v>11</v>
      </c>
      <c r="B4989" s="91" t="s">
        <v>123</v>
      </c>
      <c r="C4989" s="8">
        <v>0</v>
      </c>
      <c r="D4989" s="8">
        <v>0</v>
      </c>
      <c r="E4989" s="8">
        <v>0</v>
      </c>
      <c r="F4989" s="8">
        <v>0</v>
      </c>
      <c r="G4989" s="8">
        <v>0</v>
      </c>
      <c r="H4989" s="8">
        <v>0</v>
      </c>
      <c r="I4989" s="8">
        <v>0</v>
      </c>
      <c r="J4989" s="8">
        <v>0</v>
      </c>
      <c r="K4989" s="8">
        <v>0</v>
      </c>
      <c r="L4989" s="8">
        <v>0</v>
      </c>
      <c r="M4989" s="8">
        <v>0</v>
      </c>
      <c r="N4989" s="8">
        <v>0</v>
      </c>
      <c r="O4989" s="8">
        <v>0</v>
      </c>
      <c r="Q4989" s="8">
        <v>0</v>
      </c>
      <c r="R4989" s="8">
        <v>0</v>
      </c>
      <c r="S4989" s="8">
        <v>0</v>
      </c>
      <c r="T4989" s="8">
        <v>0</v>
      </c>
      <c r="U4989" s="8">
        <v>0</v>
      </c>
      <c r="V4989" s="8">
        <v>0</v>
      </c>
      <c r="W4989" s="8">
        <v>0</v>
      </c>
      <c r="X4989" s="8">
        <v>0</v>
      </c>
      <c r="Y4989" s="8">
        <v>0</v>
      </c>
      <c r="Z4989" s="8">
        <v>0</v>
      </c>
      <c r="AA4989" s="8">
        <v>0</v>
      </c>
      <c r="AB4989" s="8">
        <v>0</v>
      </c>
      <c r="AC4989" s="8">
        <v>0</v>
      </c>
      <c r="AD4989" s="8"/>
      <c r="AE4989" s="9">
        <v>11</v>
      </c>
      <c r="AF4989" s="126" t="s">
        <v>65</v>
      </c>
      <c r="AH4989" s="130" t="s">
        <v>65</v>
      </c>
      <c r="AI4989" s="130" t="s">
        <v>854</v>
      </c>
      <c r="AJ4989" s="130" t="str">
        <f>VLOOKUP(AI4989,Codes!$B$2:$C$166,2)</f>
        <v>Nuts and Dry Fruits</v>
      </c>
    </row>
    <row r="4990" spans="1:36" ht="20.100000000000001" customHeight="1" x14ac:dyDescent="0.25">
      <c r="A4990" s="4">
        <v>12</v>
      </c>
      <c r="B4990" s="90" t="s">
        <v>128</v>
      </c>
      <c r="C4990" s="5">
        <v>0</v>
      </c>
      <c r="D4990" s="5">
        <v>0</v>
      </c>
      <c r="E4990" s="5">
        <v>0</v>
      </c>
      <c r="F4990" s="5">
        <v>0</v>
      </c>
      <c r="G4990" s="5">
        <v>0</v>
      </c>
      <c r="H4990" s="5">
        <v>0</v>
      </c>
      <c r="I4990" s="5">
        <v>0</v>
      </c>
      <c r="J4990" s="5">
        <v>0</v>
      </c>
      <c r="K4990" s="5">
        <v>0</v>
      </c>
      <c r="L4990" s="5">
        <v>0</v>
      </c>
      <c r="M4990" s="5">
        <v>0</v>
      </c>
      <c r="N4990" s="5">
        <v>0</v>
      </c>
      <c r="O4990" s="5">
        <v>0</v>
      </c>
      <c r="Q4990" s="5">
        <v>0</v>
      </c>
      <c r="R4990" s="5">
        <v>0</v>
      </c>
      <c r="S4990" s="5">
        <v>0</v>
      </c>
      <c r="T4990" s="5">
        <v>0</v>
      </c>
      <c r="U4990" s="5">
        <v>0</v>
      </c>
      <c r="V4990" s="5">
        <v>0</v>
      </c>
      <c r="W4990" s="5">
        <v>0</v>
      </c>
      <c r="X4990" s="5">
        <v>0</v>
      </c>
      <c r="Y4990" s="5">
        <v>0</v>
      </c>
      <c r="Z4990" s="5">
        <v>0</v>
      </c>
      <c r="AA4990" s="5">
        <v>0</v>
      </c>
      <c r="AB4990" s="5">
        <v>0</v>
      </c>
      <c r="AC4990" s="5">
        <v>0</v>
      </c>
      <c r="AD4990" s="5"/>
      <c r="AE4990" s="6">
        <v>12</v>
      </c>
      <c r="AF4990" s="122" t="s">
        <v>9</v>
      </c>
      <c r="AH4990" s="130" t="s">
        <v>9</v>
      </c>
      <c r="AI4990" s="130" t="s">
        <v>854</v>
      </c>
      <c r="AJ4990" s="130" t="str">
        <f>VLOOKUP(AI4990,Codes!$B$2:$C$166,2)</f>
        <v>Nuts and Dry Fruits</v>
      </c>
    </row>
    <row r="4991" spans="1:36" ht="20.100000000000001" customHeight="1" x14ac:dyDescent="0.25">
      <c r="A4991" s="7">
        <v>13</v>
      </c>
      <c r="B4991" s="91" t="s">
        <v>459</v>
      </c>
      <c r="C4991" s="8">
        <v>0</v>
      </c>
      <c r="D4991" s="8">
        <v>0</v>
      </c>
      <c r="E4991" s="8">
        <v>0</v>
      </c>
      <c r="F4991" s="8">
        <v>0</v>
      </c>
      <c r="G4991" s="8">
        <v>0</v>
      </c>
      <c r="H4991" s="8">
        <v>0</v>
      </c>
      <c r="I4991" s="8">
        <v>0</v>
      </c>
      <c r="J4991" s="8">
        <v>0</v>
      </c>
      <c r="K4991" s="8">
        <v>0</v>
      </c>
      <c r="L4991" s="8">
        <v>0</v>
      </c>
      <c r="M4991" s="8">
        <v>0</v>
      </c>
      <c r="N4991" s="8">
        <v>0</v>
      </c>
      <c r="O4991" s="8">
        <v>0</v>
      </c>
      <c r="Q4991" s="8">
        <v>0</v>
      </c>
      <c r="R4991" s="8">
        <v>0</v>
      </c>
      <c r="S4991" s="8">
        <v>0</v>
      </c>
      <c r="T4991" s="8">
        <v>0</v>
      </c>
      <c r="U4991" s="8">
        <v>0</v>
      </c>
      <c r="V4991" s="8">
        <v>0</v>
      </c>
      <c r="W4991" s="8">
        <v>0</v>
      </c>
      <c r="X4991" s="8">
        <v>0</v>
      </c>
      <c r="Y4991" s="8">
        <v>0</v>
      </c>
      <c r="Z4991" s="8">
        <v>0</v>
      </c>
      <c r="AA4991" s="8">
        <v>0</v>
      </c>
      <c r="AB4991" s="8">
        <v>0</v>
      </c>
      <c r="AC4991" s="8">
        <v>0</v>
      </c>
      <c r="AD4991" s="8"/>
      <c r="AE4991" s="9">
        <v>13</v>
      </c>
      <c r="AF4991" s="126" t="s">
        <v>10</v>
      </c>
      <c r="AH4991" s="130" t="s">
        <v>10</v>
      </c>
      <c r="AI4991" s="130" t="s">
        <v>854</v>
      </c>
      <c r="AJ4991" s="130" t="str">
        <f>VLOOKUP(AI4991,Codes!$B$2:$C$166,2)</f>
        <v>Nuts and Dry Fruits</v>
      </c>
    </row>
    <row r="4992" spans="1:36" ht="20.100000000000001" customHeight="1" x14ac:dyDescent="0.25">
      <c r="A4992" s="4">
        <v>14</v>
      </c>
      <c r="B4992" s="90" t="s">
        <v>111</v>
      </c>
      <c r="C4992" s="5">
        <v>0</v>
      </c>
      <c r="D4992" s="5">
        <v>0</v>
      </c>
      <c r="E4992" s="5">
        <v>0</v>
      </c>
      <c r="F4992" s="5">
        <v>0</v>
      </c>
      <c r="G4992" s="5">
        <v>0</v>
      </c>
      <c r="H4992" s="5">
        <v>0</v>
      </c>
      <c r="I4992" s="5">
        <v>0</v>
      </c>
      <c r="J4992" s="5">
        <v>0</v>
      </c>
      <c r="K4992" s="5">
        <v>0</v>
      </c>
      <c r="L4992" s="5">
        <v>0</v>
      </c>
      <c r="M4992" s="5">
        <v>0</v>
      </c>
      <c r="N4992" s="5">
        <v>0</v>
      </c>
      <c r="O4992" s="5">
        <v>0</v>
      </c>
      <c r="Q4992" s="5">
        <v>0</v>
      </c>
      <c r="R4992" s="5">
        <v>0</v>
      </c>
      <c r="S4992" s="5">
        <v>0</v>
      </c>
      <c r="T4992" s="5">
        <v>0</v>
      </c>
      <c r="U4992" s="5">
        <v>0</v>
      </c>
      <c r="V4992" s="5">
        <v>0</v>
      </c>
      <c r="W4992" s="5">
        <v>0</v>
      </c>
      <c r="X4992" s="5">
        <v>0</v>
      </c>
      <c r="Y4992" s="5">
        <v>0</v>
      </c>
      <c r="Z4992" s="5">
        <v>0</v>
      </c>
      <c r="AA4992" s="5">
        <v>0</v>
      </c>
      <c r="AB4992" s="5">
        <v>0</v>
      </c>
      <c r="AC4992" s="5">
        <v>0</v>
      </c>
      <c r="AD4992" s="5"/>
      <c r="AE4992" s="6">
        <v>14</v>
      </c>
      <c r="AF4992" s="122" t="s">
        <v>11</v>
      </c>
      <c r="AH4992" s="130" t="s">
        <v>11</v>
      </c>
      <c r="AI4992" s="130" t="s">
        <v>854</v>
      </c>
      <c r="AJ4992" s="130" t="str">
        <f>VLOOKUP(AI4992,Codes!$B$2:$C$166,2)</f>
        <v>Nuts and Dry Fruits</v>
      </c>
    </row>
    <row r="4993" spans="1:36" ht="20.100000000000001" customHeight="1" x14ac:dyDescent="0.25">
      <c r="A4993" s="7">
        <v>15</v>
      </c>
      <c r="B4993" s="91" t="s">
        <v>458</v>
      </c>
      <c r="C4993" s="8">
        <v>0</v>
      </c>
      <c r="D4993" s="8">
        <v>0</v>
      </c>
      <c r="E4993" s="8">
        <v>0</v>
      </c>
      <c r="F4993" s="8">
        <v>0</v>
      </c>
      <c r="G4993" s="8">
        <v>0</v>
      </c>
      <c r="H4993" s="8">
        <v>0</v>
      </c>
      <c r="I4993" s="8">
        <v>0</v>
      </c>
      <c r="J4993" s="8">
        <v>0</v>
      </c>
      <c r="K4993" s="8">
        <v>0</v>
      </c>
      <c r="L4993" s="8">
        <v>0</v>
      </c>
      <c r="M4993" s="8">
        <v>0</v>
      </c>
      <c r="N4993" s="8">
        <v>0</v>
      </c>
      <c r="O4993" s="8">
        <v>0</v>
      </c>
      <c r="Q4993" s="8">
        <v>0</v>
      </c>
      <c r="R4993" s="8">
        <v>0</v>
      </c>
      <c r="S4993" s="8">
        <v>0</v>
      </c>
      <c r="T4993" s="8">
        <v>0</v>
      </c>
      <c r="U4993" s="8">
        <v>0</v>
      </c>
      <c r="V4993" s="8">
        <v>0</v>
      </c>
      <c r="W4993" s="8">
        <v>0</v>
      </c>
      <c r="X4993" s="8">
        <v>0</v>
      </c>
      <c r="Y4993" s="8">
        <v>0</v>
      </c>
      <c r="Z4993" s="8">
        <v>0</v>
      </c>
      <c r="AA4993" s="8">
        <v>0</v>
      </c>
      <c r="AB4993" s="8">
        <v>0</v>
      </c>
      <c r="AC4993" s="8">
        <v>0</v>
      </c>
      <c r="AD4993" s="8"/>
      <c r="AE4993" s="9">
        <v>15</v>
      </c>
      <c r="AF4993" s="126" t="s">
        <v>12</v>
      </c>
      <c r="AH4993" s="130" t="s">
        <v>12</v>
      </c>
      <c r="AI4993" s="130" t="s">
        <v>854</v>
      </c>
      <c r="AJ4993" s="130" t="str">
        <f>VLOOKUP(AI4993,Codes!$B$2:$C$166,2)</f>
        <v>Nuts and Dry Fruits</v>
      </c>
    </row>
    <row r="4994" spans="1:36" ht="20.100000000000001" customHeight="1" x14ac:dyDescent="0.25">
      <c r="A4994" s="4">
        <v>16</v>
      </c>
      <c r="B4994" s="90" t="s">
        <v>112</v>
      </c>
      <c r="C4994" s="5">
        <v>0</v>
      </c>
      <c r="D4994" s="5">
        <v>0</v>
      </c>
      <c r="E4994" s="5">
        <v>0</v>
      </c>
      <c r="F4994" s="5">
        <v>0</v>
      </c>
      <c r="G4994" s="5">
        <v>0</v>
      </c>
      <c r="H4994" s="5">
        <v>0</v>
      </c>
      <c r="I4994" s="5">
        <v>0</v>
      </c>
      <c r="J4994" s="5">
        <v>0</v>
      </c>
      <c r="K4994" s="5">
        <v>0</v>
      </c>
      <c r="L4994" s="5">
        <v>0</v>
      </c>
      <c r="M4994" s="5">
        <v>0</v>
      </c>
      <c r="N4994" s="5">
        <v>0</v>
      </c>
      <c r="O4994" s="5">
        <v>0</v>
      </c>
      <c r="Q4994" s="5">
        <v>0</v>
      </c>
      <c r="R4994" s="5">
        <v>0</v>
      </c>
      <c r="S4994" s="5">
        <v>0</v>
      </c>
      <c r="T4994" s="5">
        <v>0</v>
      </c>
      <c r="U4994" s="5">
        <v>0</v>
      </c>
      <c r="V4994" s="5">
        <v>0</v>
      </c>
      <c r="W4994" s="5">
        <v>0</v>
      </c>
      <c r="X4994" s="5">
        <v>0</v>
      </c>
      <c r="Y4994" s="5">
        <v>0</v>
      </c>
      <c r="Z4994" s="5">
        <v>0</v>
      </c>
      <c r="AA4994" s="5">
        <v>0</v>
      </c>
      <c r="AB4994" s="5">
        <v>0</v>
      </c>
      <c r="AC4994" s="5">
        <v>0</v>
      </c>
      <c r="AD4994" s="5"/>
      <c r="AE4994" s="6">
        <v>16</v>
      </c>
      <c r="AF4994" s="122" t="s">
        <v>13</v>
      </c>
      <c r="AH4994" s="130" t="s">
        <v>13</v>
      </c>
      <c r="AI4994" s="130" t="s">
        <v>854</v>
      </c>
      <c r="AJ4994" s="130" t="str">
        <f>VLOOKUP(AI4994,Codes!$B$2:$C$166,2)</f>
        <v>Nuts and Dry Fruits</v>
      </c>
    </row>
    <row r="4995" spans="1:36" ht="20.100000000000001" customHeight="1" x14ac:dyDescent="0.25">
      <c r="A4995" s="7">
        <v>17</v>
      </c>
      <c r="B4995" s="91" t="s">
        <v>113</v>
      </c>
      <c r="C4995" s="8">
        <v>0</v>
      </c>
      <c r="D4995" s="8">
        <v>0</v>
      </c>
      <c r="E4995" s="8">
        <v>0</v>
      </c>
      <c r="F4995" s="8">
        <v>0</v>
      </c>
      <c r="G4995" s="8">
        <v>0</v>
      </c>
      <c r="H4995" s="8">
        <v>0</v>
      </c>
      <c r="I4995" s="8">
        <v>0</v>
      </c>
      <c r="J4995" s="8">
        <v>0</v>
      </c>
      <c r="K4995" s="8">
        <v>0</v>
      </c>
      <c r="L4995" s="8">
        <v>0</v>
      </c>
      <c r="M4995" s="8">
        <v>0</v>
      </c>
      <c r="N4995" s="8">
        <v>0</v>
      </c>
      <c r="O4995" s="8">
        <v>0</v>
      </c>
      <c r="Q4995" s="8">
        <v>0</v>
      </c>
      <c r="R4995" s="8">
        <v>0</v>
      </c>
      <c r="S4995" s="8">
        <v>0</v>
      </c>
      <c r="T4995" s="8">
        <v>0</v>
      </c>
      <c r="U4995" s="8">
        <v>0</v>
      </c>
      <c r="V4995" s="8">
        <v>0</v>
      </c>
      <c r="W4995" s="8">
        <v>0</v>
      </c>
      <c r="X4995" s="8">
        <v>0</v>
      </c>
      <c r="Y4995" s="8">
        <v>0</v>
      </c>
      <c r="Z4995" s="8">
        <v>0</v>
      </c>
      <c r="AA4995" s="8">
        <v>0</v>
      </c>
      <c r="AB4995" s="8">
        <v>0</v>
      </c>
      <c r="AC4995" s="8">
        <v>0</v>
      </c>
      <c r="AD4995" s="8"/>
      <c r="AE4995" s="9">
        <v>17</v>
      </c>
      <c r="AF4995" s="126" t="s">
        <v>14</v>
      </c>
      <c r="AH4995" s="130" t="s">
        <v>14</v>
      </c>
      <c r="AI4995" s="130" t="s">
        <v>854</v>
      </c>
      <c r="AJ4995" s="130" t="str">
        <f>VLOOKUP(AI4995,Codes!$B$2:$C$166,2)</f>
        <v>Nuts and Dry Fruits</v>
      </c>
    </row>
    <row r="4996" spans="1:36" ht="20.100000000000001" customHeight="1" x14ac:dyDescent="0.25">
      <c r="A4996" s="4">
        <v>18</v>
      </c>
      <c r="B4996" s="90" t="s">
        <v>114</v>
      </c>
      <c r="C4996" s="5">
        <v>0</v>
      </c>
      <c r="D4996" s="5">
        <v>0</v>
      </c>
      <c r="E4996" s="5">
        <v>0</v>
      </c>
      <c r="F4996" s="5">
        <v>0</v>
      </c>
      <c r="G4996" s="5">
        <v>0</v>
      </c>
      <c r="H4996" s="5">
        <v>0</v>
      </c>
      <c r="I4996" s="5">
        <v>0</v>
      </c>
      <c r="J4996" s="5">
        <v>0</v>
      </c>
      <c r="K4996" s="5">
        <v>0</v>
      </c>
      <c r="L4996" s="5">
        <v>0</v>
      </c>
      <c r="M4996" s="5">
        <v>0</v>
      </c>
      <c r="N4996" s="5">
        <v>0</v>
      </c>
      <c r="O4996" s="5">
        <v>0</v>
      </c>
      <c r="Q4996" s="5">
        <v>0</v>
      </c>
      <c r="R4996" s="5">
        <v>0</v>
      </c>
      <c r="S4996" s="5">
        <v>0</v>
      </c>
      <c r="T4996" s="5">
        <v>0</v>
      </c>
      <c r="U4996" s="5">
        <v>0</v>
      </c>
      <c r="V4996" s="5">
        <v>0</v>
      </c>
      <c r="W4996" s="5">
        <v>0</v>
      </c>
      <c r="X4996" s="5">
        <v>0</v>
      </c>
      <c r="Y4996" s="5">
        <v>0</v>
      </c>
      <c r="Z4996" s="5">
        <v>0</v>
      </c>
      <c r="AA4996" s="5">
        <v>0</v>
      </c>
      <c r="AB4996" s="5">
        <v>0</v>
      </c>
      <c r="AC4996" s="5">
        <v>0</v>
      </c>
      <c r="AD4996" s="5"/>
      <c r="AE4996" s="6">
        <v>18</v>
      </c>
      <c r="AF4996" s="122" t="s">
        <v>15</v>
      </c>
      <c r="AH4996" s="130" t="s">
        <v>15</v>
      </c>
      <c r="AI4996" s="130" t="s">
        <v>854</v>
      </c>
      <c r="AJ4996" s="130" t="str">
        <f>VLOOKUP(AI4996,Codes!$B$2:$C$166,2)</f>
        <v>Nuts and Dry Fruits</v>
      </c>
    </row>
    <row r="4997" spans="1:36" ht="20.100000000000001" customHeight="1" x14ac:dyDescent="0.25">
      <c r="A4997" s="7">
        <v>19</v>
      </c>
      <c r="B4997" s="91" t="s">
        <v>127</v>
      </c>
      <c r="C4997" s="8">
        <v>0</v>
      </c>
      <c r="D4997" s="8">
        <v>0</v>
      </c>
      <c r="E4997" s="8">
        <v>0</v>
      </c>
      <c r="F4997" s="8">
        <v>0</v>
      </c>
      <c r="G4997" s="8">
        <v>0</v>
      </c>
      <c r="H4997" s="8">
        <v>0</v>
      </c>
      <c r="I4997" s="8">
        <v>0</v>
      </c>
      <c r="J4997" s="8">
        <v>0</v>
      </c>
      <c r="K4997" s="8">
        <v>0</v>
      </c>
      <c r="L4997" s="8">
        <v>0</v>
      </c>
      <c r="M4997" s="8">
        <v>0</v>
      </c>
      <c r="N4997" s="8">
        <v>0</v>
      </c>
      <c r="O4997" s="8">
        <v>0</v>
      </c>
      <c r="Q4997" s="8">
        <v>0</v>
      </c>
      <c r="R4997" s="8">
        <v>0</v>
      </c>
      <c r="S4997" s="8">
        <v>0</v>
      </c>
      <c r="T4997" s="8">
        <v>0</v>
      </c>
      <c r="U4997" s="8">
        <v>0</v>
      </c>
      <c r="V4997" s="8">
        <v>0</v>
      </c>
      <c r="W4997" s="8">
        <v>0</v>
      </c>
      <c r="X4997" s="8">
        <v>0</v>
      </c>
      <c r="Y4997" s="8">
        <v>0</v>
      </c>
      <c r="Z4997" s="8">
        <v>0</v>
      </c>
      <c r="AA4997" s="8">
        <v>0</v>
      </c>
      <c r="AB4997" s="8">
        <v>0</v>
      </c>
      <c r="AC4997" s="8">
        <v>0</v>
      </c>
      <c r="AD4997" s="8"/>
      <c r="AE4997" s="9">
        <v>19</v>
      </c>
      <c r="AF4997" s="126" t="s">
        <v>16</v>
      </c>
      <c r="AH4997" s="130" t="s">
        <v>16</v>
      </c>
      <c r="AI4997" s="130" t="s">
        <v>854</v>
      </c>
      <c r="AJ4997" s="130" t="str">
        <f>VLOOKUP(AI4997,Codes!$B$2:$C$166,2)</f>
        <v>Nuts and Dry Fruits</v>
      </c>
    </row>
    <row r="4998" spans="1:36" ht="20.100000000000001" customHeight="1" x14ac:dyDescent="0.25">
      <c r="A4998" s="4">
        <v>20</v>
      </c>
      <c r="B4998" s="90" t="s">
        <v>460</v>
      </c>
      <c r="C4998" s="5">
        <v>0</v>
      </c>
      <c r="D4998" s="5">
        <v>0</v>
      </c>
      <c r="E4998" s="5">
        <v>0</v>
      </c>
      <c r="F4998" s="5">
        <v>0</v>
      </c>
      <c r="G4998" s="5">
        <v>0</v>
      </c>
      <c r="H4998" s="5">
        <v>0</v>
      </c>
      <c r="I4998" s="5">
        <v>0</v>
      </c>
      <c r="J4998" s="5">
        <v>0</v>
      </c>
      <c r="K4998" s="5">
        <v>0</v>
      </c>
      <c r="L4998" s="5">
        <v>0</v>
      </c>
      <c r="M4998" s="5">
        <v>0</v>
      </c>
      <c r="N4998" s="5">
        <v>0</v>
      </c>
      <c r="O4998" s="5">
        <v>0</v>
      </c>
      <c r="Q4998" s="5">
        <v>0</v>
      </c>
      <c r="R4998" s="5">
        <v>0</v>
      </c>
      <c r="S4998" s="5">
        <v>0</v>
      </c>
      <c r="T4998" s="5">
        <v>0</v>
      </c>
      <c r="U4998" s="5">
        <v>0</v>
      </c>
      <c r="V4998" s="5">
        <v>0</v>
      </c>
      <c r="W4998" s="5">
        <v>0</v>
      </c>
      <c r="X4998" s="5">
        <v>0</v>
      </c>
      <c r="Y4998" s="5">
        <v>0</v>
      </c>
      <c r="Z4998" s="5">
        <v>0</v>
      </c>
      <c r="AA4998" s="5">
        <v>0</v>
      </c>
      <c r="AB4998" s="5">
        <v>0</v>
      </c>
      <c r="AC4998" s="5">
        <v>0</v>
      </c>
      <c r="AD4998" s="5"/>
      <c r="AE4998" s="6">
        <v>20</v>
      </c>
      <c r="AF4998" s="122" t="s">
        <v>186</v>
      </c>
      <c r="AH4998" s="130" t="s">
        <v>186</v>
      </c>
      <c r="AI4998" s="130" t="s">
        <v>854</v>
      </c>
      <c r="AJ4998" s="130" t="str">
        <f>VLOOKUP(AI4998,Codes!$B$2:$C$166,2)</f>
        <v>Nuts and Dry Fruits</v>
      </c>
    </row>
    <row r="4999" spans="1:36" ht="20.100000000000001" customHeight="1" x14ac:dyDescent="0.25">
      <c r="A4999" s="7">
        <v>21</v>
      </c>
      <c r="B4999" s="91" t="s">
        <v>115</v>
      </c>
      <c r="C4999" s="8">
        <v>0</v>
      </c>
      <c r="D4999" s="8">
        <v>0</v>
      </c>
      <c r="E4999" s="8">
        <v>0</v>
      </c>
      <c r="F4999" s="8">
        <v>0</v>
      </c>
      <c r="G4999" s="8">
        <v>0</v>
      </c>
      <c r="H4999" s="8">
        <v>0</v>
      </c>
      <c r="I4999" s="8">
        <v>0</v>
      </c>
      <c r="J4999" s="8">
        <v>0</v>
      </c>
      <c r="K4999" s="8">
        <v>0</v>
      </c>
      <c r="L4999" s="8">
        <v>0</v>
      </c>
      <c r="M4999" s="8">
        <v>0</v>
      </c>
      <c r="N4999" s="8">
        <v>0</v>
      </c>
      <c r="O4999" s="8">
        <v>0</v>
      </c>
      <c r="Q4999" s="8">
        <v>0</v>
      </c>
      <c r="R4999" s="8">
        <v>0</v>
      </c>
      <c r="S4999" s="8">
        <v>0</v>
      </c>
      <c r="T4999" s="8">
        <v>0</v>
      </c>
      <c r="U4999" s="8">
        <v>0</v>
      </c>
      <c r="V4999" s="8">
        <v>0</v>
      </c>
      <c r="W4999" s="8">
        <v>0</v>
      </c>
      <c r="X4999" s="8">
        <v>0</v>
      </c>
      <c r="Y4999" s="8">
        <v>0</v>
      </c>
      <c r="Z4999" s="8">
        <v>0</v>
      </c>
      <c r="AA4999" s="8">
        <v>0</v>
      </c>
      <c r="AB4999" s="8">
        <v>0</v>
      </c>
      <c r="AC4999" s="8">
        <v>0</v>
      </c>
      <c r="AD4999" s="8"/>
      <c r="AE4999" s="9">
        <v>21</v>
      </c>
      <c r="AF4999" s="126" t="s">
        <v>17</v>
      </c>
      <c r="AH4999" s="130" t="s">
        <v>17</v>
      </c>
      <c r="AI4999" s="130" t="s">
        <v>854</v>
      </c>
      <c r="AJ4999" s="130" t="str">
        <f>VLOOKUP(AI4999,Codes!$B$2:$C$166,2)</f>
        <v>Nuts and Dry Fruits</v>
      </c>
    </row>
    <row r="5000" spans="1:36" ht="20.100000000000001" customHeight="1" x14ac:dyDescent="0.25">
      <c r="A5000" s="4">
        <v>22</v>
      </c>
      <c r="B5000" s="90" t="s">
        <v>116</v>
      </c>
      <c r="C5000" s="5">
        <v>0</v>
      </c>
      <c r="D5000" s="5">
        <v>0</v>
      </c>
      <c r="E5000" s="5">
        <v>0</v>
      </c>
      <c r="F5000" s="5">
        <v>0</v>
      </c>
      <c r="G5000" s="5">
        <v>0</v>
      </c>
      <c r="H5000" s="5">
        <v>0</v>
      </c>
      <c r="I5000" s="5">
        <v>0</v>
      </c>
      <c r="J5000" s="5">
        <v>0</v>
      </c>
      <c r="K5000" s="5">
        <v>0</v>
      </c>
      <c r="L5000" s="5">
        <v>0</v>
      </c>
      <c r="M5000" s="5">
        <v>0</v>
      </c>
      <c r="N5000" s="5">
        <v>0</v>
      </c>
      <c r="O5000" s="5">
        <v>0</v>
      </c>
      <c r="Q5000" s="5">
        <v>0</v>
      </c>
      <c r="R5000" s="5">
        <v>0</v>
      </c>
      <c r="S5000" s="5">
        <v>0</v>
      </c>
      <c r="T5000" s="5">
        <v>0</v>
      </c>
      <c r="U5000" s="5">
        <v>0</v>
      </c>
      <c r="V5000" s="5">
        <v>0</v>
      </c>
      <c r="W5000" s="5">
        <v>0</v>
      </c>
      <c r="X5000" s="5">
        <v>0</v>
      </c>
      <c r="Y5000" s="5">
        <v>0</v>
      </c>
      <c r="Z5000" s="5">
        <v>0</v>
      </c>
      <c r="AA5000" s="5">
        <v>0</v>
      </c>
      <c r="AB5000" s="5">
        <v>0</v>
      </c>
      <c r="AC5000" s="5">
        <v>0</v>
      </c>
      <c r="AD5000" s="5"/>
      <c r="AE5000" s="6">
        <v>22</v>
      </c>
      <c r="AF5000" s="122" t="s">
        <v>18</v>
      </c>
      <c r="AH5000" s="130" t="s">
        <v>18</v>
      </c>
      <c r="AI5000" s="130" t="s">
        <v>854</v>
      </c>
      <c r="AJ5000" s="130" t="str">
        <f>VLOOKUP(AI5000,Codes!$B$2:$C$166,2)</f>
        <v>Nuts and Dry Fruits</v>
      </c>
    </row>
    <row r="5001" spans="1:36" ht="20.100000000000001" customHeight="1" x14ac:dyDescent="0.25">
      <c r="A5001" s="7">
        <v>23</v>
      </c>
      <c r="B5001" s="91" t="s">
        <v>117</v>
      </c>
      <c r="C5001" s="8">
        <v>0</v>
      </c>
      <c r="D5001" s="8">
        <v>0</v>
      </c>
      <c r="E5001" s="8">
        <v>0</v>
      </c>
      <c r="F5001" s="8">
        <v>0</v>
      </c>
      <c r="G5001" s="8">
        <v>0</v>
      </c>
      <c r="H5001" s="8">
        <v>0</v>
      </c>
      <c r="I5001" s="8">
        <v>0</v>
      </c>
      <c r="J5001" s="8">
        <v>0</v>
      </c>
      <c r="K5001" s="8">
        <v>0</v>
      </c>
      <c r="L5001" s="8">
        <v>0</v>
      </c>
      <c r="M5001" s="8">
        <v>0</v>
      </c>
      <c r="N5001" s="8">
        <v>0</v>
      </c>
      <c r="O5001" s="8">
        <v>0</v>
      </c>
      <c r="Q5001" s="8">
        <v>0</v>
      </c>
      <c r="R5001" s="8">
        <v>0</v>
      </c>
      <c r="S5001" s="8">
        <v>0</v>
      </c>
      <c r="T5001" s="8">
        <v>0</v>
      </c>
      <c r="U5001" s="8">
        <v>0</v>
      </c>
      <c r="V5001" s="8">
        <v>0</v>
      </c>
      <c r="W5001" s="8">
        <v>0</v>
      </c>
      <c r="X5001" s="8">
        <v>0</v>
      </c>
      <c r="Y5001" s="8">
        <v>0</v>
      </c>
      <c r="Z5001" s="8">
        <v>0</v>
      </c>
      <c r="AA5001" s="8">
        <v>0</v>
      </c>
      <c r="AB5001" s="8">
        <v>0</v>
      </c>
      <c r="AC5001" s="8">
        <v>0</v>
      </c>
      <c r="AD5001" s="8"/>
      <c r="AE5001" s="9">
        <v>23</v>
      </c>
      <c r="AF5001" s="126" t="s">
        <v>19</v>
      </c>
      <c r="AH5001" s="130" t="s">
        <v>19</v>
      </c>
      <c r="AI5001" s="130" t="s">
        <v>854</v>
      </c>
      <c r="AJ5001" s="130" t="str">
        <f>VLOOKUP(AI5001,Codes!$B$2:$C$166,2)</f>
        <v>Nuts and Dry Fruits</v>
      </c>
    </row>
    <row r="5002" spans="1:36" ht="20.100000000000001" customHeight="1" x14ac:dyDescent="0.25">
      <c r="A5002" s="4">
        <v>24</v>
      </c>
      <c r="B5002" s="90" t="s">
        <v>461</v>
      </c>
      <c r="C5002" s="5">
        <v>0</v>
      </c>
      <c r="D5002" s="5">
        <v>0</v>
      </c>
      <c r="E5002" s="5">
        <v>0</v>
      </c>
      <c r="F5002" s="5">
        <v>0</v>
      </c>
      <c r="G5002" s="5">
        <v>0</v>
      </c>
      <c r="H5002" s="5">
        <v>0</v>
      </c>
      <c r="I5002" s="5">
        <v>0</v>
      </c>
      <c r="J5002" s="5">
        <v>0</v>
      </c>
      <c r="K5002" s="5">
        <v>0</v>
      </c>
      <c r="L5002" s="5">
        <v>0</v>
      </c>
      <c r="M5002" s="5">
        <v>0</v>
      </c>
      <c r="N5002" s="5">
        <v>0</v>
      </c>
      <c r="O5002" s="5">
        <v>0</v>
      </c>
      <c r="Q5002" s="5">
        <v>0</v>
      </c>
      <c r="R5002" s="5">
        <v>0</v>
      </c>
      <c r="S5002" s="5">
        <v>0</v>
      </c>
      <c r="T5002" s="5">
        <v>0</v>
      </c>
      <c r="U5002" s="5">
        <v>0</v>
      </c>
      <c r="V5002" s="5">
        <v>0</v>
      </c>
      <c r="W5002" s="5">
        <v>0</v>
      </c>
      <c r="X5002" s="5">
        <v>0</v>
      </c>
      <c r="Y5002" s="5">
        <v>0</v>
      </c>
      <c r="Z5002" s="5">
        <v>0</v>
      </c>
      <c r="AA5002" s="5">
        <v>0</v>
      </c>
      <c r="AB5002" s="5">
        <v>0</v>
      </c>
      <c r="AC5002" s="5">
        <v>0</v>
      </c>
      <c r="AD5002" s="5"/>
      <c r="AE5002" s="6">
        <v>24</v>
      </c>
      <c r="AF5002" s="122" t="s">
        <v>20</v>
      </c>
      <c r="AH5002" s="130" t="s">
        <v>20</v>
      </c>
      <c r="AI5002" s="130" t="s">
        <v>854</v>
      </c>
      <c r="AJ5002" s="130" t="str">
        <f>VLOOKUP(AI5002,Codes!$B$2:$C$166,2)</f>
        <v>Nuts and Dry Fruits</v>
      </c>
    </row>
    <row r="5003" spans="1:36" ht="20.100000000000001" customHeight="1" x14ac:dyDescent="0.25">
      <c r="A5003" s="7">
        <v>25</v>
      </c>
      <c r="B5003" s="127" t="s">
        <v>188</v>
      </c>
      <c r="C5003" s="8">
        <v>0</v>
      </c>
      <c r="D5003" s="8">
        <v>0</v>
      </c>
      <c r="E5003" s="8">
        <v>0</v>
      </c>
      <c r="F5003" s="8">
        <v>0</v>
      </c>
      <c r="G5003" s="8">
        <v>0</v>
      </c>
      <c r="H5003" s="8">
        <v>0</v>
      </c>
      <c r="I5003" s="8">
        <v>0</v>
      </c>
      <c r="J5003" s="8">
        <v>0</v>
      </c>
      <c r="K5003" s="8">
        <v>0</v>
      </c>
      <c r="L5003" s="8">
        <v>0</v>
      </c>
      <c r="M5003" s="8">
        <v>0</v>
      </c>
      <c r="N5003" s="8">
        <v>0</v>
      </c>
      <c r="O5003" s="8">
        <v>0</v>
      </c>
      <c r="Q5003" s="8">
        <v>0</v>
      </c>
      <c r="R5003" s="8">
        <v>0</v>
      </c>
      <c r="S5003" s="8">
        <v>0</v>
      </c>
      <c r="T5003" s="8">
        <v>0</v>
      </c>
      <c r="U5003" s="8">
        <v>0</v>
      </c>
      <c r="V5003" s="8">
        <v>0</v>
      </c>
      <c r="W5003" s="8">
        <v>0</v>
      </c>
      <c r="X5003" s="8">
        <v>0</v>
      </c>
      <c r="Y5003" s="8">
        <v>0</v>
      </c>
      <c r="Z5003" s="8">
        <v>0</v>
      </c>
      <c r="AA5003" s="8">
        <v>0</v>
      </c>
      <c r="AB5003" s="8">
        <v>0</v>
      </c>
      <c r="AC5003" s="8">
        <v>0</v>
      </c>
      <c r="AD5003" s="8"/>
      <c r="AE5003" s="9">
        <v>25</v>
      </c>
      <c r="AF5003" s="126" t="s">
        <v>187</v>
      </c>
      <c r="AH5003" s="130" t="s">
        <v>187</v>
      </c>
      <c r="AI5003" s="130" t="s">
        <v>854</v>
      </c>
      <c r="AJ5003" s="130" t="str">
        <f>VLOOKUP(AI5003,Codes!$B$2:$C$166,2)</f>
        <v>Nuts and Dry Fruits</v>
      </c>
    </row>
    <row r="5004" spans="1:36" ht="20.100000000000001" customHeight="1" x14ac:dyDescent="0.25">
      <c r="A5004" s="4">
        <v>26</v>
      </c>
      <c r="B5004" s="90" t="s">
        <v>118</v>
      </c>
      <c r="C5004" s="5">
        <v>0</v>
      </c>
      <c r="D5004" s="5">
        <v>0</v>
      </c>
      <c r="E5004" s="5">
        <v>0</v>
      </c>
      <c r="F5004" s="5">
        <v>0</v>
      </c>
      <c r="G5004" s="5">
        <v>0</v>
      </c>
      <c r="H5004" s="5">
        <v>0</v>
      </c>
      <c r="I5004" s="5">
        <v>0</v>
      </c>
      <c r="J5004" s="5">
        <v>0</v>
      </c>
      <c r="K5004" s="5">
        <v>0</v>
      </c>
      <c r="L5004" s="5">
        <v>0</v>
      </c>
      <c r="M5004" s="5">
        <v>0</v>
      </c>
      <c r="N5004" s="5">
        <v>0</v>
      </c>
      <c r="O5004" s="5">
        <v>0</v>
      </c>
      <c r="Q5004" s="5">
        <v>0</v>
      </c>
      <c r="R5004" s="5">
        <v>0</v>
      </c>
      <c r="S5004" s="5">
        <v>0</v>
      </c>
      <c r="T5004" s="5">
        <v>0</v>
      </c>
      <c r="U5004" s="5">
        <v>0</v>
      </c>
      <c r="V5004" s="5">
        <v>0</v>
      </c>
      <c r="W5004" s="5">
        <v>0</v>
      </c>
      <c r="X5004" s="5">
        <v>0</v>
      </c>
      <c r="Y5004" s="5">
        <v>0</v>
      </c>
      <c r="Z5004" s="5">
        <v>0</v>
      </c>
      <c r="AA5004" s="5">
        <v>0</v>
      </c>
      <c r="AB5004" s="5">
        <v>0</v>
      </c>
      <c r="AC5004" s="5">
        <v>0</v>
      </c>
      <c r="AD5004" s="5"/>
      <c r="AE5004" s="6">
        <v>26</v>
      </c>
      <c r="AF5004" s="122" t="s">
        <v>21</v>
      </c>
      <c r="AH5004" s="130" t="s">
        <v>21</v>
      </c>
      <c r="AI5004" s="130" t="s">
        <v>854</v>
      </c>
      <c r="AJ5004" s="130" t="str">
        <f>VLOOKUP(AI5004,Codes!$B$2:$C$166,2)</f>
        <v>Nuts and Dry Fruits</v>
      </c>
    </row>
    <row r="5005" spans="1:36" ht="20.100000000000001" customHeight="1" x14ac:dyDescent="0.25">
      <c r="A5005" s="7">
        <v>27</v>
      </c>
      <c r="B5005" s="91" t="s">
        <v>119</v>
      </c>
      <c r="C5005" s="8">
        <v>0</v>
      </c>
      <c r="D5005" s="8">
        <v>0</v>
      </c>
      <c r="E5005" s="8">
        <v>0</v>
      </c>
      <c r="F5005" s="8">
        <v>0</v>
      </c>
      <c r="G5005" s="8">
        <v>0</v>
      </c>
      <c r="H5005" s="8">
        <v>0</v>
      </c>
      <c r="I5005" s="8">
        <v>0</v>
      </c>
      <c r="J5005" s="8">
        <v>0</v>
      </c>
      <c r="K5005" s="8">
        <v>0</v>
      </c>
      <c r="L5005" s="8">
        <v>0</v>
      </c>
      <c r="M5005" s="8">
        <v>0</v>
      </c>
      <c r="N5005" s="8">
        <v>0</v>
      </c>
      <c r="O5005" s="8">
        <v>0</v>
      </c>
      <c r="Q5005" s="8">
        <v>0</v>
      </c>
      <c r="R5005" s="8">
        <v>0</v>
      </c>
      <c r="S5005" s="8">
        <v>0</v>
      </c>
      <c r="T5005" s="8">
        <v>0</v>
      </c>
      <c r="U5005" s="8">
        <v>0</v>
      </c>
      <c r="V5005" s="8">
        <v>0</v>
      </c>
      <c r="W5005" s="8">
        <v>0</v>
      </c>
      <c r="X5005" s="8">
        <v>0</v>
      </c>
      <c r="Y5005" s="8">
        <v>0</v>
      </c>
      <c r="Z5005" s="8">
        <v>0</v>
      </c>
      <c r="AA5005" s="8">
        <v>0</v>
      </c>
      <c r="AB5005" s="8">
        <v>0</v>
      </c>
      <c r="AC5005" s="8">
        <v>0</v>
      </c>
      <c r="AD5005" s="8"/>
      <c r="AE5005" s="9">
        <v>27</v>
      </c>
      <c r="AF5005" s="126" t="s">
        <v>22</v>
      </c>
      <c r="AH5005" s="130" t="s">
        <v>22</v>
      </c>
      <c r="AI5005" s="130" t="s">
        <v>854</v>
      </c>
      <c r="AJ5005" s="130" t="str">
        <f>VLOOKUP(AI5005,Codes!$B$2:$C$166,2)</f>
        <v>Nuts and Dry Fruits</v>
      </c>
    </row>
    <row r="5006" spans="1:36" ht="20.100000000000001" customHeight="1" x14ac:dyDescent="0.25">
      <c r="A5006" s="4">
        <v>28</v>
      </c>
      <c r="B5006" s="90" t="s">
        <v>125</v>
      </c>
      <c r="C5006" s="5">
        <v>0</v>
      </c>
      <c r="D5006" s="5">
        <v>0</v>
      </c>
      <c r="E5006" s="5">
        <v>0</v>
      </c>
      <c r="F5006" s="5">
        <v>0</v>
      </c>
      <c r="G5006" s="5">
        <v>0</v>
      </c>
      <c r="H5006" s="5">
        <v>0</v>
      </c>
      <c r="I5006" s="5">
        <v>0</v>
      </c>
      <c r="J5006" s="5">
        <v>0</v>
      </c>
      <c r="K5006" s="5">
        <v>0</v>
      </c>
      <c r="L5006" s="5">
        <v>0</v>
      </c>
      <c r="M5006" s="5">
        <v>0</v>
      </c>
      <c r="N5006" s="5">
        <v>0</v>
      </c>
      <c r="O5006" s="5">
        <v>0</v>
      </c>
      <c r="Q5006" s="5">
        <v>0</v>
      </c>
      <c r="R5006" s="5">
        <v>0</v>
      </c>
      <c r="S5006" s="5">
        <v>0</v>
      </c>
      <c r="T5006" s="5">
        <v>0</v>
      </c>
      <c r="U5006" s="5">
        <v>0</v>
      </c>
      <c r="V5006" s="5">
        <v>0</v>
      </c>
      <c r="W5006" s="5">
        <v>0</v>
      </c>
      <c r="X5006" s="5">
        <v>0</v>
      </c>
      <c r="Y5006" s="5">
        <v>0</v>
      </c>
      <c r="Z5006" s="5">
        <v>0</v>
      </c>
      <c r="AA5006" s="5">
        <v>0</v>
      </c>
      <c r="AB5006" s="5">
        <v>0</v>
      </c>
      <c r="AC5006" s="5">
        <v>0</v>
      </c>
      <c r="AD5006" s="5"/>
      <c r="AE5006" s="6">
        <v>28</v>
      </c>
      <c r="AF5006" s="122" t="s">
        <v>67</v>
      </c>
      <c r="AH5006" s="130" t="s">
        <v>67</v>
      </c>
      <c r="AI5006" s="130" t="s">
        <v>854</v>
      </c>
      <c r="AJ5006" s="130" t="str">
        <f>VLOOKUP(AI5006,Codes!$B$2:$C$166,2)</f>
        <v>Nuts and Dry Fruits</v>
      </c>
    </row>
    <row r="5007" spans="1:36" ht="20.100000000000001" customHeight="1" x14ac:dyDescent="0.25">
      <c r="A5007" s="7">
        <v>29</v>
      </c>
      <c r="B5007" s="91" t="s">
        <v>120</v>
      </c>
      <c r="C5007" s="8">
        <v>0</v>
      </c>
      <c r="D5007" s="8">
        <v>0</v>
      </c>
      <c r="E5007" s="8">
        <v>0</v>
      </c>
      <c r="F5007" s="8">
        <v>0</v>
      </c>
      <c r="G5007" s="8">
        <v>0</v>
      </c>
      <c r="H5007" s="8">
        <v>0</v>
      </c>
      <c r="I5007" s="8">
        <v>0</v>
      </c>
      <c r="J5007" s="8">
        <v>0</v>
      </c>
      <c r="K5007" s="8">
        <v>0</v>
      </c>
      <c r="L5007" s="8">
        <v>0</v>
      </c>
      <c r="M5007" s="8">
        <v>0</v>
      </c>
      <c r="N5007" s="8">
        <v>0</v>
      </c>
      <c r="O5007" s="8">
        <v>0</v>
      </c>
      <c r="Q5007" s="8">
        <v>0</v>
      </c>
      <c r="R5007" s="8">
        <v>0</v>
      </c>
      <c r="S5007" s="8">
        <v>0</v>
      </c>
      <c r="T5007" s="8">
        <v>0</v>
      </c>
      <c r="U5007" s="8">
        <v>0</v>
      </c>
      <c r="V5007" s="8">
        <v>0</v>
      </c>
      <c r="W5007" s="8">
        <v>0</v>
      </c>
      <c r="X5007" s="8">
        <v>0</v>
      </c>
      <c r="Y5007" s="8">
        <v>0</v>
      </c>
      <c r="Z5007" s="8">
        <v>0</v>
      </c>
      <c r="AA5007" s="8">
        <v>0</v>
      </c>
      <c r="AB5007" s="8">
        <v>0</v>
      </c>
      <c r="AC5007" s="8">
        <v>0</v>
      </c>
      <c r="AD5007" s="8"/>
      <c r="AE5007" s="9">
        <v>29</v>
      </c>
      <c r="AF5007" s="126" t="s">
        <v>23</v>
      </c>
      <c r="AH5007" s="130" t="s">
        <v>23</v>
      </c>
      <c r="AI5007" s="130" t="s">
        <v>854</v>
      </c>
      <c r="AJ5007" s="130" t="str">
        <f>VLOOKUP(AI5007,Codes!$B$2:$C$166,2)</f>
        <v>Nuts and Dry Fruits</v>
      </c>
    </row>
    <row r="5008" spans="1:36" ht="20.100000000000001" customHeight="1" x14ac:dyDescent="0.25">
      <c r="A5008" s="4">
        <v>30</v>
      </c>
      <c r="B5008" s="90" t="s">
        <v>442</v>
      </c>
      <c r="C5008" s="5">
        <v>0</v>
      </c>
      <c r="D5008" s="5">
        <v>0</v>
      </c>
      <c r="E5008" s="5">
        <v>0</v>
      </c>
      <c r="F5008" s="5">
        <v>0</v>
      </c>
      <c r="G5008" s="5">
        <v>0</v>
      </c>
      <c r="H5008" s="5">
        <v>0</v>
      </c>
      <c r="I5008" s="5">
        <v>0</v>
      </c>
      <c r="J5008" s="5">
        <v>0</v>
      </c>
      <c r="K5008" s="5">
        <v>0</v>
      </c>
      <c r="L5008" s="5">
        <v>0</v>
      </c>
      <c r="M5008" s="5">
        <v>0</v>
      </c>
      <c r="N5008" s="5">
        <v>0</v>
      </c>
      <c r="O5008" s="5">
        <v>0</v>
      </c>
      <c r="Q5008" s="5">
        <v>0</v>
      </c>
      <c r="R5008" s="5">
        <v>0</v>
      </c>
      <c r="S5008" s="5">
        <v>0</v>
      </c>
      <c r="T5008" s="5">
        <v>0</v>
      </c>
      <c r="U5008" s="5">
        <v>0</v>
      </c>
      <c r="V5008" s="5">
        <v>0</v>
      </c>
      <c r="W5008" s="5">
        <v>0</v>
      </c>
      <c r="X5008" s="5">
        <v>0</v>
      </c>
      <c r="Y5008" s="5">
        <v>0</v>
      </c>
      <c r="Z5008" s="5">
        <v>0</v>
      </c>
      <c r="AA5008" s="5">
        <v>0</v>
      </c>
      <c r="AB5008" s="5">
        <v>0</v>
      </c>
      <c r="AC5008" s="5">
        <v>0</v>
      </c>
      <c r="AD5008" s="5"/>
      <c r="AE5008" s="6">
        <v>30</v>
      </c>
      <c r="AF5008" s="122" t="s">
        <v>24</v>
      </c>
      <c r="AH5008" s="130" t="s">
        <v>24</v>
      </c>
      <c r="AI5008" s="130" t="s">
        <v>854</v>
      </c>
      <c r="AJ5008" s="130" t="str">
        <f>VLOOKUP(AI5008,Codes!$B$2:$C$166,2)</f>
        <v>Nuts and Dry Fruits</v>
      </c>
    </row>
    <row r="5009" spans="1:36" ht="20.100000000000001" customHeight="1" x14ac:dyDescent="0.25">
      <c r="A5009" s="7">
        <v>31</v>
      </c>
      <c r="B5009" s="91" t="s">
        <v>126</v>
      </c>
      <c r="C5009" s="8">
        <v>0</v>
      </c>
      <c r="D5009" s="8">
        <v>0</v>
      </c>
      <c r="E5009" s="8">
        <v>0</v>
      </c>
      <c r="F5009" s="8">
        <v>0</v>
      </c>
      <c r="G5009" s="8">
        <v>0</v>
      </c>
      <c r="H5009" s="8">
        <v>0</v>
      </c>
      <c r="I5009" s="8">
        <v>0</v>
      </c>
      <c r="J5009" s="8">
        <v>0</v>
      </c>
      <c r="K5009" s="8">
        <v>0</v>
      </c>
      <c r="L5009" s="8">
        <v>0</v>
      </c>
      <c r="M5009" s="8">
        <v>0</v>
      </c>
      <c r="N5009" s="8">
        <v>0</v>
      </c>
      <c r="O5009" s="8">
        <v>0</v>
      </c>
      <c r="Q5009" s="8">
        <v>0</v>
      </c>
      <c r="R5009" s="8">
        <v>0</v>
      </c>
      <c r="S5009" s="8">
        <v>0</v>
      </c>
      <c r="T5009" s="8">
        <v>0</v>
      </c>
      <c r="U5009" s="8">
        <v>0</v>
      </c>
      <c r="V5009" s="8">
        <v>0</v>
      </c>
      <c r="W5009" s="8">
        <v>0</v>
      </c>
      <c r="X5009" s="8">
        <v>0</v>
      </c>
      <c r="Y5009" s="8">
        <v>0</v>
      </c>
      <c r="Z5009" s="8">
        <v>0</v>
      </c>
      <c r="AA5009" s="8">
        <v>0</v>
      </c>
      <c r="AB5009" s="8">
        <v>0</v>
      </c>
      <c r="AC5009" s="8">
        <v>0</v>
      </c>
      <c r="AD5009" s="8"/>
      <c r="AE5009" s="9">
        <v>31</v>
      </c>
      <c r="AF5009" s="126" t="s">
        <v>29</v>
      </c>
      <c r="AH5009" s="130" t="s">
        <v>29</v>
      </c>
      <c r="AI5009" s="130" t="s">
        <v>854</v>
      </c>
      <c r="AJ5009" s="130" t="str">
        <f>VLOOKUP(AI5009,Codes!$B$2:$C$166,2)</f>
        <v>Nuts and Dry Fruits</v>
      </c>
    </row>
    <row r="5010" spans="1:36" ht="20.100000000000001" customHeight="1" x14ac:dyDescent="0.25">
      <c r="A5010" s="4">
        <v>32</v>
      </c>
      <c r="B5010" s="90" t="s">
        <v>444</v>
      </c>
      <c r="C5010" s="5">
        <v>0</v>
      </c>
      <c r="D5010" s="5">
        <v>0</v>
      </c>
      <c r="E5010" s="5">
        <v>0</v>
      </c>
      <c r="F5010" s="5">
        <v>0</v>
      </c>
      <c r="G5010" s="5">
        <v>0</v>
      </c>
      <c r="H5010" s="5">
        <v>0</v>
      </c>
      <c r="I5010" s="5">
        <v>0</v>
      </c>
      <c r="J5010" s="5">
        <v>0</v>
      </c>
      <c r="K5010" s="5">
        <v>0</v>
      </c>
      <c r="L5010" s="5">
        <v>0</v>
      </c>
      <c r="M5010" s="5">
        <v>0</v>
      </c>
      <c r="N5010" s="5">
        <v>0</v>
      </c>
      <c r="O5010" s="5">
        <v>0</v>
      </c>
      <c r="Q5010" s="5">
        <v>0</v>
      </c>
      <c r="R5010" s="5">
        <v>0</v>
      </c>
      <c r="S5010" s="5">
        <v>0</v>
      </c>
      <c r="T5010" s="5">
        <v>0</v>
      </c>
      <c r="U5010" s="5">
        <v>0</v>
      </c>
      <c r="V5010" s="5">
        <v>0</v>
      </c>
      <c r="W5010" s="5">
        <v>0</v>
      </c>
      <c r="X5010" s="5">
        <v>0</v>
      </c>
      <c r="Y5010" s="5">
        <v>0</v>
      </c>
      <c r="Z5010" s="5">
        <v>0</v>
      </c>
      <c r="AA5010" s="5">
        <v>0</v>
      </c>
      <c r="AB5010" s="5">
        <v>0</v>
      </c>
      <c r="AC5010" s="5">
        <v>0</v>
      </c>
      <c r="AD5010" s="5"/>
      <c r="AE5010" s="6">
        <v>32</v>
      </c>
      <c r="AF5010" s="122" t="s">
        <v>25</v>
      </c>
      <c r="AH5010" s="130" t="s">
        <v>25</v>
      </c>
      <c r="AI5010" s="130" t="s">
        <v>854</v>
      </c>
      <c r="AJ5010" s="130" t="str">
        <f>VLOOKUP(AI5010,Codes!$B$2:$C$166,2)</f>
        <v>Nuts and Dry Fruits</v>
      </c>
    </row>
    <row r="5011" spans="1:36" ht="20.100000000000001" customHeight="1" x14ac:dyDescent="0.25">
      <c r="A5011" s="7">
        <v>33</v>
      </c>
      <c r="B5011" s="91" t="s">
        <v>443</v>
      </c>
      <c r="C5011" s="8">
        <v>0</v>
      </c>
      <c r="D5011" s="8">
        <v>0</v>
      </c>
      <c r="E5011" s="8">
        <v>0</v>
      </c>
      <c r="F5011" s="8">
        <v>0</v>
      </c>
      <c r="G5011" s="8">
        <v>0</v>
      </c>
      <c r="H5011" s="8">
        <v>0</v>
      </c>
      <c r="I5011" s="8">
        <v>0</v>
      </c>
      <c r="J5011" s="8">
        <v>0</v>
      </c>
      <c r="K5011" s="8">
        <v>0</v>
      </c>
      <c r="L5011" s="8">
        <v>0</v>
      </c>
      <c r="M5011" s="8">
        <v>0</v>
      </c>
      <c r="N5011" s="8">
        <v>0</v>
      </c>
      <c r="O5011" s="8">
        <v>0</v>
      </c>
      <c r="Q5011" s="8">
        <v>0</v>
      </c>
      <c r="R5011" s="8">
        <v>0</v>
      </c>
      <c r="S5011" s="8">
        <v>0</v>
      </c>
      <c r="T5011" s="8">
        <v>0</v>
      </c>
      <c r="U5011" s="8">
        <v>0</v>
      </c>
      <c r="V5011" s="8">
        <v>0</v>
      </c>
      <c r="W5011" s="8">
        <v>0</v>
      </c>
      <c r="X5011" s="8">
        <v>0</v>
      </c>
      <c r="Y5011" s="8">
        <v>0</v>
      </c>
      <c r="Z5011" s="8">
        <v>0</v>
      </c>
      <c r="AA5011" s="8">
        <v>0</v>
      </c>
      <c r="AB5011" s="8">
        <v>0</v>
      </c>
      <c r="AC5011" s="8">
        <v>0</v>
      </c>
      <c r="AD5011" s="8"/>
      <c r="AE5011" s="9">
        <v>33</v>
      </c>
      <c r="AF5011" s="126" t="s">
        <v>26</v>
      </c>
      <c r="AH5011" s="130" t="s">
        <v>26</v>
      </c>
      <c r="AI5011" s="130" t="s">
        <v>854</v>
      </c>
      <c r="AJ5011" s="130" t="str">
        <f>VLOOKUP(AI5011,Codes!$B$2:$C$166,2)</f>
        <v>Nuts and Dry Fruits</v>
      </c>
    </row>
    <row r="5012" spans="1:36" ht="20.100000000000001" customHeight="1" x14ac:dyDescent="0.25">
      <c r="A5012" s="4">
        <v>34</v>
      </c>
      <c r="B5012" s="90" t="s">
        <v>121</v>
      </c>
      <c r="C5012" s="5">
        <v>0</v>
      </c>
      <c r="D5012" s="5">
        <v>0</v>
      </c>
      <c r="E5012" s="5">
        <v>0</v>
      </c>
      <c r="F5012" s="5">
        <v>0</v>
      </c>
      <c r="G5012" s="5">
        <v>0</v>
      </c>
      <c r="H5012" s="5">
        <v>0</v>
      </c>
      <c r="I5012" s="5">
        <v>0</v>
      </c>
      <c r="J5012" s="5">
        <v>0</v>
      </c>
      <c r="K5012" s="5">
        <v>0</v>
      </c>
      <c r="L5012" s="5">
        <v>0</v>
      </c>
      <c r="M5012" s="5">
        <v>0</v>
      </c>
      <c r="N5012" s="5">
        <v>0</v>
      </c>
      <c r="O5012" s="5">
        <v>0</v>
      </c>
      <c r="Q5012" s="5">
        <v>0</v>
      </c>
      <c r="R5012" s="5">
        <v>0</v>
      </c>
      <c r="S5012" s="5">
        <v>0</v>
      </c>
      <c r="T5012" s="5">
        <v>0</v>
      </c>
      <c r="U5012" s="5">
        <v>0</v>
      </c>
      <c r="V5012" s="5">
        <v>0</v>
      </c>
      <c r="W5012" s="5">
        <v>0</v>
      </c>
      <c r="X5012" s="5">
        <v>0</v>
      </c>
      <c r="Y5012" s="5">
        <v>0</v>
      </c>
      <c r="Z5012" s="5">
        <v>0</v>
      </c>
      <c r="AA5012" s="5">
        <v>0</v>
      </c>
      <c r="AB5012" s="5">
        <v>0</v>
      </c>
      <c r="AC5012" s="5">
        <v>0</v>
      </c>
      <c r="AD5012" s="5"/>
      <c r="AE5012" s="6">
        <v>34</v>
      </c>
      <c r="AF5012" s="122" t="s">
        <v>27</v>
      </c>
      <c r="AH5012" s="130" t="s">
        <v>27</v>
      </c>
      <c r="AI5012" s="130" t="s">
        <v>854</v>
      </c>
      <c r="AJ5012" s="130" t="str">
        <f>VLOOKUP(AI5012,Codes!$B$2:$C$166,2)</f>
        <v>Nuts and Dry Fruits</v>
      </c>
    </row>
    <row r="5013" spans="1:36" ht="20.100000000000001" customHeight="1" x14ac:dyDescent="0.25">
      <c r="A5013" s="7">
        <v>35</v>
      </c>
      <c r="B5013" s="91" t="s">
        <v>122</v>
      </c>
      <c r="C5013" s="8">
        <v>0</v>
      </c>
      <c r="D5013" s="8">
        <v>0</v>
      </c>
      <c r="E5013" s="8">
        <v>0</v>
      </c>
      <c r="F5013" s="8">
        <v>0</v>
      </c>
      <c r="G5013" s="8">
        <v>0</v>
      </c>
      <c r="H5013" s="8">
        <v>0</v>
      </c>
      <c r="I5013" s="8">
        <v>0</v>
      </c>
      <c r="J5013" s="8">
        <v>0</v>
      </c>
      <c r="K5013" s="8">
        <v>0</v>
      </c>
      <c r="L5013" s="8">
        <v>0</v>
      </c>
      <c r="M5013" s="8">
        <v>0</v>
      </c>
      <c r="N5013" s="8">
        <v>0</v>
      </c>
      <c r="O5013" s="8">
        <v>0</v>
      </c>
      <c r="Q5013" s="8">
        <v>0</v>
      </c>
      <c r="R5013" s="8">
        <v>0</v>
      </c>
      <c r="S5013" s="8">
        <v>0</v>
      </c>
      <c r="T5013" s="8">
        <v>0</v>
      </c>
      <c r="U5013" s="8">
        <v>0</v>
      </c>
      <c r="V5013" s="8">
        <v>0</v>
      </c>
      <c r="W5013" s="8">
        <v>0</v>
      </c>
      <c r="X5013" s="8">
        <v>0</v>
      </c>
      <c r="Y5013" s="8">
        <v>0</v>
      </c>
      <c r="Z5013" s="8">
        <v>0</v>
      </c>
      <c r="AA5013" s="8">
        <v>0</v>
      </c>
      <c r="AB5013" s="8">
        <v>0</v>
      </c>
      <c r="AC5013" s="8">
        <v>0</v>
      </c>
      <c r="AD5013" s="8"/>
      <c r="AE5013" s="9">
        <v>35</v>
      </c>
      <c r="AF5013" s="126" t="s">
        <v>28</v>
      </c>
      <c r="AH5013" s="130" t="s">
        <v>28</v>
      </c>
      <c r="AI5013" s="130" t="s">
        <v>854</v>
      </c>
      <c r="AJ5013" s="130" t="str">
        <f>VLOOKUP(AI5013,Codes!$B$2:$C$166,2)</f>
        <v>Nuts and Dry Fruits</v>
      </c>
    </row>
    <row r="5014" spans="1:36" ht="20.100000000000001" customHeight="1" x14ac:dyDescent="0.25">
      <c r="A5014" s="4">
        <v>36</v>
      </c>
      <c r="B5014" s="90" t="s">
        <v>462</v>
      </c>
      <c r="C5014" s="5">
        <v>0</v>
      </c>
      <c r="D5014" s="5">
        <v>0</v>
      </c>
      <c r="E5014" s="5">
        <v>0</v>
      </c>
      <c r="F5014" s="5">
        <v>0</v>
      </c>
      <c r="G5014" s="5">
        <v>0</v>
      </c>
      <c r="H5014" s="5">
        <v>0</v>
      </c>
      <c r="I5014" s="5">
        <v>0</v>
      </c>
      <c r="J5014" s="5">
        <v>0</v>
      </c>
      <c r="K5014" s="5">
        <v>0</v>
      </c>
      <c r="L5014" s="5">
        <v>0</v>
      </c>
      <c r="M5014" s="5">
        <v>0</v>
      </c>
      <c r="N5014" s="5">
        <v>0</v>
      </c>
      <c r="O5014" s="5">
        <v>0</v>
      </c>
      <c r="Q5014" s="5">
        <v>0</v>
      </c>
      <c r="R5014" s="5">
        <v>0</v>
      </c>
      <c r="S5014" s="5">
        <v>0</v>
      </c>
      <c r="T5014" s="5">
        <v>0</v>
      </c>
      <c r="U5014" s="5">
        <v>0</v>
      </c>
      <c r="V5014" s="5">
        <v>0</v>
      </c>
      <c r="W5014" s="5">
        <v>0</v>
      </c>
      <c r="X5014" s="5">
        <v>0</v>
      </c>
      <c r="Y5014" s="5">
        <v>0</v>
      </c>
      <c r="Z5014" s="5">
        <v>0</v>
      </c>
      <c r="AA5014" s="5">
        <v>0</v>
      </c>
      <c r="AB5014" s="5">
        <v>0</v>
      </c>
      <c r="AC5014" s="5">
        <v>0</v>
      </c>
      <c r="AD5014" s="5"/>
      <c r="AE5014" s="6">
        <v>36</v>
      </c>
      <c r="AF5014" s="122" t="s">
        <v>68</v>
      </c>
      <c r="AH5014" s="130" t="s">
        <v>68</v>
      </c>
      <c r="AI5014" s="130" t="s">
        <v>854</v>
      </c>
      <c r="AJ5014" s="130" t="str">
        <f>VLOOKUP(AI5014,Codes!$B$2:$C$166,2)</f>
        <v>Nuts and Dry Fruits</v>
      </c>
    </row>
    <row r="5015" spans="1:36" ht="20.100000000000001" customHeight="1" x14ac:dyDescent="0.25">
      <c r="A5015" s="26"/>
      <c r="B5015" s="128" t="s">
        <v>463</v>
      </c>
      <c r="C5015" s="27">
        <v>226.2681</v>
      </c>
      <c r="D5015" s="27">
        <v>35.637419999999999</v>
      </c>
      <c r="E5015" s="27">
        <v>36.998640000000002</v>
      </c>
      <c r="F5015" s="27">
        <v>161.7792</v>
      </c>
      <c r="G5015" s="27">
        <v>212.49667163498097</v>
      </c>
      <c r="H5015" s="27">
        <v>108.00017799999999</v>
      </c>
      <c r="I5015" s="27">
        <v>133.89388799999998</v>
      </c>
      <c r="J5015" s="27">
        <v>124.22376</v>
      </c>
      <c r="K5015" s="27">
        <v>123.0034</v>
      </c>
      <c r="L5015" s="27">
        <v>159.46472</v>
      </c>
      <c r="M5015" s="27">
        <v>676.55466077171968</v>
      </c>
      <c r="N5015" s="27">
        <v>298.55782000000005</v>
      </c>
      <c r="O5015" s="27">
        <v>472.5</v>
      </c>
      <c r="P5015" s="16"/>
      <c r="Q5015" s="27">
        <v>226.2681</v>
      </c>
      <c r="R5015" s="27">
        <v>35.19726</v>
      </c>
      <c r="S5015" s="27">
        <v>35.19726</v>
      </c>
      <c r="T5015" s="27">
        <v>134.0848</v>
      </c>
      <c r="U5015" s="27">
        <v>175.9863</v>
      </c>
      <c r="V5015" s="27">
        <v>119.83829</v>
      </c>
      <c r="W5015" s="27">
        <v>134.0848</v>
      </c>
      <c r="X5015" s="27">
        <v>113.97208000000001</v>
      </c>
      <c r="Y5015" s="27">
        <v>108.94390000000001</v>
      </c>
      <c r="Z5015" s="27">
        <v>127.38056</v>
      </c>
      <c r="AA5015" s="27">
        <v>408.12061</v>
      </c>
      <c r="AB5015" s="27">
        <v>179.33842000000001</v>
      </c>
      <c r="AC5015" s="27">
        <v>175.9863</v>
      </c>
      <c r="AD5015" s="27"/>
      <c r="AE5015" s="27"/>
      <c r="AF5015" s="129" t="s">
        <v>464</v>
      </c>
      <c r="AH5015" s="130" t="s">
        <v>464</v>
      </c>
      <c r="AI5015" s="130" t="s">
        <v>854</v>
      </c>
      <c r="AJ5015" s="130" t="str">
        <f>VLOOKUP(AI5015,Codes!$B$2:$C$166,2)</f>
        <v>Nuts and Dry Fruits</v>
      </c>
    </row>
    <row r="5016" spans="1:36" ht="9.9499999999999993" customHeight="1" x14ac:dyDescent="0.25">
      <c r="B5016" s="131"/>
      <c r="AF5016" s="11"/>
      <c r="AG5016" s="11"/>
      <c r="AH5016" s="130" t="s">
        <v>494</v>
      </c>
      <c r="AI5016" s="130" t="s">
        <v>854</v>
      </c>
      <c r="AJ5016" s="130" t="str">
        <f>VLOOKUP(AI5016,Codes!$B$2:$C$166,2)</f>
        <v>Nuts and Dry Fruits</v>
      </c>
    </row>
    <row r="5017" spans="1:36" ht="9.9499999999999993" customHeight="1" x14ac:dyDescent="0.25">
      <c r="B5017" s="131"/>
      <c r="AF5017" s="11"/>
      <c r="AG5017" s="11"/>
      <c r="AH5017" s="130" t="s">
        <v>493</v>
      </c>
      <c r="AI5017" s="130" t="s">
        <v>855</v>
      </c>
      <c r="AJ5017" s="130" t="str">
        <f>VLOOKUP(AI5017,Codes!$B$2:$C$166,2)</f>
        <v>Other Fruits</v>
      </c>
    </row>
    <row r="5018" spans="1:36" s="154" customFormat="1" ht="24" customHeight="1" x14ac:dyDescent="0.25">
      <c r="A5018" s="161" t="s">
        <v>280</v>
      </c>
      <c r="B5018" s="161"/>
      <c r="C5018" s="161"/>
      <c r="D5018" s="161"/>
      <c r="E5018" s="161"/>
      <c r="F5018" s="161"/>
      <c r="G5018" s="161"/>
      <c r="H5018" s="161"/>
      <c r="I5018" s="161"/>
      <c r="J5018" s="161"/>
      <c r="K5018" s="161"/>
      <c r="L5018" s="161"/>
      <c r="M5018" s="161"/>
      <c r="N5018" s="161"/>
      <c r="O5018" s="161"/>
      <c r="P5018" s="161"/>
      <c r="Q5018" s="161" t="s">
        <v>686</v>
      </c>
      <c r="R5018" s="161"/>
      <c r="S5018" s="161"/>
      <c r="T5018" s="161"/>
      <c r="U5018" s="161"/>
      <c r="V5018" s="161"/>
      <c r="W5018" s="161"/>
      <c r="X5018" s="161"/>
      <c r="Y5018" s="161"/>
      <c r="Z5018" s="161"/>
      <c r="AA5018" s="161"/>
      <c r="AB5018" s="161"/>
      <c r="AC5018" s="161"/>
      <c r="AD5018" s="161"/>
      <c r="AE5018" s="161"/>
      <c r="AF5018" s="161"/>
      <c r="AH5018" s="154" t="s">
        <v>490</v>
      </c>
      <c r="AI5018" s="130" t="s">
        <v>855</v>
      </c>
      <c r="AJ5018" s="130" t="str">
        <f>VLOOKUP(AI5018,Codes!$B$2:$C$166,2)</f>
        <v>Other Fruits</v>
      </c>
    </row>
    <row r="5019" spans="1:36" s="154" customFormat="1" ht="24" customHeight="1" x14ac:dyDescent="0.25">
      <c r="A5019" s="161" t="s">
        <v>724</v>
      </c>
      <c r="B5019" s="161"/>
      <c r="C5019" s="161"/>
      <c r="D5019" s="161"/>
      <c r="E5019" s="161"/>
      <c r="F5019" s="161"/>
      <c r="G5019" s="161"/>
      <c r="H5019" s="161"/>
      <c r="I5019" s="161"/>
      <c r="J5019" s="161"/>
      <c r="K5019" s="161"/>
      <c r="L5019" s="161"/>
      <c r="M5019" s="161"/>
      <c r="N5019" s="161"/>
      <c r="O5019" s="161"/>
      <c r="P5019" s="161"/>
      <c r="Q5019" s="161" t="s">
        <v>723</v>
      </c>
      <c r="R5019" s="161"/>
      <c r="S5019" s="161"/>
      <c r="T5019" s="161"/>
      <c r="U5019" s="161"/>
      <c r="V5019" s="161"/>
      <c r="W5019" s="161"/>
      <c r="X5019" s="161"/>
      <c r="Y5019" s="161"/>
      <c r="Z5019" s="161"/>
      <c r="AA5019" s="161"/>
      <c r="AB5019" s="161"/>
      <c r="AC5019" s="161"/>
      <c r="AD5019" s="161"/>
      <c r="AE5019" s="161"/>
      <c r="AF5019" s="161"/>
      <c r="AH5019" s="154" t="s">
        <v>491</v>
      </c>
      <c r="AI5019" s="130" t="s">
        <v>855</v>
      </c>
      <c r="AJ5019" s="130" t="str">
        <f>VLOOKUP(AI5019,Codes!$B$2:$C$166,2)</f>
        <v>Other Fruits</v>
      </c>
    </row>
    <row r="5020" spans="1:36" s="154" customFormat="1" ht="24" customHeight="1" x14ac:dyDescent="0.25">
      <c r="A5020" s="161" t="s">
        <v>387</v>
      </c>
      <c r="B5020" s="161"/>
      <c r="C5020" s="161"/>
      <c r="D5020" s="161"/>
      <c r="E5020" s="161"/>
      <c r="F5020" s="161"/>
      <c r="G5020" s="161"/>
      <c r="H5020" s="161"/>
      <c r="I5020" s="161"/>
      <c r="J5020" s="161"/>
      <c r="K5020" s="161"/>
      <c r="L5020" s="161"/>
      <c r="M5020" s="161"/>
      <c r="N5020" s="161"/>
      <c r="O5020" s="161"/>
      <c r="P5020" s="161"/>
      <c r="Q5020" s="161" t="s">
        <v>557</v>
      </c>
      <c r="R5020" s="161"/>
      <c r="S5020" s="161"/>
      <c r="T5020" s="161"/>
      <c r="U5020" s="161"/>
      <c r="V5020" s="161"/>
      <c r="W5020" s="161"/>
      <c r="X5020" s="161"/>
      <c r="Y5020" s="161"/>
      <c r="Z5020" s="161"/>
      <c r="AA5020" s="161"/>
      <c r="AB5020" s="161"/>
      <c r="AC5020" s="161"/>
      <c r="AD5020" s="161"/>
      <c r="AE5020" s="161"/>
      <c r="AF5020" s="161"/>
      <c r="AH5020" s="154" t="s">
        <v>935</v>
      </c>
      <c r="AI5020" s="130" t="s">
        <v>855</v>
      </c>
      <c r="AJ5020" s="130" t="str">
        <f>VLOOKUP(AI5020,Codes!$B$2:$C$166,2)</f>
        <v>Other Fruits</v>
      </c>
    </row>
    <row r="5021" spans="1:36" ht="20.100000000000001" customHeight="1" x14ac:dyDescent="0.25">
      <c r="A5021" s="13"/>
      <c r="B5021" s="14" t="s">
        <v>434</v>
      </c>
      <c r="C5021" s="15"/>
      <c r="D5021" s="15"/>
      <c r="E5021" s="15"/>
      <c r="F5021" s="15"/>
      <c r="G5021" s="15"/>
      <c r="H5021" s="15"/>
      <c r="I5021" s="15"/>
      <c r="J5021" s="15"/>
      <c r="K5021" s="15"/>
      <c r="L5021" s="15"/>
      <c r="M5021" s="15"/>
      <c r="N5021" s="15"/>
      <c r="O5021" s="15"/>
      <c r="P5021" s="16"/>
      <c r="Q5021" s="16"/>
      <c r="R5021" s="16"/>
      <c r="S5021" s="16"/>
      <c r="T5021" s="16"/>
      <c r="U5021" s="16"/>
      <c r="V5021" s="16"/>
      <c r="W5021" s="16"/>
      <c r="X5021" s="16"/>
      <c r="Y5021" s="16"/>
      <c r="Z5021" s="16"/>
      <c r="AA5021" s="16"/>
      <c r="AB5021" s="16"/>
      <c r="AC5021" s="16"/>
      <c r="AD5021" s="13"/>
      <c r="AF5021" s="10" t="s">
        <v>435</v>
      </c>
      <c r="AH5021" s="130" t="s">
        <v>435</v>
      </c>
      <c r="AI5021" s="130" t="s">
        <v>855</v>
      </c>
      <c r="AJ5021" s="130" t="str">
        <f>VLOOKUP(AI5021,Codes!$B$2:$C$166,2)</f>
        <v>Other Fruits</v>
      </c>
    </row>
    <row r="5022" spans="1:36" ht="20.100000000000001" customHeight="1" x14ac:dyDescent="0.25">
      <c r="A5022" s="17" t="s">
        <v>436</v>
      </c>
      <c r="B5022" s="18" t="s">
        <v>103</v>
      </c>
      <c r="C5022" s="19" t="s">
        <v>189</v>
      </c>
      <c r="D5022" s="19" t="s">
        <v>190</v>
      </c>
      <c r="E5022" s="19" t="s">
        <v>412</v>
      </c>
      <c r="F5022" s="19" t="s">
        <v>431</v>
      </c>
      <c r="G5022" s="19" t="s">
        <v>432</v>
      </c>
      <c r="H5022" s="19" t="s">
        <v>433</v>
      </c>
      <c r="I5022" s="19" t="s">
        <v>983</v>
      </c>
      <c r="J5022" s="19" t="s">
        <v>985</v>
      </c>
      <c r="K5022" s="19" t="s">
        <v>994</v>
      </c>
      <c r="L5022" s="19" t="s">
        <v>995</v>
      </c>
      <c r="M5022" s="19" t="s">
        <v>996</v>
      </c>
      <c r="N5022" s="19" t="s">
        <v>997</v>
      </c>
      <c r="O5022" s="19" t="s">
        <v>998</v>
      </c>
      <c r="P5022" s="25"/>
      <c r="Q5022" s="19" t="s">
        <v>189</v>
      </c>
      <c r="R5022" s="19" t="s">
        <v>190</v>
      </c>
      <c r="S5022" s="19" t="s">
        <v>412</v>
      </c>
      <c r="T5022" s="19" t="s">
        <v>431</v>
      </c>
      <c r="U5022" s="19" t="s">
        <v>432</v>
      </c>
      <c r="V5022" s="19" t="s">
        <v>433</v>
      </c>
      <c r="W5022" s="19" t="s">
        <v>983</v>
      </c>
      <c r="X5022" s="19" t="s">
        <v>985</v>
      </c>
      <c r="Y5022" s="19" t="s">
        <v>994</v>
      </c>
      <c r="Z5022" s="19" t="s">
        <v>995</v>
      </c>
      <c r="AA5022" s="19" t="s">
        <v>996</v>
      </c>
      <c r="AB5022" s="19" t="s">
        <v>997</v>
      </c>
      <c r="AC5022" s="19" t="s">
        <v>998</v>
      </c>
      <c r="AD5022" s="21"/>
      <c r="AE5022" s="19" t="s">
        <v>437</v>
      </c>
      <c r="AF5022" s="20" t="s">
        <v>64</v>
      </c>
      <c r="AH5022" s="130" t="s">
        <v>64</v>
      </c>
      <c r="AI5022" s="130" t="s">
        <v>855</v>
      </c>
      <c r="AJ5022" s="130" t="str">
        <f>VLOOKUP(AI5022,Codes!$B$2:$C$166,2)</f>
        <v>Other Fruits</v>
      </c>
    </row>
    <row r="5023" spans="1:36" ht="20.100000000000001" customHeight="1" x14ac:dyDescent="0.25">
      <c r="A5023" s="1">
        <v>1</v>
      </c>
      <c r="B5023" s="89" t="s">
        <v>104</v>
      </c>
      <c r="C5023" s="2">
        <v>4561.2927847368501</v>
      </c>
      <c r="D5023" s="2">
        <v>31790.264939222721</v>
      </c>
      <c r="E5023" s="2">
        <v>35211.941628746128</v>
      </c>
      <c r="F5023" s="2">
        <v>3512.1699831887036</v>
      </c>
      <c r="G5023" s="2">
        <v>10064.949953856756</v>
      </c>
      <c r="H5023" s="2">
        <v>10845.153079421327</v>
      </c>
      <c r="I5023" s="2">
        <v>77421.705877339016</v>
      </c>
      <c r="J5023" s="2">
        <v>118021.5321944618</v>
      </c>
      <c r="K5023" s="2">
        <v>168909.18576731705</v>
      </c>
      <c r="L5023" s="2">
        <v>152083.94799397222</v>
      </c>
      <c r="M5023" s="2">
        <v>207264.38960599009</v>
      </c>
      <c r="N5023" s="2">
        <v>246971.36195601977</v>
      </c>
      <c r="O5023" s="2">
        <v>214697.54448697358</v>
      </c>
      <c r="Q5023" s="2">
        <v>4561.2927847368501</v>
      </c>
      <c r="R5023" s="2">
        <v>28410.086309751608</v>
      </c>
      <c r="S5023" s="2">
        <v>30658.081435927401</v>
      </c>
      <c r="T5023" s="2">
        <v>2184.934335665906</v>
      </c>
      <c r="U5023" s="2">
        <v>5771.2378698886578</v>
      </c>
      <c r="V5023" s="2">
        <v>5319.1936435701473</v>
      </c>
      <c r="W5023" s="2">
        <v>35316.347381941567</v>
      </c>
      <c r="X5023" s="2">
        <v>54267.539955938511</v>
      </c>
      <c r="Y5023" s="2">
        <v>76965.166750000499</v>
      </c>
      <c r="Z5023" s="2">
        <v>67839.117624464852</v>
      </c>
      <c r="AA5023" s="2">
        <v>86056.6401968836</v>
      </c>
      <c r="AB5023" s="2">
        <v>103843.04283950118</v>
      </c>
      <c r="AC5023" s="2">
        <v>94762.361991908474</v>
      </c>
      <c r="AD5023" s="2"/>
      <c r="AE5023" s="3">
        <v>1</v>
      </c>
      <c r="AF5023" s="125" t="s">
        <v>0</v>
      </c>
      <c r="AH5023" s="130" t="s">
        <v>0</v>
      </c>
      <c r="AI5023" s="130" t="s">
        <v>855</v>
      </c>
      <c r="AJ5023" s="130" t="str">
        <f>VLOOKUP(AI5023,Codes!$B$2:$C$166,2)</f>
        <v>Other Fruits</v>
      </c>
    </row>
    <row r="5024" spans="1:36" ht="20.100000000000001" customHeight="1" x14ac:dyDescent="0.25">
      <c r="A5024" s="4">
        <v>2</v>
      </c>
      <c r="B5024" s="90" t="s">
        <v>105</v>
      </c>
      <c r="C5024" s="5">
        <v>5814.8624695590479</v>
      </c>
      <c r="D5024" s="5">
        <v>4377.0708664219264</v>
      </c>
      <c r="E5024" s="5">
        <v>4603.8120200476023</v>
      </c>
      <c r="F5024" s="5">
        <v>8318.2910270472403</v>
      </c>
      <c r="G5024" s="5">
        <v>1166.4119564257203</v>
      </c>
      <c r="H5024" s="5">
        <v>1576.6992152179018</v>
      </c>
      <c r="I5024" s="5">
        <v>339.9446183882701</v>
      </c>
      <c r="J5024" s="5">
        <v>150.39359823118915</v>
      </c>
      <c r="K5024" s="5">
        <v>0</v>
      </c>
      <c r="L5024" s="5">
        <v>0</v>
      </c>
      <c r="M5024" s="5">
        <v>12.771017367831796</v>
      </c>
      <c r="N5024" s="5">
        <v>6.0966056577142202</v>
      </c>
      <c r="O5024" s="5">
        <v>0.94049041811881029</v>
      </c>
      <c r="Q5024" s="5">
        <v>5814.8624695590479</v>
      </c>
      <c r="R5024" s="5">
        <v>3779.3077273874164</v>
      </c>
      <c r="S5024" s="5">
        <v>3498.9554246750645</v>
      </c>
      <c r="T5024" s="5">
        <v>6102.3323277868903</v>
      </c>
      <c r="U5024" s="5">
        <v>891.03769255103396</v>
      </c>
      <c r="V5024" s="5">
        <v>968.69622014921492</v>
      </c>
      <c r="W5024" s="5">
        <v>199.42691512993864</v>
      </c>
      <c r="X5024" s="5">
        <v>95.772857847378219</v>
      </c>
      <c r="Y5024" s="5">
        <v>0</v>
      </c>
      <c r="Z5024" s="5">
        <v>0</v>
      </c>
      <c r="AA5024" s="5">
        <v>7.3463183020928611</v>
      </c>
      <c r="AB5024" s="5">
        <v>3.0501981410467893</v>
      </c>
      <c r="AC5024" s="5">
        <v>0.44296573063100242</v>
      </c>
      <c r="AD5024" s="5"/>
      <c r="AE5024" s="6">
        <v>2</v>
      </c>
      <c r="AF5024" s="122" t="s">
        <v>1</v>
      </c>
      <c r="AH5024" s="130" t="s">
        <v>1</v>
      </c>
      <c r="AI5024" s="130" t="s">
        <v>855</v>
      </c>
      <c r="AJ5024" s="130" t="str">
        <f>VLOOKUP(AI5024,Codes!$B$2:$C$166,2)</f>
        <v>Other Fruits</v>
      </c>
    </row>
    <row r="5025" spans="1:36" ht="20.100000000000001" customHeight="1" x14ac:dyDescent="0.25">
      <c r="A5025" s="7">
        <v>3</v>
      </c>
      <c r="B5025" s="91" t="s">
        <v>106</v>
      </c>
      <c r="C5025" s="8">
        <v>5686.2274829339958</v>
      </c>
      <c r="D5025" s="8">
        <v>3924.7461250084393</v>
      </c>
      <c r="E5025" s="8">
        <v>1478.6591727967921</v>
      </c>
      <c r="F5025" s="8">
        <v>7683.1873178255537</v>
      </c>
      <c r="G5025" s="8">
        <v>8876.4078077286285</v>
      </c>
      <c r="H5025" s="8">
        <v>9779.6053522080238</v>
      </c>
      <c r="I5025" s="8">
        <v>10194.029643116086</v>
      </c>
      <c r="J5025" s="8">
        <v>11539.710683796047</v>
      </c>
      <c r="K5025" s="8">
        <v>15556.818622058712</v>
      </c>
      <c r="L5025" s="8">
        <v>17669.900901700665</v>
      </c>
      <c r="M5025" s="8">
        <v>18784.676327406003</v>
      </c>
      <c r="N5025" s="8">
        <v>51435.969321102406</v>
      </c>
      <c r="O5025" s="8">
        <v>34669.63366195243</v>
      </c>
      <c r="Q5025" s="8">
        <v>5686.2274829339958</v>
      </c>
      <c r="R5025" s="8">
        <v>3625.9113201671753</v>
      </c>
      <c r="S5025" s="8">
        <v>1321.1607834364686</v>
      </c>
      <c r="T5025" s="8">
        <v>6558.4024661220346</v>
      </c>
      <c r="U5025" s="8">
        <v>6774.3968844346409</v>
      </c>
      <c r="V5025" s="8">
        <v>6804.7005882214044</v>
      </c>
      <c r="W5025" s="8">
        <v>6779.2032000938116</v>
      </c>
      <c r="X5025" s="8">
        <v>6976.0954698424648</v>
      </c>
      <c r="Y5025" s="8">
        <v>9039.5717980899881</v>
      </c>
      <c r="Z5025" s="8">
        <v>9059.7543934914956</v>
      </c>
      <c r="AA5025" s="8">
        <v>9128.9399979093068</v>
      </c>
      <c r="AB5025" s="8">
        <v>23995.14307096952</v>
      </c>
      <c r="AC5025" s="8">
        <v>15855.753112345716</v>
      </c>
      <c r="AD5025" s="8"/>
      <c r="AE5025" s="9">
        <v>3</v>
      </c>
      <c r="AF5025" s="126" t="s">
        <v>2</v>
      </c>
      <c r="AH5025" s="130" t="s">
        <v>2</v>
      </c>
      <c r="AI5025" s="130" t="s">
        <v>855</v>
      </c>
      <c r="AJ5025" s="130" t="str">
        <f>VLOOKUP(AI5025,Codes!$B$2:$C$166,2)</f>
        <v>Other Fruits</v>
      </c>
    </row>
    <row r="5026" spans="1:36" ht="20.100000000000001" customHeight="1" x14ac:dyDescent="0.25">
      <c r="A5026" s="4">
        <v>4</v>
      </c>
      <c r="B5026" s="90" t="s">
        <v>107</v>
      </c>
      <c r="C5026" s="5">
        <v>81310.1557426168</v>
      </c>
      <c r="D5026" s="5">
        <v>95525.673566109981</v>
      </c>
      <c r="E5026" s="5">
        <v>92609.358466168662</v>
      </c>
      <c r="F5026" s="5">
        <v>118513.73110515738</v>
      </c>
      <c r="G5026" s="5">
        <v>122057.24194712358</v>
      </c>
      <c r="H5026" s="5">
        <v>0</v>
      </c>
      <c r="I5026" s="5">
        <v>0</v>
      </c>
      <c r="J5026" s="5">
        <v>0</v>
      </c>
      <c r="K5026" s="5">
        <v>0</v>
      </c>
      <c r="L5026" s="5">
        <v>22141.819458441139</v>
      </c>
      <c r="M5026" s="5">
        <v>21884.747260459393</v>
      </c>
      <c r="N5026" s="5">
        <v>21461.059673254695</v>
      </c>
      <c r="O5026" s="5">
        <v>22816.114900682693</v>
      </c>
      <c r="Q5026" s="5">
        <v>81310.1557426168</v>
      </c>
      <c r="R5026" s="5">
        <v>83589.300974170415</v>
      </c>
      <c r="S5026" s="5">
        <v>74101.935826127999</v>
      </c>
      <c r="T5026" s="5">
        <v>78945.592118880653</v>
      </c>
      <c r="U5026" s="5">
        <v>81671.52529715476</v>
      </c>
      <c r="V5026" s="5">
        <v>0</v>
      </c>
      <c r="W5026" s="5">
        <v>0</v>
      </c>
      <c r="X5026" s="5">
        <v>0</v>
      </c>
      <c r="Y5026" s="5">
        <v>0</v>
      </c>
      <c r="Z5026" s="5">
        <v>11521.606986820612</v>
      </c>
      <c r="AA5026" s="5">
        <v>11142.149758770585</v>
      </c>
      <c r="AB5026" s="5">
        <v>11267.828696907451</v>
      </c>
      <c r="AC5026" s="5">
        <v>10881.883536439092</v>
      </c>
      <c r="AD5026" s="5"/>
      <c r="AE5026" s="6">
        <v>4</v>
      </c>
      <c r="AF5026" s="122" t="s">
        <v>3</v>
      </c>
      <c r="AH5026" s="130" t="s">
        <v>3</v>
      </c>
      <c r="AI5026" s="130" t="s">
        <v>855</v>
      </c>
      <c r="AJ5026" s="130" t="str">
        <f>VLOOKUP(AI5026,Codes!$B$2:$C$166,2)</f>
        <v>Other Fruits</v>
      </c>
    </row>
    <row r="5027" spans="1:36" ht="20.100000000000001" customHeight="1" x14ac:dyDescent="0.25">
      <c r="A5027" s="7">
        <v>5</v>
      </c>
      <c r="B5027" s="91" t="s">
        <v>124</v>
      </c>
      <c r="C5027" s="8">
        <v>58223.168970762315</v>
      </c>
      <c r="D5027" s="8">
        <v>63975.124285510145</v>
      </c>
      <c r="E5027" s="8">
        <v>94670.359339970339</v>
      </c>
      <c r="F5027" s="8">
        <v>108922.50320088619</v>
      </c>
      <c r="G5027" s="8">
        <v>114443.21926587952</v>
      </c>
      <c r="H5027" s="8">
        <v>134376.20002214317</v>
      </c>
      <c r="I5027" s="8">
        <v>172242.80549550246</v>
      </c>
      <c r="J5027" s="8">
        <v>217268.10046439263</v>
      </c>
      <c r="K5027" s="8">
        <v>171568.4143580083</v>
      </c>
      <c r="L5027" s="8">
        <v>154219.10569086976</v>
      </c>
      <c r="M5027" s="8">
        <v>158864.90966432617</v>
      </c>
      <c r="N5027" s="8">
        <v>172454.07832042908</v>
      </c>
      <c r="O5027" s="8">
        <v>82149.530665605256</v>
      </c>
      <c r="Q5027" s="8">
        <v>58223.168970762315</v>
      </c>
      <c r="R5027" s="8">
        <v>55865.368476471267</v>
      </c>
      <c r="S5027" s="8">
        <v>80172.719046655839</v>
      </c>
      <c r="T5027" s="8">
        <v>85862.181584387028</v>
      </c>
      <c r="U5027" s="8">
        <v>86968.824472244101</v>
      </c>
      <c r="V5027" s="8">
        <v>95433.428107755666</v>
      </c>
      <c r="W5027" s="8">
        <v>101775.91244719151</v>
      </c>
      <c r="X5027" s="8">
        <v>143116.7050123931</v>
      </c>
      <c r="Y5027" s="8">
        <v>102101.1447214902</v>
      </c>
      <c r="Z5027" s="8">
        <v>82953.973576761244</v>
      </c>
      <c r="AA5027" s="8">
        <v>82333.452362415759</v>
      </c>
      <c r="AB5027" s="8">
        <v>82319.045952586865</v>
      </c>
      <c r="AC5027" s="8">
        <v>42647.222306269025</v>
      </c>
      <c r="AD5027" s="8"/>
      <c r="AE5027" s="9">
        <v>5</v>
      </c>
      <c r="AF5027" s="126" t="s">
        <v>185</v>
      </c>
      <c r="AH5027" s="130" t="s">
        <v>185</v>
      </c>
      <c r="AI5027" s="130" t="s">
        <v>855</v>
      </c>
      <c r="AJ5027" s="130" t="str">
        <f>VLOOKUP(AI5027,Codes!$B$2:$C$166,2)</f>
        <v>Other Fruits</v>
      </c>
    </row>
    <row r="5028" spans="1:36" ht="20.100000000000001" customHeight="1" x14ac:dyDescent="0.25">
      <c r="A5028" s="4">
        <v>6</v>
      </c>
      <c r="B5028" s="90" t="s">
        <v>108</v>
      </c>
      <c r="C5028" s="5">
        <v>22045.209499387136</v>
      </c>
      <c r="D5028" s="5">
        <v>23372.642718605453</v>
      </c>
      <c r="E5028" s="5">
        <v>26620.817749027614</v>
      </c>
      <c r="F5028" s="5">
        <v>30115.86455456269</v>
      </c>
      <c r="G5028" s="5">
        <v>34608.234575096612</v>
      </c>
      <c r="H5028" s="5">
        <v>40326.108257389009</v>
      </c>
      <c r="I5028" s="5">
        <v>41842.63236858201</v>
      </c>
      <c r="J5028" s="5">
        <v>35687.189757871543</v>
      </c>
      <c r="K5028" s="5">
        <v>32496.28543593131</v>
      </c>
      <c r="L5028" s="5">
        <v>34309.6413961039</v>
      </c>
      <c r="M5028" s="5">
        <v>37251.067339517831</v>
      </c>
      <c r="N5028" s="5">
        <v>40667.688071696946</v>
      </c>
      <c r="O5028" s="5">
        <v>959.84812460499165</v>
      </c>
      <c r="Q5028" s="5">
        <v>22045.209499387136</v>
      </c>
      <c r="R5028" s="5">
        <v>22411.944752839743</v>
      </c>
      <c r="S5028" s="5">
        <v>23150.021673333151</v>
      </c>
      <c r="T5028" s="5">
        <v>22822.322645545632</v>
      </c>
      <c r="U5028" s="5">
        <v>21632.544710052865</v>
      </c>
      <c r="V5028" s="5">
        <v>23280.177523631552</v>
      </c>
      <c r="W5028" s="5">
        <v>21351.087039830745</v>
      </c>
      <c r="X5028" s="5">
        <v>21682.073593236357</v>
      </c>
      <c r="Y5028" s="5">
        <v>18017.79918352708</v>
      </c>
      <c r="Z5028" s="5">
        <v>17729.85610349026</v>
      </c>
      <c r="AA5028" s="5">
        <v>19143.525223157532</v>
      </c>
      <c r="AB5028" s="5">
        <v>21685.001783044721</v>
      </c>
      <c r="AC5028" s="5">
        <v>464.38189435541636</v>
      </c>
      <c r="AD5028" s="5"/>
      <c r="AE5028" s="6">
        <v>6</v>
      </c>
      <c r="AF5028" s="122" t="s">
        <v>4</v>
      </c>
      <c r="AH5028" s="130" t="s">
        <v>4</v>
      </c>
      <c r="AI5028" s="130" t="s">
        <v>855</v>
      </c>
      <c r="AJ5028" s="130" t="str">
        <f>VLOOKUP(AI5028,Codes!$B$2:$C$166,2)</f>
        <v>Other Fruits</v>
      </c>
    </row>
    <row r="5029" spans="1:36" ht="20.100000000000001" customHeight="1" x14ac:dyDescent="0.25">
      <c r="A5029" s="7">
        <v>7</v>
      </c>
      <c r="B5029" s="91" t="s">
        <v>109</v>
      </c>
      <c r="C5029" s="8">
        <v>25498.926625074255</v>
      </c>
      <c r="D5029" s="8">
        <v>50139.243451061637</v>
      </c>
      <c r="E5029" s="8">
        <v>30076.408615892557</v>
      </c>
      <c r="F5029" s="8">
        <v>35541.966158194868</v>
      </c>
      <c r="G5029" s="8">
        <v>39290.339811718055</v>
      </c>
      <c r="H5029" s="8">
        <v>46597.852064168568</v>
      </c>
      <c r="I5029" s="8">
        <v>47942.556364970507</v>
      </c>
      <c r="J5029" s="8">
        <v>54891.324302273591</v>
      </c>
      <c r="K5029" s="8">
        <v>53470.017046733352</v>
      </c>
      <c r="L5029" s="8">
        <v>66733.220152170485</v>
      </c>
      <c r="M5029" s="8">
        <v>68035.309993071947</v>
      </c>
      <c r="N5029" s="8">
        <v>88894.133809223102</v>
      </c>
      <c r="O5029" s="8">
        <v>98413.9168242335</v>
      </c>
      <c r="Q5029" s="8">
        <v>25498.926625074255</v>
      </c>
      <c r="R5029" s="8">
        <v>47777.253805079024</v>
      </c>
      <c r="S5029" s="8">
        <v>25659.938926164563</v>
      </c>
      <c r="T5029" s="8">
        <v>29457.176173519711</v>
      </c>
      <c r="U5029" s="8">
        <v>32552.027792723893</v>
      </c>
      <c r="V5029" s="8">
        <v>34865.265230270634</v>
      </c>
      <c r="W5029" s="8">
        <v>35492.747442495514</v>
      </c>
      <c r="X5029" s="8">
        <v>35933.520855144983</v>
      </c>
      <c r="Y5029" s="8">
        <v>38982.959148342525</v>
      </c>
      <c r="Z5029" s="8">
        <v>40267.294027312571</v>
      </c>
      <c r="AA5029" s="8">
        <v>41454.191941574471</v>
      </c>
      <c r="AB5029" s="8">
        <v>42416.309259791116</v>
      </c>
      <c r="AC5029" s="8">
        <v>42790.063158604709</v>
      </c>
      <c r="AD5029" s="8"/>
      <c r="AE5029" s="9">
        <v>7</v>
      </c>
      <c r="AF5029" s="126" t="s">
        <v>5</v>
      </c>
      <c r="AH5029" s="130" t="s">
        <v>5</v>
      </c>
      <c r="AI5029" s="130" t="s">
        <v>855</v>
      </c>
      <c r="AJ5029" s="130" t="str">
        <f>VLOOKUP(AI5029,Codes!$B$2:$C$166,2)</f>
        <v>Other Fruits</v>
      </c>
    </row>
    <row r="5030" spans="1:36" ht="20.100000000000001" customHeight="1" x14ac:dyDescent="0.25">
      <c r="A5030" s="4">
        <v>8</v>
      </c>
      <c r="B5030" s="90" t="s">
        <v>129</v>
      </c>
      <c r="C5030" s="5">
        <v>6711.9118882963039</v>
      </c>
      <c r="D5030" s="5">
        <v>5975.7665416831524</v>
      </c>
      <c r="E5030" s="5">
        <v>8735.4878541139296</v>
      </c>
      <c r="F5030" s="5">
        <v>25828.726634377443</v>
      </c>
      <c r="G5030" s="5">
        <v>28514.355945053208</v>
      </c>
      <c r="H5030" s="5">
        <v>27489.723928725158</v>
      </c>
      <c r="I5030" s="5">
        <v>40157.265455870845</v>
      </c>
      <c r="J5030" s="5">
        <v>41650.552087544216</v>
      </c>
      <c r="K5030" s="5">
        <v>49901.385143326617</v>
      </c>
      <c r="L5030" s="5">
        <v>69881.251391929225</v>
      </c>
      <c r="M5030" s="5">
        <v>77641.204308141547</v>
      </c>
      <c r="N5030" s="5">
        <v>74082.068350911999</v>
      </c>
      <c r="O5030" s="5">
        <v>54285.163257036802</v>
      </c>
      <c r="Q5030" s="5">
        <v>6711.9118882963039</v>
      </c>
      <c r="R5030" s="5">
        <v>4843.6149460607694</v>
      </c>
      <c r="S5030" s="5">
        <v>6595.2917834633681</v>
      </c>
      <c r="T5030" s="5">
        <v>18524.856811824586</v>
      </c>
      <c r="U5030" s="5">
        <v>21388.024409876602</v>
      </c>
      <c r="V5030" s="5">
        <v>19735.008242545478</v>
      </c>
      <c r="W5030" s="5">
        <v>28906.635748409481</v>
      </c>
      <c r="X5030" s="5">
        <v>20574.129133876122</v>
      </c>
      <c r="Y5030" s="5">
        <v>23839.827252865438</v>
      </c>
      <c r="Z5030" s="5">
        <v>31543.466165086051</v>
      </c>
      <c r="AA5030" s="5">
        <v>31578.697138061885</v>
      </c>
      <c r="AB5030" s="5">
        <v>26457.930485599147</v>
      </c>
      <c r="AC5030" s="5">
        <v>20361.327599661192</v>
      </c>
      <c r="AD5030" s="5"/>
      <c r="AE5030" s="6">
        <v>8</v>
      </c>
      <c r="AF5030" s="122" t="s">
        <v>6</v>
      </c>
      <c r="AH5030" s="130" t="s">
        <v>6</v>
      </c>
      <c r="AI5030" s="130" t="s">
        <v>855</v>
      </c>
      <c r="AJ5030" s="130" t="str">
        <f>VLOOKUP(AI5030,Codes!$B$2:$C$166,2)</f>
        <v>Other Fruits</v>
      </c>
    </row>
    <row r="5031" spans="1:36" ht="20.100000000000001" customHeight="1" x14ac:dyDescent="0.25">
      <c r="A5031" s="7">
        <v>9</v>
      </c>
      <c r="B5031" s="91" t="s">
        <v>110</v>
      </c>
      <c r="C5031" s="8">
        <v>1956.325371877828</v>
      </c>
      <c r="D5031" s="8">
        <v>0</v>
      </c>
      <c r="E5031" s="8">
        <v>38.650551328264015</v>
      </c>
      <c r="F5031" s="8">
        <v>2849.2112952314674</v>
      </c>
      <c r="G5031" s="8">
        <v>2736.6208562480965</v>
      </c>
      <c r="H5031" s="8">
        <v>5542.7066996870744</v>
      </c>
      <c r="I5031" s="8">
        <v>3489.8476629503753</v>
      </c>
      <c r="J5031" s="8">
        <v>3490.3987123989232</v>
      </c>
      <c r="K5031" s="8">
        <v>4168.8569662086848</v>
      </c>
      <c r="L5031" s="8">
        <v>2763.2166725608658</v>
      </c>
      <c r="M5031" s="8">
        <v>3939.4572787097159</v>
      </c>
      <c r="N5031" s="8">
        <v>3993.6871976041793</v>
      </c>
      <c r="O5031" s="8">
        <v>6160.5961927557491</v>
      </c>
      <c r="Q5031" s="8">
        <v>1956.325371877828</v>
      </c>
      <c r="R5031" s="8">
        <v>0</v>
      </c>
      <c r="S5031" s="8">
        <v>42.243633353487596</v>
      </c>
      <c r="T5031" s="8">
        <v>2835.4740147392904</v>
      </c>
      <c r="U5031" s="8">
        <v>3491.7808886150624</v>
      </c>
      <c r="V5031" s="8">
        <v>5923.9886501297515</v>
      </c>
      <c r="W5031" s="8">
        <v>3148.9936027112044</v>
      </c>
      <c r="X5031" s="8">
        <v>3033.7091153457482</v>
      </c>
      <c r="Y5031" s="8">
        <v>3605.3079213423248</v>
      </c>
      <c r="Z5031" s="8">
        <v>2720.9074191144023</v>
      </c>
      <c r="AA5031" s="8">
        <v>3661.3360690704144</v>
      </c>
      <c r="AB5031" s="8">
        <v>4074.5302708243212</v>
      </c>
      <c r="AC5031" s="8">
        <v>4354.0172979930549</v>
      </c>
      <c r="AD5031" s="8"/>
      <c r="AE5031" s="9">
        <v>9</v>
      </c>
      <c r="AF5031" s="126" t="s">
        <v>7</v>
      </c>
      <c r="AH5031" s="130" t="s">
        <v>7</v>
      </c>
      <c r="AI5031" s="130" t="s">
        <v>855</v>
      </c>
      <c r="AJ5031" s="130" t="str">
        <f>VLOOKUP(AI5031,Codes!$B$2:$C$166,2)</f>
        <v>Other Fruits</v>
      </c>
    </row>
    <row r="5032" spans="1:36" ht="20.100000000000001" customHeight="1" x14ac:dyDescent="0.25">
      <c r="A5032" s="4">
        <v>10</v>
      </c>
      <c r="B5032" s="90" t="s">
        <v>445</v>
      </c>
      <c r="C5032" s="5">
        <v>7065.308885268556</v>
      </c>
      <c r="D5032" s="5">
        <v>9337.3842237904682</v>
      </c>
      <c r="E5032" s="5">
        <v>10851.366089767347</v>
      </c>
      <c r="F5032" s="5">
        <v>8196.8759532661861</v>
      </c>
      <c r="G5032" s="5">
        <v>8837.2968121304366</v>
      </c>
      <c r="H5032" s="5">
        <v>8436.6890427888848</v>
      </c>
      <c r="I5032" s="5">
        <v>10338.265810400395</v>
      </c>
      <c r="J5032" s="5">
        <v>9268.1844367174854</v>
      </c>
      <c r="K5032" s="5">
        <v>7552.5795204495716</v>
      </c>
      <c r="L5032" s="5">
        <v>9698.0731988659736</v>
      </c>
      <c r="M5032" s="5">
        <v>17075.612277152512</v>
      </c>
      <c r="N5032" s="5">
        <v>11557.201405817495</v>
      </c>
      <c r="O5032" s="5">
        <v>9641.6346392140804</v>
      </c>
      <c r="Q5032" s="5">
        <v>7065.308885268556</v>
      </c>
      <c r="R5032" s="5">
        <v>3628.5745139803803</v>
      </c>
      <c r="S5032" s="5">
        <v>4124.0467316027034</v>
      </c>
      <c r="T5032" s="5">
        <v>3575.2815003178584</v>
      </c>
      <c r="U5032" s="5">
        <v>3383.3501534985921</v>
      </c>
      <c r="V5032" s="5">
        <v>3124.9922849119334</v>
      </c>
      <c r="W5032" s="5">
        <v>3910.1196336630796</v>
      </c>
      <c r="X5032" s="5">
        <v>3511.3556033029595</v>
      </c>
      <c r="Y5032" s="5">
        <v>2699.5393801659975</v>
      </c>
      <c r="Z5032" s="5">
        <v>2776.8522875089602</v>
      </c>
      <c r="AA5032" s="5">
        <v>3895.5640544067082</v>
      </c>
      <c r="AB5032" s="5">
        <v>2975.570905506132</v>
      </c>
      <c r="AC5032" s="5">
        <v>2001.6063073856133</v>
      </c>
      <c r="AD5032" s="5"/>
      <c r="AE5032" s="6">
        <v>10</v>
      </c>
      <c r="AF5032" s="122" t="s">
        <v>8</v>
      </c>
      <c r="AH5032" s="130" t="s">
        <v>8</v>
      </c>
      <c r="AI5032" s="130" t="s">
        <v>855</v>
      </c>
      <c r="AJ5032" s="130" t="str">
        <f>VLOOKUP(AI5032,Codes!$B$2:$C$166,2)</f>
        <v>Other Fruits</v>
      </c>
    </row>
    <row r="5033" spans="1:36" ht="20.100000000000001" customHeight="1" x14ac:dyDescent="0.25">
      <c r="A5033" s="7">
        <v>11</v>
      </c>
      <c r="B5033" s="91" t="s">
        <v>123</v>
      </c>
      <c r="C5033" s="8">
        <v>12162.124407923622</v>
      </c>
      <c r="D5033" s="8">
        <v>15534.979892772382</v>
      </c>
      <c r="E5033" s="8">
        <v>19480.346393520547</v>
      </c>
      <c r="F5033" s="8">
        <v>24510.009191002824</v>
      </c>
      <c r="G5033" s="8">
        <v>54067.892488558748</v>
      </c>
      <c r="H5033" s="8">
        <v>58370.450137897154</v>
      </c>
      <c r="I5033" s="8">
        <v>57313.445915644086</v>
      </c>
      <c r="J5033" s="8">
        <v>57952.642796087814</v>
      </c>
      <c r="K5033" s="8">
        <v>58210.986007483451</v>
      </c>
      <c r="L5033" s="8">
        <v>58672.095122960432</v>
      </c>
      <c r="M5033" s="8">
        <v>85351.777073032368</v>
      </c>
      <c r="N5033" s="8">
        <v>22591.889328342691</v>
      </c>
      <c r="O5033" s="8">
        <v>21841.751292796642</v>
      </c>
      <c r="Q5033" s="8">
        <v>12162.124407923622</v>
      </c>
      <c r="R5033" s="8">
        <v>13146.840338740551</v>
      </c>
      <c r="S5033" s="8">
        <v>13161.269392719902</v>
      </c>
      <c r="T5033" s="8">
        <v>13122.797710736324</v>
      </c>
      <c r="U5033" s="8">
        <v>27337.330174170787</v>
      </c>
      <c r="V5033" s="8">
        <v>27591.757081658543</v>
      </c>
      <c r="W5033" s="8">
        <v>27500.670556363693</v>
      </c>
      <c r="X5033" s="8">
        <v>26664.210477719618</v>
      </c>
      <c r="Y5033" s="8">
        <v>26582.253316087554</v>
      </c>
      <c r="Z5033" s="8">
        <v>26683.466575248316</v>
      </c>
      <c r="AA5033" s="8">
        <v>26734.480049154932</v>
      </c>
      <c r="AB5033" s="8">
        <v>6683.5485416307401</v>
      </c>
      <c r="AC5033" s="8">
        <v>6401.3835773579112</v>
      </c>
      <c r="AD5033" s="8"/>
      <c r="AE5033" s="9">
        <v>11</v>
      </c>
      <c r="AF5033" s="126" t="s">
        <v>65</v>
      </c>
      <c r="AH5033" s="130" t="s">
        <v>65</v>
      </c>
      <c r="AI5033" s="130" t="s">
        <v>855</v>
      </c>
      <c r="AJ5033" s="130" t="str">
        <f>VLOOKUP(AI5033,Codes!$B$2:$C$166,2)</f>
        <v>Other Fruits</v>
      </c>
    </row>
    <row r="5034" spans="1:36" ht="20.100000000000001" customHeight="1" x14ac:dyDescent="0.25">
      <c r="A5034" s="4">
        <v>12</v>
      </c>
      <c r="B5034" s="90" t="s">
        <v>128</v>
      </c>
      <c r="C5034" s="5">
        <v>5504.9135569122191</v>
      </c>
      <c r="D5034" s="5">
        <v>6159.4445801788952</v>
      </c>
      <c r="E5034" s="5">
        <v>7041.4359832414748</v>
      </c>
      <c r="F5034" s="5">
        <v>10014.231339987153</v>
      </c>
      <c r="G5034" s="5">
        <v>9767.5942426465972</v>
      </c>
      <c r="H5034" s="5">
        <v>23720.527008637782</v>
      </c>
      <c r="I5034" s="5">
        <v>10960.362055165291</v>
      </c>
      <c r="J5034" s="5">
        <v>12097.896950119904</v>
      </c>
      <c r="K5034" s="5">
        <v>10231.13404927286</v>
      </c>
      <c r="L5034" s="5">
        <v>12191.157100483353</v>
      </c>
      <c r="M5034" s="5">
        <v>12751.376073109792</v>
      </c>
      <c r="N5034" s="5">
        <v>13437.980091648442</v>
      </c>
      <c r="O5034" s="5">
        <v>15883.850424167751</v>
      </c>
      <c r="Q5034" s="5">
        <v>5504.9135569122191</v>
      </c>
      <c r="R5034" s="5">
        <v>6009.6599328689372</v>
      </c>
      <c r="S5034" s="5">
        <v>5060.0859861273675</v>
      </c>
      <c r="T5034" s="5">
        <v>6098.4847242136011</v>
      </c>
      <c r="U5034" s="5">
        <v>6229.6758516864611</v>
      </c>
      <c r="V5034" s="5">
        <v>15540.089695091217</v>
      </c>
      <c r="W5034" s="5">
        <v>5977.9388925568237</v>
      </c>
      <c r="X5034" s="5">
        <v>5825.3179814183559</v>
      </c>
      <c r="Y5034" s="5">
        <v>6519.5137024458618</v>
      </c>
      <c r="Z5034" s="5">
        <v>6782.4356254680606</v>
      </c>
      <c r="AA5034" s="5">
        <v>5857.0086766952545</v>
      </c>
      <c r="AB5034" s="5">
        <v>5544.8636872443221</v>
      </c>
      <c r="AC5034" s="5">
        <v>5244.8462667271824</v>
      </c>
      <c r="AD5034" s="5"/>
      <c r="AE5034" s="6">
        <v>12</v>
      </c>
      <c r="AF5034" s="122" t="s">
        <v>9</v>
      </c>
      <c r="AH5034" s="130" t="s">
        <v>9</v>
      </c>
      <c r="AI5034" s="130" t="s">
        <v>855</v>
      </c>
      <c r="AJ5034" s="130" t="str">
        <f>VLOOKUP(AI5034,Codes!$B$2:$C$166,2)</f>
        <v>Other Fruits</v>
      </c>
    </row>
    <row r="5035" spans="1:36" ht="20.100000000000001" customHeight="1" x14ac:dyDescent="0.25">
      <c r="A5035" s="7">
        <v>13</v>
      </c>
      <c r="B5035" s="91" t="s">
        <v>459</v>
      </c>
      <c r="C5035" s="8">
        <v>57673.907495612024</v>
      </c>
      <c r="D5035" s="8">
        <v>50178.211169869544</v>
      </c>
      <c r="E5035" s="8">
        <v>66960.371604160668</v>
      </c>
      <c r="F5035" s="8">
        <v>13970.220691580756</v>
      </c>
      <c r="G5035" s="8">
        <v>59714.757564020678</v>
      </c>
      <c r="H5035" s="8">
        <v>81054.171919391025</v>
      </c>
      <c r="I5035" s="8">
        <v>3883.2510890402523</v>
      </c>
      <c r="J5035" s="8">
        <v>2388.6084640249337</v>
      </c>
      <c r="K5035" s="8">
        <v>2466.6513210065305</v>
      </c>
      <c r="L5035" s="8">
        <v>2165.9421751954915</v>
      </c>
      <c r="M5035" s="8">
        <v>4236.3095051977944</v>
      </c>
      <c r="N5035" s="8">
        <v>6234.500606877732</v>
      </c>
      <c r="O5035" s="8">
        <v>152725.01299183839</v>
      </c>
      <c r="Q5035" s="8">
        <v>57673.907495612024</v>
      </c>
      <c r="R5035" s="8">
        <v>40274.524936777088</v>
      </c>
      <c r="S5035" s="8">
        <v>43818.471072836779</v>
      </c>
      <c r="T5035" s="8">
        <v>8631.5961878940052</v>
      </c>
      <c r="U5035" s="8">
        <v>41474.614955506222</v>
      </c>
      <c r="V5035" s="8">
        <v>41637.972583801959</v>
      </c>
      <c r="W5035" s="8">
        <v>1968.1450764810643</v>
      </c>
      <c r="X5035" s="8">
        <v>1269.7305132900294</v>
      </c>
      <c r="Y5035" s="8">
        <v>1287.9115303753404</v>
      </c>
      <c r="Z5035" s="8">
        <v>1301.3118802782133</v>
      </c>
      <c r="AA5035" s="8">
        <v>2170.6655858116687</v>
      </c>
      <c r="AB5035" s="8">
        <v>2577.0750278623846</v>
      </c>
      <c r="AC5035" s="8">
        <v>70710.203291851794</v>
      </c>
      <c r="AD5035" s="8"/>
      <c r="AE5035" s="9">
        <v>13</v>
      </c>
      <c r="AF5035" s="126" t="s">
        <v>10</v>
      </c>
      <c r="AH5035" s="130" t="s">
        <v>10</v>
      </c>
      <c r="AI5035" s="130" t="s">
        <v>855</v>
      </c>
      <c r="AJ5035" s="130" t="str">
        <f>VLOOKUP(AI5035,Codes!$B$2:$C$166,2)</f>
        <v>Other Fruits</v>
      </c>
    </row>
    <row r="5036" spans="1:36" ht="20.100000000000001" customHeight="1" x14ac:dyDescent="0.25">
      <c r="A5036" s="4">
        <v>14</v>
      </c>
      <c r="B5036" s="90" t="s">
        <v>111</v>
      </c>
      <c r="C5036" s="5">
        <v>52245.56215709028</v>
      </c>
      <c r="D5036" s="5">
        <v>86735.404530283937</v>
      </c>
      <c r="E5036" s="5">
        <v>121167.44762300228</v>
      </c>
      <c r="F5036" s="5">
        <v>132223.40763206463</v>
      </c>
      <c r="G5036" s="5">
        <v>80323.011198607303</v>
      </c>
      <c r="H5036" s="5">
        <v>122520.24471197987</v>
      </c>
      <c r="I5036" s="5">
        <v>107859.19255231276</v>
      </c>
      <c r="J5036" s="5">
        <v>105290.93097715896</v>
      </c>
      <c r="K5036" s="5">
        <v>133958.30066690335</v>
      </c>
      <c r="L5036" s="5">
        <v>158925.93350060494</v>
      </c>
      <c r="M5036" s="5">
        <v>226309.83934880796</v>
      </c>
      <c r="N5036" s="5">
        <v>260418.11470142246</v>
      </c>
      <c r="O5036" s="5">
        <v>196415.34754075829</v>
      </c>
      <c r="Q5036" s="5">
        <v>52245.56215709028</v>
      </c>
      <c r="R5036" s="5">
        <v>82966.327107442994</v>
      </c>
      <c r="S5036" s="5">
        <v>97061.284318322985</v>
      </c>
      <c r="T5036" s="5">
        <v>101765.10307122683</v>
      </c>
      <c r="U5036" s="5">
        <v>64149.346969360347</v>
      </c>
      <c r="V5036" s="5">
        <v>89287.735065879824</v>
      </c>
      <c r="W5036" s="5">
        <v>74471.216494274151</v>
      </c>
      <c r="X5036" s="5">
        <v>64526.531302122268</v>
      </c>
      <c r="Y5036" s="5">
        <v>82589.621670641878</v>
      </c>
      <c r="Z5036" s="5">
        <v>91764.071245583153</v>
      </c>
      <c r="AA5036" s="5">
        <v>99703.114360583524</v>
      </c>
      <c r="AB5036" s="5">
        <v>105389.52624397537</v>
      </c>
      <c r="AC5036" s="5">
        <v>82198.386455712433</v>
      </c>
      <c r="AD5036" s="5"/>
      <c r="AE5036" s="6">
        <v>14</v>
      </c>
      <c r="AF5036" s="122" t="s">
        <v>11</v>
      </c>
      <c r="AH5036" s="130" t="s">
        <v>11</v>
      </c>
      <c r="AI5036" s="130" t="s">
        <v>855</v>
      </c>
      <c r="AJ5036" s="130" t="str">
        <f>VLOOKUP(AI5036,Codes!$B$2:$C$166,2)</f>
        <v>Other Fruits</v>
      </c>
    </row>
    <row r="5037" spans="1:36" ht="20.100000000000001" customHeight="1" x14ac:dyDescent="0.25">
      <c r="A5037" s="7">
        <v>15</v>
      </c>
      <c r="B5037" s="91" t="s">
        <v>458</v>
      </c>
      <c r="C5037" s="8">
        <v>200923.8172017406</v>
      </c>
      <c r="D5037" s="8">
        <v>241878.67467895767</v>
      </c>
      <c r="E5037" s="8">
        <v>271008.7210161601</v>
      </c>
      <c r="F5037" s="8">
        <v>90525.885445397769</v>
      </c>
      <c r="G5037" s="8">
        <v>73011.148850472615</v>
      </c>
      <c r="H5037" s="8">
        <v>45934.57274581278</v>
      </c>
      <c r="I5037" s="8">
        <v>51331.278718917652</v>
      </c>
      <c r="J5037" s="8">
        <v>54236.598391132051</v>
      </c>
      <c r="K5037" s="8">
        <v>62679.37415923542</v>
      </c>
      <c r="L5037" s="8">
        <v>65971.469895058384</v>
      </c>
      <c r="M5037" s="8">
        <v>67089.273948659145</v>
      </c>
      <c r="N5037" s="8">
        <v>74848.557120080368</v>
      </c>
      <c r="O5037" s="8">
        <v>168872.89113812987</v>
      </c>
      <c r="Q5037" s="8">
        <v>200923.8172017406</v>
      </c>
      <c r="R5037" s="8">
        <v>214432.57165765972</v>
      </c>
      <c r="S5037" s="8">
        <v>230935.04663578185</v>
      </c>
      <c r="T5037" s="8">
        <v>64040.113984130294</v>
      </c>
      <c r="U5037" s="8">
        <v>50852.843469095562</v>
      </c>
      <c r="V5037" s="8">
        <v>29615.64955524485</v>
      </c>
      <c r="W5037" s="8">
        <v>33058.48926583209</v>
      </c>
      <c r="X5037" s="8">
        <v>34077.366420731305</v>
      </c>
      <c r="Y5037" s="8">
        <v>37733.719738580359</v>
      </c>
      <c r="Z5037" s="8">
        <v>38397.149003682716</v>
      </c>
      <c r="AA5037" s="8">
        <v>35686.562122407573</v>
      </c>
      <c r="AB5037" s="8">
        <v>39388.023112190778</v>
      </c>
      <c r="AC5037" s="8">
        <v>89718.496079230419</v>
      </c>
      <c r="AD5037" s="8"/>
      <c r="AE5037" s="9">
        <v>15</v>
      </c>
      <c r="AF5037" s="126" t="s">
        <v>12</v>
      </c>
      <c r="AH5037" s="130" t="s">
        <v>12</v>
      </c>
      <c r="AI5037" s="130" t="s">
        <v>855</v>
      </c>
      <c r="AJ5037" s="130" t="str">
        <f>VLOOKUP(AI5037,Codes!$B$2:$C$166,2)</f>
        <v>Other Fruits</v>
      </c>
    </row>
    <row r="5038" spans="1:36" ht="20.100000000000001" customHeight="1" x14ac:dyDescent="0.25">
      <c r="A5038" s="4">
        <v>16</v>
      </c>
      <c r="B5038" s="90" t="s">
        <v>112</v>
      </c>
      <c r="C5038" s="5">
        <v>9368.7470026225965</v>
      </c>
      <c r="D5038" s="5">
        <v>24233.843539603698</v>
      </c>
      <c r="E5038" s="5">
        <v>17614.771497136433</v>
      </c>
      <c r="F5038" s="5">
        <v>19304.709876477744</v>
      </c>
      <c r="G5038" s="5">
        <v>19371.209935242379</v>
      </c>
      <c r="H5038" s="5">
        <v>19276.54955892629</v>
      </c>
      <c r="I5038" s="5">
        <v>14151.227644168312</v>
      </c>
      <c r="J5038" s="5">
        <v>19880.97974481896</v>
      </c>
      <c r="K5038" s="5">
        <v>31616.739676434641</v>
      </c>
      <c r="L5038" s="5">
        <v>23539.810272086597</v>
      </c>
      <c r="M5038" s="5">
        <v>30945.033068318418</v>
      </c>
      <c r="N5038" s="5">
        <v>31862.064145637596</v>
      </c>
      <c r="O5038" s="5">
        <v>30950.521364213135</v>
      </c>
      <c r="Q5038" s="5">
        <v>9368.7470026225965</v>
      </c>
      <c r="R5038" s="5">
        <v>21522.37163561425</v>
      </c>
      <c r="S5038" s="5">
        <v>13629.43428662314</v>
      </c>
      <c r="T5038" s="5">
        <v>13849.165901926419</v>
      </c>
      <c r="U5038" s="5">
        <v>13033.161155876003</v>
      </c>
      <c r="V5038" s="5">
        <v>13818.451924353987</v>
      </c>
      <c r="W5038" s="5">
        <v>10732.700545759324</v>
      </c>
      <c r="X5038" s="5">
        <v>12096.935402230234</v>
      </c>
      <c r="Y5038" s="5">
        <v>16501.126703728412</v>
      </c>
      <c r="Z5038" s="5">
        <v>12513.234831614309</v>
      </c>
      <c r="AA5038" s="5">
        <v>14383.242670645021</v>
      </c>
      <c r="AB5038" s="5">
        <v>14387.750014120165</v>
      </c>
      <c r="AC5038" s="5">
        <v>13881.887757737632</v>
      </c>
      <c r="AD5038" s="5"/>
      <c r="AE5038" s="6">
        <v>16</v>
      </c>
      <c r="AF5038" s="122" t="s">
        <v>13</v>
      </c>
      <c r="AH5038" s="130" t="s">
        <v>13</v>
      </c>
      <c r="AI5038" s="130" t="s">
        <v>855</v>
      </c>
      <c r="AJ5038" s="130" t="str">
        <f>VLOOKUP(AI5038,Codes!$B$2:$C$166,2)</f>
        <v>Other Fruits</v>
      </c>
    </row>
    <row r="5039" spans="1:36" ht="20.100000000000001" customHeight="1" x14ac:dyDescent="0.25">
      <c r="A5039" s="7">
        <v>17</v>
      </c>
      <c r="B5039" s="91" t="s">
        <v>113</v>
      </c>
      <c r="C5039" s="8">
        <v>11057.67198365249</v>
      </c>
      <c r="D5039" s="8">
        <v>12550.859896685897</v>
      </c>
      <c r="E5039" s="8">
        <v>19139.686330331835</v>
      </c>
      <c r="F5039" s="8">
        <v>23447.785270247281</v>
      </c>
      <c r="G5039" s="8">
        <v>28717.45243403815</v>
      </c>
      <c r="H5039" s="8">
        <v>23912.147208196428</v>
      </c>
      <c r="I5039" s="8">
        <v>3542.5254257187935</v>
      </c>
      <c r="J5039" s="8">
        <v>26615.069365867334</v>
      </c>
      <c r="K5039" s="8">
        <v>30403.468862520411</v>
      </c>
      <c r="L5039" s="8">
        <v>24720.685354694291</v>
      </c>
      <c r="M5039" s="8">
        <v>29278.982969978089</v>
      </c>
      <c r="N5039" s="8">
        <v>28599.635117118894</v>
      </c>
      <c r="O5039" s="8">
        <v>42372.651215517137</v>
      </c>
      <c r="Q5039" s="8">
        <v>11057.67198365249</v>
      </c>
      <c r="R5039" s="8">
        <v>11704.489315887613</v>
      </c>
      <c r="S5039" s="8">
        <v>17401.009572620744</v>
      </c>
      <c r="T5039" s="8">
        <v>20310.679073673778</v>
      </c>
      <c r="U5039" s="8">
        <v>23408.61936204934</v>
      </c>
      <c r="V5039" s="8">
        <v>16198.25243556601</v>
      </c>
      <c r="W5039" s="8">
        <v>2275.3396573126902</v>
      </c>
      <c r="X5039" s="8">
        <v>14411.426996876637</v>
      </c>
      <c r="Y5039" s="8">
        <v>16737.576600718428</v>
      </c>
      <c r="Z5039" s="8">
        <v>12778.615943272005</v>
      </c>
      <c r="AA5039" s="8">
        <v>11778.000464622206</v>
      </c>
      <c r="AB5039" s="8">
        <v>12349.643798745798</v>
      </c>
      <c r="AC5039" s="8">
        <v>12603.319187982177</v>
      </c>
      <c r="AD5039" s="8"/>
      <c r="AE5039" s="9">
        <v>17</v>
      </c>
      <c r="AF5039" s="126" t="s">
        <v>14</v>
      </c>
      <c r="AH5039" s="130" t="s">
        <v>14</v>
      </c>
      <c r="AI5039" s="130" t="s">
        <v>855</v>
      </c>
      <c r="AJ5039" s="130" t="str">
        <f>VLOOKUP(AI5039,Codes!$B$2:$C$166,2)</f>
        <v>Other Fruits</v>
      </c>
    </row>
    <row r="5040" spans="1:36" ht="20.100000000000001" customHeight="1" x14ac:dyDescent="0.25">
      <c r="A5040" s="4">
        <v>18</v>
      </c>
      <c r="B5040" s="90" t="s">
        <v>114</v>
      </c>
      <c r="C5040" s="5">
        <v>2631.8687622549019</v>
      </c>
      <c r="D5040" s="5">
        <v>3245.2476728241268</v>
      </c>
      <c r="E5040" s="5">
        <v>4271.9445998137599</v>
      </c>
      <c r="F5040" s="5">
        <v>4848.5419383506096</v>
      </c>
      <c r="G5040" s="5">
        <v>2226.9123585042439</v>
      </c>
      <c r="H5040" s="5">
        <v>4899.8675042338509</v>
      </c>
      <c r="I5040" s="5">
        <v>6637.987858381126</v>
      </c>
      <c r="J5040" s="5">
        <v>6531.1840373609975</v>
      </c>
      <c r="K5040" s="5">
        <v>6841.9168717747698</v>
      </c>
      <c r="L5040" s="5">
        <v>6709.3535017118293</v>
      </c>
      <c r="M5040" s="5">
        <v>6932.2796091693072</v>
      </c>
      <c r="N5040" s="5">
        <v>7421.8989740069092</v>
      </c>
      <c r="O5040" s="5">
        <v>8147.8044197692161</v>
      </c>
      <c r="Q5040" s="5">
        <v>2631.8687622549019</v>
      </c>
      <c r="R5040" s="5">
        <v>2856.1166691869121</v>
      </c>
      <c r="S5040" s="5">
        <v>3630.6539769088013</v>
      </c>
      <c r="T5040" s="5">
        <v>3774.0871861472961</v>
      </c>
      <c r="U5040" s="5">
        <v>1547.1507345763757</v>
      </c>
      <c r="V5040" s="5">
        <v>2788.4621350485018</v>
      </c>
      <c r="W5040" s="5">
        <v>3081.928905774244</v>
      </c>
      <c r="X5040" s="5">
        <v>3079.4073909123967</v>
      </c>
      <c r="Y5040" s="5">
        <v>3114.9512920203838</v>
      </c>
      <c r="Z5040" s="5">
        <v>3141.7312048798431</v>
      </c>
      <c r="AA5040" s="5">
        <v>3174.4423076378134</v>
      </c>
      <c r="AB5040" s="5">
        <v>3276.1375966333912</v>
      </c>
      <c r="AC5040" s="5">
        <v>3574.89547577861</v>
      </c>
      <c r="AD5040" s="5"/>
      <c r="AE5040" s="6">
        <v>18</v>
      </c>
      <c r="AF5040" s="122" t="s">
        <v>15</v>
      </c>
      <c r="AH5040" s="130" t="s">
        <v>15</v>
      </c>
      <c r="AI5040" s="130" t="s">
        <v>855</v>
      </c>
      <c r="AJ5040" s="130" t="str">
        <f>VLOOKUP(AI5040,Codes!$B$2:$C$166,2)</f>
        <v>Other Fruits</v>
      </c>
    </row>
    <row r="5041" spans="1:36" ht="20.100000000000001" customHeight="1" x14ac:dyDescent="0.25">
      <c r="A5041" s="7">
        <v>19</v>
      </c>
      <c r="B5041" s="91" t="s">
        <v>127</v>
      </c>
      <c r="C5041" s="8">
        <v>0</v>
      </c>
      <c r="D5041" s="8">
        <v>4479.5987265554086</v>
      </c>
      <c r="E5041" s="8">
        <v>4000.0738528240804</v>
      </c>
      <c r="F5041" s="8">
        <v>3742.3063358384643</v>
      </c>
      <c r="G5041" s="8">
        <v>1634.1312479490398</v>
      </c>
      <c r="H5041" s="8">
        <v>1271.8226954330173</v>
      </c>
      <c r="I5041" s="8">
        <v>1532.6772100031612</v>
      </c>
      <c r="J5041" s="8">
        <v>1392.7788621440625</v>
      </c>
      <c r="K5041" s="8">
        <v>1386.2821865767435</v>
      </c>
      <c r="L5041" s="8">
        <v>3487.4768655730436</v>
      </c>
      <c r="M5041" s="8">
        <v>3958.4683131492716</v>
      </c>
      <c r="N5041" s="8">
        <v>4243.7740147102286</v>
      </c>
      <c r="O5041" s="8">
        <v>4236.5873119520411</v>
      </c>
      <c r="Q5041" s="8">
        <v>0</v>
      </c>
      <c r="R5041" s="8">
        <v>4012.0191009302503</v>
      </c>
      <c r="S5041" s="8">
        <v>3186.2731110305426</v>
      </c>
      <c r="T5041" s="8">
        <v>2845.0621343240082</v>
      </c>
      <c r="U5041" s="8">
        <v>1156.1280630993426</v>
      </c>
      <c r="V5041" s="8">
        <v>846.81315500271774</v>
      </c>
      <c r="W5041" s="8">
        <v>846.70787019224986</v>
      </c>
      <c r="X5041" s="8">
        <v>738.59291889633664</v>
      </c>
      <c r="Y5041" s="8">
        <v>743.1871085441046</v>
      </c>
      <c r="Z5041" s="8">
        <v>1756.6903559795912</v>
      </c>
      <c r="AA5041" s="8">
        <v>1837.1385551852172</v>
      </c>
      <c r="AB5041" s="8">
        <v>1887.9605068482012</v>
      </c>
      <c r="AC5041" s="8">
        <v>1885.2399898463793</v>
      </c>
      <c r="AD5041" s="8"/>
      <c r="AE5041" s="9">
        <v>19</v>
      </c>
      <c r="AF5041" s="126" t="s">
        <v>16</v>
      </c>
      <c r="AH5041" s="130" t="s">
        <v>16</v>
      </c>
      <c r="AI5041" s="130" t="s">
        <v>855</v>
      </c>
      <c r="AJ5041" s="130" t="str">
        <f>VLOOKUP(AI5041,Codes!$B$2:$C$166,2)</f>
        <v>Other Fruits</v>
      </c>
    </row>
    <row r="5042" spans="1:36" ht="20.100000000000001" customHeight="1" x14ac:dyDescent="0.25">
      <c r="A5042" s="4">
        <v>20</v>
      </c>
      <c r="B5042" s="90" t="s">
        <v>460</v>
      </c>
      <c r="C5042" s="5">
        <v>83021.042446440857</v>
      </c>
      <c r="D5042" s="5">
        <v>111286.97270160486</v>
      </c>
      <c r="E5042" s="5">
        <v>103217.50357106475</v>
      </c>
      <c r="F5042" s="5">
        <v>42398.907989399151</v>
      </c>
      <c r="G5042" s="5">
        <v>47860.045265113506</v>
      </c>
      <c r="H5042" s="5">
        <v>48856.225122984863</v>
      </c>
      <c r="I5042" s="5">
        <v>56470.728214210765</v>
      </c>
      <c r="J5042" s="5">
        <v>66272.068029025759</v>
      </c>
      <c r="K5042" s="5">
        <v>89487.021146381943</v>
      </c>
      <c r="L5042" s="5">
        <v>85385.639531307199</v>
      </c>
      <c r="M5042" s="5">
        <v>95662.289709074772</v>
      </c>
      <c r="N5042" s="5">
        <v>99673.929568660038</v>
      </c>
      <c r="O5042" s="5">
        <v>102598.88168366627</v>
      </c>
      <c r="Q5042" s="5">
        <v>83021.042446440857</v>
      </c>
      <c r="R5042" s="5">
        <v>83090.66283371787</v>
      </c>
      <c r="S5042" s="5">
        <v>83972.903388725274</v>
      </c>
      <c r="T5042" s="5">
        <v>29479.775058189967</v>
      </c>
      <c r="U5042" s="5">
        <v>29601.637045924446</v>
      </c>
      <c r="V5042" s="5">
        <v>29753.3347777009</v>
      </c>
      <c r="W5042" s="5">
        <v>29849.584897742989</v>
      </c>
      <c r="X5042" s="5">
        <v>35454.131691457791</v>
      </c>
      <c r="Y5042" s="5">
        <v>42948.433059715797</v>
      </c>
      <c r="Z5042" s="5">
        <v>45258.806098520385</v>
      </c>
      <c r="AA5042" s="5">
        <v>45172.505507322188</v>
      </c>
      <c r="AB5042" s="5">
        <v>45242.710974930451</v>
      </c>
      <c r="AC5042" s="5">
        <v>48333.54224110354</v>
      </c>
      <c r="AD5042" s="5"/>
      <c r="AE5042" s="6">
        <v>20</v>
      </c>
      <c r="AF5042" s="122" t="s">
        <v>186</v>
      </c>
      <c r="AH5042" s="130" t="s">
        <v>186</v>
      </c>
      <c r="AI5042" s="130" t="s">
        <v>855</v>
      </c>
      <c r="AJ5042" s="130" t="str">
        <f>VLOOKUP(AI5042,Codes!$B$2:$C$166,2)</f>
        <v>Other Fruits</v>
      </c>
    </row>
    <row r="5043" spans="1:36" ht="20.100000000000001" customHeight="1" x14ac:dyDescent="0.25">
      <c r="A5043" s="7">
        <v>21</v>
      </c>
      <c r="B5043" s="91" t="s">
        <v>115</v>
      </c>
      <c r="C5043" s="8">
        <v>6422.5482931420056</v>
      </c>
      <c r="D5043" s="8">
        <v>4328.6169033167607</v>
      </c>
      <c r="E5043" s="8">
        <v>4617.983244952391</v>
      </c>
      <c r="F5043" s="8">
        <v>8149.6431348639107</v>
      </c>
      <c r="G5043" s="8">
        <v>8266.9413643154458</v>
      </c>
      <c r="H5043" s="8">
        <v>8154.1109516404531</v>
      </c>
      <c r="I5043" s="8">
        <v>8025.8134832968653</v>
      </c>
      <c r="J5043" s="8">
        <v>5989.6435796802261</v>
      </c>
      <c r="K5043" s="8">
        <v>9533.0813513065659</v>
      </c>
      <c r="L5043" s="8">
        <v>49028.234054690452</v>
      </c>
      <c r="M5043" s="8">
        <v>29855.987441154633</v>
      </c>
      <c r="N5043" s="8">
        <v>31432.269571884448</v>
      </c>
      <c r="O5043" s="8">
        <v>26649.167617858322</v>
      </c>
      <c r="Q5043" s="8">
        <v>6422.5482931420056</v>
      </c>
      <c r="R5043" s="8">
        <v>4328.6039498773789</v>
      </c>
      <c r="S5043" s="8">
        <v>4407.0390659352861</v>
      </c>
      <c r="T5043" s="8">
        <v>7352.1039939893644</v>
      </c>
      <c r="U5043" s="8">
        <v>7318.4302054889758</v>
      </c>
      <c r="V5043" s="8">
        <v>7101.7163997980315</v>
      </c>
      <c r="W5043" s="8">
        <v>6733.486952005449</v>
      </c>
      <c r="X5043" s="8">
        <v>5342.0097605955334</v>
      </c>
      <c r="Y5043" s="8">
        <v>8459.2740230526651</v>
      </c>
      <c r="Z5043" s="8">
        <v>42409.718725931874</v>
      </c>
      <c r="AA5043" s="8">
        <v>24540.21277672442</v>
      </c>
      <c r="AB5043" s="8">
        <v>25597.81600128199</v>
      </c>
      <c r="AC5043" s="8">
        <v>21802.684751213779</v>
      </c>
      <c r="AD5043" s="8"/>
      <c r="AE5043" s="9">
        <v>21</v>
      </c>
      <c r="AF5043" s="126" t="s">
        <v>17</v>
      </c>
      <c r="AH5043" s="130" t="s">
        <v>17</v>
      </c>
      <c r="AI5043" s="130" t="s">
        <v>855</v>
      </c>
      <c r="AJ5043" s="130" t="str">
        <f>VLOOKUP(AI5043,Codes!$B$2:$C$166,2)</f>
        <v>Other Fruits</v>
      </c>
    </row>
    <row r="5044" spans="1:36" ht="20.100000000000001" customHeight="1" x14ac:dyDescent="0.25">
      <c r="A5044" s="4">
        <v>22</v>
      </c>
      <c r="B5044" s="90" t="s">
        <v>116</v>
      </c>
      <c r="C5044" s="5">
        <v>3324.1318947322334</v>
      </c>
      <c r="D5044" s="5">
        <v>1880.8076643625795</v>
      </c>
      <c r="E5044" s="5">
        <v>1541.1617447157214</v>
      </c>
      <c r="F5044" s="5">
        <v>2339.3609946555312</v>
      </c>
      <c r="G5044" s="5">
        <v>1725.6963465733022</v>
      </c>
      <c r="H5044" s="5">
        <v>3308.1740621006984</v>
      </c>
      <c r="I5044" s="5">
        <v>1759.9817836977234</v>
      </c>
      <c r="J5044" s="5">
        <v>1257.9612426026126</v>
      </c>
      <c r="K5044" s="5">
        <v>2057.2397810825296</v>
      </c>
      <c r="L5044" s="5">
        <v>4083.2147663445767</v>
      </c>
      <c r="M5044" s="5">
        <v>4505.7514433889473</v>
      </c>
      <c r="N5044" s="5">
        <v>4242.7960305120887</v>
      </c>
      <c r="O5044" s="5">
        <v>4992.4551373441327</v>
      </c>
      <c r="Q5044" s="5">
        <v>3324.1318947322334</v>
      </c>
      <c r="R5044" s="5">
        <v>1776.8456055650415</v>
      </c>
      <c r="S5044" s="5">
        <v>1325.6677136956546</v>
      </c>
      <c r="T5044" s="5">
        <v>1580.6304423446218</v>
      </c>
      <c r="U5044" s="5">
        <v>1087.6527034048174</v>
      </c>
      <c r="V5044" s="5">
        <v>2561.6680883910149</v>
      </c>
      <c r="W5044" s="5">
        <v>1233.4435288498032</v>
      </c>
      <c r="X5044" s="5">
        <v>962.95348536998222</v>
      </c>
      <c r="Y5044" s="5">
        <v>1516.2668024256534</v>
      </c>
      <c r="Z5044" s="5">
        <v>3128.8847913063537</v>
      </c>
      <c r="AA5044" s="5">
        <v>3334.2238890630692</v>
      </c>
      <c r="AB5044" s="5">
        <v>2920.3886884569015</v>
      </c>
      <c r="AC5044" s="5">
        <v>3480.7758035526886</v>
      </c>
      <c r="AD5044" s="5"/>
      <c r="AE5044" s="6">
        <v>22</v>
      </c>
      <c r="AF5044" s="122" t="s">
        <v>18</v>
      </c>
      <c r="AH5044" s="130" t="s">
        <v>18</v>
      </c>
      <c r="AI5044" s="130" t="s">
        <v>855</v>
      </c>
      <c r="AJ5044" s="130" t="str">
        <f>VLOOKUP(AI5044,Codes!$B$2:$C$166,2)</f>
        <v>Other Fruits</v>
      </c>
    </row>
    <row r="5045" spans="1:36" ht="20.100000000000001" customHeight="1" x14ac:dyDescent="0.25">
      <c r="A5045" s="7">
        <v>23</v>
      </c>
      <c r="B5045" s="91" t="s">
        <v>117</v>
      </c>
      <c r="C5045" s="8">
        <v>586.02684644797739</v>
      </c>
      <c r="D5045" s="8">
        <v>836.5756393382951</v>
      </c>
      <c r="E5045" s="8">
        <v>893.21952663763921</v>
      </c>
      <c r="F5045" s="8">
        <v>984.1238168273444</v>
      </c>
      <c r="G5045" s="8">
        <v>2428.6018931068293</v>
      </c>
      <c r="H5045" s="8">
        <v>1207.1013195901382</v>
      </c>
      <c r="I5045" s="8">
        <v>5557.4366573168036</v>
      </c>
      <c r="J5045" s="8">
        <v>6221.5721627976636</v>
      </c>
      <c r="K5045" s="8">
        <v>6691.8859534750836</v>
      </c>
      <c r="L5045" s="8">
        <v>5490.9264330481292</v>
      </c>
      <c r="M5045" s="8">
        <v>6563.4094424872483</v>
      </c>
      <c r="N5045" s="8">
        <v>7027.6635246858177</v>
      </c>
      <c r="O5045" s="8">
        <v>7394.567673698205</v>
      </c>
      <c r="Q5045" s="8">
        <v>586.02684644797739</v>
      </c>
      <c r="R5045" s="8">
        <v>711.99754667922764</v>
      </c>
      <c r="S5045" s="8">
        <v>704.6249523173683</v>
      </c>
      <c r="T5045" s="8">
        <v>708.30286084574936</v>
      </c>
      <c r="U5045" s="8">
        <v>1649.5307071678885</v>
      </c>
      <c r="V5045" s="8">
        <v>733.20690801575688</v>
      </c>
      <c r="W5045" s="8">
        <v>3060.0752085785753</v>
      </c>
      <c r="X5045" s="8">
        <v>3090.6759606643627</v>
      </c>
      <c r="Y5045" s="8">
        <v>3090.6759606643627</v>
      </c>
      <c r="Z5045" s="8">
        <v>2308.5954985026742</v>
      </c>
      <c r="AA5045" s="8">
        <v>2417.9573848917944</v>
      </c>
      <c r="AB5045" s="8">
        <v>2419.5752542943419</v>
      </c>
      <c r="AC5045" s="8">
        <v>2419.5625276079691</v>
      </c>
      <c r="AD5045" s="8"/>
      <c r="AE5045" s="9">
        <v>23</v>
      </c>
      <c r="AF5045" s="126" t="s">
        <v>19</v>
      </c>
      <c r="AH5045" s="130" t="s">
        <v>19</v>
      </c>
      <c r="AI5045" s="130" t="s">
        <v>855</v>
      </c>
      <c r="AJ5045" s="130" t="str">
        <f>VLOOKUP(AI5045,Codes!$B$2:$C$166,2)</f>
        <v>Other Fruits</v>
      </c>
    </row>
    <row r="5046" spans="1:36" ht="20.100000000000001" customHeight="1" x14ac:dyDescent="0.25">
      <c r="A5046" s="4">
        <v>24</v>
      </c>
      <c r="B5046" s="90" t="s">
        <v>461</v>
      </c>
      <c r="C5046" s="5">
        <v>10082.038421053485</v>
      </c>
      <c r="D5046" s="5">
        <v>5903.4317961219849</v>
      </c>
      <c r="E5046" s="5">
        <v>6918.066736050514</v>
      </c>
      <c r="F5046" s="5">
        <v>8213.8842719091135</v>
      </c>
      <c r="G5046" s="5">
        <v>4110.6948333077225</v>
      </c>
      <c r="H5046" s="5">
        <v>6369.4344215933907</v>
      </c>
      <c r="I5046" s="5">
        <v>5971.6417417660614</v>
      </c>
      <c r="J5046" s="5">
        <v>7093.6621763011626</v>
      </c>
      <c r="K5046" s="5">
        <v>327.8641139259172</v>
      </c>
      <c r="L5046" s="5">
        <v>6040.6112062459915</v>
      </c>
      <c r="M5046" s="5">
        <v>6500.0111097028175</v>
      </c>
      <c r="N5046" s="5">
        <v>14250.611696067301</v>
      </c>
      <c r="O5046" s="5">
        <v>14730.183028935233</v>
      </c>
      <c r="Q5046" s="5">
        <v>10082.038421053485</v>
      </c>
      <c r="R5046" s="5">
        <v>5430.824108030135</v>
      </c>
      <c r="S5046" s="5">
        <v>5994.7070252439744</v>
      </c>
      <c r="T5046" s="5">
        <v>5827.7284064869664</v>
      </c>
      <c r="U5046" s="5">
        <v>3089.9668003231818</v>
      </c>
      <c r="V5046" s="5">
        <v>4402.6570965857645</v>
      </c>
      <c r="W5046" s="5">
        <v>3538.2588971784194</v>
      </c>
      <c r="X5046" s="5">
        <v>3975.809370662711</v>
      </c>
      <c r="Y5046" s="5">
        <v>175.28702409070658</v>
      </c>
      <c r="Z5046" s="5">
        <v>2939.3790445518284</v>
      </c>
      <c r="AA5046" s="5">
        <v>2933.428664934585</v>
      </c>
      <c r="AB5046" s="5">
        <v>4810.6570254297467</v>
      </c>
      <c r="AC5046" s="5">
        <v>3621.203226101441</v>
      </c>
      <c r="AD5046" s="5"/>
      <c r="AE5046" s="6">
        <v>24</v>
      </c>
      <c r="AF5046" s="122" t="s">
        <v>20</v>
      </c>
      <c r="AH5046" s="130" t="s">
        <v>20</v>
      </c>
      <c r="AI5046" s="130" t="s">
        <v>855</v>
      </c>
      <c r="AJ5046" s="130" t="str">
        <f>VLOOKUP(AI5046,Codes!$B$2:$C$166,2)</f>
        <v>Other Fruits</v>
      </c>
    </row>
    <row r="5047" spans="1:36" ht="20.100000000000001" customHeight="1" x14ac:dyDescent="0.25">
      <c r="A5047" s="7">
        <v>25</v>
      </c>
      <c r="B5047" s="127" t="s">
        <v>188</v>
      </c>
      <c r="C5047" s="8">
        <v>7777.1099451272003</v>
      </c>
      <c r="D5047" s="8">
        <v>17151.411210584432</v>
      </c>
      <c r="E5047" s="8">
        <v>7904.0362147102551</v>
      </c>
      <c r="F5047" s="8">
        <v>11106.119473217585</v>
      </c>
      <c r="G5047" s="8">
        <v>3098.1362757252869</v>
      </c>
      <c r="H5047" s="8">
        <v>197.98215562591304</v>
      </c>
      <c r="I5047" s="8">
        <v>390.3134097302115</v>
      </c>
      <c r="J5047" s="8">
        <v>1464.6149307738542</v>
      </c>
      <c r="K5047" s="8">
        <v>9835.1758512454671</v>
      </c>
      <c r="L5047" s="8">
        <v>3171.9317504670321</v>
      </c>
      <c r="M5047" s="8">
        <v>4029.3352362800956</v>
      </c>
      <c r="N5047" s="8">
        <v>7501.7772895923063</v>
      </c>
      <c r="O5047" s="8">
        <v>9522.6420314588686</v>
      </c>
      <c r="Q5047" s="8">
        <v>7777.1099451272003</v>
      </c>
      <c r="R5047" s="8">
        <v>12003.392303751716</v>
      </c>
      <c r="S5047" s="8">
        <v>6392.2495075653796</v>
      </c>
      <c r="T5047" s="8">
        <v>6675.0153487107509</v>
      </c>
      <c r="U5047" s="8">
        <v>1616.0598458779775</v>
      </c>
      <c r="V5047" s="8">
        <v>113.81504668993455</v>
      </c>
      <c r="W5047" s="8">
        <v>183.06286932330153</v>
      </c>
      <c r="X5047" s="8">
        <v>721.58706495627314</v>
      </c>
      <c r="Y5047" s="8">
        <v>3516.0444667128154</v>
      </c>
      <c r="Z5047" s="8">
        <v>1070.0118899553079</v>
      </c>
      <c r="AA5047" s="8">
        <v>1229.9305135201823</v>
      </c>
      <c r="AB5047" s="8">
        <v>2203.4276941676271</v>
      </c>
      <c r="AC5047" s="8">
        <v>2876.5827434316784</v>
      </c>
      <c r="AD5047" s="8"/>
      <c r="AE5047" s="9">
        <v>25</v>
      </c>
      <c r="AF5047" s="126" t="s">
        <v>187</v>
      </c>
      <c r="AH5047" s="130" t="s">
        <v>187</v>
      </c>
      <c r="AI5047" s="130" t="s">
        <v>855</v>
      </c>
      <c r="AJ5047" s="130" t="str">
        <f>VLOOKUP(AI5047,Codes!$B$2:$C$166,2)</f>
        <v>Other Fruits</v>
      </c>
    </row>
    <row r="5048" spans="1:36" ht="20.100000000000001" customHeight="1" x14ac:dyDescent="0.25">
      <c r="A5048" s="4">
        <v>26</v>
      </c>
      <c r="B5048" s="90" t="s">
        <v>118</v>
      </c>
      <c r="C5048" s="5">
        <v>2132.5969896991446</v>
      </c>
      <c r="D5048" s="5">
        <v>768.40881871410807</v>
      </c>
      <c r="E5048" s="5">
        <v>2354.2322980451636</v>
      </c>
      <c r="F5048" s="5">
        <v>2993.7157498069801</v>
      </c>
      <c r="G5048" s="5">
        <v>3744.8443890463877</v>
      </c>
      <c r="H5048" s="5">
        <v>4176.8390529034978</v>
      </c>
      <c r="I5048" s="5">
        <v>3777.4115513989987</v>
      </c>
      <c r="J5048" s="5">
        <v>7588.4006691041523</v>
      </c>
      <c r="K5048" s="5">
        <v>8810.0632225722766</v>
      </c>
      <c r="L5048" s="5">
        <v>9548.3620011114417</v>
      </c>
      <c r="M5048" s="5">
        <v>10963.323241270904</v>
      </c>
      <c r="N5048" s="5">
        <v>18795.345906927865</v>
      </c>
      <c r="O5048" s="5">
        <v>21470.271103596824</v>
      </c>
      <c r="Q5048" s="5">
        <v>2132.5969896991446</v>
      </c>
      <c r="R5048" s="5">
        <v>684.31409009211711</v>
      </c>
      <c r="S5048" s="5">
        <v>1962.3438678126051</v>
      </c>
      <c r="T5048" s="5">
        <v>1962.3323971772668</v>
      </c>
      <c r="U5048" s="5">
        <v>2420.1584722858297</v>
      </c>
      <c r="V5048" s="5">
        <v>2436.0822019820712</v>
      </c>
      <c r="W5048" s="5">
        <v>1826.8458636804148</v>
      </c>
      <c r="X5048" s="5">
        <v>3363.2012688757732</v>
      </c>
      <c r="Y5048" s="5">
        <v>2873.3260765941559</v>
      </c>
      <c r="Z5048" s="5">
        <v>2920.5608854138404</v>
      </c>
      <c r="AA5048" s="5">
        <v>2983.1304972787825</v>
      </c>
      <c r="AB5048" s="5">
        <v>4009.0878831988734</v>
      </c>
      <c r="AC5048" s="5">
        <v>4060.3572483479302</v>
      </c>
      <c r="AD5048" s="5"/>
      <c r="AE5048" s="6">
        <v>26</v>
      </c>
      <c r="AF5048" s="122" t="s">
        <v>21</v>
      </c>
      <c r="AH5048" s="130" t="s">
        <v>495</v>
      </c>
      <c r="AI5048" s="130" t="s">
        <v>855</v>
      </c>
      <c r="AJ5048" s="130" t="str">
        <f>VLOOKUP(AI5048,Codes!$B$2:$C$166,2)</f>
        <v>Other Fruits</v>
      </c>
    </row>
    <row r="5049" spans="1:36" ht="20.100000000000001" customHeight="1" x14ac:dyDescent="0.25">
      <c r="A5049" s="7">
        <v>27</v>
      </c>
      <c r="B5049" s="91" t="s">
        <v>119</v>
      </c>
      <c r="C5049" s="8">
        <v>0</v>
      </c>
      <c r="D5049" s="8">
        <v>0</v>
      </c>
      <c r="E5049" s="8">
        <v>0</v>
      </c>
      <c r="F5049" s="8">
        <v>30798.680190823419</v>
      </c>
      <c r="G5049" s="8">
        <v>35341.905722595111</v>
      </c>
      <c r="H5049" s="8">
        <v>36522.398085210814</v>
      </c>
      <c r="I5049" s="8">
        <v>39949.482866131919</v>
      </c>
      <c r="J5049" s="8">
        <v>41720.99753191114</v>
      </c>
      <c r="K5049" s="8">
        <v>49407.847005396987</v>
      </c>
      <c r="L5049" s="8">
        <v>43973.158564236903</v>
      </c>
      <c r="M5049" s="8">
        <v>52447.434292469115</v>
      </c>
      <c r="N5049" s="8">
        <v>52803.71593750926</v>
      </c>
      <c r="O5049" s="8">
        <v>58363.950175255006</v>
      </c>
      <c r="Q5049" s="8">
        <v>0</v>
      </c>
      <c r="R5049" s="8">
        <v>0</v>
      </c>
      <c r="S5049" s="8">
        <v>0</v>
      </c>
      <c r="T5049" s="8">
        <v>26062.354882611056</v>
      </c>
      <c r="U5049" s="8">
        <v>25152.005533236363</v>
      </c>
      <c r="V5049" s="8">
        <v>25710.773515838013</v>
      </c>
      <c r="W5049" s="8">
        <v>25932.024265870899</v>
      </c>
      <c r="X5049" s="8">
        <v>26044.966071346742</v>
      </c>
      <c r="Y5049" s="8">
        <v>27776.289723158585</v>
      </c>
      <c r="Z5049" s="8">
        <v>27830.544897274187</v>
      </c>
      <c r="AA5049" s="8">
        <v>28099.758441472637</v>
      </c>
      <c r="AB5049" s="8">
        <v>27799.350005265795</v>
      </c>
      <c r="AC5049" s="8">
        <v>27298.20314066326</v>
      </c>
      <c r="AD5049" s="8"/>
      <c r="AE5049" s="9">
        <v>27</v>
      </c>
      <c r="AF5049" s="126" t="s">
        <v>22</v>
      </c>
      <c r="AH5049" s="130" t="s">
        <v>26</v>
      </c>
      <c r="AI5049" s="130" t="s">
        <v>855</v>
      </c>
      <c r="AJ5049" s="130" t="str">
        <f>VLOOKUP(AI5049,Codes!$B$2:$C$166,2)</f>
        <v>Other Fruits</v>
      </c>
    </row>
    <row r="5050" spans="1:36" ht="20.100000000000001" customHeight="1" x14ac:dyDescent="0.25">
      <c r="A5050" s="4">
        <v>28</v>
      </c>
      <c r="B5050" s="90" t="s">
        <v>125</v>
      </c>
      <c r="C5050" s="5">
        <v>54252.548867710437</v>
      </c>
      <c r="D5050" s="5">
        <v>58613.735190438601</v>
      </c>
      <c r="E5050" s="5">
        <v>52612.990469068187</v>
      </c>
      <c r="F5050" s="5">
        <v>48358.12639085931</v>
      </c>
      <c r="G5050" s="5">
        <v>45895.85171651595</v>
      </c>
      <c r="H5050" s="5">
        <v>48889.400078182385</v>
      </c>
      <c r="I5050" s="5">
        <v>62015.618888831326</v>
      </c>
      <c r="J5050" s="5">
        <v>69421.231593095144</v>
      </c>
      <c r="K5050" s="5">
        <v>76836.989837976245</v>
      </c>
      <c r="L5050" s="5">
        <v>84730.483880595129</v>
      </c>
      <c r="M5050" s="5">
        <v>84730.885874784144</v>
      </c>
      <c r="N5050" s="5">
        <v>25562.541039917607</v>
      </c>
      <c r="O5050" s="5">
        <v>19067.060937156519</v>
      </c>
      <c r="Q5050" s="5">
        <v>54252.548867710437</v>
      </c>
      <c r="R5050" s="5">
        <v>54341.46132397811</v>
      </c>
      <c r="S5050" s="5">
        <v>49058.384224475638</v>
      </c>
      <c r="T5050" s="5">
        <v>53938.252140645942</v>
      </c>
      <c r="U5050" s="5">
        <v>48735.651018633376</v>
      </c>
      <c r="V5050" s="5">
        <v>48936.691169366983</v>
      </c>
      <c r="W5050" s="5">
        <v>49629.762253850407</v>
      </c>
      <c r="X5050" s="5">
        <v>56249.77822705415</v>
      </c>
      <c r="Y5050" s="5">
        <v>50622.963498648933</v>
      </c>
      <c r="Z5050" s="5">
        <v>48306.408669475466</v>
      </c>
      <c r="AA5050" s="5">
        <v>48306.762409854644</v>
      </c>
      <c r="AB5050" s="5">
        <v>25679.32407399896</v>
      </c>
      <c r="AC5050" s="5">
        <v>21373.817855430505</v>
      </c>
      <c r="AD5050" s="5"/>
      <c r="AE5050" s="6">
        <v>28</v>
      </c>
      <c r="AF5050" s="122" t="s">
        <v>67</v>
      </c>
      <c r="AH5050" s="130" t="s">
        <v>27</v>
      </c>
      <c r="AI5050" s="130" t="s">
        <v>855</v>
      </c>
      <c r="AJ5050" s="130" t="str">
        <f>VLOOKUP(AI5050,Codes!$B$2:$C$166,2)</f>
        <v>Other Fruits</v>
      </c>
    </row>
    <row r="5051" spans="1:36" ht="20.100000000000001" customHeight="1" x14ac:dyDescent="0.25">
      <c r="A5051" s="7">
        <v>29</v>
      </c>
      <c r="B5051" s="91" t="s">
        <v>120</v>
      </c>
      <c r="C5051" s="8">
        <v>28190.095549782509</v>
      </c>
      <c r="D5051" s="8">
        <v>29383.516070260703</v>
      </c>
      <c r="E5051" s="8">
        <v>31436.264028808419</v>
      </c>
      <c r="F5051" s="8">
        <v>33946.910317592767</v>
      </c>
      <c r="G5051" s="8">
        <v>37968.031246951337</v>
      </c>
      <c r="H5051" s="8">
        <v>40067.891629469203</v>
      </c>
      <c r="I5051" s="8">
        <v>43492.889825218896</v>
      </c>
      <c r="J5051" s="8">
        <v>44766.701836841225</v>
      </c>
      <c r="K5051" s="8">
        <v>51472.328042647598</v>
      </c>
      <c r="L5051" s="8">
        <v>58918.510082285182</v>
      </c>
      <c r="M5051" s="8">
        <v>61369.147563676357</v>
      </c>
      <c r="N5051" s="8">
        <v>74867.656161934879</v>
      </c>
      <c r="O5051" s="8">
        <v>67045.62301907783</v>
      </c>
      <c r="Q5051" s="8">
        <v>28190.095549782509</v>
      </c>
      <c r="R5051" s="8">
        <v>29323.192158583948</v>
      </c>
      <c r="S5051" s="8">
        <v>28306.19034922159</v>
      </c>
      <c r="T5051" s="8">
        <v>30584.271738401152</v>
      </c>
      <c r="U5051" s="8">
        <v>31270.944644795767</v>
      </c>
      <c r="V5051" s="8">
        <v>31794.74260605231</v>
      </c>
      <c r="W5051" s="8">
        <v>32997.486451373639</v>
      </c>
      <c r="X5051" s="8">
        <v>33601.421909885525</v>
      </c>
      <c r="Y5051" s="8">
        <v>34340.500905830384</v>
      </c>
      <c r="Z5051" s="8">
        <v>39267.437365899976</v>
      </c>
      <c r="AA5051" s="8">
        <v>39934.213634998727</v>
      </c>
      <c r="AB5051" s="8">
        <v>44976.726247322753</v>
      </c>
      <c r="AC5051" s="8">
        <v>43974.840563595928</v>
      </c>
      <c r="AD5051" s="8"/>
      <c r="AE5051" s="9">
        <v>29</v>
      </c>
      <c r="AF5051" s="126" t="s">
        <v>23</v>
      </c>
      <c r="AH5051" s="130" t="s">
        <v>28</v>
      </c>
      <c r="AI5051" s="130" t="s">
        <v>855</v>
      </c>
      <c r="AJ5051" s="130" t="str">
        <f>VLOOKUP(AI5051,Codes!$B$2:$C$166,2)</f>
        <v>Other Fruits</v>
      </c>
    </row>
    <row r="5052" spans="1:36" ht="20.100000000000001" customHeight="1" x14ac:dyDescent="0.25">
      <c r="A5052" s="4">
        <v>30</v>
      </c>
      <c r="B5052" s="90" t="s">
        <v>442</v>
      </c>
      <c r="C5052" s="5">
        <v>208.45130500085338</v>
      </c>
      <c r="D5052" s="5">
        <v>282.2842483725762</v>
      </c>
      <c r="E5052" s="5">
        <v>206.19748813843151</v>
      </c>
      <c r="F5052" s="5">
        <v>384.60192857306714</v>
      </c>
      <c r="G5052" s="5">
        <v>437.06296724423146</v>
      </c>
      <c r="H5052" s="5">
        <v>162.3243673212269</v>
      </c>
      <c r="I5052" s="5">
        <v>660.49231812908545</v>
      </c>
      <c r="J5052" s="5">
        <v>679.21487352266456</v>
      </c>
      <c r="K5052" s="5">
        <v>47.909336466975809</v>
      </c>
      <c r="L5052" s="5">
        <v>749.00064843126108</v>
      </c>
      <c r="M5052" s="5">
        <v>526.34856755094336</v>
      </c>
      <c r="N5052" s="5">
        <v>16.773771975302367</v>
      </c>
      <c r="O5052" s="5">
        <v>16.708709856413929</v>
      </c>
      <c r="Q5052" s="5">
        <v>208.45130500085338</v>
      </c>
      <c r="R5052" s="5">
        <v>282.2842483725762</v>
      </c>
      <c r="S5052" s="5">
        <v>206.19748813843151</v>
      </c>
      <c r="T5052" s="5">
        <v>303.29015476830995</v>
      </c>
      <c r="U5052" s="5">
        <v>326.58849748382465</v>
      </c>
      <c r="V5052" s="5">
        <v>113.83390164361184</v>
      </c>
      <c r="W5052" s="5">
        <v>432.13637511494505</v>
      </c>
      <c r="X5052" s="5">
        <v>461.86324399158389</v>
      </c>
      <c r="Y5052" s="5">
        <v>29.55762351725215</v>
      </c>
      <c r="Z5052" s="5">
        <v>475.02295731480922</v>
      </c>
      <c r="AA5052" s="5">
        <v>311.71552828447551</v>
      </c>
      <c r="AB5052" s="5">
        <v>8.6114058724184943</v>
      </c>
      <c r="AC5052" s="5">
        <v>8.7375020974367121</v>
      </c>
      <c r="AD5052" s="5"/>
      <c r="AE5052" s="6">
        <v>30</v>
      </c>
      <c r="AF5052" s="122" t="s">
        <v>24</v>
      </c>
      <c r="AH5052" s="130" t="s">
        <v>68</v>
      </c>
      <c r="AI5052" s="130" t="s">
        <v>855</v>
      </c>
      <c r="AJ5052" s="130" t="str">
        <f>VLOOKUP(AI5052,Codes!$B$2:$C$166,2)</f>
        <v>Other Fruits</v>
      </c>
    </row>
    <row r="5053" spans="1:36" ht="20.100000000000001" customHeight="1" x14ac:dyDescent="0.25">
      <c r="A5053" s="7">
        <v>31</v>
      </c>
      <c r="B5053" s="91" t="s">
        <v>126</v>
      </c>
      <c r="C5053" s="8">
        <v>15.80347640602527</v>
      </c>
      <c r="D5053" s="8">
        <v>0</v>
      </c>
      <c r="E5053" s="8">
        <v>2.0584881057268722</v>
      </c>
      <c r="F5053" s="8">
        <v>2.1638959641255608</v>
      </c>
      <c r="G5053" s="8">
        <v>2.1705929824561401</v>
      </c>
      <c r="H5053" s="8">
        <v>2.201227826086956</v>
      </c>
      <c r="I5053" s="8">
        <v>2.2809843478260863</v>
      </c>
      <c r="J5053" s="8">
        <v>2.3460536796536795</v>
      </c>
      <c r="K5053" s="8">
        <v>2.4080083116883113</v>
      </c>
      <c r="L5053" s="8">
        <v>2.4779122807017542</v>
      </c>
      <c r="M5053" s="8">
        <v>2.5418400000000001</v>
      </c>
      <c r="N5053" s="8">
        <v>5.2294052173913039</v>
      </c>
      <c r="O5053" s="8">
        <v>0</v>
      </c>
      <c r="Q5053" s="8">
        <v>15.80347640602527</v>
      </c>
      <c r="R5053" s="8">
        <v>0</v>
      </c>
      <c r="S5053" s="8">
        <v>1.9541711506607924</v>
      </c>
      <c r="T5053" s="8">
        <v>1.9658904753363224</v>
      </c>
      <c r="U5053" s="8">
        <v>1.9466209473684211</v>
      </c>
      <c r="V5053" s="8">
        <v>1.9690900034782606</v>
      </c>
      <c r="W5053" s="8">
        <v>1.9690900034782606</v>
      </c>
      <c r="X5053" s="8">
        <v>1.9670783584415585</v>
      </c>
      <c r="Y5053" s="8">
        <v>1.9670783584415585</v>
      </c>
      <c r="Z5053" s="8">
        <v>1.9759751684210527</v>
      </c>
      <c r="AA5053" s="8">
        <v>1.974615384347826</v>
      </c>
      <c r="AB5053" s="8">
        <v>3.949230768695652</v>
      </c>
      <c r="AC5053" s="8">
        <v>0</v>
      </c>
      <c r="AD5053" s="8"/>
      <c r="AE5053" s="9">
        <v>31</v>
      </c>
      <c r="AF5053" s="126" t="s">
        <v>29</v>
      </c>
      <c r="AH5053" s="130" t="s">
        <v>187</v>
      </c>
      <c r="AI5053" s="130" t="s">
        <v>855</v>
      </c>
      <c r="AJ5053" s="130" t="str">
        <f>VLOOKUP(AI5053,Codes!$B$2:$C$166,2)</f>
        <v>Other Fruits</v>
      </c>
    </row>
    <row r="5054" spans="1:36" ht="20.100000000000001" customHeight="1" x14ac:dyDescent="0.25">
      <c r="A5054" s="4">
        <v>32</v>
      </c>
      <c r="B5054" s="90" t="s">
        <v>444</v>
      </c>
      <c r="C5054" s="5">
        <v>1062.5999999999999</v>
      </c>
      <c r="D5054" s="5">
        <v>1020.0959999999999</v>
      </c>
      <c r="E5054" s="5">
        <v>0</v>
      </c>
      <c r="F5054" s="5">
        <v>0</v>
      </c>
      <c r="G5054" s="5">
        <v>0</v>
      </c>
      <c r="H5054" s="5">
        <v>0</v>
      </c>
      <c r="I5054" s="5">
        <v>0</v>
      </c>
      <c r="J5054" s="5">
        <v>0</v>
      </c>
      <c r="K5054" s="5">
        <v>0</v>
      </c>
      <c r="L5054" s="5">
        <v>0</v>
      </c>
      <c r="M5054" s="5">
        <v>0</v>
      </c>
      <c r="N5054" s="5">
        <v>0</v>
      </c>
      <c r="O5054" s="5">
        <v>0</v>
      </c>
      <c r="Q5054" s="5">
        <v>1062.5999999999999</v>
      </c>
      <c r="R5054" s="5">
        <v>1062.5999999999999</v>
      </c>
      <c r="S5054" s="5">
        <v>0</v>
      </c>
      <c r="T5054" s="5">
        <v>0</v>
      </c>
      <c r="U5054" s="5">
        <v>0</v>
      </c>
      <c r="V5054" s="5">
        <v>0</v>
      </c>
      <c r="W5054" s="5">
        <v>0</v>
      </c>
      <c r="X5054" s="5">
        <v>0</v>
      </c>
      <c r="Y5054" s="5">
        <v>0</v>
      </c>
      <c r="Z5054" s="5">
        <v>0</v>
      </c>
      <c r="AA5054" s="5">
        <v>0</v>
      </c>
      <c r="AB5054" s="5">
        <v>0</v>
      </c>
      <c r="AC5054" s="5">
        <v>0</v>
      </c>
      <c r="AD5054" s="5"/>
      <c r="AE5054" s="6">
        <v>32</v>
      </c>
      <c r="AF5054" s="122" t="s">
        <v>25</v>
      </c>
      <c r="AH5054" s="130" t="s">
        <v>25</v>
      </c>
      <c r="AI5054" s="130" t="s">
        <v>855</v>
      </c>
      <c r="AJ5054" s="130" t="str">
        <f>VLOOKUP(AI5054,Codes!$B$2:$C$166,2)</f>
        <v>Other Fruits</v>
      </c>
    </row>
    <row r="5055" spans="1:36" ht="20.100000000000001" customHeight="1" x14ac:dyDescent="0.25">
      <c r="A5055" s="7">
        <v>33</v>
      </c>
      <c r="B5055" s="91" t="s">
        <v>443</v>
      </c>
      <c r="C5055" s="8">
        <v>0</v>
      </c>
      <c r="D5055" s="8">
        <v>0</v>
      </c>
      <c r="E5055" s="8">
        <v>0</v>
      </c>
      <c r="F5055" s="8">
        <v>128.6921484742918</v>
      </c>
      <c r="G5055" s="8">
        <v>0</v>
      </c>
      <c r="H5055" s="8">
        <v>0</v>
      </c>
      <c r="I5055" s="8">
        <v>0</v>
      </c>
      <c r="J5055" s="8">
        <v>0</v>
      </c>
      <c r="K5055" s="8">
        <v>0</v>
      </c>
      <c r="L5055" s="8">
        <v>0</v>
      </c>
      <c r="M5055" s="8">
        <v>0</v>
      </c>
      <c r="N5055" s="8">
        <v>0</v>
      </c>
      <c r="O5055" s="8">
        <v>0</v>
      </c>
      <c r="Q5055" s="8">
        <v>0</v>
      </c>
      <c r="R5055" s="8">
        <v>0</v>
      </c>
      <c r="S5055" s="8">
        <v>0</v>
      </c>
      <c r="T5055" s="8">
        <v>128.93636991751575</v>
      </c>
      <c r="U5055" s="8">
        <v>0</v>
      </c>
      <c r="V5055" s="8">
        <v>0</v>
      </c>
      <c r="W5055" s="8">
        <v>0</v>
      </c>
      <c r="X5055" s="8">
        <v>0</v>
      </c>
      <c r="Y5055" s="8">
        <v>0</v>
      </c>
      <c r="Z5055" s="8">
        <v>0</v>
      </c>
      <c r="AA5055" s="8">
        <v>0</v>
      </c>
      <c r="AB5055" s="8">
        <v>0</v>
      </c>
      <c r="AC5055" s="8">
        <v>0</v>
      </c>
      <c r="AD5055" s="8"/>
      <c r="AE5055" s="9">
        <v>33</v>
      </c>
      <c r="AF5055" s="126" t="s">
        <v>26</v>
      </c>
      <c r="AH5055" s="130" t="s">
        <v>187</v>
      </c>
      <c r="AI5055" s="130" t="s">
        <v>855</v>
      </c>
      <c r="AJ5055" s="130" t="str">
        <f>VLOOKUP(AI5055,Codes!$B$2:$C$166,2)</f>
        <v>Other Fruits</v>
      </c>
    </row>
    <row r="5056" spans="1:36" ht="20.100000000000001" customHeight="1" x14ac:dyDescent="0.25">
      <c r="A5056" s="4">
        <v>34</v>
      </c>
      <c r="B5056" s="90" t="s">
        <v>121</v>
      </c>
      <c r="C5056" s="5">
        <v>49.391999999999996</v>
      </c>
      <c r="D5056" s="5">
        <v>0</v>
      </c>
      <c r="E5056" s="5">
        <v>0</v>
      </c>
      <c r="F5056" s="5">
        <v>0</v>
      </c>
      <c r="G5056" s="5">
        <v>0</v>
      </c>
      <c r="H5056" s="5">
        <v>0</v>
      </c>
      <c r="I5056" s="5">
        <v>0</v>
      </c>
      <c r="J5056" s="5">
        <v>0</v>
      </c>
      <c r="K5056" s="5">
        <v>0</v>
      </c>
      <c r="L5056" s="5">
        <v>0</v>
      </c>
      <c r="M5056" s="5">
        <v>0</v>
      </c>
      <c r="N5056" s="5">
        <v>0</v>
      </c>
      <c r="O5056" s="5">
        <v>0</v>
      </c>
      <c r="Q5056" s="5">
        <v>49.391999999999996</v>
      </c>
      <c r="R5056" s="5">
        <v>0</v>
      </c>
      <c r="S5056" s="5">
        <v>0</v>
      </c>
      <c r="T5056" s="5">
        <v>0</v>
      </c>
      <c r="U5056" s="5">
        <v>0</v>
      </c>
      <c r="V5056" s="5">
        <v>0</v>
      </c>
      <c r="W5056" s="5">
        <v>0</v>
      </c>
      <c r="X5056" s="5">
        <v>0</v>
      </c>
      <c r="Y5056" s="5">
        <v>0</v>
      </c>
      <c r="Z5056" s="5">
        <v>0</v>
      </c>
      <c r="AA5056" s="5">
        <v>0</v>
      </c>
      <c r="AB5056" s="5">
        <v>0</v>
      </c>
      <c r="AC5056" s="5">
        <v>0</v>
      </c>
      <c r="AD5056" s="5"/>
      <c r="AE5056" s="6">
        <v>34</v>
      </c>
      <c r="AF5056" s="122" t="s">
        <v>27</v>
      </c>
      <c r="AH5056" s="130" t="s">
        <v>21</v>
      </c>
      <c r="AI5056" s="130" t="s">
        <v>855</v>
      </c>
      <c r="AJ5056" s="130" t="str">
        <f>VLOOKUP(AI5056,Codes!$B$2:$C$166,2)</f>
        <v>Other Fruits</v>
      </c>
    </row>
    <row r="5057" spans="1:36" ht="20.100000000000001" customHeight="1" x14ac:dyDescent="0.25">
      <c r="A5057" s="7">
        <v>35</v>
      </c>
      <c r="B5057" s="91" t="s">
        <v>122</v>
      </c>
      <c r="C5057" s="8">
        <v>9.1462721893491103</v>
      </c>
      <c r="D5057" s="8">
        <v>11.235709369449378</v>
      </c>
      <c r="E5057" s="8">
        <v>11.47480067649191</v>
      </c>
      <c r="F5057" s="8">
        <v>15.057220592907623</v>
      </c>
      <c r="G5057" s="8">
        <v>15.964685283046874</v>
      </c>
      <c r="H5057" s="8">
        <v>16.904109095346666</v>
      </c>
      <c r="I5057" s="8">
        <v>18.611604611089106</v>
      </c>
      <c r="J5057" s="8">
        <v>16.659587632019441</v>
      </c>
      <c r="K5057" s="8">
        <v>0</v>
      </c>
      <c r="L5057" s="8">
        <v>0</v>
      </c>
      <c r="M5057" s="8">
        <v>0</v>
      </c>
      <c r="N5057" s="8">
        <v>0</v>
      </c>
      <c r="O5057" s="8">
        <v>0</v>
      </c>
      <c r="Q5057" s="8">
        <v>9.1462721893491103</v>
      </c>
      <c r="R5057" s="8">
        <v>10.292184724689166</v>
      </c>
      <c r="S5057" s="8">
        <v>9.5902875090601611</v>
      </c>
      <c r="T5057" s="8">
        <v>12.160857908847186</v>
      </c>
      <c r="U5057" s="8">
        <v>13.012499999999998</v>
      </c>
      <c r="V5057" s="8">
        <v>13.039886685552409</v>
      </c>
      <c r="W5057" s="8">
        <v>13.351807909604521</v>
      </c>
      <c r="X5057" s="8">
        <v>13.254545454545456</v>
      </c>
      <c r="Y5057" s="8">
        <v>0</v>
      </c>
      <c r="Z5057" s="8">
        <v>0</v>
      </c>
      <c r="AA5057" s="8">
        <v>0</v>
      </c>
      <c r="AB5057" s="8">
        <v>0</v>
      </c>
      <c r="AC5057" s="8">
        <v>0</v>
      </c>
      <c r="AD5057" s="8"/>
      <c r="AE5057" s="9">
        <v>35</v>
      </c>
      <c r="AF5057" s="126" t="s">
        <v>28</v>
      </c>
      <c r="AH5057" s="130" t="s">
        <v>22</v>
      </c>
      <c r="AI5057" s="130" t="s">
        <v>855</v>
      </c>
      <c r="AJ5057" s="130" t="str">
        <f>VLOOKUP(AI5057,Codes!$B$2:$C$166,2)</f>
        <v>Other Fruits</v>
      </c>
    </row>
    <row r="5058" spans="1:36" ht="20.100000000000001" customHeight="1" x14ac:dyDescent="0.25">
      <c r="A5058" s="4">
        <v>36</v>
      </c>
      <c r="B5058" s="90" t="s">
        <v>462</v>
      </c>
      <c r="C5058" s="5">
        <v>109.97413233031288</v>
      </c>
      <c r="D5058" s="5">
        <v>41.436437464087334</v>
      </c>
      <c r="E5058" s="5">
        <v>31.371874072364836</v>
      </c>
      <c r="F5058" s="5">
        <v>167.87779971596254</v>
      </c>
      <c r="G5058" s="5">
        <v>63.010377931034483</v>
      </c>
      <c r="H5058" s="5">
        <v>18.184960154493048</v>
      </c>
      <c r="I5058" s="5">
        <v>108.26705935194447</v>
      </c>
      <c r="J5058" s="5">
        <v>96.002408455209903</v>
      </c>
      <c r="K5058" s="5">
        <v>94.458111842222664</v>
      </c>
      <c r="L5058" s="5">
        <v>95.299636785098485</v>
      </c>
      <c r="M5058" s="5">
        <v>104.15006111810358</v>
      </c>
      <c r="N5058" s="5">
        <v>103.12892671308781</v>
      </c>
      <c r="O5058" s="5">
        <v>66.764121865706699</v>
      </c>
      <c r="Q5058" s="5">
        <v>109.97413233031288</v>
      </c>
      <c r="R5058" s="5">
        <v>37.959965523846016</v>
      </c>
      <c r="S5058" s="5">
        <v>25.550190269094866</v>
      </c>
      <c r="T5058" s="5">
        <v>125.12434367541762</v>
      </c>
      <c r="U5058" s="5">
        <v>37.105497241379318</v>
      </c>
      <c r="V5058" s="5">
        <v>7.9760992376621642</v>
      </c>
      <c r="W5058" s="5">
        <v>42.56369543147207</v>
      </c>
      <c r="X5058" s="5">
        <v>36.480775577348943</v>
      </c>
      <c r="Y5058" s="5">
        <v>35.40053802648243</v>
      </c>
      <c r="Z5058" s="5">
        <v>35.891657741632784</v>
      </c>
      <c r="AA5058" s="5">
        <v>37.641422774058888</v>
      </c>
      <c r="AB5058" s="5">
        <v>32.335018048074602</v>
      </c>
      <c r="AC5058" s="5">
        <v>26.919910846767884</v>
      </c>
      <c r="AD5058" s="5"/>
      <c r="AE5058" s="6">
        <v>36</v>
      </c>
      <c r="AF5058" s="122" t="s">
        <v>68</v>
      </c>
      <c r="AH5058" s="130" t="s">
        <v>67</v>
      </c>
      <c r="AI5058" s="130" t="s">
        <v>855</v>
      </c>
      <c r="AJ5058" s="130" t="str">
        <f>VLOOKUP(AI5058,Codes!$B$2:$C$166,2)</f>
        <v>Other Fruits</v>
      </c>
    </row>
    <row r="5059" spans="1:36" ht="20.100000000000001" customHeight="1" x14ac:dyDescent="0.25">
      <c r="A5059" s="26"/>
      <c r="B5059" s="128" t="s">
        <v>463</v>
      </c>
      <c r="C5059" s="27">
        <v>767685.50872838404</v>
      </c>
      <c r="D5059" s="27">
        <v>964922.70979509386</v>
      </c>
      <c r="E5059" s="27">
        <v>1047328.2208730967</v>
      </c>
      <c r="F5059" s="27">
        <v>862057.49027396052</v>
      </c>
      <c r="G5059" s="27">
        <v>890388.14692799223</v>
      </c>
      <c r="H5059" s="27">
        <v>863880.26269595581</v>
      </c>
      <c r="I5059" s="27">
        <v>889381.97215451067</v>
      </c>
      <c r="J5059" s="27">
        <v>1030945.152501825</v>
      </c>
      <c r="K5059" s="27">
        <v>1146022.6684238731</v>
      </c>
      <c r="L5059" s="27">
        <v>1237101.9511128115</v>
      </c>
      <c r="M5059" s="27">
        <v>1434868.1008045229</v>
      </c>
      <c r="N5059" s="27">
        <v>1497465.1976431599</v>
      </c>
      <c r="O5059" s="27">
        <v>1497159.6161823892</v>
      </c>
      <c r="P5059" s="16"/>
      <c r="Q5059" s="27">
        <v>767685.50872838404</v>
      </c>
      <c r="R5059" s="27">
        <v>843940.71383991244</v>
      </c>
      <c r="S5059" s="27">
        <v>859575.32584977231</v>
      </c>
      <c r="T5059" s="27">
        <v>656047.88883921027</v>
      </c>
      <c r="U5059" s="27">
        <v>646034.31099927169</v>
      </c>
      <c r="V5059" s="27">
        <v>586462.14091082464</v>
      </c>
      <c r="W5059" s="27">
        <v>552267.66283292649</v>
      </c>
      <c r="X5059" s="27">
        <v>621200.52145537548</v>
      </c>
      <c r="Y5059" s="27">
        <v>642447.16459976253</v>
      </c>
      <c r="Z5059" s="27">
        <v>677484.77370711358</v>
      </c>
      <c r="AA5059" s="27">
        <v>689029.95313979965</v>
      </c>
      <c r="AB5059" s="27">
        <v>696225.94149515918</v>
      </c>
      <c r="AC5059" s="27">
        <v>699614.94576691033</v>
      </c>
      <c r="AD5059" s="27"/>
      <c r="AE5059" s="27"/>
      <c r="AF5059" s="129" t="s">
        <v>464</v>
      </c>
      <c r="AH5059" s="130" t="s">
        <v>464</v>
      </c>
      <c r="AI5059" s="130" t="s">
        <v>855</v>
      </c>
      <c r="AJ5059" s="130" t="str">
        <f>VLOOKUP(AI5059,Codes!$B$2:$C$166,2)</f>
        <v>Other Fruits</v>
      </c>
    </row>
    <row r="5060" spans="1:36" ht="9.9499999999999993" customHeight="1" x14ac:dyDescent="0.25">
      <c r="B5060" s="131"/>
      <c r="AF5060" s="11"/>
      <c r="AG5060" s="11"/>
      <c r="AH5060" s="130" t="s">
        <v>494</v>
      </c>
      <c r="AI5060" s="130" t="s">
        <v>855</v>
      </c>
      <c r="AJ5060" s="130" t="str">
        <f>VLOOKUP(AI5060,Codes!$B$2:$C$166,2)</f>
        <v>Other Fruits</v>
      </c>
    </row>
    <row r="5061" spans="1:36" ht="9.9499999999999993" customHeight="1" x14ac:dyDescent="0.25">
      <c r="B5061" s="12"/>
      <c r="AF5061" s="12"/>
      <c r="AG5061" s="11"/>
      <c r="AH5061" s="130" t="s">
        <v>493</v>
      </c>
      <c r="AI5061" s="130" t="s">
        <v>856</v>
      </c>
      <c r="AJ5061" s="130" t="str">
        <f>VLOOKUP(AI5061,Codes!$B$2:$C$166,2)</f>
        <v>Brinjal</v>
      </c>
    </row>
    <row r="5062" spans="1:36" s="154" customFormat="1" ht="24" customHeight="1" x14ac:dyDescent="0.25">
      <c r="A5062" s="161" t="s">
        <v>281</v>
      </c>
      <c r="B5062" s="161"/>
      <c r="C5062" s="161"/>
      <c r="D5062" s="161"/>
      <c r="E5062" s="161"/>
      <c r="F5062" s="161"/>
      <c r="G5062" s="161"/>
      <c r="H5062" s="161"/>
      <c r="I5062" s="161"/>
      <c r="J5062" s="161"/>
      <c r="K5062" s="161"/>
      <c r="L5062" s="161"/>
      <c r="M5062" s="161"/>
      <c r="N5062" s="161"/>
      <c r="O5062" s="161"/>
      <c r="P5062" s="161"/>
      <c r="Q5062" s="161" t="s">
        <v>687</v>
      </c>
      <c r="R5062" s="161"/>
      <c r="S5062" s="161"/>
      <c r="T5062" s="161"/>
      <c r="U5062" s="161"/>
      <c r="V5062" s="161"/>
      <c r="W5062" s="161"/>
      <c r="X5062" s="161"/>
      <c r="Y5062" s="161"/>
      <c r="Z5062" s="161"/>
      <c r="AA5062" s="161"/>
      <c r="AB5062" s="161"/>
      <c r="AC5062" s="161"/>
      <c r="AD5062" s="161"/>
      <c r="AE5062" s="161"/>
      <c r="AF5062" s="161"/>
      <c r="AH5062" s="154" t="s">
        <v>490</v>
      </c>
      <c r="AI5062" s="130" t="s">
        <v>856</v>
      </c>
      <c r="AJ5062" s="130" t="str">
        <f>VLOOKUP(AI5062,Codes!$B$2:$C$166,2)</f>
        <v>Brinjal</v>
      </c>
    </row>
    <row r="5063" spans="1:36" s="154" customFormat="1" ht="24" customHeight="1" x14ac:dyDescent="0.25">
      <c r="A5063" s="161" t="s">
        <v>724</v>
      </c>
      <c r="B5063" s="161"/>
      <c r="C5063" s="161"/>
      <c r="D5063" s="161"/>
      <c r="E5063" s="161"/>
      <c r="F5063" s="161"/>
      <c r="G5063" s="161"/>
      <c r="H5063" s="161"/>
      <c r="I5063" s="161"/>
      <c r="J5063" s="161"/>
      <c r="K5063" s="161"/>
      <c r="L5063" s="161"/>
      <c r="M5063" s="161"/>
      <c r="N5063" s="161"/>
      <c r="O5063" s="161"/>
      <c r="P5063" s="161"/>
      <c r="Q5063" s="161" t="s">
        <v>723</v>
      </c>
      <c r="R5063" s="161"/>
      <c r="S5063" s="161"/>
      <c r="T5063" s="161"/>
      <c r="U5063" s="161"/>
      <c r="V5063" s="161"/>
      <c r="W5063" s="161"/>
      <c r="X5063" s="161"/>
      <c r="Y5063" s="161"/>
      <c r="Z5063" s="161"/>
      <c r="AA5063" s="161"/>
      <c r="AB5063" s="161"/>
      <c r="AC5063" s="161"/>
      <c r="AD5063" s="161"/>
      <c r="AE5063" s="161"/>
      <c r="AF5063" s="161"/>
      <c r="AH5063" s="154" t="s">
        <v>491</v>
      </c>
      <c r="AI5063" s="130" t="s">
        <v>856</v>
      </c>
      <c r="AJ5063" s="130" t="str">
        <f>VLOOKUP(AI5063,Codes!$B$2:$C$166,2)</f>
        <v>Brinjal</v>
      </c>
    </row>
    <row r="5064" spans="1:36" s="154" customFormat="1" ht="24" customHeight="1" x14ac:dyDescent="0.25">
      <c r="A5064" s="161" t="s">
        <v>381</v>
      </c>
      <c r="B5064" s="161"/>
      <c r="C5064" s="161"/>
      <c r="D5064" s="161"/>
      <c r="E5064" s="161"/>
      <c r="F5064" s="161"/>
      <c r="G5064" s="161"/>
      <c r="H5064" s="161"/>
      <c r="I5064" s="161"/>
      <c r="J5064" s="161"/>
      <c r="K5064" s="161"/>
      <c r="L5064" s="161"/>
      <c r="M5064" s="161"/>
      <c r="N5064" s="161"/>
      <c r="O5064" s="161"/>
      <c r="P5064" s="161"/>
      <c r="Q5064" s="161" t="s">
        <v>96</v>
      </c>
      <c r="R5064" s="161"/>
      <c r="S5064" s="161"/>
      <c r="T5064" s="161"/>
      <c r="U5064" s="161"/>
      <c r="V5064" s="161"/>
      <c r="W5064" s="161"/>
      <c r="X5064" s="161"/>
      <c r="Y5064" s="161"/>
      <c r="Z5064" s="161"/>
      <c r="AA5064" s="161"/>
      <c r="AB5064" s="161"/>
      <c r="AC5064" s="161"/>
      <c r="AD5064" s="161"/>
      <c r="AE5064" s="161"/>
      <c r="AF5064" s="161"/>
      <c r="AH5064" s="154" t="s">
        <v>935</v>
      </c>
      <c r="AI5064" s="130" t="s">
        <v>856</v>
      </c>
      <c r="AJ5064" s="130" t="str">
        <f>VLOOKUP(AI5064,Codes!$B$2:$C$166,2)</f>
        <v>Brinjal</v>
      </c>
    </row>
    <row r="5065" spans="1:36" ht="20.100000000000001" customHeight="1" x14ac:dyDescent="0.25">
      <c r="A5065" s="13"/>
      <c r="B5065" s="14" t="s">
        <v>434</v>
      </c>
      <c r="C5065" s="15"/>
      <c r="D5065" s="15"/>
      <c r="E5065" s="15"/>
      <c r="F5065" s="15"/>
      <c r="G5065" s="15"/>
      <c r="H5065" s="15"/>
      <c r="I5065" s="15"/>
      <c r="J5065" s="15"/>
      <c r="K5065" s="15"/>
      <c r="L5065" s="15"/>
      <c r="M5065" s="15"/>
      <c r="N5065" s="15"/>
      <c r="O5065" s="15"/>
      <c r="P5065" s="16"/>
      <c r="Q5065" s="16"/>
      <c r="R5065" s="16"/>
      <c r="S5065" s="16"/>
      <c r="T5065" s="16"/>
      <c r="U5065" s="16"/>
      <c r="V5065" s="16"/>
      <c r="W5065" s="16"/>
      <c r="X5065" s="16"/>
      <c r="Y5065" s="16"/>
      <c r="Z5065" s="16"/>
      <c r="AA5065" s="16"/>
      <c r="AB5065" s="16"/>
      <c r="AC5065" s="16"/>
      <c r="AD5065" s="13"/>
      <c r="AF5065" s="10" t="s">
        <v>435</v>
      </c>
      <c r="AH5065" s="130" t="s">
        <v>435</v>
      </c>
      <c r="AI5065" s="130" t="s">
        <v>856</v>
      </c>
      <c r="AJ5065" s="130" t="str">
        <f>VLOOKUP(AI5065,Codes!$B$2:$C$166,2)</f>
        <v>Brinjal</v>
      </c>
    </row>
    <row r="5066" spans="1:36" ht="20.100000000000001" customHeight="1" x14ac:dyDescent="0.25">
      <c r="A5066" s="17" t="s">
        <v>436</v>
      </c>
      <c r="B5066" s="18" t="s">
        <v>103</v>
      </c>
      <c r="C5066" s="19" t="s">
        <v>189</v>
      </c>
      <c r="D5066" s="19" t="s">
        <v>190</v>
      </c>
      <c r="E5066" s="19" t="s">
        <v>412</v>
      </c>
      <c r="F5066" s="19" t="s">
        <v>431</v>
      </c>
      <c r="G5066" s="19" t="s">
        <v>432</v>
      </c>
      <c r="H5066" s="19" t="s">
        <v>433</v>
      </c>
      <c r="I5066" s="19" t="s">
        <v>983</v>
      </c>
      <c r="J5066" s="19" t="s">
        <v>985</v>
      </c>
      <c r="K5066" s="19" t="s">
        <v>994</v>
      </c>
      <c r="L5066" s="19" t="s">
        <v>995</v>
      </c>
      <c r="M5066" s="19" t="s">
        <v>996</v>
      </c>
      <c r="N5066" s="19" t="s">
        <v>997</v>
      </c>
      <c r="O5066" s="19" t="s">
        <v>998</v>
      </c>
      <c r="P5066" s="25"/>
      <c r="Q5066" s="19" t="s">
        <v>189</v>
      </c>
      <c r="R5066" s="19" t="s">
        <v>190</v>
      </c>
      <c r="S5066" s="19" t="s">
        <v>412</v>
      </c>
      <c r="T5066" s="19" t="s">
        <v>431</v>
      </c>
      <c r="U5066" s="19" t="s">
        <v>432</v>
      </c>
      <c r="V5066" s="19" t="s">
        <v>433</v>
      </c>
      <c r="W5066" s="19" t="s">
        <v>983</v>
      </c>
      <c r="X5066" s="19" t="s">
        <v>985</v>
      </c>
      <c r="Y5066" s="19" t="s">
        <v>994</v>
      </c>
      <c r="Z5066" s="19" t="s">
        <v>995</v>
      </c>
      <c r="AA5066" s="19" t="s">
        <v>996</v>
      </c>
      <c r="AB5066" s="19" t="s">
        <v>997</v>
      </c>
      <c r="AC5066" s="19" t="s">
        <v>998</v>
      </c>
      <c r="AD5066" s="21"/>
      <c r="AE5066" s="19" t="s">
        <v>437</v>
      </c>
      <c r="AF5066" s="20" t="s">
        <v>64</v>
      </c>
      <c r="AH5066" s="130" t="s">
        <v>64</v>
      </c>
      <c r="AI5066" s="130" t="s">
        <v>856</v>
      </c>
      <c r="AJ5066" s="130" t="str">
        <f>VLOOKUP(AI5066,Codes!$B$2:$C$166,2)</f>
        <v>Brinjal</v>
      </c>
    </row>
    <row r="5067" spans="1:36" ht="20.100000000000001" customHeight="1" x14ac:dyDescent="0.25">
      <c r="A5067" s="1">
        <v>1</v>
      </c>
      <c r="B5067" s="89" t="s">
        <v>104</v>
      </c>
      <c r="C5067" s="2">
        <v>121004.72546319998</v>
      </c>
      <c r="D5067" s="2">
        <v>131671.01141599999</v>
      </c>
      <c r="E5067" s="2">
        <v>185146.7638936</v>
      </c>
      <c r="F5067" s="2">
        <v>65459.152800000003</v>
      </c>
      <c r="G5067" s="2">
        <v>96020.053215799999</v>
      </c>
      <c r="H5067" s="2">
        <v>80111.752804999996</v>
      </c>
      <c r="I5067" s="2">
        <v>81402.021785500008</v>
      </c>
      <c r="J5067" s="2">
        <v>47256.609582000005</v>
      </c>
      <c r="K5067" s="2">
        <v>64586.948881000004</v>
      </c>
      <c r="L5067" s="2">
        <v>96921.520126600008</v>
      </c>
      <c r="M5067" s="2">
        <v>38333.102167100005</v>
      </c>
      <c r="N5067" s="2">
        <v>68859.991180049226</v>
      </c>
      <c r="O5067" s="2">
        <v>80555.007317415919</v>
      </c>
      <c r="Q5067" s="2">
        <v>121004.72546319998</v>
      </c>
      <c r="R5067" s="2">
        <v>124443.122552</v>
      </c>
      <c r="S5067" s="2">
        <v>138131.84222769999</v>
      </c>
      <c r="T5067" s="2">
        <v>45109.322649000002</v>
      </c>
      <c r="U5067" s="2">
        <v>49878.896456200004</v>
      </c>
      <c r="V5067" s="2">
        <v>45488.417592500002</v>
      </c>
      <c r="W5067" s="2">
        <v>45232.9897279</v>
      </c>
      <c r="X5067" s="2">
        <v>42418.403188199998</v>
      </c>
      <c r="Y5067" s="2">
        <v>47982.588562999998</v>
      </c>
      <c r="Z5067" s="2">
        <v>49294.721265399996</v>
      </c>
      <c r="AA5067" s="2">
        <v>16661.966673700001</v>
      </c>
      <c r="AB5067" s="2">
        <v>27286.504174999998</v>
      </c>
      <c r="AC5067" s="2">
        <v>30005.275509200004</v>
      </c>
      <c r="AD5067" s="2"/>
      <c r="AE5067" s="3">
        <v>1</v>
      </c>
      <c r="AF5067" s="125" t="s">
        <v>0</v>
      </c>
      <c r="AH5067" s="130" t="s">
        <v>0</v>
      </c>
      <c r="AI5067" s="130" t="s">
        <v>856</v>
      </c>
      <c r="AJ5067" s="130" t="str">
        <f>VLOOKUP(AI5067,Codes!$B$2:$C$166,2)</f>
        <v>Brinjal</v>
      </c>
    </row>
    <row r="5068" spans="1:36" ht="20.100000000000001" customHeight="1" x14ac:dyDescent="0.25">
      <c r="A5068" s="4">
        <v>2</v>
      </c>
      <c r="B5068" s="90" t="s">
        <v>105</v>
      </c>
      <c r="C5068" s="5">
        <v>720</v>
      </c>
      <c r="D5068" s="5">
        <v>888.8</v>
      </c>
      <c r="E5068" s="5">
        <v>956.53599999999994</v>
      </c>
      <c r="F5068" s="5">
        <v>1229.7499999999998</v>
      </c>
      <c r="G5068" s="5">
        <v>1331.4</v>
      </c>
      <c r="H5068" s="5">
        <v>1375.78</v>
      </c>
      <c r="I5068" s="5">
        <v>1493.12</v>
      </c>
      <c r="J5068" s="5">
        <v>1558.05</v>
      </c>
      <c r="K5068" s="5">
        <v>1567.6379999999999</v>
      </c>
      <c r="L5068" s="5">
        <v>1567.6379999999999</v>
      </c>
      <c r="M5068" s="5">
        <v>2017.5999999999997</v>
      </c>
      <c r="N5068" s="5">
        <v>2181.48</v>
      </c>
      <c r="O5068" s="5">
        <v>2616.4999999999995</v>
      </c>
      <c r="Q5068" s="5">
        <v>720</v>
      </c>
      <c r="R5068" s="5">
        <v>799.92</v>
      </c>
      <c r="S5068" s="5">
        <v>848.16</v>
      </c>
      <c r="T5068" s="5">
        <v>885.41999999999985</v>
      </c>
      <c r="U5068" s="5">
        <v>798.84</v>
      </c>
      <c r="V5068" s="5">
        <v>798.84</v>
      </c>
      <c r="W5068" s="5">
        <v>839.88</v>
      </c>
      <c r="X5068" s="5">
        <v>862.91999999999985</v>
      </c>
      <c r="Y5068" s="5">
        <v>862.91999999999985</v>
      </c>
      <c r="Z5068" s="5">
        <v>862.91999999999985</v>
      </c>
      <c r="AA5068" s="5">
        <v>907.91999999999985</v>
      </c>
      <c r="AB5068" s="5">
        <v>934.92</v>
      </c>
      <c r="AC5068" s="5">
        <v>941.94</v>
      </c>
      <c r="AD5068" s="5"/>
      <c r="AE5068" s="6">
        <v>2</v>
      </c>
      <c r="AF5068" s="122" t="s">
        <v>1</v>
      </c>
      <c r="AH5068" s="130" t="s">
        <v>1</v>
      </c>
      <c r="AI5068" s="130" t="s">
        <v>856</v>
      </c>
      <c r="AJ5068" s="130" t="str">
        <f>VLOOKUP(AI5068,Codes!$B$2:$C$166,2)</f>
        <v>Brinjal</v>
      </c>
    </row>
    <row r="5069" spans="1:36" ht="20.100000000000001" customHeight="1" x14ac:dyDescent="0.25">
      <c r="A5069" s="7">
        <v>3</v>
      </c>
      <c r="B5069" s="91" t="s">
        <v>106</v>
      </c>
      <c r="C5069" s="8">
        <v>31598.675500000001</v>
      </c>
      <c r="D5069" s="8">
        <v>34992.964</v>
      </c>
      <c r="E5069" s="8">
        <v>36347.973949999992</v>
      </c>
      <c r="F5069" s="8">
        <v>38746.404029999998</v>
      </c>
      <c r="G5069" s="8">
        <v>36137.878620000003</v>
      </c>
      <c r="H5069" s="8">
        <v>62245.04</v>
      </c>
      <c r="I5069" s="8">
        <v>64156.045349999993</v>
      </c>
      <c r="J5069" s="8">
        <v>71016.851040000009</v>
      </c>
      <c r="K5069" s="8">
        <v>76914.090160000007</v>
      </c>
      <c r="L5069" s="8">
        <v>83823.197929999995</v>
      </c>
      <c r="M5069" s="8">
        <v>87419.372669999997</v>
      </c>
      <c r="N5069" s="8">
        <v>90809.542410930007</v>
      </c>
      <c r="O5069" s="8">
        <v>88541.892661838938</v>
      </c>
      <c r="Q5069" s="8">
        <v>31598.675500000001</v>
      </c>
      <c r="R5069" s="8">
        <v>32557.3894</v>
      </c>
      <c r="S5069" s="8">
        <v>32892.513979999996</v>
      </c>
      <c r="T5069" s="8">
        <v>34801.679100000001</v>
      </c>
      <c r="U5069" s="8">
        <v>32280.954150000001</v>
      </c>
      <c r="V5069" s="8">
        <v>34379.067320000002</v>
      </c>
      <c r="W5069" s="8">
        <v>34794.023970000002</v>
      </c>
      <c r="X5069" s="8">
        <v>37385.224720000006</v>
      </c>
      <c r="Y5069" s="8">
        <v>38466.542210000007</v>
      </c>
      <c r="Z5069" s="8">
        <v>39049.790209999999</v>
      </c>
      <c r="AA5069" s="8">
        <v>39486.740169999997</v>
      </c>
      <c r="AB5069" s="8">
        <v>39573.61982</v>
      </c>
      <c r="AC5069" s="8">
        <v>38585.250429796113</v>
      </c>
      <c r="AD5069" s="8"/>
      <c r="AE5069" s="9">
        <v>3</v>
      </c>
      <c r="AF5069" s="126" t="s">
        <v>2</v>
      </c>
      <c r="AH5069" s="130" t="s">
        <v>2</v>
      </c>
      <c r="AI5069" s="130" t="s">
        <v>856</v>
      </c>
      <c r="AJ5069" s="130" t="str">
        <f>VLOOKUP(AI5069,Codes!$B$2:$C$166,2)</f>
        <v>Brinjal</v>
      </c>
    </row>
    <row r="5070" spans="1:36" ht="20.100000000000001" customHeight="1" x14ac:dyDescent="0.25">
      <c r="A5070" s="4">
        <v>4</v>
      </c>
      <c r="B5070" s="90" t="s">
        <v>107</v>
      </c>
      <c r="C5070" s="5">
        <v>122830.76400000001</v>
      </c>
      <c r="D5070" s="5">
        <v>135857.0926</v>
      </c>
      <c r="E5070" s="5">
        <v>148858.32</v>
      </c>
      <c r="F5070" s="5">
        <v>125702.953137</v>
      </c>
      <c r="G5070" s="5">
        <v>132941.43057479998</v>
      </c>
      <c r="H5070" s="5">
        <v>133962.380225</v>
      </c>
      <c r="I5070" s="5">
        <v>205665.14347294814</v>
      </c>
      <c r="J5070" s="5">
        <v>192459.81092209858</v>
      </c>
      <c r="K5070" s="5">
        <v>326623.69619999995</v>
      </c>
      <c r="L5070" s="5">
        <v>317410.02774720005</v>
      </c>
      <c r="M5070" s="5">
        <v>241372.01307503981</v>
      </c>
      <c r="N5070" s="5">
        <v>227356.5846</v>
      </c>
      <c r="O5070" s="5">
        <v>242682.60026122205</v>
      </c>
      <c r="Q5070" s="5">
        <v>122830.76400000001</v>
      </c>
      <c r="R5070" s="5">
        <v>124762.76400000001</v>
      </c>
      <c r="S5070" s="5">
        <v>119830.94760000001</v>
      </c>
      <c r="T5070" s="5">
        <v>110275.662</v>
      </c>
      <c r="U5070" s="5">
        <v>109935.82319999998</v>
      </c>
      <c r="V5070" s="5">
        <v>110239.72680000002</v>
      </c>
      <c r="W5070" s="5">
        <v>119949.44682</v>
      </c>
      <c r="X5070" s="5">
        <v>124524.8382</v>
      </c>
      <c r="Y5070" s="5">
        <v>127559.52719999998</v>
      </c>
      <c r="Z5070" s="5">
        <v>116283.98880000001</v>
      </c>
      <c r="AA5070" s="5">
        <v>116283.98880000001</v>
      </c>
      <c r="AB5070" s="5">
        <v>117272.4</v>
      </c>
      <c r="AC5070" s="5">
        <v>108868.27534800001</v>
      </c>
      <c r="AD5070" s="5"/>
      <c r="AE5070" s="6">
        <v>4</v>
      </c>
      <c r="AF5070" s="122" t="s">
        <v>3</v>
      </c>
      <c r="AH5070" s="130" t="s">
        <v>3</v>
      </c>
      <c r="AI5070" s="130" t="s">
        <v>856</v>
      </c>
      <c r="AJ5070" s="130" t="str">
        <f>VLOOKUP(AI5070,Codes!$B$2:$C$166,2)</f>
        <v>Brinjal</v>
      </c>
    </row>
    <row r="5071" spans="1:36" ht="20.100000000000001" customHeight="1" x14ac:dyDescent="0.25">
      <c r="A5071" s="7">
        <v>5</v>
      </c>
      <c r="B5071" s="91" t="s">
        <v>124</v>
      </c>
      <c r="C5071" s="8">
        <v>99481.531999999992</v>
      </c>
      <c r="D5071" s="8">
        <v>107937.48200000002</v>
      </c>
      <c r="E5071" s="8">
        <v>133099.49720000001</v>
      </c>
      <c r="F5071" s="8">
        <v>143856.84760000001</v>
      </c>
      <c r="G5071" s="8">
        <v>146615.16784068628</v>
      </c>
      <c r="H5071" s="8">
        <v>117331.70146000001</v>
      </c>
      <c r="I5071" s="8">
        <v>155603.96541</v>
      </c>
      <c r="J5071" s="8">
        <v>157250.56920000003</v>
      </c>
      <c r="K5071" s="8">
        <v>173562.80960000001</v>
      </c>
      <c r="L5071" s="8">
        <v>228552.49927999999</v>
      </c>
      <c r="M5071" s="8">
        <v>236639.92184</v>
      </c>
      <c r="N5071" s="8">
        <v>180554.95715999999</v>
      </c>
      <c r="O5071" s="8">
        <v>138471.30216386067</v>
      </c>
      <c r="Q5071" s="8">
        <v>99481.531999999992</v>
      </c>
      <c r="R5071" s="8">
        <v>107937.48200000002</v>
      </c>
      <c r="S5071" s="8">
        <v>115906.844</v>
      </c>
      <c r="T5071" s="8">
        <v>125274.65200000002</v>
      </c>
      <c r="U5071" s="8">
        <v>127053.86300000001</v>
      </c>
      <c r="V5071" s="8">
        <v>135609.50420000002</v>
      </c>
      <c r="W5071" s="8">
        <v>139527.9222</v>
      </c>
      <c r="X5071" s="8">
        <v>144805.2262</v>
      </c>
      <c r="Y5071" s="8">
        <v>146587.2064</v>
      </c>
      <c r="Z5071" s="8">
        <v>138114.64120000001</v>
      </c>
      <c r="AA5071" s="8">
        <v>143001.8836</v>
      </c>
      <c r="AB5071" s="8">
        <v>144222.30959999998</v>
      </c>
      <c r="AC5071" s="8">
        <v>137622.46793292958</v>
      </c>
      <c r="AD5071" s="8"/>
      <c r="AE5071" s="9">
        <v>5</v>
      </c>
      <c r="AF5071" s="126" t="s">
        <v>185</v>
      </c>
      <c r="AH5071" s="130" t="s">
        <v>185</v>
      </c>
      <c r="AI5071" s="130" t="s">
        <v>856</v>
      </c>
      <c r="AJ5071" s="130" t="str">
        <f>VLOOKUP(AI5071,Codes!$B$2:$C$166,2)</f>
        <v>Brinjal</v>
      </c>
    </row>
    <row r="5072" spans="1:36" ht="20.100000000000001" customHeight="1" x14ac:dyDescent="0.25">
      <c r="A5072" s="4">
        <v>6</v>
      </c>
      <c r="B5072" s="90" t="s">
        <v>108</v>
      </c>
      <c r="C5072" s="5">
        <v>0</v>
      </c>
      <c r="D5072" s="5">
        <v>0</v>
      </c>
      <c r="E5072" s="5">
        <v>0</v>
      </c>
      <c r="F5072" s="5">
        <v>0</v>
      </c>
      <c r="G5072" s="5">
        <v>0</v>
      </c>
      <c r="H5072" s="5">
        <v>0</v>
      </c>
      <c r="I5072" s="5">
        <v>0</v>
      </c>
      <c r="J5072" s="5">
        <v>0</v>
      </c>
      <c r="K5072" s="5">
        <v>0</v>
      </c>
      <c r="L5072" s="5">
        <v>0</v>
      </c>
      <c r="M5072" s="5">
        <v>0</v>
      </c>
      <c r="N5072" s="5">
        <v>0</v>
      </c>
      <c r="O5072" s="5">
        <v>0</v>
      </c>
      <c r="Q5072" s="5">
        <v>0</v>
      </c>
      <c r="R5072" s="5">
        <v>0</v>
      </c>
      <c r="S5072" s="5">
        <v>0</v>
      </c>
      <c r="T5072" s="5">
        <v>0</v>
      </c>
      <c r="U5072" s="5">
        <v>0</v>
      </c>
      <c r="V5072" s="5">
        <v>0</v>
      </c>
      <c r="W5072" s="5">
        <v>0</v>
      </c>
      <c r="X5072" s="5">
        <v>0</v>
      </c>
      <c r="Y5072" s="5">
        <v>0</v>
      </c>
      <c r="Z5072" s="5">
        <v>0</v>
      </c>
      <c r="AA5072" s="5">
        <v>0</v>
      </c>
      <c r="AB5072" s="5">
        <v>0</v>
      </c>
      <c r="AC5072" s="5">
        <v>0</v>
      </c>
      <c r="AD5072" s="5"/>
      <c r="AE5072" s="6">
        <v>6</v>
      </c>
      <c r="AF5072" s="122" t="s">
        <v>4</v>
      </c>
      <c r="AH5072" s="130" t="s">
        <v>4</v>
      </c>
      <c r="AI5072" s="130" t="s">
        <v>856</v>
      </c>
      <c r="AJ5072" s="130" t="str">
        <f>VLOOKUP(AI5072,Codes!$B$2:$C$166,2)</f>
        <v>Brinjal</v>
      </c>
    </row>
    <row r="5073" spans="1:36" ht="20.100000000000001" customHeight="1" x14ac:dyDescent="0.25">
      <c r="A5073" s="7">
        <v>7</v>
      </c>
      <c r="B5073" s="91" t="s">
        <v>109</v>
      </c>
      <c r="C5073" s="8">
        <v>120931.9008</v>
      </c>
      <c r="D5073" s="8">
        <v>160617.55849999998</v>
      </c>
      <c r="E5073" s="8">
        <v>138674.59109999999</v>
      </c>
      <c r="F5073" s="8">
        <v>171170.1355</v>
      </c>
      <c r="G5073" s="8">
        <v>178083.53306099999</v>
      </c>
      <c r="H5073" s="8">
        <v>176825.50908749999</v>
      </c>
      <c r="I5073" s="8">
        <v>238822.42566000001</v>
      </c>
      <c r="J5073" s="8">
        <v>213588.14744</v>
      </c>
      <c r="K5073" s="8">
        <v>241197.08191999997</v>
      </c>
      <c r="L5073" s="8">
        <v>275808.487260708</v>
      </c>
      <c r="M5073" s="8">
        <v>243940.0626761879</v>
      </c>
      <c r="N5073" s="8">
        <v>264515.69468972215</v>
      </c>
      <c r="O5073" s="8">
        <v>320168.31273549999</v>
      </c>
      <c r="Q5073" s="8">
        <v>120931.9008</v>
      </c>
      <c r="R5073" s="8">
        <v>127641.13900000001</v>
      </c>
      <c r="S5073" s="8">
        <v>140579.90820000001</v>
      </c>
      <c r="T5073" s="8">
        <v>139881.28700000001</v>
      </c>
      <c r="U5073" s="8">
        <v>140024.70612759999</v>
      </c>
      <c r="V5073" s="8">
        <v>141490.138335</v>
      </c>
      <c r="W5073" s="8">
        <v>135441.33035999999</v>
      </c>
      <c r="X5073" s="8">
        <v>134382.07214</v>
      </c>
      <c r="Y5073" s="8">
        <v>122817.98767999999</v>
      </c>
      <c r="Z5073" s="8">
        <v>145974.61542000002</v>
      </c>
      <c r="AA5073" s="8">
        <v>149632.57318000001</v>
      </c>
      <c r="AB5073" s="8">
        <v>154637.23276000001</v>
      </c>
      <c r="AC5073" s="8">
        <v>151279.56789999999</v>
      </c>
      <c r="AD5073" s="8"/>
      <c r="AE5073" s="9">
        <v>7</v>
      </c>
      <c r="AF5073" s="126" t="s">
        <v>5</v>
      </c>
      <c r="AH5073" s="130" t="s">
        <v>5</v>
      </c>
      <c r="AI5073" s="130" t="s">
        <v>856</v>
      </c>
      <c r="AJ5073" s="130" t="str">
        <f>VLOOKUP(AI5073,Codes!$B$2:$C$166,2)</f>
        <v>Brinjal</v>
      </c>
    </row>
    <row r="5074" spans="1:36" ht="20.100000000000001" customHeight="1" x14ac:dyDescent="0.25">
      <c r="A5074" s="4">
        <v>8</v>
      </c>
      <c r="B5074" s="90" t="s">
        <v>129</v>
      </c>
      <c r="C5074" s="5">
        <v>20786.698399999997</v>
      </c>
      <c r="D5074" s="5">
        <v>27184.377499999999</v>
      </c>
      <c r="E5074" s="5">
        <v>38282.505599999997</v>
      </c>
      <c r="F5074" s="5">
        <v>43736.415600000008</v>
      </c>
      <c r="G5074" s="5">
        <v>41511.073759899999</v>
      </c>
      <c r="H5074" s="5">
        <v>37085.420160000001</v>
      </c>
      <c r="I5074" s="5">
        <v>43253.416184000002</v>
      </c>
      <c r="J5074" s="5">
        <v>46461.495044999996</v>
      </c>
      <c r="K5074" s="5">
        <v>38942.046587199999</v>
      </c>
      <c r="L5074" s="5">
        <v>27398.7414933</v>
      </c>
      <c r="M5074" s="5">
        <v>21957.494590213639</v>
      </c>
      <c r="N5074" s="5">
        <v>22140.279320000001</v>
      </c>
      <c r="O5074" s="5">
        <v>27084.446886000002</v>
      </c>
      <c r="Q5074" s="5">
        <v>20786.698399999997</v>
      </c>
      <c r="R5074" s="5">
        <v>22365.397599999997</v>
      </c>
      <c r="S5074" s="5">
        <v>29593.5952</v>
      </c>
      <c r="T5074" s="5">
        <v>26287.040000000001</v>
      </c>
      <c r="U5074" s="5">
        <v>24453.518959999998</v>
      </c>
      <c r="V5074" s="5">
        <v>21571.617599999998</v>
      </c>
      <c r="W5074" s="5">
        <v>23571.2048</v>
      </c>
      <c r="X5074" s="5">
        <v>24658.867999999999</v>
      </c>
      <c r="Y5074" s="5">
        <v>20583.490719999998</v>
      </c>
      <c r="Z5074" s="5">
        <v>14096.129840000001</v>
      </c>
      <c r="AA5074" s="5">
        <v>10791.937519999999</v>
      </c>
      <c r="AB5074" s="5">
        <v>10881.800800000001</v>
      </c>
      <c r="AC5074" s="5">
        <v>13119.448160000002</v>
      </c>
      <c r="AD5074" s="5"/>
      <c r="AE5074" s="6">
        <v>8</v>
      </c>
      <c r="AF5074" s="122" t="s">
        <v>6</v>
      </c>
      <c r="AH5074" s="130" t="s">
        <v>6</v>
      </c>
      <c r="AI5074" s="130" t="s">
        <v>856</v>
      </c>
      <c r="AJ5074" s="130" t="str">
        <f>VLOOKUP(AI5074,Codes!$B$2:$C$166,2)</f>
        <v>Brinjal</v>
      </c>
    </row>
    <row r="5075" spans="1:36" ht="20.100000000000001" customHeight="1" x14ac:dyDescent="0.25">
      <c r="A5075" s="7">
        <v>9</v>
      </c>
      <c r="B5075" s="91" t="s">
        <v>110</v>
      </c>
      <c r="C5075" s="8">
        <v>2792.43</v>
      </c>
      <c r="D5075" s="8">
        <v>2831.6551199999999</v>
      </c>
      <c r="E5075" s="8">
        <v>4021.7778599999997</v>
      </c>
      <c r="F5075" s="8">
        <v>2532.3984</v>
      </c>
      <c r="G5075" s="8">
        <v>3165.0943909999996</v>
      </c>
      <c r="H5075" s="8">
        <v>5463.3407999999999</v>
      </c>
      <c r="I5075" s="8">
        <v>7534.0309499999994</v>
      </c>
      <c r="J5075" s="8">
        <v>4774.1376</v>
      </c>
      <c r="K5075" s="8">
        <v>5397.6868000000004</v>
      </c>
      <c r="L5075" s="8">
        <v>4886.164648214286</v>
      </c>
      <c r="M5075" s="8">
        <v>6090.8092996588539</v>
      </c>
      <c r="N5075" s="8">
        <v>5805.5495717929689</v>
      </c>
      <c r="O5075" s="8">
        <v>16365.844514000002</v>
      </c>
      <c r="Q5075" s="8">
        <v>2792.43</v>
      </c>
      <c r="R5075" s="8">
        <v>2569.56</v>
      </c>
      <c r="S5075" s="8">
        <v>2915.0084999999999</v>
      </c>
      <c r="T5075" s="8">
        <v>2569.56</v>
      </c>
      <c r="U5075" s="8">
        <v>3027.3175000000001</v>
      </c>
      <c r="V5075" s="8">
        <v>2783.9084999999995</v>
      </c>
      <c r="W5075" s="8">
        <v>2807.17875</v>
      </c>
      <c r="X5075" s="8">
        <v>2362.2035000000001</v>
      </c>
      <c r="Y5075" s="8">
        <v>2428.73675</v>
      </c>
      <c r="Z5075" s="8">
        <v>2285.2914999999998</v>
      </c>
      <c r="AA5075" s="8">
        <v>2285.2914999999998</v>
      </c>
      <c r="AB5075" s="8">
        <v>2332.3782500000002</v>
      </c>
      <c r="AC5075" s="8">
        <v>2332.3782500000002</v>
      </c>
      <c r="AD5075" s="8"/>
      <c r="AE5075" s="9">
        <v>9</v>
      </c>
      <c r="AF5075" s="126" t="s">
        <v>7</v>
      </c>
      <c r="AH5075" s="130" t="s">
        <v>7</v>
      </c>
      <c r="AI5075" s="130" t="s">
        <v>856</v>
      </c>
      <c r="AJ5075" s="130" t="str">
        <f>VLOOKUP(AI5075,Codes!$B$2:$C$166,2)</f>
        <v>Brinjal</v>
      </c>
    </row>
    <row r="5076" spans="1:36" ht="20.100000000000001" customHeight="1" x14ac:dyDescent="0.25">
      <c r="A5076" s="4">
        <v>10</v>
      </c>
      <c r="B5076" s="90" t="s">
        <v>445</v>
      </c>
      <c r="C5076" s="5">
        <v>3692.4888000000001</v>
      </c>
      <c r="D5076" s="5">
        <v>4524</v>
      </c>
      <c r="E5076" s="5">
        <v>10369.296</v>
      </c>
      <c r="F5076" s="5">
        <v>6688.3431999999993</v>
      </c>
      <c r="G5076" s="5">
        <v>8453.94</v>
      </c>
      <c r="H5076" s="5">
        <v>8898.8680800000002</v>
      </c>
      <c r="I5076" s="5">
        <v>9706.8720000000012</v>
      </c>
      <c r="J5076" s="5">
        <v>7567.5819999999994</v>
      </c>
      <c r="K5076" s="5">
        <v>6191.6580000000004</v>
      </c>
      <c r="L5076" s="5">
        <v>6229.8777289099999</v>
      </c>
      <c r="M5076" s="5">
        <v>9819.1529999999984</v>
      </c>
      <c r="N5076" s="5">
        <v>9799.5714268839984</v>
      </c>
      <c r="O5076" s="5">
        <v>12227.022063915001</v>
      </c>
      <c r="Q5076" s="5">
        <v>3692.4888000000001</v>
      </c>
      <c r="R5076" s="5">
        <v>3692.4888000000001</v>
      </c>
      <c r="S5076" s="5">
        <v>4165.0685999999996</v>
      </c>
      <c r="T5076" s="5">
        <v>2532.0156399999996</v>
      </c>
      <c r="U5076" s="5">
        <v>3136.41174</v>
      </c>
      <c r="V5076" s="5">
        <v>3478.5709420000003</v>
      </c>
      <c r="W5076" s="5">
        <v>3723.0963000000002</v>
      </c>
      <c r="X5076" s="5">
        <v>2807.5729219999998</v>
      </c>
      <c r="Y5076" s="5">
        <v>2807.5729219999998</v>
      </c>
      <c r="Z5076" s="5">
        <v>2807.5729219999998</v>
      </c>
      <c r="AA5076" s="5">
        <v>4452.4403769999999</v>
      </c>
      <c r="AB5076" s="5">
        <v>4452.4403769999999</v>
      </c>
      <c r="AC5076" s="5">
        <v>4452.4403769999999</v>
      </c>
      <c r="AD5076" s="5"/>
      <c r="AE5076" s="6">
        <v>10</v>
      </c>
      <c r="AF5076" s="122" t="s">
        <v>8</v>
      </c>
      <c r="AH5076" s="130" t="s">
        <v>8</v>
      </c>
      <c r="AI5076" s="130" t="s">
        <v>856</v>
      </c>
      <c r="AJ5076" s="130" t="str">
        <f>VLOOKUP(AI5076,Codes!$B$2:$C$166,2)</f>
        <v>Brinjal</v>
      </c>
    </row>
    <row r="5077" spans="1:36" ht="20.100000000000001" customHeight="1" x14ac:dyDescent="0.25">
      <c r="A5077" s="7">
        <v>11</v>
      </c>
      <c r="B5077" s="91" t="s">
        <v>123</v>
      </c>
      <c r="C5077" s="8">
        <v>42633.279999999999</v>
      </c>
      <c r="D5077" s="8">
        <v>41718.455999999998</v>
      </c>
      <c r="E5077" s="8">
        <v>40596.539999999994</v>
      </c>
      <c r="F5077" s="8">
        <v>37290.878692421997</v>
      </c>
      <c r="G5077" s="8">
        <v>29907.4582243685</v>
      </c>
      <c r="H5077" s="8">
        <v>44415.931399999994</v>
      </c>
      <c r="I5077" s="8">
        <v>46882.188799999996</v>
      </c>
      <c r="J5077" s="8">
        <v>49109.770799999998</v>
      </c>
      <c r="K5077" s="8">
        <v>51493.009499999993</v>
      </c>
      <c r="L5077" s="8">
        <v>59657.731200000002</v>
      </c>
      <c r="M5077" s="8">
        <v>45700</v>
      </c>
      <c r="N5077" s="8">
        <v>49023</v>
      </c>
      <c r="O5077" s="8">
        <v>50282.65</v>
      </c>
      <c r="Q5077" s="8">
        <v>42633.279999999999</v>
      </c>
      <c r="R5077" s="8">
        <v>42936.73</v>
      </c>
      <c r="S5077" s="8">
        <v>39370.469999999994</v>
      </c>
      <c r="T5077" s="8">
        <v>39769.290000000008</v>
      </c>
      <c r="U5077" s="8">
        <v>31739.569500000001</v>
      </c>
      <c r="V5077" s="8">
        <v>34824.211000000003</v>
      </c>
      <c r="W5077" s="8">
        <v>36500.411</v>
      </c>
      <c r="X5077" s="8">
        <v>37095.462</v>
      </c>
      <c r="Y5077" s="8">
        <v>38855.038499999995</v>
      </c>
      <c r="Z5077" s="8">
        <v>39042.3105</v>
      </c>
      <c r="AA5077" s="8">
        <v>26414.6</v>
      </c>
      <c r="AB5077" s="8">
        <v>27245.474999999999</v>
      </c>
      <c r="AC5077" s="8">
        <v>26421.247000000003</v>
      </c>
      <c r="AD5077" s="8"/>
      <c r="AE5077" s="9">
        <v>11</v>
      </c>
      <c r="AF5077" s="126" t="s">
        <v>65</v>
      </c>
      <c r="AH5077" s="130" t="s">
        <v>65</v>
      </c>
      <c r="AI5077" s="130" t="s">
        <v>856</v>
      </c>
      <c r="AJ5077" s="130" t="str">
        <f>VLOOKUP(AI5077,Codes!$B$2:$C$166,2)</f>
        <v>Brinjal</v>
      </c>
    </row>
    <row r="5078" spans="1:36" ht="20.100000000000001" customHeight="1" x14ac:dyDescent="0.25">
      <c r="A5078" s="4">
        <v>12</v>
      </c>
      <c r="B5078" s="90" t="s">
        <v>128</v>
      </c>
      <c r="C5078" s="5">
        <v>34942.856</v>
      </c>
      <c r="D5078" s="5">
        <v>37323.398000000001</v>
      </c>
      <c r="E5078" s="5">
        <v>52322.274900000004</v>
      </c>
      <c r="F5078" s="5">
        <v>58665.846600000004</v>
      </c>
      <c r="G5078" s="5">
        <v>42308.717400000001</v>
      </c>
      <c r="H5078" s="5">
        <v>46655.73</v>
      </c>
      <c r="I5078" s="5">
        <v>39622.151519999999</v>
      </c>
      <c r="J5078" s="5">
        <v>43055.987640000007</v>
      </c>
      <c r="K5078" s="5">
        <v>25637.322329999999</v>
      </c>
      <c r="L5078" s="5">
        <v>36967.088210000002</v>
      </c>
      <c r="M5078" s="5">
        <v>41326.702559999998</v>
      </c>
      <c r="N5078" s="5">
        <v>40858.948299999996</v>
      </c>
      <c r="O5078" s="5">
        <v>46883.739000000001</v>
      </c>
      <c r="Q5078" s="5">
        <v>34942.856</v>
      </c>
      <c r="R5078" s="5">
        <v>33610.864000000001</v>
      </c>
      <c r="S5078" s="5">
        <v>32104.1976</v>
      </c>
      <c r="T5078" s="5">
        <v>35757.205600000001</v>
      </c>
      <c r="U5078" s="5">
        <v>33657.922400000003</v>
      </c>
      <c r="V5078" s="5">
        <v>32685.648000000001</v>
      </c>
      <c r="W5078" s="5">
        <v>34440.527520000003</v>
      </c>
      <c r="X5078" s="5">
        <v>28107.264480000002</v>
      </c>
      <c r="Y5078" s="5">
        <v>19554.67944</v>
      </c>
      <c r="Z5078" s="5">
        <v>23969.554960000001</v>
      </c>
      <c r="AA5078" s="5">
        <v>21783.094079999999</v>
      </c>
      <c r="AB5078" s="5">
        <v>20483.404879999998</v>
      </c>
      <c r="AC5078" s="5">
        <v>20949.283039999998</v>
      </c>
      <c r="AD5078" s="5"/>
      <c r="AE5078" s="6">
        <v>12</v>
      </c>
      <c r="AF5078" s="122" t="s">
        <v>9</v>
      </c>
      <c r="AH5078" s="130" t="s">
        <v>9</v>
      </c>
      <c r="AI5078" s="130" t="s">
        <v>856</v>
      </c>
      <c r="AJ5078" s="130" t="str">
        <f>VLOOKUP(AI5078,Codes!$B$2:$C$166,2)</f>
        <v>Brinjal</v>
      </c>
    </row>
    <row r="5079" spans="1:36" ht="20.100000000000001" customHeight="1" x14ac:dyDescent="0.25">
      <c r="A5079" s="7">
        <v>13</v>
      </c>
      <c r="B5079" s="91" t="s">
        <v>459</v>
      </c>
      <c r="C5079" s="8">
        <v>215.77500000000001</v>
      </c>
      <c r="D5079" s="8">
        <v>221.26499999999999</v>
      </c>
      <c r="E5079" s="8">
        <v>0</v>
      </c>
      <c r="F5079" s="8">
        <v>3528.0576000000001</v>
      </c>
      <c r="G5079" s="8">
        <v>6060.1882000000005</v>
      </c>
      <c r="H5079" s="8">
        <v>4896.2677013495932</v>
      </c>
      <c r="I5079" s="8">
        <v>7517.0376930894308</v>
      </c>
      <c r="J5079" s="8">
        <v>3754.15816</v>
      </c>
      <c r="K5079" s="8">
        <v>4063.2631000000001</v>
      </c>
      <c r="L5079" s="8">
        <v>4917.825213000001</v>
      </c>
      <c r="M5079" s="8">
        <v>16766.267118</v>
      </c>
      <c r="N5079" s="8">
        <v>17845.862002397484</v>
      </c>
      <c r="O5079" s="8">
        <v>16552.211573385721</v>
      </c>
      <c r="Q5079" s="8">
        <v>215.77500000000001</v>
      </c>
      <c r="R5079" s="8">
        <v>215.77500000000001</v>
      </c>
      <c r="S5079" s="8">
        <v>0</v>
      </c>
      <c r="T5079" s="8">
        <v>2485.7280000000001</v>
      </c>
      <c r="U5079" s="8">
        <v>4024.9229999999998</v>
      </c>
      <c r="V5079" s="8">
        <v>3179.5165500000003</v>
      </c>
      <c r="W5079" s="8">
        <v>3459.5925000000002</v>
      </c>
      <c r="X5079" s="8">
        <v>1727.78235</v>
      </c>
      <c r="Y5079" s="8">
        <v>1870.05</v>
      </c>
      <c r="Z5079" s="8">
        <v>2352.6077715000006</v>
      </c>
      <c r="AA5079" s="8">
        <v>8138.6014500000001</v>
      </c>
      <c r="AB5079" s="8">
        <v>8441.1180000000004</v>
      </c>
      <c r="AC5079" s="8">
        <v>8248.9762028100013</v>
      </c>
      <c r="AD5079" s="8"/>
      <c r="AE5079" s="9">
        <v>13</v>
      </c>
      <c r="AF5079" s="126" t="s">
        <v>10</v>
      </c>
      <c r="AH5079" s="130" t="s">
        <v>10</v>
      </c>
      <c r="AI5079" s="130" t="s">
        <v>856</v>
      </c>
      <c r="AJ5079" s="130" t="str">
        <f>VLOOKUP(AI5079,Codes!$B$2:$C$166,2)</f>
        <v>Brinjal</v>
      </c>
    </row>
    <row r="5080" spans="1:36" ht="20.100000000000001" customHeight="1" x14ac:dyDescent="0.25">
      <c r="A5080" s="4">
        <v>14</v>
      </c>
      <c r="B5080" s="90" t="s">
        <v>111</v>
      </c>
      <c r="C5080" s="5">
        <v>65110.301298000006</v>
      </c>
      <c r="D5080" s="5">
        <v>137147.86631840002</v>
      </c>
      <c r="E5080" s="5">
        <v>207747.61499999999</v>
      </c>
      <c r="F5080" s="5">
        <v>221452.6</v>
      </c>
      <c r="G5080" s="5">
        <v>185529.13500000001</v>
      </c>
      <c r="H5080" s="5">
        <v>170352.2959</v>
      </c>
      <c r="I5080" s="5">
        <v>245904.90231999999</v>
      </c>
      <c r="J5080" s="5">
        <v>203240.46495000002</v>
      </c>
      <c r="K5080" s="5">
        <v>174188.33039999998</v>
      </c>
      <c r="L5080" s="5">
        <v>188230.27932</v>
      </c>
      <c r="M5080" s="5">
        <v>249672.84799999997</v>
      </c>
      <c r="N5080" s="5">
        <v>346815.37638000003</v>
      </c>
      <c r="O5080" s="5">
        <v>427582.67077887402</v>
      </c>
      <c r="Q5080" s="5">
        <v>65110.301298000006</v>
      </c>
      <c r="R5080" s="5">
        <v>124453.5992</v>
      </c>
      <c r="S5080" s="5">
        <v>130668.929538</v>
      </c>
      <c r="T5080" s="5">
        <v>141357.7298</v>
      </c>
      <c r="U5080" s="5">
        <v>142153.93885000001</v>
      </c>
      <c r="V5080" s="5">
        <v>128551.25845240001</v>
      </c>
      <c r="W5080" s="5">
        <v>131513.27861210002</v>
      </c>
      <c r="X5080" s="5">
        <v>132883.24815289999</v>
      </c>
      <c r="Y5080" s="5">
        <v>145744.35169069999</v>
      </c>
      <c r="Z5080" s="5">
        <v>158762.12467080003</v>
      </c>
      <c r="AA5080" s="5">
        <v>168968.78972959999</v>
      </c>
      <c r="AB5080" s="5">
        <v>175548.34161024302</v>
      </c>
      <c r="AC5080" s="5">
        <v>188204.52053756503</v>
      </c>
      <c r="AD5080" s="5"/>
      <c r="AE5080" s="6">
        <v>14</v>
      </c>
      <c r="AF5080" s="122" t="s">
        <v>11</v>
      </c>
      <c r="AH5080" s="130" t="s">
        <v>11</v>
      </c>
      <c r="AI5080" s="130" t="s">
        <v>856</v>
      </c>
      <c r="AJ5080" s="130" t="str">
        <f>VLOOKUP(AI5080,Codes!$B$2:$C$166,2)</f>
        <v>Brinjal</v>
      </c>
    </row>
    <row r="5081" spans="1:36" ht="20.100000000000001" customHeight="1" x14ac:dyDescent="0.25">
      <c r="A5081" s="7">
        <v>15</v>
      </c>
      <c r="B5081" s="91" t="s">
        <v>458</v>
      </c>
      <c r="C5081" s="8">
        <v>70329.524999999994</v>
      </c>
      <c r="D5081" s="8">
        <v>83958.719400000002</v>
      </c>
      <c r="E5081" s="8">
        <v>99245.046000000002</v>
      </c>
      <c r="F5081" s="8">
        <v>73051.665127999993</v>
      </c>
      <c r="G5081" s="8">
        <v>79879.05543600001</v>
      </c>
      <c r="H5081" s="8">
        <v>84912.272081999996</v>
      </c>
      <c r="I5081" s="8">
        <v>87366.966797999994</v>
      </c>
      <c r="J5081" s="8">
        <v>64834.174559199993</v>
      </c>
      <c r="K5081" s="8">
        <v>70712.13996</v>
      </c>
      <c r="L5081" s="8">
        <v>77268.908278799994</v>
      </c>
      <c r="M5081" s="8">
        <v>86367.477380600016</v>
      </c>
      <c r="N5081" s="8">
        <v>79621.517777094268</v>
      </c>
      <c r="O5081" s="8">
        <v>77798.463338199988</v>
      </c>
      <c r="Q5081" s="8">
        <v>70329.524999999994</v>
      </c>
      <c r="R5081" s="8">
        <v>77429.457999999999</v>
      </c>
      <c r="S5081" s="8">
        <v>92433.09</v>
      </c>
      <c r="T5081" s="8">
        <v>72864.067119999992</v>
      </c>
      <c r="U5081" s="8">
        <v>54607.86204</v>
      </c>
      <c r="V5081" s="8">
        <v>61044.688090000003</v>
      </c>
      <c r="W5081" s="8">
        <v>57591.039549000001</v>
      </c>
      <c r="X5081" s="8">
        <v>44175.515203999996</v>
      </c>
      <c r="Y5081" s="8">
        <v>45133.738236999998</v>
      </c>
      <c r="Z5081" s="8">
        <v>48465.482268</v>
      </c>
      <c r="AA5081" s="8">
        <v>42830.412803000007</v>
      </c>
      <c r="AB5081" s="8">
        <v>42877.165192</v>
      </c>
      <c r="AC5081" s="8">
        <v>41728.583577999998</v>
      </c>
      <c r="AD5081" s="8"/>
      <c r="AE5081" s="9">
        <v>15</v>
      </c>
      <c r="AF5081" s="126" t="s">
        <v>12</v>
      </c>
      <c r="AH5081" s="130" t="s">
        <v>12</v>
      </c>
      <c r="AI5081" s="130" t="s">
        <v>856</v>
      </c>
      <c r="AJ5081" s="130" t="str">
        <f>VLOOKUP(AI5081,Codes!$B$2:$C$166,2)</f>
        <v>Brinjal</v>
      </c>
    </row>
    <row r="5082" spans="1:36" ht="20.100000000000001" customHeight="1" x14ac:dyDescent="0.25">
      <c r="A5082" s="4">
        <v>16</v>
      </c>
      <c r="B5082" s="90" t="s">
        <v>112</v>
      </c>
      <c r="C5082" s="5">
        <v>1764.46335</v>
      </c>
      <c r="D5082" s="5">
        <v>1944.4386116999999</v>
      </c>
      <c r="E5082" s="5">
        <v>4383.8500000000004</v>
      </c>
      <c r="F5082" s="5">
        <v>0</v>
      </c>
      <c r="G5082" s="5">
        <v>0</v>
      </c>
      <c r="H5082" s="5">
        <v>0</v>
      </c>
      <c r="I5082" s="5">
        <v>0</v>
      </c>
      <c r="J5082" s="5">
        <v>236.03830985915494</v>
      </c>
      <c r="K5082" s="5">
        <v>380.73750000000001</v>
      </c>
      <c r="L5082" s="5">
        <v>848.39699999999993</v>
      </c>
      <c r="M5082" s="5">
        <v>755.33699999999999</v>
      </c>
      <c r="N5082" s="5">
        <v>689.59199999999998</v>
      </c>
      <c r="O5082" s="5">
        <v>1077.7106700000002</v>
      </c>
      <c r="Q5082" s="5">
        <v>1764.46335</v>
      </c>
      <c r="R5082" s="5">
        <v>1764.46335</v>
      </c>
      <c r="S5082" s="5">
        <v>3615.8198700000003</v>
      </c>
      <c r="T5082" s="5">
        <v>0</v>
      </c>
      <c r="U5082" s="5">
        <v>0</v>
      </c>
      <c r="V5082" s="5">
        <v>0</v>
      </c>
      <c r="W5082" s="5">
        <v>0</v>
      </c>
      <c r="X5082" s="5">
        <v>134.59574699999999</v>
      </c>
      <c r="Y5082" s="5">
        <v>188.85964499999997</v>
      </c>
      <c r="Z5082" s="5">
        <v>291.00345300000004</v>
      </c>
      <c r="AA5082" s="5">
        <v>259.08351300000004</v>
      </c>
      <c r="AB5082" s="5">
        <v>259.08351300000004</v>
      </c>
      <c r="AC5082" s="5">
        <v>395.43485670000001</v>
      </c>
      <c r="AD5082" s="5"/>
      <c r="AE5082" s="6">
        <v>16</v>
      </c>
      <c r="AF5082" s="122" t="s">
        <v>13</v>
      </c>
      <c r="AH5082" s="130" t="s">
        <v>13</v>
      </c>
      <c r="AI5082" s="130" t="s">
        <v>856</v>
      </c>
      <c r="AJ5082" s="130" t="str">
        <f>VLOOKUP(AI5082,Codes!$B$2:$C$166,2)</f>
        <v>Brinjal</v>
      </c>
    </row>
    <row r="5083" spans="1:36" ht="20.100000000000001" customHeight="1" x14ac:dyDescent="0.25">
      <c r="A5083" s="7">
        <v>17</v>
      </c>
      <c r="B5083" s="91" t="s">
        <v>113</v>
      </c>
      <c r="C5083" s="8">
        <v>1049.5734</v>
      </c>
      <c r="D5083" s="8">
        <v>1091.7629999999999</v>
      </c>
      <c r="E5083" s="8">
        <v>1143.92082</v>
      </c>
      <c r="F5083" s="8">
        <v>1208.19</v>
      </c>
      <c r="G5083" s="8">
        <v>1250.57168</v>
      </c>
      <c r="H5083" s="8">
        <v>1296.3924</v>
      </c>
      <c r="I5083" s="8">
        <v>1360.6239499999999</v>
      </c>
      <c r="J5083" s="8">
        <v>1359.6404399999999</v>
      </c>
      <c r="K5083" s="8">
        <v>1379.8936600000002</v>
      </c>
      <c r="L5083" s="8">
        <v>3215.009</v>
      </c>
      <c r="M5083" s="8">
        <v>3375.7211840000004</v>
      </c>
      <c r="N5083" s="8">
        <v>5425.2344800000001</v>
      </c>
      <c r="O5083" s="8">
        <v>6242.9991399999999</v>
      </c>
      <c r="Q5083" s="8">
        <v>1049.5734</v>
      </c>
      <c r="R5083" s="8">
        <v>1068.4035000000001</v>
      </c>
      <c r="S5083" s="8">
        <v>1093.94694</v>
      </c>
      <c r="T5083" s="8">
        <v>1129.806</v>
      </c>
      <c r="U5083" s="8">
        <v>1174.67076</v>
      </c>
      <c r="V5083" s="8">
        <v>1211.59413</v>
      </c>
      <c r="W5083" s="8">
        <v>1245.32457</v>
      </c>
      <c r="X5083" s="8">
        <v>1235.1726900000001</v>
      </c>
      <c r="Y5083" s="8">
        <v>1241.7222899999999</v>
      </c>
      <c r="Z5083" s="8">
        <v>1252.20165</v>
      </c>
      <c r="AA5083" s="8">
        <v>1261.78044</v>
      </c>
      <c r="AB5083" s="8">
        <v>1301.1599100000001</v>
      </c>
      <c r="AC5083" s="8">
        <v>1342.1767799999998</v>
      </c>
      <c r="AD5083" s="8"/>
      <c r="AE5083" s="9">
        <v>17</v>
      </c>
      <c r="AF5083" s="126" t="s">
        <v>14</v>
      </c>
      <c r="AH5083" s="130" t="s">
        <v>14</v>
      </c>
      <c r="AI5083" s="130" t="s">
        <v>856</v>
      </c>
      <c r="AJ5083" s="130" t="str">
        <f>VLOOKUP(AI5083,Codes!$B$2:$C$166,2)</f>
        <v>Brinjal</v>
      </c>
    </row>
    <row r="5084" spans="1:36" ht="20.100000000000001" customHeight="1" x14ac:dyDescent="0.25">
      <c r="A5084" s="4">
        <v>18</v>
      </c>
      <c r="B5084" s="90" t="s">
        <v>114</v>
      </c>
      <c r="C5084" s="5">
        <v>1350</v>
      </c>
      <c r="D5084" s="5">
        <v>1721.3239999999998</v>
      </c>
      <c r="E5084" s="5">
        <v>1843.45</v>
      </c>
      <c r="F5084" s="5">
        <v>2009.2500000000002</v>
      </c>
      <c r="G5084" s="5">
        <v>2738.2715999999996</v>
      </c>
      <c r="H5084" s="5">
        <v>3534.3879999999999</v>
      </c>
      <c r="I5084" s="5">
        <v>3705.5609999999997</v>
      </c>
      <c r="J5084" s="5">
        <v>3898.8609999999999</v>
      </c>
      <c r="K5084" s="5">
        <v>4091.3141999999998</v>
      </c>
      <c r="L5084" s="5">
        <v>4111.2139999999999</v>
      </c>
      <c r="M5084" s="5">
        <v>4233.5600000000004</v>
      </c>
      <c r="N5084" s="5">
        <v>4486.0200000000004</v>
      </c>
      <c r="O5084" s="5">
        <v>4660.8</v>
      </c>
      <c r="Q5084" s="5">
        <v>1350</v>
      </c>
      <c r="R5084" s="5">
        <v>1562</v>
      </c>
      <c r="S5084" s="5">
        <v>1603</v>
      </c>
      <c r="T5084" s="5">
        <v>1710</v>
      </c>
      <c r="U5084" s="5">
        <v>1818</v>
      </c>
      <c r="V5084" s="5">
        <v>1923.9999999999998</v>
      </c>
      <c r="W5084" s="5">
        <v>1932.9999999999998</v>
      </c>
      <c r="X5084" s="5">
        <v>1932.9999999999998</v>
      </c>
      <c r="Y5084" s="5">
        <v>1932.6</v>
      </c>
      <c r="Z5084" s="5">
        <v>1942.0000000000002</v>
      </c>
      <c r="AA5084" s="5">
        <v>1942.0000000000002</v>
      </c>
      <c r="AB5084" s="5">
        <v>1942.0000000000002</v>
      </c>
      <c r="AC5084" s="5">
        <v>1942.0000000000002</v>
      </c>
      <c r="AD5084" s="5"/>
      <c r="AE5084" s="6">
        <v>18</v>
      </c>
      <c r="AF5084" s="122" t="s">
        <v>15</v>
      </c>
      <c r="AH5084" s="130" t="s">
        <v>15</v>
      </c>
      <c r="AI5084" s="130" t="s">
        <v>856</v>
      </c>
      <c r="AJ5084" s="130" t="str">
        <f>VLOOKUP(AI5084,Codes!$B$2:$C$166,2)</f>
        <v>Brinjal</v>
      </c>
    </row>
    <row r="5085" spans="1:36" ht="20.100000000000001" customHeight="1" x14ac:dyDescent="0.25">
      <c r="A5085" s="7">
        <v>19</v>
      </c>
      <c r="B5085" s="91" t="s">
        <v>127</v>
      </c>
      <c r="C5085" s="8">
        <v>286.8</v>
      </c>
      <c r="D5085" s="8">
        <v>420</v>
      </c>
      <c r="E5085" s="8">
        <v>524.79999999999995</v>
      </c>
      <c r="F5085" s="8">
        <v>551.04</v>
      </c>
      <c r="G5085" s="8">
        <v>608.60800000000006</v>
      </c>
      <c r="H5085" s="8">
        <v>686.43299999999999</v>
      </c>
      <c r="I5085" s="8">
        <v>759.2</v>
      </c>
      <c r="J5085" s="8">
        <v>774.84</v>
      </c>
      <c r="K5085" s="8">
        <v>781.88</v>
      </c>
      <c r="L5085" s="8">
        <v>793.73</v>
      </c>
      <c r="M5085" s="8">
        <v>787.98</v>
      </c>
      <c r="N5085" s="8">
        <v>840.65</v>
      </c>
      <c r="O5085" s="8">
        <v>828.69</v>
      </c>
      <c r="Q5085" s="8">
        <v>286.8</v>
      </c>
      <c r="R5085" s="8">
        <v>360</v>
      </c>
      <c r="S5085" s="8">
        <v>393.6</v>
      </c>
      <c r="T5085" s="8">
        <v>393.6</v>
      </c>
      <c r="U5085" s="8">
        <v>414.96</v>
      </c>
      <c r="V5085" s="8">
        <v>450.12</v>
      </c>
      <c r="W5085" s="8">
        <v>455.52</v>
      </c>
      <c r="X5085" s="8">
        <v>422.64</v>
      </c>
      <c r="Y5085" s="8">
        <v>426.48</v>
      </c>
      <c r="Z5085" s="8">
        <v>414.12</v>
      </c>
      <c r="AA5085" s="8">
        <v>411.12</v>
      </c>
      <c r="AB5085" s="8">
        <v>438.6</v>
      </c>
      <c r="AC5085" s="8">
        <v>432.36</v>
      </c>
      <c r="AD5085" s="8"/>
      <c r="AE5085" s="9">
        <v>19</v>
      </c>
      <c r="AF5085" s="126" t="s">
        <v>16</v>
      </c>
      <c r="AH5085" s="130" t="s">
        <v>16</v>
      </c>
      <c r="AI5085" s="130" t="s">
        <v>856</v>
      </c>
      <c r="AJ5085" s="130" t="str">
        <f>VLOOKUP(AI5085,Codes!$B$2:$C$166,2)</f>
        <v>Brinjal</v>
      </c>
    </row>
    <row r="5086" spans="1:36" ht="20.100000000000001" customHeight="1" x14ac:dyDescent="0.25">
      <c r="A5086" s="4">
        <v>20</v>
      </c>
      <c r="B5086" s="90" t="s">
        <v>460</v>
      </c>
      <c r="C5086" s="5">
        <v>257671.42499999999</v>
      </c>
      <c r="D5086" s="5">
        <v>284924.12679839996</v>
      </c>
      <c r="E5086" s="5">
        <v>393017.32500000001</v>
      </c>
      <c r="F5086" s="5">
        <v>412124.41499999998</v>
      </c>
      <c r="G5086" s="5">
        <v>401533.22737079998</v>
      </c>
      <c r="H5086" s="5">
        <v>388011.91704000003</v>
      </c>
      <c r="I5086" s="5">
        <v>452023.641</v>
      </c>
      <c r="J5086" s="5">
        <v>546392.27129999991</v>
      </c>
      <c r="K5086" s="5">
        <v>574606.62185359991</v>
      </c>
      <c r="L5086" s="5">
        <v>655938.46719999996</v>
      </c>
      <c r="M5086" s="5">
        <v>621405.19999999995</v>
      </c>
      <c r="N5086" s="5">
        <v>595243.87120000005</v>
      </c>
      <c r="O5086" s="5">
        <v>682289.73119999992</v>
      </c>
      <c r="Q5086" s="5">
        <v>257671.42499999999</v>
      </c>
      <c r="R5086" s="5">
        <v>258551.83919999999</v>
      </c>
      <c r="S5086" s="5">
        <v>254371.345</v>
      </c>
      <c r="T5086" s="5">
        <v>247329.21</v>
      </c>
      <c r="U5086" s="5">
        <v>236967.1332328</v>
      </c>
      <c r="V5086" s="5">
        <v>237278.10920000001</v>
      </c>
      <c r="W5086" s="5">
        <v>237254.53719999999</v>
      </c>
      <c r="X5086" s="5">
        <v>234318.64459999997</v>
      </c>
      <c r="Y5086" s="5">
        <v>245178.25085679998</v>
      </c>
      <c r="Z5086" s="5">
        <v>250742.4356</v>
      </c>
      <c r="AA5086" s="5">
        <v>250817.86599999998</v>
      </c>
      <c r="AB5086" s="5">
        <v>250895.65360000002</v>
      </c>
      <c r="AC5086" s="5">
        <v>259084.56639999998</v>
      </c>
      <c r="AD5086" s="5"/>
      <c r="AE5086" s="6">
        <v>20</v>
      </c>
      <c r="AF5086" s="122" t="s">
        <v>186</v>
      </c>
      <c r="AH5086" s="130" t="s">
        <v>186</v>
      </c>
      <c r="AI5086" s="130" t="s">
        <v>856</v>
      </c>
      <c r="AJ5086" s="130" t="str">
        <f>VLOOKUP(AI5086,Codes!$B$2:$C$166,2)</f>
        <v>Brinjal</v>
      </c>
    </row>
    <row r="5087" spans="1:36" ht="20.100000000000001" customHeight="1" x14ac:dyDescent="0.25">
      <c r="A5087" s="7">
        <v>21</v>
      </c>
      <c r="B5087" s="91" t="s">
        <v>115</v>
      </c>
      <c r="C5087" s="8">
        <v>5605.0362000000014</v>
      </c>
      <c r="D5087" s="8">
        <v>6213.7416599999997</v>
      </c>
      <c r="E5087" s="8">
        <v>6569.4816000000001</v>
      </c>
      <c r="F5087" s="8">
        <v>7119.94</v>
      </c>
      <c r="G5087" s="8">
        <v>7549.5321900000008</v>
      </c>
      <c r="H5087" s="8">
        <v>8071.4045145999999</v>
      </c>
      <c r="I5087" s="8">
        <v>8902.4182999999994</v>
      </c>
      <c r="J5087" s="8">
        <v>9681.7871999999988</v>
      </c>
      <c r="K5087" s="8">
        <v>10250.843849999999</v>
      </c>
      <c r="L5087" s="8">
        <v>12443.74972</v>
      </c>
      <c r="M5087" s="8">
        <v>14080.4869439137</v>
      </c>
      <c r="N5087" s="8">
        <v>15705.272588589038</v>
      </c>
      <c r="O5087" s="8">
        <v>17661.754381520452</v>
      </c>
      <c r="Q5087" s="8">
        <v>5605.0362000000014</v>
      </c>
      <c r="R5087" s="8">
        <v>6357.5895600000003</v>
      </c>
      <c r="S5087" s="8">
        <v>6415.9476480000003</v>
      </c>
      <c r="T5087" s="8">
        <v>6476.4961200000007</v>
      </c>
      <c r="U5087" s="8">
        <v>6775.092396</v>
      </c>
      <c r="V5087" s="8">
        <v>7227.1720079999996</v>
      </c>
      <c r="W5087" s="8">
        <v>8107.3152360000004</v>
      </c>
      <c r="X5087" s="8">
        <v>8889.5170080000007</v>
      </c>
      <c r="Y5087" s="8">
        <v>9360.3713400000015</v>
      </c>
      <c r="Z5087" s="8">
        <v>10935.179208</v>
      </c>
      <c r="AA5087" s="8">
        <v>11636.415000000001</v>
      </c>
      <c r="AB5087" s="8">
        <v>12565.763640000001</v>
      </c>
      <c r="AC5087" s="8">
        <v>13747.945175999999</v>
      </c>
      <c r="AD5087" s="8"/>
      <c r="AE5087" s="9">
        <v>21</v>
      </c>
      <c r="AF5087" s="126" t="s">
        <v>17</v>
      </c>
      <c r="AH5087" s="130" t="s">
        <v>17</v>
      </c>
      <c r="AI5087" s="130" t="s">
        <v>856</v>
      </c>
      <c r="AJ5087" s="130" t="str">
        <f>VLOOKUP(AI5087,Codes!$B$2:$C$166,2)</f>
        <v>Brinjal</v>
      </c>
    </row>
    <row r="5088" spans="1:36" ht="20.100000000000001" customHeight="1" x14ac:dyDescent="0.25">
      <c r="A5088" s="4">
        <v>22</v>
      </c>
      <c r="B5088" s="90" t="s">
        <v>116</v>
      </c>
      <c r="C5088" s="5">
        <v>2111.7836000000002</v>
      </c>
      <c r="D5088" s="5">
        <v>2252.0324639999999</v>
      </c>
      <c r="E5088" s="5">
        <v>2134.9466459999999</v>
      </c>
      <c r="F5088" s="5">
        <v>1871.3120000000001</v>
      </c>
      <c r="G5088" s="5">
        <v>2399.92434</v>
      </c>
      <c r="H5088" s="5">
        <v>3323.732</v>
      </c>
      <c r="I5088" s="5">
        <v>3058.864</v>
      </c>
      <c r="J5088" s="5">
        <v>2849.5247399999998</v>
      </c>
      <c r="K5088" s="5">
        <v>2829.4903000000004</v>
      </c>
      <c r="L5088" s="5">
        <v>2864.6134000000002</v>
      </c>
      <c r="M5088" s="5">
        <v>1962.1602000000003</v>
      </c>
      <c r="N5088" s="5">
        <v>1882.1229000000001</v>
      </c>
      <c r="O5088" s="5">
        <v>2301.7399999999998</v>
      </c>
      <c r="Q5088" s="5">
        <v>2111.7836000000002</v>
      </c>
      <c r="R5088" s="5">
        <v>2255.6423999999997</v>
      </c>
      <c r="S5088" s="5">
        <v>1845.5255999999999</v>
      </c>
      <c r="T5088" s="5">
        <v>1732.664</v>
      </c>
      <c r="U5088" s="5">
        <v>2049.7097200000003</v>
      </c>
      <c r="V5088" s="5">
        <v>2520.7082</v>
      </c>
      <c r="W5088" s="5">
        <v>2352.6080000000002</v>
      </c>
      <c r="X5088" s="5">
        <v>2204.6162400000003</v>
      </c>
      <c r="Y5088" s="5">
        <v>1674.6436000000001</v>
      </c>
      <c r="Z5088" s="5">
        <v>1856.3348800000001</v>
      </c>
      <c r="AA5088" s="5">
        <v>1321.9113600000001</v>
      </c>
      <c r="AB5088" s="5">
        <v>1220.6538399999999</v>
      </c>
      <c r="AC5088" s="5">
        <v>1112.72</v>
      </c>
      <c r="AD5088" s="5"/>
      <c r="AE5088" s="6">
        <v>22</v>
      </c>
      <c r="AF5088" s="122" t="s">
        <v>18</v>
      </c>
      <c r="AH5088" s="130" t="s">
        <v>18</v>
      </c>
      <c r="AI5088" s="130" t="s">
        <v>856</v>
      </c>
      <c r="AJ5088" s="130" t="str">
        <f>VLOOKUP(AI5088,Codes!$B$2:$C$166,2)</f>
        <v>Brinjal</v>
      </c>
    </row>
    <row r="5089" spans="1:36" ht="20.100000000000001" customHeight="1" x14ac:dyDescent="0.25">
      <c r="A5089" s="7">
        <v>23</v>
      </c>
      <c r="B5089" s="91" t="s">
        <v>117</v>
      </c>
      <c r="C5089" s="8">
        <v>258.40390000000002</v>
      </c>
      <c r="D5089" s="8">
        <v>309.19159999999999</v>
      </c>
      <c r="E5089" s="8">
        <v>337.31040000000002</v>
      </c>
      <c r="F5089" s="8">
        <v>37.400000000000006</v>
      </c>
      <c r="G5089" s="8">
        <v>386.17919999999998</v>
      </c>
      <c r="H5089" s="8">
        <v>431.65295999999995</v>
      </c>
      <c r="I5089" s="8">
        <v>951.81079999999997</v>
      </c>
      <c r="J5089" s="8">
        <v>1064.171552</v>
      </c>
      <c r="K5089" s="8">
        <v>1222.7443799999999</v>
      </c>
      <c r="L5089" s="8">
        <v>1024.43055</v>
      </c>
      <c r="M5089" s="8">
        <v>1276.4523200000001</v>
      </c>
      <c r="N5089" s="8">
        <v>1368.5963460990001</v>
      </c>
      <c r="O5089" s="8">
        <v>1437.6850368</v>
      </c>
      <c r="Q5089" s="8">
        <v>258.40390000000002</v>
      </c>
      <c r="R5089" s="8">
        <v>263.15980000000002</v>
      </c>
      <c r="S5089" s="8">
        <v>266.3304</v>
      </c>
      <c r="T5089" s="8">
        <v>26.950100000000003</v>
      </c>
      <c r="U5089" s="8">
        <v>262.52567999999997</v>
      </c>
      <c r="V5089" s="8">
        <v>262.52567999999997</v>
      </c>
      <c r="W5089" s="8">
        <v>526.31960000000004</v>
      </c>
      <c r="X5089" s="8">
        <v>531.58279599999992</v>
      </c>
      <c r="Y5089" s="8">
        <v>531.58279599999992</v>
      </c>
      <c r="Z5089" s="8">
        <v>387.60584999999998</v>
      </c>
      <c r="AA5089" s="8">
        <v>387.44731999999999</v>
      </c>
      <c r="AB5089" s="8">
        <v>388.23996999999997</v>
      </c>
      <c r="AC5089" s="8">
        <v>387.60584999999998</v>
      </c>
      <c r="AD5089" s="8"/>
      <c r="AE5089" s="9">
        <v>23</v>
      </c>
      <c r="AF5089" s="126" t="s">
        <v>19</v>
      </c>
      <c r="AH5089" s="130" t="s">
        <v>19</v>
      </c>
      <c r="AI5089" s="130" t="s">
        <v>856</v>
      </c>
      <c r="AJ5089" s="130" t="str">
        <f>VLOOKUP(AI5089,Codes!$B$2:$C$166,2)</f>
        <v>Brinjal</v>
      </c>
    </row>
    <row r="5090" spans="1:36" ht="20.100000000000001" customHeight="1" x14ac:dyDescent="0.25">
      <c r="A5090" s="4">
        <v>24</v>
      </c>
      <c r="B5090" s="90" t="s">
        <v>461</v>
      </c>
      <c r="C5090" s="5">
        <v>30398.34</v>
      </c>
      <c r="D5090" s="5">
        <v>18934.394799999998</v>
      </c>
      <c r="E5090" s="5">
        <v>23672.561000000002</v>
      </c>
      <c r="F5090" s="5">
        <v>26072.3904</v>
      </c>
      <c r="G5090" s="5">
        <v>64031.746859999999</v>
      </c>
      <c r="H5090" s="5">
        <v>72322.005600000019</v>
      </c>
      <c r="I5090" s="5">
        <v>86252.903882599989</v>
      </c>
      <c r="J5090" s="5">
        <v>78113.312770000004</v>
      </c>
      <c r="K5090" s="5">
        <v>80067.03439999999</v>
      </c>
      <c r="L5090" s="5">
        <v>102213.67460999999</v>
      </c>
      <c r="M5090" s="5">
        <v>116829.3425684</v>
      </c>
      <c r="N5090" s="5">
        <v>89395.596882800019</v>
      </c>
      <c r="O5090" s="5">
        <v>107981.045</v>
      </c>
      <c r="Q5090" s="5">
        <v>30398.34</v>
      </c>
      <c r="R5090" s="5">
        <v>15868.541999999999</v>
      </c>
      <c r="S5090" s="5">
        <v>17456.226000000002</v>
      </c>
      <c r="T5090" s="5">
        <v>14502.138000000001</v>
      </c>
      <c r="U5090" s="5">
        <v>33999.810300000005</v>
      </c>
      <c r="V5090" s="5">
        <v>37545.54570000001</v>
      </c>
      <c r="W5090" s="5">
        <v>41823.072038999999</v>
      </c>
      <c r="X5090" s="5">
        <v>38269.407900000006</v>
      </c>
      <c r="Y5090" s="5">
        <v>38165.267999999996</v>
      </c>
      <c r="Z5090" s="5">
        <v>47859.1299</v>
      </c>
      <c r="AA5090" s="5">
        <v>42825.142667999993</v>
      </c>
      <c r="AB5090" s="5">
        <v>36747.744170999998</v>
      </c>
      <c r="AC5090" s="5">
        <v>40090.6806</v>
      </c>
      <c r="AD5090" s="5"/>
      <c r="AE5090" s="6">
        <v>24</v>
      </c>
      <c r="AF5090" s="122" t="s">
        <v>20</v>
      </c>
      <c r="AH5090" s="130" t="s">
        <v>20</v>
      </c>
      <c r="AI5090" s="130" t="s">
        <v>856</v>
      </c>
      <c r="AJ5090" s="130" t="str">
        <f>VLOOKUP(AI5090,Codes!$B$2:$C$166,2)</f>
        <v>Brinjal</v>
      </c>
    </row>
    <row r="5091" spans="1:36" ht="20.100000000000001" customHeight="1" x14ac:dyDescent="0.25">
      <c r="A5091" s="7">
        <v>25</v>
      </c>
      <c r="B5091" s="127" t="s">
        <v>188</v>
      </c>
      <c r="C5091" s="8">
        <v>32962.476800000004</v>
      </c>
      <c r="D5091" s="8">
        <v>40443.003000000004</v>
      </c>
      <c r="E5091" s="8">
        <v>32755.9162</v>
      </c>
      <c r="F5091" s="8">
        <v>28676.848040000001</v>
      </c>
      <c r="G5091" s="8">
        <v>15928.4588</v>
      </c>
      <c r="H5091" s="8">
        <v>17912.375599999999</v>
      </c>
      <c r="I5091" s="8">
        <v>38892.890640000005</v>
      </c>
      <c r="J5091" s="8">
        <v>57059.640000000007</v>
      </c>
      <c r="K5091" s="8">
        <v>66660.311735999989</v>
      </c>
      <c r="L5091" s="8">
        <v>48694.194600000003</v>
      </c>
      <c r="M5091" s="8">
        <v>37651.046405000001</v>
      </c>
      <c r="N5091" s="8">
        <v>43840.936159999997</v>
      </c>
      <c r="O5091" s="8">
        <v>24126.059900999997</v>
      </c>
      <c r="Q5091" s="8">
        <v>32962.476800000004</v>
      </c>
      <c r="R5091" s="8">
        <v>36945.045000000006</v>
      </c>
      <c r="S5091" s="8">
        <v>19601.560999999998</v>
      </c>
      <c r="T5091" s="8">
        <v>14387.231900000002</v>
      </c>
      <c r="U5091" s="8">
        <v>8974.4618000000009</v>
      </c>
      <c r="V5091" s="8">
        <v>7576.4255000000003</v>
      </c>
      <c r="W5091" s="8">
        <v>15304.635667500001</v>
      </c>
      <c r="X5091" s="8">
        <v>16819.625700000001</v>
      </c>
      <c r="Y5091" s="8">
        <v>15361.538299999998</v>
      </c>
      <c r="Z5091" s="8">
        <v>11205.88545</v>
      </c>
      <c r="AA5091" s="8">
        <v>7155.2247499999994</v>
      </c>
      <c r="AB5091" s="8">
        <v>8253.2649500000007</v>
      </c>
      <c r="AC5091" s="8">
        <v>4488.4630499999994</v>
      </c>
      <c r="AD5091" s="8"/>
      <c r="AE5091" s="9">
        <v>25</v>
      </c>
      <c r="AF5091" s="126" t="s">
        <v>187</v>
      </c>
      <c r="AH5091" s="130" t="s">
        <v>187</v>
      </c>
      <c r="AI5091" s="130" t="s">
        <v>856</v>
      </c>
      <c r="AJ5091" s="130" t="str">
        <f>VLOOKUP(AI5091,Codes!$B$2:$C$166,2)</f>
        <v>Brinjal</v>
      </c>
    </row>
    <row r="5092" spans="1:36" ht="20.100000000000001" customHeight="1" x14ac:dyDescent="0.25">
      <c r="A5092" s="4">
        <v>26</v>
      </c>
      <c r="B5092" s="90" t="s">
        <v>118</v>
      </c>
      <c r="C5092" s="5">
        <v>4312.1980999999996</v>
      </c>
      <c r="D5092" s="5">
        <v>7878.15</v>
      </c>
      <c r="E5092" s="5">
        <v>8676.7199999999993</v>
      </c>
      <c r="F5092" s="5">
        <v>9609.1875</v>
      </c>
      <c r="G5092" s="5">
        <v>14447.2572</v>
      </c>
      <c r="H5092" s="5">
        <v>19298.904449999998</v>
      </c>
      <c r="I5092" s="5">
        <v>21027.06</v>
      </c>
      <c r="J5092" s="5">
        <v>22486.5</v>
      </c>
      <c r="K5092" s="5">
        <v>27493.856</v>
      </c>
      <c r="L5092" s="5">
        <v>27294.458800000004</v>
      </c>
      <c r="M5092" s="5">
        <v>33245.1</v>
      </c>
      <c r="N5092" s="5">
        <v>53455.632000000005</v>
      </c>
      <c r="O5092" s="5">
        <v>54193.183199999992</v>
      </c>
      <c r="Q5092" s="5">
        <v>4312.1980999999996</v>
      </c>
      <c r="R5092" s="5">
        <v>7503.8249999999998</v>
      </c>
      <c r="S5092" s="5">
        <v>7655.3308000000006</v>
      </c>
      <c r="T5092" s="5">
        <v>8039.8125</v>
      </c>
      <c r="U5092" s="5">
        <v>10129.73496</v>
      </c>
      <c r="V5092" s="5">
        <v>11405.38521</v>
      </c>
      <c r="W5092" s="5">
        <v>11131.10254</v>
      </c>
      <c r="X5092" s="5">
        <v>11277.177000000001</v>
      </c>
      <c r="Y5092" s="5">
        <v>11423.537320000001</v>
      </c>
      <c r="Z5092" s="5">
        <v>11959.524820000001</v>
      </c>
      <c r="AA5092" s="5">
        <v>14079.176719999999</v>
      </c>
      <c r="AB5092" s="5">
        <v>21892.302240000001</v>
      </c>
      <c r="AC5092" s="5">
        <v>19699.47018</v>
      </c>
      <c r="AD5092" s="5"/>
      <c r="AE5092" s="6">
        <v>26</v>
      </c>
      <c r="AF5092" s="122" t="s">
        <v>21</v>
      </c>
      <c r="AH5092" s="130" t="s">
        <v>21</v>
      </c>
      <c r="AI5092" s="130" t="s">
        <v>856</v>
      </c>
      <c r="AJ5092" s="130" t="str">
        <f>VLOOKUP(AI5092,Codes!$B$2:$C$166,2)</f>
        <v>Brinjal</v>
      </c>
    </row>
    <row r="5093" spans="1:36" ht="20.100000000000001" customHeight="1" x14ac:dyDescent="0.25">
      <c r="A5093" s="7">
        <v>27</v>
      </c>
      <c r="B5093" s="91" t="s">
        <v>119</v>
      </c>
      <c r="C5093" s="8">
        <v>7700.8388000000004</v>
      </c>
      <c r="D5093" s="8">
        <v>8598.036039999999</v>
      </c>
      <c r="E5093" s="8">
        <v>11522.052747</v>
      </c>
      <c r="F5093" s="8">
        <v>16022.506878</v>
      </c>
      <c r="G5093" s="8">
        <v>27801.622519125001</v>
      </c>
      <c r="H5093" s="8">
        <v>28949.905992</v>
      </c>
      <c r="I5093" s="8">
        <v>30436.712637800003</v>
      </c>
      <c r="J5093" s="8">
        <v>30652.839721100001</v>
      </c>
      <c r="K5093" s="8">
        <v>40998.899760299995</v>
      </c>
      <c r="L5093" s="8">
        <v>36758.334943499998</v>
      </c>
      <c r="M5093" s="8">
        <v>49610.244750600003</v>
      </c>
      <c r="N5093" s="8">
        <v>47335.998154200002</v>
      </c>
      <c r="O5093" s="8">
        <v>57101.759616999989</v>
      </c>
      <c r="Q5093" s="8">
        <v>7700.8388000000004</v>
      </c>
      <c r="R5093" s="8">
        <v>9020.4979600000006</v>
      </c>
      <c r="S5093" s="8">
        <v>9473.6431329999996</v>
      </c>
      <c r="T5093" s="8">
        <v>13123.654140000001</v>
      </c>
      <c r="U5093" s="8">
        <v>22660.566279000002</v>
      </c>
      <c r="V5093" s="8">
        <v>23069.779354000002</v>
      </c>
      <c r="W5093" s="8">
        <v>23357.034211000006</v>
      </c>
      <c r="X5093" s="8">
        <v>24535.567867000005</v>
      </c>
      <c r="Y5093" s="8">
        <v>25369.768862999998</v>
      </c>
      <c r="Z5093" s="8">
        <v>25732.081455</v>
      </c>
      <c r="AA5093" s="8">
        <v>26544.316402000004</v>
      </c>
      <c r="AB5093" s="8">
        <v>28177.352207000004</v>
      </c>
      <c r="AC5093" s="8">
        <v>29129.355682000001</v>
      </c>
      <c r="AD5093" s="8"/>
      <c r="AE5093" s="9">
        <v>27</v>
      </c>
      <c r="AF5093" s="126" t="s">
        <v>22</v>
      </c>
      <c r="AH5093" s="130" t="s">
        <v>22</v>
      </c>
      <c r="AI5093" s="130" t="s">
        <v>856</v>
      </c>
      <c r="AJ5093" s="130" t="str">
        <f>VLOOKUP(AI5093,Codes!$B$2:$C$166,2)</f>
        <v>Brinjal</v>
      </c>
    </row>
    <row r="5094" spans="1:36" ht="20.100000000000001" customHeight="1" x14ac:dyDescent="0.25">
      <c r="A5094" s="4">
        <v>28</v>
      </c>
      <c r="B5094" s="90" t="s">
        <v>125</v>
      </c>
      <c r="C5094" s="5">
        <v>2769.9524600000004</v>
      </c>
      <c r="D5094" s="5">
        <v>3235.150224</v>
      </c>
      <c r="E5094" s="5">
        <v>3074.320612</v>
      </c>
      <c r="F5094" s="5">
        <v>3774.7570160000005</v>
      </c>
      <c r="G5094" s="5">
        <v>2703.3296487999996</v>
      </c>
      <c r="H5094" s="5">
        <v>3143.1572312000003</v>
      </c>
      <c r="I5094" s="5">
        <v>4916.7752350499995</v>
      </c>
      <c r="J5094" s="5">
        <v>5907.5244634999999</v>
      </c>
      <c r="K5094" s="5">
        <v>7146.4411079999991</v>
      </c>
      <c r="L5094" s="5">
        <v>6753.7419269660013</v>
      </c>
      <c r="M5094" s="5">
        <v>6753.767161754</v>
      </c>
      <c r="N5094" s="5">
        <v>2371.6399860000001</v>
      </c>
      <c r="O5094" s="5">
        <v>2599.4547000000002</v>
      </c>
      <c r="Q5094" s="5">
        <v>2769.9524600000004</v>
      </c>
      <c r="R5094" s="5">
        <v>2777.1205440000003</v>
      </c>
      <c r="S5094" s="5">
        <v>2625.5667680000001</v>
      </c>
      <c r="T5094" s="5">
        <v>3037.2195920000004</v>
      </c>
      <c r="U5094" s="5">
        <v>2698.8860272000002</v>
      </c>
      <c r="V5094" s="5">
        <v>2676.5625656000007</v>
      </c>
      <c r="W5094" s="5">
        <v>3208.9156840400001</v>
      </c>
      <c r="X5094" s="5">
        <v>3252.7741180000007</v>
      </c>
      <c r="Y5094" s="5">
        <v>3299.3666639999997</v>
      </c>
      <c r="Z5094" s="5">
        <v>3288.7517556080002</v>
      </c>
      <c r="AA5094" s="5">
        <v>3288.7640437519999</v>
      </c>
      <c r="AB5094" s="5">
        <v>2378.17058886</v>
      </c>
      <c r="AC5094" s="5">
        <v>2087.743377456</v>
      </c>
      <c r="AD5094" s="5"/>
      <c r="AE5094" s="6">
        <v>28</v>
      </c>
      <c r="AF5094" s="122" t="s">
        <v>67</v>
      </c>
      <c r="AH5094" s="130" t="s">
        <v>67</v>
      </c>
      <c r="AI5094" s="130" t="s">
        <v>856</v>
      </c>
      <c r="AJ5094" s="130" t="str">
        <f>VLOOKUP(AI5094,Codes!$B$2:$C$166,2)</f>
        <v>Brinjal</v>
      </c>
    </row>
    <row r="5095" spans="1:36" ht="20.100000000000001" customHeight="1" x14ac:dyDescent="0.25">
      <c r="A5095" s="7">
        <v>29</v>
      </c>
      <c r="B5095" s="91" t="s">
        <v>120</v>
      </c>
      <c r="C5095" s="8">
        <v>554153.08418400004</v>
      </c>
      <c r="D5095" s="8">
        <v>690593.04423999996</v>
      </c>
      <c r="E5095" s="8">
        <v>758813.78170000005</v>
      </c>
      <c r="F5095" s="8">
        <v>673812.31527999998</v>
      </c>
      <c r="G5095" s="8">
        <v>681588.88666080008</v>
      </c>
      <c r="H5095" s="8">
        <v>689305.23389280005</v>
      </c>
      <c r="I5095" s="8">
        <v>813849.20842499996</v>
      </c>
      <c r="J5095" s="8">
        <v>809019.81883599993</v>
      </c>
      <c r="K5095" s="8">
        <v>932283.43649999995</v>
      </c>
      <c r="L5095" s="8">
        <v>870813.01655399997</v>
      </c>
      <c r="M5095" s="8">
        <v>968260.17922020005</v>
      </c>
      <c r="N5095" s="8">
        <v>912058.03514000017</v>
      </c>
      <c r="O5095" s="8">
        <v>1048041.8996055116</v>
      </c>
      <c r="Q5095" s="8">
        <v>554153.08418400004</v>
      </c>
      <c r="R5095" s="8">
        <v>557891.04448000004</v>
      </c>
      <c r="S5095" s="8">
        <v>560035.62160000007</v>
      </c>
      <c r="T5095" s="8">
        <v>561623.36115200003</v>
      </c>
      <c r="U5095" s="8">
        <v>565035.11998080008</v>
      </c>
      <c r="V5095" s="8">
        <v>569217.04536480014</v>
      </c>
      <c r="W5095" s="8">
        <v>569582.7522000001</v>
      </c>
      <c r="X5095" s="8">
        <v>570164.98607600003</v>
      </c>
      <c r="Y5095" s="8">
        <v>566760.94020000007</v>
      </c>
      <c r="Z5095" s="8">
        <v>549099.21889200003</v>
      </c>
      <c r="AA5095" s="8">
        <v>592057.3560552001</v>
      </c>
      <c r="AB5095" s="8">
        <v>583230.91624000005</v>
      </c>
      <c r="AC5095" s="8">
        <v>582784.88182320003</v>
      </c>
      <c r="AD5095" s="8"/>
      <c r="AE5095" s="9">
        <v>29</v>
      </c>
      <c r="AF5095" s="126" t="s">
        <v>23</v>
      </c>
      <c r="AH5095" s="130" t="s">
        <v>23</v>
      </c>
      <c r="AI5095" s="130" t="s">
        <v>856</v>
      </c>
      <c r="AJ5095" s="130" t="str">
        <f>VLOOKUP(AI5095,Codes!$B$2:$C$166,2)</f>
        <v>Brinjal</v>
      </c>
    </row>
    <row r="5096" spans="1:36" ht="20.100000000000001" customHeight="1" x14ac:dyDescent="0.25">
      <c r="A5096" s="4">
        <v>30</v>
      </c>
      <c r="B5096" s="90" t="s">
        <v>442</v>
      </c>
      <c r="C5096" s="5">
        <v>610</v>
      </c>
      <c r="D5096" s="5">
        <v>710</v>
      </c>
      <c r="E5096" s="5">
        <v>658</v>
      </c>
      <c r="F5096" s="5">
        <v>932</v>
      </c>
      <c r="G5096" s="5">
        <v>896.37254901960773</v>
      </c>
      <c r="H5096" s="5">
        <v>1167.5555555555552</v>
      </c>
      <c r="I5096" s="5">
        <v>1332.7001633986924</v>
      </c>
      <c r="J5096" s="5">
        <v>481.60526240270417</v>
      </c>
      <c r="K5096" s="5">
        <v>1024.8366729014081</v>
      </c>
      <c r="L5096" s="5">
        <v>856.36607289690119</v>
      </c>
      <c r="M5096" s="5">
        <v>1049.920007987042</v>
      </c>
      <c r="N5096" s="5">
        <v>921.51477025859128</v>
      </c>
      <c r="O5096" s="5">
        <v>0</v>
      </c>
      <c r="Q5096" s="5">
        <v>610</v>
      </c>
      <c r="R5096" s="5">
        <v>710</v>
      </c>
      <c r="S5096" s="5">
        <v>658</v>
      </c>
      <c r="T5096" s="5">
        <v>932</v>
      </c>
      <c r="U5096" s="5">
        <v>892</v>
      </c>
      <c r="V5096" s="5">
        <v>1136</v>
      </c>
      <c r="W5096" s="5">
        <v>919</v>
      </c>
      <c r="X5096" s="5">
        <v>368.42799999999994</v>
      </c>
      <c r="Y5096" s="5">
        <v>700</v>
      </c>
      <c r="Z5096" s="5">
        <v>608</v>
      </c>
      <c r="AA5096" s="5">
        <v>598.00000000000011</v>
      </c>
      <c r="AB5096" s="5">
        <v>562</v>
      </c>
      <c r="AC5096" s="5">
        <v>0</v>
      </c>
      <c r="AD5096" s="5"/>
      <c r="AE5096" s="6">
        <v>30</v>
      </c>
      <c r="AF5096" s="122" t="s">
        <v>24</v>
      </c>
      <c r="AH5096" s="130" t="s">
        <v>24</v>
      </c>
      <c r="AI5096" s="130" t="s">
        <v>856</v>
      </c>
      <c r="AJ5096" s="130" t="str">
        <f>VLOOKUP(AI5096,Codes!$B$2:$C$166,2)</f>
        <v>Brinjal</v>
      </c>
    </row>
    <row r="5097" spans="1:36" ht="20.100000000000001" customHeight="1" x14ac:dyDescent="0.25">
      <c r="A5097" s="7">
        <v>31</v>
      </c>
      <c r="B5097" s="91" t="s">
        <v>126</v>
      </c>
      <c r="C5097" s="8">
        <v>0</v>
      </c>
      <c r="D5097" s="8">
        <v>0</v>
      </c>
      <c r="E5097" s="8">
        <v>0</v>
      </c>
      <c r="F5097" s="8">
        <v>0</v>
      </c>
      <c r="G5097" s="8">
        <v>0</v>
      </c>
      <c r="H5097" s="8">
        <v>0</v>
      </c>
      <c r="I5097" s="8">
        <v>0</v>
      </c>
      <c r="J5097" s="8">
        <v>0</v>
      </c>
      <c r="K5097" s="8">
        <v>0</v>
      </c>
      <c r="L5097" s="8">
        <v>0</v>
      </c>
      <c r="M5097" s="8">
        <v>0</v>
      </c>
      <c r="N5097" s="8">
        <v>0</v>
      </c>
      <c r="O5097" s="8">
        <v>0</v>
      </c>
      <c r="Q5097" s="8">
        <v>0</v>
      </c>
      <c r="R5097" s="8">
        <v>0</v>
      </c>
      <c r="S5097" s="8">
        <v>0</v>
      </c>
      <c r="T5097" s="8">
        <v>0</v>
      </c>
      <c r="U5097" s="8">
        <v>0</v>
      </c>
      <c r="V5097" s="8">
        <v>0</v>
      </c>
      <c r="W5097" s="8">
        <v>0</v>
      </c>
      <c r="X5097" s="8">
        <v>0</v>
      </c>
      <c r="Y5097" s="8">
        <v>0</v>
      </c>
      <c r="Z5097" s="8">
        <v>0</v>
      </c>
      <c r="AA5097" s="8">
        <v>0</v>
      </c>
      <c r="AB5097" s="8">
        <v>0</v>
      </c>
      <c r="AC5097" s="8">
        <v>0</v>
      </c>
      <c r="AD5097" s="8"/>
      <c r="AE5097" s="9">
        <v>31</v>
      </c>
      <c r="AF5097" s="126" t="s">
        <v>29</v>
      </c>
      <c r="AH5097" s="130" t="s">
        <v>29</v>
      </c>
      <c r="AI5097" s="130" t="s">
        <v>856</v>
      </c>
      <c r="AJ5097" s="130" t="str">
        <f>VLOOKUP(AI5097,Codes!$B$2:$C$166,2)</f>
        <v>Brinjal</v>
      </c>
    </row>
    <row r="5098" spans="1:36" ht="20.100000000000001" customHeight="1" x14ac:dyDescent="0.25">
      <c r="A5098" s="4">
        <v>32</v>
      </c>
      <c r="B5098" s="90" t="s">
        <v>444</v>
      </c>
      <c r="C5098" s="5">
        <v>209.39600000000002</v>
      </c>
      <c r="D5098" s="5">
        <v>230.75439200000005</v>
      </c>
      <c r="E5098" s="5">
        <v>281.847016</v>
      </c>
      <c r="F5098" s="5">
        <v>262.67618980624587</v>
      </c>
      <c r="G5098" s="5">
        <v>0</v>
      </c>
      <c r="H5098" s="5">
        <v>107.76279599999999</v>
      </c>
      <c r="I5098" s="5">
        <v>162.18672000000001</v>
      </c>
      <c r="J5098" s="5">
        <v>152.28800000000001</v>
      </c>
      <c r="K5098" s="5">
        <v>170.56256000000002</v>
      </c>
      <c r="L5098" s="5">
        <v>164.09032000000002</v>
      </c>
      <c r="M5098" s="5">
        <v>204.54182000000003</v>
      </c>
      <c r="N5098" s="5">
        <v>191.02626000000004</v>
      </c>
      <c r="O5098" s="5">
        <v>0</v>
      </c>
      <c r="Q5098" s="5">
        <v>209.39600000000002</v>
      </c>
      <c r="R5098" s="5">
        <v>209.39600000000002</v>
      </c>
      <c r="S5098" s="5">
        <v>209.39600000000002</v>
      </c>
      <c r="T5098" s="5">
        <v>209.39600000000002</v>
      </c>
      <c r="U5098" s="5">
        <v>0</v>
      </c>
      <c r="V5098" s="5">
        <v>85.662000000000006</v>
      </c>
      <c r="W5098" s="5">
        <v>91.372799999999984</v>
      </c>
      <c r="X5098" s="5">
        <v>95.18</v>
      </c>
      <c r="Y5098" s="5">
        <v>95.18</v>
      </c>
      <c r="Z5098" s="5">
        <v>95.18</v>
      </c>
      <c r="AA5098" s="5">
        <v>95.18</v>
      </c>
      <c r="AB5098" s="5">
        <v>95.18</v>
      </c>
      <c r="AC5098" s="5">
        <v>0</v>
      </c>
      <c r="AD5098" s="5"/>
      <c r="AE5098" s="6">
        <v>32</v>
      </c>
      <c r="AF5098" s="122" t="s">
        <v>25</v>
      </c>
      <c r="AH5098" s="130" t="s">
        <v>25</v>
      </c>
      <c r="AI5098" s="130" t="s">
        <v>856</v>
      </c>
      <c r="AJ5098" s="130" t="str">
        <f>VLOOKUP(AI5098,Codes!$B$2:$C$166,2)</f>
        <v>Brinjal</v>
      </c>
    </row>
    <row r="5099" spans="1:36" ht="20.100000000000001" customHeight="1" x14ac:dyDescent="0.25">
      <c r="A5099" s="7">
        <v>33</v>
      </c>
      <c r="B5099" s="91" t="s">
        <v>443</v>
      </c>
      <c r="C5099" s="8">
        <v>1.2522500000000001</v>
      </c>
      <c r="D5099" s="8">
        <v>1.3799795000000004</v>
      </c>
      <c r="E5099" s="8">
        <v>0</v>
      </c>
      <c r="F5099" s="8">
        <v>1.2567050323210429</v>
      </c>
      <c r="G5099" s="8">
        <v>0</v>
      </c>
      <c r="H5099" s="8">
        <v>0</v>
      </c>
      <c r="I5099" s="8">
        <v>0</v>
      </c>
      <c r="J5099" s="8">
        <v>0</v>
      </c>
      <c r="K5099" s="8">
        <v>0</v>
      </c>
      <c r="L5099" s="8">
        <v>0</v>
      </c>
      <c r="M5099" s="8">
        <v>0</v>
      </c>
      <c r="N5099" s="8">
        <v>0</v>
      </c>
      <c r="O5099" s="8">
        <v>0</v>
      </c>
      <c r="Q5099" s="8">
        <v>1.2522500000000001</v>
      </c>
      <c r="R5099" s="8">
        <v>1.2522500000000001</v>
      </c>
      <c r="S5099" s="8">
        <v>0</v>
      </c>
      <c r="T5099" s="8">
        <v>1.0018</v>
      </c>
      <c r="U5099" s="8">
        <v>0</v>
      </c>
      <c r="V5099" s="8">
        <v>0</v>
      </c>
      <c r="W5099" s="8">
        <v>0</v>
      </c>
      <c r="X5099" s="8">
        <v>0</v>
      </c>
      <c r="Y5099" s="8">
        <v>0</v>
      </c>
      <c r="Z5099" s="8">
        <v>0</v>
      </c>
      <c r="AA5099" s="8">
        <v>0</v>
      </c>
      <c r="AB5099" s="8">
        <v>0</v>
      </c>
      <c r="AC5099" s="8">
        <v>0</v>
      </c>
      <c r="AD5099" s="8"/>
      <c r="AE5099" s="9">
        <v>33</v>
      </c>
      <c r="AF5099" s="126" t="s">
        <v>26</v>
      </c>
      <c r="AH5099" s="130" t="s">
        <v>23</v>
      </c>
      <c r="AI5099" s="130" t="s">
        <v>856</v>
      </c>
      <c r="AJ5099" s="130" t="str">
        <f>VLOOKUP(AI5099,Codes!$B$2:$C$166,2)</f>
        <v>Brinjal</v>
      </c>
    </row>
    <row r="5100" spans="1:36" ht="20.100000000000001" customHeight="1" x14ac:dyDescent="0.25">
      <c r="A5100" s="4">
        <v>34</v>
      </c>
      <c r="B5100" s="90" t="s">
        <v>121</v>
      </c>
      <c r="C5100" s="5">
        <v>2362.5</v>
      </c>
      <c r="D5100" s="5">
        <v>2756.25</v>
      </c>
      <c r="E5100" s="5">
        <v>2192.9699999999998</v>
      </c>
      <c r="F5100" s="5">
        <v>2289</v>
      </c>
      <c r="G5100" s="5">
        <v>2672.25</v>
      </c>
      <c r="H5100" s="5">
        <v>2709.875</v>
      </c>
      <c r="I5100" s="5">
        <v>2936.8379999999997</v>
      </c>
      <c r="J5100" s="5">
        <v>2793.84</v>
      </c>
      <c r="K5100" s="5">
        <v>3384</v>
      </c>
      <c r="L5100" s="5">
        <v>4029.1875</v>
      </c>
      <c r="M5100" s="5">
        <v>5801.3865000000005</v>
      </c>
      <c r="N5100" s="5">
        <v>5756.335</v>
      </c>
      <c r="O5100" s="5">
        <v>7668.5559999999996</v>
      </c>
      <c r="Q5100" s="5">
        <v>2362.5</v>
      </c>
      <c r="R5100" s="5">
        <v>1984.5</v>
      </c>
      <c r="S5100" s="5">
        <v>1518.21</v>
      </c>
      <c r="T5100" s="5">
        <v>1373.4</v>
      </c>
      <c r="U5100" s="5">
        <v>1374.3</v>
      </c>
      <c r="V5100" s="5">
        <v>1393.65</v>
      </c>
      <c r="W5100" s="5">
        <v>1190.6099999999999</v>
      </c>
      <c r="X5100" s="5">
        <v>1197.3599999999999</v>
      </c>
      <c r="Y5100" s="5">
        <v>1218.24</v>
      </c>
      <c r="Z5100" s="5">
        <v>1289.3399999999999</v>
      </c>
      <c r="AA5100" s="5">
        <v>1275.03</v>
      </c>
      <c r="AB5100" s="5">
        <v>1311.57</v>
      </c>
      <c r="AC5100" s="5">
        <v>1675.17</v>
      </c>
      <c r="AD5100" s="5"/>
      <c r="AE5100" s="6">
        <v>34</v>
      </c>
      <c r="AF5100" s="122" t="s">
        <v>27</v>
      </c>
      <c r="AH5100" s="130" t="s">
        <v>24</v>
      </c>
      <c r="AI5100" s="130" t="s">
        <v>856</v>
      </c>
      <c r="AJ5100" s="130" t="str">
        <f>VLOOKUP(AI5100,Codes!$B$2:$C$166,2)</f>
        <v>Brinjal</v>
      </c>
    </row>
    <row r="5101" spans="1:36" ht="20.100000000000001" customHeight="1" x14ac:dyDescent="0.25">
      <c r="A5101" s="7">
        <v>35</v>
      </c>
      <c r="B5101" s="91" t="s">
        <v>122</v>
      </c>
      <c r="C5101" s="8">
        <v>4.0599999999999996</v>
      </c>
      <c r="D5101" s="8">
        <v>4.6284000000000001</v>
      </c>
      <c r="E5101" s="8">
        <v>5.276320000000001</v>
      </c>
      <c r="F5101" s="8">
        <v>7.0249033549589139</v>
      </c>
      <c r="G5101" s="8">
        <v>6.3714000000000013</v>
      </c>
      <c r="H5101" s="8">
        <v>6.5164400000000011</v>
      </c>
      <c r="I5101" s="8">
        <v>8.9460000000000033</v>
      </c>
      <c r="J5101" s="8">
        <v>0</v>
      </c>
      <c r="K5101" s="8">
        <v>0</v>
      </c>
      <c r="L5101" s="8">
        <v>0</v>
      </c>
      <c r="M5101" s="8">
        <v>0</v>
      </c>
      <c r="N5101" s="8">
        <v>0</v>
      </c>
      <c r="O5101" s="8">
        <v>0</v>
      </c>
      <c r="Q5101" s="8">
        <v>4.0599999999999996</v>
      </c>
      <c r="R5101" s="8">
        <v>4.2</v>
      </c>
      <c r="S5101" s="8">
        <v>3.92</v>
      </c>
      <c r="T5101" s="8">
        <v>5.6</v>
      </c>
      <c r="U5101" s="8">
        <v>5.18</v>
      </c>
      <c r="V5101" s="8">
        <v>5.18</v>
      </c>
      <c r="W5101" s="8">
        <v>5.0399999999999991</v>
      </c>
      <c r="X5101" s="8">
        <v>0</v>
      </c>
      <c r="Y5101" s="8">
        <v>0</v>
      </c>
      <c r="Z5101" s="8">
        <v>0</v>
      </c>
      <c r="AA5101" s="8">
        <v>0</v>
      </c>
      <c r="AB5101" s="8">
        <v>0</v>
      </c>
      <c r="AC5101" s="8">
        <v>0</v>
      </c>
      <c r="AD5101" s="8"/>
      <c r="AE5101" s="9">
        <v>35</v>
      </c>
      <c r="AF5101" s="126" t="s">
        <v>28</v>
      </c>
      <c r="AH5101" s="130" t="s">
        <v>29</v>
      </c>
      <c r="AI5101" s="130" t="s">
        <v>856</v>
      </c>
      <c r="AJ5101" s="130" t="str">
        <f>VLOOKUP(AI5101,Codes!$B$2:$C$166,2)</f>
        <v>Brinjal</v>
      </c>
    </row>
    <row r="5102" spans="1:36" ht="20.100000000000001" customHeight="1" x14ac:dyDescent="0.25">
      <c r="A5102" s="4">
        <v>36</v>
      </c>
      <c r="B5102" s="90" t="s">
        <v>462</v>
      </c>
      <c r="C5102" s="5">
        <v>125.55</v>
      </c>
      <c r="D5102" s="5">
        <v>582.75</v>
      </c>
      <c r="E5102" s="5">
        <v>417.16950000000003</v>
      </c>
      <c r="F5102" s="5">
        <v>540</v>
      </c>
      <c r="G5102" s="5">
        <v>253.63725490196077</v>
      </c>
      <c r="H5102" s="5">
        <v>285</v>
      </c>
      <c r="I5102" s="5">
        <v>729.84</v>
      </c>
      <c r="J5102" s="5">
        <v>869.75</v>
      </c>
      <c r="K5102" s="5">
        <v>874.65</v>
      </c>
      <c r="L5102" s="5">
        <v>876.75</v>
      </c>
      <c r="M5102" s="5">
        <v>1092.8814</v>
      </c>
      <c r="N5102" s="5">
        <v>0</v>
      </c>
      <c r="O5102" s="5">
        <v>816.93724999999995</v>
      </c>
      <c r="Q5102" s="5">
        <v>125.55</v>
      </c>
      <c r="R5102" s="5">
        <v>516.15</v>
      </c>
      <c r="S5102" s="5">
        <v>329.065</v>
      </c>
      <c r="T5102" s="5">
        <v>418.5</v>
      </c>
      <c r="U5102" s="5">
        <v>195.61</v>
      </c>
      <c r="V5102" s="5">
        <v>147.25</v>
      </c>
      <c r="W5102" s="5">
        <v>377.08399999999995</v>
      </c>
      <c r="X5102" s="5">
        <v>385.17500000000001</v>
      </c>
      <c r="Y5102" s="5">
        <v>387.34500000000003</v>
      </c>
      <c r="Z5102" s="5">
        <v>388.27499999999998</v>
      </c>
      <c r="AA5102" s="5">
        <v>388.27499999999998</v>
      </c>
      <c r="AB5102" s="5">
        <v>0</v>
      </c>
      <c r="AC5102" s="5">
        <v>310.77499999999998</v>
      </c>
      <c r="AD5102" s="5"/>
      <c r="AE5102" s="6">
        <v>36</v>
      </c>
      <c r="AF5102" s="122" t="s">
        <v>68</v>
      </c>
      <c r="AH5102" s="130" t="s">
        <v>495</v>
      </c>
      <c r="AI5102" s="130" t="s">
        <v>856</v>
      </c>
      <c r="AJ5102" s="130" t="str">
        <f>VLOOKUP(AI5102,Codes!$B$2:$C$166,2)</f>
        <v>Brinjal</v>
      </c>
    </row>
    <row r="5103" spans="1:36" ht="20.100000000000001" customHeight="1" x14ac:dyDescent="0.25">
      <c r="A5103" s="26"/>
      <c r="B5103" s="128" t="s">
        <v>463</v>
      </c>
      <c r="C5103" s="27">
        <v>1642778.0863051999</v>
      </c>
      <c r="D5103" s="27">
        <v>1979718.8050639997</v>
      </c>
      <c r="E5103" s="27">
        <v>2347694.4370646011</v>
      </c>
      <c r="F5103" s="27">
        <v>2180032.9581996151</v>
      </c>
      <c r="G5103" s="27">
        <v>2214740.3729970013</v>
      </c>
      <c r="H5103" s="27">
        <v>2215096.5021730051</v>
      </c>
      <c r="I5103" s="27">
        <v>2706238.4686973863</v>
      </c>
      <c r="J5103" s="27">
        <v>2679722.0625331602</v>
      </c>
      <c r="K5103" s="27">
        <v>3016725.2759190006</v>
      </c>
      <c r="L5103" s="27">
        <v>3189333.4126340942</v>
      </c>
      <c r="M5103" s="27">
        <v>3195798.1318586548</v>
      </c>
      <c r="N5103" s="27">
        <v>3187156.4286868181</v>
      </c>
      <c r="O5103" s="27">
        <v>3566842.6689960444</v>
      </c>
      <c r="P5103" s="16"/>
      <c r="Q5103" s="27">
        <v>1642778.0863051999</v>
      </c>
      <c r="R5103" s="27">
        <v>1731030.3605959998</v>
      </c>
      <c r="S5103" s="27">
        <v>1768612.6312046999</v>
      </c>
      <c r="T5103" s="27">
        <v>1656302.7002129997</v>
      </c>
      <c r="U5103" s="27">
        <v>1652202.3080595999</v>
      </c>
      <c r="V5103" s="27">
        <v>1661257.8282943</v>
      </c>
      <c r="W5103" s="27">
        <v>1688257.1658565407</v>
      </c>
      <c r="X5103" s="27">
        <v>1674232.0517990999</v>
      </c>
      <c r="Y5103" s="27">
        <v>1684570.1251874994</v>
      </c>
      <c r="Z5103" s="27">
        <v>1700708.0192413079</v>
      </c>
      <c r="AA5103" s="27">
        <v>1707984.3291552521</v>
      </c>
      <c r="AB5103" s="27">
        <v>1727848.7653341033</v>
      </c>
      <c r="AC5103" s="27">
        <v>1731471.0030406564</v>
      </c>
      <c r="AD5103" s="27"/>
      <c r="AE5103" s="27"/>
      <c r="AF5103" s="129" t="s">
        <v>464</v>
      </c>
      <c r="AH5103" s="130" t="s">
        <v>464</v>
      </c>
      <c r="AI5103" s="130" t="s">
        <v>856</v>
      </c>
      <c r="AJ5103" s="130" t="str">
        <f>VLOOKUP(AI5103,Codes!$B$2:$C$166,2)</f>
        <v>Brinjal</v>
      </c>
    </row>
    <row r="5104" spans="1:36" ht="9.9499999999999993" customHeight="1" x14ac:dyDescent="0.25">
      <c r="B5104" s="12"/>
      <c r="AF5104" s="12"/>
      <c r="AG5104" s="11"/>
      <c r="AH5104" s="130" t="s">
        <v>494</v>
      </c>
      <c r="AI5104" s="130" t="s">
        <v>856</v>
      </c>
      <c r="AJ5104" s="130" t="str">
        <f>VLOOKUP(AI5104,Codes!$B$2:$C$166,2)</f>
        <v>Brinjal</v>
      </c>
    </row>
    <row r="5105" spans="1:36" ht="9.9499999999999993" customHeight="1" x14ac:dyDescent="0.25">
      <c r="B5105" s="12"/>
      <c r="AF5105" s="12"/>
      <c r="AG5105" s="11"/>
      <c r="AH5105" s="130" t="s">
        <v>493</v>
      </c>
      <c r="AI5105" s="130" t="s">
        <v>857</v>
      </c>
      <c r="AJ5105" s="130" t="str">
        <f>VLOOKUP(AI5105,Codes!$B$2:$C$166,2)</f>
        <v>Cabbage</v>
      </c>
    </row>
    <row r="5106" spans="1:36" s="154" customFormat="1" ht="24" customHeight="1" x14ac:dyDescent="0.25">
      <c r="A5106" s="161" t="s">
        <v>282</v>
      </c>
      <c r="B5106" s="161"/>
      <c r="C5106" s="161"/>
      <c r="D5106" s="161"/>
      <c r="E5106" s="161"/>
      <c r="F5106" s="161"/>
      <c r="G5106" s="161"/>
      <c r="H5106" s="161"/>
      <c r="I5106" s="161"/>
      <c r="J5106" s="161"/>
      <c r="K5106" s="161"/>
      <c r="L5106" s="161"/>
      <c r="M5106" s="161"/>
      <c r="N5106" s="161"/>
      <c r="O5106" s="161"/>
      <c r="P5106" s="161"/>
      <c r="Q5106" s="161" t="s">
        <v>706</v>
      </c>
      <c r="R5106" s="161"/>
      <c r="S5106" s="161"/>
      <c r="T5106" s="161"/>
      <c r="U5106" s="161"/>
      <c r="V5106" s="161"/>
      <c r="W5106" s="161"/>
      <c r="X5106" s="161"/>
      <c r="Y5106" s="161"/>
      <c r="Z5106" s="161"/>
      <c r="AA5106" s="161"/>
      <c r="AB5106" s="161"/>
      <c r="AC5106" s="161"/>
      <c r="AD5106" s="161"/>
      <c r="AE5106" s="161"/>
      <c r="AF5106" s="161"/>
      <c r="AH5106" s="154" t="s">
        <v>490</v>
      </c>
      <c r="AI5106" s="130" t="s">
        <v>857</v>
      </c>
      <c r="AJ5106" s="130" t="str">
        <f>VLOOKUP(AI5106,Codes!$B$2:$C$166,2)</f>
        <v>Cabbage</v>
      </c>
    </row>
    <row r="5107" spans="1:36" s="154" customFormat="1" ht="24" customHeight="1" x14ac:dyDescent="0.25">
      <c r="A5107" s="161" t="s">
        <v>724</v>
      </c>
      <c r="B5107" s="161"/>
      <c r="C5107" s="161"/>
      <c r="D5107" s="161"/>
      <c r="E5107" s="161"/>
      <c r="F5107" s="161"/>
      <c r="G5107" s="161"/>
      <c r="H5107" s="161"/>
      <c r="I5107" s="161"/>
      <c r="J5107" s="161"/>
      <c r="K5107" s="161"/>
      <c r="L5107" s="161"/>
      <c r="M5107" s="161"/>
      <c r="N5107" s="161"/>
      <c r="O5107" s="161"/>
      <c r="P5107" s="161"/>
      <c r="Q5107" s="161" t="s">
        <v>723</v>
      </c>
      <c r="R5107" s="161"/>
      <c r="S5107" s="161"/>
      <c r="T5107" s="161"/>
      <c r="U5107" s="161"/>
      <c r="V5107" s="161"/>
      <c r="W5107" s="161"/>
      <c r="X5107" s="161"/>
      <c r="Y5107" s="161"/>
      <c r="Z5107" s="161"/>
      <c r="AA5107" s="161"/>
      <c r="AB5107" s="161"/>
      <c r="AC5107" s="161"/>
      <c r="AD5107" s="161"/>
      <c r="AE5107" s="161"/>
      <c r="AF5107" s="161"/>
      <c r="AH5107" s="154" t="s">
        <v>491</v>
      </c>
      <c r="AI5107" s="130" t="s">
        <v>857</v>
      </c>
      <c r="AJ5107" s="130" t="str">
        <f>VLOOKUP(AI5107,Codes!$B$2:$C$166,2)</f>
        <v>Cabbage</v>
      </c>
    </row>
    <row r="5108" spans="1:36" s="154" customFormat="1" ht="24" customHeight="1" x14ac:dyDescent="0.25">
      <c r="A5108" s="161" t="s">
        <v>382</v>
      </c>
      <c r="B5108" s="161"/>
      <c r="C5108" s="161"/>
      <c r="D5108" s="161"/>
      <c r="E5108" s="161"/>
      <c r="F5108" s="161"/>
      <c r="G5108" s="161"/>
      <c r="H5108" s="161"/>
      <c r="I5108" s="161"/>
      <c r="J5108" s="161"/>
      <c r="K5108" s="161"/>
      <c r="L5108" s="161"/>
      <c r="M5108" s="161"/>
      <c r="N5108" s="161"/>
      <c r="O5108" s="161"/>
      <c r="P5108" s="161"/>
      <c r="Q5108" s="161" t="s">
        <v>100</v>
      </c>
      <c r="R5108" s="161"/>
      <c r="S5108" s="161"/>
      <c r="T5108" s="161"/>
      <c r="U5108" s="161"/>
      <c r="V5108" s="161"/>
      <c r="W5108" s="161"/>
      <c r="X5108" s="161"/>
      <c r="Y5108" s="161"/>
      <c r="Z5108" s="161"/>
      <c r="AA5108" s="161"/>
      <c r="AB5108" s="161"/>
      <c r="AC5108" s="161"/>
      <c r="AD5108" s="161"/>
      <c r="AE5108" s="161"/>
      <c r="AF5108" s="161"/>
      <c r="AH5108" s="154" t="s">
        <v>935</v>
      </c>
      <c r="AI5108" s="130" t="s">
        <v>857</v>
      </c>
      <c r="AJ5108" s="130" t="str">
        <f>VLOOKUP(AI5108,Codes!$B$2:$C$166,2)</f>
        <v>Cabbage</v>
      </c>
    </row>
    <row r="5109" spans="1:36" ht="20.100000000000001" customHeight="1" x14ac:dyDescent="0.25">
      <c r="A5109" s="13"/>
      <c r="B5109" s="14" t="s">
        <v>434</v>
      </c>
      <c r="C5109" s="15"/>
      <c r="D5109" s="15"/>
      <c r="E5109" s="15"/>
      <c r="F5109" s="15"/>
      <c r="G5109" s="15"/>
      <c r="H5109" s="15"/>
      <c r="I5109" s="15"/>
      <c r="J5109" s="15"/>
      <c r="K5109" s="15"/>
      <c r="L5109" s="15"/>
      <c r="M5109" s="15"/>
      <c r="N5109" s="15"/>
      <c r="O5109" s="15"/>
      <c r="P5109" s="16"/>
      <c r="Q5109" s="16"/>
      <c r="R5109" s="16"/>
      <c r="S5109" s="16"/>
      <c r="T5109" s="16"/>
      <c r="U5109" s="16"/>
      <c r="V5109" s="16"/>
      <c r="W5109" s="16"/>
      <c r="X5109" s="16"/>
      <c r="Y5109" s="16"/>
      <c r="Z5109" s="16"/>
      <c r="AA5109" s="16"/>
      <c r="AB5109" s="16"/>
      <c r="AC5109" s="16"/>
      <c r="AD5109" s="13"/>
      <c r="AF5109" s="10" t="s">
        <v>435</v>
      </c>
      <c r="AH5109" s="130" t="s">
        <v>435</v>
      </c>
      <c r="AI5109" s="130" t="s">
        <v>857</v>
      </c>
      <c r="AJ5109" s="130" t="str">
        <f>VLOOKUP(AI5109,Codes!$B$2:$C$166,2)</f>
        <v>Cabbage</v>
      </c>
    </row>
    <row r="5110" spans="1:36" ht="20.100000000000001" customHeight="1" x14ac:dyDescent="0.25">
      <c r="A5110" s="17" t="s">
        <v>436</v>
      </c>
      <c r="B5110" s="18" t="s">
        <v>103</v>
      </c>
      <c r="C5110" s="19" t="s">
        <v>189</v>
      </c>
      <c r="D5110" s="19" t="s">
        <v>190</v>
      </c>
      <c r="E5110" s="19" t="s">
        <v>412</v>
      </c>
      <c r="F5110" s="19" t="s">
        <v>431</v>
      </c>
      <c r="G5110" s="19" t="s">
        <v>432</v>
      </c>
      <c r="H5110" s="19" t="s">
        <v>433</v>
      </c>
      <c r="I5110" s="19" t="s">
        <v>983</v>
      </c>
      <c r="J5110" s="19" t="s">
        <v>985</v>
      </c>
      <c r="K5110" s="19" t="s">
        <v>994</v>
      </c>
      <c r="L5110" s="19" t="s">
        <v>995</v>
      </c>
      <c r="M5110" s="19" t="s">
        <v>996</v>
      </c>
      <c r="N5110" s="19" t="s">
        <v>997</v>
      </c>
      <c r="O5110" s="19" t="s">
        <v>998</v>
      </c>
      <c r="P5110" s="25"/>
      <c r="Q5110" s="19" t="s">
        <v>189</v>
      </c>
      <c r="R5110" s="19" t="s">
        <v>190</v>
      </c>
      <c r="S5110" s="19" t="s">
        <v>412</v>
      </c>
      <c r="T5110" s="19" t="s">
        <v>431</v>
      </c>
      <c r="U5110" s="19" t="s">
        <v>432</v>
      </c>
      <c r="V5110" s="19" t="s">
        <v>433</v>
      </c>
      <c r="W5110" s="19" t="s">
        <v>983</v>
      </c>
      <c r="X5110" s="19" t="s">
        <v>985</v>
      </c>
      <c r="Y5110" s="19" t="s">
        <v>994</v>
      </c>
      <c r="Z5110" s="19" t="s">
        <v>995</v>
      </c>
      <c r="AA5110" s="19" t="s">
        <v>996</v>
      </c>
      <c r="AB5110" s="19" t="s">
        <v>997</v>
      </c>
      <c r="AC5110" s="19" t="s">
        <v>998</v>
      </c>
      <c r="AD5110" s="21"/>
      <c r="AE5110" s="19" t="s">
        <v>437</v>
      </c>
      <c r="AF5110" s="20" t="s">
        <v>64</v>
      </c>
      <c r="AH5110" s="130" t="s">
        <v>64</v>
      </c>
      <c r="AI5110" s="130" t="s">
        <v>857</v>
      </c>
      <c r="AJ5110" s="130" t="str">
        <f>VLOOKUP(AI5110,Codes!$B$2:$C$166,2)</f>
        <v>Cabbage</v>
      </c>
    </row>
    <row r="5111" spans="1:36" ht="20.100000000000001" customHeight="1" x14ac:dyDescent="0.25">
      <c r="A5111" s="1">
        <v>1</v>
      </c>
      <c r="B5111" s="89" t="s">
        <v>104</v>
      </c>
      <c r="C5111" s="2">
        <v>17887.193799999997</v>
      </c>
      <c r="D5111" s="2">
        <v>4341.6088649999992</v>
      </c>
      <c r="E5111" s="2">
        <v>7683.8224000999999</v>
      </c>
      <c r="F5111" s="2">
        <v>5014.1013000000003</v>
      </c>
      <c r="G5111" s="2">
        <v>6553.8948030000001</v>
      </c>
      <c r="H5111" s="2">
        <v>10111.2739638</v>
      </c>
      <c r="I5111" s="2">
        <v>9959.9599999999991</v>
      </c>
      <c r="J5111" s="2">
        <v>4602.5979824999995</v>
      </c>
      <c r="K5111" s="2">
        <v>6275.1608640000004</v>
      </c>
      <c r="L5111" s="2">
        <v>6835.6074969000001</v>
      </c>
      <c r="M5111" s="2">
        <v>9467.9991396000005</v>
      </c>
      <c r="N5111" s="2">
        <v>16546.618015280936</v>
      </c>
      <c r="O5111" s="2">
        <v>13187.655704606896</v>
      </c>
      <c r="Q5111" s="2">
        <v>17887.193799999997</v>
      </c>
      <c r="R5111" s="2">
        <v>3261.915</v>
      </c>
      <c r="S5111" s="2">
        <v>3801.7545999999998</v>
      </c>
      <c r="T5111" s="2">
        <v>2893.614</v>
      </c>
      <c r="U5111" s="2">
        <v>3400.4364</v>
      </c>
      <c r="V5111" s="2">
        <v>5032.5252</v>
      </c>
      <c r="W5111" s="2">
        <v>4909.6743999999999</v>
      </c>
      <c r="X5111" s="2">
        <v>5119.2582000000002</v>
      </c>
      <c r="Y5111" s="2">
        <v>4448.7744000000002</v>
      </c>
      <c r="Z5111" s="2">
        <v>4137.2898000000005</v>
      </c>
      <c r="AA5111" s="2">
        <v>4918.8923999999997</v>
      </c>
      <c r="AB5111" s="2">
        <v>5467.95</v>
      </c>
      <c r="AC5111" s="2">
        <v>5467.2796000000008</v>
      </c>
      <c r="AD5111" s="2"/>
      <c r="AE5111" s="3">
        <v>1</v>
      </c>
      <c r="AF5111" s="125" t="s">
        <v>0</v>
      </c>
      <c r="AH5111" s="130" t="s">
        <v>0</v>
      </c>
      <c r="AI5111" s="130" t="s">
        <v>857</v>
      </c>
      <c r="AJ5111" s="130" t="str">
        <f>VLOOKUP(AI5111,Codes!$B$2:$C$166,2)</f>
        <v>Cabbage</v>
      </c>
    </row>
    <row r="5112" spans="1:36" ht="20.100000000000001" customHeight="1" x14ac:dyDescent="0.25">
      <c r="A5112" s="4">
        <v>2</v>
      </c>
      <c r="B5112" s="90" t="s">
        <v>105</v>
      </c>
      <c r="C5112" s="5">
        <v>1606</v>
      </c>
      <c r="D5112" s="5">
        <v>5215.12</v>
      </c>
      <c r="E5112" s="5">
        <v>4622.4360000000006</v>
      </c>
      <c r="F5112" s="5">
        <v>3000</v>
      </c>
      <c r="G5112" s="5">
        <v>2493.9</v>
      </c>
      <c r="H5112" s="5">
        <v>2535.4650000000001</v>
      </c>
      <c r="I5112" s="5">
        <v>3059</v>
      </c>
      <c r="J5112" s="5">
        <v>3139.2719999999999</v>
      </c>
      <c r="K5112" s="5">
        <v>3210.2160000000003</v>
      </c>
      <c r="L5112" s="5">
        <v>3210.2160000000003</v>
      </c>
      <c r="M5112" s="5">
        <v>3464.84</v>
      </c>
      <c r="N5112" s="5">
        <v>4179.6000000000004</v>
      </c>
      <c r="O5112" s="5">
        <v>4666.5</v>
      </c>
      <c r="Q5112" s="5">
        <v>1606</v>
      </c>
      <c r="R5112" s="5">
        <v>4882.24</v>
      </c>
      <c r="S5112" s="5">
        <v>4272.84</v>
      </c>
      <c r="T5112" s="5">
        <v>2640</v>
      </c>
      <c r="U5112" s="5">
        <v>1828.86</v>
      </c>
      <c r="V5112" s="5">
        <v>1828.86</v>
      </c>
      <c r="W5112" s="5">
        <v>1922.8</v>
      </c>
      <c r="X5112" s="5">
        <v>1950.96</v>
      </c>
      <c r="Y5112" s="5">
        <v>1950.96</v>
      </c>
      <c r="Z5112" s="5">
        <v>1950.96</v>
      </c>
      <c r="AA5112" s="5">
        <v>2005.96</v>
      </c>
      <c r="AB5112" s="5">
        <v>2043.36</v>
      </c>
      <c r="AC5112" s="5">
        <v>2053.2600000000002</v>
      </c>
      <c r="AD5112" s="5"/>
      <c r="AE5112" s="6">
        <v>2</v>
      </c>
      <c r="AF5112" s="122" t="s">
        <v>1</v>
      </c>
      <c r="AH5112" s="130" t="s">
        <v>1</v>
      </c>
      <c r="AI5112" s="130" t="s">
        <v>857</v>
      </c>
      <c r="AJ5112" s="130" t="str">
        <f>VLOOKUP(AI5112,Codes!$B$2:$C$166,2)</f>
        <v>Cabbage</v>
      </c>
    </row>
    <row r="5113" spans="1:36" ht="20.100000000000001" customHeight="1" x14ac:dyDescent="0.25">
      <c r="A5113" s="7">
        <v>3</v>
      </c>
      <c r="B5113" s="91" t="s">
        <v>106</v>
      </c>
      <c r="C5113" s="8">
        <v>69475.449500000002</v>
      </c>
      <c r="D5113" s="8">
        <v>75142.549769999998</v>
      </c>
      <c r="E5113" s="8">
        <v>79350.153627000007</v>
      </c>
      <c r="F5113" s="8">
        <v>82203.241350000011</v>
      </c>
      <c r="G5113" s="8">
        <v>100449.55679999999</v>
      </c>
      <c r="H5113" s="8">
        <v>95781.15</v>
      </c>
      <c r="I5113" s="8">
        <v>99219.375</v>
      </c>
      <c r="J5113" s="8">
        <v>112620.35090999999</v>
      </c>
      <c r="K5113" s="8">
        <v>125520.2975</v>
      </c>
      <c r="L5113" s="8">
        <v>140135.3554</v>
      </c>
      <c r="M5113" s="8">
        <v>152607.54214000001</v>
      </c>
      <c r="N5113" s="8">
        <v>159479.42257000002</v>
      </c>
      <c r="O5113" s="8">
        <v>161073.96851000001</v>
      </c>
      <c r="Q5113" s="8">
        <v>69475.449500000002</v>
      </c>
      <c r="R5113" s="8">
        <v>70690.687699999995</v>
      </c>
      <c r="S5113" s="8">
        <v>71124.036010000011</v>
      </c>
      <c r="T5113" s="8">
        <v>72930.53850000001</v>
      </c>
      <c r="U5113" s="8">
        <v>81771.450559999997</v>
      </c>
      <c r="V5113" s="8">
        <v>69160.375710000008</v>
      </c>
      <c r="W5113" s="8">
        <v>69331.938750000001</v>
      </c>
      <c r="X5113" s="8">
        <v>75617.817909999998</v>
      </c>
      <c r="Y5113" s="8">
        <v>78926.580100000006</v>
      </c>
      <c r="Z5113" s="8">
        <v>80137.594209999996</v>
      </c>
      <c r="AA5113" s="8">
        <v>80664.305739999996</v>
      </c>
      <c r="AB5113" s="8">
        <v>81396.806270000001</v>
      </c>
      <c r="AC5113" s="8">
        <v>82210.647609999985</v>
      </c>
      <c r="AD5113" s="8"/>
      <c r="AE5113" s="9">
        <v>3</v>
      </c>
      <c r="AF5113" s="126" t="s">
        <v>2</v>
      </c>
      <c r="AH5113" s="130" t="s">
        <v>2</v>
      </c>
      <c r="AI5113" s="130" t="s">
        <v>857</v>
      </c>
      <c r="AJ5113" s="130" t="str">
        <f>VLOOKUP(AI5113,Codes!$B$2:$C$166,2)</f>
        <v>Cabbage</v>
      </c>
    </row>
    <row r="5114" spans="1:36" ht="20.100000000000001" customHeight="1" x14ac:dyDescent="0.25">
      <c r="A5114" s="4">
        <v>4</v>
      </c>
      <c r="B5114" s="90" t="s">
        <v>107</v>
      </c>
      <c r="C5114" s="5">
        <v>64958.4162</v>
      </c>
      <c r="D5114" s="5">
        <v>91583.779418999984</v>
      </c>
      <c r="E5114" s="5">
        <v>103267.91092799998</v>
      </c>
      <c r="F5114" s="5">
        <v>91644.494000000006</v>
      </c>
      <c r="G5114" s="5">
        <v>88993.163155499991</v>
      </c>
      <c r="H5114" s="5">
        <v>89746.842725099996</v>
      </c>
      <c r="I5114" s="5">
        <v>114809.61136580691</v>
      </c>
      <c r="J5114" s="5">
        <v>86541.602757600005</v>
      </c>
      <c r="K5114" s="5">
        <v>109307.04576000001</v>
      </c>
      <c r="L5114" s="5">
        <v>91673.42695340002</v>
      </c>
      <c r="M5114" s="5">
        <v>106644.76903560001</v>
      </c>
      <c r="N5114" s="5">
        <v>118655.89566687575</v>
      </c>
      <c r="O5114" s="5">
        <v>122637.56548141001</v>
      </c>
      <c r="Q5114" s="5">
        <v>64958.4162</v>
      </c>
      <c r="R5114" s="5">
        <v>68808.248999999996</v>
      </c>
      <c r="S5114" s="5">
        <v>64957.709159999999</v>
      </c>
      <c r="T5114" s="5">
        <v>61453.265400000004</v>
      </c>
      <c r="U5114" s="5">
        <v>63616.365899999997</v>
      </c>
      <c r="V5114" s="5">
        <v>64155.130379999995</v>
      </c>
      <c r="W5114" s="5">
        <v>59518.450440000001</v>
      </c>
      <c r="X5114" s="5">
        <v>61863.878880000004</v>
      </c>
      <c r="Y5114" s="5">
        <v>63825.031080000008</v>
      </c>
      <c r="Z5114" s="5">
        <v>63803.377980000005</v>
      </c>
      <c r="AA5114" s="5">
        <v>63803.377980000005</v>
      </c>
      <c r="AB5114" s="5">
        <v>62978.439059999997</v>
      </c>
      <c r="AC5114" s="5">
        <v>65091.755105999997</v>
      </c>
      <c r="AD5114" s="5"/>
      <c r="AE5114" s="6">
        <v>4</v>
      </c>
      <c r="AF5114" s="122" t="s">
        <v>3</v>
      </c>
      <c r="AH5114" s="130" t="s">
        <v>3</v>
      </c>
      <c r="AI5114" s="130" t="s">
        <v>857</v>
      </c>
      <c r="AJ5114" s="130" t="str">
        <f>VLOOKUP(AI5114,Codes!$B$2:$C$166,2)</f>
        <v>Cabbage</v>
      </c>
    </row>
    <row r="5115" spans="1:36" ht="20.100000000000001" customHeight="1" x14ac:dyDescent="0.25">
      <c r="A5115" s="7">
        <v>5</v>
      </c>
      <c r="B5115" s="91" t="s">
        <v>124</v>
      </c>
      <c r="C5115" s="8">
        <v>54206.271599999993</v>
      </c>
      <c r="D5115" s="8">
        <v>57206.761599999991</v>
      </c>
      <c r="E5115" s="8">
        <v>67078.892800000001</v>
      </c>
      <c r="F5115" s="8">
        <v>71243.585399999996</v>
      </c>
      <c r="G5115" s="8">
        <v>65776.809000000008</v>
      </c>
      <c r="H5115" s="8">
        <v>63642.834000000003</v>
      </c>
      <c r="I5115" s="8">
        <v>82320.858749999999</v>
      </c>
      <c r="J5115" s="8">
        <v>98056.13</v>
      </c>
      <c r="K5115" s="8">
        <v>122590.44959999999</v>
      </c>
      <c r="L5115" s="8">
        <v>107798</v>
      </c>
      <c r="M5115" s="8">
        <v>121769.30119999999</v>
      </c>
      <c r="N5115" s="8">
        <v>116430.88905</v>
      </c>
      <c r="O5115" s="8">
        <v>64446.506269000005</v>
      </c>
      <c r="Q5115" s="8">
        <v>54206.271599999993</v>
      </c>
      <c r="R5115" s="8">
        <v>57206.761599999991</v>
      </c>
      <c r="S5115" s="8">
        <v>65538.444799999997</v>
      </c>
      <c r="T5115" s="8">
        <v>69607.496400000004</v>
      </c>
      <c r="U5115" s="8">
        <v>72470.544599999994</v>
      </c>
      <c r="V5115" s="8">
        <v>76049.258060000007</v>
      </c>
      <c r="W5115" s="8">
        <v>80179.480939999994</v>
      </c>
      <c r="X5115" s="8">
        <v>82529.154980000007</v>
      </c>
      <c r="Y5115" s="8">
        <v>88154.00903999999</v>
      </c>
      <c r="Z5115" s="8">
        <v>83470.147360000003</v>
      </c>
      <c r="AA5115" s="8">
        <v>81059.495620000002</v>
      </c>
      <c r="AB5115" s="8">
        <v>81920.152300000002</v>
      </c>
      <c r="AC5115" s="8">
        <v>80994.317234000002</v>
      </c>
      <c r="AD5115" s="8"/>
      <c r="AE5115" s="9">
        <v>5</v>
      </c>
      <c r="AF5115" s="126" t="s">
        <v>185</v>
      </c>
      <c r="AH5115" s="130" t="s">
        <v>185</v>
      </c>
      <c r="AI5115" s="130" t="s">
        <v>857</v>
      </c>
      <c r="AJ5115" s="130" t="str">
        <f>VLOOKUP(AI5115,Codes!$B$2:$C$166,2)</f>
        <v>Cabbage</v>
      </c>
    </row>
    <row r="5116" spans="1:36" ht="20.100000000000001" customHeight="1" x14ac:dyDescent="0.25">
      <c r="A5116" s="4">
        <v>6</v>
      </c>
      <c r="B5116" s="90" t="s">
        <v>108</v>
      </c>
      <c r="C5116" s="5">
        <v>0</v>
      </c>
      <c r="D5116" s="5">
        <v>0</v>
      </c>
      <c r="E5116" s="5">
        <v>0</v>
      </c>
      <c r="F5116" s="5">
        <v>0</v>
      </c>
      <c r="G5116" s="5">
        <v>0</v>
      </c>
      <c r="H5116" s="5">
        <v>0</v>
      </c>
      <c r="I5116" s="5">
        <v>0</v>
      </c>
      <c r="J5116" s="5">
        <v>0</v>
      </c>
      <c r="K5116" s="5">
        <v>0</v>
      </c>
      <c r="L5116" s="5">
        <v>0</v>
      </c>
      <c r="M5116" s="5">
        <v>0</v>
      </c>
      <c r="N5116" s="5">
        <v>0</v>
      </c>
      <c r="O5116" s="5">
        <v>0</v>
      </c>
      <c r="Q5116" s="5">
        <v>0</v>
      </c>
      <c r="R5116" s="5">
        <v>0</v>
      </c>
      <c r="S5116" s="5">
        <v>0</v>
      </c>
      <c r="T5116" s="5">
        <v>0</v>
      </c>
      <c r="U5116" s="5">
        <v>0</v>
      </c>
      <c r="V5116" s="5">
        <v>0</v>
      </c>
      <c r="W5116" s="5">
        <v>0</v>
      </c>
      <c r="X5116" s="5">
        <v>0</v>
      </c>
      <c r="Y5116" s="5">
        <v>0</v>
      </c>
      <c r="Z5116" s="5">
        <v>0</v>
      </c>
      <c r="AA5116" s="5">
        <v>0</v>
      </c>
      <c r="AB5116" s="5">
        <v>0</v>
      </c>
      <c r="AC5116" s="5">
        <v>0</v>
      </c>
      <c r="AD5116" s="5"/>
      <c r="AE5116" s="6">
        <v>6</v>
      </c>
      <c r="AF5116" s="122" t="s">
        <v>4</v>
      </c>
      <c r="AH5116" s="130" t="s">
        <v>4</v>
      </c>
      <c r="AI5116" s="130" t="s">
        <v>857</v>
      </c>
      <c r="AJ5116" s="130" t="str">
        <f>VLOOKUP(AI5116,Codes!$B$2:$C$166,2)</f>
        <v>Cabbage</v>
      </c>
    </row>
    <row r="5117" spans="1:36" ht="20.100000000000001" customHeight="1" x14ac:dyDescent="0.25">
      <c r="A5117" s="7">
        <v>7</v>
      </c>
      <c r="B5117" s="91" t="s">
        <v>109</v>
      </c>
      <c r="C5117" s="8">
        <v>44948.918399999995</v>
      </c>
      <c r="D5117" s="8">
        <v>54157.318599999991</v>
      </c>
      <c r="E5117" s="8">
        <v>55068.163999999997</v>
      </c>
      <c r="F5117" s="8">
        <v>62356.1204</v>
      </c>
      <c r="G5117" s="8">
        <v>56735.536531899997</v>
      </c>
      <c r="H5117" s="8">
        <v>63156.236237499994</v>
      </c>
      <c r="I5117" s="8">
        <v>85974.105240000004</v>
      </c>
      <c r="J5117" s="8">
        <v>68898.050759999998</v>
      </c>
      <c r="K5117" s="8">
        <v>73253.050259999989</v>
      </c>
      <c r="L5117" s="8">
        <v>101533.73515446432</v>
      </c>
      <c r="M5117" s="8">
        <v>125772.89727675018</v>
      </c>
      <c r="N5117" s="8">
        <v>167283.77441407571</v>
      </c>
      <c r="O5117" s="8">
        <v>131844.51989280002</v>
      </c>
      <c r="Q5117" s="8">
        <v>44948.918399999995</v>
      </c>
      <c r="R5117" s="8">
        <v>53188.564799999993</v>
      </c>
      <c r="S5117" s="8">
        <v>53017.823999999993</v>
      </c>
      <c r="T5117" s="8">
        <v>52466.323200000006</v>
      </c>
      <c r="U5117" s="8">
        <v>48750.354897599995</v>
      </c>
      <c r="V5117" s="8">
        <v>51111.599159999991</v>
      </c>
      <c r="W5117" s="8">
        <v>50458.956480000001</v>
      </c>
      <c r="X5117" s="8">
        <v>48463.212960000004</v>
      </c>
      <c r="Y5117" s="8">
        <v>48360.768479999999</v>
      </c>
      <c r="Z5117" s="8">
        <v>57015.884159999994</v>
      </c>
      <c r="AA5117" s="8">
        <v>68271.951360000006</v>
      </c>
      <c r="AB5117" s="8">
        <v>72334.860960000005</v>
      </c>
      <c r="AC5117" s="8">
        <v>70306.973279999991</v>
      </c>
      <c r="AD5117" s="8"/>
      <c r="AE5117" s="9">
        <v>7</v>
      </c>
      <c r="AF5117" s="126" t="s">
        <v>5</v>
      </c>
      <c r="AH5117" s="130" t="s">
        <v>5</v>
      </c>
      <c r="AI5117" s="130" t="s">
        <v>857</v>
      </c>
      <c r="AJ5117" s="130" t="str">
        <f>VLOOKUP(AI5117,Codes!$B$2:$C$166,2)</f>
        <v>Cabbage</v>
      </c>
    </row>
    <row r="5118" spans="1:36" ht="20.100000000000001" customHeight="1" x14ac:dyDescent="0.25">
      <c r="A5118" s="4">
        <v>8</v>
      </c>
      <c r="B5118" s="90" t="s">
        <v>129</v>
      </c>
      <c r="C5118" s="5">
        <v>21582.697499999998</v>
      </c>
      <c r="D5118" s="5">
        <v>25228.224700000002</v>
      </c>
      <c r="E5118" s="5">
        <v>23379.964800000002</v>
      </c>
      <c r="F5118" s="5">
        <v>27738.773999999998</v>
      </c>
      <c r="G5118" s="5">
        <v>33685.68391</v>
      </c>
      <c r="H5118" s="5">
        <v>37615.802272000001</v>
      </c>
      <c r="I5118" s="5">
        <v>41379.192360000001</v>
      </c>
      <c r="J5118" s="5">
        <v>48636.603232000001</v>
      </c>
      <c r="K5118" s="5">
        <v>49074.151861800005</v>
      </c>
      <c r="L5118" s="5">
        <v>41998.190033799998</v>
      </c>
      <c r="M5118" s="5">
        <v>41870.479604704531</v>
      </c>
      <c r="N5118" s="5">
        <v>38639.617525000001</v>
      </c>
      <c r="O5118" s="5">
        <v>56208.600396000009</v>
      </c>
      <c r="Q5118" s="5">
        <v>21582.697499999998</v>
      </c>
      <c r="R5118" s="5">
        <v>21632.3037</v>
      </c>
      <c r="S5118" s="5">
        <v>19292.811299999998</v>
      </c>
      <c r="T5118" s="5">
        <v>20498.561999999998</v>
      </c>
      <c r="U5118" s="5">
        <v>24847.345529999999</v>
      </c>
      <c r="V5118" s="5">
        <v>27312.693660000001</v>
      </c>
      <c r="W5118" s="5">
        <v>27399.424499999997</v>
      </c>
      <c r="X5118" s="5">
        <v>30679.0344</v>
      </c>
      <c r="Y5118" s="5">
        <v>28564.050059999994</v>
      </c>
      <c r="Z5118" s="5">
        <v>23425.807859999997</v>
      </c>
      <c r="AA5118" s="5">
        <v>20359.744650000001</v>
      </c>
      <c r="AB5118" s="5">
        <v>20448.55575</v>
      </c>
      <c r="AC5118" s="5">
        <v>29624.982660000001</v>
      </c>
      <c r="AD5118" s="5"/>
      <c r="AE5118" s="6">
        <v>8</v>
      </c>
      <c r="AF5118" s="122" t="s">
        <v>6</v>
      </c>
      <c r="AH5118" s="130" t="s">
        <v>6</v>
      </c>
      <c r="AI5118" s="130" t="s">
        <v>857</v>
      </c>
      <c r="AJ5118" s="130" t="str">
        <f>VLOOKUP(AI5118,Codes!$B$2:$C$166,2)</f>
        <v>Cabbage</v>
      </c>
    </row>
    <row r="5119" spans="1:36" ht="20.100000000000001" customHeight="1" x14ac:dyDescent="0.25">
      <c r="A5119" s="7">
        <v>9</v>
      </c>
      <c r="B5119" s="91" t="s">
        <v>110</v>
      </c>
      <c r="C5119" s="8">
        <v>11951.166499999999</v>
      </c>
      <c r="D5119" s="8">
        <v>15994.632723299997</v>
      </c>
      <c r="E5119" s="8">
        <v>19635.51226</v>
      </c>
      <c r="F5119" s="8">
        <v>13648.407299999999</v>
      </c>
      <c r="G5119" s="8">
        <v>22038.002400000001</v>
      </c>
      <c r="H5119" s="8">
        <v>24665.6348</v>
      </c>
      <c r="I5119" s="8">
        <v>32965.026570000002</v>
      </c>
      <c r="J5119" s="8">
        <v>24510.918700000002</v>
      </c>
      <c r="K5119" s="8">
        <v>29226.176899999999</v>
      </c>
      <c r="L5119" s="8">
        <v>20215.704774849211</v>
      </c>
      <c r="M5119" s="8">
        <v>30496.272459999996</v>
      </c>
      <c r="N5119" s="8">
        <v>39131.595839999994</v>
      </c>
      <c r="O5119" s="8">
        <v>39131.595839999994</v>
      </c>
      <c r="Q5119" s="8">
        <v>11951.166499999999</v>
      </c>
      <c r="R5119" s="8">
        <v>12017.004299999999</v>
      </c>
      <c r="S5119" s="8">
        <v>12349.485190000001</v>
      </c>
      <c r="T5119" s="8">
        <v>12017.004299999999</v>
      </c>
      <c r="U5119" s="8">
        <v>12906.135759999999</v>
      </c>
      <c r="V5119" s="8">
        <v>12935.36132</v>
      </c>
      <c r="W5119" s="8">
        <v>13508.71221</v>
      </c>
      <c r="X5119" s="8">
        <v>13676.036569999998</v>
      </c>
      <c r="Y5119" s="8">
        <v>14282.226070000001</v>
      </c>
      <c r="Z5119" s="8">
        <v>11775.251110000001</v>
      </c>
      <c r="AA5119" s="8">
        <v>11775.251110000001</v>
      </c>
      <c r="AB5119" s="8">
        <v>10324.25023</v>
      </c>
      <c r="AC5119" s="8">
        <v>10324.25023</v>
      </c>
      <c r="AD5119" s="8"/>
      <c r="AE5119" s="9">
        <v>9</v>
      </c>
      <c r="AF5119" s="126" t="s">
        <v>7</v>
      </c>
      <c r="AH5119" s="130" t="s">
        <v>7</v>
      </c>
      <c r="AI5119" s="130" t="s">
        <v>857</v>
      </c>
      <c r="AJ5119" s="130" t="str">
        <f>VLOOKUP(AI5119,Codes!$B$2:$C$166,2)</f>
        <v>Cabbage</v>
      </c>
    </row>
    <row r="5120" spans="1:36" ht="20.100000000000001" customHeight="1" x14ac:dyDescent="0.25">
      <c r="A5120" s="4">
        <v>10</v>
      </c>
      <c r="B5120" s="90" t="s">
        <v>445</v>
      </c>
      <c r="C5120" s="5">
        <v>8860.83</v>
      </c>
      <c r="D5120" s="5">
        <v>9724.9439999999995</v>
      </c>
      <c r="E5120" s="5">
        <v>15833.818000000001</v>
      </c>
      <c r="F5120" s="5">
        <v>9783.338600000001</v>
      </c>
      <c r="G5120" s="5">
        <v>10188.472</v>
      </c>
      <c r="H5120" s="5">
        <v>12634.246999999999</v>
      </c>
      <c r="I5120" s="5">
        <v>19992.907200000001</v>
      </c>
      <c r="J5120" s="5">
        <v>13775.0319</v>
      </c>
      <c r="K5120" s="5">
        <v>10713.913699999999</v>
      </c>
      <c r="L5120" s="5">
        <v>11020.025519999999</v>
      </c>
      <c r="M5120" s="5">
        <v>15148.5334</v>
      </c>
      <c r="N5120" s="5">
        <v>15014.561552790799</v>
      </c>
      <c r="O5120" s="5">
        <v>17240.920120423998</v>
      </c>
      <c r="Q5120" s="5">
        <v>8860.83</v>
      </c>
      <c r="R5120" s="5">
        <v>8860.83</v>
      </c>
      <c r="S5120" s="5">
        <v>13323.31</v>
      </c>
      <c r="T5120" s="5">
        <v>7757.4310000000005</v>
      </c>
      <c r="U5120" s="5">
        <v>7802.5639999999994</v>
      </c>
      <c r="V5120" s="5">
        <v>8992.6110999999983</v>
      </c>
      <c r="W5120" s="5">
        <v>13879.184000000001</v>
      </c>
      <c r="X5120" s="5">
        <v>9259.8825549999983</v>
      </c>
      <c r="Y5120" s="5">
        <v>9259.8825549999983</v>
      </c>
      <c r="Z5120" s="5">
        <v>9259.8825549999983</v>
      </c>
      <c r="AA5120" s="5">
        <v>10782.191419999999</v>
      </c>
      <c r="AB5120" s="5">
        <v>10782.191419999999</v>
      </c>
      <c r="AC5120" s="5">
        <v>10782.191419999999</v>
      </c>
      <c r="AD5120" s="5"/>
      <c r="AE5120" s="6">
        <v>10</v>
      </c>
      <c r="AF5120" s="122" t="s">
        <v>8</v>
      </c>
      <c r="AH5120" s="130" t="s">
        <v>8</v>
      </c>
      <c r="AI5120" s="130" t="s">
        <v>857</v>
      </c>
      <c r="AJ5120" s="130" t="str">
        <f>VLOOKUP(AI5120,Codes!$B$2:$C$166,2)</f>
        <v>Cabbage</v>
      </c>
    </row>
    <row r="5121" spans="1:36" ht="20.100000000000001" customHeight="1" x14ac:dyDescent="0.25">
      <c r="A5121" s="7">
        <v>11</v>
      </c>
      <c r="B5121" s="91" t="s">
        <v>123</v>
      </c>
      <c r="C5121" s="8">
        <v>57345.015999999996</v>
      </c>
      <c r="D5121" s="8">
        <v>56281.784000000007</v>
      </c>
      <c r="E5121" s="8">
        <v>82524.63</v>
      </c>
      <c r="F5121" s="8">
        <v>77350.776851886811</v>
      </c>
      <c r="G5121" s="8">
        <v>73910.780422641517</v>
      </c>
      <c r="H5121" s="8">
        <v>49904.897496226418</v>
      </c>
      <c r="I5121" s="8">
        <v>59176.852200000008</v>
      </c>
      <c r="J5121" s="8">
        <v>63351.393600000003</v>
      </c>
      <c r="K5121" s="8">
        <v>73120.732000000004</v>
      </c>
      <c r="L5121" s="8">
        <v>78536.593200000003</v>
      </c>
      <c r="M5121" s="8">
        <v>85539.51</v>
      </c>
      <c r="N5121" s="8">
        <v>84752.08</v>
      </c>
      <c r="O5121" s="8">
        <v>86756.565000000002</v>
      </c>
      <c r="Q5121" s="8">
        <v>57345.015999999996</v>
      </c>
      <c r="R5121" s="8">
        <v>57722.444000000003</v>
      </c>
      <c r="S5121" s="8">
        <v>56650.26</v>
      </c>
      <c r="T5121" s="8">
        <v>57214.238400000002</v>
      </c>
      <c r="U5121" s="8">
        <v>57214.238400000002</v>
      </c>
      <c r="V5121" s="8">
        <v>38760.1728</v>
      </c>
      <c r="W5121" s="8">
        <v>39212.0046</v>
      </c>
      <c r="X5121" s="8">
        <v>38673.628800000006</v>
      </c>
      <c r="Y5121" s="8">
        <v>39448.437999999995</v>
      </c>
      <c r="Z5121" s="8">
        <v>39105.6276</v>
      </c>
      <c r="AA5121" s="8">
        <v>38080.922599999998</v>
      </c>
      <c r="AB5121" s="8">
        <v>36382.857199999999</v>
      </c>
      <c r="AC5121" s="8">
        <v>36589.961799999997</v>
      </c>
      <c r="AD5121" s="8"/>
      <c r="AE5121" s="9">
        <v>11</v>
      </c>
      <c r="AF5121" s="126" t="s">
        <v>65</v>
      </c>
      <c r="AH5121" s="130" t="s">
        <v>65</v>
      </c>
      <c r="AI5121" s="130" t="s">
        <v>857</v>
      </c>
      <c r="AJ5121" s="130" t="str">
        <f>VLOOKUP(AI5121,Codes!$B$2:$C$166,2)</f>
        <v>Cabbage</v>
      </c>
    </row>
    <row r="5122" spans="1:36" ht="20.100000000000001" customHeight="1" x14ac:dyDescent="0.25">
      <c r="A5122" s="4">
        <v>12</v>
      </c>
      <c r="B5122" s="90" t="s">
        <v>128</v>
      </c>
      <c r="C5122" s="5">
        <v>11300.388000000001</v>
      </c>
      <c r="D5122" s="5">
        <v>12182.596000000001</v>
      </c>
      <c r="E5122" s="5">
        <v>15676.321199999998</v>
      </c>
      <c r="F5122" s="5">
        <v>18366.577600000001</v>
      </c>
      <c r="G5122" s="5">
        <v>16908.53356</v>
      </c>
      <c r="H5122" s="5">
        <v>13512.189600000002</v>
      </c>
      <c r="I5122" s="5">
        <v>15276.095450000001</v>
      </c>
      <c r="J5122" s="5">
        <v>16394.67568</v>
      </c>
      <c r="K5122" s="5">
        <v>13851.188819999999</v>
      </c>
      <c r="L5122" s="5">
        <v>30396.158039999998</v>
      </c>
      <c r="M5122" s="5">
        <v>30658.905419999999</v>
      </c>
      <c r="N5122" s="5">
        <v>26174.618600000002</v>
      </c>
      <c r="O5122" s="5">
        <v>29647.185839999998</v>
      </c>
      <c r="Q5122" s="5">
        <v>11300.388000000001</v>
      </c>
      <c r="R5122" s="5">
        <v>12182.596000000001</v>
      </c>
      <c r="S5122" s="5">
        <v>12352.0728</v>
      </c>
      <c r="T5122" s="5">
        <v>12570.709479999998</v>
      </c>
      <c r="U5122" s="5">
        <v>13419.544479999999</v>
      </c>
      <c r="V5122" s="5">
        <v>12992.834400000002</v>
      </c>
      <c r="W5122" s="5">
        <v>13546.594040000002</v>
      </c>
      <c r="X5122" s="5">
        <v>13518.212480000002</v>
      </c>
      <c r="Y5122" s="5">
        <v>12400.478159999999</v>
      </c>
      <c r="Z5122" s="5">
        <v>13241.709920000001</v>
      </c>
      <c r="AA5122" s="5">
        <v>13660.70068</v>
      </c>
      <c r="AB5122" s="5">
        <v>13829.539040000001</v>
      </c>
      <c r="AC5122" s="5">
        <v>13627.327679999999</v>
      </c>
      <c r="AD5122" s="5"/>
      <c r="AE5122" s="6">
        <v>12</v>
      </c>
      <c r="AF5122" s="122" t="s">
        <v>9</v>
      </c>
      <c r="AH5122" s="130" t="s">
        <v>9</v>
      </c>
      <c r="AI5122" s="130" t="s">
        <v>857</v>
      </c>
      <c r="AJ5122" s="130" t="str">
        <f>VLOOKUP(AI5122,Codes!$B$2:$C$166,2)</f>
        <v>Cabbage</v>
      </c>
    </row>
    <row r="5123" spans="1:36" ht="20.100000000000001" customHeight="1" x14ac:dyDescent="0.25">
      <c r="A5123" s="7">
        <v>13</v>
      </c>
      <c r="B5123" s="91" t="s">
        <v>459</v>
      </c>
      <c r="C5123" s="8">
        <v>586.09083387201031</v>
      </c>
      <c r="D5123" s="8">
        <v>753.33899999999994</v>
      </c>
      <c r="E5123" s="8">
        <v>0</v>
      </c>
      <c r="F5123" s="8">
        <v>2273.1195526574297</v>
      </c>
      <c r="G5123" s="8">
        <v>3335.5179000000003</v>
      </c>
      <c r="H5123" s="8">
        <v>2903.0314131382979</v>
      </c>
      <c r="I5123" s="8">
        <v>2728.6218657646277</v>
      </c>
      <c r="J5123" s="8">
        <v>578.03376000000003</v>
      </c>
      <c r="K5123" s="8">
        <v>574.36703549999993</v>
      </c>
      <c r="L5123" s="8">
        <v>537.32110890000001</v>
      </c>
      <c r="M5123" s="8">
        <v>1341.803688</v>
      </c>
      <c r="N5123" s="8">
        <v>1196.3389684382767</v>
      </c>
      <c r="O5123" s="8">
        <v>1127.6977699536149</v>
      </c>
      <c r="Q5123" s="8">
        <v>586.09083387201031</v>
      </c>
      <c r="R5123" s="8">
        <v>586.09083387201031</v>
      </c>
      <c r="S5123" s="8">
        <v>0</v>
      </c>
      <c r="T5123" s="8">
        <v>1109.7571718422755</v>
      </c>
      <c r="U5123" s="8">
        <v>1644.935731092437</v>
      </c>
      <c r="V5123" s="8">
        <v>1436.4271244990305</v>
      </c>
      <c r="W5123" s="8">
        <v>979.12101822883005</v>
      </c>
      <c r="X5123" s="8">
        <v>207.42181564318037</v>
      </c>
      <c r="Y5123" s="8">
        <v>206.10214091790564</v>
      </c>
      <c r="Z5123" s="8">
        <v>229.82601108209437</v>
      </c>
      <c r="AA5123" s="8">
        <v>907.39281551389797</v>
      </c>
      <c r="AB5123" s="8">
        <v>977.95659935358765</v>
      </c>
      <c r="AC5123" s="8">
        <v>799.78838725366984</v>
      </c>
      <c r="AD5123" s="8"/>
      <c r="AE5123" s="9">
        <v>13</v>
      </c>
      <c r="AF5123" s="126" t="s">
        <v>10</v>
      </c>
      <c r="AH5123" s="130" t="s">
        <v>10</v>
      </c>
      <c r="AI5123" s="130" t="s">
        <v>857</v>
      </c>
      <c r="AJ5123" s="130" t="str">
        <f>VLOOKUP(AI5123,Codes!$B$2:$C$166,2)</f>
        <v>Cabbage</v>
      </c>
    </row>
    <row r="5124" spans="1:36" ht="20.100000000000001" customHeight="1" x14ac:dyDescent="0.25">
      <c r="A5124" s="4">
        <v>14</v>
      </c>
      <c r="B5124" s="90" t="s">
        <v>111</v>
      </c>
      <c r="C5124" s="5">
        <v>54285.652203999998</v>
      </c>
      <c r="D5124" s="5">
        <v>108876.7225161</v>
      </c>
      <c r="E5124" s="5">
        <v>109382.95723999999</v>
      </c>
      <c r="F5124" s="5">
        <v>116049</v>
      </c>
      <c r="G5124" s="5">
        <v>81476.851859999995</v>
      </c>
      <c r="H5124" s="5">
        <v>119289.09977699998</v>
      </c>
      <c r="I5124" s="5">
        <v>173649.83679999999</v>
      </c>
      <c r="J5124" s="5">
        <v>180225.75</v>
      </c>
      <c r="K5124" s="5">
        <v>137249.57112000001</v>
      </c>
      <c r="L5124" s="5">
        <v>178112.7666</v>
      </c>
      <c r="M5124" s="5">
        <v>218045.65759999998</v>
      </c>
      <c r="N5124" s="5">
        <v>242701.5459</v>
      </c>
      <c r="O5124" s="5">
        <v>231426.6863743421</v>
      </c>
      <c r="Q5124" s="5">
        <v>54285.652203999998</v>
      </c>
      <c r="R5124" s="5">
        <v>81800.693100000004</v>
      </c>
      <c r="S5124" s="5">
        <v>83437.861116400003</v>
      </c>
      <c r="T5124" s="5">
        <v>87427.195800000001</v>
      </c>
      <c r="U5124" s="5">
        <v>64116.162306000006</v>
      </c>
      <c r="V5124" s="5">
        <v>93871.561161699996</v>
      </c>
      <c r="W5124" s="5">
        <v>99099.447785799988</v>
      </c>
      <c r="X5124" s="5">
        <v>104004.1711779</v>
      </c>
      <c r="Y5124" s="5">
        <v>119599.53823859998</v>
      </c>
      <c r="Z5124" s="5">
        <v>131505.65075969999</v>
      </c>
      <c r="AA5124" s="5">
        <v>138456.40136439999</v>
      </c>
      <c r="AB5124" s="5">
        <v>144687.52948723501</v>
      </c>
      <c r="AC5124" s="5">
        <v>155339.46858803101</v>
      </c>
      <c r="AD5124" s="5"/>
      <c r="AE5124" s="6">
        <v>14</v>
      </c>
      <c r="AF5124" s="122" t="s">
        <v>11</v>
      </c>
      <c r="AH5124" s="130" t="s">
        <v>11</v>
      </c>
      <c r="AI5124" s="130" t="s">
        <v>857</v>
      </c>
      <c r="AJ5124" s="130" t="str">
        <f>VLOOKUP(AI5124,Codes!$B$2:$C$166,2)</f>
        <v>Cabbage</v>
      </c>
    </row>
    <row r="5125" spans="1:36" ht="20.100000000000001" customHeight="1" x14ac:dyDescent="0.25">
      <c r="A5125" s="7">
        <v>15</v>
      </c>
      <c r="B5125" s="91" t="s">
        <v>458</v>
      </c>
      <c r="C5125" s="8">
        <v>37002.013000000006</v>
      </c>
      <c r="D5125" s="8">
        <v>46035.802700000007</v>
      </c>
      <c r="E5125" s="8">
        <v>63815.502529999998</v>
      </c>
      <c r="F5125" s="8">
        <v>15143.895639600001</v>
      </c>
      <c r="G5125" s="8">
        <v>15174.722336399998</v>
      </c>
      <c r="H5125" s="8">
        <v>17380.684857799999</v>
      </c>
      <c r="I5125" s="8">
        <v>23876.960126000002</v>
      </c>
      <c r="J5125" s="8">
        <v>19164.7418755</v>
      </c>
      <c r="K5125" s="8">
        <v>26938.365600000001</v>
      </c>
      <c r="L5125" s="8">
        <v>22635.14414</v>
      </c>
      <c r="M5125" s="8">
        <v>27446.7076576</v>
      </c>
      <c r="N5125" s="8">
        <v>37028.866575536056</v>
      </c>
      <c r="O5125" s="8">
        <v>33651.967499999999</v>
      </c>
      <c r="Q5125" s="8">
        <v>37002.013000000006</v>
      </c>
      <c r="R5125" s="8">
        <v>40673.231</v>
      </c>
      <c r="S5125" s="8">
        <v>61917.9899</v>
      </c>
      <c r="T5125" s="8">
        <v>17447.560156</v>
      </c>
      <c r="U5125" s="8">
        <v>17313.850532</v>
      </c>
      <c r="V5125" s="8">
        <v>15449.451454</v>
      </c>
      <c r="W5125" s="8">
        <v>19783.034470000002</v>
      </c>
      <c r="X5125" s="8">
        <v>19511.074505000004</v>
      </c>
      <c r="Y5125" s="8">
        <v>24529.146455999999</v>
      </c>
      <c r="Z5125" s="8">
        <v>17400.607210000002</v>
      </c>
      <c r="AA5125" s="8">
        <v>17105.557216000001</v>
      </c>
      <c r="AB5125" s="8">
        <v>21924.803728999999</v>
      </c>
      <c r="AC5125" s="8">
        <v>23896.73085</v>
      </c>
      <c r="AD5125" s="8"/>
      <c r="AE5125" s="9">
        <v>15</v>
      </c>
      <c r="AF5125" s="126" t="s">
        <v>12</v>
      </c>
      <c r="AH5125" s="130" t="s">
        <v>12</v>
      </c>
      <c r="AI5125" s="130" t="s">
        <v>857</v>
      </c>
      <c r="AJ5125" s="130" t="str">
        <f>VLOOKUP(AI5125,Codes!$B$2:$C$166,2)</f>
        <v>Cabbage</v>
      </c>
    </row>
    <row r="5126" spans="1:36" ht="20.100000000000001" customHeight="1" x14ac:dyDescent="0.25">
      <c r="A5126" s="4">
        <v>16</v>
      </c>
      <c r="B5126" s="90" t="s">
        <v>112</v>
      </c>
      <c r="C5126" s="5">
        <v>5855</v>
      </c>
      <c r="D5126" s="5">
        <v>8501.0969999999998</v>
      </c>
      <c r="E5126" s="5">
        <v>8453</v>
      </c>
      <c r="F5126" s="5">
        <v>9070.4</v>
      </c>
      <c r="G5126" s="5">
        <v>16438.787999999997</v>
      </c>
      <c r="H5126" s="5">
        <v>16662.665199999999</v>
      </c>
      <c r="I5126" s="5">
        <v>16179.177600000001</v>
      </c>
      <c r="J5126" s="5">
        <v>21504.6</v>
      </c>
      <c r="K5126" s="5">
        <v>21054.15</v>
      </c>
      <c r="L5126" s="5">
        <v>19017.634999999998</v>
      </c>
      <c r="M5126" s="5">
        <v>17692.6682</v>
      </c>
      <c r="N5126" s="5">
        <v>30399.022000000001</v>
      </c>
      <c r="O5126" s="5">
        <v>27877.14875</v>
      </c>
      <c r="Q5126" s="5">
        <v>5855</v>
      </c>
      <c r="R5126" s="5">
        <v>6387</v>
      </c>
      <c r="S5126" s="5">
        <v>8453</v>
      </c>
      <c r="T5126" s="5">
        <v>9070.4</v>
      </c>
      <c r="U5126" s="5">
        <v>9698.4</v>
      </c>
      <c r="V5126" s="5">
        <v>9995.6</v>
      </c>
      <c r="W5126" s="5">
        <v>10162.799999999999</v>
      </c>
      <c r="X5126" s="5">
        <v>11028</v>
      </c>
      <c r="Y5126" s="5">
        <v>10797</v>
      </c>
      <c r="Z5126" s="5">
        <v>11089</v>
      </c>
      <c r="AA5126" s="5">
        <v>10934.9</v>
      </c>
      <c r="AB5126" s="5">
        <v>10934.9</v>
      </c>
      <c r="AC5126" s="5">
        <v>10137.145</v>
      </c>
      <c r="AD5126" s="5"/>
      <c r="AE5126" s="6">
        <v>16</v>
      </c>
      <c r="AF5126" s="122" t="s">
        <v>13</v>
      </c>
      <c r="AH5126" s="130" t="s">
        <v>13</v>
      </c>
      <c r="AI5126" s="130" t="s">
        <v>857</v>
      </c>
      <c r="AJ5126" s="130" t="str">
        <f>VLOOKUP(AI5126,Codes!$B$2:$C$166,2)</f>
        <v>Cabbage</v>
      </c>
    </row>
    <row r="5127" spans="1:36" ht="20.100000000000001" customHeight="1" x14ac:dyDescent="0.25">
      <c r="A5127" s="7">
        <v>17</v>
      </c>
      <c r="B5127" s="91" t="s">
        <v>113</v>
      </c>
      <c r="C5127" s="8">
        <v>3757.6227000000003</v>
      </c>
      <c r="D5127" s="8">
        <v>4186.674</v>
      </c>
      <c r="E5127" s="8">
        <v>4809.2575999999999</v>
      </c>
      <c r="F5127" s="8">
        <v>5370.7720000000008</v>
      </c>
      <c r="G5127" s="8">
        <v>5871.8956799999996</v>
      </c>
      <c r="H5127" s="8">
        <v>6420.9977500000005</v>
      </c>
      <c r="I5127" s="8">
        <v>7047.7575999999999</v>
      </c>
      <c r="J5127" s="8">
        <v>7378.0112599999993</v>
      </c>
      <c r="K5127" s="8">
        <v>7699.6565100000007</v>
      </c>
      <c r="L5127" s="8">
        <v>9254.1715684285718</v>
      </c>
      <c r="M5127" s="8">
        <v>8385.7321345625005</v>
      </c>
      <c r="N5127" s="8">
        <v>8800.0682699999998</v>
      </c>
      <c r="O5127" s="8">
        <v>13679.511940000002</v>
      </c>
      <c r="Q5127" s="8">
        <v>3757.6227000000003</v>
      </c>
      <c r="R5127" s="8">
        <v>3821.7699000000007</v>
      </c>
      <c r="S5127" s="8">
        <v>4003.5871200000001</v>
      </c>
      <c r="T5127" s="8">
        <v>4079.3610000000003</v>
      </c>
      <c r="U5127" s="8">
        <v>4166.3606399999999</v>
      </c>
      <c r="V5127" s="8">
        <v>4241.0319900000004</v>
      </c>
      <c r="W5127" s="8">
        <v>4368.0234</v>
      </c>
      <c r="X5127" s="8">
        <v>4287.9396299999999</v>
      </c>
      <c r="Y5127" s="8">
        <v>4288.1400899999999</v>
      </c>
      <c r="Z5127" s="8">
        <v>4307.9856300000001</v>
      </c>
      <c r="AA5127" s="8">
        <v>4319.0109300000004</v>
      </c>
      <c r="AB5127" s="8">
        <v>4415.2317300000004</v>
      </c>
      <c r="AC5127" s="8">
        <v>4468.1531699999996</v>
      </c>
      <c r="AD5127" s="8"/>
      <c r="AE5127" s="9">
        <v>17</v>
      </c>
      <c r="AF5127" s="126" t="s">
        <v>14</v>
      </c>
      <c r="AH5127" s="130" t="s">
        <v>14</v>
      </c>
      <c r="AI5127" s="130" t="s">
        <v>857</v>
      </c>
      <c r="AJ5127" s="130" t="str">
        <f>VLOOKUP(AI5127,Codes!$B$2:$C$166,2)</f>
        <v>Cabbage</v>
      </c>
    </row>
    <row r="5128" spans="1:36" ht="20.100000000000001" customHeight="1" x14ac:dyDescent="0.25">
      <c r="A5128" s="4">
        <v>18</v>
      </c>
      <c r="B5128" s="90" t="s">
        <v>114</v>
      </c>
      <c r="C5128" s="5">
        <v>3339</v>
      </c>
      <c r="D5128" s="5">
        <v>4208.3999999999996</v>
      </c>
      <c r="E5128" s="5">
        <v>4652.6000000000004</v>
      </c>
      <c r="F5128" s="5">
        <v>5636.5788000000002</v>
      </c>
      <c r="G5128" s="5">
        <v>7688.5469999999996</v>
      </c>
      <c r="H5128" s="5">
        <v>8322.9510000000009</v>
      </c>
      <c r="I5128" s="5">
        <v>9779.9240000000009</v>
      </c>
      <c r="J5128" s="5">
        <v>12230.4</v>
      </c>
      <c r="K5128" s="5">
        <v>12824.02</v>
      </c>
      <c r="L5128" s="5">
        <v>19476.599999999999</v>
      </c>
      <c r="M5128" s="5">
        <v>20229.105</v>
      </c>
      <c r="N5128" s="5">
        <v>21468.525000000001</v>
      </c>
      <c r="O5128" s="5">
        <v>21615.96</v>
      </c>
      <c r="Q5128" s="5">
        <v>3339</v>
      </c>
      <c r="R5128" s="5">
        <v>3607.2</v>
      </c>
      <c r="S5128" s="5">
        <v>3895.2</v>
      </c>
      <c r="T5128" s="5">
        <v>4392.8999999999996</v>
      </c>
      <c r="U5128" s="5">
        <v>4401</v>
      </c>
      <c r="V5128" s="5">
        <v>4466.7</v>
      </c>
      <c r="W5128" s="5">
        <v>4474.8</v>
      </c>
      <c r="X5128" s="5">
        <v>5241.6000000000004</v>
      </c>
      <c r="Y5128" s="5">
        <v>5246.19</v>
      </c>
      <c r="Z5128" s="5">
        <v>7967.7</v>
      </c>
      <c r="AA5128" s="5">
        <v>7967.7</v>
      </c>
      <c r="AB5128" s="5">
        <v>7967.7</v>
      </c>
      <c r="AC5128" s="5">
        <v>7973.1</v>
      </c>
      <c r="AD5128" s="5"/>
      <c r="AE5128" s="6">
        <v>18</v>
      </c>
      <c r="AF5128" s="122" t="s">
        <v>15</v>
      </c>
      <c r="AH5128" s="130" t="s">
        <v>15</v>
      </c>
      <c r="AI5128" s="130" t="s">
        <v>857</v>
      </c>
      <c r="AJ5128" s="130" t="str">
        <f>VLOOKUP(AI5128,Codes!$B$2:$C$166,2)</f>
        <v>Cabbage</v>
      </c>
    </row>
    <row r="5129" spans="1:36" ht="20.100000000000001" customHeight="1" x14ac:dyDescent="0.25">
      <c r="A5129" s="7">
        <v>19</v>
      </c>
      <c r="B5129" s="91" t="s">
        <v>127</v>
      </c>
      <c r="C5129" s="8">
        <v>1129.9999999999998</v>
      </c>
      <c r="D5129" s="8">
        <v>2900</v>
      </c>
      <c r="E5129" s="8">
        <v>26730</v>
      </c>
      <c r="F5129" s="8">
        <v>27864</v>
      </c>
      <c r="G5129" s="8">
        <v>24556.631999999998</v>
      </c>
      <c r="H5129" s="8">
        <v>28880.38</v>
      </c>
      <c r="I5129" s="8">
        <v>32040.407999999999</v>
      </c>
      <c r="J5129" s="8">
        <v>27289.96</v>
      </c>
      <c r="K5129" s="8">
        <v>27281.22</v>
      </c>
      <c r="L5129" s="8">
        <v>29625</v>
      </c>
      <c r="M5129" s="8">
        <v>32202.9</v>
      </c>
      <c r="N5129" s="8">
        <v>32806.620000000003</v>
      </c>
      <c r="O5129" s="8">
        <v>32834.97</v>
      </c>
      <c r="Q5129" s="8">
        <v>1129.9999999999998</v>
      </c>
      <c r="R5129" s="8">
        <v>2500</v>
      </c>
      <c r="S5129" s="8">
        <v>20250</v>
      </c>
      <c r="T5129" s="8">
        <v>20250</v>
      </c>
      <c r="U5129" s="8">
        <v>16959</v>
      </c>
      <c r="V5129" s="8">
        <v>19000.250000000004</v>
      </c>
      <c r="W5129" s="8">
        <v>18891.749999999996</v>
      </c>
      <c r="X5129" s="8">
        <v>14831.5</v>
      </c>
      <c r="Y5129" s="8">
        <v>14826.75</v>
      </c>
      <c r="Z5129" s="8">
        <v>14812.5</v>
      </c>
      <c r="AA5129" s="8">
        <v>14908.75</v>
      </c>
      <c r="AB5129" s="8">
        <v>15188.25</v>
      </c>
      <c r="AC5129" s="8">
        <v>15201.375</v>
      </c>
      <c r="AD5129" s="8"/>
      <c r="AE5129" s="9">
        <v>19</v>
      </c>
      <c r="AF5129" s="126" t="s">
        <v>16</v>
      </c>
      <c r="AH5129" s="130" t="s">
        <v>16</v>
      </c>
      <c r="AI5129" s="130" t="s">
        <v>857</v>
      </c>
      <c r="AJ5129" s="130" t="str">
        <f>VLOOKUP(AI5129,Codes!$B$2:$C$166,2)</f>
        <v>Cabbage</v>
      </c>
    </row>
    <row r="5130" spans="1:36" ht="20.100000000000001" customHeight="1" x14ac:dyDescent="0.25">
      <c r="A5130" s="4">
        <v>20</v>
      </c>
      <c r="B5130" s="90" t="s">
        <v>460</v>
      </c>
      <c r="C5130" s="5">
        <v>83774.2592</v>
      </c>
      <c r="D5130" s="5">
        <v>97287.833299999998</v>
      </c>
      <c r="E5130" s="5">
        <v>130613.37120000001</v>
      </c>
      <c r="F5130" s="5">
        <v>137263.19999999998</v>
      </c>
      <c r="G5130" s="5">
        <v>130251.51494549999</v>
      </c>
      <c r="H5130" s="5">
        <v>147114.23265000002</v>
      </c>
      <c r="I5130" s="5">
        <v>212221.86319999999</v>
      </c>
      <c r="J5130" s="5">
        <v>257710.33749999999</v>
      </c>
      <c r="K5130" s="5">
        <v>265994.21627999999</v>
      </c>
      <c r="L5130" s="5">
        <v>330706.73088000005</v>
      </c>
      <c r="M5130" s="5">
        <v>288484.93699999998</v>
      </c>
      <c r="N5130" s="5">
        <v>272572.27799999999</v>
      </c>
      <c r="O5130" s="5">
        <v>341774.29920000001</v>
      </c>
      <c r="Q5130" s="5">
        <v>83774.2592</v>
      </c>
      <c r="R5130" s="5">
        <v>82762.976800000004</v>
      </c>
      <c r="S5130" s="5">
        <v>82955.430400000012</v>
      </c>
      <c r="T5130" s="5">
        <v>82449.428799999994</v>
      </c>
      <c r="U5130" s="5">
        <v>76236.534285599992</v>
      </c>
      <c r="V5130" s="5">
        <v>76295.959199999998</v>
      </c>
      <c r="W5130" s="5">
        <v>76316.862399999998</v>
      </c>
      <c r="X5130" s="5">
        <v>76314.7</v>
      </c>
      <c r="Y5130" s="5">
        <v>68897.740080000003</v>
      </c>
      <c r="Z5130" s="5">
        <v>81489.611520000006</v>
      </c>
      <c r="AA5130" s="5">
        <v>81513.109599999996</v>
      </c>
      <c r="AB5130" s="5">
        <v>81539.779200000004</v>
      </c>
      <c r="AC5130" s="5">
        <v>93569.931200000006</v>
      </c>
      <c r="AD5130" s="5"/>
      <c r="AE5130" s="6">
        <v>20</v>
      </c>
      <c r="AF5130" s="122" t="s">
        <v>186</v>
      </c>
      <c r="AH5130" s="130" t="s">
        <v>186</v>
      </c>
      <c r="AI5130" s="130" t="s">
        <v>857</v>
      </c>
      <c r="AJ5130" s="130" t="str">
        <f>VLOOKUP(AI5130,Codes!$B$2:$C$166,2)</f>
        <v>Cabbage</v>
      </c>
    </row>
    <row r="5131" spans="1:36" ht="20.100000000000001" customHeight="1" x14ac:dyDescent="0.25">
      <c r="A5131" s="7">
        <v>21</v>
      </c>
      <c r="B5131" s="91" t="s">
        <v>115</v>
      </c>
      <c r="C5131" s="8">
        <v>5040.6382800000001</v>
      </c>
      <c r="D5131" s="8">
        <v>5464.5434999999998</v>
      </c>
      <c r="E5131" s="8">
        <v>5775.73056</v>
      </c>
      <c r="F5131" s="8">
        <v>7248.4619999999995</v>
      </c>
      <c r="G5131" s="8">
        <v>7783.0346300000001</v>
      </c>
      <c r="H5131" s="8">
        <v>7592.3051824000004</v>
      </c>
      <c r="I5131" s="8">
        <v>8666.5743999999995</v>
      </c>
      <c r="J5131" s="8">
        <v>9841.7969999999987</v>
      </c>
      <c r="K5131" s="8">
        <v>10047.140579999999</v>
      </c>
      <c r="L5131" s="8">
        <v>10181.627039999999</v>
      </c>
      <c r="M5131" s="8">
        <v>11566.162088175972</v>
      </c>
      <c r="N5131" s="8">
        <v>18827.394970000001</v>
      </c>
      <c r="O5131" s="8">
        <v>13000.013931789026</v>
      </c>
      <c r="Q5131" s="8">
        <v>5040.6382800000001</v>
      </c>
      <c r="R5131" s="8">
        <v>5524.4324700000006</v>
      </c>
      <c r="S5131" s="8">
        <v>5557.832754</v>
      </c>
      <c r="T5131" s="8">
        <v>6235.1446199999991</v>
      </c>
      <c r="U5131" s="8">
        <v>6655.1978099999997</v>
      </c>
      <c r="V5131" s="8">
        <v>6457.4732280000007</v>
      </c>
      <c r="W5131" s="8">
        <v>7345.9590270000008</v>
      </c>
      <c r="X5131" s="8">
        <v>8104.9868550000001</v>
      </c>
      <c r="Y5131" s="8">
        <v>8203.0842539999994</v>
      </c>
      <c r="Z5131" s="8">
        <v>8223.353892000001</v>
      </c>
      <c r="AA5131" s="8">
        <v>8293.7239560000016</v>
      </c>
      <c r="AB5131" s="8">
        <v>8628.6191700000018</v>
      </c>
      <c r="AC5131" s="8">
        <v>9033.3745200000012</v>
      </c>
      <c r="AD5131" s="8"/>
      <c r="AE5131" s="9">
        <v>21</v>
      </c>
      <c r="AF5131" s="126" t="s">
        <v>17</v>
      </c>
      <c r="AH5131" s="130" t="s">
        <v>17</v>
      </c>
      <c r="AI5131" s="130" t="s">
        <v>857</v>
      </c>
      <c r="AJ5131" s="130" t="str">
        <f>VLOOKUP(AI5131,Codes!$B$2:$C$166,2)</f>
        <v>Cabbage</v>
      </c>
    </row>
    <row r="5132" spans="1:36" ht="20.100000000000001" customHeight="1" x14ac:dyDescent="0.25">
      <c r="A5132" s="4">
        <v>22</v>
      </c>
      <c r="B5132" s="90" t="s">
        <v>116</v>
      </c>
      <c r="C5132" s="5">
        <v>510.20099999999996</v>
      </c>
      <c r="D5132" s="5">
        <v>418.16777300000001</v>
      </c>
      <c r="E5132" s="5">
        <v>399.53676000000007</v>
      </c>
      <c r="F5132" s="5">
        <v>2035.8414600000001</v>
      </c>
      <c r="G5132" s="5">
        <v>731.64359999999999</v>
      </c>
      <c r="H5132" s="5">
        <v>1960.2044700000001</v>
      </c>
      <c r="I5132" s="5">
        <v>1333.7121</v>
      </c>
      <c r="J5132" s="5">
        <v>1201.4831999999999</v>
      </c>
      <c r="K5132" s="5">
        <v>1677.39</v>
      </c>
      <c r="L5132" s="5">
        <v>1485.1918799999999</v>
      </c>
      <c r="M5132" s="5">
        <v>1398.3909073750003</v>
      </c>
      <c r="N5132" s="5">
        <v>944.65129950000005</v>
      </c>
      <c r="O5132" s="5">
        <v>1171.9785000000002</v>
      </c>
      <c r="Q5132" s="5">
        <v>510.20099999999996</v>
      </c>
      <c r="R5132" s="5">
        <v>425.04300000000001</v>
      </c>
      <c r="S5132" s="5">
        <v>313.74</v>
      </c>
      <c r="T5132" s="5">
        <v>1421.0181</v>
      </c>
      <c r="U5132" s="5">
        <v>521.40600000000006</v>
      </c>
      <c r="V5132" s="5">
        <v>1468.8261000000002</v>
      </c>
      <c r="W5132" s="5">
        <v>873.24300000000005</v>
      </c>
      <c r="X5132" s="5">
        <v>824.68799999999987</v>
      </c>
      <c r="Y5132" s="5">
        <v>952.42499999999995</v>
      </c>
      <c r="Z5132" s="5">
        <v>932.92830000000004</v>
      </c>
      <c r="AA5132" s="5">
        <v>857.0331000000001</v>
      </c>
      <c r="AB5132" s="5">
        <v>558.68129999999996</v>
      </c>
      <c r="AC5132" s="5">
        <v>726.83100000000002</v>
      </c>
      <c r="AD5132" s="5"/>
      <c r="AE5132" s="6">
        <v>22</v>
      </c>
      <c r="AF5132" s="122" t="s">
        <v>18</v>
      </c>
      <c r="AH5132" s="130" t="s">
        <v>18</v>
      </c>
      <c r="AI5132" s="130" t="s">
        <v>857</v>
      </c>
      <c r="AJ5132" s="130" t="str">
        <f>VLOOKUP(AI5132,Codes!$B$2:$C$166,2)</f>
        <v>Cabbage</v>
      </c>
    </row>
    <row r="5133" spans="1:36" ht="20.100000000000001" customHeight="1" x14ac:dyDescent="0.25">
      <c r="A5133" s="7">
        <v>23</v>
      </c>
      <c r="B5133" s="91" t="s">
        <v>117</v>
      </c>
      <c r="C5133" s="8">
        <v>916.97900000000004</v>
      </c>
      <c r="D5133" s="8">
        <v>1104.9000000000001</v>
      </c>
      <c r="E5133" s="8">
        <v>1205.8152</v>
      </c>
      <c r="F5133" s="8">
        <v>1321.2</v>
      </c>
      <c r="G5133" s="8">
        <v>1025.9315999999999</v>
      </c>
      <c r="H5133" s="8">
        <v>1124.3594399999999</v>
      </c>
      <c r="I5133" s="8">
        <v>1684.2125999999998</v>
      </c>
      <c r="J5133" s="8">
        <v>1883.0023879999999</v>
      </c>
      <c r="K5133" s="8">
        <v>1968.0660019999998</v>
      </c>
      <c r="L5133" s="8">
        <v>1961.5089</v>
      </c>
      <c r="M5133" s="8">
        <v>2284.9037499999999</v>
      </c>
      <c r="N5133" s="8">
        <v>2446.6196600999997</v>
      </c>
      <c r="O5133" s="8">
        <v>2572.8472778999999</v>
      </c>
      <c r="Q5133" s="8">
        <v>916.97900000000004</v>
      </c>
      <c r="R5133" s="8">
        <v>940.32500000000005</v>
      </c>
      <c r="S5133" s="8">
        <v>951.99800000000005</v>
      </c>
      <c r="T5133" s="8">
        <v>951.99800000000005</v>
      </c>
      <c r="U5133" s="8">
        <v>697.39690000000007</v>
      </c>
      <c r="V5133" s="8">
        <v>683.77839999999992</v>
      </c>
      <c r="W5133" s="8">
        <v>931.24599999999987</v>
      </c>
      <c r="X5133" s="8">
        <v>940.55845999999985</v>
      </c>
      <c r="Y5133" s="8">
        <v>940.55845999999985</v>
      </c>
      <c r="Z5133" s="8">
        <v>896.87549999999999</v>
      </c>
      <c r="AA5133" s="8">
        <v>898.17250000000001</v>
      </c>
      <c r="AB5133" s="8">
        <v>898.82099999999991</v>
      </c>
      <c r="AC5133" s="8">
        <v>898.30219999999997</v>
      </c>
      <c r="AD5133" s="8"/>
      <c r="AE5133" s="9">
        <v>23</v>
      </c>
      <c r="AF5133" s="126" t="s">
        <v>19</v>
      </c>
      <c r="AH5133" s="130" t="s">
        <v>19</v>
      </c>
      <c r="AI5133" s="130" t="s">
        <v>857</v>
      </c>
      <c r="AJ5133" s="130" t="str">
        <f>VLOOKUP(AI5133,Codes!$B$2:$C$166,2)</f>
        <v>Cabbage</v>
      </c>
    </row>
    <row r="5134" spans="1:36" ht="20.100000000000001" customHeight="1" x14ac:dyDescent="0.25">
      <c r="A5134" s="4">
        <v>24</v>
      </c>
      <c r="B5134" s="90" t="s">
        <v>461</v>
      </c>
      <c r="C5134" s="5">
        <v>8822.2365000000009</v>
      </c>
      <c r="D5134" s="5">
        <v>15789.9494</v>
      </c>
      <c r="E5134" s="5">
        <v>22100.1188</v>
      </c>
      <c r="F5134" s="5">
        <v>10843.953285000001</v>
      </c>
      <c r="G5134" s="5">
        <v>24758.6502</v>
      </c>
      <c r="H5134" s="5">
        <v>17539.890480000002</v>
      </c>
      <c r="I5134" s="5">
        <v>32752.486296599996</v>
      </c>
      <c r="J5134" s="5">
        <v>29575.256249999999</v>
      </c>
      <c r="K5134" s="5">
        <v>28870.29912</v>
      </c>
      <c r="L5134" s="5">
        <v>44311.034699999997</v>
      </c>
      <c r="M5134" s="5">
        <v>64206.993032000006</v>
      </c>
      <c r="N5134" s="5">
        <v>86489.336466399996</v>
      </c>
      <c r="O5134" s="5">
        <v>83491.63308</v>
      </c>
      <c r="Q5134" s="5">
        <v>8822.2365000000009</v>
      </c>
      <c r="R5134" s="5">
        <v>13557.159</v>
      </c>
      <c r="S5134" s="5">
        <v>14913.706499999998</v>
      </c>
      <c r="T5134" s="5">
        <v>6513.8916149999995</v>
      </c>
      <c r="U5134" s="5">
        <v>14954.454900000001</v>
      </c>
      <c r="V5134" s="5">
        <v>11155.602150000001</v>
      </c>
      <c r="W5134" s="5">
        <v>20827.191231000001</v>
      </c>
      <c r="X5134" s="5">
        <v>18672.018749999999</v>
      </c>
      <c r="Y5134" s="5">
        <v>19334.284200000002</v>
      </c>
      <c r="Z5134" s="5">
        <v>26193.528900000001</v>
      </c>
      <c r="AA5134" s="5">
        <v>26782.973217000002</v>
      </c>
      <c r="AB5134" s="5">
        <v>34959.624084000003</v>
      </c>
      <c r="AC5134" s="5">
        <v>35942.167800000003</v>
      </c>
      <c r="AD5134" s="5"/>
      <c r="AE5134" s="6">
        <v>24</v>
      </c>
      <c r="AF5134" s="122" t="s">
        <v>20</v>
      </c>
      <c r="AH5134" s="130" t="s">
        <v>20</v>
      </c>
      <c r="AI5134" s="130" t="s">
        <v>857</v>
      </c>
      <c r="AJ5134" s="130" t="str">
        <f>VLOOKUP(AI5134,Codes!$B$2:$C$166,2)</f>
        <v>Cabbage</v>
      </c>
    </row>
    <row r="5135" spans="1:36" ht="20.100000000000001" customHeight="1" x14ac:dyDescent="0.25">
      <c r="A5135" s="7">
        <v>25</v>
      </c>
      <c r="B5135" s="127" t="s">
        <v>188</v>
      </c>
      <c r="C5135" s="8">
        <v>18474.380400000002</v>
      </c>
      <c r="D5135" s="8">
        <v>2314.9749999999999</v>
      </c>
      <c r="E5135" s="8">
        <v>8586</v>
      </c>
      <c r="F5135" s="8">
        <v>5675.3229999999994</v>
      </c>
      <c r="G5135" s="8">
        <v>3667.0798</v>
      </c>
      <c r="H5135" s="8">
        <v>2794.0295000000001</v>
      </c>
      <c r="I5135" s="8">
        <v>4469.80082072</v>
      </c>
      <c r="J5135" s="8">
        <v>4774.5224900000003</v>
      </c>
      <c r="K5135" s="8">
        <v>5279.2465919999995</v>
      </c>
      <c r="L5135" s="8">
        <v>4162.6481599999997</v>
      </c>
      <c r="M5135" s="8">
        <v>4163.3864790000007</v>
      </c>
      <c r="N5135" s="8">
        <v>4318.9705300000005</v>
      </c>
      <c r="O5135" s="8">
        <v>3280.01136</v>
      </c>
      <c r="Q5135" s="8">
        <v>18474.380400000002</v>
      </c>
      <c r="R5135" s="8">
        <v>3561.5</v>
      </c>
      <c r="S5135" s="8">
        <v>7070.625</v>
      </c>
      <c r="T5135" s="8">
        <v>4918.2219999999998</v>
      </c>
      <c r="U5135" s="8">
        <v>4964.4795999999997</v>
      </c>
      <c r="V5135" s="8">
        <v>4125.8092000000006</v>
      </c>
      <c r="W5135" s="8">
        <v>4114.8439699999999</v>
      </c>
      <c r="X5135" s="8">
        <v>4217.4026000000003</v>
      </c>
      <c r="Y5135" s="8">
        <v>4009.5785999999998</v>
      </c>
      <c r="Z5135" s="8">
        <v>2598.5542</v>
      </c>
      <c r="AA5135" s="8">
        <v>2024.3566000000001</v>
      </c>
      <c r="AB5135" s="8">
        <v>2075.6422000000002</v>
      </c>
      <c r="AC5135" s="8">
        <v>1564.0432000000001</v>
      </c>
      <c r="AD5135" s="8"/>
      <c r="AE5135" s="9">
        <v>25</v>
      </c>
      <c r="AF5135" s="126" t="s">
        <v>187</v>
      </c>
      <c r="AH5135" s="130" t="s">
        <v>187</v>
      </c>
      <c r="AI5135" s="130" t="s">
        <v>857</v>
      </c>
      <c r="AJ5135" s="130" t="str">
        <f>VLOOKUP(AI5135,Codes!$B$2:$C$166,2)</f>
        <v>Cabbage</v>
      </c>
    </row>
    <row r="5136" spans="1:36" ht="20.100000000000001" customHeight="1" x14ac:dyDescent="0.25">
      <c r="A5136" s="4">
        <v>26</v>
      </c>
      <c r="B5136" s="90" t="s">
        <v>118</v>
      </c>
      <c r="C5136" s="5">
        <v>5911.214500000001</v>
      </c>
      <c r="D5136" s="5">
        <v>8649.3220000000001</v>
      </c>
      <c r="E5136" s="5">
        <v>9120.7287000000015</v>
      </c>
      <c r="F5136" s="5">
        <v>10480.582399999999</v>
      </c>
      <c r="G5136" s="5">
        <v>18648.496080000001</v>
      </c>
      <c r="H5136" s="5">
        <v>19589.874619999999</v>
      </c>
      <c r="I5136" s="5">
        <v>19347.817500000001</v>
      </c>
      <c r="J5136" s="5">
        <v>20060.8812</v>
      </c>
      <c r="K5136" s="5">
        <v>22257.094799999999</v>
      </c>
      <c r="L5136" s="5">
        <v>21516.6636</v>
      </c>
      <c r="M5136" s="5">
        <v>22837.271599999996</v>
      </c>
      <c r="N5136" s="5">
        <v>30461.046000000002</v>
      </c>
      <c r="O5136" s="5">
        <v>35232.180499999995</v>
      </c>
      <c r="Q5136" s="5">
        <v>5911.214500000001</v>
      </c>
      <c r="R5136" s="5">
        <v>6720.2102000000004</v>
      </c>
      <c r="S5136" s="5">
        <v>6979.8987000000016</v>
      </c>
      <c r="T5136" s="5">
        <v>7587.21767</v>
      </c>
      <c r="U5136" s="5">
        <v>7311.0675600000004</v>
      </c>
      <c r="V5136" s="5">
        <v>7193.1953899999999</v>
      </c>
      <c r="W5136" s="5">
        <v>6881.5691900000002</v>
      </c>
      <c r="X5136" s="5">
        <v>7032.8927599999997</v>
      </c>
      <c r="Y5136" s="5">
        <v>7321.7191899999998</v>
      </c>
      <c r="Z5136" s="5">
        <v>7410.4534299999996</v>
      </c>
      <c r="AA5136" s="5">
        <v>7655.6169799999998</v>
      </c>
      <c r="AB5136" s="5">
        <v>8291.5456999999988</v>
      </c>
      <c r="AC5136" s="5">
        <v>8024.5507099999995</v>
      </c>
      <c r="AD5136" s="5"/>
      <c r="AE5136" s="6">
        <v>26</v>
      </c>
      <c r="AF5136" s="122" t="s">
        <v>21</v>
      </c>
      <c r="AH5136" s="130" t="s">
        <v>495</v>
      </c>
      <c r="AI5136" s="130" t="s">
        <v>857</v>
      </c>
      <c r="AJ5136" s="130" t="str">
        <f>VLOOKUP(AI5136,Codes!$B$2:$C$166,2)</f>
        <v>Cabbage</v>
      </c>
    </row>
    <row r="5137" spans="1:36" ht="20.100000000000001" customHeight="1" x14ac:dyDescent="0.25">
      <c r="A5137" s="7">
        <v>27</v>
      </c>
      <c r="B5137" s="91" t="s">
        <v>119</v>
      </c>
      <c r="C5137" s="8">
        <v>4044.7900799999998</v>
      </c>
      <c r="D5137" s="8">
        <v>4808.8849199999995</v>
      </c>
      <c r="E5137" s="8">
        <v>3710.4126900000001</v>
      </c>
      <c r="F5137" s="8">
        <v>6962.6153099999992</v>
      </c>
      <c r="G5137" s="8">
        <v>23776.051611399998</v>
      </c>
      <c r="H5137" s="8">
        <v>24440.475691999996</v>
      </c>
      <c r="I5137" s="8">
        <v>31716.761511799999</v>
      </c>
      <c r="J5137" s="8">
        <v>29418.807846</v>
      </c>
      <c r="K5137" s="8">
        <v>39283.347797099996</v>
      </c>
      <c r="L5137" s="8">
        <v>34460.339771399995</v>
      </c>
      <c r="M5137" s="8">
        <v>47061.926338500001</v>
      </c>
      <c r="N5137" s="8">
        <v>48073.708187999997</v>
      </c>
      <c r="O5137" s="8">
        <v>56291.391355200001</v>
      </c>
      <c r="Q5137" s="8">
        <v>4044.7900799999998</v>
      </c>
      <c r="R5137" s="8">
        <v>4738.2933599999997</v>
      </c>
      <c r="S5137" s="8">
        <v>3959.490468</v>
      </c>
      <c r="T5137" s="8">
        <v>5298.1325999999999</v>
      </c>
      <c r="U5137" s="8">
        <v>18856.444583999997</v>
      </c>
      <c r="V5137" s="8">
        <v>18609.973259999999</v>
      </c>
      <c r="W5137" s="8">
        <v>19563.443412000001</v>
      </c>
      <c r="X5137" s="8">
        <v>19859.506031999998</v>
      </c>
      <c r="Y5137" s="8">
        <v>21622.773635999998</v>
      </c>
      <c r="Z5137" s="8">
        <v>21842.253863999998</v>
      </c>
      <c r="AA5137" s="8">
        <v>22531.689108000002</v>
      </c>
      <c r="AB5137" s="8">
        <v>25690.874208000001</v>
      </c>
      <c r="AC5137" s="8">
        <v>27073.037867999999</v>
      </c>
      <c r="AD5137" s="8"/>
      <c r="AE5137" s="9">
        <v>27</v>
      </c>
      <c r="AF5137" s="126" t="s">
        <v>22</v>
      </c>
      <c r="AH5137" s="130" t="s">
        <v>26</v>
      </c>
      <c r="AI5137" s="130" t="s">
        <v>857</v>
      </c>
      <c r="AJ5137" s="130" t="str">
        <f>VLOOKUP(AI5137,Codes!$B$2:$C$166,2)</f>
        <v>Cabbage</v>
      </c>
    </row>
    <row r="5138" spans="1:36" ht="20.100000000000001" customHeight="1" x14ac:dyDescent="0.25">
      <c r="A5138" s="4">
        <v>28</v>
      </c>
      <c r="B5138" s="90" t="s">
        <v>125</v>
      </c>
      <c r="C5138" s="5">
        <v>6824.8579</v>
      </c>
      <c r="D5138" s="5">
        <v>6307.2244980000005</v>
      </c>
      <c r="E5138" s="5">
        <v>7747.3890368000002</v>
      </c>
      <c r="F5138" s="5">
        <v>7841.3622216000012</v>
      </c>
      <c r="G5138" s="5">
        <v>6751.7958703654385</v>
      </c>
      <c r="H5138" s="5">
        <v>5857.6318735999994</v>
      </c>
      <c r="I5138" s="5">
        <v>8107.5645104760006</v>
      </c>
      <c r="J5138" s="5">
        <v>10304.2435616</v>
      </c>
      <c r="K5138" s="5">
        <v>10557.866340799999</v>
      </c>
      <c r="L5138" s="5">
        <v>10026.857074939999</v>
      </c>
      <c r="M5138" s="5">
        <v>10027.160699239997</v>
      </c>
      <c r="N5138" s="5">
        <v>5611.2565968000008</v>
      </c>
      <c r="O5138" s="5">
        <v>4366.3012799999997</v>
      </c>
      <c r="Q5138" s="5">
        <v>6824.8579</v>
      </c>
      <c r="R5138" s="5">
        <v>6835.1843699999999</v>
      </c>
      <c r="S5138" s="5">
        <v>6874.8004639999999</v>
      </c>
      <c r="T5138" s="5">
        <v>7039.1790910000009</v>
      </c>
      <c r="U5138" s="5">
        <v>6343.1750130000009</v>
      </c>
      <c r="V5138" s="5">
        <v>6307.032368000001</v>
      </c>
      <c r="W5138" s="5">
        <v>6372.8758182600004</v>
      </c>
      <c r="X5138" s="5">
        <v>6426.4439120000006</v>
      </c>
      <c r="Y5138" s="5">
        <v>6499.3863410000013</v>
      </c>
      <c r="Z5138" s="5">
        <v>6510.3868478600007</v>
      </c>
      <c r="AA5138" s="5">
        <v>6510.5839895600002</v>
      </c>
      <c r="AB5138" s="5">
        <v>4398.5298558600007</v>
      </c>
      <c r="AC5138" s="5">
        <v>2581.2044412000005</v>
      </c>
      <c r="AD5138" s="5"/>
      <c r="AE5138" s="6">
        <v>28</v>
      </c>
      <c r="AF5138" s="122" t="s">
        <v>67</v>
      </c>
      <c r="AH5138" s="130" t="s">
        <v>27</v>
      </c>
      <c r="AI5138" s="130" t="s">
        <v>857</v>
      </c>
      <c r="AJ5138" s="130" t="str">
        <f>VLOOKUP(AI5138,Codes!$B$2:$C$166,2)</f>
        <v>Cabbage</v>
      </c>
    </row>
    <row r="5139" spans="1:36" ht="20.100000000000001" customHeight="1" x14ac:dyDescent="0.25">
      <c r="A5139" s="7">
        <v>29</v>
      </c>
      <c r="B5139" s="91" t="s">
        <v>120</v>
      </c>
      <c r="C5139" s="8">
        <v>242409.44720299996</v>
      </c>
      <c r="D5139" s="8">
        <v>251472.48863999997</v>
      </c>
      <c r="E5139" s="8">
        <v>324797.69400000002</v>
      </c>
      <c r="F5139" s="8">
        <v>337310.53559400007</v>
      </c>
      <c r="G5139" s="8">
        <v>378023.51799989998</v>
      </c>
      <c r="H5139" s="8">
        <v>426459.73499999999</v>
      </c>
      <c r="I5139" s="8">
        <v>485106.61830000003</v>
      </c>
      <c r="J5139" s="8">
        <v>457911.18559999997</v>
      </c>
      <c r="K5139" s="8">
        <v>555269.40481600002</v>
      </c>
      <c r="L5139" s="8">
        <v>522944.41771000007</v>
      </c>
      <c r="M5139" s="8">
        <v>554187.47784309997</v>
      </c>
      <c r="N5139" s="8">
        <v>512527.67076059995</v>
      </c>
      <c r="O5139" s="8">
        <v>456521.56082025985</v>
      </c>
      <c r="Q5139" s="8">
        <v>242409.44720299996</v>
      </c>
      <c r="R5139" s="8">
        <v>245711.99135999996</v>
      </c>
      <c r="S5139" s="8">
        <v>247764.10142000002</v>
      </c>
      <c r="T5139" s="8">
        <v>248873.03012549999</v>
      </c>
      <c r="U5139" s="8">
        <v>254600.44675229999</v>
      </c>
      <c r="V5139" s="8">
        <v>256062.74429999999</v>
      </c>
      <c r="W5139" s="8">
        <v>258035.92704999997</v>
      </c>
      <c r="X5139" s="8">
        <v>259467.89395999999</v>
      </c>
      <c r="Y5139" s="8">
        <v>260631.50801599998</v>
      </c>
      <c r="Z5139" s="8">
        <v>261717.32229499999</v>
      </c>
      <c r="AA5139" s="8">
        <v>271188.26123509998</v>
      </c>
      <c r="AB5139" s="8">
        <v>269136.03842180001</v>
      </c>
      <c r="AC5139" s="8">
        <v>269914.14894510002</v>
      </c>
      <c r="AD5139" s="8"/>
      <c r="AE5139" s="9">
        <v>29</v>
      </c>
      <c r="AF5139" s="126" t="s">
        <v>23</v>
      </c>
      <c r="AH5139" s="130" t="s">
        <v>28</v>
      </c>
      <c r="AI5139" s="130" t="s">
        <v>857</v>
      </c>
      <c r="AJ5139" s="130" t="str">
        <f>VLOOKUP(AI5139,Codes!$B$2:$C$166,2)</f>
        <v>Cabbage</v>
      </c>
    </row>
    <row r="5140" spans="1:36" ht="20.100000000000001" customHeight="1" x14ac:dyDescent="0.25">
      <c r="A5140" s="4">
        <v>30</v>
      </c>
      <c r="B5140" s="90" t="s">
        <v>442</v>
      </c>
      <c r="C5140" s="5">
        <v>230.4</v>
      </c>
      <c r="D5140" s="5">
        <v>224</v>
      </c>
      <c r="E5140" s="5">
        <v>200</v>
      </c>
      <c r="F5140" s="5">
        <v>106.88</v>
      </c>
      <c r="G5140" s="5">
        <v>84.086404066073698</v>
      </c>
      <c r="H5140" s="5">
        <v>90.206658195679807</v>
      </c>
      <c r="I5140" s="5">
        <v>118.50449809402794</v>
      </c>
      <c r="J5140" s="5">
        <v>43.185248718490563</v>
      </c>
      <c r="K5140" s="5">
        <v>18.539266701499756</v>
      </c>
      <c r="L5140" s="5">
        <v>121.60205715723268</v>
      </c>
      <c r="M5140" s="5">
        <v>138.15707950072567</v>
      </c>
      <c r="N5140" s="5">
        <v>0</v>
      </c>
      <c r="O5140" s="5">
        <v>0</v>
      </c>
      <c r="Q5140" s="5">
        <v>230.4</v>
      </c>
      <c r="R5140" s="5">
        <v>224</v>
      </c>
      <c r="S5140" s="5">
        <v>200</v>
      </c>
      <c r="T5140" s="5">
        <v>106.88</v>
      </c>
      <c r="U5140" s="5">
        <v>88</v>
      </c>
      <c r="V5140" s="5">
        <v>94.720000000000013</v>
      </c>
      <c r="W5140" s="5">
        <v>90.24</v>
      </c>
      <c r="X5140" s="5">
        <v>50.128</v>
      </c>
      <c r="Y5140" s="5">
        <v>17.600000000000001</v>
      </c>
      <c r="Z5140" s="5">
        <v>137.6</v>
      </c>
      <c r="AA5140" s="5">
        <v>134.4</v>
      </c>
      <c r="AB5140" s="5">
        <v>0</v>
      </c>
      <c r="AC5140" s="5">
        <v>0</v>
      </c>
      <c r="AD5140" s="5"/>
      <c r="AE5140" s="6">
        <v>30</v>
      </c>
      <c r="AF5140" s="122" t="s">
        <v>24</v>
      </c>
      <c r="AH5140" s="130" t="s">
        <v>68</v>
      </c>
      <c r="AI5140" s="130" t="s">
        <v>857</v>
      </c>
      <c r="AJ5140" s="130" t="str">
        <f>VLOOKUP(AI5140,Codes!$B$2:$C$166,2)</f>
        <v>Cabbage</v>
      </c>
    </row>
    <row r="5141" spans="1:36" ht="20.100000000000001" customHeight="1" x14ac:dyDescent="0.25">
      <c r="A5141" s="7">
        <v>31</v>
      </c>
      <c r="B5141" s="91" t="s">
        <v>126</v>
      </c>
      <c r="C5141" s="8">
        <v>0</v>
      </c>
      <c r="D5141" s="8">
        <v>0</v>
      </c>
      <c r="E5141" s="8">
        <v>0</v>
      </c>
      <c r="F5141" s="8">
        <v>0</v>
      </c>
      <c r="G5141" s="8">
        <v>0</v>
      </c>
      <c r="H5141" s="8">
        <v>0</v>
      </c>
      <c r="I5141" s="8">
        <v>0</v>
      </c>
      <c r="J5141" s="8">
        <v>0</v>
      </c>
      <c r="K5141" s="8">
        <v>0</v>
      </c>
      <c r="L5141" s="8">
        <v>0</v>
      </c>
      <c r="M5141" s="8">
        <v>0</v>
      </c>
      <c r="N5141" s="8">
        <v>0</v>
      </c>
      <c r="O5141" s="8">
        <v>0</v>
      </c>
      <c r="Q5141" s="8">
        <v>0</v>
      </c>
      <c r="R5141" s="8">
        <v>0</v>
      </c>
      <c r="S5141" s="8">
        <v>0</v>
      </c>
      <c r="T5141" s="8">
        <v>0</v>
      </c>
      <c r="U5141" s="8">
        <v>0</v>
      </c>
      <c r="V5141" s="8">
        <v>0</v>
      </c>
      <c r="W5141" s="8">
        <v>0</v>
      </c>
      <c r="X5141" s="8">
        <v>0</v>
      </c>
      <c r="Y5141" s="8">
        <v>0</v>
      </c>
      <c r="Z5141" s="8">
        <v>0</v>
      </c>
      <c r="AA5141" s="8">
        <v>0</v>
      </c>
      <c r="AB5141" s="8">
        <v>0</v>
      </c>
      <c r="AC5141" s="8">
        <v>0</v>
      </c>
      <c r="AD5141" s="8"/>
      <c r="AE5141" s="9">
        <v>31</v>
      </c>
      <c r="AF5141" s="126" t="s">
        <v>29</v>
      </c>
      <c r="AH5141" s="130" t="s">
        <v>187</v>
      </c>
      <c r="AI5141" s="130" t="s">
        <v>857</v>
      </c>
      <c r="AJ5141" s="130" t="str">
        <f>VLOOKUP(AI5141,Codes!$B$2:$C$166,2)</f>
        <v>Cabbage</v>
      </c>
    </row>
    <row r="5142" spans="1:36" ht="20.100000000000001" customHeight="1" x14ac:dyDescent="0.25">
      <c r="A5142" s="4">
        <v>32</v>
      </c>
      <c r="B5142" s="90" t="s">
        <v>444</v>
      </c>
      <c r="C5142" s="5">
        <v>0</v>
      </c>
      <c r="D5142" s="5">
        <v>0</v>
      </c>
      <c r="E5142" s="5">
        <v>0</v>
      </c>
      <c r="F5142" s="5">
        <v>0</v>
      </c>
      <c r="G5142" s="5">
        <v>0</v>
      </c>
      <c r="H5142" s="5">
        <v>0</v>
      </c>
      <c r="I5142" s="5">
        <v>0</v>
      </c>
      <c r="J5142" s="5">
        <v>0</v>
      </c>
      <c r="K5142" s="5">
        <v>0</v>
      </c>
      <c r="L5142" s="5">
        <v>0</v>
      </c>
      <c r="M5142" s="5">
        <v>0</v>
      </c>
      <c r="N5142" s="5">
        <v>0</v>
      </c>
      <c r="O5142" s="5">
        <v>0</v>
      </c>
      <c r="Q5142" s="5">
        <v>0</v>
      </c>
      <c r="R5142" s="5">
        <v>0</v>
      </c>
      <c r="S5142" s="5">
        <v>0</v>
      </c>
      <c r="T5142" s="5">
        <v>0</v>
      </c>
      <c r="U5142" s="5">
        <v>0</v>
      </c>
      <c r="V5142" s="5">
        <v>0</v>
      </c>
      <c r="W5142" s="5">
        <v>0</v>
      </c>
      <c r="X5142" s="5">
        <v>0</v>
      </c>
      <c r="Y5142" s="5">
        <v>0</v>
      </c>
      <c r="Z5142" s="5">
        <v>0</v>
      </c>
      <c r="AA5142" s="5">
        <v>0</v>
      </c>
      <c r="AB5142" s="5">
        <v>0</v>
      </c>
      <c r="AC5142" s="5">
        <v>0</v>
      </c>
      <c r="AD5142" s="5"/>
      <c r="AE5142" s="6">
        <v>32</v>
      </c>
      <c r="AF5142" s="122" t="s">
        <v>25</v>
      </c>
      <c r="AH5142" s="130" t="s">
        <v>25</v>
      </c>
      <c r="AI5142" s="130" t="s">
        <v>857</v>
      </c>
      <c r="AJ5142" s="130" t="str">
        <f>VLOOKUP(AI5142,Codes!$B$2:$C$166,2)</f>
        <v>Cabbage</v>
      </c>
    </row>
    <row r="5143" spans="1:36" ht="20.100000000000001" customHeight="1" x14ac:dyDescent="0.25">
      <c r="A5143" s="7">
        <v>33</v>
      </c>
      <c r="B5143" s="91" t="s">
        <v>443</v>
      </c>
      <c r="C5143" s="8">
        <v>0.81640000000000001</v>
      </c>
      <c r="D5143" s="8">
        <v>1.0866283999999999</v>
      </c>
      <c r="E5143" s="8">
        <v>0</v>
      </c>
      <c r="F5143" s="8">
        <v>16.678080150558174</v>
      </c>
      <c r="G5143" s="8">
        <v>0</v>
      </c>
      <c r="H5143" s="8">
        <v>7.5309760000000026</v>
      </c>
      <c r="I5143" s="8">
        <v>10.384608000000004</v>
      </c>
      <c r="J5143" s="8">
        <v>0</v>
      </c>
      <c r="K5143" s="8">
        <v>0</v>
      </c>
      <c r="L5143" s="8">
        <v>0</v>
      </c>
      <c r="M5143" s="8">
        <v>0</v>
      </c>
      <c r="N5143" s="8">
        <v>0</v>
      </c>
      <c r="O5143" s="8">
        <v>0</v>
      </c>
      <c r="Q5143" s="8">
        <v>0.81640000000000001</v>
      </c>
      <c r="R5143" s="8">
        <v>0.81640000000000001</v>
      </c>
      <c r="S5143" s="8">
        <v>0</v>
      </c>
      <c r="T5143" s="8">
        <v>11.303999999999998</v>
      </c>
      <c r="U5143" s="8">
        <v>0</v>
      </c>
      <c r="V5143" s="8">
        <v>5.024</v>
      </c>
      <c r="W5143" s="8">
        <v>5.024</v>
      </c>
      <c r="X5143" s="8">
        <v>0</v>
      </c>
      <c r="Y5143" s="8">
        <v>0</v>
      </c>
      <c r="Z5143" s="8">
        <v>0</v>
      </c>
      <c r="AA5143" s="8">
        <v>0</v>
      </c>
      <c r="AB5143" s="8">
        <v>0</v>
      </c>
      <c r="AC5143" s="8">
        <v>0</v>
      </c>
      <c r="AD5143" s="8"/>
      <c r="AE5143" s="9">
        <v>33</v>
      </c>
      <c r="AF5143" s="126" t="s">
        <v>26</v>
      </c>
      <c r="AH5143" s="130" t="s">
        <v>26</v>
      </c>
      <c r="AI5143" s="130" t="s">
        <v>857</v>
      </c>
      <c r="AJ5143" s="130" t="str">
        <f>VLOOKUP(AI5143,Codes!$B$2:$C$166,2)</f>
        <v>Cabbage</v>
      </c>
    </row>
    <row r="5144" spans="1:36" ht="20.100000000000001" customHeight="1" x14ac:dyDescent="0.25">
      <c r="A5144" s="4">
        <v>34</v>
      </c>
      <c r="B5144" s="90" t="s">
        <v>121</v>
      </c>
      <c r="C5144" s="5">
        <v>0</v>
      </c>
      <c r="D5144" s="5">
        <v>0</v>
      </c>
      <c r="E5144" s="5">
        <v>0</v>
      </c>
      <c r="F5144" s="5">
        <v>0</v>
      </c>
      <c r="G5144" s="5">
        <v>0</v>
      </c>
      <c r="H5144" s="5">
        <v>0</v>
      </c>
      <c r="I5144" s="5">
        <v>0</v>
      </c>
      <c r="J5144" s="5">
        <v>0</v>
      </c>
      <c r="K5144" s="5">
        <v>0</v>
      </c>
      <c r="L5144" s="5">
        <v>0</v>
      </c>
      <c r="M5144" s="5">
        <v>0</v>
      </c>
      <c r="N5144" s="5">
        <v>0</v>
      </c>
      <c r="O5144" s="5">
        <v>0</v>
      </c>
      <c r="Q5144" s="5">
        <v>0</v>
      </c>
      <c r="R5144" s="5">
        <v>0</v>
      </c>
      <c r="S5144" s="5">
        <v>0</v>
      </c>
      <c r="T5144" s="5">
        <v>0</v>
      </c>
      <c r="U5144" s="5">
        <v>0</v>
      </c>
      <c r="V5144" s="5">
        <v>0</v>
      </c>
      <c r="W5144" s="5">
        <v>0</v>
      </c>
      <c r="X5144" s="5">
        <v>0</v>
      </c>
      <c r="Y5144" s="5">
        <v>0</v>
      </c>
      <c r="Z5144" s="5">
        <v>0</v>
      </c>
      <c r="AA5144" s="5">
        <v>0</v>
      </c>
      <c r="AB5144" s="5">
        <v>0</v>
      </c>
      <c r="AC5144" s="5">
        <v>0</v>
      </c>
      <c r="AD5144" s="5"/>
      <c r="AE5144" s="6">
        <v>34</v>
      </c>
      <c r="AF5144" s="122" t="s">
        <v>27</v>
      </c>
      <c r="AH5144" s="130" t="s">
        <v>27</v>
      </c>
      <c r="AI5144" s="130" t="s">
        <v>857</v>
      </c>
      <c r="AJ5144" s="130" t="str">
        <f>VLOOKUP(AI5144,Codes!$B$2:$C$166,2)</f>
        <v>Cabbage</v>
      </c>
    </row>
    <row r="5145" spans="1:36" ht="20.100000000000001" customHeight="1" x14ac:dyDescent="0.25">
      <c r="A5145" s="7">
        <v>35</v>
      </c>
      <c r="B5145" s="91" t="s">
        <v>122</v>
      </c>
      <c r="C5145" s="8">
        <v>0</v>
      </c>
      <c r="D5145" s="8">
        <v>0</v>
      </c>
      <c r="E5145" s="8">
        <v>0</v>
      </c>
      <c r="F5145" s="8">
        <v>0</v>
      </c>
      <c r="G5145" s="8">
        <v>0</v>
      </c>
      <c r="H5145" s="8">
        <v>0</v>
      </c>
      <c r="I5145" s="8">
        <v>0</v>
      </c>
      <c r="J5145" s="8">
        <v>0</v>
      </c>
      <c r="K5145" s="8">
        <v>0</v>
      </c>
      <c r="L5145" s="8">
        <v>0</v>
      </c>
      <c r="M5145" s="8">
        <v>0</v>
      </c>
      <c r="N5145" s="8">
        <v>0</v>
      </c>
      <c r="O5145" s="8">
        <v>0</v>
      </c>
      <c r="Q5145" s="8">
        <v>0</v>
      </c>
      <c r="R5145" s="8">
        <v>0</v>
      </c>
      <c r="S5145" s="8">
        <v>0</v>
      </c>
      <c r="T5145" s="8">
        <v>0</v>
      </c>
      <c r="U5145" s="8">
        <v>0</v>
      </c>
      <c r="V5145" s="8">
        <v>0</v>
      </c>
      <c r="W5145" s="8">
        <v>0</v>
      </c>
      <c r="X5145" s="8">
        <v>0</v>
      </c>
      <c r="Y5145" s="8">
        <v>0</v>
      </c>
      <c r="Z5145" s="8">
        <v>0</v>
      </c>
      <c r="AA5145" s="8">
        <v>0</v>
      </c>
      <c r="AB5145" s="8">
        <v>0</v>
      </c>
      <c r="AC5145" s="8">
        <v>0</v>
      </c>
      <c r="AD5145" s="8"/>
      <c r="AE5145" s="9">
        <v>35</v>
      </c>
      <c r="AF5145" s="126" t="s">
        <v>28</v>
      </c>
      <c r="AH5145" s="130" t="s">
        <v>28</v>
      </c>
      <c r="AI5145" s="130" t="s">
        <v>857</v>
      </c>
      <c r="AJ5145" s="130" t="str">
        <f>VLOOKUP(AI5145,Codes!$B$2:$C$166,2)</f>
        <v>Cabbage</v>
      </c>
    </row>
    <row r="5146" spans="1:36" ht="20.100000000000001" customHeight="1" x14ac:dyDescent="0.25">
      <c r="A5146" s="4">
        <v>36</v>
      </c>
      <c r="B5146" s="90" t="s">
        <v>462</v>
      </c>
      <c r="C5146" s="5">
        <v>0</v>
      </c>
      <c r="D5146" s="5">
        <v>0</v>
      </c>
      <c r="E5146" s="5">
        <v>0</v>
      </c>
      <c r="F5146" s="5">
        <v>0</v>
      </c>
      <c r="G5146" s="5">
        <v>0</v>
      </c>
      <c r="H5146" s="5">
        <v>0.41222500000000012</v>
      </c>
      <c r="I5146" s="5">
        <v>0.68211000000000011</v>
      </c>
      <c r="J5146" s="5">
        <v>0.37290000000000006</v>
      </c>
      <c r="K5146" s="5">
        <v>0.41035500000000008</v>
      </c>
      <c r="L5146" s="5">
        <v>0.38252500000000006</v>
      </c>
      <c r="M5146" s="5">
        <v>0.44495000000000018</v>
      </c>
      <c r="N5146" s="5">
        <v>0.50160000000000027</v>
      </c>
      <c r="O5146" s="5">
        <v>0.44550000000000017</v>
      </c>
      <c r="Q5146" s="5">
        <v>0</v>
      </c>
      <c r="R5146" s="5">
        <v>0</v>
      </c>
      <c r="S5146" s="5">
        <v>0</v>
      </c>
      <c r="T5146" s="5">
        <v>0</v>
      </c>
      <c r="U5146" s="5">
        <v>0</v>
      </c>
      <c r="V5146" s="5">
        <v>0.27500000000000002</v>
      </c>
      <c r="W5146" s="5">
        <v>0.33</v>
      </c>
      <c r="X5146" s="5">
        <v>0.27500000000000002</v>
      </c>
      <c r="Y5146" s="5">
        <v>0.24749999999999997</v>
      </c>
      <c r="Z5146" s="5">
        <v>0.27500000000000002</v>
      </c>
      <c r="AA5146" s="5">
        <v>0.27500000000000002</v>
      </c>
      <c r="AB5146" s="5">
        <v>0.27500000000000002</v>
      </c>
      <c r="AC5146" s="5">
        <v>0.27500000000000002</v>
      </c>
      <c r="AD5146" s="5"/>
      <c r="AE5146" s="6">
        <v>36</v>
      </c>
      <c r="AF5146" s="122" t="s">
        <v>68</v>
      </c>
      <c r="AH5146" s="130" t="s">
        <v>68</v>
      </c>
      <c r="AI5146" s="130" t="s">
        <v>857</v>
      </c>
      <c r="AJ5146" s="130" t="str">
        <f>VLOOKUP(AI5146,Codes!$B$2:$C$166,2)</f>
        <v>Cabbage</v>
      </c>
    </row>
    <row r="5147" spans="1:36" ht="20.100000000000001" customHeight="1" x14ac:dyDescent="0.25">
      <c r="A5147" s="26"/>
      <c r="B5147" s="128" t="s">
        <v>463</v>
      </c>
      <c r="C5147" s="27">
        <v>847037.94670087192</v>
      </c>
      <c r="D5147" s="27">
        <v>976364.7305528</v>
      </c>
      <c r="E5147" s="27">
        <v>1206221.7403319003</v>
      </c>
      <c r="F5147" s="27">
        <v>1170863.816144895</v>
      </c>
      <c r="G5147" s="27">
        <v>1227779.0901006728</v>
      </c>
      <c r="H5147" s="27">
        <v>1317737.2718597606</v>
      </c>
      <c r="I5147" s="27">
        <v>1634972.6525832615</v>
      </c>
      <c r="J5147" s="27">
        <v>1631623.1996019185</v>
      </c>
      <c r="K5147" s="27">
        <v>1790986.7554809013</v>
      </c>
      <c r="L5147" s="27">
        <v>1893890.6552892397</v>
      </c>
      <c r="M5147" s="27">
        <v>2055142.8357237086</v>
      </c>
      <c r="N5147" s="27">
        <v>2142963.0940193976</v>
      </c>
      <c r="O5147" s="27">
        <v>2086758.1881936854</v>
      </c>
      <c r="P5147" s="16"/>
      <c r="Q5147" s="27">
        <v>847037.94670087192</v>
      </c>
      <c r="R5147" s="27">
        <v>880831.5128938721</v>
      </c>
      <c r="S5147" s="27">
        <v>936179.80970239989</v>
      </c>
      <c r="T5147" s="27">
        <v>887231.80342934222</v>
      </c>
      <c r="U5147" s="27">
        <v>897556.15314159251</v>
      </c>
      <c r="V5147" s="27">
        <v>905252.85611619905</v>
      </c>
      <c r="W5147" s="27">
        <v>932984.95213228872</v>
      </c>
      <c r="X5147" s="27">
        <v>942374.27919254324</v>
      </c>
      <c r="Y5147" s="27">
        <v>967544.97014751786</v>
      </c>
      <c r="Z5147" s="27">
        <v>992589.94591464207</v>
      </c>
      <c r="AA5147" s="27">
        <v>1018372.7011715741</v>
      </c>
      <c r="AB5147" s="27">
        <v>1040183.7639152487</v>
      </c>
      <c r="AC5147" s="27">
        <v>1074216.5744995845</v>
      </c>
      <c r="AD5147" s="27"/>
      <c r="AE5147" s="27"/>
      <c r="AF5147" s="129" t="s">
        <v>464</v>
      </c>
      <c r="AH5147" s="130" t="s">
        <v>464</v>
      </c>
      <c r="AI5147" s="130" t="s">
        <v>857</v>
      </c>
      <c r="AJ5147" s="130" t="str">
        <f>VLOOKUP(AI5147,Codes!$B$2:$C$166,2)</f>
        <v>Cabbage</v>
      </c>
    </row>
    <row r="5148" spans="1:36" ht="9.9499999999999993" customHeight="1" x14ac:dyDescent="0.25">
      <c r="B5148" s="22"/>
      <c r="AF5148" s="22"/>
      <c r="AG5148" s="11"/>
      <c r="AH5148" s="130" t="s">
        <v>494</v>
      </c>
      <c r="AI5148" s="130" t="s">
        <v>857</v>
      </c>
      <c r="AJ5148" s="130" t="str">
        <f>VLOOKUP(AI5148,Codes!$B$2:$C$166,2)</f>
        <v>Cabbage</v>
      </c>
    </row>
    <row r="5149" spans="1:36" ht="9.9499999999999993" customHeight="1" x14ac:dyDescent="0.25">
      <c r="B5149" s="22"/>
      <c r="AF5149" s="22"/>
      <c r="AG5149" s="11"/>
      <c r="AH5149" s="130" t="s">
        <v>493</v>
      </c>
      <c r="AI5149" s="130" t="s">
        <v>858</v>
      </c>
      <c r="AJ5149" s="130" t="str">
        <f>VLOOKUP(AI5149,Codes!$B$2:$C$166,2)</f>
        <v>Cauliflower</v>
      </c>
    </row>
    <row r="5150" spans="1:36" s="154" customFormat="1" ht="24" customHeight="1" x14ac:dyDescent="0.25">
      <c r="A5150" s="161" t="s">
        <v>283</v>
      </c>
      <c r="B5150" s="161"/>
      <c r="C5150" s="161"/>
      <c r="D5150" s="161"/>
      <c r="E5150" s="161"/>
      <c r="F5150" s="161"/>
      <c r="G5150" s="161"/>
      <c r="H5150" s="161"/>
      <c r="I5150" s="161"/>
      <c r="J5150" s="161"/>
      <c r="K5150" s="161"/>
      <c r="L5150" s="161"/>
      <c r="M5150" s="161"/>
      <c r="N5150" s="161"/>
      <c r="O5150" s="161"/>
      <c r="P5150" s="161"/>
      <c r="Q5150" s="161" t="s">
        <v>715</v>
      </c>
      <c r="R5150" s="161"/>
      <c r="S5150" s="161"/>
      <c r="T5150" s="161"/>
      <c r="U5150" s="161"/>
      <c r="V5150" s="161"/>
      <c r="W5150" s="161"/>
      <c r="X5150" s="161"/>
      <c r="Y5150" s="161"/>
      <c r="Z5150" s="161"/>
      <c r="AA5150" s="161"/>
      <c r="AB5150" s="161"/>
      <c r="AC5150" s="161"/>
      <c r="AD5150" s="161"/>
      <c r="AE5150" s="161"/>
      <c r="AF5150" s="161"/>
      <c r="AH5150" s="154" t="s">
        <v>490</v>
      </c>
      <c r="AI5150" s="130" t="s">
        <v>858</v>
      </c>
      <c r="AJ5150" s="130" t="str">
        <f>VLOOKUP(AI5150,Codes!$B$2:$C$166,2)</f>
        <v>Cauliflower</v>
      </c>
    </row>
    <row r="5151" spans="1:36" s="154" customFormat="1" ht="24" customHeight="1" x14ac:dyDescent="0.25">
      <c r="A5151" s="161" t="s">
        <v>724</v>
      </c>
      <c r="B5151" s="161"/>
      <c r="C5151" s="161"/>
      <c r="D5151" s="161"/>
      <c r="E5151" s="161"/>
      <c r="F5151" s="161"/>
      <c r="G5151" s="161"/>
      <c r="H5151" s="161"/>
      <c r="I5151" s="161"/>
      <c r="J5151" s="161"/>
      <c r="K5151" s="161"/>
      <c r="L5151" s="161"/>
      <c r="M5151" s="161"/>
      <c r="N5151" s="161"/>
      <c r="O5151" s="161"/>
      <c r="P5151" s="161"/>
      <c r="Q5151" s="161" t="s">
        <v>723</v>
      </c>
      <c r="R5151" s="161"/>
      <c r="S5151" s="161"/>
      <c r="T5151" s="161"/>
      <c r="U5151" s="161"/>
      <c r="V5151" s="161"/>
      <c r="W5151" s="161"/>
      <c r="X5151" s="161"/>
      <c r="Y5151" s="161"/>
      <c r="Z5151" s="161"/>
      <c r="AA5151" s="161"/>
      <c r="AB5151" s="161"/>
      <c r="AC5151" s="161"/>
      <c r="AD5151" s="161"/>
      <c r="AE5151" s="161"/>
      <c r="AF5151" s="161"/>
      <c r="AH5151" s="154" t="s">
        <v>491</v>
      </c>
      <c r="AI5151" s="130" t="s">
        <v>858</v>
      </c>
      <c r="AJ5151" s="130" t="str">
        <f>VLOOKUP(AI5151,Codes!$B$2:$C$166,2)</f>
        <v>Cauliflower</v>
      </c>
    </row>
    <row r="5152" spans="1:36" s="154" customFormat="1" ht="24" customHeight="1" x14ac:dyDescent="0.25">
      <c r="A5152" s="161" t="s">
        <v>383</v>
      </c>
      <c r="B5152" s="161"/>
      <c r="C5152" s="161"/>
      <c r="D5152" s="161"/>
      <c r="E5152" s="161"/>
      <c r="F5152" s="161"/>
      <c r="G5152" s="161"/>
      <c r="H5152" s="161"/>
      <c r="I5152" s="161"/>
      <c r="J5152" s="161"/>
      <c r="K5152" s="161"/>
      <c r="L5152" s="161"/>
      <c r="M5152" s="161"/>
      <c r="N5152" s="161"/>
      <c r="O5152" s="161"/>
      <c r="P5152" s="161"/>
      <c r="Q5152" s="161" t="s">
        <v>97</v>
      </c>
      <c r="R5152" s="161"/>
      <c r="S5152" s="161"/>
      <c r="T5152" s="161"/>
      <c r="U5152" s="161"/>
      <c r="V5152" s="161"/>
      <c r="W5152" s="161"/>
      <c r="X5152" s="161"/>
      <c r="Y5152" s="161"/>
      <c r="Z5152" s="161"/>
      <c r="AA5152" s="161"/>
      <c r="AB5152" s="161"/>
      <c r="AC5152" s="161"/>
      <c r="AD5152" s="161"/>
      <c r="AE5152" s="161"/>
      <c r="AF5152" s="161"/>
      <c r="AH5152" s="154" t="s">
        <v>935</v>
      </c>
      <c r="AI5152" s="130" t="s">
        <v>858</v>
      </c>
      <c r="AJ5152" s="130" t="str">
        <f>VLOOKUP(AI5152,Codes!$B$2:$C$166,2)</f>
        <v>Cauliflower</v>
      </c>
    </row>
    <row r="5153" spans="1:36" ht="20.100000000000001" customHeight="1" x14ac:dyDescent="0.25">
      <c r="A5153" s="13"/>
      <c r="B5153" s="14" t="s">
        <v>434</v>
      </c>
      <c r="C5153" s="15"/>
      <c r="D5153" s="15"/>
      <c r="E5153" s="15"/>
      <c r="F5153" s="15"/>
      <c r="G5153" s="15"/>
      <c r="H5153" s="15"/>
      <c r="I5153" s="15"/>
      <c r="J5153" s="15"/>
      <c r="K5153" s="15"/>
      <c r="L5153" s="15"/>
      <c r="M5153" s="15"/>
      <c r="N5153" s="15"/>
      <c r="O5153" s="15"/>
      <c r="P5153" s="16"/>
      <c r="Q5153" s="16"/>
      <c r="R5153" s="16"/>
      <c r="S5153" s="16"/>
      <c r="T5153" s="16"/>
      <c r="U5153" s="16"/>
      <c r="V5153" s="16"/>
      <c r="W5153" s="16"/>
      <c r="X5153" s="16"/>
      <c r="Y5153" s="16"/>
      <c r="Z5153" s="16"/>
      <c r="AA5153" s="16"/>
      <c r="AB5153" s="16"/>
      <c r="AC5153" s="16"/>
      <c r="AD5153" s="13"/>
      <c r="AF5153" s="10" t="s">
        <v>435</v>
      </c>
      <c r="AH5153" s="130" t="s">
        <v>435</v>
      </c>
      <c r="AI5153" s="130" t="s">
        <v>858</v>
      </c>
      <c r="AJ5153" s="130" t="str">
        <f>VLOOKUP(AI5153,Codes!$B$2:$C$166,2)</f>
        <v>Cauliflower</v>
      </c>
    </row>
    <row r="5154" spans="1:36" ht="20.100000000000001" customHeight="1" x14ac:dyDescent="0.25">
      <c r="A5154" s="17" t="s">
        <v>436</v>
      </c>
      <c r="B5154" s="18" t="s">
        <v>103</v>
      </c>
      <c r="C5154" s="19" t="s">
        <v>189</v>
      </c>
      <c r="D5154" s="19" t="s">
        <v>190</v>
      </c>
      <c r="E5154" s="19" t="s">
        <v>412</v>
      </c>
      <c r="F5154" s="19" t="s">
        <v>431</v>
      </c>
      <c r="G5154" s="19" t="s">
        <v>432</v>
      </c>
      <c r="H5154" s="19" t="s">
        <v>433</v>
      </c>
      <c r="I5154" s="19" t="s">
        <v>983</v>
      </c>
      <c r="J5154" s="19" t="s">
        <v>985</v>
      </c>
      <c r="K5154" s="19" t="s">
        <v>994</v>
      </c>
      <c r="L5154" s="19" t="s">
        <v>995</v>
      </c>
      <c r="M5154" s="19" t="s">
        <v>996</v>
      </c>
      <c r="N5154" s="19" t="s">
        <v>997</v>
      </c>
      <c r="O5154" s="19" t="s">
        <v>998</v>
      </c>
      <c r="P5154" s="25"/>
      <c r="Q5154" s="19" t="s">
        <v>189</v>
      </c>
      <c r="R5154" s="19" t="s">
        <v>190</v>
      </c>
      <c r="S5154" s="19" t="s">
        <v>412</v>
      </c>
      <c r="T5154" s="19" t="s">
        <v>431</v>
      </c>
      <c r="U5154" s="19" t="s">
        <v>432</v>
      </c>
      <c r="V5154" s="19" t="s">
        <v>433</v>
      </c>
      <c r="W5154" s="19" t="s">
        <v>983</v>
      </c>
      <c r="X5154" s="19" t="s">
        <v>985</v>
      </c>
      <c r="Y5154" s="19" t="s">
        <v>994</v>
      </c>
      <c r="Z5154" s="19" t="s">
        <v>995</v>
      </c>
      <c r="AA5154" s="19" t="s">
        <v>996</v>
      </c>
      <c r="AB5154" s="19" t="s">
        <v>997</v>
      </c>
      <c r="AC5154" s="19" t="s">
        <v>998</v>
      </c>
      <c r="AD5154" s="21"/>
      <c r="AE5154" s="19" t="s">
        <v>437</v>
      </c>
      <c r="AF5154" s="20" t="s">
        <v>64</v>
      </c>
      <c r="AH5154" s="130" t="s">
        <v>64</v>
      </c>
      <c r="AI5154" s="130" t="s">
        <v>858</v>
      </c>
      <c r="AJ5154" s="130" t="str">
        <f>VLOOKUP(AI5154,Codes!$B$2:$C$166,2)</f>
        <v>Cauliflower</v>
      </c>
    </row>
    <row r="5155" spans="1:36" ht="20.100000000000001" customHeight="1" x14ac:dyDescent="0.25">
      <c r="A5155" s="1">
        <v>1</v>
      </c>
      <c r="B5155" s="89" t="s">
        <v>104</v>
      </c>
      <c r="C5155" s="2">
        <v>1883.8239999999998</v>
      </c>
      <c r="D5155" s="2">
        <v>1944.579</v>
      </c>
      <c r="E5155" s="2">
        <v>9378.884689999999</v>
      </c>
      <c r="F5155" s="2">
        <v>4735.6049999999996</v>
      </c>
      <c r="G5155" s="2">
        <v>5239.5400068000008</v>
      </c>
      <c r="H5155" s="2">
        <v>4743.6590832000002</v>
      </c>
      <c r="I5155" s="2">
        <v>6491.1940235999991</v>
      </c>
      <c r="J5155" s="2">
        <v>4680.197244</v>
      </c>
      <c r="K5155" s="2">
        <v>5510.785645500001</v>
      </c>
      <c r="L5155" s="2">
        <v>5352.8717088000003</v>
      </c>
      <c r="M5155" s="2">
        <v>4877.7595473000001</v>
      </c>
      <c r="N5155" s="2">
        <v>3793.0520378460537</v>
      </c>
      <c r="O5155" s="2">
        <v>4604.490279835708</v>
      </c>
      <c r="Q5155" s="2">
        <v>1883.8239999999998</v>
      </c>
      <c r="R5155" s="2">
        <v>1759.8</v>
      </c>
      <c r="S5155" s="2">
        <v>7835.2161999999998</v>
      </c>
      <c r="T5155" s="2">
        <v>3239.5404000000003</v>
      </c>
      <c r="U5155" s="2">
        <v>3017.9731999999999</v>
      </c>
      <c r="V5155" s="2">
        <v>3352.7541999999999</v>
      </c>
      <c r="W5155" s="2">
        <v>4457.8247999999994</v>
      </c>
      <c r="X5155" s="2">
        <v>4257.4589999999998</v>
      </c>
      <c r="Y5155" s="2">
        <v>4124.2170000000006</v>
      </c>
      <c r="Z5155" s="2">
        <v>3353.5084000000002</v>
      </c>
      <c r="AA5155" s="2">
        <v>2377.1546000000003</v>
      </c>
      <c r="AB5155" s="2">
        <v>2015.39</v>
      </c>
      <c r="AC5155" s="2">
        <v>2393.7470000000003</v>
      </c>
      <c r="AD5155" s="2"/>
      <c r="AE5155" s="3">
        <v>1</v>
      </c>
      <c r="AF5155" s="125" t="s">
        <v>0</v>
      </c>
      <c r="AH5155" s="130" t="s">
        <v>0</v>
      </c>
      <c r="AI5155" s="130" t="s">
        <v>858</v>
      </c>
      <c r="AJ5155" s="130" t="str">
        <f>VLOOKUP(AI5155,Codes!$B$2:$C$166,2)</f>
        <v>Cauliflower</v>
      </c>
    </row>
    <row r="5156" spans="1:36" ht="20.100000000000001" customHeight="1" x14ac:dyDescent="0.25">
      <c r="A5156" s="4">
        <v>2</v>
      </c>
      <c r="B5156" s="90" t="s">
        <v>105</v>
      </c>
      <c r="C5156" s="5">
        <v>928.25</v>
      </c>
      <c r="D5156" s="5">
        <v>3071.0640000000003</v>
      </c>
      <c r="E5156" s="5">
        <v>2592.096</v>
      </c>
      <c r="F5156" s="5">
        <v>2600</v>
      </c>
      <c r="G5156" s="5">
        <v>1362.3</v>
      </c>
      <c r="H5156" s="5">
        <v>1430.415</v>
      </c>
      <c r="I5156" s="5">
        <v>1766.01</v>
      </c>
      <c r="J5156" s="5">
        <v>1828.0729999999999</v>
      </c>
      <c r="K5156" s="5">
        <v>1862.38</v>
      </c>
      <c r="L5156" s="5">
        <v>1862.38</v>
      </c>
      <c r="M5156" s="5">
        <v>2063.6</v>
      </c>
      <c r="N5156" s="5">
        <v>2544.9599999999996</v>
      </c>
      <c r="O5156" s="5">
        <v>3204.6</v>
      </c>
      <c r="Q5156" s="5">
        <v>928.25</v>
      </c>
      <c r="R5156" s="5">
        <v>2933.74</v>
      </c>
      <c r="S5156" s="5">
        <v>2456.2199999999998</v>
      </c>
      <c r="T5156" s="5">
        <v>2350</v>
      </c>
      <c r="U5156" s="5">
        <v>1067.1350000000002</v>
      </c>
      <c r="V5156" s="5">
        <v>1067.1350000000002</v>
      </c>
      <c r="W5156" s="5">
        <v>1121.6549999999997</v>
      </c>
      <c r="X5156" s="5">
        <v>1151.7349999999999</v>
      </c>
      <c r="Y5156" s="5">
        <v>1151.7349999999999</v>
      </c>
      <c r="Z5156" s="5">
        <v>1151.7349999999999</v>
      </c>
      <c r="AA5156" s="5">
        <v>1212.365</v>
      </c>
      <c r="AB5156" s="5">
        <v>1245.9699999999998</v>
      </c>
      <c r="AC5156" s="5">
        <v>1255.135</v>
      </c>
      <c r="AD5156" s="5"/>
      <c r="AE5156" s="6">
        <v>2</v>
      </c>
      <c r="AF5156" s="122" t="s">
        <v>1</v>
      </c>
      <c r="AH5156" s="130" t="s">
        <v>1</v>
      </c>
      <c r="AI5156" s="130" t="s">
        <v>858</v>
      </c>
      <c r="AJ5156" s="130" t="str">
        <f>VLOOKUP(AI5156,Codes!$B$2:$C$166,2)</f>
        <v>Cauliflower</v>
      </c>
    </row>
    <row r="5157" spans="1:36" ht="20.100000000000001" customHeight="1" x14ac:dyDescent="0.25">
      <c r="A5157" s="7">
        <v>3</v>
      </c>
      <c r="B5157" s="91" t="s">
        <v>106</v>
      </c>
      <c r="C5157" s="8">
        <v>42701.763000000006</v>
      </c>
      <c r="D5157" s="8">
        <v>60174.342000000004</v>
      </c>
      <c r="E5157" s="8">
        <v>47356.787609999999</v>
      </c>
      <c r="F5157" s="8">
        <v>66360.071880000003</v>
      </c>
      <c r="G5157" s="8">
        <v>72514.466319999992</v>
      </c>
      <c r="H5157" s="8">
        <v>71149.832999999999</v>
      </c>
      <c r="I5157" s="8">
        <v>72190.529799999989</v>
      </c>
      <c r="J5157" s="8">
        <v>74257.604800000001</v>
      </c>
      <c r="K5157" s="8">
        <v>79164.723360000004</v>
      </c>
      <c r="L5157" s="8">
        <v>86469.237000000008</v>
      </c>
      <c r="M5157" s="8">
        <v>98611.287060000002</v>
      </c>
      <c r="N5157" s="8">
        <v>106880.19581853949</v>
      </c>
      <c r="O5157" s="8">
        <v>124623.41958</v>
      </c>
      <c r="Q5157" s="8">
        <v>42701.763000000006</v>
      </c>
      <c r="R5157" s="8">
        <v>56866.065000000002</v>
      </c>
      <c r="S5157" s="8">
        <v>42732.142199999995</v>
      </c>
      <c r="T5157" s="8">
        <v>59033.367760000008</v>
      </c>
      <c r="U5157" s="8">
        <v>56194.937839999999</v>
      </c>
      <c r="V5157" s="8">
        <v>52695.254000000001</v>
      </c>
      <c r="W5157" s="8">
        <v>52997.780199999994</v>
      </c>
      <c r="X5157" s="8">
        <v>53237.016399999993</v>
      </c>
      <c r="Y5157" s="8">
        <v>54013.964440000003</v>
      </c>
      <c r="Z5157" s="8">
        <v>54584.460500000008</v>
      </c>
      <c r="AA5157" s="8">
        <v>55245.714419999997</v>
      </c>
      <c r="AB5157" s="8">
        <v>55762.920300000005</v>
      </c>
      <c r="AC5157" s="8">
        <v>65021.361239999998</v>
      </c>
      <c r="AD5157" s="8"/>
      <c r="AE5157" s="9">
        <v>3</v>
      </c>
      <c r="AF5157" s="126" t="s">
        <v>2</v>
      </c>
      <c r="AH5157" s="130" t="s">
        <v>2</v>
      </c>
      <c r="AI5157" s="130" t="s">
        <v>858</v>
      </c>
      <c r="AJ5157" s="130" t="str">
        <f>VLOOKUP(AI5157,Codes!$B$2:$C$166,2)</f>
        <v>Cauliflower</v>
      </c>
    </row>
    <row r="5158" spans="1:36" ht="20.100000000000001" customHeight="1" x14ac:dyDescent="0.25">
      <c r="A5158" s="4">
        <v>4</v>
      </c>
      <c r="B5158" s="90" t="s">
        <v>107</v>
      </c>
      <c r="C5158" s="5">
        <v>85166.997600000002</v>
      </c>
      <c r="D5158" s="5">
        <v>97255.152754499999</v>
      </c>
      <c r="E5158" s="5">
        <v>88722.157199999987</v>
      </c>
      <c r="F5158" s="5">
        <v>85177.649304000006</v>
      </c>
      <c r="G5158" s="5">
        <v>93557.95855000001</v>
      </c>
      <c r="H5158" s="5">
        <v>99700.291801999992</v>
      </c>
      <c r="I5158" s="5">
        <v>84594.301851292723</v>
      </c>
      <c r="J5158" s="5">
        <v>116731.42214429946</v>
      </c>
      <c r="K5158" s="5">
        <v>110873.89596000001</v>
      </c>
      <c r="L5158" s="5">
        <v>154029.10565899999</v>
      </c>
      <c r="M5158" s="5">
        <v>133991.769439</v>
      </c>
      <c r="N5158" s="5">
        <v>196809.8039537337</v>
      </c>
      <c r="O5158" s="5">
        <v>199993.80048422201</v>
      </c>
      <c r="Q5158" s="5">
        <v>85166.997600000002</v>
      </c>
      <c r="R5158" s="5">
        <v>88013.712900000013</v>
      </c>
      <c r="S5158" s="5">
        <v>84624.639719999992</v>
      </c>
      <c r="T5158" s="5">
        <v>73992.036420000004</v>
      </c>
      <c r="U5158" s="5">
        <v>74017.547000000006</v>
      </c>
      <c r="V5158" s="5">
        <v>74005.602740000002</v>
      </c>
      <c r="W5158" s="5">
        <v>68978.617610000001</v>
      </c>
      <c r="X5158" s="5">
        <v>73050.872969999997</v>
      </c>
      <c r="Y5158" s="5">
        <v>76058.172210000004</v>
      </c>
      <c r="Z5158" s="5">
        <v>76050.283100000001</v>
      </c>
      <c r="AA5158" s="5">
        <v>76050.283100000001</v>
      </c>
      <c r="AB5158" s="5">
        <v>81182.923320000002</v>
      </c>
      <c r="AC5158" s="5">
        <v>82496.286039824408</v>
      </c>
      <c r="AD5158" s="5"/>
      <c r="AE5158" s="6">
        <v>4</v>
      </c>
      <c r="AF5158" s="122" t="s">
        <v>3</v>
      </c>
      <c r="AH5158" s="130" t="s">
        <v>3</v>
      </c>
      <c r="AI5158" s="130" t="s">
        <v>858</v>
      </c>
      <c r="AJ5158" s="130" t="str">
        <f>VLOOKUP(AI5158,Codes!$B$2:$C$166,2)</f>
        <v>Cauliflower</v>
      </c>
    </row>
    <row r="5159" spans="1:36" ht="20.100000000000001" customHeight="1" x14ac:dyDescent="0.25">
      <c r="A5159" s="7">
        <v>5</v>
      </c>
      <c r="B5159" s="91" t="s">
        <v>124</v>
      </c>
      <c r="C5159" s="8">
        <v>77779.585800000001</v>
      </c>
      <c r="D5159" s="8">
        <v>85213.648300000001</v>
      </c>
      <c r="E5159" s="8">
        <v>112089.77166552035</v>
      </c>
      <c r="F5159" s="8">
        <v>120085.83552000001</v>
      </c>
      <c r="G5159" s="8">
        <v>136948.79800000001</v>
      </c>
      <c r="H5159" s="8">
        <v>111795.47484</v>
      </c>
      <c r="I5159" s="8">
        <v>139957.16010000001</v>
      </c>
      <c r="J5159" s="8">
        <v>147228.03719999999</v>
      </c>
      <c r="K5159" s="8">
        <v>181184.77650000004</v>
      </c>
      <c r="L5159" s="8">
        <v>133049.56</v>
      </c>
      <c r="M5159" s="8">
        <v>127973.7568</v>
      </c>
      <c r="N5159" s="8">
        <v>177378.49653</v>
      </c>
      <c r="O5159" s="8">
        <v>150545.08098</v>
      </c>
      <c r="Q5159" s="8">
        <v>77779.585800000001</v>
      </c>
      <c r="R5159" s="8">
        <v>80610.462899999999</v>
      </c>
      <c r="S5159" s="8">
        <v>93286.9467</v>
      </c>
      <c r="T5159" s="8">
        <v>99498.848040000012</v>
      </c>
      <c r="U5159" s="8">
        <v>102133.14300000001</v>
      </c>
      <c r="V5159" s="8">
        <v>109400.55372</v>
      </c>
      <c r="W5159" s="8">
        <v>113572.14929999999</v>
      </c>
      <c r="X5159" s="8">
        <v>112198.90284</v>
      </c>
      <c r="Y5159" s="8">
        <v>118466.19603000001</v>
      </c>
      <c r="Z5159" s="8">
        <v>112003.97067</v>
      </c>
      <c r="AA5159" s="8">
        <v>113657.47631999999</v>
      </c>
      <c r="AB5159" s="8">
        <v>114144.21746999999</v>
      </c>
      <c r="AC5159" s="8">
        <v>108536.67657</v>
      </c>
      <c r="AD5159" s="8"/>
      <c r="AE5159" s="9">
        <v>5</v>
      </c>
      <c r="AF5159" s="126" t="s">
        <v>185</v>
      </c>
      <c r="AH5159" s="130" t="s">
        <v>185</v>
      </c>
      <c r="AI5159" s="130" t="s">
        <v>858</v>
      </c>
      <c r="AJ5159" s="130" t="str">
        <f>VLOOKUP(AI5159,Codes!$B$2:$C$166,2)</f>
        <v>Cauliflower</v>
      </c>
    </row>
    <row r="5160" spans="1:36" ht="20.100000000000001" customHeight="1" x14ac:dyDescent="0.25">
      <c r="A5160" s="4">
        <v>6</v>
      </c>
      <c r="B5160" s="90" t="s">
        <v>108</v>
      </c>
      <c r="C5160" s="5">
        <v>0</v>
      </c>
      <c r="D5160" s="5">
        <v>0</v>
      </c>
      <c r="E5160" s="5">
        <v>0</v>
      </c>
      <c r="F5160" s="5">
        <v>0</v>
      </c>
      <c r="G5160" s="5">
        <v>0</v>
      </c>
      <c r="H5160" s="5">
        <v>0</v>
      </c>
      <c r="I5160" s="5">
        <v>0</v>
      </c>
      <c r="J5160" s="5">
        <v>0</v>
      </c>
      <c r="K5160" s="5">
        <v>0</v>
      </c>
      <c r="L5160" s="5">
        <v>0</v>
      </c>
      <c r="M5160" s="5">
        <v>0</v>
      </c>
      <c r="N5160" s="5">
        <v>0</v>
      </c>
      <c r="O5160" s="5">
        <v>0</v>
      </c>
      <c r="Q5160" s="5">
        <v>0</v>
      </c>
      <c r="R5160" s="5">
        <v>0</v>
      </c>
      <c r="S5160" s="5">
        <v>0</v>
      </c>
      <c r="T5160" s="5">
        <v>0</v>
      </c>
      <c r="U5160" s="5">
        <v>0</v>
      </c>
      <c r="V5160" s="5">
        <v>0</v>
      </c>
      <c r="W5160" s="5">
        <v>0</v>
      </c>
      <c r="X5160" s="5">
        <v>0</v>
      </c>
      <c r="Y5160" s="5">
        <v>0</v>
      </c>
      <c r="Z5160" s="5">
        <v>0</v>
      </c>
      <c r="AA5160" s="5">
        <v>0</v>
      </c>
      <c r="AB5160" s="5">
        <v>0</v>
      </c>
      <c r="AC5160" s="5">
        <v>0</v>
      </c>
      <c r="AD5160" s="5"/>
      <c r="AE5160" s="6">
        <v>6</v>
      </c>
      <c r="AF5160" s="122" t="s">
        <v>4</v>
      </c>
      <c r="AH5160" s="130" t="s">
        <v>4</v>
      </c>
      <c r="AI5160" s="130" t="s">
        <v>858</v>
      </c>
      <c r="AJ5160" s="130" t="str">
        <f>VLOOKUP(AI5160,Codes!$B$2:$C$166,2)</f>
        <v>Cauliflower</v>
      </c>
    </row>
    <row r="5161" spans="1:36" ht="20.100000000000001" customHeight="1" x14ac:dyDescent="0.25">
      <c r="A5161" s="7">
        <v>7</v>
      </c>
      <c r="B5161" s="91" t="s">
        <v>109</v>
      </c>
      <c r="C5161" s="8">
        <v>45279.968399999998</v>
      </c>
      <c r="D5161" s="8">
        <v>71426.653200000001</v>
      </c>
      <c r="E5161" s="8">
        <v>73897.832800000004</v>
      </c>
      <c r="F5161" s="8">
        <v>77102.173620000001</v>
      </c>
      <c r="G5161" s="8">
        <v>69586.151897499993</v>
      </c>
      <c r="H5161" s="8">
        <v>68410.6129296</v>
      </c>
      <c r="I5161" s="8">
        <v>78185.351689999996</v>
      </c>
      <c r="J5161" s="8">
        <v>102095.95218000001</v>
      </c>
      <c r="K5161" s="8">
        <v>111155.11238000001</v>
      </c>
      <c r="L5161" s="8">
        <v>156014.99089104001</v>
      </c>
      <c r="M5161" s="8">
        <v>152385.51712441267</v>
      </c>
      <c r="N5161" s="8">
        <v>154370.2598146263</v>
      </c>
      <c r="O5161" s="8">
        <v>166113.55080179998</v>
      </c>
      <c r="Q5161" s="8">
        <v>45279.968399999998</v>
      </c>
      <c r="R5161" s="8">
        <v>61765.771200000003</v>
      </c>
      <c r="S5161" s="8">
        <v>69795.739199999996</v>
      </c>
      <c r="T5161" s="8">
        <v>62772.302159999992</v>
      </c>
      <c r="U5161" s="8">
        <v>63207.648267599994</v>
      </c>
      <c r="V5161" s="8">
        <v>66021.020661600007</v>
      </c>
      <c r="W5161" s="8">
        <v>64240.092119999994</v>
      </c>
      <c r="X5161" s="8">
        <v>64380.036359999998</v>
      </c>
      <c r="Y5161" s="8">
        <v>54622.000679999997</v>
      </c>
      <c r="Z5161" s="8">
        <v>82837.706879999998</v>
      </c>
      <c r="AA5161" s="8">
        <v>89440.963080000001</v>
      </c>
      <c r="AB5161" s="8">
        <v>90913.27860000002</v>
      </c>
      <c r="AC5161" s="8">
        <v>91521.444240000012</v>
      </c>
      <c r="AD5161" s="8"/>
      <c r="AE5161" s="9">
        <v>7</v>
      </c>
      <c r="AF5161" s="126" t="s">
        <v>5</v>
      </c>
      <c r="AH5161" s="130" t="s">
        <v>5</v>
      </c>
      <c r="AI5161" s="130" t="s">
        <v>858</v>
      </c>
      <c r="AJ5161" s="130" t="str">
        <f>VLOOKUP(AI5161,Codes!$B$2:$C$166,2)</f>
        <v>Cauliflower</v>
      </c>
    </row>
    <row r="5162" spans="1:36" ht="20.100000000000001" customHeight="1" x14ac:dyDescent="0.25">
      <c r="A5162" s="4">
        <v>8</v>
      </c>
      <c r="B5162" s="90" t="s">
        <v>129</v>
      </c>
      <c r="C5162" s="5">
        <v>52328.116799999996</v>
      </c>
      <c r="D5162" s="5">
        <v>47089.5916</v>
      </c>
      <c r="E5162" s="5">
        <v>57519.032500000001</v>
      </c>
      <c r="F5162" s="5">
        <v>57079.919999999991</v>
      </c>
      <c r="G5162" s="5">
        <v>68646.457209999993</v>
      </c>
      <c r="H5162" s="5">
        <v>79795.071450000003</v>
      </c>
      <c r="I5162" s="5">
        <v>95129.996714999987</v>
      </c>
      <c r="J5162" s="5">
        <v>128937.6690086</v>
      </c>
      <c r="K5162" s="5">
        <v>104727.74725000001</v>
      </c>
      <c r="L5162" s="5">
        <v>94768.62821000001</v>
      </c>
      <c r="M5162" s="5">
        <v>115927.44883089088</v>
      </c>
      <c r="N5162" s="5">
        <v>93888.825660000002</v>
      </c>
      <c r="O5162" s="5">
        <v>93809.528692199994</v>
      </c>
      <c r="Q5162" s="5">
        <v>52328.116799999996</v>
      </c>
      <c r="R5162" s="5">
        <v>44086.805599999992</v>
      </c>
      <c r="S5162" s="5">
        <v>47152.444400000008</v>
      </c>
      <c r="T5162" s="5">
        <v>42600.646959999998</v>
      </c>
      <c r="U5162" s="5">
        <v>51851.030679999996</v>
      </c>
      <c r="V5162" s="5">
        <v>57332.102680000004</v>
      </c>
      <c r="W5162" s="5">
        <v>62602.171319999994</v>
      </c>
      <c r="X5162" s="5">
        <v>83437.857520000005</v>
      </c>
      <c r="Y5162" s="5">
        <v>60492.854200000009</v>
      </c>
      <c r="Z5162" s="5">
        <v>52838.161000000007</v>
      </c>
      <c r="AA5162" s="5">
        <v>52268.290719999997</v>
      </c>
      <c r="AB5162" s="5">
        <v>42333.399920000003</v>
      </c>
      <c r="AC5162" s="5">
        <v>42103.692849599996</v>
      </c>
      <c r="AD5162" s="5"/>
      <c r="AE5162" s="6">
        <v>8</v>
      </c>
      <c r="AF5162" s="122" t="s">
        <v>6</v>
      </c>
      <c r="AH5162" s="130" t="s">
        <v>6</v>
      </c>
      <c r="AI5162" s="130" t="s">
        <v>858</v>
      </c>
      <c r="AJ5162" s="130" t="str">
        <f>VLOOKUP(AI5162,Codes!$B$2:$C$166,2)</f>
        <v>Cauliflower</v>
      </c>
    </row>
    <row r="5163" spans="1:36" ht="20.100000000000001" customHeight="1" x14ac:dyDescent="0.25">
      <c r="A5163" s="7">
        <v>9</v>
      </c>
      <c r="B5163" s="91" t="s">
        <v>110</v>
      </c>
      <c r="C5163" s="8">
        <v>10131.048000000001</v>
      </c>
      <c r="D5163" s="8">
        <v>18004.805909999999</v>
      </c>
      <c r="E5163" s="8">
        <v>19194.61851</v>
      </c>
      <c r="F5163" s="8">
        <v>19043.015917675155</v>
      </c>
      <c r="G5163" s="8">
        <v>26182.2</v>
      </c>
      <c r="H5163" s="8">
        <v>30429.781200000001</v>
      </c>
      <c r="I5163" s="8">
        <v>29292.302309999995</v>
      </c>
      <c r="J5163" s="8">
        <v>32782.981</v>
      </c>
      <c r="K5163" s="8">
        <v>28257.739510000003</v>
      </c>
      <c r="L5163" s="8">
        <v>25395.631594463539</v>
      </c>
      <c r="M5163" s="8">
        <v>43925.286990000001</v>
      </c>
      <c r="N5163" s="8">
        <v>49879.040299999993</v>
      </c>
      <c r="O5163" s="8">
        <v>49879.040299999993</v>
      </c>
      <c r="Q5163" s="8">
        <v>10131.048000000001</v>
      </c>
      <c r="R5163" s="8">
        <v>16293.941999999999</v>
      </c>
      <c r="S5163" s="8">
        <v>16031.374199999998</v>
      </c>
      <c r="T5163" s="8">
        <v>16293.941999999999</v>
      </c>
      <c r="U5163" s="8">
        <v>19065.402000000002</v>
      </c>
      <c r="V5163" s="8">
        <v>20011.703400000002</v>
      </c>
      <c r="W5163" s="8">
        <v>20987.641799999998</v>
      </c>
      <c r="X5163" s="8">
        <v>20758.235400000001</v>
      </c>
      <c r="Y5163" s="8">
        <v>22290.067800000004</v>
      </c>
      <c r="Z5163" s="8">
        <v>21644.461800000001</v>
      </c>
      <c r="AA5163" s="8">
        <v>21644.461800000001</v>
      </c>
      <c r="AB5163" s="8">
        <v>19715.813999999998</v>
      </c>
      <c r="AC5163" s="8">
        <v>19715.813999999998</v>
      </c>
      <c r="AD5163" s="8"/>
      <c r="AE5163" s="9">
        <v>9</v>
      </c>
      <c r="AF5163" s="126" t="s">
        <v>7</v>
      </c>
      <c r="AH5163" s="130" t="s">
        <v>7</v>
      </c>
      <c r="AI5163" s="130" t="s">
        <v>858</v>
      </c>
      <c r="AJ5163" s="130" t="str">
        <f>VLOOKUP(AI5163,Codes!$B$2:$C$166,2)</f>
        <v>Cauliflower</v>
      </c>
    </row>
    <row r="5164" spans="1:36" ht="20.100000000000001" customHeight="1" x14ac:dyDescent="0.25">
      <c r="A5164" s="4">
        <v>10</v>
      </c>
      <c r="B5164" s="90" t="s">
        <v>445</v>
      </c>
      <c r="C5164" s="5">
        <v>14323.68</v>
      </c>
      <c r="D5164" s="5">
        <v>15900.99</v>
      </c>
      <c r="E5164" s="5">
        <v>22600.26</v>
      </c>
      <c r="F5164" s="5">
        <v>16077.134999999998</v>
      </c>
      <c r="G5164" s="5">
        <v>17697.44022</v>
      </c>
      <c r="H5164" s="5">
        <v>18785.065600000002</v>
      </c>
      <c r="I5164" s="5">
        <v>24030.971999999998</v>
      </c>
      <c r="J5164" s="5">
        <v>20581.352000000003</v>
      </c>
      <c r="K5164" s="5">
        <v>17774.804</v>
      </c>
      <c r="L5164" s="5">
        <v>16137.651000000002</v>
      </c>
      <c r="M5164" s="5">
        <v>16742.507399999999</v>
      </c>
      <c r="N5164" s="5">
        <v>12757.595897003401</v>
      </c>
      <c r="O5164" s="5">
        <v>16049.490959483999</v>
      </c>
      <c r="Q5164" s="5">
        <v>14323.68</v>
      </c>
      <c r="R5164" s="5">
        <v>14323.68</v>
      </c>
      <c r="S5164" s="5">
        <v>18342.240000000002</v>
      </c>
      <c r="T5164" s="5">
        <v>12469.8</v>
      </c>
      <c r="U5164" s="5">
        <v>12614.212799999998</v>
      </c>
      <c r="V5164" s="5">
        <v>14886.278400000001</v>
      </c>
      <c r="W5164" s="5">
        <v>17707.031999999996</v>
      </c>
      <c r="X5164" s="5">
        <v>15716.668800000001</v>
      </c>
      <c r="Y5164" s="5">
        <v>15716.668800000001</v>
      </c>
      <c r="Z5164" s="5">
        <v>15716.668800000001</v>
      </c>
      <c r="AA5164" s="5">
        <v>14803.90128</v>
      </c>
      <c r="AB5164" s="5">
        <v>14803.90128</v>
      </c>
      <c r="AC5164" s="5">
        <v>14803.90128</v>
      </c>
      <c r="AD5164" s="5"/>
      <c r="AE5164" s="6">
        <v>10</v>
      </c>
      <c r="AF5164" s="122" t="s">
        <v>8</v>
      </c>
      <c r="AH5164" s="130" t="s">
        <v>8</v>
      </c>
      <c r="AI5164" s="130" t="s">
        <v>858</v>
      </c>
      <c r="AJ5164" s="130" t="str">
        <f>VLOOKUP(AI5164,Codes!$B$2:$C$166,2)</f>
        <v>Cauliflower</v>
      </c>
    </row>
    <row r="5165" spans="1:36" ht="20.100000000000001" customHeight="1" x14ac:dyDescent="0.25">
      <c r="A5165" s="7">
        <v>11</v>
      </c>
      <c r="B5165" s="91" t="s">
        <v>123</v>
      </c>
      <c r="C5165" s="8">
        <v>59916.55</v>
      </c>
      <c r="D5165" s="8">
        <v>61412.930999999997</v>
      </c>
      <c r="E5165" s="8">
        <v>90067.95</v>
      </c>
      <c r="F5165" s="8">
        <v>88785.681603343954</v>
      </c>
      <c r="G5165" s="8">
        <v>56430.03813375796</v>
      </c>
      <c r="H5165" s="8">
        <v>67942.597900318462</v>
      </c>
      <c r="I5165" s="8">
        <v>73022.511700000003</v>
      </c>
      <c r="J5165" s="8">
        <v>81986.062000000005</v>
      </c>
      <c r="K5165" s="8">
        <v>86732.52</v>
      </c>
      <c r="L5165" s="8">
        <v>92588.4</v>
      </c>
      <c r="M5165" s="8">
        <v>121604</v>
      </c>
      <c r="N5165" s="8">
        <v>128480.58</v>
      </c>
      <c r="O5165" s="8">
        <v>122036.49999999999</v>
      </c>
      <c r="Q5165" s="8">
        <v>59916.55</v>
      </c>
      <c r="R5165" s="8">
        <v>60345.542999999998</v>
      </c>
      <c r="S5165" s="8">
        <v>57700.35</v>
      </c>
      <c r="T5165" s="8">
        <v>58270.704900000004</v>
      </c>
      <c r="U5165" s="8">
        <v>40942.712</v>
      </c>
      <c r="V5165" s="8">
        <v>46251.144200000002</v>
      </c>
      <c r="W5165" s="8">
        <v>47433.170300000005</v>
      </c>
      <c r="X5165" s="8">
        <v>47873.086000000003</v>
      </c>
      <c r="Y5165" s="8">
        <v>49034.849700000006</v>
      </c>
      <c r="Z5165" s="8">
        <v>48855.812400000003</v>
      </c>
      <c r="AA5165" s="8">
        <v>48124.782999999996</v>
      </c>
      <c r="AB5165" s="8">
        <v>50218.4588</v>
      </c>
      <c r="AC5165" s="8">
        <v>47117.995000000003</v>
      </c>
      <c r="AD5165" s="8"/>
      <c r="AE5165" s="9">
        <v>11</v>
      </c>
      <c r="AF5165" s="126" t="s">
        <v>65</v>
      </c>
      <c r="AH5165" s="130" t="s">
        <v>65</v>
      </c>
      <c r="AI5165" s="130" t="s">
        <v>858</v>
      </c>
      <c r="AJ5165" s="130" t="str">
        <f>VLOOKUP(AI5165,Codes!$B$2:$C$166,2)</f>
        <v>Cauliflower</v>
      </c>
    </row>
    <row r="5166" spans="1:36" ht="20.100000000000001" customHeight="1" x14ac:dyDescent="0.25">
      <c r="A5166" s="4">
        <v>12</v>
      </c>
      <c r="B5166" s="90" t="s">
        <v>128</v>
      </c>
      <c r="C5166" s="5">
        <v>6919.4519999999993</v>
      </c>
      <c r="D5166" s="5">
        <v>8688.44</v>
      </c>
      <c r="E5166" s="5">
        <v>10526.426100000001</v>
      </c>
      <c r="F5166" s="5">
        <v>11372.09922</v>
      </c>
      <c r="G5166" s="5">
        <v>11805.735500000001</v>
      </c>
      <c r="H5166" s="5">
        <v>11650.7855</v>
      </c>
      <c r="I5166" s="5">
        <v>10654.069799999999</v>
      </c>
      <c r="J5166" s="5">
        <v>11617.749</v>
      </c>
      <c r="K5166" s="5">
        <v>9560.5483899999999</v>
      </c>
      <c r="L5166" s="5">
        <v>11226.103000000001</v>
      </c>
      <c r="M5166" s="5">
        <v>15886.041720000001</v>
      </c>
      <c r="N5166" s="5">
        <v>18428.786380000001</v>
      </c>
      <c r="O5166" s="5">
        <v>17809.742720000002</v>
      </c>
      <c r="Q5166" s="5">
        <v>6919.4519999999993</v>
      </c>
      <c r="R5166" s="5">
        <v>7081.56</v>
      </c>
      <c r="S5166" s="5">
        <v>7241.108400000001</v>
      </c>
      <c r="T5166" s="5">
        <v>7023.7983599999989</v>
      </c>
      <c r="U5166" s="5">
        <v>7108.4357999999993</v>
      </c>
      <c r="V5166" s="5">
        <v>7520.9580000000005</v>
      </c>
      <c r="W5166" s="5">
        <v>7987.7437199999995</v>
      </c>
      <c r="X5166" s="5">
        <v>7636.5665999999992</v>
      </c>
      <c r="Y5166" s="5">
        <v>6508.4655599999996</v>
      </c>
      <c r="Z5166" s="5">
        <v>7360.9830000000002</v>
      </c>
      <c r="AA5166" s="5">
        <v>8995.2022799999995</v>
      </c>
      <c r="AB5166" s="5">
        <v>9867.855239999999</v>
      </c>
      <c r="AC5166" s="5">
        <v>10866.18456</v>
      </c>
      <c r="AD5166" s="5"/>
      <c r="AE5166" s="6">
        <v>12</v>
      </c>
      <c r="AF5166" s="122" t="s">
        <v>9</v>
      </c>
      <c r="AH5166" s="130" t="s">
        <v>9</v>
      </c>
      <c r="AI5166" s="130" t="s">
        <v>858</v>
      </c>
      <c r="AJ5166" s="130" t="str">
        <f>VLOOKUP(AI5166,Codes!$B$2:$C$166,2)</f>
        <v>Cauliflower</v>
      </c>
    </row>
    <row r="5167" spans="1:36" ht="20.100000000000001" customHeight="1" x14ac:dyDescent="0.25">
      <c r="A5167" s="7">
        <v>13</v>
      </c>
      <c r="B5167" s="91" t="s">
        <v>459</v>
      </c>
      <c r="C5167" s="8">
        <v>0</v>
      </c>
      <c r="D5167" s="8">
        <v>0</v>
      </c>
      <c r="E5167" s="8">
        <v>0</v>
      </c>
      <c r="F5167" s="8">
        <v>1189.0930589492446</v>
      </c>
      <c r="G5167" s="8">
        <v>1144.9990272</v>
      </c>
      <c r="H5167" s="8">
        <v>1107.0487180799998</v>
      </c>
      <c r="I5167" s="8">
        <v>310.85278463999998</v>
      </c>
      <c r="J5167" s="8">
        <v>45.043635455999983</v>
      </c>
      <c r="K5167" s="8">
        <v>69.258239999999986</v>
      </c>
      <c r="L5167" s="8">
        <v>92.603650698143994</v>
      </c>
      <c r="M5167" s="8">
        <v>35.319297599999999</v>
      </c>
      <c r="N5167" s="8">
        <v>42.383157119999993</v>
      </c>
      <c r="O5167" s="8">
        <v>40.84090748890911</v>
      </c>
      <c r="Q5167" s="8">
        <v>0</v>
      </c>
      <c r="R5167" s="8">
        <v>0</v>
      </c>
      <c r="S5167" s="8">
        <v>0</v>
      </c>
      <c r="T5167" s="8">
        <v>1017.6921216</v>
      </c>
      <c r="U5167" s="8">
        <v>1032.4608000000001</v>
      </c>
      <c r="V5167" s="8">
        <v>936.58943999999985</v>
      </c>
      <c r="W5167" s="8">
        <v>288.89663999999999</v>
      </c>
      <c r="X5167" s="8">
        <v>32.128127999999997</v>
      </c>
      <c r="Y5167" s="8">
        <v>36.072000000000003</v>
      </c>
      <c r="Z5167" s="8">
        <v>52.112352672</v>
      </c>
      <c r="AA5167" s="8">
        <v>15.230399999999999</v>
      </c>
      <c r="AB5167" s="8">
        <v>18.276480000000003</v>
      </c>
      <c r="AC5167" s="8">
        <v>17.611429621334402</v>
      </c>
      <c r="AD5167" s="8"/>
      <c r="AE5167" s="9">
        <v>13</v>
      </c>
      <c r="AF5167" s="126" t="s">
        <v>10</v>
      </c>
      <c r="AH5167" s="130" t="s">
        <v>10</v>
      </c>
      <c r="AI5167" s="130" t="s">
        <v>858</v>
      </c>
      <c r="AJ5167" s="130" t="str">
        <f>VLOOKUP(AI5167,Codes!$B$2:$C$166,2)</f>
        <v>Cauliflower</v>
      </c>
    </row>
    <row r="5168" spans="1:36" ht="20.100000000000001" customHeight="1" x14ac:dyDescent="0.25">
      <c r="A5168" s="4">
        <v>14</v>
      </c>
      <c r="B5168" s="90" t="s">
        <v>111</v>
      </c>
      <c r="C5168" s="5">
        <v>83202.990696000008</v>
      </c>
      <c r="D5168" s="5">
        <v>109998.127785</v>
      </c>
      <c r="E5168" s="5">
        <v>130988.90051310002</v>
      </c>
      <c r="F5168" s="5">
        <v>135731.25</v>
      </c>
      <c r="G5168" s="5">
        <v>162769.81140000001</v>
      </c>
      <c r="H5168" s="5">
        <v>223775.41440000001</v>
      </c>
      <c r="I5168" s="5">
        <v>208569.28355999998</v>
      </c>
      <c r="J5168" s="5">
        <v>280046.82312000002</v>
      </c>
      <c r="K5168" s="5">
        <v>323786.88449999999</v>
      </c>
      <c r="L5168" s="5">
        <v>404696.83650000003</v>
      </c>
      <c r="M5168" s="5">
        <v>559857.87</v>
      </c>
      <c r="N5168" s="5">
        <v>454456.91729359998</v>
      </c>
      <c r="O5168" s="5">
        <v>443951.46987831226</v>
      </c>
      <c r="Q5168" s="5">
        <v>83202.990696000008</v>
      </c>
      <c r="R5168" s="5">
        <v>99545.81700000001</v>
      </c>
      <c r="S5168" s="5">
        <v>101539.76299530001</v>
      </c>
      <c r="T5168" s="5">
        <v>108201.97500000001</v>
      </c>
      <c r="U5168" s="5">
        <v>121483.1182194</v>
      </c>
      <c r="V5168" s="5">
        <v>142094.7288411</v>
      </c>
      <c r="W5168" s="5">
        <v>145489.52973939999</v>
      </c>
      <c r="X5168" s="5">
        <v>158570.42717039998</v>
      </c>
      <c r="Y5168" s="5">
        <v>173073.38709150002</v>
      </c>
      <c r="Z5168" s="5">
        <v>187697.9660325</v>
      </c>
      <c r="AA5168" s="5">
        <v>198990.64549</v>
      </c>
      <c r="AB5168" s="5">
        <v>203198.97520022799</v>
      </c>
      <c r="AC5168" s="5">
        <v>213346.72916484901</v>
      </c>
      <c r="AD5168" s="5"/>
      <c r="AE5168" s="6">
        <v>14</v>
      </c>
      <c r="AF5168" s="122" t="s">
        <v>11</v>
      </c>
      <c r="AH5168" s="130" t="s">
        <v>11</v>
      </c>
      <c r="AI5168" s="130" t="s">
        <v>858</v>
      </c>
      <c r="AJ5168" s="130" t="str">
        <f>VLOOKUP(AI5168,Codes!$B$2:$C$166,2)</f>
        <v>Cauliflower</v>
      </c>
    </row>
    <row r="5169" spans="1:36" ht="20.100000000000001" customHeight="1" x14ac:dyDescent="0.25">
      <c r="A5169" s="7">
        <v>15</v>
      </c>
      <c r="B5169" s="91" t="s">
        <v>458</v>
      </c>
      <c r="C5169" s="8">
        <v>27165.348000000002</v>
      </c>
      <c r="D5169" s="8">
        <v>34231.825600000004</v>
      </c>
      <c r="E5169" s="8">
        <v>114960.01302</v>
      </c>
      <c r="F5169" s="8">
        <v>22236.881289199999</v>
      </c>
      <c r="G5169" s="8">
        <v>27357.688600000005</v>
      </c>
      <c r="H5169" s="8">
        <v>32473.198032</v>
      </c>
      <c r="I5169" s="8">
        <v>31282.470410400005</v>
      </c>
      <c r="J5169" s="8">
        <v>29751.814123200002</v>
      </c>
      <c r="K5169" s="8">
        <v>31090.33035</v>
      </c>
      <c r="L5169" s="8">
        <v>36669.153678299997</v>
      </c>
      <c r="M5169" s="8">
        <v>35730.108894000005</v>
      </c>
      <c r="N5169" s="8">
        <v>26477.51636999362</v>
      </c>
      <c r="O5169" s="8">
        <v>31904.665424099996</v>
      </c>
      <c r="Q5169" s="8">
        <v>27165.348000000002</v>
      </c>
      <c r="R5169" s="8">
        <v>34208.216</v>
      </c>
      <c r="S5169" s="8">
        <v>116888.61168000002</v>
      </c>
      <c r="T5169" s="8">
        <v>24415.323644</v>
      </c>
      <c r="U5169" s="8">
        <v>26877.883999999998</v>
      </c>
      <c r="V5169" s="8">
        <v>34905.603664000002</v>
      </c>
      <c r="W5169" s="8">
        <v>33133.963032000007</v>
      </c>
      <c r="X5169" s="8">
        <v>32388.856344000003</v>
      </c>
      <c r="Y5169" s="8">
        <v>27256.330356000002</v>
      </c>
      <c r="Z5169" s="8">
        <v>32700.611052</v>
      </c>
      <c r="AA5169" s="8">
        <v>28578.233560000001</v>
      </c>
      <c r="AB5169" s="8">
        <v>21105.463148000003</v>
      </c>
      <c r="AC5169" s="8">
        <v>24043.920156</v>
      </c>
      <c r="AD5169" s="8"/>
      <c r="AE5169" s="9">
        <v>15</v>
      </c>
      <c r="AF5169" s="126" t="s">
        <v>12</v>
      </c>
      <c r="AH5169" s="130" t="s">
        <v>12</v>
      </c>
      <c r="AI5169" s="130" t="s">
        <v>858</v>
      </c>
      <c r="AJ5169" s="130" t="str">
        <f>VLOOKUP(AI5169,Codes!$B$2:$C$166,2)</f>
        <v>Cauliflower</v>
      </c>
    </row>
    <row r="5170" spans="1:36" ht="20.100000000000001" customHeight="1" x14ac:dyDescent="0.25">
      <c r="A5170" s="4">
        <v>16</v>
      </c>
      <c r="B5170" s="90" t="s">
        <v>112</v>
      </c>
      <c r="C5170" s="5">
        <v>4565.625</v>
      </c>
      <c r="D5170" s="5">
        <v>5382.7312499999998</v>
      </c>
      <c r="E5170" s="5">
        <v>4101.8999999999996</v>
      </c>
      <c r="F5170" s="5">
        <v>5258.8519999999999</v>
      </c>
      <c r="G5170" s="5">
        <v>8574.5889999999999</v>
      </c>
      <c r="H5170" s="5">
        <v>10082.325000000001</v>
      </c>
      <c r="I5170" s="5">
        <v>10316.8904</v>
      </c>
      <c r="J5170" s="5">
        <v>13531.697602416356</v>
      </c>
      <c r="K5170" s="5">
        <v>14541.340799999998</v>
      </c>
      <c r="L5170" s="5">
        <v>17135.752499999999</v>
      </c>
      <c r="M5170" s="5">
        <v>15303.225937499999</v>
      </c>
      <c r="N5170" s="5">
        <v>14803.017</v>
      </c>
      <c r="O5170" s="5">
        <v>17749.68348</v>
      </c>
      <c r="Q5170" s="5">
        <v>4565.625</v>
      </c>
      <c r="R5170" s="5">
        <v>4871.25</v>
      </c>
      <c r="S5170" s="5">
        <v>5671.875</v>
      </c>
      <c r="T5170" s="5">
        <v>5876.25</v>
      </c>
      <c r="U5170" s="5">
        <v>6113.0625</v>
      </c>
      <c r="V5170" s="5">
        <v>6249.375</v>
      </c>
      <c r="W5170" s="5">
        <v>6424.5</v>
      </c>
      <c r="X5170" s="5">
        <v>6467.0625</v>
      </c>
      <c r="Y5170" s="5">
        <v>6949.6875</v>
      </c>
      <c r="Z5170" s="5">
        <v>6393.9375</v>
      </c>
      <c r="AA5170" s="5">
        <v>6599.0625</v>
      </c>
      <c r="AB5170" s="5">
        <v>6599.0625</v>
      </c>
      <c r="AC5170" s="5">
        <v>5900.8256250000004</v>
      </c>
      <c r="AD5170" s="5"/>
      <c r="AE5170" s="6">
        <v>16</v>
      </c>
      <c r="AF5170" s="122" t="s">
        <v>13</v>
      </c>
      <c r="AH5170" s="130" t="s">
        <v>13</v>
      </c>
      <c r="AI5170" s="130" t="s">
        <v>858</v>
      </c>
      <c r="AJ5170" s="130" t="str">
        <f>VLOOKUP(AI5170,Codes!$B$2:$C$166,2)</f>
        <v>Cauliflower</v>
      </c>
    </row>
    <row r="5171" spans="1:36" ht="20.100000000000001" customHeight="1" x14ac:dyDescent="0.25">
      <c r="A5171" s="7">
        <v>17</v>
      </c>
      <c r="B5171" s="91" t="s">
        <v>113</v>
      </c>
      <c r="C5171" s="8">
        <v>4706.7440000000006</v>
      </c>
      <c r="D5171" s="8">
        <v>5280.6045000000004</v>
      </c>
      <c r="E5171" s="8">
        <v>10596.225119999999</v>
      </c>
      <c r="F5171" s="8">
        <v>11518.528</v>
      </c>
      <c r="G5171" s="8">
        <v>3122.6944799999997</v>
      </c>
      <c r="H5171" s="8">
        <v>3337.3073500000005</v>
      </c>
      <c r="I5171" s="8">
        <v>3560.6469000000002</v>
      </c>
      <c r="J5171" s="8">
        <v>3777.7865000000002</v>
      </c>
      <c r="K5171" s="8">
        <v>3922.2717599999996</v>
      </c>
      <c r="L5171" s="8">
        <v>2824.670662</v>
      </c>
      <c r="M5171" s="8">
        <v>2997.2082000000005</v>
      </c>
      <c r="N5171" s="8">
        <v>8073.3291399999998</v>
      </c>
      <c r="O5171" s="8">
        <v>9553.1772700000001</v>
      </c>
      <c r="Q5171" s="8">
        <v>4706.7440000000006</v>
      </c>
      <c r="R5171" s="8">
        <v>4844.8244999999997</v>
      </c>
      <c r="S5171" s="8">
        <v>9262.4399400000002</v>
      </c>
      <c r="T5171" s="8">
        <v>9413.4880000000012</v>
      </c>
      <c r="U5171" s="8">
        <v>2458.3131800000001</v>
      </c>
      <c r="V5171" s="8">
        <v>2511.5041900000001</v>
      </c>
      <c r="W5171" s="8">
        <v>2585.5873799999999</v>
      </c>
      <c r="X5171" s="8">
        <v>2541.8819000000003</v>
      </c>
      <c r="Y5171" s="8">
        <v>2542.3621800000001</v>
      </c>
      <c r="Z5171" s="8">
        <v>2550.4068700000003</v>
      </c>
      <c r="AA5171" s="8">
        <v>2557.491</v>
      </c>
      <c r="AB5171" s="8">
        <v>2639.3787400000001</v>
      </c>
      <c r="AC5171" s="8">
        <v>2658.4698699999994</v>
      </c>
      <c r="AD5171" s="8"/>
      <c r="AE5171" s="9">
        <v>17</v>
      </c>
      <c r="AF5171" s="126" t="s">
        <v>14</v>
      </c>
      <c r="AH5171" s="130" t="s">
        <v>14</v>
      </c>
      <c r="AI5171" s="130" t="s">
        <v>858</v>
      </c>
      <c r="AJ5171" s="130" t="str">
        <f>VLOOKUP(AI5171,Codes!$B$2:$C$166,2)</f>
        <v>Cauliflower</v>
      </c>
    </row>
    <row r="5172" spans="1:36" ht="20.100000000000001" customHeight="1" x14ac:dyDescent="0.25">
      <c r="A5172" s="4">
        <v>18</v>
      </c>
      <c r="B5172" s="90" t="s">
        <v>114</v>
      </c>
      <c r="C5172" s="5">
        <v>637.16399999999999</v>
      </c>
      <c r="D5172" s="5">
        <v>245.85</v>
      </c>
      <c r="E5172" s="5">
        <v>170</v>
      </c>
      <c r="F5172" s="5">
        <v>183.6</v>
      </c>
      <c r="G5172" s="5">
        <v>225.03960000000004</v>
      </c>
      <c r="H5172" s="5">
        <v>267.83999999999997</v>
      </c>
      <c r="I5172" s="5">
        <v>271.50000000000006</v>
      </c>
      <c r="J5172" s="5">
        <v>273.59000000000003</v>
      </c>
      <c r="K5172" s="5">
        <v>273.67200000000003</v>
      </c>
      <c r="L5172" s="5">
        <v>276.93000000000006</v>
      </c>
      <c r="M5172" s="5">
        <v>228.06</v>
      </c>
      <c r="N5172" s="5">
        <v>237.834</v>
      </c>
      <c r="O5172" s="5">
        <v>249.78</v>
      </c>
      <c r="Q5172" s="5">
        <v>637.16399999999999</v>
      </c>
      <c r="R5172" s="5">
        <v>239.74099999999999</v>
      </c>
      <c r="S5172" s="5">
        <v>160.9</v>
      </c>
      <c r="T5172" s="5">
        <v>173.77200000000002</v>
      </c>
      <c r="U5172" s="5">
        <v>173.77200000000002</v>
      </c>
      <c r="V5172" s="5">
        <v>173.77200000000002</v>
      </c>
      <c r="W5172" s="5">
        <v>174.73740000000001</v>
      </c>
      <c r="X5172" s="5">
        <v>175.38100000000003</v>
      </c>
      <c r="Y5172" s="5">
        <v>174.73740000000001</v>
      </c>
      <c r="Z5172" s="5">
        <v>174.73740000000001</v>
      </c>
      <c r="AA5172" s="5">
        <v>174.73740000000001</v>
      </c>
      <c r="AB5172" s="5">
        <v>174.73740000000001</v>
      </c>
      <c r="AC5172" s="5">
        <v>174.73740000000001</v>
      </c>
      <c r="AD5172" s="5"/>
      <c r="AE5172" s="6">
        <v>18</v>
      </c>
      <c r="AF5172" s="122" t="s">
        <v>15</v>
      </c>
      <c r="AH5172" s="130" t="s">
        <v>15</v>
      </c>
      <c r="AI5172" s="130" t="s">
        <v>858</v>
      </c>
      <c r="AJ5172" s="130" t="str">
        <f>VLOOKUP(AI5172,Codes!$B$2:$C$166,2)</f>
        <v>Cauliflower</v>
      </c>
    </row>
    <row r="5173" spans="1:36" ht="20.100000000000001" customHeight="1" x14ac:dyDescent="0.25">
      <c r="A5173" s="7">
        <v>19</v>
      </c>
      <c r="B5173" s="91" t="s">
        <v>127</v>
      </c>
      <c r="C5173" s="8">
        <v>352.3</v>
      </c>
      <c r="D5173" s="8">
        <v>416</v>
      </c>
      <c r="E5173" s="8">
        <v>892.8</v>
      </c>
      <c r="F5173" s="8">
        <v>917.6</v>
      </c>
      <c r="G5173" s="8">
        <v>999.29399999999998</v>
      </c>
      <c r="H5173" s="8">
        <v>1159.8399999999999</v>
      </c>
      <c r="I5173" s="8">
        <v>1095.1500000000001</v>
      </c>
      <c r="J5173" s="8">
        <v>861.81</v>
      </c>
      <c r="K5173" s="8">
        <v>850.54</v>
      </c>
      <c r="L5173" s="8">
        <v>908</v>
      </c>
      <c r="M5173" s="8">
        <v>1017.52</v>
      </c>
      <c r="N5173" s="8">
        <v>1044.96</v>
      </c>
      <c r="O5173" s="8">
        <v>1031.8</v>
      </c>
      <c r="Q5173" s="8">
        <v>352.3</v>
      </c>
      <c r="R5173" s="8">
        <v>338</v>
      </c>
      <c r="S5173" s="8">
        <v>644.79999999999995</v>
      </c>
      <c r="T5173" s="8">
        <v>644.79999999999995</v>
      </c>
      <c r="U5173" s="8">
        <v>643.11</v>
      </c>
      <c r="V5173" s="8">
        <v>685.36</v>
      </c>
      <c r="W5173" s="8">
        <v>677.95</v>
      </c>
      <c r="X5173" s="8">
        <v>487.11</v>
      </c>
      <c r="Y5173" s="8">
        <v>480.74</v>
      </c>
      <c r="Z5173" s="8">
        <v>472.16</v>
      </c>
      <c r="AA5173" s="8">
        <v>472.42</v>
      </c>
      <c r="AB5173" s="8">
        <v>485.16</v>
      </c>
      <c r="AC5173" s="8">
        <v>479.05</v>
      </c>
      <c r="AD5173" s="8"/>
      <c r="AE5173" s="9">
        <v>19</v>
      </c>
      <c r="AF5173" s="126" t="s">
        <v>16</v>
      </c>
      <c r="AH5173" s="130" t="s">
        <v>16</v>
      </c>
      <c r="AI5173" s="130" t="s">
        <v>858</v>
      </c>
      <c r="AJ5173" s="130" t="str">
        <f>VLOOKUP(AI5173,Codes!$B$2:$C$166,2)</f>
        <v>Cauliflower</v>
      </c>
    </row>
    <row r="5174" spans="1:36" ht="20.100000000000001" customHeight="1" x14ac:dyDescent="0.25">
      <c r="A5174" s="4">
        <v>20</v>
      </c>
      <c r="B5174" s="90" t="s">
        <v>460</v>
      </c>
      <c r="C5174" s="5">
        <v>60980.231200000002</v>
      </c>
      <c r="D5174" s="5">
        <v>70782.501300000004</v>
      </c>
      <c r="E5174" s="5">
        <v>92447.218500000003</v>
      </c>
      <c r="F5174" s="5">
        <v>100365</v>
      </c>
      <c r="G5174" s="5">
        <v>97574.357302199991</v>
      </c>
      <c r="H5174" s="5">
        <v>125119.67598000001</v>
      </c>
      <c r="I5174" s="5">
        <v>175930.02679999999</v>
      </c>
      <c r="J5174" s="5">
        <v>175326.77499999999</v>
      </c>
      <c r="K5174" s="5">
        <v>214064.0196536</v>
      </c>
      <c r="L5174" s="5">
        <v>240536.96640999999</v>
      </c>
      <c r="M5174" s="5">
        <v>233673.46799999999</v>
      </c>
      <c r="N5174" s="5">
        <v>214693.484</v>
      </c>
      <c r="O5174" s="5">
        <v>161046.74739999999</v>
      </c>
      <c r="Q5174" s="5">
        <v>60980.231200000002</v>
      </c>
      <c r="R5174" s="5">
        <v>60339.735100000005</v>
      </c>
      <c r="S5174" s="5">
        <v>59648.320899999999</v>
      </c>
      <c r="T5174" s="5">
        <v>59770.703000000001</v>
      </c>
      <c r="U5174" s="5">
        <v>54895.562021699996</v>
      </c>
      <c r="V5174" s="5">
        <v>55079.984700000008</v>
      </c>
      <c r="W5174" s="5">
        <v>55145.195600000006</v>
      </c>
      <c r="X5174" s="5">
        <v>55161.275000000001</v>
      </c>
      <c r="Y5174" s="5">
        <v>58207.533409399999</v>
      </c>
      <c r="Z5174" s="5">
        <v>57410.872390000004</v>
      </c>
      <c r="AA5174" s="5">
        <v>57440.976600000002</v>
      </c>
      <c r="AB5174" s="5">
        <v>57455.269399999997</v>
      </c>
      <c r="AC5174" s="5">
        <v>65820.130600000004</v>
      </c>
      <c r="AD5174" s="5"/>
      <c r="AE5174" s="6">
        <v>20</v>
      </c>
      <c r="AF5174" s="122" t="s">
        <v>186</v>
      </c>
      <c r="AH5174" s="130" t="s">
        <v>186</v>
      </c>
      <c r="AI5174" s="130" t="s">
        <v>858</v>
      </c>
      <c r="AJ5174" s="130" t="str">
        <f>VLOOKUP(AI5174,Codes!$B$2:$C$166,2)</f>
        <v>Cauliflower</v>
      </c>
    </row>
    <row r="5175" spans="1:36" ht="20.100000000000001" customHeight="1" x14ac:dyDescent="0.25">
      <c r="A5175" s="7">
        <v>21</v>
      </c>
      <c r="B5175" s="91" t="s">
        <v>115</v>
      </c>
      <c r="C5175" s="8">
        <v>18378.382900000001</v>
      </c>
      <c r="D5175" s="8">
        <v>20949.710299999999</v>
      </c>
      <c r="E5175" s="8">
        <v>26567.646000000001</v>
      </c>
      <c r="F5175" s="8">
        <v>30783.4506</v>
      </c>
      <c r="G5175" s="8">
        <v>34193.673179999998</v>
      </c>
      <c r="H5175" s="8">
        <v>39813.2289275</v>
      </c>
      <c r="I5175" s="8">
        <v>42347.600999999995</v>
      </c>
      <c r="J5175" s="8">
        <v>49979.551200000002</v>
      </c>
      <c r="K5175" s="8">
        <v>52890.454769999997</v>
      </c>
      <c r="L5175" s="8">
        <v>58294.639479999998</v>
      </c>
      <c r="M5175" s="8">
        <v>66116.974433228854</v>
      </c>
      <c r="N5175" s="8">
        <v>46160.521184999998</v>
      </c>
      <c r="O5175" s="8">
        <v>76520.931551834001</v>
      </c>
      <c r="Q5175" s="8">
        <v>18378.382900000001</v>
      </c>
      <c r="R5175" s="8">
        <v>20949.710299999999</v>
      </c>
      <c r="S5175" s="8">
        <v>25412.435649999999</v>
      </c>
      <c r="T5175" s="8">
        <v>28803.272219999999</v>
      </c>
      <c r="U5175" s="8">
        <v>31708.014299999995</v>
      </c>
      <c r="V5175" s="8">
        <v>36573.016750000003</v>
      </c>
      <c r="W5175" s="8">
        <v>39243.4643</v>
      </c>
      <c r="X5175" s="8">
        <v>45551.331529999996</v>
      </c>
      <c r="Y5175" s="8">
        <v>48536.297170000005</v>
      </c>
      <c r="Z5175" s="8">
        <v>52238.521720000004</v>
      </c>
      <c r="AA5175" s="8">
        <v>56015.057400000005</v>
      </c>
      <c r="AB5175" s="8">
        <v>59390.591210000006</v>
      </c>
      <c r="AC5175" s="8">
        <v>63323.632389999992</v>
      </c>
      <c r="AD5175" s="8"/>
      <c r="AE5175" s="9">
        <v>21</v>
      </c>
      <c r="AF5175" s="126" t="s">
        <v>17</v>
      </c>
      <c r="AH5175" s="130" t="s">
        <v>17</v>
      </c>
      <c r="AI5175" s="130" t="s">
        <v>858</v>
      </c>
      <c r="AJ5175" s="130" t="str">
        <f>VLOOKUP(AI5175,Codes!$B$2:$C$166,2)</f>
        <v>Cauliflower</v>
      </c>
    </row>
    <row r="5176" spans="1:36" ht="20.100000000000001" customHeight="1" x14ac:dyDescent="0.25">
      <c r="A5176" s="4">
        <v>22</v>
      </c>
      <c r="B5176" s="90" t="s">
        <v>116</v>
      </c>
      <c r="C5176" s="5">
        <v>4030.9221000000002</v>
      </c>
      <c r="D5176" s="5">
        <v>3378.3708000000001</v>
      </c>
      <c r="E5176" s="5">
        <v>4841.2242399999996</v>
      </c>
      <c r="F5176" s="5">
        <v>5722.3699400000005</v>
      </c>
      <c r="G5176" s="5">
        <v>9780.8265699999993</v>
      </c>
      <c r="H5176" s="5">
        <v>10363.848330000001</v>
      </c>
      <c r="I5176" s="5">
        <v>7960.2374</v>
      </c>
      <c r="J5176" s="5">
        <v>7493.0752000000002</v>
      </c>
      <c r="K5176" s="5">
        <v>8950.5891000000011</v>
      </c>
      <c r="L5176" s="5">
        <v>7645.8641000000007</v>
      </c>
      <c r="M5176" s="5">
        <v>10701.674106000002</v>
      </c>
      <c r="N5176" s="5">
        <v>11597.456649333333</v>
      </c>
      <c r="O5176" s="5">
        <v>11406.068995999998</v>
      </c>
      <c r="Q5176" s="5">
        <v>4030.9221000000002</v>
      </c>
      <c r="R5176" s="5">
        <v>4525.3621000000003</v>
      </c>
      <c r="S5176" s="5">
        <v>4919.6779999999999</v>
      </c>
      <c r="T5176" s="5">
        <v>4609.2932900000005</v>
      </c>
      <c r="U5176" s="5">
        <v>6069.62183</v>
      </c>
      <c r="V5176" s="5">
        <v>7247.13069</v>
      </c>
      <c r="W5176" s="5">
        <v>6391.8731000000007</v>
      </c>
      <c r="X5176" s="5">
        <v>6403.6160499999996</v>
      </c>
      <c r="Y5176" s="5">
        <v>5907.321899999999</v>
      </c>
      <c r="Z5176" s="5">
        <v>5782.22858</v>
      </c>
      <c r="AA5176" s="5">
        <v>7906.3428199999998</v>
      </c>
      <c r="AB5176" s="5">
        <v>7981.2504799999997</v>
      </c>
      <c r="AC5176" s="5">
        <v>6367.8433160000004</v>
      </c>
      <c r="AD5176" s="5"/>
      <c r="AE5176" s="6">
        <v>22</v>
      </c>
      <c r="AF5176" s="122" t="s">
        <v>18</v>
      </c>
      <c r="AH5176" s="130" t="s">
        <v>18</v>
      </c>
      <c r="AI5176" s="130" t="s">
        <v>858</v>
      </c>
      <c r="AJ5176" s="130" t="str">
        <f>VLOOKUP(AI5176,Codes!$B$2:$C$166,2)</f>
        <v>Cauliflower</v>
      </c>
    </row>
    <row r="5177" spans="1:36" ht="20.100000000000001" customHeight="1" x14ac:dyDescent="0.25">
      <c r="A5177" s="7">
        <v>23</v>
      </c>
      <c r="B5177" s="91" t="s">
        <v>117</v>
      </c>
      <c r="C5177" s="8">
        <v>778.2</v>
      </c>
      <c r="D5177" s="8">
        <v>953.26199999999994</v>
      </c>
      <c r="E5177" s="8">
        <v>1042.3143</v>
      </c>
      <c r="F5177" s="8">
        <v>1142.1000000000001</v>
      </c>
      <c r="G5177" s="8">
        <v>958.19759999999997</v>
      </c>
      <c r="H5177" s="8">
        <v>1067.8262</v>
      </c>
      <c r="I5177" s="8">
        <v>1467.2562</v>
      </c>
      <c r="J5177" s="8">
        <v>1640.4150329999998</v>
      </c>
      <c r="K5177" s="8">
        <v>1889.7476729999998</v>
      </c>
      <c r="L5177" s="8">
        <v>2245.3701599999999</v>
      </c>
      <c r="M5177" s="8">
        <v>2935.6416000000004</v>
      </c>
      <c r="N5177" s="8">
        <v>3143.2822461300007</v>
      </c>
      <c r="O5177" s="8">
        <v>3306.6021518600005</v>
      </c>
      <c r="Q5177" s="8">
        <v>778.2</v>
      </c>
      <c r="R5177" s="8">
        <v>811.27350000000001</v>
      </c>
      <c r="S5177" s="8">
        <v>822.94650000000013</v>
      </c>
      <c r="T5177" s="8">
        <v>822.94650000000013</v>
      </c>
      <c r="U5177" s="8">
        <v>651.35339999999997</v>
      </c>
      <c r="V5177" s="8">
        <v>649.40790000000004</v>
      </c>
      <c r="W5177" s="8">
        <v>811.27350000000001</v>
      </c>
      <c r="X5177" s="8">
        <v>819.38623499999983</v>
      </c>
      <c r="Y5177" s="8">
        <v>819.38623499999983</v>
      </c>
      <c r="Z5177" s="8">
        <v>845.12520000000006</v>
      </c>
      <c r="AA5177" s="8">
        <v>846.6816</v>
      </c>
      <c r="AB5177" s="8">
        <v>847.26525000000004</v>
      </c>
      <c r="AC5177" s="8">
        <v>847.0707000000001</v>
      </c>
      <c r="AD5177" s="8"/>
      <c r="AE5177" s="9">
        <v>23</v>
      </c>
      <c r="AF5177" s="126" t="s">
        <v>19</v>
      </c>
      <c r="AH5177" s="130" t="s">
        <v>19</v>
      </c>
      <c r="AI5177" s="130" t="s">
        <v>858</v>
      </c>
      <c r="AJ5177" s="130" t="str">
        <f>VLOOKUP(AI5177,Codes!$B$2:$C$166,2)</f>
        <v>Cauliflower</v>
      </c>
    </row>
    <row r="5178" spans="1:36" ht="20.100000000000001" customHeight="1" x14ac:dyDescent="0.25">
      <c r="A5178" s="4">
        <v>24</v>
      </c>
      <c r="B5178" s="90" t="s">
        <v>461</v>
      </c>
      <c r="C5178" s="5">
        <v>1881.8589999999999</v>
      </c>
      <c r="D5178" s="5">
        <v>3270.7672000000002</v>
      </c>
      <c r="E5178" s="5">
        <v>5231.43</v>
      </c>
      <c r="F5178" s="5">
        <v>6501.3635459999996</v>
      </c>
      <c r="G5178" s="5">
        <v>10045.786660000002</v>
      </c>
      <c r="H5178" s="5">
        <v>11863.31976</v>
      </c>
      <c r="I5178" s="5">
        <v>13822.214876800001</v>
      </c>
      <c r="J5178" s="5">
        <v>15103.552720000002</v>
      </c>
      <c r="K5178" s="5">
        <v>11646.697425000002</v>
      </c>
      <c r="L5178" s="5">
        <v>14377.890013999999</v>
      </c>
      <c r="M5178" s="5">
        <v>34571.561497200004</v>
      </c>
      <c r="N5178" s="5">
        <v>30516.988614000002</v>
      </c>
      <c r="O5178" s="5">
        <v>36781.122040000002</v>
      </c>
      <c r="Q5178" s="5">
        <v>1881.8589999999999</v>
      </c>
      <c r="R5178" s="5">
        <v>2645.0938000000001</v>
      </c>
      <c r="S5178" s="5">
        <v>2911.308</v>
      </c>
      <c r="T5178" s="5">
        <v>3158.0872519999998</v>
      </c>
      <c r="U5178" s="5">
        <v>4749.6285200000011</v>
      </c>
      <c r="V5178" s="5">
        <v>6236.4938399999992</v>
      </c>
      <c r="W5178" s="5">
        <v>6607.2948127999998</v>
      </c>
      <c r="X5178" s="5">
        <v>7046.6767599999994</v>
      </c>
      <c r="Y5178" s="5">
        <v>4871.923127</v>
      </c>
      <c r="Z5178" s="5">
        <v>6896.5489994</v>
      </c>
      <c r="AA5178" s="5">
        <v>13888.7803656</v>
      </c>
      <c r="AB5178" s="5">
        <v>12190.063621200003</v>
      </c>
      <c r="AC5178" s="5">
        <v>14156.300719999999</v>
      </c>
      <c r="AD5178" s="5"/>
      <c r="AE5178" s="6">
        <v>24</v>
      </c>
      <c r="AF5178" s="122" t="s">
        <v>20</v>
      </c>
      <c r="AH5178" s="130" t="s">
        <v>20</v>
      </c>
      <c r="AI5178" s="130" t="s">
        <v>858</v>
      </c>
      <c r="AJ5178" s="130" t="str">
        <f>VLOOKUP(AI5178,Codes!$B$2:$C$166,2)</f>
        <v>Cauliflower</v>
      </c>
    </row>
    <row r="5179" spans="1:36" ht="20.100000000000001" customHeight="1" x14ac:dyDescent="0.25">
      <c r="A5179" s="7">
        <v>25</v>
      </c>
      <c r="B5179" s="127" t="s">
        <v>188</v>
      </c>
      <c r="C5179" s="8">
        <v>0</v>
      </c>
      <c r="D5179" s="8">
        <v>0</v>
      </c>
      <c r="E5179" s="8">
        <v>0</v>
      </c>
      <c r="F5179" s="8">
        <v>3033.15</v>
      </c>
      <c r="G5179" s="8">
        <v>3373.5239999999994</v>
      </c>
      <c r="H5179" s="8">
        <v>3292.9829999999997</v>
      </c>
      <c r="I5179" s="8">
        <v>3907.3543235199995</v>
      </c>
      <c r="J5179" s="8">
        <v>4835.9040000000005</v>
      </c>
      <c r="K5179" s="8">
        <v>4672.5050160000001</v>
      </c>
      <c r="L5179" s="8">
        <v>4955.0987649999997</v>
      </c>
      <c r="M5179" s="8">
        <v>6495.4915060000003</v>
      </c>
      <c r="N5179" s="8">
        <v>8552.7279600000002</v>
      </c>
      <c r="O5179" s="8">
        <v>6041.4245399999991</v>
      </c>
      <c r="Q5179" s="8">
        <v>0</v>
      </c>
      <c r="R5179" s="8">
        <v>0</v>
      </c>
      <c r="S5179" s="8">
        <v>0</v>
      </c>
      <c r="T5179" s="8">
        <v>1694.5198</v>
      </c>
      <c r="U5179" s="8">
        <v>1835.7228</v>
      </c>
      <c r="V5179" s="8">
        <v>2288.1590000000001</v>
      </c>
      <c r="W5179" s="8">
        <v>2667.1143320000001</v>
      </c>
      <c r="X5179" s="8">
        <v>2983.28</v>
      </c>
      <c r="Y5179" s="8">
        <v>2451.6527999999998</v>
      </c>
      <c r="Z5179" s="8">
        <v>1855.751</v>
      </c>
      <c r="AA5179" s="8">
        <v>1812.5102000000002</v>
      </c>
      <c r="AB5179" s="8">
        <v>2367.5175999999997</v>
      </c>
      <c r="AC5179" s="8">
        <v>1664.4356</v>
      </c>
      <c r="AD5179" s="8"/>
      <c r="AE5179" s="9">
        <v>25</v>
      </c>
      <c r="AF5179" s="126" t="s">
        <v>187</v>
      </c>
      <c r="AH5179" s="130" t="s">
        <v>187</v>
      </c>
      <c r="AI5179" s="130" t="s">
        <v>858</v>
      </c>
      <c r="AJ5179" s="130" t="str">
        <f>VLOOKUP(AI5179,Codes!$B$2:$C$166,2)</f>
        <v>Cauliflower</v>
      </c>
    </row>
    <row r="5180" spans="1:36" ht="20.100000000000001" customHeight="1" x14ac:dyDescent="0.25">
      <c r="A5180" s="4">
        <v>26</v>
      </c>
      <c r="B5180" s="90" t="s">
        <v>118</v>
      </c>
      <c r="C5180" s="5">
        <v>5373.5872000000008</v>
      </c>
      <c r="D5180" s="5">
        <v>5770.68</v>
      </c>
      <c r="E5180" s="5">
        <v>6524.1750000000002</v>
      </c>
      <c r="F5180" s="5">
        <v>9017.018399999999</v>
      </c>
      <c r="G5180" s="5">
        <v>13547.688749999999</v>
      </c>
      <c r="H5180" s="5">
        <v>15322.443600000001</v>
      </c>
      <c r="I5180" s="5">
        <v>15757.5825</v>
      </c>
      <c r="J5180" s="5">
        <v>24351.1515</v>
      </c>
      <c r="K5180" s="5">
        <v>32371.711800000001</v>
      </c>
      <c r="L5180" s="5">
        <v>29993.3514</v>
      </c>
      <c r="M5180" s="5">
        <v>36909.053999999996</v>
      </c>
      <c r="N5180" s="5">
        <v>40610.172200000001</v>
      </c>
      <c r="O5180" s="5">
        <v>50505.976600000002</v>
      </c>
      <c r="Q5180" s="5">
        <v>5373.5872000000008</v>
      </c>
      <c r="R5180" s="5">
        <v>6042.0031999999992</v>
      </c>
      <c r="S5180" s="5">
        <v>6266.4</v>
      </c>
      <c r="T5180" s="5">
        <v>6889.4592000000002</v>
      </c>
      <c r="U5180" s="5">
        <v>7565.1561600000005</v>
      </c>
      <c r="V5180" s="5">
        <v>7889.9347200000011</v>
      </c>
      <c r="W5180" s="5">
        <v>7599.2931200000003</v>
      </c>
      <c r="X5180" s="5">
        <v>7974.083520000001</v>
      </c>
      <c r="Y5180" s="5">
        <v>8198.3609600000018</v>
      </c>
      <c r="Z5180" s="5">
        <v>8304.3526399999992</v>
      </c>
      <c r="AA5180" s="5">
        <v>8819.7491199999986</v>
      </c>
      <c r="AB5180" s="5">
        <v>9659.6854399999993</v>
      </c>
      <c r="AC5180" s="5">
        <v>9321.7772800000002</v>
      </c>
      <c r="AD5180" s="5"/>
      <c r="AE5180" s="6">
        <v>26</v>
      </c>
      <c r="AF5180" s="122" t="s">
        <v>21</v>
      </c>
      <c r="AH5180" s="130" t="s">
        <v>21</v>
      </c>
      <c r="AI5180" s="130" t="s">
        <v>858</v>
      </c>
      <c r="AJ5180" s="130" t="str">
        <f>VLOOKUP(AI5180,Codes!$B$2:$C$166,2)</f>
        <v>Cauliflower</v>
      </c>
    </row>
    <row r="5181" spans="1:36" ht="20.100000000000001" customHeight="1" x14ac:dyDescent="0.25">
      <c r="A5181" s="7">
        <v>27</v>
      </c>
      <c r="B5181" s="91" t="s">
        <v>119</v>
      </c>
      <c r="C5181" s="8">
        <v>16395.16416</v>
      </c>
      <c r="D5181" s="8">
        <v>19266.515380000001</v>
      </c>
      <c r="E5181" s="8">
        <v>21973.0929</v>
      </c>
      <c r="F5181" s="8">
        <v>27612.348403199998</v>
      </c>
      <c r="G5181" s="8">
        <v>37591.909128000007</v>
      </c>
      <c r="H5181" s="8">
        <v>43354.865827200003</v>
      </c>
      <c r="I5181" s="8">
        <v>49216.251319199997</v>
      </c>
      <c r="J5181" s="8">
        <v>45835.134564799999</v>
      </c>
      <c r="K5181" s="8">
        <v>59063.284709200001</v>
      </c>
      <c r="L5181" s="8">
        <v>52030.153353599999</v>
      </c>
      <c r="M5181" s="8">
        <v>75219.214106399988</v>
      </c>
      <c r="N5181" s="8">
        <v>68789.722554000007</v>
      </c>
      <c r="O5181" s="8">
        <v>83835.54419249999</v>
      </c>
      <c r="Q5181" s="8">
        <v>16395.16416</v>
      </c>
      <c r="R5181" s="8">
        <v>19208.200639999999</v>
      </c>
      <c r="S5181" s="8">
        <v>16373.163647999998</v>
      </c>
      <c r="T5181" s="8">
        <v>20317.951104</v>
      </c>
      <c r="U5181" s="8">
        <v>31347.859967999997</v>
      </c>
      <c r="V5181" s="8">
        <v>31834.740863999999</v>
      </c>
      <c r="W5181" s="8">
        <v>31949.047871999996</v>
      </c>
      <c r="X5181" s="8">
        <v>32135.414528000001</v>
      </c>
      <c r="Y5181" s="8">
        <v>33228.026912000001</v>
      </c>
      <c r="Z5181" s="8">
        <v>33750.698495999997</v>
      </c>
      <c r="AA5181" s="8">
        <v>34815.969663999997</v>
      </c>
      <c r="AB5181" s="8">
        <v>36018.026623999998</v>
      </c>
      <c r="AC5181" s="8">
        <v>36950.896159999997</v>
      </c>
      <c r="AD5181" s="8"/>
      <c r="AE5181" s="9">
        <v>27</v>
      </c>
      <c r="AF5181" s="126" t="s">
        <v>22</v>
      </c>
      <c r="AH5181" s="130" t="s">
        <v>22</v>
      </c>
      <c r="AI5181" s="130" t="s">
        <v>858</v>
      </c>
      <c r="AJ5181" s="130" t="str">
        <f>VLOOKUP(AI5181,Codes!$B$2:$C$166,2)</f>
        <v>Cauliflower</v>
      </c>
    </row>
    <row r="5182" spans="1:36" ht="20.100000000000001" customHeight="1" x14ac:dyDescent="0.25">
      <c r="A5182" s="4">
        <v>28</v>
      </c>
      <c r="B5182" s="90" t="s">
        <v>125</v>
      </c>
      <c r="C5182" s="5">
        <v>5251.9067359999999</v>
      </c>
      <c r="D5182" s="5">
        <v>5669.8874640000004</v>
      </c>
      <c r="E5182" s="5">
        <v>6568.7065940000002</v>
      </c>
      <c r="F5182" s="5">
        <v>4922.7366480000001</v>
      </c>
      <c r="G5182" s="5">
        <v>4472.1222751822997</v>
      </c>
      <c r="H5182" s="5">
        <v>5918.9691614999992</v>
      </c>
      <c r="I5182" s="5">
        <v>7635.1354184839993</v>
      </c>
      <c r="J5182" s="5">
        <v>7962.8833128000006</v>
      </c>
      <c r="K5182" s="5">
        <v>8132.9346915999995</v>
      </c>
      <c r="L5182" s="5">
        <v>7732.5673921999996</v>
      </c>
      <c r="M5182" s="5">
        <v>7732.9004622009988</v>
      </c>
      <c r="N5182" s="5">
        <v>3671.7371240000002</v>
      </c>
      <c r="O5182" s="5">
        <v>1990.181157</v>
      </c>
      <c r="Q5182" s="5">
        <v>5251.9067359999999</v>
      </c>
      <c r="R5182" s="5">
        <v>5259.0677759999999</v>
      </c>
      <c r="S5182" s="5">
        <v>5214.9557696000002</v>
      </c>
      <c r="T5182" s="5">
        <v>5488.2210560000003</v>
      </c>
      <c r="U5182" s="5">
        <v>5511.8524879999995</v>
      </c>
      <c r="V5182" s="5">
        <v>5604.9460079999999</v>
      </c>
      <c r="W5182" s="5">
        <v>6010.4212792959997</v>
      </c>
      <c r="X5182" s="5">
        <v>5853.7205376000002</v>
      </c>
      <c r="Y5182" s="5">
        <v>6200.3148736000003</v>
      </c>
      <c r="Z5182" s="5">
        <v>6217.7878112000008</v>
      </c>
      <c r="AA5182" s="5">
        <v>6218.0556340959993</v>
      </c>
      <c r="AB5182" s="5">
        <v>4079.6674033280001</v>
      </c>
      <c r="AC5182" s="5">
        <v>2102.4956660799999</v>
      </c>
      <c r="AD5182" s="5"/>
      <c r="AE5182" s="6">
        <v>28</v>
      </c>
      <c r="AF5182" s="122" t="s">
        <v>67</v>
      </c>
      <c r="AH5182" s="130" t="s">
        <v>67</v>
      </c>
      <c r="AI5182" s="130" t="s">
        <v>858</v>
      </c>
      <c r="AJ5182" s="130" t="str">
        <f>VLOOKUP(AI5182,Codes!$B$2:$C$166,2)</f>
        <v>Cauliflower</v>
      </c>
    </row>
    <row r="5183" spans="1:36" ht="20.100000000000001" customHeight="1" x14ac:dyDescent="0.25">
      <c r="A5183" s="7">
        <v>29</v>
      </c>
      <c r="B5183" s="91" t="s">
        <v>120</v>
      </c>
      <c r="C5183" s="8">
        <v>537581.70296400005</v>
      </c>
      <c r="D5183" s="8">
        <v>567420.98940000008</v>
      </c>
      <c r="E5183" s="8">
        <v>593769.44910000009</v>
      </c>
      <c r="F5183" s="8">
        <v>595226.45934800012</v>
      </c>
      <c r="G5183" s="8">
        <v>607799.90700000001</v>
      </c>
      <c r="H5183" s="8">
        <v>729083.26400000008</v>
      </c>
      <c r="I5183" s="8">
        <v>637180.66151599993</v>
      </c>
      <c r="J5183" s="8">
        <v>738038.20556400006</v>
      </c>
      <c r="K5183" s="8">
        <v>714264.69217250007</v>
      </c>
      <c r="L5183" s="8">
        <v>659936.32750850008</v>
      </c>
      <c r="M5183" s="8">
        <v>727000.74921460007</v>
      </c>
      <c r="N5183" s="8">
        <v>648624.28740200005</v>
      </c>
      <c r="O5183" s="8">
        <v>596162.53961536253</v>
      </c>
      <c r="Q5183" s="8">
        <v>537581.70296400005</v>
      </c>
      <c r="R5183" s="8">
        <v>549781.3602</v>
      </c>
      <c r="S5183" s="8">
        <v>554503.0466</v>
      </c>
      <c r="T5183" s="8">
        <v>557737.40178399999</v>
      </c>
      <c r="U5183" s="8">
        <v>557467.08523760003</v>
      </c>
      <c r="V5183" s="8">
        <v>560558.60940800002</v>
      </c>
      <c r="W5183" s="8">
        <v>572351.02119200001</v>
      </c>
      <c r="X5183" s="8">
        <v>573292.40741800005</v>
      </c>
      <c r="Y5183" s="8">
        <v>575209.11699100002</v>
      </c>
      <c r="Z5183" s="8">
        <v>567973.132583</v>
      </c>
      <c r="AA5183" s="8">
        <v>600379.54187319998</v>
      </c>
      <c r="AB5183" s="8">
        <v>596622.2599204001</v>
      </c>
      <c r="AC5183" s="8">
        <v>589376.24192880001</v>
      </c>
      <c r="AD5183" s="8"/>
      <c r="AE5183" s="9">
        <v>29</v>
      </c>
      <c r="AF5183" s="126" t="s">
        <v>23</v>
      </c>
      <c r="AH5183" s="130" t="s">
        <v>23</v>
      </c>
      <c r="AI5183" s="130" t="s">
        <v>858</v>
      </c>
      <c r="AJ5183" s="130" t="str">
        <f>VLOOKUP(AI5183,Codes!$B$2:$C$166,2)</f>
        <v>Cauliflower</v>
      </c>
    </row>
    <row r="5184" spans="1:36" ht="20.100000000000001" customHeight="1" x14ac:dyDescent="0.25">
      <c r="A5184" s="4">
        <v>30</v>
      </c>
      <c r="B5184" s="90" t="s">
        <v>442</v>
      </c>
      <c r="C5184" s="5">
        <v>350</v>
      </c>
      <c r="D5184" s="5">
        <v>364</v>
      </c>
      <c r="E5184" s="5">
        <v>920</v>
      </c>
      <c r="F5184" s="5">
        <v>259.64649681528664</v>
      </c>
      <c r="G5184" s="5">
        <v>238.39968152866243</v>
      </c>
      <c r="H5184" s="5">
        <v>296.62929936305738</v>
      </c>
      <c r="I5184" s="5">
        <v>115.48152866242039</v>
      </c>
      <c r="J5184" s="5">
        <v>53.369770680029731</v>
      </c>
      <c r="K5184" s="5">
        <v>168.15288624535319</v>
      </c>
      <c r="L5184" s="5">
        <v>215.05098099628253</v>
      </c>
      <c r="M5184" s="5">
        <v>254.79461629739777</v>
      </c>
      <c r="N5184" s="5">
        <v>0</v>
      </c>
      <c r="O5184" s="5">
        <v>0</v>
      </c>
      <c r="Q5184" s="5">
        <v>350</v>
      </c>
      <c r="R5184" s="5">
        <v>364</v>
      </c>
      <c r="S5184" s="5">
        <v>920</v>
      </c>
      <c r="T5184" s="5">
        <v>266</v>
      </c>
      <c r="U5184" s="5">
        <v>270</v>
      </c>
      <c r="V5184" s="5">
        <v>315.2</v>
      </c>
      <c r="W5184" s="5">
        <v>134.80000000000001</v>
      </c>
      <c r="X5184" s="5">
        <v>47.811999999999998</v>
      </c>
      <c r="Y5184" s="5">
        <v>110</v>
      </c>
      <c r="Z5184" s="5">
        <v>152</v>
      </c>
      <c r="AA5184" s="5">
        <v>137.99999999999997</v>
      </c>
      <c r="AB5184" s="5">
        <v>0</v>
      </c>
      <c r="AC5184" s="5">
        <v>0</v>
      </c>
      <c r="AD5184" s="5"/>
      <c r="AE5184" s="6">
        <v>30</v>
      </c>
      <c r="AF5184" s="122" t="s">
        <v>24</v>
      </c>
      <c r="AH5184" s="130" t="s">
        <v>24</v>
      </c>
      <c r="AI5184" s="130" t="s">
        <v>858</v>
      </c>
      <c r="AJ5184" s="130" t="str">
        <f>VLOOKUP(AI5184,Codes!$B$2:$C$166,2)</f>
        <v>Cauliflower</v>
      </c>
    </row>
    <row r="5185" spans="1:36" ht="20.100000000000001" customHeight="1" x14ac:dyDescent="0.25">
      <c r="A5185" s="7">
        <v>31</v>
      </c>
      <c r="B5185" s="91" t="s">
        <v>126</v>
      </c>
      <c r="C5185" s="8">
        <v>0</v>
      </c>
      <c r="D5185" s="8">
        <v>0</v>
      </c>
      <c r="E5185" s="8">
        <v>0</v>
      </c>
      <c r="F5185" s="8">
        <v>0</v>
      </c>
      <c r="G5185" s="8">
        <v>0</v>
      </c>
      <c r="H5185" s="8">
        <v>0</v>
      </c>
      <c r="I5185" s="8">
        <v>0</v>
      </c>
      <c r="J5185" s="8">
        <v>0</v>
      </c>
      <c r="K5185" s="8">
        <v>0</v>
      </c>
      <c r="L5185" s="8">
        <v>0</v>
      </c>
      <c r="M5185" s="8">
        <v>0</v>
      </c>
      <c r="N5185" s="8">
        <v>0</v>
      </c>
      <c r="O5185" s="8">
        <v>0</v>
      </c>
      <c r="Q5185" s="8">
        <v>0</v>
      </c>
      <c r="R5185" s="8">
        <v>0</v>
      </c>
      <c r="S5185" s="8">
        <v>0</v>
      </c>
      <c r="T5185" s="8">
        <v>0</v>
      </c>
      <c r="U5185" s="8">
        <v>0</v>
      </c>
      <c r="V5185" s="8">
        <v>0</v>
      </c>
      <c r="W5185" s="8">
        <v>0</v>
      </c>
      <c r="X5185" s="8">
        <v>0</v>
      </c>
      <c r="Y5185" s="8">
        <v>0</v>
      </c>
      <c r="Z5185" s="8">
        <v>0</v>
      </c>
      <c r="AA5185" s="8">
        <v>0</v>
      </c>
      <c r="AB5185" s="8">
        <v>0</v>
      </c>
      <c r="AC5185" s="8">
        <v>0</v>
      </c>
      <c r="AD5185" s="8"/>
      <c r="AE5185" s="9">
        <v>31</v>
      </c>
      <c r="AF5185" s="126" t="s">
        <v>29</v>
      </c>
      <c r="AH5185" s="130" t="s">
        <v>29</v>
      </c>
      <c r="AI5185" s="130" t="s">
        <v>858</v>
      </c>
      <c r="AJ5185" s="130" t="str">
        <f>VLOOKUP(AI5185,Codes!$B$2:$C$166,2)</f>
        <v>Cauliflower</v>
      </c>
    </row>
    <row r="5186" spans="1:36" ht="20.100000000000001" customHeight="1" x14ac:dyDescent="0.25">
      <c r="A5186" s="4">
        <v>32</v>
      </c>
      <c r="B5186" s="90" t="s">
        <v>444</v>
      </c>
      <c r="C5186" s="5">
        <v>0</v>
      </c>
      <c r="D5186" s="5">
        <v>0</v>
      </c>
      <c r="E5186" s="5">
        <v>0</v>
      </c>
      <c r="F5186" s="5">
        <v>0</v>
      </c>
      <c r="G5186" s="5">
        <v>0</v>
      </c>
      <c r="H5186" s="5">
        <v>0</v>
      </c>
      <c r="I5186" s="5">
        <v>0</v>
      </c>
      <c r="J5186" s="5">
        <v>0</v>
      </c>
      <c r="K5186" s="5">
        <v>0</v>
      </c>
      <c r="L5186" s="5">
        <v>0</v>
      </c>
      <c r="M5186" s="5">
        <v>0</v>
      </c>
      <c r="N5186" s="5">
        <v>0</v>
      </c>
      <c r="O5186" s="5">
        <v>0</v>
      </c>
      <c r="Q5186" s="5">
        <v>0</v>
      </c>
      <c r="R5186" s="5">
        <v>0</v>
      </c>
      <c r="S5186" s="5">
        <v>0</v>
      </c>
      <c r="T5186" s="5">
        <v>0</v>
      </c>
      <c r="U5186" s="5">
        <v>0</v>
      </c>
      <c r="V5186" s="5">
        <v>0</v>
      </c>
      <c r="W5186" s="5">
        <v>0</v>
      </c>
      <c r="X5186" s="5">
        <v>0</v>
      </c>
      <c r="Y5186" s="5">
        <v>0</v>
      </c>
      <c r="Z5186" s="5">
        <v>0</v>
      </c>
      <c r="AA5186" s="5">
        <v>0</v>
      </c>
      <c r="AB5186" s="5">
        <v>0</v>
      </c>
      <c r="AC5186" s="5">
        <v>0</v>
      </c>
      <c r="AD5186" s="5"/>
      <c r="AE5186" s="6">
        <v>32</v>
      </c>
      <c r="AF5186" s="122" t="s">
        <v>25</v>
      </c>
      <c r="AH5186" s="130" t="s">
        <v>25</v>
      </c>
      <c r="AI5186" s="130" t="s">
        <v>858</v>
      </c>
      <c r="AJ5186" s="130" t="str">
        <f>VLOOKUP(AI5186,Codes!$B$2:$C$166,2)</f>
        <v>Cauliflower</v>
      </c>
    </row>
    <row r="5187" spans="1:36" ht="20.100000000000001" customHeight="1" x14ac:dyDescent="0.25">
      <c r="A5187" s="7">
        <v>33</v>
      </c>
      <c r="B5187" s="91" t="s">
        <v>443</v>
      </c>
      <c r="C5187" s="8">
        <v>1.2578400000000001</v>
      </c>
      <c r="D5187" s="8">
        <v>1.3899132000000001</v>
      </c>
      <c r="E5187" s="8">
        <v>0</v>
      </c>
      <c r="F5187" s="8">
        <v>0</v>
      </c>
      <c r="G5187" s="8">
        <v>0</v>
      </c>
      <c r="H5187" s="8">
        <v>0</v>
      </c>
      <c r="I5187" s="8">
        <v>0</v>
      </c>
      <c r="J5187" s="8">
        <v>0</v>
      </c>
      <c r="K5187" s="8">
        <v>0</v>
      </c>
      <c r="L5187" s="8">
        <v>0</v>
      </c>
      <c r="M5187" s="8">
        <v>0</v>
      </c>
      <c r="N5187" s="8">
        <v>0</v>
      </c>
      <c r="O5187" s="8">
        <v>0</v>
      </c>
      <c r="Q5187" s="8">
        <v>1.2578400000000001</v>
      </c>
      <c r="R5187" s="8">
        <v>1.2578400000000001</v>
      </c>
      <c r="S5187" s="8">
        <v>0</v>
      </c>
      <c r="T5187" s="8">
        <v>0</v>
      </c>
      <c r="U5187" s="8">
        <v>0</v>
      </c>
      <c r="V5187" s="8">
        <v>0</v>
      </c>
      <c r="W5187" s="8">
        <v>0</v>
      </c>
      <c r="X5187" s="8">
        <v>0</v>
      </c>
      <c r="Y5187" s="8">
        <v>0</v>
      </c>
      <c r="Z5187" s="8">
        <v>0</v>
      </c>
      <c r="AA5187" s="8">
        <v>0</v>
      </c>
      <c r="AB5187" s="8">
        <v>0</v>
      </c>
      <c r="AC5187" s="8">
        <v>0</v>
      </c>
      <c r="AD5187" s="8"/>
      <c r="AE5187" s="9">
        <v>33</v>
      </c>
      <c r="AF5187" s="126" t="s">
        <v>26</v>
      </c>
      <c r="AH5187" s="130" t="s">
        <v>187</v>
      </c>
      <c r="AI5187" s="130" t="s">
        <v>858</v>
      </c>
      <c r="AJ5187" s="130" t="str">
        <f>VLOOKUP(AI5187,Codes!$B$2:$C$166,2)</f>
        <v>Cauliflower</v>
      </c>
    </row>
    <row r="5188" spans="1:36" ht="20.100000000000001" customHeight="1" x14ac:dyDescent="0.25">
      <c r="A5188" s="4">
        <v>34</v>
      </c>
      <c r="B5188" s="90" t="s">
        <v>121</v>
      </c>
      <c r="C5188" s="5">
        <v>8874.125</v>
      </c>
      <c r="D5188" s="5">
        <v>11800.45</v>
      </c>
      <c r="E5188" s="5">
        <v>4707.2287500000002</v>
      </c>
      <c r="F5188" s="5">
        <v>7617.9250000000002</v>
      </c>
      <c r="G5188" s="5">
        <v>6121.7759199999991</v>
      </c>
      <c r="H5188" s="5">
        <v>8681.837309999999</v>
      </c>
      <c r="I5188" s="5">
        <v>8450.9382999999998</v>
      </c>
      <c r="J5188" s="5">
        <v>5264.8070000000007</v>
      </c>
      <c r="K5188" s="5">
        <v>6939.5844000000006</v>
      </c>
      <c r="L5188" s="5">
        <v>9042.0689999999995</v>
      </c>
      <c r="M5188" s="5">
        <v>9209.68</v>
      </c>
      <c r="N5188" s="5">
        <v>11583.72</v>
      </c>
      <c r="O5188" s="5">
        <v>8874.4264000000003</v>
      </c>
      <c r="Q5188" s="5">
        <v>8874.125</v>
      </c>
      <c r="R5188" s="5">
        <v>9573.9500000000007</v>
      </c>
      <c r="S5188" s="5">
        <v>3930.3074999999999</v>
      </c>
      <c r="T5188" s="5">
        <v>4679.5825000000004</v>
      </c>
      <c r="U5188" s="5">
        <v>4982.517499999999</v>
      </c>
      <c r="V5188" s="5">
        <v>6363.2475000000004</v>
      </c>
      <c r="W5188" s="5">
        <v>5563.2325000000001</v>
      </c>
      <c r="X5188" s="5">
        <v>5075.9350000000004</v>
      </c>
      <c r="Y5188" s="5">
        <v>4866.3100000000004</v>
      </c>
      <c r="Z5188" s="5">
        <v>5164.8374999999996</v>
      </c>
      <c r="AA5188" s="5">
        <v>5210.74</v>
      </c>
      <c r="AB5188" s="5">
        <v>5414.13</v>
      </c>
      <c r="AC5188" s="5">
        <v>5585.4849999999997</v>
      </c>
      <c r="AD5188" s="5"/>
      <c r="AE5188" s="6">
        <v>34</v>
      </c>
      <c r="AF5188" s="122" t="s">
        <v>27</v>
      </c>
      <c r="AH5188" s="130" t="s">
        <v>21</v>
      </c>
      <c r="AI5188" s="130" t="s">
        <v>858</v>
      </c>
      <c r="AJ5188" s="130" t="str">
        <f>VLOOKUP(AI5188,Codes!$B$2:$C$166,2)</f>
        <v>Cauliflower</v>
      </c>
    </row>
    <row r="5189" spans="1:36" ht="20.100000000000001" customHeight="1" x14ac:dyDescent="0.25">
      <c r="A5189" s="7">
        <v>35</v>
      </c>
      <c r="B5189" s="91" t="s">
        <v>122</v>
      </c>
      <c r="C5189" s="8">
        <v>0</v>
      </c>
      <c r="D5189" s="8">
        <v>0</v>
      </c>
      <c r="E5189" s="8">
        <v>0</v>
      </c>
      <c r="F5189" s="8">
        <v>0</v>
      </c>
      <c r="G5189" s="8">
        <v>0</v>
      </c>
      <c r="H5189" s="8">
        <v>0</v>
      </c>
      <c r="I5189" s="8">
        <v>0</v>
      </c>
      <c r="J5189" s="8">
        <v>0</v>
      </c>
      <c r="K5189" s="8">
        <v>0</v>
      </c>
      <c r="L5189" s="8">
        <v>0</v>
      </c>
      <c r="M5189" s="8">
        <v>0</v>
      </c>
      <c r="N5189" s="8">
        <v>0</v>
      </c>
      <c r="O5189" s="8">
        <v>0</v>
      </c>
      <c r="Q5189" s="8">
        <v>0</v>
      </c>
      <c r="R5189" s="8">
        <v>0</v>
      </c>
      <c r="S5189" s="8">
        <v>0</v>
      </c>
      <c r="T5189" s="8">
        <v>0</v>
      </c>
      <c r="U5189" s="8">
        <v>0</v>
      </c>
      <c r="V5189" s="8">
        <v>0</v>
      </c>
      <c r="W5189" s="8">
        <v>0</v>
      </c>
      <c r="X5189" s="8">
        <v>0</v>
      </c>
      <c r="Y5189" s="8">
        <v>0</v>
      </c>
      <c r="Z5189" s="8">
        <v>0</v>
      </c>
      <c r="AA5189" s="8">
        <v>0</v>
      </c>
      <c r="AB5189" s="8">
        <v>0</v>
      </c>
      <c r="AC5189" s="8">
        <v>0</v>
      </c>
      <c r="AD5189" s="8"/>
      <c r="AE5189" s="9">
        <v>35</v>
      </c>
      <c r="AF5189" s="126" t="s">
        <v>28</v>
      </c>
      <c r="AH5189" s="130" t="s">
        <v>22</v>
      </c>
      <c r="AI5189" s="130" t="s">
        <v>858</v>
      </c>
      <c r="AJ5189" s="130" t="str">
        <f>VLOOKUP(AI5189,Codes!$B$2:$C$166,2)</f>
        <v>Cauliflower</v>
      </c>
    </row>
    <row r="5190" spans="1:36" ht="20.100000000000001" customHeight="1" x14ac:dyDescent="0.25">
      <c r="A5190" s="4">
        <v>36</v>
      </c>
      <c r="B5190" s="90" t="s">
        <v>462</v>
      </c>
      <c r="C5190" s="5">
        <v>0</v>
      </c>
      <c r="D5190" s="5">
        <v>0</v>
      </c>
      <c r="E5190" s="5">
        <v>0</v>
      </c>
      <c r="F5190" s="5">
        <v>0</v>
      </c>
      <c r="G5190" s="5">
        <v>0</v>
      </c>
      <c r="H5190" s="5">
        <v>1.9857600000000002</v>
      </c>
      <c r="I5190" s="5">
        <v>2.7115199999999997</v>
      </c>
      <c r="J5190" s="5">
        <v>0.235536</v>
      </c>
      <c r="K5190" s="5">
        <v>0.32256000000000007</v>
      </c>
      <c r="L5190" s="5">
        <v>0.29853600000000002</v>
      </c>
      <c r="M5190" s="5">
        <v>0.38959200000000005</v>
      </c>
      <c r="N5190" s="5">
        <v>0.35733600000000004</v>
      </c>
      <c r="O5190" s="5">
        <v>0.33247200000000005</v>
      </c>
      <c r="Q5190" s="5">
        <v>0</v>
      </c>
      <c r="R5190" s="5">
        <v>0</v>
      </c>
      <c r="S5190" s="5">
        <v>0</v>
      </c>
      <c r="T5190" s="5">
        <v>0</v>
      </c>
      <c r="U5190" s="5">
        <v>0</v>
      </c>
      <c r="V5190" s="5">
        <v>1.68</v>
      </c>
      <c r="W5190" s="5">
        <v>2.52</v>
      </c>
      <c r="X5190" s="5">
        <v>0.16800000000000001</v>
      </c>
      <c r="Y5190" s="5">
        <v>0.16800000000000001</v>
      </c>
      <c r="Z5190" s="5">
        <v>0.16800000000000001</v>
      </c>
      <c r="AA5190" s="5">
        <v>0.16800000000000001</v>
      </c>
      <c r="AB5190" s="5">
        <v>0.16800000000000001</v>
      </c>
      <c r="AC5190" s="5">
        <v>0.16800000000000001</v>
      </c>
      <c r="AD5190" s="5"/>
      <c r="AE5190" s="6">
        <v>36</v>
      </c>
      <c r="AF5190" s="122" t="s">
        <v>68</v>
      </c>
      <c r="AH5190" s="130" t="s">
        <v>67</v>
      </c>
      <c r="AI5190" s="130" t="s">
        <v>858</v>
      </c>
      <c r="AJ5190" s="130" t="str">
        <f>VLOOKUP(AI5190,Codes!$B$2:$C$166,2)</f>
        <v>Cauliflower</v>
      </c>
    </row>
    <row r="5191" spans="1:36" ht="20.100000000000001" customHeight="1" x14ac:dyDescent="0.25">
      <c r="A5191" s="26"/>
      <c r="B5191" s="128" t="s">
        <v>463</v>
      </c>
      <c r="C5191" s="27">
        <v>1177866.746396</v>
      </c>
      <c r="D5191" s="27">
        <v>1335365.8606566999</v>
      </c>
      <c r="E5191" s="27">
        <v>1560248.1411126205</v>
      </c>
      <c r="F5191" s="27">
        <v>1517658.5597951838</v>
      </c>
      <c r="G5191" s="27">
        <v>1589863.3700121688</v>
      </c>
      <c r="H5191" s="27">
        <v>1832217.438960762</v>
      </c>
      <c r="I5191" s="27">
        <v>1834514.6467475991</v>
      </c>
      <c r="J5191" s="27">
        <v>2126900.7249592524</v>
      </c>
      <c r="K5191" s="27">
        <v>2226394.0275026448</v>
      </c>
      <c r="L5191" s="27">
        <v>2326504.1531545976</v>
      </c>
      <c r="M5191" s="27">
        <v>2659979.8803746309</v>
      </c>
      <c r="N5191" s="27">
        <v>2538292.0106229261</v>
      </c>
      <c r="O5191" s="27">
        <v>2489622.5588739994</v>
      </c>
      <c r="P5191" s="16"/>
      <c r="Q5191" s="27">
        <v>1177866.746396</v>
      </c>
      <c r="R5191" s="27">
        <v>1257629.9455560003</v>
      </c>
      <c r="S5191" s="27">
        <v>1362289.3732028999</v>
      </c>
      <c r="T5191" s="27">
        <v>1281525.7254716</v>
      </c>
      <c r="U5191" s="27">
        <v>1297056.2725122999</v>
      </c>
      <c r="V5191" s="27">
        <v>1360743.9915167</v>
      </c>
      <c r="W5191" s="27">
        <v>1385337.5939694962</v>
      </c>
      <c r="X5191" s="27">
        <v>1426706.3905110001</v>
      </c>
      <c r="Y5191" s="27">
        <v>1421598.9203255002</v>
      </c>
      <c r="Z5191" s="27">
        <v>1453031.707676772</v>
      </c>
      <c r="AA5191" s="27">
        <v>1514700.9892268963</v>
      </c>
      <c r="AB5191" s="27">
        <v>1508451.0773471561</v>
      </c>
      <c r="AC5191" s="27">
        <v>1527970.058785775</v>
      </c>
      <c r="AD5191" s="27"/>
      <c r="AE5191" s="27"/>
      <c r="AF5191" s="129" t="s">
        <v>464</v>
      </c>
      <c r="AH5191" s="130" t="s">
        <v>464</v>
      </c>
      <c r="AI5191" s="130" t="s">
        <v>858</v>
      </c>
      <c r="AJ5191" s="130" t="str">
        <f>VLOOKUP(AI5191,Codes!$B$2:$C$166,2)</f>
        <v>Cauliflower</v>
      </c>
    </row>
    <row r="5192" spans="1:36" ht="9.9499999999999993" customHeight="1" x14ac:dyDescent="0.25">
      <c r="B5192" s="12"/>
      <c r="AF5192" s="12"/>
      <c r="AG5192" s="11"/>
      <c r="AH5192" s="130" t="s">
        <v>494</v>
      </c>
      <c r="AI5192" s="130" t="s">
        <v>858</v>
      </c>
      <c r="AJ5192" s="130" t="str">
        <f>VLOOKUP(AI5192,Codes!$B$2:$C$166,2)</f>
        <v>Cauliflower</v>
      </c>
    </row>
    <row r="5193" spans="1:36" ht="9.9499999999999993" customHeight="1" x14ac:dyDescent="0.25">
      <c r="B5193" s="12"/>
      <c r="AF5193" s="12"/>
      <c r="AG5193" s="11"/>
      <c r="AH5193" s="130" t="s">
        <v>493</v>
      </c>
      <c r="AI5193" s="130" t="s">
        <v>859</v>
      </c>
      <c r="AJ5193" s="130" t="str">
        <f>VLOOKUP(AI5193,Codes!$B$2:$C$166,2)</f>
        <v>Okra</v>
      </c>
    </row>
    <row r="5194" spans="1:36" s="154" customFormat="1" ht="24" customHeight="1" x14ac:dyDescent="0.25">
      <c r="A5194" s="161" t="s">
        <v>284</v>
      </c>
      <c r="B5194" s="161"/>
      <c r="C5194" s="161"/>
      <c r="D5194" s="161"/>
      <c r="E5194" s="161"/>
      <c r="F5194" s="161"/>
      <c r="G5194" s="161"/>
      <c r="H5194" s="161"/>
      <c r="I5194" s="161"/>
      <c r="J5194" s="161"/>
      <c r="K5194" s="161"/>
      <c r="L5194" s="161"/>
      <c r="M5194" s="161"/>
      <c r="N5194" s="161"/>
      <c r="O5194" s="161"/>
      <c r="P5194" s="161"/>
      <c r="Q5194" s="161" t="s">
        <v>679</v>
      </c>
      <c r="R5194" s="161"/>
      <c r="S5194" s="161"/>
      <c r="T5194" s="161"/>
      <c r="U5194" s="161"/>
      <c r="V5194" s="161"/>
      <c r="W5194" s="161"/>
      <c r="X5194" s="161"/>
      <c r="Y5194" s="161"/>
      <c r="Z5194" s="161"/>
      <c r="AA5194" s="161"/>
      <c r="AB5194" s="161"/>
      <c r="AC5194" s="161"/>
      <c r="AD5194" s="161"/>
      <c r="AE5194" s="161"/>
      <c r="AF5194" s="161"/>
      <c r="AH5194" s="154" t="s">
        <v>490</v>
      </c>
      <c r="AI5194" s="130" t="s">
        <v>859</v>
      </c>
      <c r="AJ5194" s="130" t="str">
        <f>VLOOKUP(AI5194,Codes!$B$2:$C$166,2)</f>
        <v>Okra</v>
      </c>
    </row>
    <row r="5195" spans="1:36" s="154" customFormat="1" ht="24" customHeight="1" x14ac:dyDescent="0.25">
      <c r="A5195" s="161" t="s">
        <v>724</v>
      </c>
      <c r="B5195" s="161"/>
      <c r="C5195" s="161"/>
      <c r="D5195" s="161"/>
      <c r="E5195" s="161"/>
      <c r="F5195" s="161"/>
      <c r="G5195" s="161"/>
      <c r="H5195" s="161"/>
      <c r="I5195" s="161"/>
      <c r="J5195" s="161"/>
      <c r="K5195" s="161"/>
      <c r="L5195" s="161"/>
      <c r="M5195" s="161"/>
      <c r="N5195" s="161"/>
      <c r="O5195" s="161"/>
      <c r="P5195" s="161"/>
      <c r="Q5195" s="161" t="s">
        <v>723</v>
      </c>
      <c r="R5195" s="161"/>
      <c r="S5195" s="161"/>
      <c r="T5195" s="161"/>
      <c r="U5195" s="161"/>
      <c r="V5195" s="161"/>
      <c r="W5195" s="161"/>
      <c r="X5195" s="161"/>
      <c r="Y5195" s="161"/>
      <c r="Z5195" s="161"/>
      <c r="AA5195" s="161"/>
      <c r="AB5195" s="161"/>
      <c r="AC5195" s="161"/>
      <c r="AD5195" s="161"/>
      <c r="AE5195" s="161"/>
      <c r="AF5195" s="161"/>
      <c r="AH5195" s="154" t="s">
        <v>491</v>
      </c>
      <c r="AI5195" s="130" t="s">
        <v>859</v>
      </c>
      <c r="AJ5195" s="130" t="str">
        <f>VLOOKUP(AI5195,Codes!$B$2:$C$166,2)</f>
        <v>Okra</v>
      </c>
    </row>
    <row r="5196" spans="1:36" s="154" customFormat="1" ht="24" customHeight="1" x14ac:dyDescent="0.25">
      <c r="A5196" s="161" t="s">
        <v>384</v>
      </c>
      <c r="B5196" s="161"/>
      <c r="C5196" s="161"/>
      <c r="D5196" s="161"/>
      <c r="E5196" s="161"/>
      <c r="F5196" s="161"/>
      <c r="G5196" s="161"/>
      <c r="H5196" s="161"/>
      <c r="I5196" s="161"/>
      <c r="J5196" s="161"/>
      <c r="K5196" s="161"/>
      <c r="L5196" s="161"/>
      <c r="M5196" s="161"/>
      <c r="N5196" s="161"/>
      <c r="O5196" s="161"/>
      <c r="P5196" s="161"/>
      <c r="Q5196" s="161" t="s">
        <v>98</v>
      </c>
      <c r="R5196" s="161"/>
      <c r="S5196" s="161"/>
      <c r="T5196" s="161"/>
      <c r="U5196" s="161"/>
      <c r="V5196" s="161"/>
      <c r="W5196" s="161"/>
      <c r="X5196" s="161"/>
      <c r="Y5196" s="161"/>
      <c r="Z5196" s="161"/>
      <c r="AA5196" s="161"/>
      <c r="AB5196" s="161"/>
      <c r="AC5196" s="161"/>
      <c r="AD5196" s="161"/>
      <c r="AE5196" s="161"/>
      <c r="AF5196" s="161"/>
      <c r="AH5196" s="154" t="s">
        <v>935</v>
      </c>
      <c r="AI5196" s="130" t="s">
        <v>859</v>
      </c>
      <c r="AJ5196" s="130" t="str">
        <f>VLOOKUP(AI5196,Codes!$B$2:$C$166,2)</f>
        <v>Okra</v>
      </c>
    </row>
    <row r="5197" spans="1:36" ht="20.100000000000001" customHeight="1" x14ac:dyDescent="0.25">
      <c r="A5197" s="13"/>
      <c r="B5197" s="14" t="s">
        <v>434</v>
      </c>
      <c r="C5197" s="15"/>
      <c r="D5197" s="15"/>
      <c r="E5197" s="15"/>
      <c r="F5197" s="15"/>
      <c r="G5197" s="15"/>
      <c r="H5197" s="15"/>
      <c r="I5197" s="15"/>
      <c r="J5197" s="15"/>
      <c r="K5197" s="15"/>
      <c r="L5197" s="15"/>
      <c r="M5197" s="15"/>
      <c r="N5197" s="15"/>
      <c r="O5197" s="15"/>
      <c r="P5197" s="16"/>
      <c r="Q5197" s="16"/>
      <c r="R5197" s="16"/>
      <c r="S5197" s="16"/>
      <c r="T5197" s="16"/>
      <c r="U5197" s="16"/>
      <c r="V5197" s="16"/>
      <c r="W5197" s="16"/>
      <c r="X5197" s="16"/>
      <c r="Y5197" s="16"/>
      <c r="Z5197" s="16"/>
      <c r="AA5197" s="16"/>
      <c r="AB5197" s="16"/>
      <c r="AC5197" s="16"/>
      <c r="AD5197" s="13"/>
      <c r="AF5197" s="10" t="s">
        <v>435</v>
      </c>
      <c r="AH5197" s="130" t="s">
        <v>435</v>
      </c>
      <c r="AI5197" s="130" t="s">
        <v>859</v>
      </c>
      <c r="AJ5197" s="130" t="str">
        <f>VLOOKUP(AI5197,Codes!$B$2:$C$166,2)</f>
        <v>Okra</v>
      </c>
    </row>
    <row r="5198" spans="1:36" ht="20.100000000000001" customHeight="1" x14ac:dyDescent="0.25">
      <c r="A5198" s="17" t="s">
        <v>436</v>
      </c>
      <c r="B5198" s="18" t="s">
        <v>103</v>
      </c>
      <c r="C5198" s="19" t="s">
        <v>189</v>
      </c>
      <c r="D5198" s="19" t="s">
        <v>190</v>
      </c>
      <c r="E5198" s="19" t="s">
        <v>412</v>
      </c>
      <c r="F5198" s="19" t="s">
        <v>431</v>
      </c>
      <c r="G5198" s="19" t="s">
        <v>432</v>
      </c>
      <c r="H5198" s="19" t="s">
        <v>433</v>
      </c>
      <c r="I5198" s="19" t="s">
        <v>983</v>
      </c>
      <c r="J5198" s="19" t="s">
        <v>985</v>
      </c>
      <c r="K5198" s="19" t="s">
        <v>994</v>
      </c>
      <c r="L5198" s="19" t="s">
        <v>995</v>
      </c>
      <c r="M5198" s="19" t="s">
        <v>996</v>
      </c>
      <c r="N5198" s="19" t="s">
        <v>997</v>
      </c>
      <c r="O5198" s="19" t="s">
        <v>998</v>
      </c>
      <c r="P5198" s="25"/>
      <c r="Q5198" s="19" t="s">
        <v>189</v>
      </c>
      <c r="R5198" s="19" t="s">
        <v>190</v>
      </c>
      <c r="S5198" s="19" t="s">
        <v>412</v>
      </c>
      <c r="T5198" s="19" t="s">
        <v>431</v>
      </c>
      <c r="U5198" s="19" t="s">
        <v>432</v>
      </c>
      <c r="V5198" s="19" t="s">
        <v>433</v>
      </c>
      <c r="W5198" s="19" t="s">
        <v>983</v>
      </c>
      <c r="X5198" s="19" t="s">
        <v>985</v>
      </c>
      <c r="Y5198" s="19" t="s">
        <v>994</v>
      </c>
      <c r="Z5198" s="19" t="s">
        <v>995</v>
      </c>
      <c r="AA5198" s="19" t="s">
        <v>996</v>
      </c>
      <c r="AB5198" s="19" t="s">
        <v>997</v>
      </c>
      <c r="AC5198" s="19" t="s">
        <v>998</v>
      </c>
      <c r="AD5198" s="21"/>
      <c r="AE5198" s="19" t="s">
        <v>437</v>
      </c>
      <c r="AF5198" s="20" t="s">
        <v>64</v>
      </c>
      <c r="AH5198" s="130" t="s">
        <v>64</v>
      </c>
      <c r="AI5198" s="130" t="s">
        <v>859</v>
      </c>
      <c r="AJ5198" s="130" t="str">
        <f>VLOOKUP(AI5198,Codes!$B$2:$C$166,2)</f>
        <v>Okra</v>
      </c>
    </row>
    <row r="5199" spans="1:36" ht="20.100000000000001" customHeight="1" x14ac:dyDescent="0.25">
      <c r="A5199" s="1">
        <v>1</v>
      </c>
      <c r="B5199" s="89" t="s">
        <v>104</v>
      </c>
      <c r="C5199" s="2">
        <v>80410.647800000006</v>
      </c>
      <c r="D5199" s="2">
        <v>73567.880364000011</v>
      </c>
      <c r="E5199" s="2">
        <v>130739.60490326998</v>
      </c>
      <c r="F5199" s="2">
        <v>42700.370759999991</v>
      </c>
      <c r="G5199" s="2">
        <v>48033.628116</v>
      </c>
      <c r="H5199" s="2">
        <v>59469.563879999994</v>
      </c>
      <c r="I5199" s="2">
        <v>47359.53</v>
      </c>
      <c r="J5199" s="2">
        <v>64259.246524822687</v>
      </c>
      <c r="K5199" s="2">
        <v>43451.6485312</v>
      </c>
      <c r="L5199" s="2">
        <v>34717.318924799998</v>
      </c>
      <c r="M5199" s="2">
        <v>156626.15163360001</v>
      </c>
      <c r="N5199" s="2">
        <v>198389.38011200004</v>
      </c>
      <c r="O5199" s="2">
        <v>223421.0661</v>
      </c>
      <c r="Q5199" s="2">
        <v>80410.647800000006</v>
      </c>
      <c r="R5199" s="2">
        <v>71852.281207500011</v>
      </c>
      <c r="S5199" s="2">
        <v>82946.241823499993</v>
      </c>
      <c r="T5199" s="2">
        <v>26480.585726999998</v>
      </c>
      <c r="U5199" s="2">
        <v>28275.905180999998</v>
      </c>
      <c r="V5199" s="2">
        <v>33615.964763999997</v>
      </c>
      <c r="W5199" s="2">
        <v>25822.577821499999</v>
      </c>
      <c r="X5199" s="2">
        <v>35541.205352000004</v>
      </c>
      <c r="Y5199" s="2">
        <v>36012.733791999999</v>
      </c>
      <c r="Z5199" s="2">
        <v>27497.130816000001</v>
      </c>
      <c r="AA5199" s="2">
        <v>67956.904504500009</v>
      </c>
      <c r="AB5199" s="2">
        <v>95259.4044325</v>
      </c>
      <c r="AC5199" s="2">
        <v>91841.19946199999</v>
      </c>
      <c r="AD5199" s="2"/>
      <c r="AE5199" s="3">
        <v>1</v>
      </c>
      <c r="AF5199" s="125" t="s">
        <v>0</v>
      </c>
      <c r="AH5199" s="130" t="s">
        <v>0</v>
      </c>
      <c r="AI5199" s="130" t="s">
        <v>859</v>
      </c>
      <c r="AJ5199" s="130" t="str">
        <f>VLOOKUP(AI5199,Codes!$B$2:$C$166,2)</f>
        <v>Okra</v>
      </c>
    </row>
    <row r="5200" spans="1:36" ht="20.100000000000001" customHeight="1" x14ac:dyDescent="0.25">
      <c r="A5200" s="4">
        <v>2</v>
      </c>
      <c r="B5200" s="90" t="s">
        <v>105</v>
      </c>
      <c r="C5200" s="5">
        <v>266</v>
      </c>
      <c r="D5200" s="5">
        <v>311</v>
      </c>
      <c r="E5200" s="5">
        <v>339.69400000000002</v>
      </c>
      <c r="F5200" s="5">
        <v>562.36</v>
      </c>
      <c r="G5200" s="5">
        <v>588.62</v>
      </c>
      <c r="H5200" s="5">
        <v>604.11</v>
      </c>
      <c r="I5200" s="5">
        <v>716.54</v>
      </c>
      <c r="J5200" s="5">
        <v>765.01</v>
      </c>
      <c r="K5200" s="5">
        <v>771.78</v>
      </c>
      <c r="L5200" s="5">
        <v>807.61061164333091</v>
      </c>
      <c r="M5200" s="5">
        <v>1090.5</v>
      </c>
      <c r="N5200" s="5">
        <v>1519.2</v>
      </c>
      <c r="O5200" s="5">
        <v>2302.1999999999998</v>
      </c>
      <c r="Q5200" s="5">
        <v>266</v>
      </c>
      <c r="R5200" s="5">
        <v>295.45</v>
      </c>
      <c r="S5200" s="5">
        <v>313.31</v>
      </c>
      <c r="T5200" s="5">
        <v>314.26</v>
      </c>
      <c r="U5200" s="5">
        <v>294.31</v>
      </c>
      <c r="V5200" s="5">
        <v>294.31</v>
      </c>
      <c r="W5200" s="5">
        <v>309.41500000000002</v>
      </c>
      <c r="X5200" s="5">
        <v>321.57499999999999</v>
      </c>
      <c r="Y5200" s="5">
        <v>321.57499999999999</v>
      </c>
      <c r="Z5200" s="5">
        <v>321.57499999999999</v>
      </c>
      <c r="AA5200" s="5">
        <v>345.32499999999999</v>
      </c>
      <c r="AB5200" s="5">
        <v>360.81</v>
      </c>
      <c r="AC5200" s="5">
        <v>364.51499999999999</v>
      </c>
      <c r="AD5200" s="5"/>
      <c r="AE5200" s="6">
        <v>2</v>
      </c>
      <c r="AF5200" s="122" t="s">
        <v>1</v>
      </c>
      <c r="AH5200" s="130" t="s">
        <v>1</v>
      </c>
      <c r="AI5200" s="130" t="s">
        <v>859</v>
      </c>
      <c r="AJ5200" s="130" t="str">
        <f>VLOOKUP(AI5200,Codes!$B$2:$C$166,2)</f>
        <v>Okra</v>
      </c>
    </row>
    <row r="5201" spans="1:36" ht="20.100000000000001" customHeight="1" x14ac:dyDescent="0.25">
      <c r="A5201" s="7">
        <v>3</v>
      </c>
      <c r="B5201" s="91" t="s">
        <v>106</v>
      </c>
      <c r="C5201" s="8">
        <v>24663.802500000002</v>
      </c>
      <c r="D5201" s="8">
        <v>29333.482379999998</v>
      </c>
      <c r="E5201" s="8">
        <v>30886.472448</v>
      </c>
      <c r="F5201" s="8">
        <v>26425.814219999997</v>
      </c>
      <c r="G5201" s="8">
        <v>33157.703699999998</v>
      </c>
      <c r="H5201" s="8">
        <v>29266.363800000003</v>
      </c>
      <c r="I5201" s="8">
        <v>37353.106</v>
      </c>
      <c r="J5201" s="8">
        <v>39573.614070000003</v>
      </c>
      <c r="K5201" s="8">
        <v>48318.361600000004</v>
      </c>
      <c r="L5201" s="8">
        <v>52571.318249999989</v>
      </c>
      <c r="M5201" s="8">
        <v>60557.482259999997</v>
      </c>
      <c r="N5201" s="8">
        <v>62253.706394879991</v>
      </c>
      <c r="O5201" s="8">
        <v>71297.3364</v>
      </c>
      <c r="Q5201" s="8">
        <v>24663.802500000002</v>
      </c>
      <c r="R5201" s="8">
        <v>27015.322499999998</v>
      </c>
      <c r="S5201" s="8">
        <v>27313.416000000001</v>
      </c>
      <c r="T5201" s="8">
        <v>29668.450499999999</v>
      </c>
      <c r="U5201" s="8">
        <v>29281.056750000003</v>
      </c>
      <c r="V5201" s="8">
        <v>25844.674500000001</v>
      </c>
      <c r="W5201" s="8">
        <v>26057.461499999998</v>
      </c>
      <c r="X5201" s="8">
        <v>26800.139250000004</v>
      </c>
      <c r="Y5201" s="8">
        <v>31428.575999999997</v>
      </c>
      <c r="Z5201" s="8">
        <v>31762.293750000001</v>
      </c>
      <c r="AA5201" s="8">
        <v>32108.791499999999</v>
      </c>
      <c r="AB5201" s="8">
        <v>32297.615999999995</v>
      </c>
      <c r="AC5201" s="8">
        <v>36989.313750000001</v>
      </c>
      <c r="AD5201" s="8"/>
      <c r="AE5201" s="9">
        <v>3</v>
      </c>
      <c r="AF5201" s="126" t="s">
        <v>2</v>
      </c>
      <c r="AH5201" s="130" t="s">
        <v>2</v>
      </c>
      <c r="AI5201" s="130" t="s">
        <v>859</v>
      </c>
      <c r="AJ5201" s="130" t="str">
        <f>VLOOKUP(AI5201,Codes!$B$2:$C$166,2)</f>
        <v>Okra</v>
      </c>
    </row>
    <row r="5202" spans="1:36" ht="20.100000000000001" customHeight="1" x14ac:dyDescent="0.25">
      <c r="A5202" s="4">
        <v>4</v>
      </c>
      <c r="B5202" s="90" t="s">
        <v>107</v>
      </c>
      <c r="C5202" s="5">
        <v>73819.506999999998</v>
      </c>
      <c r="D5202" s="5">
        <v>76409.979000000007</v>
      </c>
      <c r="E5202" s="5">
        <v>75824.901105473356</v>
      </c>
      <c r="F5202" s="5">
        <v>68241.404999999999</v>
      </c>
      <c r="G5202" s="5">
        <v>62951.162399999994</v>
      </c>
      <c r="H5202" s="5">
        <v>63194.551560000007</v>
      </c>
      <c r="I5202" s="5">
        <v>91643.374867967999</v>
      </c>
      <c r="J5202" s="5">
        <v>92961.078004872004</v>
      </c>
      <c r="K5202" s="5">
        <v>105310.06563000001</v>
      </c>
      <c r="L5202" s="5">
        <v>103929.54601149599</v>
      </c>
      <c r="M5202" s="5">
        <v>129850.94099675758</v>
      </c>
      <c r="N5202" s="5">
        <v>117710.66534595436</v>
      </c>
      <c r="O5202" s="5">
        <v>130342.04183997</v>
      </c>
      <c r="Q5202" s="5">
        <v>73819.506999999998</v>
      </c>
      <c r="R5202" s="5">
        <v>76409.979000000007</v>
      </c>
      <c r="S5202" s="5">
        <v>70087.921350000004</v>
      </c>
      <c r="T5202" s="5">
        <v>68241.404999999999</v>
      </c>
      <c r="U5202" s="5">
        <v>68250.350000000006</v>
      </c>
      <c r="V5202" s="5">
        <v>68514.227499999994</v>
      </c>
      <c r="W5202" s="5">
        <v>70466.56319999999</v>
      </c>
      <c r="X5202" s="5">
        <v>72508.259449999998</v>
      </c>
      <c r="Y5202" s="5">
        <v>75317.705050000004</v>
      </c>
      <c r="Z5202" s="5">
        <v>71032.602800000008</v>
      </c>
      <c r="AA5202" s="5">
        <v>71032.602800000008</v>
      </c>
      <c r="AB5202" s="5">
        <v>71267.140700000004</v>
      </c>
      <c r="AC5202" s="5">
        <v>72517.231285000002</v>
      </c>
      <c r="AD5202" s="5"/>
      <c r="AE5202" s="6">
        <v>4</v>
      </c>
      <c r="AF5202" s="122" t="s">
        <v>3</v>
      </c>
      <c r="AH5202" s="130" t="s">
        <v>3</v>
      </c>
      <c r="AI5202" s="130" t="s">
        <v>859</v>
      </c>
      <c r="AJ5202" s="130" t="str">
        <f>VLOOKUP(AI5202,Codes!$B$2:$C$166,2)</f>
        <v>Okra</v>
      </c>
    </row>
    <row r="5203" spans="1:36" ht="20.100000000000001" customHeight="1" x14ac:dyDescent="0.25">
      <c r="A5203" s="7">
        <v>5</v>
      </c>
      <c r="B5203" s="91" t="s">
        <v>124</v>
      </c>
      <c r="C5203" s="8">
        <v>54762.707999999999</v>
      </c>
      <c r="D5203" s="8">
        <v>61604.534800000001</v>
      </c>
      <c r="E5203" s="8">
        <v>73851.679999999993</v>
      </c>
      <c r="F5203" s="8">
        <v>86932.560959999988</v>
      </c>
      <c r="G5203" s="8">
        <v>78642.63</v>
      </c>
      <c r="H5203" s="8">
        <v>70048.732380000001</v>
      </c>
      <c r="I5203" s="8">
        <v>64647</v>
      </c>
      <c r="J5203" s="8">
        <v>91383.692399999985</v>
      </c>
      <c r="K5203" s="8">
        <v>109511.5928</v>
      </c>
      <c r="L5203" s="8">
        <v>87996.902969999996</v>
      </c>
      <c r="M5203" s="8">
        <v>135348.86521999998</v>
      </c>
      <c r="N5203" s="8">
        <v>100663.11855</v>
      </c>
      <c r="O5203" s="8">
        <v>108897.1974</v>
      </c>
      <c r="Q5203" s="8">
        <v>54762.707999999999</v>
      </c>
      <c r="R5203" s="8">
        <v>58449.745200000005</v>
      </c>
      <c r="S5203" s="8">
        <v>61450.62</v>
      </c>
      <c r="T5203" s="8">
        <v>72334.97963999999</v>
      </c>
      <c r="U5203" s="8">
        <v>63246.150660000007</v>
      </c>
      <c r="V5203" s="8">
        <v>68385.854460000002</v>
      </c>
      <c r="W5203" s="8">
        <v>70187.247900000002</v>
      </c>
      <c r="X5203" s="8">
        <v>68684.856239999994</v>
      </c>
      <c r="Y5203" s="8">
        <v>76020.931140000001</v>
      </c>
      <c r="Z5203" s="8">
        <v>77330.719619999989</v>
      </c>
      <c r="AA5203" s="8">
        <v>78714.552839999989</v>
      </c>
      <c r="AB5203" s="8">
        <v>79118.216100000005</v>
      </c>
      <c r="AC5203" s="8">
        <v>75493.063800000004</v>
      </c>
      <c r="AD5203" s="8"/>
      <c r="AE5203" s="9">
        <v>5</v>
      </c>
      <c r="AF5203" s="126" t="s">
        <v>185</v>
      </c>
      <c r="AH5203" s="130" t="s">
        <v>185</v>
      </c>
      <c r="AI5203" s="130" t="s">
        <v>859</v>
      </c>
      <c r="AJ5203" s="130" t="str">
        <f>VLOOKUP(AI5203,Codes!$B$2:$C$166,2)</f>
        <v>Okra</v>
      </c>
    </row>
    <row r="5204" spans="1:36" ht="20.100000000000001" customHeight="1" x14ac:dyDescent="0.25">
      <c r="A5204" s="4">
        <v>6</v>
      </c>
      <c r="B5204" s="90" t="s">
        <v>108</v>
      </c>
      <c r="C5204" s="5">
        <v>600</v>
      </c>
      <c r="D5204" s="5">
        <v>630</v>
      </c>
      <c r="E5204" s="5">
        <v>645.6</v>
      </c>
      <c r="F5204" s="5">
        <v>648.00000000000011</v>
      </c>
      <c r="G5204" s="5">
        <v>0</v>
      </c>
      <c r="H5204" s="5">
        <v>0</v>
      </c>
      <c r="I5204" s="5">
        <v>0</v>
      </c>
      <c r="J5204" s="5">
        <v>0</v>
      </c>
      <c r="K5204" s="5">
        <v>0</v>
      </c>
      <c r="L5204" s="5">
        <v>0</v>
      </c>
      <c r="M5204" s="5">
        <v>0</v>
      </c>
      <c r="N5204" s="5">
        <v>0</v>
      </c>
      <c r="O5204" s="5">
        <v>0</v>
      </c>
      <c r="Q5204" s="5">
        <v>600</v>
      </c>
      <c r="R5204" s="5">
        <v>600</v>
      </c>
      <c r="S5204" s="5">
        <v>538</v>
      </c>
      <c r="T5204" s="5">
        <v>540</v>
      </c>
      <c r="U5204" s="5">
        <v>0</v>
      </c>
      <c r="V5204" s="5">
        <v>0</v>
      </c>
      <c r="W5204" s="5">
        <v>0</v>
      </c>
      <c r="X5204" s="5">
        <v>0</v>
      </c>
      <c r="Y5204" s="5">
        <v>0</v>
      </c>
      <c r="Z5204" s="5">
        <v>0</v>
      </c>
      <c r="AA5204" s="5">
        <v>0</v>
      </c>
      <c r="AB5204" s="5">
        <v>0</v>
      </c>
      <c r="AC5204" s="5">
        <v>0</v>
      </c>
      <c r="AD5204" s="5"/>
      <c r="AE5204" s="6">
        <v>6</v>
      </c>
      <c r="AF5204" s="122" t="s">
        <v>4</v>
      </c>
      <c r="AH5204" s="130" t="s">
        <v>4</v>
      </c>
      <c r="AI5204" s="130" t="s">
        <v>859</v>
      </c>
      <c r="AJ5204" s="130" t="str">
        <f>VLOOKUP(AI5204,Codes!$B$2:$C$166,2)</f>
        <v>Okra</v>
      </c>
    </row>
    <row r="5205" spans="1:36" ht="20.100000000000001" customHeight="1" x14ac:dyDescent="0.25">
      <c r="A5205" s="7">
        <v>7</v>
      </c>
      <c r="B5205" s="91" t="s">
        <v>109</v>
      </c>
      <c r="C5205" s="8">
        <v>131185.02499999999</v>
      </c>
      <c r="D5205" s="8">
        <v>160651.59299999999</v>
      </c>
      <c r="E5205" s="8">
        <v>161007.56479999999</v>
      </c>
      <c r="F5205" s="8">
        <v>198533.96510999999</v>
      </c>
      <c r="G5205" s="8">
        <v>191455.11395600002</v>
      </c>
      <c r="H5205" s="8">
        <v>207814.37272500002</v>
      </c>
      <c r="I5205" s="8">
        <v>297227.37086999998</v>
      </c>
      <c r="J5205" s="8">
        <v>296810.72399999999</v>
      </c>
      <c r="K5205" s="8">
        <v>264842.95205999998</v>
      </c>
      <c r="L5205" s="8">
        <v>307920.31336972798</v>
      </c>
      <c r="M5205" s="8">
        <v>291142.09998409351</v>
      </c>
      <c r="N5205" s="8">
        <v>298292.93336655555</v>
      </c>
      <c r="O5205" s="8">
        <v>351631.71138155495</v>
      </c>
      <c r="Q5205" s="8">
        <v>131185.02499999999</v>
      </c>
      <c r="R5205" s="8">
        <v>132297.057</v>
      </c>
      <c r="S5205" s="8">
        <v>138828.416</v>
      </c>
      <c r="T5205" s="8">
        <v>156834.37229999999</v>
      </c>
      <c r="U5205" s="8">
        <v>157196.71549</v>
      </c>
      <c r="V5205" s="8">
        <v>166196.977575</v>
      </c>
      <c r="W5205" s="8">
        <v>168582.7709</v>
      </c>
      <c r="X5205" s="8">
        <v>169117.38760000002</v>
      </c>
      <c r="Y5205" s="8">
        <v>167809.10390000002</v>
      </c>
      <c r="Z5205" s="8">
        <v>186452.28379999998</v>
      </c>
      <c r="AA5205" s="8">
        <v>200828.04089999999</v>
      </c>
      <c r="AB5205" s="8">
        <v>209907.74559999999</v>
      </c>
      <c r="AC5205" s="8">
        <v>207241.22900811621</v>
      </c>
      <c r="AD5205" s="8"/>
      <c r="AE5205" s="9">
        <v>7</v>
      </c>
      <c r="AF5205" s="126" t="s">
        <v>5</v>
      </c>
      <c r="AH5205" s="130" t="s">
        <v>5</v>
      </c>
      <c r="AI5205" s="130" t="s">
        <v>859</v>
      </c>
      <c r="AJ5205" s="130" t="str">
        <f>VLOOKUP(AI5205,Codes!$B$2:$C$166,2)</f>
        <v>Okra</v>
      </c>
    </row>
    <row r="5206" spans="1:36" ht="20.100000000000001" customHeight="1" x14ac:dyDescent="0.25">
      <c r="A5206" s="4">
        <v>8</v>
      </c>
      <c r="B5206" s="90" t="s">
        <v>129</v>
      </c>
      <c r="C5206" s="5">
        <v>22469.136500000001</v>
      </c>
      <c r="D5206" s="5">
        <v>24785.376499999998</v>
      </c>
      <c r="E5206" s="5">
        <v>32401.296000000002</v>
      </c>
      <c r="F5206" s="5">
        <v>30662.345070000003</v>
      </c>
      <c r="G5206" s="5">
        <v>36543.19988</v>
      </c>
      <c r="H5206" s="5">
        <v>36326.556250000001</v>
      </c>
      <c r="I5206" s="5">
        <v>46886.149498499995</v>
      </c>
      <c r="J5206" s="5">
        <v>44114.919034999999</v>
      </c>
      <c r="K5206" s="5">
        <v>45191.911091599992</v>
      </c>
      <c r="L5206" s="5">
        <v>32069.660059499998</v>
      </c>
      <c r="M5206" s="5">
        <v>24572.100449999998</v>
      </c>
      <c r="N5206" s="5">
        <v>21465.905099600001</v>
      </c>
      <c r="O5206" s="5">
        <v>34387.491709399997</v>
      </c>
      <c r="Q5206" s="5">
        <v>22469.136500000001</v>
      </c>
      <c r="R5206" s="5">
        <v>24785.376499999998</v>
      </c>
      <c r="S5206" s="5">
        <v>29966.355</v>
      </c>
      <c r="T5206" s="5">
        <v>26617.940550000003</v>
      </c>
      <c r="U5206" s="5">
        <v>31176.268700000001</v>
      </c>
      <c r="V5206" s="5">
        <v>31309.452499999999</v>
      </c>
      <c r="W5206" s="5">
        <v>37631.661749999999</v>
      </c>
      <c r="X5206" s="5">
        <v>38837.232499999998</v>
      </c>
      <c r="Y5206" s="5">
        <v>37437.515800000001</v>
      </c>
      <c r="Z5206" s="5">
        <v>25966.819750000002</v>
      </c>
      <c r="AA5206" s="5">
        <v>19191.174350000001</v>
      </c>
      <c r="AB5206" s="5">
        <v>16199.36435</v>
      </c>
      <c r="AC5206" s="5">
        <v>23662.096609999997</v>
      </c>
      <c r="AD5206" s="5"/>
      <c r="AE5206" s="6">
        <v>8</v>
      </c>
      <c r="AF5206" s="122" t="s">
        <v>6</v>
      </c>
      <c r="AH5206" s="130" t="s">
        <v>6</v>
      </c>
      <c r="AI5206" s="130" t="s">
        <v>859</v>
      </c>
      <c r="AJ5206" s="130" t="str">
        <f>VLOOKUP(AI5206,Codes!$B$2:$C$166,2)</f>
        <v>Okra</v>
      </c>
    </row>
    <row r="5207" spans="1:36" ht="20.100000000000001" customHeight="1" x14ac:dyDescent="0.25">
      <c r="A5207" s="7">
        <v>9</v>
      </c>
      <c r="B5207" s="91" t="s">
        <v>110</v>
      </c>
      <c r="C5207" s="8">
        <v>3577.752</v>
      </c>
      <c r="D5207" s="8">
        <v>3596.2002000000002</v>
      </c>
      <c r="E5207" s="8">
        <v>4372.2577199999996</v>
      </c>
      <c r="F5207" s="8">
        <v>3404.4251256153143</v>
      </c>
      <c r="G5207" s="8">
        <v>11064.387199999999</v>
      </c>
      <c r="H5207" s="8">
        <v>14365.721200000002</v>
      </c>
      <c r="I5207" s="8">
        <v>16888.63624</v>
      </c>
      <c r="J5207" s="8">
        <v>18777.648000000001</v>
      </c>
      <c r="K5207" s="8">
        <v>19326.541799999999</v>
      </c>
      <c r="L5207" s="8">
        <v>23687.766101694921</v>
      </c>
      <c r="M5207" s="8">
        <v>30965.647499999999</v>
      </c>
      <c r="N5207" s="8">
        <v>35910.328889999997</v>
      </c>
      <c r="O5207" s="8">
        <v>35910.328889999997</v>
      </c>
      <c r="Q5207" s="8">
        <v>3577.752</v>
      </c>
      <c r="R5207" s="8">
        <v>3667.1958</v>
      </c>
      <c r="S5207" s="8">
        <v>4112.9643599999999</v>
      </c>
      <c r="T5207" s="8">
        <v>3667.1958</v>
      </c>
      <c r="U5207" s="8">
        <v>4685.8881599999995</v>
      </c>
      <c r="V5207" s="8">
        <v>5448.3361199999999</v>
      </c>
      <c r="W5207" s="8">
        <v>5557.9652099999994</v>
      </c>
      <c r="X5207" s="8">
        <v>5627.7071999999998</v>
      </c>
      <c r="Y5207" s="8">
        <v>6289.7121900000002</v>
      </c>
      <c r="Z5207" s="8">
        <v>7367.0264999999999</v>
      </c>
      <c r="AA5207" s="8">
        <v>7367.0264999999999</v>
      </c>
      <c r="AB5207" s="8">
        <v>8490.2714099999994</v>
      </c>
      <c r="AC5207" s="8">
        <v>8490.2714099999994</v>
      </c>
      <c r="AD5207" s="8"/>
      <c r="AE5207" s="9">
        <v>9</v>
      </c>
      <c r="AF5207" s="126" t="s">
        <v>7</v>
      </c>
      <c r="AH5207" s="130" t="s">
        <v>7</v>
      </c>
      <c r="AI5207" s="130" t="s">
        <v>859</v>
      </c>
      <c r="AJ5207" s="130" t="str">
        <f>VLOOKUP(AI5207,Codes!$B$2:$C$166,2)</f>
        <v>Okra</v>
      </c>
    </row>
    <row r="5208" spans="1:36" ht="20.100000000000001" customHeight="1" x14ac:dyDescent="0.25">
      <c r="A5208" s="4">
        <v>10</v>
      </c>
      <c r="B5208" s="90" t="s">
        <v>445</v>
      </c>
      <c r="C5208" s="5">
        <v>5360.8530000000001</v>
      </c>
      <c r="D5208" s="5">
        <v>5855.2380000000003</v>
      </c>
      <c r="E5208" s="5">
        <v>5986.0480000000007</v>
      </c>
      <c r="F5208" s="5">
        <v>6577.3051000000005</v>
      </c>
      <c r="G5208" s="5">
        <v>8303.663904175366</v>
      </c>
      <c r="H5208" s="5">
        <v>5865.7265135699372</v>
      </c>
      <c r="I5208" s="5">
        <v>28186.315346555322</v>
      </c>
      <c r="J5208" s="5">
        <v>26643.390602317333</v>
      </c>
      <c r="K5208" s="5">
        <v>35116.445363999999</v>
      </c>
      <c r="L5208" s="5">
        <v>38315.820789477002</v>
      </c>
      <c r="M5208" s="5">
        <v>13837.7544</v>
      </c>
      <c r="N5208" s="5">
        <v>14364.391080382098</v>
      </c>
      <c r="O5208" s="5">
        <v>15589.821673355998</v>
      </c>
      <c r="Q5208" s="5">
        <v>5360.8530000000001</v>
      </c>
      <c r="R5208" s="5">
        <v>5360.8530000000001</v>
      </c>
      <c r="S5208" s="5">
        <v>5347.1359999999995</v>
      </c>
      <c r="T5208" s="5">
        <v>5775.9855349999989</v>
      </c>
      <c r="U5208" s="5">
        <v>7651.4298899999994</v>
      </c>
      <c r="V5208" s="5">
        <v>5483.0590000000002</v>
      </c>
      <c r="W5208" s="5">
        <v>18686.170299999998</v>
      </c>
      <c r="X5208" s="5">
        <v>17917.433457000003</v>
      </c>
      <c r="Y5208" s="5">
        <v>17917.433457000003</v>
      </c>
      <c r="Z5208" s="5">
        <v>17917.433457000003</v>
      </c>
      <c r="AA5208" s="5">
        <v>7189.8665569999985</v>
      </c>
      <c r="AB5208" s="5">
        <v>7189.8665569999985</v>
      </c>
      <c r="AC5208" s="5">
        <v>7189.8665570000003</v>
      </c>
      <c r="AD5208" s="5"/>
      <c r="AE5208" s="6">
        <v>10</v>
      </c>
      <c r="AF5208" s="122" t="s">
        <v>8</v>
      </c>
      <c r="AH5208" s="130" t="s">
        <v>8</v>
      </c>
      <c r="AI5208" s="130" t="s">
        <v>859</v>
      </c>
      <c r="AJ5208" s="130" t="str">
        <f>VLOOKUP(AI5208,Codes!$B$2:$C$166,2)</f>
        <v>Okra</v>
      </c>
    </row>
    <row r="5209" spans="1:36" ht="20.100000000000001" customHeight="1" x14ac:dyDescent="0.25">
      <c r="A5209" s="7">
        <v>11</v>
      </c>
      <c r="B5209" s="91" t="s">
        <v>123</v>
      </c>
      <c r="C5209" s="8">
        <v>80674.021999999997</v>
      </c>
      <c r="D5209" s="8">
        <v>92522.32</v>
      </c>
      <c r="E5209" s="8">
        <v>117891.481</v>
      </c>
      <c r="F5209" s="8">
        <v>104038.98382771194</v>
      </c>
      <c r="G5209" s="8">
        <v>99151.975192798549</v>
      </c>
      <c r="H5209" s="8">
        <v>24402.3325</v>
      </c>
      <c r="I5209" s="8">
        <v>22805.887500000001</v>
      </c>
      <c r="J5209" s="8">
        <v>23438.232000000004</v>
      </c>
      <c r="K5209" s="8">
        <v>28742.670600000001</v>
      </c>
      <c r="L5209" s="8">
        <v>35687.447999999997</v>
      </c>
      <c r="M5209" s="8">
        <v>55862.73</v>
      </c>
      <c r="N5209" s="8">
        <v>56311.245000000003</v>
      </c>
      <c r="O5209" s="8">
        <v>57890.7</v>
      </c>
      <c r="Q5209" s="8">
        <v>80674.021999999997</v>
      </c>
      <c r="R5209" s="8">
        <v>81158.36</v>
      </c>
      <c r="S5209" s="8">
        <v>81159.448399999994</v>
      </c>
      <c r="T5209" s="8">
        <v>82015.112200000003</v>
      </c>
      <c r="U5209" s="8">
        <v>82015.112200000003</v>
      </c>
      <c r="V5209" s="8">
        <v>18405.751</v>
      </c>
      <c r="W5209" s="8">
        <v>16715.102999999999</v>
      </c>
      <c r="X5209" s="8">
        <v>17143.9326</v>
      </c>
      <c r="Y5209" s="8">
        <v>18236.867600000001</v>
      </c>
      <c r="Z5209" s="8">
        <v>19906.835999999999</v>
      </c>
      <c r="AA5209" s="8">
        <v>30707.573400000005</v>
      </c>
      <c r="AB5209" s="8">
        <v>29608.289399999998</v>
      </c>
      <c r="AC5209" s="8">
        <v>30003.922799999997</v>
      </c>
      <c r="AD5209" s="8"/>
      <c r="AE5209" s="9">
        <v>11</v>
      </c>
      <c r="AF5209" s="126" t="s">
        <v>65</v>
      </c>
      <c r="AH5209" s="130" t="s">
        <v>65</v>
      </c>
      <c r="AI5209" s="130" t="s">
        <v>859</v>
      </c>
      <c r="AJ5209" s="130" t="str">
        <f>VLOOKUP(AI5209,Codes!$B$2:$C$166,2)</f>
        <v>Okra</v>
      </c>
    </row>
    <row r="5210" spans="1:36" ht="20.100000000000001" customHeight="1" x14ac:dyDescent="0.25">
      <c r="A5210" s="4">
        <v>12</v>
      </c>
      <c r="B5210" s="90" t="s">
        <v>128</v>
      </c>
      <c r="C5210" s="5">
        <v>10481.73</v>
      </c>
      <c r="D5210" s="5">
        <v>12125.438</v>
      </c>
      <c r="E5210" s="5">
        <v>11315.195999999998</v>
      </c>
      <c r="F5210" s="5">
        <v>13468.541399999998</v>
      </c>
      <c r="G5210" s="5">
        <v>11845.261309999998</v>
      </c>
      <c r="H5210" s="5">
        <v>10580.5609</v>
      </c>
      <c r="I5210" s="5">
        <v>14100.75216</v>
      </c>
      <c r="J5210" s="5">
        <v>9261.9659199999987</v>
      </c>
      <c r="K5210" s="5">
        <v>8697.5460000000003</v>
      </c>
      <c r="L5210" s="5">
        <v>10621.036959999999</v>
      </c>
      <c r="M5210" s="5">
        <v>12721.218999999999</v>
      </c>
      <c r="N5210" s="5">
        <v>6844.489959999999</v>
      </c>
      <c r="O5210" s="5">
        <v>6899.8810399999993</v>
      </c>
      <c r="Q5210" s="5">
        <v>10481.73</v>
      </c>
      <c r="R5210" s="5">
        <v>10818.98</v>
      </c>
      <c r="S5210" s="5">
        <v>10400.789999999999</v>
      </c>
      <c r="T5210" s="5">
        <v>12572.005499999997</v>
      </c>
      <c r="U5210" s="5">
        <v>12251.213299999998</v>
      </c>
      <c r="V5210" s="5">
        <v>11591.957000000002</v>
      </c>
      <c r="W5210" s="5">
        <v>13343.093900000002</v>
      </c>
      <c r="X5210" s="5">
        <v>9914.6103999999996</v>
      </c>
      <c r="Y5210" s="5">
        <v>8410.7451999999994</v>
      </c>
      <c r="Z5210" s="5">
        <v>8635.3537000000015</v>
      </c>
      <c r="AA5210" s="5">
        <v>8508.143</v>
      </c>
      <c r="AB5210" s="5">
        <v>4604.4067999999997</v>
      </c>
      <c r="AC5210" s="5">
        <v>4360.5075999999999</v>
      </c>
      <c r="AD5210" s="5"/>
      <c r="AE5210" s="6">
        <v>12</v>
      </c>
      <c r="AF5210" s="122" t="s">
        <v>9</v>
      </c>
      <c r="AH5210" s="130" t="s">
        <v>9</v>
      </c>
      <c r="AI5210" s="130" t="s">
        <v>859</v>
      </c>
      <c r="AJ5210" s="130" t="str">
        <f>VLOOKUP(AI5210,Codes!$B$2:$C$166,2)</f>
        <v>Okra</v>
      </c>
    </row>
    <row r="5211" spans="1:36" ht="20.100000000000001" customHeight="1" x14ac:dyDescent="0.25">
      <c r="A5211" s="7">
        <v>13</v>
      </c>
      <c r="B5211" s="91" t="s">
        <v>459</v>
      </c>
      <c r="C5211" s="8">
        <v>0</v>
      </c>
      <c r="D5211" s="8">
        <v>7079.634</v>
      </c>
      <c r="E5211" s="8">
        <v>0</v>
      </c>
      <c r="F5211" s="8">
        <v>2579.8513179999995</v>
      </c>
      <c r="G5211" s="8">
        <v>4151.6765999999998</v>
      </c>
      <c r="H5211" s="8">
        <v>3382.8504545454548</v>
      </c>
      <c r="I5211" s="8">
        <v>9580.7250000000004</v>
      </c>
      <c r="J5211" s="8">
        <v>5491.29</v>
      </c>
      <c r="K5211" s="8">
        <v>6201.1100400000005</v>
      </c>
      <c r="L5211" s="8">
        <v>6869.0128264575997</v>
      </c>
      <c r="M5211" s="8">
        <v>3884.1892344737239</v>
      </c>
      <c r="N5211" s="8">
        <v>8513.7842236001215</v>
      </c>
      <c r="O5211" s="8">
        <v>9791.9489168650489</v>
      </c>
      <c r="Q5211" s="8">
        <v>0</v>
      </c>
      <c r="R5211" s="8">
        <v>0</v>
      </c>
      <c r="S5211" s="8">
        <v>0</v>
      </c>
      <c r="T5211" s="8">
        <v>1520.273062</v>
      </c>
      <c r="U5211" s="8">
        <v>2446.5293999999999</v>
      </c>
      <c r="V5211" s="8">
        <v>2022.2646500000001</v>
      </c>
      <c r="W5211" s="8">
        <v>2660.7734999999998</v>
      </c>
      <c r="X5211" s="8">
        <v>1525.0494000000001</v>
      </c>
      <c r="Y5211" s="8">
        <v>1535.87679</v>
      </c>
      <c r="Z5211" s="8">
        <v>1644.7177073600001</v>
      </c>
      <c r="AA5211" s="8">
        <v>786.94391999999993</v>
      </c>
      <c r="AB5211" s="8">
        <v>1773.7722099999999</v>
      </c>
      <c r="AC5211" s="8">
        <v>1893.7564360274002</v>
      </c>
      <c r="AD5211" s="8"/>
      <c r="AE5211" s="9">
        <v>13</v>
      </c>
      <c r="AF5211" s="126" t="s">
        <v>10</v>
      </c>
      <c r="AH5211" s="130" t="s">
        <v>10</v>
      </c>
      <c r="AI5211" s="130" t="s">
        <v>859</v>
      </c>
      <c r="AJ5211" s="130" t="str">
        <f>VLOOKUP(AI5211,Codes!$B$2:$C$166,2)</f>
        <v>Okra</v>
      </c>
    </row>
    <row r="5212" spans="1:36" ht="20.100000000000001" customHeight="1" x14ac:dyDescent="0.25">
      <c r="A5212" s="4">
        <v>14</v>
      </c>
      <c r="B5212" s="90" t="s">
        <v>111</v>
      </c>
      <c r="C5212" s="5">
        <v>44605.279999999999</v>
      </c>
      <c r="D5212" s="5">
        <v>52117.56</v>
      </c>
      <c r="E5212" s="5">
        <v>63558.528123999989</v>
      </c>
      <c r="F5212" s="5">
        <v>74655.522400000002</v>
      </c>
      <c r="G5212" s="5">
        <v>103825.365435</v>
      </c>
      <c r="H5212" s="5">
        <v>187033.47600000002</v>
      </c>
      <c r="I5212" s="5">
        <v>277466.81313000002</v>
      </c>
      <c r="J5212" s="5">
        <v>271370.8</v>
      </c>
      <c r="K5212" s="5">
        <v>177268.37039999999</v>
      </c>
      <c r="L5212" s="5">
        <v>259257.05</v>
      </c>
      <c r="M5212" s="5">
        <v>344599.402</v>
      </c>
      <c r="N5212" s="5">
        <v>340554.64885200001</v>
      </c>
      <c r="O5212" s="5">
        <v>395371.88864738611</v>
      </c>
      <c r="Q5212" s="5">
        <v>44605.279999999999</v>
      </c>
      <c r="R5212" s="5">
        <v>42734.735999999997</v>
      </c>
      <c r="S5212" s="5">
        <v>44017.353631999998</v>
      </c>
      <c r="T5212" s="5">
        <v>47195.263999999996</v>
      </c>
      <c r="U5212" s="5">
        <v>49216.170959999996</v>
      </c>
      <c r="V5212" s="5">
        <v>87296.849600000016</v>
      </c>
      <c r="W5212" s="5">
        <v>91849.322031999996</v>
      </c>
      <c r="X5212" s="5">
        <v>97617.504176000002</v>
      </c>
      <c r="Y5212" s="5">
        <v>107351.81515199998</v>
      </c>
      <c r="Z5212" s="5">
        <v>114781.47203199999</v>
      </c>
      <c r="AA5212" s="5">
        <v>122127.386096</v>
      </c>
      <c r="AB5212" s="5">
        <v>130185.24791183999</v>
      </c>
      <c r="AC5212" s="5">
        <v>138920.9646568</v>
      </c>
      <c r="AD5212" s="5"/>
      <c r="AE5212" s="6">
        <v>14</v>
      </c>
      <c r="AF5212" s="122" t="s">
        <v>11</v>
      </c>
      <c r="AH5212" s="130" t="s">
        <v>11</v>
      </c>
      <c r="AI5212" s="130" t="s">
        <v>859</v>
      </c>
      <c r="AJ5212" s="130" t="str">
        <f>VLOOKUP(AI5212,Codes!$B$2:$C$166,2)</f>
        <v>Okra</v>
      </c>
    </row>
    <row r="5213" spans="1:36" ht="20.100000000000001" customHeight="1" x14ac:dyDescent="0.25">
      <c r="A5213" s="7">
        <v>15</v>
      </c>
      <c r="B5213" s="91" t="s">
        <v>458</v>
      </c>
      <c r="C5213" s="8">
        <v>77906.554000000004</v>
      </c>
      <c r="D5213" s="8">
        <v>79049.738400000002</v>
      </c>
      <c r="E5213" s="8">
        <v>44864.879850000005</v>
      </c>
      <c r="F5213" s="8">
        <v>13837.939695999999</v>
      </c>
      <c r="G5213" s="8">
        <v>29539.803901400002</v>
      </c>
      <c r="H5213" s="8">
        <v>35722.741377599996</v>
      </c>
      <c r="I5213" s="8">
        <v>36662.170257900005</v>
      </c>
      <c r="J5213" s="8">
        <v>34752.671418599995</v>
      </c>
      <c r="K5213" s="8">
        <v>35644.496859999999</v>
      </c>
      <c r="L5213" s="8">
        <v>45183.885695799996</v>
      </c>
      <c r="M5213" s="8">
        <v>45808.502144300008</v>
      </c>
      <c r="N5213" s="8">
        <v>42241.441822905472</v>
      </c>
      <c r="O5213" s="8">
        <v>49695.671906099997</v>
      </c>
      <c r="Q5213" s="8">
        <v>77906.554000000004</v>
      </c>
      <c r="R5213" s="8">
        <v>80609.936000000002</v>
      </c>
      <c r="S5213" s="8">
        <v>59351.523000000001</v>
      </c>
      <c r="T5213" s="8">
        <v>20802.278728000001</v>
      </c>
      <c r="U5213" s="8">
        <v>29268.533866000002</v>
      </c>
      <c r="V5213" s="8">
        <v>34300.756578</v>
      </c>
      <c r="W5213" s="8">
        <v>34259.468562000002</v>
      </c>
      <c r="X5213" s="8">
        <v>32322.126715999999</v>
      </c>
      <c r="Y5213" s="8">
        <v>32071.695238</v>
      </c>
      <c r="Z5213" s="8">
        <v>38480.922436000001</v>
      </c>
      <c r="AA5213" s="8">
        <v>33648.012706000001</v>
      </c>
      <c r="AB5213" s="8">
        <v>32814.633763999998</v>
      </c>
      <c r="AC5213" s="8">
        <v>34622.213274000002</v>
      </c>
      <c r="AD5213" s="8"/>
      <c r="AE5213" s="9">
        <v>15</v>
      </c>
      <c r="AF5213" s="126" t="s">
        <v>12</v>
      </c>
      <c r="AH5213" s="130" t="s">
        <v>12</v>
      </c>
      <c r="AI5213" s="130" t="s">
        <v>859</v>
      </c>
      <c r="AJ5213" s="130" t="str">
        <f>VLOOKUP(AI5213,Codes!$B$2:$C$166,2)</f>
        <v>Okra</v>
      </c>
    </row>
    <row r="5214" spans="1:36" ht="20.100000000000001" customHeight="1" x14ac:dyDescent="0.25">
      <c r="A5214" s="4">
        <v>16</v>
      </c>
      <c r="B5214" s="90" t="s">
        <v>112</v>
      </c>
      <c r="C5214" s="5">
        <v>0</v>
      </c>
      <c r="D5214" s="5">
        <v>480.63239827199993</v>
      </c>
      <c r="E5214" s="5">
        <v>135.57314399999998</v>
      </c>
      <c r="F5214" s="5">
        <v>164.78592859999998</v>
      </c>
      <c r="G5214" s="5">
        <v>246.93679800000001</v>
      </c>
      <c r="H5214" s="5">
        <v>335.05934160000004</v>
      </c>
      <c r="I5214" s="5">
        <v>512.32057910000003</v>
      </c>
      <c r="J5214" s="5">
        <v>497.22971609574466</v>
      </c>
      <c r="K5214" s="5">
        <v>638.94713000000002</v>
      </c>
      <c r="L5214" s="5">
        <v>641.99203019999993</v>
      </c>
      <c r="M5214" s="5">
        <v>797.07446333239432</v>
      </c>
      <c r="N5214" s="5">
        <v>720.24252299999989</v>
      </c>
      <c r="O5214" s="5">
        <v>768.43125223608718</v>
      </c>
      <c r="Q5214" s="5">
        <v>0</v>
      </c>
      <c r="R5214" s="5">
        <v>473.99644799999993</v>
      </c>
      <c r="S5214" s="5">
        <v>138.248964</v>
      </c>
      <c r="T5214" s="5">
        <v>168.03832409999998</v>
      </c>
      <c r="U5214" s="5">
        <v>251.81061299999999</v>
      </c>
      <c r="V5214" s="5">
        <v>341.67243960000002</v>
      </c>
      <c r="W5214" s="5">
        <v>403.71989129999997</v>
      </c>
      <c r="X5214" s="5">
        <v>397.46577149999996</v>
      </c>
      <c r="Y5214" s="5">
        <v>470.86938809999998</v>
      </c>
      <c r="Z5214" s="5">
        <v>452.10702869999994</v>
      </c>
      <c r="AA5214" s="5">
        <v>449.30913299999997</v>
      </c>
      <c r="AB5214" s="5">
        <v>449.30913299999997</v>
      </c>
      <c r="AC5214" s="5">
        <v>440.61426065699999</v>
      </c>
      <c r="AD5214" s="5"/>
      <c r="AE5214" s="6">
        <v>16</v>
      </c>
      <c r="AF5214" s="122" t="s">
        <v>13</v>
      </c>
      <c r="AH5214" s="130" t="s">
        <v>13</v>
      </c>
      <c r="AI5214" s="130" t="s">
        <v>859</v>
      </c>
      <c r="AJ5214" s="130" t="str">
        <f>VLOOKUP(AI5214,Codes!$B$2:$C$166,2)</f>
        <v>Okra</v>
      </c>
    </row>
    <row r="5215" spans="1:36" ht="20.100000000000001" customHeight="1" x14ac:dyDescent="0.25">
      <c r="A5215" s="7">
        <v>17</v>
      </c>
      <c r="B5215" s="91" t="s">
        <v>113</v>
      </c>
      <c r="C5215" s="8">
        <v>495.15994000000001</v>
      </c>
      <c r="D5215" s="8">
        <v>513.87013999999999</v>
      </c>
      <c r="E5215" s="8">
        <v>314.03491000000002</v>
      </c>
      <c r="F5215" s="8">
        <v>346.15</v>
      </c>
      <c r="G5215" s="8">
        <v>349.19919999999996</v>
      </c>
      <c r="H5215" s="8">
        <v>390.65200000000004</v>
      </c>
      <c r="I5215" s="8">
        <v>418.12180000000001</v>
      </c>
      <c r="J5215" s="8">
        <v>428.00232000000005</v>
      </c>
      <c r="K5215" s="8">
        <v>442.04450000000003</v>
      </c>
      <c r="L5215" s="8">
        <v>953.76</v>
      </c>
      <c r="M5215" s="8">
        <v>999.5</v>
      </c>
      <c r="N5215" s="8">
        <v>1798.9462400000002</v>
      </c>
      <c r="O5215" s="8">
        <v>1746.2608299999999</v>
      </c>
      <c r="Q5215" s="8">
        <v>495.15994000000001</v>
      </c>
      <c r="R5215" s="8">
        <v>495.15994000000001</v>
      </c>
      <c r="S5215" s="8">
        <v>294.86446000000001</v>
      </c>
      <c r="T5215" s="8">
        <v>314.93</v>
      </c>
      <c r="U5215" s="8">
        <v>309.26125999999999</v>
      </c>
      <c r="V5215" s="8">
        <v>345.97310000000004</v>
      </c>
      <c r="W5215" s="8">
        <v>356.95065999999997</v>
      </c>
      <c r="X5215" s="8">
        <v>352.54164000000003</v>
      </c>
      <c r="Y5215" s="8">
        <v>355.42099999999999</v>
      </c>
      <c r="Z5215" s="8">
        <v>357.58052000000004</v>
      </c>
      <c r="AA5215" s="8">
        <v>359.74004000000002</v>
      </c>
      <c r="AB5215" s="8">
        <v>381.33524000000006</v>
      </c>
      <c r="AC5215" s="8">
        <v>400.50097999999997</v>
      </c>
      <c r="AD5215" s="8"/>
      <c r="AE5215" s="9">
        <v>17</v>
      </c>
      <c r="AF5215" s="126" t="s">
        <v>14</v>
      </c>
      <c r="AH5215" s="130" t="s">
        <v>14</v>
      </c>
      <c r="AI5215" s="130" t="s">
        <v>859</v>
      </c>
      <c r="AJ5215" s="130" t="str">
        <f>VLOOKUP(AI5215,Codes!$B$2:$C$166,2)</f>
        <v>Okra</v>
      </c>
    </row>
    <row r="5216" spans="1:36" ht="20.100000000000001" customHeight="1" x14ac:dyDescent="0.25">
      <c r="A5216" s="4">
        <v>18</v>
      </c>
      <c r="B5216" s="90" t="s">
        <v>114</v>
      </c>
      <c r="C5216" s="5">
        <v>2943.7624999999998</v>
      </c>
      <c r="D5216" s="5">
        <v>2594.5740000000001</v>
      </c>
      <c r="E5216" s="5">
        <v>3700.95</v>
      </c>
      <c r="F5216" s="5">
        <v>4258.1538</v>
      </c>
      <c r="G5216" s="5">
        <v>5182.5</v>
      </c>
      <c r="H5216" s="5">
        <v>6350.076</v>
      </c>
      <c r="I5216" s="5">
        <v>6350.076</v>
      </c>
      <c r="J5216" s="5">
        <v>6380.1</v>
      </c>
      <c r="K5216" s="5">
        <v>6441.3625000000002</v>
      </c>
      <c r="L5216" s="5">
        <v>6503.9</v>
      </c>
      <c r="M5216" s="5">
        <v>6528.915</v>
      </c>
      <c r="N5216" s="5">
        <v>6228.7349999999997</v>
      </c>
      <c r="O5216" s="5">
        <v>6303.78</v>
      </c>
      <c r="Q5216" s="5">
        <v>2943.7624999999998</v>
      </c>
      <c r="R5216" s="5">
        <v>3085.0749999999998</v>
      </c>
      <c r="S5216" s="5">
        <v>3336.4625000000001</v>
      </c>
      <c r="T5216" s="5">
        <v>3721.7249999999999</v>
      </c>
      <c r="U5216" s="5">
        <v>3718.75</v>
      </c>
      <c r="V5216" s="5">
        <v>3721.7249999999999</v>
      </c>
      <c r="W5216" s="5">
        <v>3721.7249999999999</v>
      </c>
      <c r="X5216" s="5">
        <v>3721.7249999999999</v>
      </c>
      <c r="Y5216" s="5">
        <v>3720.9812499999998</v>
      </c>
      <c r="Z5216" s="5">
        <v>3720.9812499999998</v>
      </c>
      <c r="AA5216" s="5">
        <v>3720.9812499999998</v>
      </c>
      <c r="AB5216" s="5">
        <v>3720.9812499999998</v>
      </c>
      <c r="AC5216" s="5">
        <v>3720.9812499999998</v>
      </c>
      <c r="AD5216" s="5"/>
      <c r="AE5216" s="6">
        <v>18</v>
      </c>
      <c r="AF5216" s="122" t="s">
        <v>15</v>
      </c>
      <c r="AH5216" s="130" t="s">
        <v>15</v>
      </c>
      <c r="AI5216" s="130" t="s">
        <v>859</v>
      </c>
      <c r="AJ5216" s="130" t="str">
        <f>VLOOKUP(AI5216,Codes!$B$2:$C$166,2)</f>
        <v>Okra</v>
      </c>
    </row>
    <row r="5217" spans="1:36" ht="20.100000000000001" customHeight="1" x14ac:dyDescent="0.25">
      <c r="A5217" s="7">
        <v>19</v>
      </c>
      <c r="B5217" s="91" t="s">
        <v>127</v>
      </c>
      <c r="C5217" s="8">
        <v>374.4</v>
      </c>
      <c r="D5217" s="8">
        <v>40.799999999999997</v>
      </c>
      <c r="E5217" s="8">
        <v>256</v>
      </c>
      <c r="F5217" s="8">
        <v>268.8</v>
      </c>
      <c r="G5217" s="8">
        <v>345.20400000000001</v>
      </c>
      <c r="H5217" s="8">
        <v>398.17400000000004</v>
      </c>
      <c r="I5217" s="8">
        <v>261.27999999999997</v>
      </c>
      <c r="J5217" s="8">
        <v>307.44</v>
      </c>
      <c r="K5217" s="8">
        <v>281.07000000000005</v>
      </c>
      <c r="L5217" s="8">
        <v>288.42</v>
      </c>
      <c r="M5217" s="8">
        <v>301.60000000000002</v>
      </c>
      <c r="N5217" s="8">
        <v>302.59999999999997</v>
      </c>
      <c r="O5217" s="8">
        <v>302.2</v>
      </c>
      <c r="Q5217" s="8">
        <v>374.4</v>
      </c>
      <c r="R5217" s="8">
        <v>38.4</v>
      </c>
      <c r="S5217" s="8">
        <v>204.8</v>
      </c>
      <c r="T5217" s="8">
        <v>204.8</v>
      </c>
      <c r="U5217" s="8">
        <v>247.68</v>
      </c>
      <c r="V5217" s="8">
        <v>267.68</v>
      </c>
      <c r="W5217" s="8">
        <v>261.27999999999997</v>
      </c>
      <c r="X5217" s="8">
        <v>273.27999999999997</v>
      </c>
      <c r="Y5217" s="8">
        <v>249.84</v>
      </c>
      <c r="Z5217" s="8">
        <v>242.88</v>
      </c>
      <c r="AA5217" s="8">
        <v>241.28</v>
      </c>
      <c r="AB5217" s="8">
        <v>242.08</v>
      </c>
      <c r="AC5217" s="8">
        <v>241.76</v>
      </c>
      <c r="AD5217" s="8"/>
      <c r="AE5217" s="9">
        <v>19</v>
      </c>
      <c r="AF5217" s="126" t="s">
        <v>16</v>
      </c>
      <c r="AH5217" s="130" t="s">
        <v>16</v>
      </c>
      <c r="AI5217" s="130" t="s">
        <v>859</v>
      </c>
      <c r="AJ5217" s="130" t="str">
        <f>VLOOKUP(AI5217,Codes!$B$2:$C$166,2)</f>
        <v>Okra</v>
      </c>
    </row>
    <row r="5218" spans="1:36" ht="20.100000000000001" customHeight="1" x14ac:dyDescent="0.25">
      <c r="A5218" s="4">
        <v>20</v>
      </c>
      <c r="B5218" s="90" t="s">
        <v>460</v>
      </c>
      <c r="C5218" s="5">
        <v>77956.475999999995</v>
      </c>
      <c r="D5218" s="5">
        <v>72028.504392000003</v>
      </c>
      <c r="E5218" s="5">
        <v>118106.8995</v>
      </c>
      <c r="F5218" s="5">
        <v>127278.53259999999</v>
      </c>
      <c r="G5218" s="5">
        <v>134136.51782159999</v>
      </c>
      <c r="H5218" s="5">
        <v>149666.48328000001</v>
      </c>
      <c r="I5218" s="5">
        <v>172501.58399999997</v>
      </c>
      <c r="J5218" s="5">
        <v>173707.54199999999</v>
      </c>
      <c r="K5218" s="5">
        <v>178967.89800000002</v>
      </c>
      <c r="L5218" s="5">
        <v>167800.07397</v>
      </c>
      <c r="M5218" s="5">
        <v>218846.19400000002</v>
      </c>
      <c r="N5218" s="5">
        <v>222381.85199999998</v>
      </c>
      <c r="O5218" s="5">
        <v>237110.72670000003</v>
      </c>
      <c r="Q5218" s="5">
        <v>77956.475999999995</v>
      </c>
      <c r="R5218" s="5">
        <v>71034.027999999991</v>
      </c>
      <c r="S5218" s="5">
        <v>69192.187999999995</v>
      </c>
      <c r="T5218" s="5">
        <v>68378.907999999996</v>
      </c>
      <c r="U5218" s="5">
        <v>67713.690407999995</v>
      </c>
      <c r="V5218" s="5">
        <v>67731.872000000003</v>
      </c>
      <c r="W5218" s="5">
        <v>67798.847999999998</v>
      </c>
      <c r="X5218" s="5">
        <v>65947.44</v>
      </c>
      <c r="Y5218" s="5">
        <v>65947.44</v>
      </c>
      <c r="Z5218" s="5">
        <v>79251.624400000001</v>
      </c>
      <c r="AA5218" s="5">
        <v>79483.768000000011</v>
      </c>
      <c r="AB5218" s="5">
        <v>79488.551999999996</v>
      </c>
      <c r="AC5218" s="5">
        <v>81774.107999999993</v>
      </c>
      <c r="AD5218" s="5"/>
      <c r="AE5218" s="6">
        <v>20</v>
      </c>
      <c r="AF5218" s="122" t="s">
        <v>186</v>
      </c>
      <c r="AH5218" s="130" t="s">
        <v>186</v>
      </c>
      <c r="AI5218" s="130" t="s">
        <v>859</v>
      </c>
      <c r="AJ5218" s="130" t="str">
        <f>VLOOKUP(AI5218,Codes!$B$2:$C$166,2)</f>
        <v>Okra</v>
      </c>
    </row>
    <row r="5219" spans="1:36" ht="20.100000000000001" customHeight="1" x14ac:dyDescent="0.25">
      <c r="A5219" s="7">
        <v>21</v>
      </c>
      <c r="B5219" s="91" t="s">
        <v>115</v>
      </c>
      <c r="C5219" s="8">
        <v>4394.98038</v>
      </c>
      <c r="D5219" s="8">
        <v>5190.5902800000003</v>
      </c>
      <c r="E5219" s="8">
        <v>5432.8779000000004</v>
      </c>
      <c r="F5219" s="8">
        <v>6223.7559999999994</v>
      </c>
      <c r="G5219" s="8">
        <v>7271.7758050000002</v>
      </c>
      <c r="H5219" s="8">
        <v>7704.3396456000009</v>
      </c>
      <c r="I5219" s="8">
        <v>8214.86</v>
      </c>
      <c r="J5219" s="8">
        <v>9003.7585999999992</v>
      </c>
      <c r="K5219" s="8">
        <v>9799.8828900000008</v>
      </c>
      <c r="L5219" s="8">
        <v>9783.0730000000003</v>
      </c>
      <c r="M5219" s="8">
        <v>11965.536331173547</v>
      </c>
      <c r="N5219" s="8">
        <v>12990.136309072208</v>
      </c>
      <c r="O5219" s="8">
        <v>13737.858525610087</v>
      </c>
      <c r="Q5219" s="8">
        <v>4394.98038</v>
      </c>
      <c r="R5219" s="8">
        <v>5240.2911399999994</v>
      </c>
      <c r="S5219" s="8">
        <v>5299.2404429999997</v>
      </c>
      <c r="T5219" s="8">
        <v>5837.7288200000003</v>
      </c>
      <c r="U5219" s="8">
        <v>6768.0473349999993</v>
      </c>
      <c r="V5219" s="8">
        <v>7049.9235170000002</v>
      </c>
      <c r="W5219" s="8">
        <v>7571.2514499999988</v>
      </c>
      <c r="X5219" s="8">
        <v>8161.062265999999</v>
      </c>
      <c r="Y5219" s="8">
        <v>8802.8310930000007</v>
      </c>
      <c r="Z5219" s="8">
        <v>8720.6834119999985</v>
      </c>
      <c r="AA5219" s="8">
        <v>9888.3880689999987</v>
      </c>
      <c r="AB5219" s="8">
        <v>10386.358731</v>
      </c>
      <c r="AC5219" s="8">
        <v>10907.686664000001</v>
      </c>
      <c r="AD5219" s="8"/>
      <c r="AE5219" s="9">
        <v>21</v>
      </c>
      <c r="AF5219" s="126" t="s">
        <v>17</v>
      </c>
      <c r="AH5219" s="130" t="s">
        <v>17</v>
      </c>
      <c r="AI5219" s="130" t="s">
        <v>859</v>
      </c>
      <c r="AJ5219" s="130" t="str">
        <f>VLOOKUP(AI5219,Codes!$B$2:$C$166,2)</f>
        <v>Okra</v>
      </c>
    </row>
    <row r="5220" spans="1:36" ht="20.100000000000001" customHeight="1" x14ac:dyDescent="0.25">
      <c r="A5220" s="4">
        <v>22</v>
      </c>
      <c r="B5220" s="90" t="s">
        <v>116</v>
      </c>
      <c r="C5220" s="5">
        <v>2486.6999999999998</v>
      </c>
      <c r="D5220" s="5">
        <v>2482.1601840000003</v>
      </c>
      <c r="E5220" s="5">
        <v>2610.1357499999999</v>
      </c>
      <c r="F5220" s="5">
        <v>2501.4913500000002</v>
      </c>
      <c r="G5220" s="5">
        <v>2511.5860000000002</v>
      </c>
      <c r="H5220" s="5">
        <v>3411.2159899999997</v>
      </c>
      <c r="I5220" s="5">
        <v>4752.0024000000003</v>
      </c>
      <c r="J5220" s="5">
        <v>4501.3329600000006</v>
      </c>
      <c r="K5220" s="5">
        <v>4008.6959999999999</v>
      </c>
      <c r="L5220" s="5">
        <v>4294.9624400000002</v>
      </c>
      <c r="M5220" s="5">
        <v>4354.525290266668</v>
      </c>
      <c r="N5220" s="5">
        <v>2736.0026641428572</v>
      </c>
      <c r="O5220" s="5">
        <v>3743.5175599999998</v>
      </c>
      <c r="Q5220" s="5">
        <v>2486.6999999999998</v>
      </c>
      <c r="R5220" s="5">
        <v>2608.2000000000003</v>
      </c>
      <c r="S5220" s="5">
        <v>2484.6750000000002</v>
      </c>
      <c r="T5220" s="5">
        <v>2393.3475000000003</v>
      </c>
      <c r="U5220" s="5">
        <v>2093.85</v>
      </c>
      <c r="V5220" s="5">
        <v>3114.2474999999999</v>
      </c>
      <c r="W5220" s="5">
        <v>4331.4750000000004</v>
      </c>
      <c r="X5220" s="5">
        <v>3675.78</v>
      </c>
      <c r="Y5220" s="5">
        <v>3620.7</v>
      </c>
      <c r="Z5220" s="5">
        <v>3994.7175000000002</v>
      </c>
      <c r="AA5220" s="5">
        <v>3906.6300000000006</v>
      </c>
      <c r="AB5220" s="5">
        <v>2147.1075000000001</v>
      </c>
      <c r="AC5220" s="5">
        <v>2408.5349999999999</v>
      </c>
      <c r="AD5220" s="5"/>
      <c r="AE5220" s="6">
        <v>22</v>
      </c>
      <c r="AF5220" s="122" t="s">
        <v>18</v>
      </c>
      <c r="AH5220" s="130" t="s">
        <v>18</v>
      </c>
      <c r="AI5220" s="130" t="s">
        <v>859</v>
      </c>
      <c r="AJ5220" s="130" t="str">
        <f>VLOOKUP(AI5220,Codes!$B$2:$C$166,2)</f>
        <v>Okra</v>
      </c>
    </row>
    <row r="5221" spans="1:36" ht="20.100000000000001" customHeight="1" x14ac:dyDescent="0.25">
      <c r="A5221" s="7">
        <v>23</v>
      </c>
      <c r="B5221" s="91" t="s">
        <v>117</v>
      </c>
      <c r="C5221" s="8">
        <v>1470</v>
      </c>
      <c r="D5221" s="8">
        <v>1603.9</v>
      </c>
      <c r="E5221" s="8">
        <v>1738.0975999999998</v>
      </c>
      <c r="F5221" s="8">
        <v>1864.96</v>
      </c>
      <c r="G5221" s="8">
        <v>1805.19696</v>
      </c>
      <c r="H5221" s="8">
        <v>1947.06918</v>
      </c>
      <c r="I5221" s="8">
        <v>4206.3635999999997</v>
      </c>
      <c r="J5221" s="8">
        <v>4593.1418519999997</v>
      </c>
      <c r="K5221" s="8">
        <v>4800.7477559999998</v>
      </c>
      <c r="L5221" s="8">
        <v>2709.6805199999999</v>
      </c>
      <c r="M5221" s="8">
        <v>3382.0276400000002</v>
      </c>
      <c r="N5221" s="8">
        <v>3624.5728691720001</v>
      </c>
      <c r="O5221" s="8">
        <v>3811.2327226799998</v>
      </c>
      <c r="Q5221" s="8">
        <v>1470</v>
      </c>
      <c r="R5221" s="8">
        <v>1492</v>
      </c>
      <c r="S5221" s="8">
        <v>1504</v>
      </c>
      <c r="T5221" s="8">
        <v>1504</v>
      </c>
      <c r="U5221" s="8">
        <v>1373.4</v>
      </c>
      <c r="V5221" s="8">
        <v>1373.4</v>
      </c>
      <c r="W5221" s="8">
        <v>2748</v>
      </c>
      <c r="X5221" s="8">
        <v>2775.48</v>
      </c>
      <c r="Y5221" s="8">
        <v>2775.48</v>
      </c>
      <c r="Z5221" s="8">
        <v>1498.8</v>
      </c>
      <c r="AA5221" s="8">
        <v>1497.4</v>
      </c>
      <c r="AB5221" s="8">
        <v>1499.8</v>
      </c>
      <c r="AC5221" s="8">
        <v>1498.8</v>
      </c>
      <c r="AD5221" s="8"/>
      <c r="AE5221" s="9">
        <v>23</v>
      </c>
      <c r="AF5221" s="126" t="s">
        <v>19</v>
      </c>
      <c r="AH5221" s="130" t="s">
        <v>19</v>
      </c>
      <c r="AI5221" s="130" t="s">
        <v>859</v>
      </c>
      <c r="AJ5221" s="130" t="str">
        <f>VLOOKUP(AI5221,Codes!$B$2:$C$166,2)</f>
        <v>Okra</v>
      </c>
    </row>
    <row r="5222" spans="1:36" ht="20.100000000000001" customHeight="1" x14ac:dyDescent="0.25">
      <c r="A5222" s="4">
        <v>24</v>
      </c>
      <c r="B5222" s="90" t="s">
        <v>461</v>
      </c>
      <c r="C5222" s="5">
        <v>6694.74</v>
      </c>
      <c r="D5222" s="5">
        <v>13001.6976</v>
      </c>
      <c r="E5222" s="5">
        <v>16300.885900000001</v>
      </c>
      <c r="F5222" s="5">
        <v>11692.56</v>
      </c>
      <c r="G5222" s="5">
        <v>25254.348899999997</v>
      </c>
      <c r="H5222" s="5">
        <v>22380.332520000004</v>
      </c>
      <c r="I5222" s="5">
        <v>29750.571611199997</v>
      </c>
      <c r="J5222" s="5">
        <v>28427.681520000002</v>
      </c>
      <c r="K5222" s="5">
        <v>37646.164709999997</v>
      </c>
      <c r="L5222" s="5">
        <v>52515.578520000003</v>
      </c>
      <c r="M5222" s="5">
        <v>65848.842326600003</v>
      </c>
      <c r="N5222" s="5">
        <v>67697.633853699997</v>
      </c>
      <c r="O5222" s="5">
        <v>70753.760219999996</v>
      </c>
      <c r="Q5222" s="5">
        <v>6694.74</v>
      </c>
      <c r="R5222" s="5">
        <v>10868.939000000002</v>
      </c>
      <c r="S5222" s="5">
        <v>11957.549499999999</v>
      </c>
      <c r="T5222" s="5">
        <v>8119.5179999999991</v>
      </c>
      <c r="U5222" s="5">
        <v>17626.9071</v>
      </c>
      <c r="V5222" s="5">
        <v>14455.059450000001</v>
      </c>
      <c r="W5222" s="5">
        <v>17865.079628</v>
      </c>
      <c r="X5222" s="5">
        <v>17771.959800000001</v>
      </c>
      <c r="Y5222" s="5">
        <v>25067.652850000002</v>
      </c>
      <c r="Z5222" s="5">
        <v>29205.9463</v>
      </c>
      <c r="AA5222" s="5">
        <v>26424.879779000003</v>
      </c>
      <c r="AB5222" s="5">
        <v>30282.830991500003</v>
      </c>
      <c r="AC5222" s="5">
        <v>31543.383300000001</v>
      </c>
      <c r="AD5222" s="5"/>
      <c r="AE5222" s="6">
        <v>24</v>
      </c>
      <c r="AF5222" s="122" t="s">
        <v>20</v>
      </c>
      <c r="AH5222" s="130" t="s">
        <v>20</v>
      </c>
      <c r="AI5222" s="130" t="s">
        <v>859</v>
      </c>
      <c r="AJ5222" s="130" t="str">
        <f>VLOOKUP(AI5222,Codes!$B$2:$C$166,2)</f>
        <v>Okra</v>
      </c>
    </row>
    <row r="5223" spans="1:36" ht="20.100000000000001" customHeight="1" x14ac:dyDescent="0.25">
      <c r="A5223" s="7">
        <v>25</v>
      </c>
      <c r="B5223" s="127" t="s">
        <v>188</v>
      </c>
      <c r="C5223" s="8">
        <v>98252.685600000012</v>
      </c>
      <c r="D5223" s="8">
        <v>69235.199999999997</v>
      </c>
      <c r="E5223" s="8">
        <v>60375.635999999999</v>
      </c>
      <c r="F5223" s="8">
        <v>95669.62019999999</v>
      </c>
      <c r="G5223" s="8">
        <v>27170.258999999998</v>
      </c>
      <c r="H5223" s="8">
        <v>64017.85</v>
      </c>
      <c r="I5223" s="8">
        <v>54358.138250000004</v>
      </c>
      <c r="J5223" s="8">
        <v>40732.312499999993</v>
      </c>
      <c r="K5223" s="8">
        <v>45289.359455999991</v>
      </c>
      <c r="L5223" s="8">
        <v>30779.349744000003</v>
      </c>
      <c r="M5223" s="8">
        <v>37042.585551999997</v>
      </c>
      <c r="N5223" s="8">
        <v>20766.622439999999</v>
      </c>
      <c r="O5223" s="8">
        <v>16505.786250000001</v>
      </c>
      <c r="Q5223" s="8">
        <v>98252.685600000012</v>
      </c>
      <c r="R5223" s="8">
        <v>94765.68</v>
      </c>
      <c r="S5223" s="8">
        <v>66194.063999999998</v>
      </c>
      <c r="T5223" s="8">
        <v>47469.038399999998</v>
      </c>
      <c r="U5223" s="8">
        <v>30080.438400000003</v>
      </c>
      <c r="V5223" s="8">
        <v>34510.545599999998</v>
      </c>
      <c r="W5223" s="8">
        <v>29303.217912</v>
      </c>
      <c r="X5223" s="8">
        <v>28833.54</v>
      </c>
      <c r="Y5223" s="8">
        <v>26829.427199999998</v>
      </c>
      <c r="Z5223" s="8">
        <v>17868.9984</v>
      </c>
      <c r="AA5223" s="8">
        <v>17302.051200000002</v>
      </c>
      <c r="AB5223" s="8">
        <v>9603.0624000000007</v>
      </c>
      <c r="AC5223" s="8">
        <v>7655.3640000000005</v>
      </c>
      <c r="AD5223" s="8"/>
      <c r="AE5223" s="9">
        <v>25</v>
      </c>
      <c r="AF5223" s="126" t="s">
        <v>187</v>
      </c>
      <c r="AH5223" s="130" t="s">
        <v>187</v>
      </c>
      <c r="AI5223" s="130" t="s">
        <v>859</v>
      </c>
      <c r="AJ5223" s="130" t="str">
        <f>VLOOKUP(AI5223,Codes!$B$2:$C$166,2)</f>
        <v>Okra</v>
      </c>
    </row>
    <row r="5224" spans="1:36" ht="20.100000000000001" customHeight="1" x14ac:dyDescent="0.25">
      <c r="A5224" s="4">
        <v>26</v>
      </c>
      <c r="B5224" s="90" t="s">
        <v>118</v>
      </c>
      <c r="C5224" s="5">
        <v>1030.9749999999999</v>
      </c>
      <c r="D5224" s="5">
        <v>1305.6584</v>
      </c>
      <c r="E5224" s="5">
        <v>1416.96</v>
      </c>
      <c r="F5224" s="5">
        <v>2417.2491800000003</v>
      </c>
      <c r="G5224" s="5">
        <v>2696.8254999999999</v>
      </c>
      <c r="H5224" s="5">
        <v>2338.7921270536694</v>
      </c>
      <c r="I5224" s="5">
        <v>3113.1000000000004</v>
      </c>
      <c r="J5224" s="5">
        <v>6037.1122500000001</v>
      </c>
      <c r="K5224" s="5">
        <v>6707.9879999999994</v>
      </c>
      <c r="L5224" s="5">
        <v>6810.5984000000008</v>
      </c>
      <c r="M5224" s="5">
        <v>7967.8169999999991</v>
      </c>
      <c r="N5224" s="5">
        <v>9344.007599999999</v>
      </c>
      <c r="O5224" s="5">
        <v>13174.088400000001</v>
      </c>
      <c r="Q5224" s="5">
        <v>1030.9749999999999</v>
      </c>
      <c r="R5224" s="5">
        <v>1305.6267399999999</v>
      </c>
      <c r="S5224" s="5">
        <v>1319.6479999999999</v>
      </c>
      <c r="T5224" s="5">
        <v>1380.104374</v>
      </c>
      <c r="U5224" s="5">
        <v>1408.3118499999996</v>
      </c>
      <c r="V5224" s="5">
        <v>1238.9845159999998</v>
      </c>
      <c r="W5224" s="5">
        <v>1426.4570100000001</v>
      </c>
      <c r="X5224" s="5">
        <v>1446.4166859999998</v>
      </c>
      <c r="Y5224" s="5">
        <v>1480.8924899999997</v>
      </c>
      <c r="Z5224" s="5">
        <v>1574.3400639999998</v>
      </c>
      <c r="AA5224" s="5">
        <v>1619.0431399999998</v>
      </c>
      <c r="AB5224" s="5">
        <v>1801.4844759999999</v>
      </c>
      <c r="AC5224" s="5">
        <v>1903.262328</v>
      </c>
      <c r="AD5224" s="5"/>
      <c r="AE5224" s="6">
        <v>26</v>
      </c>
      <c r="AF5224" s="122" t="s">
        <v>21</v>
      </c>
      <c r="AH5224" s="130" t="s">
        <v>495</v>
      </c>
      <c r="AI5224" s="130" t="s">
        <v>859</v>
      </c>
      <c r="AJ5224" s="130" t="str">
        <f>VLOOKUP(AI5224,Codes!$B$2:$C$166,2)</f>
        <v>Okra</v>
      </c>
    </row>
    <row r="5225" spans="1:36" ht="20.100000000000001" customHeight="1" x14ac:dyDescent="0.25">
      <c r="A5225" s="7">
        <v>27</v>
      </c>
      <c r="B5225" s="91" t="s">
        <v>119</v>
      </c>
      <c r="C5225" s="8">
        <v>17833.465320000003</v>
      </c>
      <c r="D5225" s="8">
        <v>21318.8004</v>
      </c>
      <c r="E5225" s="8">
        <v>21546.999359999998</v>
      </c>
      <c r="F5225" s="8">
        <v>30257.076494999998</v>
      </c>
      <c r="G5225" s="8">
        <v>41050.343125600004</v>
      </c>
      <c r="H5225" s="8">
        <v>48035.264639400004</v>
      </c>
      <c r="I5225" s="8">
        <v>47613.351128000002</v>
      </c>
      <c r="J5225" s="8">
        <v>49152.796379500003</v>
      </c>
      <c r="K5225" s="8">
        <v>47650.807519200003</v>
      </c>
      <c r="L5225" s="8">
        <v>53796.284188199999</v>
      </c>
      <c r="M5225" s="8">
        <v>62415.286439999996</v>
      </c>
      <c r="N5225" s="8">
        <v>64797.461030400016</v>
      </c>
      <c r="O5225" s="8">
        <v>69229.282367699998</v>
      </c>
      <c r="Q5225" s="8">
        <v>17833.465320000003</v>
      </c>
      <c r="R5225" s="8">
        <v>20894.903100000003</v>
      </c>
      <c r="S5225" s="8">
        <v>19496.794046999999</v>
      </c>
      <c r="T5225" s="8">
        <v>27279.456825000001</v>
      </c>
      <c r="U5225" s="8">
        <v>39508.549736000008</v>
      </c>
      <c r="V5225" s="8">
        <v>40146.152523000004</v>
      </c>
      <c r="W5225" s="8">
        <v>40305.782762000003</v>
      </c>
      <c r="X5225" s="8">
        <v>40633.044427000008</v>
      </c>
      <c r="Y5225" s="8">
        <v>42014.626438000007</v>
      </c>
      <c r="Z5225" s="8">
        <v>42706.270028999999</v>
      </c>
      <c r="AA5225" s="8">
        <v>44054.273288000004</v>
      </c>
      <c r="AB5225" s="8">
        <v>45606.241232</v>
      </c>
      <c r="AC5225" s="8">
        <v>47231.531529</v>
      </c>
      <c r="AD5225" s="8"/>
      <c r="AE5225" s="9">
        <v>27</v>
      </c>
      <c r="AF5225" s="126" t="s">
        <v>22</v>
      </c>
      <c r="AH5225" s="130" t="s">
        <v>26</v>
      </c>
      <c r="AI5225" s="130" t="s">
        <v>859</v>
      </c>
      <c r="AJ5225" s="130" t="str">
        <f>VLOOKUP(AI5225,Codes!$B$2:$C$166,2)</f>
        <v>Okra</v>
      </c>
    </row>
    <row r="5226" spans="1:36" ht="20.100000000000001" customHeight="1" x14ac:dyDescent="0.25">
      <c r="A5226" s="4">
        <v>28</v>
      </c>
      <c r="B5226" s="90" t="s">
        <v>125</v>
      </c>
      <c r="C5226" s="5">
        <v>5025.8430120000003</v>
      </c>
      <c r="D5226" s="5">
        <v>4397.6162999999997</v>
      </c>
      <c r="E5226" s="5">
        <v>3711.3630105000002</v>
      </c>
      <c r="F5226" s="5">
        <v>3791.8232832000003</v>
      </c>
      <c r="G5226" s="5">
        <v>4136.5005000000001</v>
      </c>
      <c r="H5226" s="5">
        <v>4670.740984</v>
      </c>
      <c r="I5226" s="5">
        <v>5239.8010241000002</v>
      </c>
      <c r="J5226" s="5">
        <v>4548.7309110999995</v>
      </c>
      <c r="K5226" s="5">
        <v>4398.0575534999998</v>
      </c>
      <c r="L5226" s="5">
        <v>4315.2908410700002</v>
      </c>
      <c r="M5226" s="5">
        <v>4315.6145518860003</v>
      </c>
      <c r="N5226" s="5">
        <v>3443.2581949999999</v>
      </c>
      <c r="O5226" s="5">
        <v>3450.4550954999995</v>
      </c>
      <c r="Q5226" s="5">
        <v>5025.8430120000003</v>
      </c>
      <c r="R5226" s="5">
        <v>5031.2452080000003</v>
      </c>
      <c r="S5226" s="5">
        <v>4844.5092995999994</v>
      </c>
      <c r="T5226" s="5">
        <v>4918.1592383999996</v>
      </c>
      <c r="U5226" s="5">
        <v>4368.7559051999997</v>
      </c>
      <c r="V5226" s="5">
        <v>4391.6252015999999</v>
      </c>
      <c r="W5226" s="5">
        <v>4700.2256480999995</v>
      </c>
      <c r="X5226" s="5">
        <v>4751.5915284000002</v>
      </c>
      <c r="Y5226" s="5">
        <v>4824.7012476</v>
      </c>
      <c r="Z5226" s="5">
        <v>4993.0426786199996</v>
      </c>
      <c r="AA5226" s="5">
        <v>4993.4172308759998</v>
      </c>
      <c r="AB5226" s="5">
        <v>3610.3326050999999</v>
      </c>
      <c r="AC5226" s="5">
        <v>3569.04182034</v>
      </c>
      <c r="AD5226" s="5"/>
      <c r="AE5226" s="6">
        <v>28</v>
      </c>
      <c r="AF5226" s="122" t="s">
        <v>67</v>
      </c>
      <c r="AH5226" s="130" t="s">
        <v>27</v>
      </c>
      <c r="AI5226" s="130" t="s">
        <v>859</v>
      </c>
      <c r="AJ5226" s="130" t="str">
        <f>VLOOKUP(AI5226,Codes!$B$2:$C$166,2)</f>
        <v>Okra</v>
      </c>
    </row>
    <row r="5227" spans="1:36" ht="20.100000000000001" customHeight="1" x14ac:dyDescent="0.25">
      <c r="A5227" s="7">
        <v>29</v>
      </c>
      <c r="B5227" s="91" t="s">
        <v>120</v>
      </c>
      <c r="C5227" s="8">
        <v>236497.88415</v>
      </c>
      <c r="D5227" s="8">
        <v>259606.68825000001</v>
      </c>
      <c r="E5227" s="8">
        <v>283299.32709999999</v>
      </c>
      <c r="F5227" s="8">
        <v>290771.81758040003</v>
      </c>
      <c r="G5227" s="8">
        <v>261841.8300816</v>
      </c>
      <c r="H5227" s="8">
        <v>304741.33364999999</v>
      </c>
      <c r="I5227" s="8">
        <v>310902.63741799997</v>
      </c>
      <c r="J5227" s="8">
        <v>315268.90097400005</v>
      </c>
      <c r="K5227" s="8">
        <v>324075.99293000001</v>
      </c>
      <c r="L5227" s="8">
        <v>325747.39235280006</v>
      </c>
      <c r="M5227" s="8">
        <v>348320.95474489994</v>
      </c>
      <c r="N5227" s="8">
        <v>340239.04620720004</v>
      </c>
      <c r="O5227" s="8">
        <v>374277.90894724196</v>
      </c>
      <c r="Q5227" s="8">
        <v>236497.88415</v>
      </c>
      <c r="R5227" s="8">
        <v>238031.62839000003</v>
      </c>
      <c r="S5227" s="8">
        <v>240195.30330000003</v>
      </c>
      <c r="T5227" s="8">
        <v>241670.98436520004</v>
      </c>
      <c r="U5227" s="8">
        <v>245754.03063840003</v>
      </c>
      <c r="V5227" s="8">
        <v>250156.42437300002</v>
      </c>
      <c r="W5227" s="8">
        <v>250564.50989399999</v>
      </c>
      <c r="X5227" s="8">
        <v>250980.81190200002</v>
      </c>
      <c r="Y5227" s="8">
        <v>243936.543714</v>
      </c>
      <c r="Z5227" s="8">
        <v>241726.58259390001</v>
      </c>
      <c r="AA5227" s="8">
        <v>255828.26534909999</v>
      </c>
      <c r="AB5227" s="8">
        <v>258670.34820240003</v>
      </c>
      <c r="AC5227" s="8">
        <v>261543.3798234</v>
      </c>
      <c r="AD5227" s="8"/>
      <c r="AE5227" s="9">
        <v>29</v>
      </c>
      <c r="AF5227" s="126" t="s">
        <v>23</v>
      </c>
      <c r="AH5227" s="130" t="s">
        <v>28</v>
      </c>
      <c r="AI5227" s="130" t="s">
        <v>859</v>
      </c>
      <c r="AJ5227" s="130" t="str">
        <f>VLOOKUP(AI5227,Codes!$B$2:$C$166,2)</f>
        <v>Okra</v>
      </c>
    </row>
    <row r="5228" spans="1:36" ht="20.100000000000001" customHeight="1" x14ac:dyDescent="0.25">
      <c r="A5228" s="4">
        <v>30</v>
      </c>
      <c r="B5228" s="90" t="s">
        <v>442</v>
      </c>
      <c r="C5228" s="5">
        <v>730</v>
      </c>
      <c r="D5228" s="5">
        <v>740</v>
      </c>
      <c r="E5228" s="5">
        <v>914</v>
      </c>
      <c r="F5228" s="5">
        <v>1002</v>
      </c>
      <c r="G5228" s="5">
        <v>1046.4237995824635</v>
      </c>
      <c r="H5228" s="5">
        <v>972.15031315240083</v>
      </c>
      <c r="I5228" s="5">
        <v>1273.2388308977036</v>
      </c>
      <c r="J5228" s="5">
        <v>941.7208267970849</v>
      </c>
      <c r="K5228" s="5">
        <v>1198.3526776666665</v>
      </c>
      <c r="L5228" s="5">
        <v>1310.3129985500393</v>
      </c>
      <c r="M5228" s="5">
        <v>1581.4152631694246</v>
      </c>
      <c r="N5228" s="5">
        <v>0</v>
      </c>
      <c r="O5228" s="5">
        <v>0</v>
      </c>
      <c r="Q5228" s="5">
        <v>730</v>
      </c>
      <c r="R5228" s="5">
        <v>740</v>
      </c>
      <c r="S5228" s="5">
        <v>914</v>
      </c>
      <c r="T5228" s="5">
        <v>1002</v>
      </c>
      <c r="U5228" s="5">
        <v>1098</v>
      </c>
      <c r="V5228" s="5">
        <v>1034.8</v>
      </c>
      <c r="W5228" s="5">
        <v>961.2</v>
      </c>
      <c r="X5228" s="5">
        <v>721.15800000000002</v>
      </c>
      <c r="Y5228" s="5">
        <v>846.00000000000011</v>
      </c>
      <c r="Z5228" s="5">
        <v>884</v>
      </c>
      <c r="AA5228" s="5">
        <v>853.99999999999989</v>
      </c>
      <c r="AB5228" s="5">
        <v>0</v>
      </c>
      <c r="AC5228" s="5">
        <v>0</v>
      </c>
      <c r="AD5228" s="5"/>
      <c r="AE5228" s="6">
        <v>30</v>
      </c>
      <c r="AF5228" s="122" t="s">
        <v>24</v>
      </c>
      <c r="AH5228" s="130" t="s">
        <v>68</v>
      </c>
      <c r="AI5228" s="130" t="s">
        <v>859</v>
      </c>
      <c r="AJ5228" s="130" t="str">
        <f>VLOOKUP(AI5228,Codes!$B$2:$C$166,2)</f>
        <v>Okra</v>
      </c>
    </row>
    <row r="5229" spans="1:36" ht="20.100000000000001" customHeight="1" x14ac:dyDescent="0.25">
      <c r="A5229" s="7">
        <v>31</v>
      </c>
      <c r="B5229" s="91" t="s">
        <v>126</v>
      </c>
      <c r="C5229" s="8">
        <v>0</v>
      </c>
      <c r="D5229" s="8">
        <v>0</v>
      </c>
      <c r="E5229" s="8">
        <v>0</v>
      </c>
      <c r="F5229" s="8">
        <v>0</v>
      </c>
      <c r="G5229" s="8">
        <v>0</v>
      </c>
      <c r="H5229" s="8">
        <v>0</v>
      </c>
      <c r="I5229" s="8">
        <v>0</v>
      </c>
      <c r="J5229" s="8">
        <v>0</v>
      </c>
      <c r="K5229" s="8">
        <v>0</v>
      </c>
      <c r="L5229" s="8">
        <v>0</v>
      </c>
      <c r="M5229" s="8">
        <v>0</v>
      </c>
      <c r="N5229" s="8">
        <v>0</v>
      </c>
      <c r="O5229" s="8">
        <v>0</v>
      </c>
      <c r="Q5229" s="8">
        <v>0</v>
      </c>
      <c r="R5229" s="8">
        <v>0</v>
      </c>
      <c r="S5229" s="8">
        <v>0</v>
      </c>
      <c r="T5229" s="8">
        <v>0</v>
      </c>
      <c r="U5229" s="8">
        <v>0</v>
      </c>
      <c r="V5229" s="8">
        <v>0</v>
      </c>
      <c r="W5229" s="8">
        <v>0</v>
      </c>
      <c r="X5229" s="8">
        <v>0</v>
      </c>
      <c r="Y5229" s="8">
        <v>0</v>
      </c>
      <c r="Z5229" s="8">
        <v>0</v>
      </c>
      <c r="AA5229" s="8">
        <v>0</v>
      </c>
      <c r="AB5229" s="8">
        <v>0</v>
      </c>
      <c r="AC5229" s="8">
        <v>0</v>
      </c>
      <c r="AD5229" s="8"/>
      <c r="AE5229" s="9">
        <v>31</v>
      </c>
      <c r="AF5229" s="126" t="s">
        <v>29</v>
      </c>
      <c r="AH5229" s="130" t="s">
        <v>187</v>
      </c>
      <c r="AI5229" s="130" t="s">
        <v>859</v>
      </c>
      <c r="AJ5229" s="130" t="str">
        <f>VLOOKUP(AI5229,Codes!$B$2:$C$166,2)</f>
        <v>Okra</v>
      </c>
    </row>
    <row r="5230" spans="1:36" ht="20.100000000000001" customHeight="1" x14ac:dyDescent="0.25">
      <c r="A5230" s="4">
        <v>32</v>
      </c>
      <c r="B5230" s="90" t="s">
        <v>444</v>
      </c>
      <c r="C5230" s="5">
        <v>0</v>
      </c>
      <c r="D5230" s="5">
        <v>0</v>
      </c>
      <c r="E5230" s="5">
        <v>0</v>
      </c>
      <c r="F5230" s="5">
        <v>0</v>
      </c>
      <c r="G5230" s="5">
        <v>0</v>
      </c>
      <c r="H5230" s="5">
        <v>13.101588</v>
      </c>
      <c r="I5230" s="5">
        <v>20.525821199999996</v>
      </c>
      <c r="J5230" s="5">
        <v>22.258142279999998</v>
      </c>
      <c r="K5230" s="5">
        <v>24.144123959999991</v>
      </c>
      <c r="L5230" s="5">
        <v>25.265037599999999</v>
      </c>
      <c r="M5230" s="5">
        <v>31.563504720000001</v>
      </c>
      <c r="N5230" s="5">
        <v>28.521024840000006</v>
      </c>
      <c r="O5230" s="5">
        <v>0</v>
      </c>
      <c r="Q5230" s="5">
        <v>0</v>
      </c>
      <c r="R5230" s="5">
        <v>0</v>
      </c>
      <c r="S5230" s="5">
        <v>0</v>
      </c>
      <c r="T5230" s="5">
        <v>0</v>
      </c>
      <c r="U5230" s="5">
        <v>0</v>
      </c>
      <c r="V5230" s="5">
        <v>0</v>
      </c>
      <c r="W5230" s="5">
        <v>0</v>
      </c>
      <c r="X5230" s="5">
        <v>0</v>
      </c>
      <c r="Y5230" s="5">
        <v>0</v>
      </c>
      <c r="Z5230" s="5">
        <v>0</v>
      </c>
      <c r="AA5230" s="5">
        <v>0</v>
      </c>
      <c r="AB5230" s="5">
        <v>0</v>
      </c>
      <c r="AC5230" s="5">
        <v>0</v>
      </c>
      <c r="AD5230" s="5"/>
      <c r="AE5230" s="6">
        <v>32</v>
      </c>
      <c r="AF5230" s="122" t="s">
        <v>25</v>
      </c>
      <c r="AH5230" s="130" t="s">
        <v>25</v>
      </c>
      <c r="AI5230" s="130" t="s">
        <v>859</v>
      </c>
      <c r="AJ5230" s="130" t="str">
        <f>VLOOKUP(AI5230,Codes!$B$2:$C$166,2)</f>
        <v>Okra</v>
      </c>
    </row>
    <row r="5231" spans="1:36" ht="20.100000000000001" customHeight="1" x14ac:dyDescent="0.25">
      <c r="A5231" s="7">
        <v>33</v>
      </c>
      <c r="B5231" s="91" t="s">
        <v>443</v>
      </c>
      <c r="C5231" s="8">
        <v>1.9769199999999998</v>
      </c>
      <c r="D5231" s="8">
        <v>2.0045968799999998</v>
      </c>
      <c r="E5231" s="8">
        <v>0</v>
      </c>
      <c r="F5231" s="8">
        <v>2.5029914739344163</v>
      </c>
      <c r="G5231" s="8">
        <v>0</v>
      </c>
      <c r="H5231" s="8">
        <v>2.4262199999999994</v>
      </c>
      <c r="I5231" s="8">
        <v>4.5612935999999999</v>
      </c>
      <c r="J5231" s="8">
        <v>0</v>
      </c>
      <c r="K5231" s="8">
        <v>0</v>
      </c>
      <c r="L5231" s="8">
        <v>0</v>
      </c>
      <c r="M5231" s="8">
        <v>0</v>
      </c>
      <c r="N5231" s="8">
        <v>0</v>
      </c>
      <c r="O5231" s="8">
        <v>0</v>
      </c>
      <c r="Q5231" s="8">
        <v>1.9769199999999998</v>
      </c>
      <c r="R5231" s="8">
        <v>1.9769199999999998</v>
      </c>
      <c r="S5231" s="8">
        <v>0</v>
      </c>
      <c r="T5231" s="8">
        <v>2.6957999999999998</v>
      </c>
      <c r="U5231" s="8">
        <v>0</v>
      </c>
      <c r="V5231" s="8">
        <v>2.6957999999999998</v>
      </c>
      <c r="W5231" s="8">
        <v>3.5943999999999998</v>
      </c>
      <c r="X5231" s="8">
        <v>0</v>
      </c>
      <c r="Y5231" s="8">
        <v>0</v>
      </c>
      <c r="Z5231" s="8">
        <v>0</v>
      </c>
      <c r="AA5231" s="8">
        <v>0</v>
      </c>
      <c r="AB5231" s="8">
        <v>0</v>
      </c>
      <c r="AC5231" s="8">
        <v>0</v>
      </c>
      <c r="AD5231" s="8"/>
      <c r="AE5231" s="9">
        <v>33</v>
      </c>
      <c r="AF5231" s="126" t="s">
        <v>26</v>
      </c>
      <c r="AH5231" s="130" t="s">
        <v>23</v>
      </c>
      <c r="AI5231" s="130" t="s">
        <v>859</v>
      </c>
      <c r="AJ5231" s="130" t="str">
        <f>VLOOKUP(AI5231,Codes!$B$2:$C$166,2)</f>
        <v>Okra</v>
      </c>
    </row>
    <row r="5232" spans="1:36" ht="20.100000000000001" customHeight="1" x14ac:dyDescent="0.25">
      <c r="A5232" s="4">
        <v>34</v>
      </c>
      <c r="B5232" s="90" t="s">
        <v>121</v>
      </c>
      <c r="C5232" s="5">
        <v>2980.4090000000001</v>
      </c>
      <c r="D5232" s="5">
        <v>2911.1289999999995</v>
      </c>
      <c r="E5232" s="5">
        <v>2772.8798999999999</v>
      </c>
      <c r="F5232" s="5">
        <v>3657.8916899999999</v>
      </c>
      <c r="G5232" s="5">
        <v>2307.3425000000002</v>
      </c>
      <c r="H5232" s="5">
        <v>3198.7997999999998</v>
      </c>
      <c r="I5232" s="5">
        <v>1720.7697000000001</v>
      </c>
      <c r="J5232" s="5">
        <v>2718.625</v>
      </c>
      <c r="K5232" s="5">
        <v>1957.375</v>
      </c>
      <c r="L5232" s="5">
        <v>2502.5549999999998</v>
      </c>
      <c r="M5232" s="5">
        <v>2271.5000000000005</v>
      </c>
      <c r="N5232" s="5">
        <v>2918.5026000000003</v>
      </c>
      <c r="O5232" s="5">
        <v>3462.8688000000002</v>
      </c>
      <c r="Q5232" s="5">
        <v>2980.4090000000001</v>
      </c>
      <c r="R5232" s="5">
        <v>2518.529</v>
      </c>
      <c r="S5232" s="5">
        <v>1808.6450999999997</v>
      </c>
      <c r="T5232" s="5">
        <v>2370.5990999999999</v>
      </c>
      <c r="U5232" s="5">
        <v>2006.9969000000001</v>
      </c>
      <c r="V5232" s="5">
        <v>1538.8301999999999</v>
      </c>
      <c r="W5232" s="5">
        <v>1656.2247</v>
      </c>
      <c r="X5232" s="5">
        <v>1993.1405</v>
      </c>
      <c r="Y5232" s="5">
        <v>2009.0497</v>
      </c>
      <c r="Z5232" s="5">
        <v>2214.3297000000002</v>
      </c>
      <c r="AA5232" s="5">
        <v>2081.6675000000005</v>
      </c>
      <c r="AB5232" s="5">
        <v>2042.7926</v>
      </c>
      <c r="AC5232" s="5">
        <v>2317.6111999999998</v>
      </c>
      <c r="AD5232" s="5"/>
      <c r="AE5232" s="6">
        <v>34</v>
      </c>
      <c r="AF5232" s="122" t="s">
        <v>27</v>
      </c>
      <c r="AH5232" s="130" t="s">
        <v>24</v>
      </c>
      <c r="AI5232" s="130" t="s">
        <v>859</v>
      </c>
      <c r="AJ5232" s="130" t="str">
        <f>VLOOKUP(AI5232,Codes!$B$2:$C$166,2)</f>
        <v>Okra</v>
      </c>
    </row>
    <row r="5233" spans="1:36" ht="20.100000000000001" customHeight="1" x14ac:dyDescent="0.25">
      <c r="A5233" s="7">
        <v>35</v>
      </c>
      <c r="B5233" s="91" t="s">
        <v>122</v>
      </c>
      <c r="C5233" s="8">
        <v>2</v>
      </c>
      <c r="D5233" s="8">
        <v>0</v>
      </c>
      <c r="E5233" s="8">
        <v>2</v>
      </c>
      <c r="F5233" s="8">
        <v>2.1832269826800363</v>
      </c>
      <c r="G5233" s="8">
        <v>1.9974475843208748</v>
      </c>
      <c r="H5233" s="8">
        <v>2.0510483135824975</v>
      </c>
      <c r="I5233" s="8">
        <v>2.8919781221513214</v>
      </c>
      <c r="J5233" s="8">
        <v>0</v>
      </c>
      <c r="K5233" s="8">
        <v>0</v>
      </c>
      <c r="L5233" s="8">
        <v>0</v>
      </c>
      <c r="M5233" s="8">
        <v>0</v>
      </c>
      <c r="N5233" s="8">
        <v>0</v>
      </c>
      <c r="O5233" s="8">
        <v>0</v>
      </c>
      <c r="Q5233" s="8">
        <v>2</v>
      </c>
      <c r="R5233" s="8">
        <v>0</v>
      </c>
      <c r="S5233" s="8">
        <v>2</v>
      </c>
      <c r="T5233" s="8">
        <v>2.5</v>
      </c>
      <c r="U5233" s="8">
        <v>2.4</v>
      </c>
      <c r="V5233" s="8">
        <v>2.5</v>
      </c>
      <c r="W5233" s="8">
        <v>2.5</v>
      </c>
      <c r="X5233" s="8">
        <v>0</v>
      </c>
      <c r="Y5233" s="8">
        <v>0</v>
      </c>
      <c r="Z5233" s="8">
        <v>0</v>
      </c>
      <c r="AA5233" s="8">
        <v>0</v>
      </c>
      <c r="AB5233" s="8">
        <v>0</v>
      </c>
      <c r="AC5233" s="8">
        <v>0</v>
      </c>
      <c r="AD5233" s="8"/>
      <c r="AE5233" s="9">
        <v>35</v>
      </c>
      <c r="AF5233" s="126" t="s">
        <v>28</v>
      </c>
      <c r="AH5233" s="130" t="s">
        <v>29</v>
      </c>
      <c r="AI5233" s="130" t="s">
        <v>859</v>
      </c>
      <c r="AJ5233" s="130" t="str">
        <f>VLOOKUP(AI5233,Codes!$B$2:$C$166,2)</f>
        <v>Okra</v>
      </c>
    </row>
    <row r="5234" spans="1:36" ht="20.100000000000001" customHeight="1" x14ac:dyDescent="0.25">
      <c r="A5234" s="4">
        <v>36</v>
      </c>
      <c r="B5234" s="90" t="s">
        <v>462</v>
      </c>
      <c r="C5234" s="5">
        <v>73.5</v>
      </c>
      <c r="D5234" s="5">
        <v>154</v>
      </c>
      <c r="E5234" s="5">
        <v>133.62</v>
      </c>
      <c r="F5234" s="5">
        <v>190</v>
      </c>
      <c r="G5234" s="5">
        <v>189.75</v>
      </c>
      <c r="H5234" s="5">
        <v>0</v>
      </c>
      <c r="I5234" s="5">
        <v>359.7</v>
      </c>
      <c r="J5234" s="5">
        <v>329.92</v>
      </c>
      <c r="K5234" s="5">
        <v>357.12</v>
      </c>
      <c r="L5234" s="5">
        <v>347.2</v>
      </c>
      <c r="M5234" s="5">
        <v>433.75045</v>
      </c>
      <c r="N5234" s="5">
        <v>469.96704301578347</v>
      </c>
      <c r="O5234" s="5">
        <v>251.06179999999998</v>
      </c>
      <c r="Q5234" s="5">
        <v>73.5</v>
      </c>
      <c r="R5234" s="5">
        <v>132</v>
      </c>
      <c r="S5234" s="5">
        <v>102</v>
      </c>
      <c r="T5234" s="5">
        <v>142.5</v>
      </c>
      <c r="U5234" s="5">
        <v>113.85</v>
      </c>
      <c r="V5234" s="5">
        <v>0</v>
      </c>
      <c r="W5234" s="5">
        <v>179.85</v>
      </c>
      <c r="X5234" s="5">
        <v>154.64999999999998</v>
      </c>
      <c r="Y5234" s="5">
        <v>167.4</v>
      </c>
      <c r="Z5234" s="5">
        <v>162.75</v>
      </c>
      <c r="AA5234" s="5">
        <v>162.75</v>
      </c>
      <c r="AB5234" s="5">
        <v>195.15</v>
      </c>
      <c r="AC5234" s="5">
        <v>104.25</v>
      </c>
      <c r="AD5234" s="5"/>
      <c r="AE5234" s="6">
        <v>36</v>
      </c>
      <c r="AF5234" s="122" t="s">
        <v>68</v>
      </c>
      <c r="AH5234" s="130" t="s">
        <v>495</v>
      </c>
      <c r="AI5234" s="130" t="s">
        <v>859</v>
      </c>
      <c r="AJ5234" s="130" t="str">
        <f>VLOOKUP(AI5234,Codes!$B$2:$C$166,2)</f>
        <v>Okra</v>
      </c>
    </row>
    <row r="5235" spans="1:36" ht="20.100000000000001" customHeight="1" x14ac:dyDescent="0.25">
      <c r="A5235" s="26"/>
      <c r="B5235" s="128" t="s">
        <v>463</v>
      </c>
      <c r="C5235" s="27">
        <v>1070027.9756219999</v>
      </c>
      <c r="D5235" s="27">
        <v>1137247.8005851521</v>
      </c>
      <c r="E5235" s="27">
        <v>1276453.4440252432</v>
      </c>
      <c r="F5235" s="27">
        <v>1255630.7443129842</v>
      </c>
      <c r="G5235" s="27">
        <v>1236798.7290343407</v>
      </c>
      <c r="H5235" s="27">
        <v>1368653.5718678352</v>
      </c>
      <c r="I5235" s="27">
        <v>1643100.2663051437</v>
      </c>
      <c r="J5235" s="27">
        <v>1667202.887927385</v>
      </c>
      <c r="K5235" s="27">
        <v>1603081.5035231262</v>
      </c>
      <c r="L5235" s="27">
        <v>1710760.3796130167</v>
      </c>
      <c r="M5235" s="27">
        <v>2084272.2873812725</v>
      </c>
      <c r="N5235" s="27">
        <v>2065523.346297421</v>
      </c>
      <c r="O5235" s="27">
        <v>2312058.5053755995</v>
      </c>
      <c r="P5235" s="16"/>
      <c r="Q5235" s="27">
        <v>1070027.9756219999</v>
      </c>
      <c r="R5235" s="27">
        <v>1074812.9510935</v>
      </c>
      <c r="S5235" s="27">
        <v>1045122.4881791001</v>
      </c>
      <c r="T5235" s="27">
        <v>971461.1422887001</v>
      </c>
      <c r="U5235" s="27">
        <v>989700.36470260017</v>
      </c>
      <c r="V5235" s="27">
        <v>990134.54646720027</v>
      </c>
      <c r="W5235" s="27">
        <v>1016291.4865308998</v>
      </c>
      <c r="X5235" s="27">
        <v>1026470.1068618998</v>
      </c>
      <c r="Y5235" s="27">
        <v>1049282.1426796999</v>
      </c>
      <c r="Z5235" s="27">
        <v>1068672.8212445795</v>
      </c>
      <c r="AA5235" s="27">
        <v>1133380.1880524759</v>
      </c>
      <c r="AB5235" s="27">
        <v>1169204.55159634</v>
      </c>
      <c r="AC5235" s="27">
        <v>1190850.9618043406</v>
      </c>
      <c r="AD5235" s="27"/>
      <c r="AE5235" s="27"/>
      <c r="AF5235" s="129" t="s">
        <v>464</v>
      </c>
      <c r="AH5235" s="130" t="s">
        <v>464</v>
      </c>
      <c r="AI5235" s="130" t="s">
        <v>859</v>
      </c>
      <c r="AJ5235" s="130" t="str">
        <f>VLOOKUP(AI5235,Codes!$B$2:$C$166,2)</f>
        <v>Okra</v>
      </c>
    </row>
    <row r="5236" spans="1:36" ht="9.9499999999999993" customHeight="1" x14ac:dyDescent="0.25">
      <c r="B5236" s="12"/>
      <c r="AF5236" s="12"/>
      <c r="AG5236" s="11"/>
      <c r="AH5236" s="130" t="s">
        <v>494</v>
      </c>
      <c r="AI5236" s="130" t="s">
        <v>859</v>
      </c>
      <c r="AJ5236" s="130" t="str">
        <f>VLOOKUP(AI5236,Codes!$B$2:$C$166,2)</f>
        <v>Okra</v>
      </c>
    </row>
    <row r="5237" spans="1:36" ht="9.9499999999999993" customHeight="1" x14ac:dyDescent="0.25">
      <c r="B5237" s="12"/>
      <c r="AF5237" s="12"/>
      <c r="AG5237" s="11"/>
      <c r="AH5237" s="130" t="s">
        <v>493</v>
      </c>
      <c r="AI5237" s="130" t="s">
        <v>860</v>
      </c>
      <c r="AJ5237" s="130" t="str">
        <f>VLOOKUP(AI5237,Codes!$B$2:$C$166,2)</f>
        <v>Tomato</v>
      </c>
    </row>
    <row r="5238" spans="1:36" s="154" customFormat="1" ht="24" customHeight="1" x14ac:dyDescent="0.25">
      <c r="A5238" s="161" t="s">
        <v>285</v>
      </c>
      <c r="B5238" s="161"/>
      <c r="C5238" s="161"/>
      <c r="D5238" s="161"/>
      <c r="E5238" s="161"/>
      <c r="F5238" s="161"/>
      <c r="G5238" s="161"/>
      <c r="H5238" s="161"/>
      <c r="I5238" s="161"/>
      <c r="J5238" s="161"/>
      <c r="K5238" s="161"/>
      <c r="L5238" s="161"/>
      <c r="M5238" s="161"/>
      <c r="N5238" s="161"/>
      <c r="O5238" s="161"/>
      <c r="P5238" s="161"/>
      <c r="Q5238" s="161" t="s">
        <v>680</v>
      </c>
      <c r="R5238" s="161"/>
      <c r="S5238" s="161"/>
      <c r="T5238" s="161"/>
      <c r="U5238" s="161"/>
      <c r="V5238" s="161"/>
      <c r="W5238" s="161"/>
      <c r="X5238" s="161"/>
      <c r="Y5238" s="161"/>
      <c r="Z5238" s="161"/>
      <c r="AA5238" s="161"/>
      <c r="AB5238" s="161"/>
      <c r="AC5238" s="161"/>
      <c r="AD5238" s="161"/>
      <c r="AE5238" s="161"/>
      <c r="AF5238" s="161"/>
      <c r="AH5238" s="154" t="s">
        <v>490</v>
      </c>
      <c r="AI5238" s="130" t="s">
        <v>860</v>
      </c>
      <c r="AJ5238" s="130" t="str">
        <f>VLOOKUP(AI5238,Codes!$B$2:$C$166,2)</f>
        <v>Tomato</v>
      </c>
    </row>
    <row r="5239" spans="1:36" s="154" customFormat="1" ht="24" customHeight="1" x14ac:dyDescent="0.25">
      <c r="A5239" s="161" t="s">
        <v>724</v>
      </c>
      <c r="B5239" s="161"/>
      <c r="C5239" s="161"/>
      <c r="D5239" s="161"/>
      <c r="E5239" s="161"/>
      <c r="F5239" s="161"/>
      <c r="G5239" s="161"/>
      <c r="H5239" s="161"/>
      <c r="I5239" s="161"/>
      <c r="J5239" s="161"/>
      <c r="K5239" s="161"/>
      <c r="L5239" s="161"/>
      <c r="M5239" s="161"/>
      <c r="N5239" s="161"/>
      <c r="O5239" s="161"/>
      <c r="P5239" s="161"/>
      <c r="Q5239" s="161" t="s">
        <v>723</v>
      </c>
      <c r="R5239" s="161"/>
      <c r="S5239" s="161"/>
      <c r="T5239" s="161"/>
      <c r="U5239" s="161"/>
      <c r="V5239" s="161"/>
      <c r="W5239" s="161"/>
      <c r="X5239" s="161"/>
      <c r="Y5239" s="161"/>
      <c r="Z5239" s="161"/>
      <c r="AA5239" s="161"/>
      <c r="AB5239" s="161"/>
      <c r="AC5239" s="161"/>
      <c r="AD5239" s="161"/>
      <c r="AE5239" s="161"/>
      <c r="AF5239" s="161"/>
      <c r="AH5239" s="154" t="s">
        <v>491</v>
      </c>
      <c r="AI5239" s="130" t="s">
        <v>860</v>
      </c>
      <c r="AJ5239" s="130" t="str">
        <f>VLOOKUP(AI5239,Codes!$B$2:$C$166,2)</f>
        <v>Tomato</v>
      </c>
    </row>
    <row r="5240" spans="1:36" s="154" customFormat="1" ht="24" customHeight="1" x14ac:dyDescent="0.25">
      <c r="A5240" s="161" t="s">
        <v>385</v>
      </c>
      <c r="B5240" s="161"/>
      <c r="C5240" s="161"/>
      <c r="D5240" s="161"/>
      <c r="E5240" s="161"/>
      <c r="F5240" s="161"/>
      <c r="G5240" s="161"/>
      <c r="H5240" s="161"/>
      <c r="I5240" s="161"/>
      <c r="J5240" s="161"/>
      <c r="K5240" s="161"/>
      <c r="L5240" s="161"/>
      <c r="M5240" s="161"/>
      <c r="N5240" s="161"/>
      <c r="O5240" s="161"/>
      <c r="P5240" s="161"/>
      <c r="Q5240" s="161" t="s">
        <v>99</v>
      </c>
      <c r="R5240" s="161"/>
      <c r="S5240" s="161"/>
      <c r="T5240" s="161"/>
      <c r="U5240" s="161"/>
      <c r="V5240" s="161"/>
      <c r="W5240" s="161"/>
      <c r="X5240" s="161"/>
      <c r="Y5240" s="161"/>
      <c r="Z5240" s="161"/>
      <c r="AA5240" s="161"/>
      <c r="AB5240" s="161"/>
      <c r="AC5240" s="161"/>
      <c r="AD5240" s="161"/>
      <c r="AE5240" s="161"/>
      <c r="AF5240" s="161"/>
      <c r="AH5240" s="154" t="s">
        <v>935</v>
      </c>
      <c r="AI5240" s="130" t="s">
        <v>860</v>
      </c>
      <c r="AJ5240" s="130" t="str">
        <f>VLOOKUP(AI5240,Codes!$B$2:$C$166,2)</f>
        <v>Tomato</v>
      </c>
    </row>
    <row r="5241" spans="1:36" ht="20.100000000000001" customHeight="1" x14ac:dyDescent="0.25">
      <c r="A5241" s="13"/>
      <c r="B5241" s="14" t="s">
        <v>434</v>
      </c>
      <c r="C5241" s="15"/>
      <c r="D5241" s="15"/>
      <c r="E5241" s="15"/>
      <c r="F5241" s="15"/>
      <c r="G5241" s="15"/>
      <c r="H5241" s="15"/>
      <c r="I5241" s="15"/>
      <c r="J5241" s="15"/>
      <c r="K5241" s="15"/>
      <c r="L5241" s="15"/>
      <c r="M5241" s="15"/>
      <c r="N5241" s="15"/>
      <c r="O5241" s="15"/>
      <c r="P5241" s="16"/>
      <c r="Q5241" s="16"/>
      <c r="R5241" s="16"/>
      <c r="S5241" s="16"/>
      <c r="T5241" s="16"/>
      <c r="U5241" s="16"/>
      <c r="V5241" s="16"/>
      <c r="W5241" s="16"/>
      <c r="X5241" s="16"/>
      <c r="Y5241" s="16"/>
      <c r="Z5241" s="16"/>
      <c r="AA5241" s="16"/>
      <c r="AB5241" s="16"/>
      <c r="AC5241" s="16"/>
      <c r="AD5241" s="13"/>
      <c r="AF5241" s="10" t="s">
        <v>435</v>
      </c>
      <c r="AH5241" s="130" t="s">
        <v>435</v>
      </c>
      <c r="AI5241" s="130" t="s">
        <v>860</v>
      </c>
      <c r="AJ5241" s="130" t="str">
        <f>VLOOKUP(AI5241,Codes!$B$2:$C$166,2)</f>
        <v>Tomato</v>
      </c>
    </row>
    <row r="5242" spans="1:36" ht="20.100000000000001" customHeight="1" x14ac:dyDescent="0.25">
      <c r="A5242" s="17" t="s">
        <v>436</v>
      </c>
      <c r="B5242" s="18" t="s">
        <v>103</v>
      </c>
      <c r="C5242" s="19" t="s">
        <v>189</v>
      </c>
      <c r="D5242" s="19" t="s">
        <v>190</v>
      </c>
      <c r="E5242" s="19" t="s">
        <v>412</v>
      </c>
      <c r="F5242" s="19" t="s">
        <v>431</v>
      </c>
      <c r="G5242" s="19" t="s">
        <v>432</v>
      </c>
      <c r="H5242" s="19" t="s">
        <v>433</v>
      </c>
      <c r="I5242" s="19" t="s">
        <v>983</v>
      </c>
      <c r="J5242" s="19" t="s">
        <v>985</v>
      </c>
      <c r="K5242" s="19" t="s">
        <v>994</v>
      </c>
      <c r="L5242" s="19" t="s">
        <v>995</v>
      </c>
      <c r="M5242" s="19" t="s">
        <v>996</v>
      </c>
      <c r="N5242" s="19" t="s">
        <v>997</v>
      </c>
      <c r="O5242" s="19" t="s">
        <v>998</v>
      </c>
      <c r="P5242" s="25"/>
      <c r="Q5242" s="19" t="s">
        <v>189</v>
      </c>
      <c r="R5242" s="19" t="s">
        <v>190</v>
      </c>
      <c r="S5242" s="19" t="s">
        <v>412</v>
      </c>
      <c r="T5242" s="19" t="s">
        <v>431</v>
      </c>
      <c r="U5242" s="19" t="s">
        <v>432</v>
      </c>
      <c r="V5242" s="19" t="s">
        <v>433</v>
      </c>
      <c r="W5242" s="19" t="s">
        <v>983</v>
      </c>
      <c r="X5242" s="19" t="s">
        <v>985</v>
      </c>
      <c r="Y5242" s="19" t="s">
        <v>994</v>
      </c>
      <c r="Z5242" s="19" t="s">
        <v>995</v>
      </c>
      <c r="AA5242" s="19" t="s">
        <v>996</v>
      </c>
      <c r="AB5242" s="19" t="s">
        <v>997</v>
      </c>
      <c r="AC5242" s="19" t="s">
        <v>998</v>
      </c>
      <c r="AD5242" s="21"/>
      <c r="AE5242" s="19" t="s">
        <v>437</v>
      </c>
      <c r="AF5242" s="20" t="s">
        <v>64</v>
      </c>
      <c r="AH5242" s="130" t="s">
        <v>64</v>
      </c>
      <c r="AI5242" s="130" t="s">
        <v>860</v>
      </c>
      <c r="AJ5242" s="130" t="str">
        <f>VLOOKUP(AI5242,Codes!$B$2:$C$166,2)</f>
        <v>Tomato</v>
      </c>
    </row>
    <row r="5243" spans="1:36" ht="20.100000000000001" customHeight="1" x14ac:dyDescent="0.25">
      <c r="A5243" s="1">
        <v>1</v>
      </c>
      <c r="B5243" s="89" t="s">
        <v>104</v>
      </c>
      <c r="C5243" s="2">
        <v>278442.35991</v>
      </c>
      <c r="D5243" s="2">
        <v>235487.55494399997</v>
      </c>
      <c r="E5243" s="2">
        <v>517611.54702320002</v>
      </c>
      <c r="F5243" s="2">
        <v>250384.25663999998</v>
      </c>
      <c r="G5243" s="2">
        <v>281153.65261480003</v>
      </c>
      <c r="H5243" s="2">
        <v>640503.47067299997</v>
      </c>
      <c r="I5243" s="2">
        <v>520090.50381400005</v>
      </c>
      <c r="J5243" s="2">
        <v>322200.32094479568</v>
      </c>
      <c r="K5243" s="2">
        <v>493678.78399999999</v>
      </c>
      <c r="L5243" s="2">
        <v>447432.79071900004</v>
      </c>
      <c r="M5243" s="2">
        <v>418965.86712599994</v>
      </c>
      <c r="N5243" s="2">
        <v>425878.09939365485</v>
      </c>
      <c r="O5243" s="2">
        <v>662978.37083836994</v>
      </c>
      <c r="Q5243" s="2">
        <v>278442.35991</v>
      </c>
      <c r="R5243" s="2">
        <v>235474.21440000003</v>
      </c>
      <c r="S5243" s="2">
        <v>290127.76433999999</v>
      </c>
      <c r="T5243" s="2">
        <v>127446.64757999999</v>
      </c>
      <c r="U5243" s="2">
        <v>193439.72844000001</v>
      </c>
      <c r="V5243" s="2">
        <v>387562.55490000005</v>
      </c>
      <c r="W5243" s="2">
        <v>237355.80434999999</v>
      </c>
      <c r="X5243" s="2">
        <v>216527.19606000002</v>
      </c>
      <c r="Y5243" s="2">
        <v>243036.9</v>
      </c>
      <c r="Z5243" s="2">
        <v>211958.44830000002</v>
      </c>
      <c r="AA5243" s="2">
        <v>199254.7971</v>
      </c>
      <c r="AB5243" s="2">
        <v>202184.21340000001</v>
      </c>
      <c r="AC5243" s="2">
        <v>210886.83720000004</v>
      </c>
      <c r="AD5243" s="2"/>
      <c r="AE5243" s="3">
        <v>1</v>
      </c>
      <c r="AF5243" s="125" t="s">
        <v>0</v>
      </c>
      <c r="AH5243" s="130" t="s">
        <v>0</v>
      </c>
      <c r="AI5243" s="130" t="s">
        <v>860</v>
      </c>
      <c r="AJ5243" s="130" t="str">
        <f>VLOOKUP(AI5243,Codes!$B$2:$C$166,2)</f>
        <v>Tomato</v>
      </c>
    </row>
    <row r="5244" spans="1:36" ht="20.100000000000001" customHeight="1" x14ac:dyDescent="0.25">
      <c r="A5244" s="4">
        <v>2</v>
      </c>
      <c r="B5244" s="90" t="s">
        <v>105</v>
      </c>
      <c r="C5244" s="5">
        <v>768.3</v>
      </c>
      <c r="D5244" s="5">
        <v>3779.9949999999999</v>
      </c>
      <c r="E5244" s="5">
        <v>3723.8249999999998</v>
      </c>
      <c r="F5244" s="5">
        <v>2898</v>
      </c>
      <c r="G5244" s="5">
        <v>1148.5391133250312</v>
      </c>
      <c r="H5244" s="5">
        <v>1822.2149999999999</v>
      </c>
      <c r="I5244" s="5">
        <v>2158.4</v>
      </c>
      <c r="J5244" s="5">
        <v>2762</v>
      </c>
      <c r="K5244" s="5">
        <v>2767.5240000000003</v>
      </c>
      <c r="L5244" s="5">
        <v>2864.2206216867467</v>
      </c>
      <c r="M5244" s="5">
        <v>3002.48</v>
      </c>
      <c r="N5244" s="5">
        <v>4727.2</v>
      </c>
      <c r="O5244" s="5">
        <v>5055.8</v>
      </c>
      <c r="Q5244" s="5">
        <v>768.3</v>
      </c>
      <c r="R5244" s="5">
        <v>3595.605</v>
      </c>
      <c r="S5244" s="5">
        <v>3542.1750000000002</v>
      </c>
      <c r="T5244" s="5">
        <v>2730</v>
      </c>
      <c r="U5244" s="5">
        <v>1000.9349999999999</v>
      </c>
      <c r="V5244" s="5">
        <v>1000.9349999999999</v>
      </c>
      <c r="W5244" s="5">
        <v>1052.22</v>
      </c>
      <c r="X5244" s="5">
        <v>1077.18</v>
      </c>
      <c r="Y5244" s="5">
        <v>1077.18</v>
      </c>
      <c r="Z5244" s="5">
        <v>1077.18</v>
      </c>
      <c r="AA5244" s="5">
        <v>1125.93</v>
      </c>
      <c r="AB5244" s="5">
        <v>1152.2550000000001</v>
      </c>
      <c r="AC5244" s="5">
        <v>1159.8600000000001</v>
      </c>
      <c r="AD5244" s="5"/>
      <c r="AE5244" s="6">
        <v>2</v>
      </c>
      <c r="AF5244" s="122" t="s">
        <v>1</v>
      </c>
      <c r="AH5244" s="130" t="s">
        <v>1</v>
      </c>
      <c r="AI5244" s="130" t="s">
        <v>860</v>
      </c>
      <c r="AJ5244" s="130" t="str">
        <f>VLOOKUP(AI5244,Codes!$B$2:$C$166,2)</f>
        <v>Tomato</v>
      </c>
    </row>
    <row r="5245" spans="1:36" ht="20.100000000000001" customHeight="1" x14ac:dyDescent="0.25">
      <c r="A5245" s="7">
        <v>3</v>
      </c>
      <c r="B5245" s="91" t="s">
        <v>106</v>
      </c>
      <c r="C5245" s="8">
        <v>57314.334000000003</v>
      </c>
      <c r="D5245" s="8">
        <v>60892.712099999997</v>
      </c>
      <c r="E5245" s="8">
        <v>64287.736005000006</v>
      </c>
      <c r="F5245" s="8">
        <v>76586.909880000007</v>
      </c>
      <c r="G5245" s="8">
        <v>71192.929625999997</v>
      </c>
      <c r="H5245" s="8">
        <v>68899.154849999992</v>
      </c>
      <c r="I5245" s="8">
        <v>70529.83</v>
      </c>
      <c r="J5245" s="8">
        <v>76408.965299999996</v>
      </c>
      <c r="K5245" s="8">
        <v>82028.114960000006</v>
      </c>
      <c r="L5245" s="8">
        <v>89708.038320000007</v>
      </c>
      <c r="M5245" s="8">
        <v>93154.711259999996</v>
      </c>
      <c r="N5245" s="8">
        <v>95830.422949</v>
      </c>
      <c r="O5245" s="8">
        <v>93544.703880000001</v>
      </c>
      <c r="Q5245" s="8">
        <v>57314.334000000003</v>
      </c>
      <c r="R5245" s="8">
        <v>57998.809000000001</v>
      </c>
      <c r="S5245" s="8">
        <v>58843.955499999996</v>
      </c>
      <c r="T5245" s="8">
        <v>60237.834800000004</v>
      </c>
      <c r="U5245" s="8">
        <v>64126.949699999997</v>
      </c>
      <c r="V5245" s="8">
        <v>56717.327699999994</v>
      </c>
      <c r="W5245" s="8">
        <v>57097.463500000005</v>
      </c>
      <c r="X5245" s="8">
        <v>60212.905500000001</v>
      </c>
      <c r="Y5245" s="8">
        <v>61083.4136</v>
      </c>
      <c r="Z5245" s="8">
        <v>61744.976699999999</v>
      </c>
      <c r="AA5245" s="8">
        <v>62083.035300000003</v>
      </c>
      <c r="AB5245" s="8">
        <v>62308.551800000008</v>
      </c>
      <c r="AC5245" s="8">
        <v>60821.151600000005</v>
      </c>
      <c r="AD5245" s="8"/>
      <c r="AE5245" s="9">
        <v>3</v>
      </c>
      <c r="AF5245" s="126" t="s">
        <v>2</v>
      </c>
      <c r="AH5245" s="130" t="s">
        <v>2</v>
      </c>
      <c r="AI5245" s="130" t="s">
        <v>860</v>
      </c>
      <c r="AJ5245" s="130" t="str">
        <f>VLOOKUP(AI5245,Codes!$B$2:$C$166,2)</f>
        <v>Tomato</v>
      </c>
    </row>
    <row r="5246" spans="1:36" ht="20.100000000000001" customHeight="1" x14ac:dyDescent="0.25">
      <c r="A5246" s="4">
        <v>4</v>
      </c>
      <c r="B5246" s="90" t="s">
        <v>107</v>
      </c>
      <c r="C5246" s="5">
        <v>88380.800000000003</v>
      </c>
      <c r="D5246" s="5">
        <v>113075.5</v>
      </c>
      <c r="E5246" s="5">
        <v>111485.955</v>
      </c>
      <c r="F5246" s="5">
        <v>112302.776339</v>
      </c>
      <c r="G5246" s="5">
        <v>109800.4482406</v>
      </c>
      <c r="H5246" s="5">
        <v>110742.79588970001</v>
      </c>
      <c r="I5246" s="5">
        <v>174618.40619116454</v>
      </c>
      <c r="J5246" s="5">
        <v>121470.3084647494</v>
      </c>
      <c r="K5246" s="5">
        <v>321513.28000000003</v>
      </c>
      <c r="L5246" s="5">
        <v>414931.62892850005</v>
      </c>
      <c r="M5246" s="5">
        <v>225840.06513794448</v>
      </c>
      <c r="N5246" s="5">
        <v>261694.168274</v>
      </c>
      <c r="O5246" s="5">
        <v>262085.96831339999</v>
      </c>
      <c r="Q5246" s="5">
        <v>88380.800000000003</v>
      </c>
      <c r="R5246" s="5">
        <v>90100</v>
      </c>
      <c r="S5246" s="5">
        <v>84941.68</v>
      </c>
      <c r="T5246" s="5">
        <v>83714.8</v>
      </c>
      <c r="U5246" s="5">
        <v>80080.479999999996</v>
      </c>
      <c r="V5246" s="5">
        <v>80767.759999999995</v>
      </c>
      <c r="W5246" s="5">
        <v>75324.88</v>
      </c>
      <c r="X5246" s="5">
        <v>77158.559999999998</v>
      </c>
      <c r="Y5246" s="5">
        <v>77120</v>
      </c>
      <c r="Z5246" s="5">
        <v>92942.8</v>
      </c>
      <c r="AA5246" s="5">
        <v>80560</v>
      </c>
      <c r="AB5246" s="5">
        <v>93349.6</v>
      </c>
      <c r="AC5246" s="5">
        <v>93489.36</v>
      </c>
      <c r="AD5246" s="5"/>
      <c r="AE5246" s="6">
        <v>4</v>
      </c>
      <c r="AF5246" s="122" t="s">
        <v>3</v>
      </c>
      <c r="AH5246" s="130" t="s">
        <v>3</v>
      </c>
      <c r="AI5246" s="130" t="s">
        <v>860</v>
      </c>
      <c r="AJ5246" s="130" t="str">
        <f>VLOOKUP(AI5246,Codes!$B$2:$C$166,2)</f>
        <v>Tomato</v>
      </c>
    </row>
    <row r="5247" spans="1:36" ht="20.100000000000001" customHeight="1" x14ac:dyDescent="0.25">
      <c r="A5247" s="7">
        <v>5</v>
      </c>
      <c r="B5247" s="91" t="s">
        <v>124</v>
      </c>
      <c r="C5247" s="8">
        <v>90715.675000000003</v>
      </c>
      <c r="D5247" s="8">
        <v>100994.15</v>
      </c>
      <c r="E5247" s="8">
        <v>138783.799</v>
      </c>
      <c r="F5247" s="8">
        <v>148145.45589121495</v>
      </c>
      <c r="G5247" s="8">
        <v>161798.44</v>
      </c>
      <c r="H5247" s="8">
        <v>231110.99255</v>
      </c>
      <c r="I5247" s="8">
        <v>273225.03624000004</v>
      </c>
      <c r="J5247" s="8">
        <v>275791.86144000001</v>
      </c>
      <c r="K5247" s="8">
        <v>319533.5</v>
      </c>
      <c r="L5247" s="8">
        <v>307537.80089999997</v>
      </c>
      <c r="M5247" s="8">
        <v>345233.89399999997</v>
      </c>
      <c r="N5247" s="8">
        <v>252132.95609999998</v>
      </c>
      <c r="O5247" s="8">
        <v>318237.01896999998</v>
      </c>
      <c r="Q5247" s="8">
        <v>90715.675000000003</v>
      </c>
      <c r="R5247" s="8">
        <v>96230.274999999994</v>
      </c>
      <c r="S5247" s="8">
        <v>102795.27499999999</v>
      </c>
      <c r="T5247" s="8">
        <v>109661.0025</v>
      </c>
      <c r="U5247" s="8">
        <v>114758.72500000001</v>
      </c>
      <c r="V5247" s="8">
        <v>136644.79375000001</v>
      </c>
      <c r="W5247" s="8">
        <v>137275.79125000001</v>
      </c>
      <c r="X5247" s="8">
        <v>138565.435</v>
      </c>
      <c r="Y5247" s="8">
        <v>151373.75</v>
      </c>
      <c r="Z5247" s="8">
        <v>143775.77249999999</v>
      </c>
      <c r="AA5247" s="8">
        <v>155596.8125</v>
      </c>
      <c r="AB5247" s="8">
        <v>108083.8875</v>
      </c>
      <c r="AC5247" s="8">
        <v>132332.34624999997</v>
      </c>
      <c r="AD5247" s="8"/>
      <c r="AE5247" s="9">
        <v>5</v>
      </c>
      <c r="AF5247" s="126" t="s">
        <v>185</v>
      </c>
      <c r="AH5247" s="130" t="s">
        <v>185</v>
      </c>
      <c r="AI5247" s="130" t="s">
        <v>860</v>
      </c>
      <c r="AJ5247" s="130" t="str">
        <f>VLOOKUP(AI5247,Codes!$B$2:$C$166,2)</f>
        <v>Tomato</v>
      </c>
    </row>
    <row r="5248" spans="1:36" ht="20.100000000000001" customHeight="1" x14ac:dyDescent="0.25">
      <c r="A5248" s="4">
        <v>6</v>
      </c>
      <c r="B5248" s="90" t="s">
        <v>108</v>
      </c>
      <c r="C5248" s="5">
        <v>0</v>
      </c>
      <c r="D5248" s="5">
        <v>0</v>
      </c>
      <c r="E5248" s="5">
        <v>0</v>
      </c>
      <c r="F5248" s="5">
        <v>0</v>
      </c>
      <c r="G5248" s="5">
        <v>0</v>
      </c>
      <c r="H5248" s="5">
        <v>0</v>
      </c>
      <c r="I5248" s="5">
        <v>0</v>
      </c>
      <c r="J5248" s="5">
        <v>0</v>
      </c>
      <c r="K5248" s="5">
        <v>0</v>
      </c>
      <c r="L5248" s="5">
        <v>0</v>
      </c>
      <c r="M5248" s="5">
        <v>0</v>
      </c>
      <c r="N5248" s="5">
        <v>0</v>
      </c>
      <c r="O5248" s="5">
        <v>0</v>
      </c>
      <c r="Q5248" s="5">
        <v>0</v>
      </c>
      <c r="R5248" s="5">
        <v>0</v>
      </c>
      <c r="S5248" s="5">
        <v>0</v>
      </c>
      <c r="T5248" s="5">
        <v>0</v>
      </c>
      <c r="U5248" s="5">
        <v>0</v>
      </c>
      <c r="V5248" s="5">
        <v>0</v>
      </c>
      <c r="W5248" s="5">
        <v>0</v>
      </c>
      <c r="X5248" s="5">
        <v>0</v>
      </c>
      <c r="Y5248" s="5">
        <v>0</v>
      </c>
      <c r="Z5248" s="5">
        <v>0</v>
      </c>
      <c r="AA5248" s="5">
        <v>0</v>
      </c>
      <c r="AB5248" s="5">
        <v>0</v>
      </c>
      <c r="AC5248" s="5">
        <v>0</v>
      </c>
      <c r="AD5248" s="5"/>
      <c r="AE5248" s="6">
        <v>6</v>
      </c>
      <c r="AF5248" s="122" t="s">
        <v>4</v>
      </c>
      <c r="AH5248" s="130" t="s">
        <v>4</v>
      </c>
      <c r="AI5248" s="130" t="s">
        <v>860</v>
      </c>
      <c r="AJ5248" s="130" t="str">
        <f>VLOOKUP(AI5248,Codes!$B$2:$C$166,2)</f>
        <v>Tomato</v>
      </c>
    </row>
    <row r="5249" spans="1:36" ht="20.100000000000001" customHeight="1" x14ac:dyDescent="0.25">
      <c r="A5249" s="7">
        <v>7</v>
      </c>
      <c r="B5249" s="91" t="s">
        <v>109</v>
      </c>
      <c r="C5249" s="8">
        <v>111422.0352</v>
      </c>
      <c r="D5249" s="8">
        <v>116076.85200000001</v>
      </c>
      <c r="E5249" s="8">
        <v>191004.40710000001</v>
      </c>
      <c r="F5249" s="8">
        <v>181876.5846</v>
      </c>
      <c r="G5249" s="8">
        <v>203789.81371700001</v>
      </c>
      <c r="H5249" s="8">
        <v>193593.14486879998</v>
      </c>
      <c r="I5249" s="8">
        <v>314714.09343000001</v>
      </c>
      <c r="J5249" s="8">
        <v>209686.65423999997</v>
      </c>
      <c r="K5249" s="8">
        <v>280876.40999999997</v>
      </c>
      <c r="L5249" s="8">
        <v>323037.863353152</v>
      </c>
      <c r="M5249" s="8">
        <v>380079.51152145589</v>
      </c>
      <c r="N5249" s="8">
        <v>297719.98835966235</v>
      </c>
      <c r="O5249" s="8">
        <v>400126.259349</v>
      </c>
      <c r="Q5249" s="8">
        <v>111422.0352</v>
      </c>
      <c r="R5249" s="8">
        <v>117973.87280000001</v>
      </c>
      <c r="S5249" s="8">
        <v>128406.4299</v>
      </c>
      <c r="T5249" s="8">
        <v>128406.4299</v>
      </c>
      <c r="U5249" s="8">
        <v>134536.365467</v>
      </c>
      <c r="V5249" s="8">
        <v>143994.7844601</v>
      </c>
      <c r="W5249" s="8">
        <v>138453.56678999998</v>
      </c>
      <c r="X5249" s="8">
        <v>139376.57629</v>
      </c>
      <c r="Y5249" s="8">
        <v>145539.73000000001</v>
      </c>
      <c r="Z5249" s="8">
        <v>161741.45344000001</v>
      </c>
      <c r="AA5249" s="8">
        <v>200057.05664</v>
      </c>
      <c r="AB5249" s="8">
        <v>147312.3162</v>
      </c>
      <c r="AC5249" s="8">
        <v>184570.28310000003</v>
      </c>
      <c r="AD5249" s="8"/>
      <c r="AE5249" s="9">
        <v>7</v>
      </c>
      <c r="AF5249" s="126" t="s">
        <v>5</v>
      </c>
      <c r="AH5249" s="130" t="s">
        <v>5</v>
      </c>
      <c r="AI5249" s="130" t="s">
        <v>860</v>
      </c>
      <c r="AJ5249" s="130" t="str">
        <f>VLOOKUP(AI5249,Codes!$B$2:$C$166,2)</f>
        <v>Tomato</v>
      </c>
    </row>
    <row r="5250" spans="1:36" ht="20.100000000000001" customHeight="1" x14ac:dyDescent="0.25">
      <c r="A5250" s="4">
        <v>8</v>
      </c>
      <c r="B5250" s="90" t="s">
        <v>129</v>
      </c>
      <c r="C5250" s="5">
        <v>47517.195199999995</v>
      </c>
      <c r="D5250" s="5">
        <v>53027.163</v>
      </c>
      <c r="E5250" s="5">
        <v>93521.175199999998</v>
      </c>
      <c r="F5250" s="5">
        <v>116886.7300044</v>
      </c>
      <c r="G5250" s="5">
        <v>119270.85578639999</v>
      </c>
      <c r="H5250" s="5">
        <v>111663.212</v>
      </c>
      <c r="I5250" s="5">
        <v>131562.9526284</v>
      </c>
      <c r="J5250" s="5">
        <v>118812.2578125</v>
      </c>
      <c r="K5250" s="5">
        <v>92045.333310000002</v>
      </c>
      <c r="L5250" s="5">
        <v>84731.638069299996</v>
      </c>
      <c r="M5250" s="5">
        <v>83935.723195454571</v>
      </c>
      <c r="N5250" s="5">
        <v>127112.4</v>
      </c>
      <c r="O5250" s="5">
        <v>138822.09157607998</v>
      </c>
      <c r="Q5250" s="5">
        <v>47517.195199999995</v>
      </c>
      <c r="R5250" s="5">
        <v>45624.202300000004</v>
      </c>
      <c r="S5250" s="5">
        <v>71403.282399999996</v>
      </c>
      <c r="T5250" s="5">
        <v>75874.980119999993</v>
      </c>
      <c r="U5250" s="5">
        <v>76878.960720000003</v>
      </c>
      <c r="V5250" s="5">
        <v>73260.077359999996</v>
      </c>
      <c r="W5250" s="5">
        <v>85796.289090000006</v>
      </c>
      <c r="X5250" s="5">
        <v>74060.643750000003</v>
      </c>
      <c r="Y5250" s="5">
        <v>56994.680999999997</v>
      </c>
      <c r="Z5250" s="5">
        <v>50108.307489999999</v>
      </c>
      <c r="AA5250" s="5">
        <v>45190.51</v>
      </c>
      <c r="AB5250" s="5">
        <v>45532</v>
      </c>
      <c r="AC5250" s="5">
        <v>49462.615921399993</v>
      </c>
      <c r="AD5250" s="5"/>
      <c r="AE5250" s="6">
        <v>8</v>
      </c>
      <c r="AF5250" s="122" t="s">
        <v>6</v>
      </c>
      <c r="AH5250" s="130" t="s">
        <v>6</v>
      </c>
      <c r="AI5250" s="130" t="s">
        <v>860</v>
      </c>
      <c r="AJ5250" s="130" t="str">
        <f>VLOOKUP(AI5250,Codes!$B$2:$C$166,2)</f>
        <v>Tomato</v>
      </c>
    </row>
    <row r="5251" spans="1:36" ht="20.100000000000001" customHeight="1" x14ac:dyDescent="0.25">
      <c r="A5251" s="7">
        <v>9</v>
      </c>
      <c r="B5251" s="91" t="s">
        <v>110</v>
      </c>
      <c r="C5251" s="8">
        <v>53320</v>
      </c>
      <c r="D5251" s="8">
        <v>55147.542999999998</v>
      </c>
      <c r="E5251" s="8">
        <v>102445.93208999999</v>
      </c>
      <c r="F5251" s="8">
        <v>70276.917699999991</v>
      </c>
      <c r="G5251" s="8">
        <v>124491.4304</v>
      </c>
      <c r="H5251" s="8">
        <v>120876.73359999999</v>
      </c>
      <c r="I5251" s="8">
        <v>131028.75968</v>
      </c>
      <c r="J5251" s="8">
        <v>109176.3006</v>
      </c>
      <c r="K5251" s="8">
        <v>161444.54999999999</v>
      </c>
      <c r="L5251" s="8">
        <v>182075.73523554218</v>
      </c>
      <c r="M5251" s="8">
        <v>189890.7</v>
      </c>
      <c r="N5251" s="8">
        <v>181464.05920000002</v>
      </c>
      <c r="O5251" s="8">
        <v>182760.86608460001</v>
      </c>
      <c r="Q5251" s="8">
        <v>53320</v>
      </c>
      <c r="R5251" s="8">
        <v>55147.542999999998</v>
      </c>
      <c r="S5251" s="8">
        <v>57424.173699999999</v>
      </c>
      <c r="T5251" s="8">
        <v>55147.542999999998</v>
      </c>
      <c r="U5251" s="8">
        <v>64721.948799999998</v>
      </c>
      <c r="V5251" s="8">
        <v>63088.7572</v>
      </c>
      <c r="W5251" s="8">
        <v>64242.068800000001</v>
      </c>
      <c r="X5251" s="8">
        <v>66972.852600000013</v>
      </c>
      <c r="Y5251" s="8">
        <v>70582.350000000006</v>
      </c>
      <c r="Z5251" s="8">
        <v>76914.766499999998</v>
      </c>
      <c r="AA5251" s="8">
        <v>76914.100000000006</v>
      </c>
      <c r="AB5251" s="8">
        <v>70960.922000000006</v>
      </c>
      <c r="AC5251" s="8">
        <v>63229.255400000002</v>
      </c>
      <c r="AD5251" s="8"/>
      <c r="AE5251" s="9">
        <v>9</v>
      </c>
      <c r="AF5251" s="126" t="s">
        <v>7</v>
      </c>
      <c r="AH5251" s="130" t="s">
        <v>7</v>
      </c>
      <c r="AI5251" s="130" t="s">
        <v>860</v>
      </c>
      <c r="AJ5251" s="130" t="str">
        <f>VLOOKUP(AI5251,Codes!$B$2:$C$166,2)</f>
        <v>Tomato</v>
      </c>
    </row>
    <row r="5252" spans="1:36" ht="20.100000000000001" customHeight="1" x14ac:dyDescent="0.25">
      <c r="A5252" s="4">
        <v>10</v>
      </c>
      <c r="B5252" s="90" t="s">
        <v>445</v>
      </c>
      <c r="C5252" s="5">
        <v>16992.561000000002</v>
      </c>
      <c r="D5252" s="5">
        <v>17107.078000000001</v>
      </c>
      <c r="E5252" s="5">
        <v>18322.98</v>
      </c>
      <c r="F5252" s="5">
        <v>16615.911646728971</v>
      </c>
      <c r="G5252" s="5">
        <v>20181.809700000002</v>
      </c>
      <c r="H5252" s="5">
        <v>23749.356400000001</v>
      </c>
      <c r="I5252" s="5">
        <v>13536.064799999998</v>
      </c>
      <c r="J5252" s="5">
        <v>19539.168999999998</v>
      </c>
      <c r="K5252" s="5">
        <v>18387.924999999999</v>
      </c>
      <c r="L5252" s="5">
        <v>14079.64216725</v>
      </c>
      <c r="M5252" s="5">
        <v>19379.181099999998</v>
      </c>
      <c r="N5252" s="5">
        <v>14524.859427554</v>
      </c>
      <c r="O5252" s="5">
        <v>32001.565919828998</v>
      </c>
      <c r="Q5252" s="5">
        <v>16992.561000000002</v>
      </c>
      <c r="R5252" s="5">
        <v>16992.561000000002</v>
      </c>
      <c r="S5252" s="5">
        <v>16952.052</v>
      </c>
      <c r="T5252" s="5">
        <v>15363.134700000001</v>
      </c>
      <c r="U5252" s="5">
        <v>14537.233350000002</v>
      </c>
      <c r="V5252" s="5">
        <v>17853.6666</v>
      </c>
      <c r="W5252" s="5">
        <v>10215.598199999999</v>
      </c>
      <c r="X5252" s="5">
        <v>15421.872749999999</v>
      </c>
      <c r="Y5252" s="5">
        <v>15421.872749999999</v>
      </c>
      <c r="Z5252" s="5">
        <v>15421.872749999999</v>
      </c>
      <c r="AA5252" s="5">
        <v>19674.968601</v>
      </c>
      <c r="AB5252" s="5">
        <v>19674.968601</v>
      </c>
      <c r="AC5252" s="5">
        <v>19674.968601</v>
      </c>
      <c r="AD5252" s="5"/>
      <c r="AE5252" s="6">
        <v>10</v>
      </c>
      <c r="AF5252" s="122" t="s">
        <v>8</v>
      </c>
      <c r="AH5252" s="130" t="s">
        <v>8</v>
      </c>
      <c r="AI5252" s="130" t="s">
        <v>860</v>
      </c>
      <c r="AJ5252" s="130" t="str">
        <f>VLOOKUP(AI5252,Codes!$B$2:$C$166,2)</f>
        <v>Tomato</v>
      </c>
    </row>
    <row r="5253" spans="1:36" ht="20.100000000000001" customHeight="1" x14ac:dyDescent="0.25">
      <c r="A5253" s="7">
        <v>11</v>
      </c>
      <c r="B5253" s="91" t="s">
        <v>123</v>
      </c>
      <c r="C5253" s="8">
        <v>37757.474999999999</v>
      </c>
      <c r="D5253" s="8">
        <v>39032.76</v>
      </c>
      <c r="E5253" s="8">
        <v>48703.928</v>
      </c>
      <c r="F5253" s="8">
        <v>49220.181584672893</v>
      </c>
      <c r="G5253" s="8">
        <v>48227.475722367606</v>
      </c>
      <c r="H5253" s="8">
        <v>36760.28896897196</v>
      </c>
      <c r="I5253" s="8">
        <v>50269.422599999998</v>
      </c>
      <c r="J5253" s="8">
        <v>52472.763199999994</v>
      </c>
      <c r="K5253" s="8">
        <v>53775.053999999996</v>
      </c>
      <c r="L5253" s="8">
        <v>57942.055399999997</v>
      </c>
      <c r="M5253" s="8">
        <v>88292.4</v>
      </c>
      <c r="N5253" s="8">
        <v>99085.440000000002</v>
      </c>
      <c r="O5253" s="8">
        <v>135772</v>
      </c>
      <c r="Q5253" s="8">
        <v>37757.474999999999</v>
      </c>
      <c r="R5253" s="8">
        <v>38157.025000000001</v>
      </c>
      <c r="S5253" s="8">
        <v>38344.6</v>
      </c>
      <c r="T5253" s="8">
        <v>38726.917500000003</v>
      </c>
      <c r="U5253" s="8">
        <v>35104.28</v>
      </c>
      <c r="V5253" s="8">
        <v>35297.040000000001</v>
      </c>
      <c r="W5253" s="8">
        <v>40452.15</v>
      </c>
      <c r="X5253" s="8">
        <v>41333.142499999994</v>
      </c>
      <c r="Y5253" s="8">
        <v>42271.627500000002</v>
      </c>
      <c r="Z5253" s="8">
        <v>42097.014999999999</v>
      </c>
      <c r="AA5253" s="8">
        <v>44881.97</v>
      </c>
      <c r="AB5253" s="8">
        <v>47220.404999999999</v>
      </c>
      <c r="AC5253" s="8">
        <v>63708.4</v>
      </c>
      <c r="AD5253" s="8"/>
      <c r="AE5253" s="9">
        <v>11</v>
      </c>
      <c r="AF5253" s="126" t="s">
        <v>65</v>
      </c>
      <c r="AH5253" s="130" t="s">
        <v>65</v>
      </c>
      <c r="AI5253" s="130" t="s">
        <v>860</v>
      </c>
      <c r="AJ5253" s="130" t="str">
        <f>VLOOKUP(AI5253,Codes!$B$2:$C$166,2)</f>
        <v>Tomato</v>
      </c>
    </row>
    <row r="5254" spans="1:36" ht="20.100000000000001" customHeight="1" x14ac:dyDescent="0.25">
      <c r="A5254" s="4">
        <v>12</v>
      </c>
      <c r="B5254" s="90" t="s">
        <v>128</v>
      </c>
      <c r="C5254" s="5">
        <v>145868.69500000001</v>
      </c>
      <c r="D5254" s="5">
        <v>160036.1</v>
      </c>
      <c r="E5254" s="5">
        <v>171778.95900000003</v>
      </c>
      <c r="F5254" s="5">
        <v>202847.13240999999</v>
      </c>
      <c r="G5254" s="5">
        <v>303176.71197</v>
      </c>
      <c r="H5254" s="5">
        <v>157450.88039999999</v>
      </c>
      <c r="I5254" s="5">
        <v>250811.26106000002</v>
      </c>
      <c r="J5254" s="5">
        <v>140742.46520999999</v>
      </c>
      <c r="K5254" s="5">
        <v>261533</v>
      </c>
      <c r="L5254" s="5">
        <v>264173.63</v>
      </c>
      <c r="M5254" s="5">
        <v>353123.21039999998</v>
      </c>
      <c r="N5254" s="5">
        <v>282843.78719999996</v>
      </c>
      <c r="O5254" s="5">
        <v>512349.63300000003</v>
      </c>
      <c r="Q5254" s="5">
        <v>145868.69500000001</v>
      </c>
      <c r="R5254" s="5">
        <v>140735.93799999999</v>
      </c>
      <c r="S5254" s="5">
        <v>151881.14340000003</v>
      </c>
      <c r="T5254" s="5">
        <v>149383.86253000001</v>
      </c>
      <c r="U5254" s="5">
        <v>150248.13363</v>
      </c>
      <c r="V5254" s="5">
        <v>140755.02979999999</v>
      </c>
      <c r="W5254" s="5">
        <v>152851.44742000001</v>
      </c>
      <c r="X5254" s="5">
        <v>149065.61690999998</v>
      </c>
      <c r="Y5254" s="5">
        <v>201198.2</v>
      </c>
      <c r="Z5254" s="5">
        <v>152514.10999999999</v>
      </c>
      <c r="AA5254" s="5">
        <v>154546.65239999999</v>
      </c>
      <c r="AB5254" s="5">
        <v>161402.0772</v>
      </c>
      <c r="AC5254" s="5">
        <v>147397.87474999999</v>
      </c>
      <c r="AD5254" s="5"/>
      <c r="AE5254" s="6">
        <v>12</v>
      </c>
      <c r="AF5254" s="122" t="s">
        <v>9</v>
      </c>
      <c r="AH5254" s="130" t="s">
        <v>9</v>
      </c>
      <c r="AI5254" s="130" t="s">
        <v>860</v>
      </c>
      <c r="AJ5254" s="130" t="str">
        <f>VLOOKUP(AI5254,Codes!$B$2:$C$166,2)</f>
        <v>Tomato</v>
      </c>
    </row>
    <row r="5255" spans="1:36" ht="20.100000000000001" customHeight="1" x14ac:dyDescent="0.25">
      <c r="A5255" s="7">
        <v>13</v>
      </c>
      <c r="B5255" s="91" t="s">
        <v>459</v>
      </c>
      <c r="C5255" s="8">
        <v>0</v>
      </c>
      <c r="D5255" s="8">
        <v>0</v>
      </c>
      <c r="E5255" s="8">
        <v>0</v>
      </c>
      <c r="F5255" s="8">
        <v>1265.8550401276414</v>
      </c>
      <c r="G5255" s="8">
        <v>9417.6055680000009</v>
      </c>
      <c r="H5255" s="8">
        <v>423.37117592000004</v>
      </c>
      <c r="I5255" s="8">
        <v>2588.7671635000002</v>
      </c>
      <c r="J5255" s="8">
        <v>1101.2983940000001</v>
      </c>
      <c r="K5255" s="8">
        <v>1768.9009800000003</v>
      </c>
      <c r="L5255" s="8">
        <v>1716.18840171072</v>
      </c>
      <c r="M5255" s="8">
        <v>625.90844679999998</v>
      </c>
      <c r="N5255" s="8">
        <v>1085.0403368</v>
      </c>
      <c r="O5255" s="8">
        <v>831.51563282062898</v>
      </c>
      <c r="Q5255" s="8">
        <v>0</v>
      </c>
      <c r="R5255" s="8">
        <v>0</v>
      </c>
      <c r="S5255" s="8">
        <v>0</v>
      </c>
      <c r="T5255" s="8">
        <v>758.88370740000016</v>
      </c>
      <c r="U5255" s="8">
        <v>5424.887999999999</v>
      </c>
      <c r="V5255" s="8">
        <v>321.71062000000001</v>
      </c>
      <c r="W5255" s="8">
        <v>1163.4908600000001</v>
      </c>
      <c r="X5255" s="8">
        <v>728.85400000000004</v>
      </c>
      <c r="Y5255" s="8">
        <v>710.40199999999993</v>
      </c>
      <c r="Z5255" s="8">
        <v>665.9636793599999</v>
      </c>
      <c r="AA5255" s="8">
        <v>232.67971999999997</v>
      </c>
      <c r="AB5255" s="8">
        <v>403.36072000000001</v>
      </c>
      <c r="AC5255" s="8">
        <v>309.11361814893274</v>
      </c>
      <c r="AD5255" s="8"/>
      <c r="AE5255" s="9">
        <v>13</v>
      </c>
      <c r="AF5255" s="126" t="s">
        <v>10</v>
      </c>
      <c r="AH5255" s="130" t="s">
        <v>10</v>
      </c>
      <c r="AI5255" s="130" t="s">
        <v>860</v>
      </c>
      <c r="AJ5255" s="130" t="str">
        <f>VLOOKUP(AI5255,Codes!$B$2:$C$166,2)</f>
        <v>Tomato</v>
      </c>
    </row>
    <row r="5256" spans="1:36" ht="20.100000000000001" customHeight="1" x14ac:dyDescent="0.25">
      <c r="A5256" s="4">
        <v>14</v>
      </c>
      <c r="B5256" s="90" t="s">
        <v>111</v>
      </c>
      <c r="C5256" s="5">
        <v>185170.49594999998</v>
      </c>
      <c r="D5256" s="5">
        <v>286491.59999999998</v>
      </c>
      <c r="E5256" s="5">
        <v>332180.94581999996</v>
      </c>
      <c r="F5256" s="5">
        <v>416133.55</v>
      </c>
      <c r="G5256" s="5">
        <v>486713.82800000004</v>
      </c>
      <c r="H5256" s="5">
        <v>448729.05</v>
      </c>
      <c r="I5256" s="5">
        <v>674905.42571999994</v>
      </c>
      <c r="J5256" s="5">
        <v>704501.84</v>
      </c>
      <c r="K5256" s="5">
        <v>778732.07057999994</v>
      </c>
      <c r="L5256" s="5">
        <v>875332.03362</v>
      </c>
      <c r="M5256" s="5">
        <v>839089.55200000003</v>
      </c>
      <c r="N5256" s="5">
        <v>1028340.5426</v>
      </c>
      <c r="O5256" s="5">
        <v>1357633.9000071648</v>
      </c>
      <c r="Q5256" s="5">
        <v>185170.49594999998</v>
      </c>
      <c r="R5256" s="5">
        <v>253143.22500000001</v>
      </c>
      <c r="S5256" s="5">
        <v>265816.439235</v>
      </c>
      <c r="T5256" s="5">
        <v>298695.28499999997</v>
      </c>
      <c r="U5256" s="5">
        <v>313636.90950000001</v>
      </c>
      <c r="V5256" s="5">
        <v>373138.60185000004</v>
      </c>
      <c r="W5256" s="5">
        <v>331936.76357999997</v>
      </c>
      <c r="X5256" s="5">
        <v>345218.48199</v>
      </c>
      <c r="Y5256" s="5">
        <v>373678.64072999998</v>
      </c>
      <c r="Z5256" s="5">
        <v>411780.60643500002</v>
      </c>
      <c r="AA5256" s="5">
        <v>378708.16441500001</v>
      </c>
      <c r="AB5256" s="5">
        <v>445891.55310000002</v>
      </c>
      <c r="AC5256" s="5">
        <v>479978.07727499999</v>
      </c>
      <c r="AD5256" s="5"/>
      <c r="AE5256" s="6">
        <v>14</v>
      </c>
      <c r="AF5256" s="122" t="s">
        <v>11</v>
      </c>
      <c r="AH5256" s="130" t="s">
        <v>11</v>
      </c>
      <c r="AI5256" s="130" t="s">
        <v>860</v>
      </c>
      <c r="AJ5256" s="130" t="str">
        <f>VLOOKUP(AI5256,Codes!$B$2:$C$166,2)</f>
        <v>Tomato</v>
      </c>
    </row>
    <row r="5257" spans="1:36" ht="20.100000000000001" customHeight="1" x14ac:dyDescent="0.25">
      <c r="A5257" s="7">
        <v>15</v>
      </c>
      <c r="B5257" s="91" t="s">
        <v>458</v>
      </c>
      <c r="C5257" s="8">
        <v>96255.102000000014</v>
      </c>
      <c r="D5257" s="8">
        <v>103994.1</v>
      </c>
      <c r="E5257" s="8">
        <v>140730.48000000001</v>
      </c>
      <c r="F5257" s="8">
        <v>95700.517316700003</v>
      </c>
      <c r="G5257" s="8">
        <v>155812.27440379999</v>
      </c>
      <c r="H5257" s="8">
        <v>152839.69978899998</v>
      </c>
      <c r="I5257" s="8">
        <v>195219.58553159999</v>
      </c>
      <c r="J5257" s="8">
        <v>99079.154979599989</v>
      </c>
      <c r="K5257" s="8">
        <v>149666.4</v>
      </c>
      <c r="L5257" s="8">
        <v>176105.54846999998</v>
      </c>
      <c r="M5257" s="8">
        <v>195824.67940200001</v>
      </c>
      <c r="N5257" s="8">
        <v>185577.30499648818</v>
      </c>
      <c r="O5257" s="8">
        <v>279816.0433895</v>
      </c>
      <c r="Q5257" s="8">
        <v>96255.102000000014</v>
      </c>
      <c r="R5257" s="8">
        <v>100365.3</v>
      </c>
      <c r="S5257" s="8">
        <v>114703.2</v>
      </c>
      <c r="T5257" s="8">
        <v>72851.921345999988</v>
      </c>
      <c r="U5257" s="8">
        <v>93347.089122000005</v>
      </c>
      <c r="V5257" s="8">
        <v>107523.25761</v>
      </c>
      <c r="W5257" s="8">
        <v>103860.30650400002</v>
      </c>
      <c r="X5257" s="8">
        <v>82276.031844000012</v>
      </c>
      <c r="Y5257" s="8">
        <v>99409.44</v>
      </c>
      <c r="Z5257" s="8">
        <v>113731.09038000001</v>
      </c>
      <c r="AA5257" s="8">
        <v>118834.42692</v>
      </c>
      <c r="AB5257" s="8">
        <v>106236.19212000001</v>
      </c>
      <c r="AC5257" s="8">
        <v>127328.67681000002</v>
      </c>
      <c r="AD5257" s="8"/>
      <c r="AE5257" s="9">
        <v>15</v>
      </c>
      <c r="AF5257" s="126" t="s">
        <v>12</v>
      </c>
      <c r="AH5257" s="130" t="s">
        <v>12</v>
      </c>
      <c r="AI5257" s="130" t="s">
        <v>860</v>
      </c>
      <c r="AJ5257" s="130" t="str">
        <f>VLOOKUP(AI5257,Codes!$B$2:$C$166,2)</f>
        <v>Tomato</v>
      </c>
    </row>
    <row r="5258" spans="1:36" ht="20.100000000000001" customHeight="1" x14ac:dyDescent="0.25">
      <c r="A5258" s="4">
        <v>16</v>
      </c>
      <c r="B5258" s="90" t="s">
        <v>112</v>
      </c>
      <c r="C5258" s="5">
        <v>5514.5281000000004</v>
      </c>
      <c r="D5258" s="5">
        <v>7446.2988119999991</v>
      </c>
      <c r="E5258" s="5">
        <v>10438.4709</v>
      </c>
      <c r="F5258" s="5">
        <v>8120.0536000000002</v>
      </c>
      <c r="G5258" s="5">
        <v>10527.462</v>
      </c>
      <c r="H5258" s="5">
        <v>21506.463000000003</v>
      </c>
      <c r="I5258" s="5">
        <v>11027.094000000001</v>
      </c>
      <c r="J5258" s="5">
        <v>10738.745000000001</v>
      </c>
      <c r="K5258" s="5">
        <v>10151.820809999999</v>
      </c>
      <c r="L5258" s="5">
        <v>12484.4295</v>
      </c>
      <c r="M5258" s="5">
        <v>13077.114000000001</v>
      </c>
      <c r="N5258" s="5">
        <v>14998.046</v>
      </c>
      <c r="O5258" s="5">
        <v>12683.019042</v>
      </c>
      <c r="Q5258" s="5">
        <v>5514.5281000000004</v>
      </c>
      <c r="R5258" s="5">
        <v>6391.6728000000003</v>
      </c>
      <c r="S5258" s="5">
        <v>7019.6008999999995</v>
      </c>
      <c r="T5258" s="5">
        <v>6272.4397600000002</v>
      </c>
      <c r="U5258" s="5">
        <v>7724.2486199999994</v>
      </c>
      <c r="V5258" s="5">
        <v>16069.339770000002</v>
      </c>
      <c r="W5258" s="5">
        <v>8239.296260000001</v>
      </c>
      <c r="X5258" s="5">
        <v>8602.6149700000005</v>
      </c>
      <c r="Y5258" s="5">
        <v>6818.0164334999999</v>
      </c>
      <c r="Z5258" s="5">
        <v>8616.7250275000006</v>
      </c>
      <c r="AA5258" s="5">
        <v>9025.794530000001</v>
      </c>
      <c r="AB5258" s="5">
        <v>9025.794530000001</v>
      </c>
      <c r="AC5258" s="5">
        <v>6711.8086257999994</v>
      </c>
      <c r="AD5258" s="5"/>
      <c r="AE5258" s="6">
        <v>16</v>
      </c>
      <c r="AF5258" s="122" t="s">
        <v>13</v>
      </c>
      <c r="AH5258" s="130" t="s">
        <v>13</v>
      </c>
      <c r="AI5258" s="130" t="s">
        <v>860</v>
      </c>
      <c r="AJ5258" s="130" t="str">
        <f>VLOOKUP(AI5258,Codes!$B$2:$C$166,2)</f>
        <v>Tomato</v>
      </c>
    </row>
    <row r="5259" spans="1:36" ht="20.100000000000001" customHeight="1" x14ac:dyDescent="0.25">
      <c r="A5259" s="7">
        <v>17</v>
      </c>
      <c r="B5259" s="91" t="s">
        <v>113</v>
      </c>
      <c r="C5259" s="8">
        <v>3273.4004999999997</v>
      </c>
      <c r="D5259" s="8">
        <v>3565.9308000000001</v>
      </c>
      <c r="E5259" s="8">
        <v>6555.2765599999993</v>
      </c>
      <c r="F5259" s="8">
        <v>7108.92</v>
      </c>
      <c r="G5259" s="8">
        <v>4874.6896500000003</v>
      </c>
      <c r="H5259" s="8">
        <v>4946.5517400000008</v>
      </c>
      <c r="I5259" s="8">
        <v>5214.5580199999995</v>
      </c>
      <c r="J5259" s="8">
        <v>5363.87968</v>
      </c>
      <c r="K5259" s="8">
        <v>5506.2303199999997</v>
      </c>
      <c r="L5259" s="8">
        <v>6655.8163729873868</v>
      </c>
      <c r="M5259" s="8">
        <v>5434.5032037149813</v>
      </c>
      <c r="N5259" s="8">
        <v>10485.089010000002</v>
      </c>
      <c r="O5259" s="8">
        <v>14787.550799999999</v>
      </c>
      <c r="Q5259" s="8">
        <v>3273.4004999999997</v>
      </c>
      <c r="R5259" s="8">
        <v>3350.9955</v>
      </c>
      <c r="S5259" s="8">
        <v>5700.1287000000002</v>
      </c>
      <c r="T5259" s="8">
        <v>5764.2</v>
      </c>
      <c r="U5259" s="8">
        <v>3770.5627500000001</v>
      </c>
      <c r="V5259" s="8">
        <v>3824.5467000000003</v>
      </c>
      <c r="W5259" s="8">
        <v>3935.9509499999999</v>
      </c>
      <c r="X5259" s="8">
        <v>3869.9951999999994</v>
      </c>
      <c r="Y5259" s="8">
        <v>3881.7453000000005</v>
      </c>
      <c r="Z5259" s="8">
        <v>3893.2736999999997</v>
      </c>
      <c r="AA5259" s="8">
        <v>3903.0285000000003</v>
      </c>
      <c r="AB5259" s="8">
        <v>4037.4895500000002</v>
      </c>
      <c r="AC5259" s="8">
        <v>4111.9807499999997</v>
      </c>
      <c r="AD5259" s="8"/>
      <c r="AE5259" s="9">
        <v>17</v>
      </c>
      <c r="AF5259" s="126" t="s">
        <v>14</v>
      </c>
      <c r="AH5259" s="130" t="s">
        <v>14</v>
      </c>
      <c r="AI5259" s="130" t="s">
        <v>860</v>
      </c>
      <c r="AJ5259" s="130" t="str">
        <f>VLOOKUP(AI5259,Codes!$B$2:$C$166,2)</f>
        <v>Tomato</v>
      </c>
    </row>
    <row r="5260" spans="1:36" ht="20.100000000000001" customHeight="1" x14ac:dyDescent="0.25">
      <c r="A5260" s="4">
        <v>18</v>
      </c>
      <c r="B5260" s="90" t="s">
        <v>114</v>
      </c>
      <c r="C5260" s="5">
        <v>1091.4000000000001</v>
      </c>
      <c r="D5260" s="5">
        <v>1522.34</v>
      </c>
      <c r="E5260" s="5">
        <v>1654</v>
      </c>
      <c r="F5260" s="5">
        <v>2254.0275999999999</v>
      </c>
      <c r="G5260" s="5">
        <v>2673.3179999999998</v>
      </c>
      <c r="H5260" s="5">
        <v>3897.4050000000002</v>
      </c>
      <c r="I5260" s="5">
        <v>4154.5</v>
      </c>
      <c r="J5260" s="5">
        <v>6882</v>
      </c>
      <c r="K5260" s="5">
        <v>8316.75</v>
      </c>
      <c r="L5260" s="5">
        <v>10621.55</v>
      </c>
      <c r="M5260" s="5">
        <v>10146.620000000001</v>
      </c>
      <c r="N5260" s="5">
        <v>9929.58</v>
      </c>
      <c r="O5260" s="5">
        <v>10664.568000000001</v>
      </c>
      <c r="Q5260" s="5">
        <v>1091.4000000000001</v>
      </c>
      <c r="R5260" s="5">
        <v>1256.3</v>
      </c>
      <c r="S5260" s="5">
        <v>1405.9</v>
      </c>
      <c r="T5260" s="5">
        <v>1720.4</v>
      </c>
      <c r="U5260" s="5">
        <v>1734</v>
      </c>
      <c r="V5260" s="5">
        <v>2184.5</v>
      </c>
      <c r="W5260" s="5">
        <v>2017.9</v>
      </c>
      <c r="X5260" s="5">
        <v>3162</v>
      </c>
      <c r="Y5260" s="5">
        <v>3625.25</v>
      </c>
      <c r="Z5260" s="5">
        <v>4571.3</v>
      </c>
      <c r="AA5260" s="5">
        <v>4612.1000000000004</v>
      </c>
      <c r="AB5260" s="5">
        <v>4612.1000000000004</v>
      </c>
      <c r="AC5260" s="5">
        <v>4672.62</v>
      </c>
      <c r="AD5260" s="5"/>
      <c r="AE5260" s="6">
        <v>18</v>
      </c>
      <c r="AF5260" s="122" t="s">
        <v>15</v>
      </c>
      <c r="AH5260" s="130" t="s">
        <v>15</v>
      </c>
      <c r="AI5260" s="130" t="s">
        <v>860</v>
      </c>
      <c r="AJ5260" s="130" t="str">
        <f>VLOOKUP(AI5260,Codes!$B$2:$C$166,2)</f>
        <v>Tomato</v>
      </c>
    </row>
    <row r="5261" spans="1:36" ht="20.100000000000001" customHeight="1" x14ac:dyDescent="0.25">
      <c r="A5261" s="7">
        <v>19</v>
      </c>
      <c r="B5261" s="91" t="s">
        <v>127</v>
      </c>
      <c r="C5261" s="8">
        <v>1530</v>
      </c>
      <c r="D5261" s="8">
        <v>1110</v>
      </c>
      <c r="E5261" s="8">
        <v>4200</v>
      </c>
      <c r="F5261" s="8">
        <v>4600</v>
      </c>
      <c r="G5261" s="8">
        <v>5045.1000000000004</v>
      </c>
      <c r="H5261" s="8">
        <v>5827.8169999999991</v>
      </c>
      <c r="I5261" s="8">
        <v>6201.1680000000006</v>
      </c>
      <c r="J5261" s="8">
        <v>5514.88</v>
      </c>
      <c r="K5261" s="8">
        <v>5445.58</v>
      </c>
      <c r="L5261" s="8">
        <v>5909.7</v>
      </c>
      <c r="M5261" s="8">
        <v>5946.6</v>
      </c>
      <c r="N5261" s="8">
        <v>6427.2</v>
      </c>
      <c r="O5261" s="8">
        <v>6366.6</v>
      </c>
      <c r="Q5261" s="8">
        <v>1530</v>
      </c>
      <c r="R5261" s="8">
        <v>1080</v>
      </c>
      <c r="S5261" s="8">
        <v>3600</v>
      </c>
      <c r="T5261" s="8">
        <v>3600</v>
      </c>
      <c r="U5261" s="8">
        <v>3618</v>
      </c>
      <c r="V5261" s="8">
        <v>3988.62</v>
      </c>
      <c r="W5261" s="8">
        <v>4044.24</v>
      </c>
      <c r="X5261" s="8">
        <v>3545.28</v>
      </c>
      <c r="Y5261" s="8">
        <v>3500.73</v>
      </c>
      <c r="Z5261" s="8">
        <v>3545.8200000000006</v>
      </c>
      <c r="AA5261" s="8">
        <v>3567.96</v>
      </c>
      <c r="AB5261" s="8">
        <v>3856.32</v>
      </c>
      <c r="AC5261" s="8">
        <v>3819.96</v>
      </c>
      <c r="AD5261" s="8"/>
      <c r="AE5261" s="9">
        <v>19</v>
      </c>
      <c r="AF5261" s="126" t="s">
        <v>16</v>
      </c>
      <c r="AH5261" s="130" t="s">
        <v>16</v>
      </c>
      <c r="AI5261" s="130" t="s">
        <v>860</v>
      </c>
      <c r="AJ5261" s="130" t="str">
        <f>VLOOKUP(AI5261,Codes!$B$2:$C$166,2)</f>
        <v>Tomato</v>
      </c>
    </row>
    <row r="5262" spans="1:36" ht="20.100000000000001" customHeight="1" x14ac:dyDescent="0.25">
      <c r="A5262" s="4">
        <v>20</v>
      </c>
      <c r="B5262" s="90" t="s">
        <v>460</v>
      </c>
      <c r="C5262" s="5">
        <v>131236.51190000001</v>
      </c>
      <c r="D5262" s="5">
        <v>131654.48379999999</v>
      </c>
      <c r="E5262" s="5">
        <v>242931.06879999998</v>
      </c>
      <c r="F5262" s="5">
        <v>259313.68400000001</v>
      </c>
      <c r="G5262" s="5">
        <v>248076.9862096</v>
      </c>
      <c r="H5262" s="5">
        <v>227885.67557999998</v>
      </c>
      <c r="I5262" s="5">
        <v>337320.07629999996</v>
      </c>
      <c r="J5262" s="5">
        <v>314268.25459999999</v>
      </c>
      <c r="K5262" s="5">
        <v>362354.76</v>
      </c>
      <c r="L5262" s="5">
        <v>445123.79067000002</v>
      </c>
      <c r="M5262" s="5">
        <v>364688.87</v>
      </c>
      <c r="N5262" s="5">
        <v>452685.28969999996</v>
      </c>
      <c r="O5262" s="5">
        <v>412702.77729999996</v>
      </c>
      <c r="Q5262" s="5">
        <v>131236.51190000001</v>
      </c>
      <c r="R5262" s="5">
        <v>131654.48379999999</v>
      </c>
      <c r="S5262" s="5">
        <v>131957.25159999999</v>
      </c>
      <c r="T5262" s="5">
        <v>130908.0374</v>
      </c>
      <c r="U5262" s="5">
        <v>122915.33023010001</v>
      </c>
      <c r="V5262" s="5">
        <v>124840.30410000001</v>
      </c>
      <c r="W5262" s="5">
        <v>124922.18469999998</v>
      </c>
      <c r="X5262" s="5">
        <v>124170.97780000001</v>
      </c>
      <c r="Y5262" s="5">
        <v>114823.26</v>
      </c>
      <c r="Z5262" s="5">
        <v>136345.38529000001</v>
      </c>
      <c r="AA5262" s="5">
        <v>109017.3542</v>
      </c>
      <c r="AB5262" s="5">
        <v>153201.4589</v>
      </c>
      <c r="AC5262" s="5">
        <v>142465.57929999998</v>
      </c>
      <c r="AD5262" s="5"/>
      <c r="AE5262" s="6">
        <v>20</v>
      </c>
      <c r="AF5262" s="122" t="s">
        <v>186</v>
      </c>
      <c r="AH5262" s="130" t="s">
        <v>186</v>
      </c>
      <c r="AI5262" s="130" t="s">
        <v>860</v>
      </c>
      <c r="AJ5262" s="130" t="str">
        <f>VLOOKUP(AI5262,Codes!$B$2:$C$166,2)</f>
        <v>Tomato</v>
      </c>
    </row>
    <row r="5263" spans="1:36" ht="20.100000000000001" customHeight="1" x14ac:dyDescent="0.25">
      <c r="A5263" s="7">
        <v>21</v>
      </c>
      <c r="B5263" s="91" t="s">
        <v>115</v>
      </c>
      <c r="C5263" s="8">
        <v>22028.131080000006</v>
      </c>
      <c r="D5263" s="8">
        <v>23762.623830000004</v>
      </c>
      <c r="E5263" s="8">
        <v>26472.287799999998</v>
      </c>
      <c r="F5263" s="8">
        <v>29595.279999999999</v>
      </c>
      <c r="G5263" s="8">
        <v>30687.571519999998</v>
      </c>
      <c r="H5263" s="8">
        <v>32271.155174999996</v>
      </c>
      <c r="I5263" s="8">
        <v>35723.980799999998</v>
      </c>
      <c r="J5263" s="8">
        <v>38721.919600000001</v>
      </c>
      <c r="K5263" s="8">
        <v>43031.7</v>
      </c>
      <c r="L5263" s="8">
        <v>45237.728449999995</v>
      </c>
      <c r="M5263" s="8">
        <v>46601.986920686169</v>
      </c>
      <c r="N5263" s="8">
        <v>47821.803000076507</v>
      </c>
      <c r="O5263" s="8">
        <v>51064.751426306466</v>
      </c>
      <c r="Q5263" s="8">
        <v>22028.131080000006</v>
      </c>
      <c r="R5263" s="8">
        <v>23410.884860000006</v>
      </c>
      <c r="S5263" s="8">
        <v>24814.057897999999</v>
      </c>
      <c r="T5263" s="8">
        <v>25476.107800000002</v>
      </c>
      <c r="U5263" s="8">
        <v>26199.141392000001</v>
      </c>
      <c r="V5263" s="8">
        <v>27459.79075</v>
      </c>
      <c r="W5263" s="8">
        <v>30732.490752000002</v>
      </c>
      <c r="X5263" s="8">
        <v>31718.644983999999</v>
      </c>
      <c r="Y5263" s="8">
        <v>35202.66375</v>
      </c>
      <c r="Z5263" s="8">
        <v>36577.195009999996</v>
      </c>
      <c r="AA5263" s="8">
        <v>36988.458052000002</v>
      </c>
      <c r="AB5263" s="8">
        <v>38043.133284000003</v>
      </c>
      <c r="AC5263" s="8">
        <v>40278.973513999998</v>
      </c>
      <c r="AD5263" s="8"/>
      <c r="AE5263" s="9">
        <v>21</v>
      </c>
      <c r="AF5263" s="126" t="s">
        <v>17</v>
      </c>
      <c r="AH5263" s="130" t="s">
        <v>17</v>
      </c>
      <c r="AI5263" s="130" t="s">
        <v>860</v>
      </c>
      <c r="AJ5263" s="130" t="str">
        <f>VLOOKUP(AI5263,Codes!$B$2:$C$166,2)</f>
        <v>Tomato</v>
      </c>
    </row>
    <row r="5264" spans="1:36" ht="20.100000000000001" customHeight="1" x14ac:dyDescent="0.25">
      <c r="A5264" s="4">
        <v>22</v>
      </c>
      <c r="B5264" s="90" t="s">
        <v>116</v>
      </c>
      <c r="C5264" s="5">
        <v>6359.9529000000002</v>
      </c>
      <c r="D5264" s="5">
        <v>6976.2752499999988</v>
      </c>
      <c r="E5264" s="5">
        <v>12017.143725</v>
      </c>
      <c r="F5264" s="5">
        <v>12036.48</v>
      </c>
      <c r="G5264" s="5">
        <v>14146.1271</v>
      </c>
      <c r="H5264" s="5">
        <v>11037.59132</v>
      </c>
      <c r="I5264" s="5">
        <v>14924.386</v>
      </c>
      <c r="J5264" s="5">
        <v>11582.252079999998</v>
      </c>
      <c r="K5264" s="5">
        <v>15929.149300000001</v>
      </c>
      <c r="L5264" s="5">
        <v>38040.663039999999</v>
      </c>
      <c r="M5264" s="5">
        <v>41099.264944692302</v>
      </c>
      <c r="N5264" s="5">
        <v>43667.399795555546</v>
      </c>
      <c r="O5264" s="5">
        <v>69494.023919999992</v>
      </c>
      <c r="Q5264" s="5">
        <v>6359.9529000000002</v>
      </c>
      <c r="R5264" s="5">
        <v>6883.9448999999995</v>
      </c>
      <c r="S5264" s="5">
        <v>7649.3474999999999</v>
      </c>
      <c r="T5264" s="5">
        <v>7039.0839599999999</v>
      </c>
      <c r="U5264" s="5">
        <v>7793.0710199999994</v>
      </c>
      <c r="V5264" s="5">
        <v>8470.3306799999991</v>
      </c>
      <c r="W5264" s="5">
        <v>8302.4660999999996</v>
      </c>
      <c r="X5264" s="5">
        <v>8450.9616899999983</v>
      </c>
      <c r="Y5264" s="5">
        <v>9599.3462999999992</v>
      </c>
      <c r="Z5264" s="5">
        <v>21789.084479999998</v>
      </c>
      <c r="AA5264" s="5">
        <v>22306.433010000001</v>
      </c>
      <c r="AB5264" s="5">
        <v>23953.171439999998</v>
      </c>
      <c r="AC5264" s="5">
        <v>24398.003219999999</v>
      </c>
      <c r="AD5264" s="5"/>
      <c r="AE5264" s="6">
        <v>22</v>
      </c>
      <c r="AF5264" s="122" t="s">
        <v>18</v>
      </c>
      <c r="AH5264" s="130" t="s">
        <v>18</v>
      </c>
      <c r="AI5264" s="130" t="s">
        <v>860</v>
      </c>
      <c r="AJ5264" s="130" t="str">
        <f>VLOOKUP(AI5264,Codes!$B$2:$C$166,2)</f>
        <v>Tomato</v>
      </c>
    </row>
    <row r="5265" spans="1:36" ht="20.100000000000001" customHeight="1" x14ac:dyDescent="0.25">
      <c r="A5265" s="7">
        <v>23</v>
      </c>
      <c r="B5265" s="91" t="s">
        <v>117</v>
      </c>
      <c r="C5265" s="8">
        <v>1367.2725</v>
      </c>
      <c r="D5265" s="8">
        <v>1744.7808000000002</v>
      </c>
      <c r="E5265" s="8">
        <v>1905.9828</v>
      </c>
      <c r="F5265" s="8">
        <v>2088.4</v>
      </c>
      <c r="G5265" s="8">
        <v>1035.4186</v>
      </c>
      <c r="H5265" s="8">
        <v>1111.8407999999999</v>
      </c>
      <c r="I5265" s="8">
        <v>2406.7515999999996</v>
      </c>
      <c r="J5265" s="8">
        <v>2690.9164369999994</v>
      </c>
      <c r="K5265" s="8">
        <v>3164.4768539999995</v>
      </c>
      <c r="L5265" s="8">
        <v>2110.2511500000001</v>
      </c>
      <c r="M5265" s="8">
        <v>2208.0517</v>
      </c>
      <c r="N5265" s="8">
        <v>2366.7167845780004</v>
      </c>
      <c r="O5265" s="8">
        <v>2490.2594093400003</v>
      </c>
      <c r="Q5265" s="8">
        <v>1367.2725</v>
      </c>
      <c r="R5265" s="8">
        <v>1484.9408000000001</v>
      </c>
      <c r="S5265" s="8">
        <v>1504.8283999999999</v>
      </c>
      <c r="T5265" s="8">
        <v>1504.8283999999999</v>
      </c>
      <c r="U5265" s="8">
        <v>703.85531000000003</v>
      </c>
      <c r="V5265" s="8">
        <v>676.17840000000001</v>
      </c>
      <c r="W5265" s="8">
        <v>1330.8118999999999</v>
      </c>
      <c r="X5265" s="8">
        <v>1344.1200189999997</v>
      </c>
      <c r="Y5265" s="8">
        <v>1344.1200189999997</v>
      </c>
      <c r="Z5265" s="8">
        <v>762.19227000000001</v>
      </c>
      <c r="AA5265" s="8">
        <v>764.01530000000002</v>
      </c>
      <c r="AB5265" s="8">
        <v>765.34114</v>
      </c>
      <c r="AC5265" s="8">
        <v>765.34114</v>
      </c>
      <c r="AD5265" s="8"/>
      <c r="AE5265" s="9">
        <v>23</v>
      </c>
      <c r="AF5265" s="126" t="s">
        <v>19</v>
      </c>
      <c r="AH5265" s="130" t="s">
        <v>19</v>
      </c>
      <c r="AI5265" s="130" t="s">
        <v>860</v>
      </c>
      <c r="AJ5265" s="130" t="str">
        <f>VLOOKUP(AI5265,Codes!$B$2:$C$166,2)</f>
        <v>Tomato</v>
      </c>
    </row>
    <row r="5266" spans="1:36" ht="20.100000000000001" customHeight="1" x14ac:dyDescent="0.25">
      <c r="A5266" s="4">
        <v>24</v>
      </c>
      <c r="B5266" s="90" t="s">
        <v>461</v>
      </c>
      <c r="C5266" s="5">
        <v>66071.667200000011</v>
      </c>
      <c r="D5266" s="5">
        <v>41586.306599999996</v>
      </c>
      <c r="E5266" s="5">
        <v>45678.85</v>
      </c>
      <c r="F5266" s="5">
        <v>42265.853559999996</v>
      </c>
      <c r="G5266" s="5">
        <v>121630.32062999999</v>
      </c>
      <c r="H5266" s="5">
        <v>118678.45080000001</v>
      </c>
      <c r="I5266" s="5">
        <v>169520.97462299999</v>
      </c>
      <c r="J5266" s="5">
        <v>154750.41433</v>
      </c>
      <c r="K5266" s="5">
        <v>307972.40000000002</v>
      </c>
      <c r="L5266" s="5">
        <v>267044.71949619998</v>
      </c>
      <c r="M5266" s="5">
        <v>483640.62707999995</v>
      </c>
      <c r="N5266" s="5">
        <v>327156.93719999999</v>
      </c>
      <c r="O5266" s="5">
        <v>376820.08895999996</v>
      </c>
      <c r="Q5266" s="5">
        <v>66071.667200000011</v>
      </c>
      <c r="R5266" s="5">
        <v>32986.725099999996</v>
      </c>
      <c r="S5266" s="5">
        <v>36285.724999999999</v>
      </c>
      <c r="T5266" s="5">
        <v>35816.684260000002</v>
      </c>
      <c r="U5266" s="5">
        <v>70465.131869999997</v>
      </c>
      <c r="V5266" s="5">
        <v>68660.230800000005</v>
      </c>
      <c r="W5266" s="5">
        <v>96807.032760899994</v>
      </c>
      <c r="X5266" s="5">
        <v>88879.07329</v>
      </c>
      <c r="Y5266" s="5">
        <v>173734.96</v>
      </c>
      <c r="Z5266" s="5">
        <v>158530.11063819999</v>
      </c>
      <c r="AA5266" s="5">
        <v>177136.86949000001</v>
      </c>
      <c r="AB5266" s="5">
        <v>136384.1262</v>
      </c>
      <c r="AC5266" s="5">
        <v>127598.28816</v>
      </c>
      <c r="AD5266" s="5"/>
      <c r="AE5266" s="6">
        <v>24</v>
      </c>
      <c r="AF5266" s="122" t="s">
        <v>20</v>
      </c>
      <c r="AH5266" s="130" t="s">
        <v>20</v>
      </c>
      <c r="AI5266" s="130" t="s">
        <v>860</v>
      </c>
      <c r="AJ5266" s="130" t="str">
        <f>VLOOKUP(AI5266,Codes!$B$2:$C$166,2)</f>
        <v>Tomato</v>
      </c>
    </row>
    <row r="5267" spans="1:36" ht="20.100000000000001" customHeight="1" x14ac:dyDescent="0.25">
      <c r="A5267" s="7">
        <v>25</v>
      </c>
      <c r="B5267" s="127" t="s">
        <v>188</v>
      </c>
      <c r="C5267" s="8">
        <v>351984.16960000002</v>
      </c>
      <c r="D5267" s="8">
        <v>258933.08</v>
      </c>
      <c r="E5267" s="8">
        <v>130670.51584000001</v>
      </c>
      <c r="F5267" s="8">
        <v>142478.56035000001</v>
      </c>
      <c r="G5267" s="8">
        <v>188210</v>
      </c>
      <c r="H5267" s="8">
        <v>83657.944447999995</v>
      </c>
      <c r="I5267" s="8">
        <v>258022.792785155</v>
      </c>
      <c r="J5267" s="8">
        <v>216503.30319999999</v>
      </c>
      <c r="K5267" s="8">
        <v>139053.25</v>
      </c>
      <c r="L5267" s="8">
        <v>158206.70325599998</v>
      </c>
      <c r="M5267" s="8">
        <v>123086.69785</v>
      </c>
      <c r="N5267" s="8">
        <v>94706.940499999982</v>
      </c>
      <c r="O5267" s="8">
        <v>83836.661798399989</v>
      </c>
      <c r="Q5267" s="8">
        <v>351984.16960000002</v>
      </c>
      <c r="R5267" s="8">
        <v>314183.45</v>
      </c>
      <c r="S5267" s="8">
        <v>186799.34079999998</v>
      </c>
      <c r="T5267" s="8">
        <v>136048.92490000001</v>
      </c>
      <c r="U5267" s="8">
        <v>185702.5</v>
      </c>
      <c r="V5267" s="8">
        <v>65526.92119999999</v>
      </c>
      <c r="W5267" s="8">
        <v>147492.27176500001</v>
      </c>
      <c r="X5267" s="8">
        <v>112264.27459999999</v>
      </c>
      <c r="Y5267" s="8">
        <v>110540.2</v>
      </c>
      <c r="Z5267" s="8">
        <v>111876.25079999999</v>
      </c>
      <c r="AA5267" s="8">
        <v>64970.694999999992</v>
      </c>
      <c r="AB5267" s="8">
        <v>49568.088999999993</v>
      </c>
      <c r="AC5267" s="8">
        <v>43569.759760000001</v>
      </c>
      <c r="AD5267" s="8"/>
      <c r="AE5267" s="9">
        <v>25</v>
      </c>
      <c r="AF5267" s="126" t="s">
        <v>187</v>
      </c>
      <c r="AH5267" s="130" t="s">
        <v>187</v>
      </c>
      <c r="AI5267" s="130" t="s">
        <v>860</v>
      </c>
      <c r="AJ5267" s="130" t="str">
        <f>VLOOKUP(AI5267,Codes!$B$2:$C$166,2)</f>
        <v>Tomato</v>
      </c>
    </row>
    <row r="5268" spans="1:36" ht="20.100000000000001" customHeight="1" x14ac:dyDescent="0.25">
      <c r="A5268" s="4">
        <v>26</v>
      </c>
      <c r="B5268" s="90" t="s">
        <v>118</v>
      </c>
      <c r="C5268" s="5">
        <v>6146.94</v>
      </c>
      <c r="D5268" s="5">
        <v>6530.9160000000002</v>
      </c>
      <c r="E5268" s="5">
        <v>7166.25</v>
      </c>
      <c r="F5268" s="5">
        <v>8477.7839500000009</v>
      </c>
      <c r="G5268" s="5">
        <v>11223.723</v>
      </c>
      <c r="H5268" s="5">
        <v>13702.109000000002</v>
      </c>
      <c r="I5268" s="5">
        <v>14238</v>
      </c>
      <c r="J5268" s="5">
        <v>15081.096799999999</v>
      </c>
      <c r="K5268" s="5">
        <v>16840.6548</v>
      </c>
      <c r="L5268" s="5">
        <v>17493.235199999999</v>
      </c>
      <c r="M5268" s="5">
        <v>23609.971600000001</v>
      </c>
      <c r="N5268" s="5">
        <v>28353.161400000001</v>
      </c>
      <c r="O5268" s="5">
        <v>33845.175000000003</v>
      </c>
      <c r="Q5268" s="5">
        <v>6146.94</v>
      </c>
      <c r="R5268" s="5">
        <v>6089.7</v>
      </c>
      <c r="S5268" s="5">
        <v>6201</v>
      </c>
      <c r="T5268" s="5">
        <v>7000.6110000000008</v>
      </c>
      <c r="U5268" s="5">
        <v>8554.9950000000008</v>
      </c>
      <c r="V5268" s="5">
        <v>9115.6290000000008</v>
      </c>
      <c r="W5268" s="5">
        <v>8983.5</v>
      </c>
      <c r="X5268" s="5">
        <v>9110.5409999999993</v>
      </c>
      <c r="Y5268" s="5">
        <v>9163.8060000000005</v>
      </c>
      <c r="Z5268" s="5">
        <v>9197.8320000000003</v>
      </c>
      <c r="AA5268" s="5">
        <v>10601.484000000002</v>
      </c>
      <c r="AB5268" s="5">
        <v>10790.216999999999</v>
      </c>
      <c r="AC5268" s="5">
        <v>10195.875</v>
      </c>
      <c r="AD5268" s="5"/>
      <c r="AE5268" s="6">
        <v>26</v>
      </c>
      <c r="AF5268" s="122" t="s">
        <v>21</v>
      </c>
      <c r="AH5268" s="130" t="s">
        <v>21</v>
      </c>
      <c r="AI5268" s="130" t="s">
        <v>860</v>
      </c>
      <c r="AJ5268" s="130" t="str">
        <f>VLOOKUP(AI5268,Codes!$B$2:$C$166,2)</f>
        <v>Tomato</v>
      </c>
    </row>
    <row r="5269" spans="1:36" ht="20.100000000000001" customHeight="1" x14ac:dyDescent="0.25">
      <c r="A5269" s="7">
        <v>27</v>
      </c>
      <c r="B5269" s="91" t="s">
        <v>119</v>
      </c>
      <c r="C5269" s="8">
        <v>27725.489859999994</v>
      </c>
      <c r="D5269" s="8">
        <v>34438.369620000005</v>
      </c>
      <c r="E5269" s="8">
        <v>48971.544160000005</v>
      </c>
      <c r="F5269" s="8">
        <v>66621.231542499998</v>
      </c>
      <c r="G5269" s="8">
        <v>142587.60088296339</v>
      </c>
      <c r="H5269" s="8">
        <v>99217.172212000005</v>
      </c>
      <c r="I5269" s="8">
        <v>162023.37917889998</v>
      </c>
      <c r="J5269" s="8">
        <v>116237.47036000001</v>
      </c>
      <c r="K5269" s="8">
        <v>136557.0264</v>
      </c>
      <c r="L5269" s="8">
        <v>164206.09009379998</v>
      </c>
      <c r="M5269" s="8">
        <v>178918.58223899998</v>
      </c>
      <c r="N5269" s="8">
        <v>152398.46354199998</v>
      </c>
      <c r="O5269" s="8">
        <v>222374.2895666</v>
      </c>
      <c r="Q5269" s="8">
        <v>27725.489859999994</v>
      </c>
      <c r="R5269" s="8">
        <v>32485.239579999998</v>
      </c>
      <c r="S5269" s="8">
        <v>34264.344976</v>
      </c>
      <c r="T5269" s="8">
        <v>43252.161349999995</v>
      </c>
      <c r="U5269" s="8">
        <v>85639.227213999999</v>
      </c>
      <c r="V5269" s="8">
        <v>86907.239589999983</v>
      </c>
      <c r="W5269" s="8">
        <v>87963.707534000001</v>
      </c>
      <c r="X5269" s="8">
        <v>88214.550734000004</v>
      </c>
      <c r="Y5269" s="8">
        <v>89049.335999999996</v>
      </c>
      <c r="Z5269" s="8">
        <v>94315.057358000005</v>
      </c>
      <c r="AA5269" s="8">
        <v>95043.861371999999</v>
      </c>
      <c r="AB5269" s="8">
        <v>96171.192519999982</v>
      </c>
      <c r="AC5269" s="8">
        <v>98259.253123999995</v>
      </c>
      <c r="AD5269" s="8"/>
      <c r="AE5269" s="9">
        <v>27</v>
      </c>
      <c r="AF5269" s="126" t="s">
        <v>22</v>
      </c>
      <c r="AH5269" s="130" t="s">
        <v>22</v>
      </c>
      <c r="AI5269" s="130" t="s">
        <v>860</v>
      </c>
      <c r="AJ5269" s="130" t="str">
        <f>VLOOKUP(AI5269,Codes!$B$2:$C$166,2)</f>
        <v>Tomato</v>
      </c>
    </row>
    <row r="5270" spans="1:36" ht="20.100000000000001" customHeight="1" x14ac:dyDescent="0.25">
      <c r="A5270" s="4">
        <v>28</v>
      </c>
      <c r="B5270" s="90" t="s">
        <v>125</v>
      </c>
      <c r="C5270" s="5">
        <v>10339.696640000002</v>
      </c>
      <c r="D5270" s="5">
        <v>13294.960640000003</v>
      </c>
      <c r="E5270" s="5">
        <v>19998.7059888</v>
      </c>
      <c r="F5270" s="5">
        <v>18410.681759999999</v>
      </c>
      <c r="G5270" s="5">
        <v>13556.311536299998</v>
      </c>
      <c r="H5270" s="5">
        <v>13222.0194615</v>
      </c>
      <c r="I5270" s="5">
        <v>19284.65286776</v>
      </c>
      <c r="J5270" s="5">
        <v>20520.347454399998</v>
      </c>
      <c r="K5270" s="5">
        <v>20629.749800000001</v>
      </c>
      <c r="L5270" s="5">
        <v>20231.289956600001</v>
      </c>
      <c r="M5270" s="5">
        <v>20231.567805000002</v>
      </c>
      <c r="N5270" s="5">
        <v>9494.3015858999988</v>
      </c>
      <c r="O5270" s="5">
        <v>15888.3618324</v>
      </c>
      <c r="Q5270" s="5">
        <v>10339.696640000002</v>
      </c>
      <c r="R5270" s="5">
        <v>10339.696640000002</v>
      </c>
      <c r="S5270" s="5">
        <v>11475.851587200003</v>
      </c>
      <c r="T5270" s="5">
        <v>11653.6660968</v>
      </c>
      <c r="U5270" s="5">
        <v>9413.0619127999998</v>
      </c>
      <c r="V5270" s="5">
        <v>9492.0232680000008</v>
      </c>
      <c r="W5270" s="5">
        <v>10485.723650584001</v>
      </c>
      <c r="X5270" s="5">
        <v>10546.894467200002</v>
      </c>
      <c r="Y5270" s="5">
        <v>10804.1752</v>
      </c>
      <c r="Z5270" s="5">
        <v>11175.503594528001</v>
      </c>
      <c r="AA5270" s="5">
        <v>11175.6570744</v>
      </c>
      <c r="AB5270" s="5">
        <v>7215.126142952</v>
      </c>
      <c r="AC5270" s="5">
        <v>9247.7812561680003</v>
      </c>
      <c r="AD5270" s="5"/>
      <c r="AE5270" s="6">
        <v>28</v>
      </c>
      <c r="AF5270" s="122" t="s">
        <v>67</v>
      </c>
      <c r="AH5270" s="130" t="s">
        <v>67</v>
      </c>
      <c r="AI5270" s="130" t="s">
        <v>860</v>
      </c>
      <c r="AJ5270" s="130" t="str">
        <f>VLOOKUP(AI5270,Codes!$B$2:$C$166,2)</f>
        <v>Tomato</v>
      </c>
    </row>
    <row r="5271" spans="1:36" ht="20.100000000000001" customHeight="1" x14ac:dyDescent="0.25">
      <c r="A5271" s="7">
        <v>29</v>
      </c>
      <c r="B5271" s="91" t="s">
        <v>120</v>
      </c>
      <c r="C5271" s="8">
        <v>183621.24735000002</v>
      </c>
      <c r="D5271" s="8">
        <v>202097.31528000001</v>
      </c>
      <c r="E5271" s="8">
        <v>237378.00705000001</v>
      </c>
      <c r="F5271" s="8">
        <v>267850.89087150001</v>
      </c>
      <c r="G5271" s="8">
        <v>293671.35211980005</v>
      </c>
      <c r="H5271" s="8">
        <v>302834.02256250003</v>
      </c>
      <c r="I5271" s="8">
        <v>411206.25</v>
      </c>
      <c r="J5271" s="8">
        <v>336754.58457299997</v>
      </c>
      <c r="K5271" s="8">
        <v>384989.33170000004</v>
      </c>
      <c r="L5271" s="8">
        <v>387089.46919500001</v>
      </c>
      <c r="M5271" s="8">
        <v>398864.184114</v>
      </c>
      <c r="N5271" s="8">
        <v>356492.96357600001</v>
      </c>
      <c r="O5271" s="8">
        <v>463263.9265285905</v>
      </c>
      <c r="Q5271" s="8">
        <v>183621.24735000002</v>
      </c>
      <c r="R5271" s="8">
        <v>187129.08648000003</v>
      </c>
      <c r="S5271" s="8">
        <v>189772.43445</v>
      </c>
      <c r="T5271" s="8">
        <v>191116.55195550004</v>
      </c>
      <c r="U5271" s="8">
        <v>200234.60621730002</v>
      </c>
      <c r="V5271" s="8">
        <v>204988.31010750003</v>
      </c>
      <c r="W5271" s="8">
        <v>210345.66157500003</v>
      </c>
      <c r="X5271" s="8">
        <v>210824.45667900002</v>
      </c>
      <c r="Y5271" s="8">
        <v>211301.58930000002</v>
      </c>
      <c r="Z5271" s="8">
        <v>213532.9739826</v>
      </c>
      <c r="AA5271" s="8">
        <v>209268.37259100002</v>
      </c>
      <c r="AB5271" s="8">
        <v>214905.85244400002</v>
      </c>
      <c r="AC5271" s="8">
        <v>227704.81031610002</v>
      </c>
      <c r="AD5271" s="8"/>
      <c r="AE5271" s="9">
        <v>29</v>
      </c>
      <c r="AF5271" s="126" t="s">
        <v>23</v>
      </c>
      <c r="AH5271" s="130" t="s">
        <v>23</v>
      </c>
      <c r="AI5271" s="130" t="s">
        <v>860</v>
      </c>
      <c r="AJ5271" s="130" t="str">
        <f>VLOOKUP(AI5271,Codes!$B$2:$C$166,2)</f>
        <v>Tomato</v>
      </c>
    </row>
    <row r="5272" spans="1:36" ht="20.100000000000001" customHeight="1" x14ac:dyDescent="0.25">
      <c r="A5272" s="4">
        <v>30</v>
      </c>
      <c r="B5272" s="90" t="s">
        <v>442</v>
      </c>
      <c r="C5272" s="5">
        <v>230</v>
      </c>
      <c r="D5272" s="5">
        <v>244</v>
      </c>
      <c r="E5272" s="5">
        <v>140</v>
      </c>
      <c r="F5272" s="5">
        <v>151.49433021806854</v>
      </c>
      <c r="G5272" s="5">
        <v>114.65171339563864</v>
      </c>
      <c r="H5272" s="5">
        <v>153.32834890965734</v>
      </c>
      <c r="I5272" s="5">
        <v>194.63551401869162</v>
      </c>
      <c r="J5272" s="5">
        <v>56.393720872274152</v>
      </c>
      <c r="K5272" s="5">
        <v>273.04672897196264</v>
      </c>
      <c r="L5272" s="5">
        <v>385.34579439252337</v>
      </c>
      <c r="M5272" s="5">
        <v>227.93769470404987</v>
      </c>
      <c r="N5272" s="5">
        <v>0</v>
      </c>
      <c r="O5272" s="5">
        <v>0</v>
      </c>
      <c r="Q5272" s="5">
        <v>230</v>
      </c>
      <c r="R5272" s="5">
        <v>244</v>
      </c>
      <c r="S5272" s="5">
        <v>140</v>
      </c>
      <c r="T5272" s="5">
        <v>151.4</v>
      </c>
      <c r="U5272" s="5">
        <v>106</v>
      </c>
      <c r="V5272" s="5">
        <v>187</v>
      </c>
      <c r="W5272" s="5">
        <v>140.4</v>
      </c>
      <c r="X5272" s="5">
        <v>59.902000000000001</v>
      </c>
      <c r="Y5272" s="5">
        <v>176</v>
      </c>
      <c r="Z5272" s="5">
        <v>240</v>
      </c>
      <c r="AA5272" s="5">
        <v>136.00000000000003</v>
      </c>
      <c r="AB5272" s="5">
        <v>0</v>
      </c>
      <c r="AC5272" s="5">
        <v>0</v>
      </c>
      <c r="AD5272" s="5"/>
      <c r="AE5272" s="6">
        <v>30</v>
      </c>
      <c r="AF5272" s="122" t="s">
        <v>24</v>
      </c>
      <c r="AH5272" s="130" t="s">
        <v>24</v>
      </c>
      <c r="AI5272" s="130" t="s">
        <v>860</v>
      </c>
      <c r="AJ5272" s="130" t="str">
        <f>VLOOKUP(AI5272,Codes!$B$2:$C$166,2)</f>
        <v>Tomato</v>
      </c>
    </row>
    <row r="5273" spans="1:36" ht="20.100000000000001" customHeight="1" x14ac:dyDescent="0.25">
      <c r="A5273" s="7">
        <v>31</v>
      </c>
      <c r="B5273" s="91" t="s">
        <v>126</v>
      </c>
      <c r="C5273" s="8">
        <v>0</v>
      </c>
      <c r="D5273" s="8">
        <v>0</v>
      </c>
      <c r="E5273" s="8">
        <v>0</v>
      </c>
      <c r="F5273" s="8">
        <v>0</v>
      </c>
      <c r="G5273" s="8">
        <v>0</v>
      </c>
      <c r="H5273" s="8">
        <v>0</v>
      </c>
      <c r="I5273" s="8">
        <v>0</v>
      </c>
      <c r="J5273" s="8">
        <v>0</v>
      </c>
      <c r="K5273" s="8">
        <v>0</v>
      </c>
      <c r="L5273" s="8">
        <v>0</v>
      </c>
      <c r="M5273" s="8">
        <v>0</v>
      </c>
      <c r="N5273" s="8">
        <v>0</v>
      </c>
      <c r="O5273" s="8">
        <v>0</v>
      </c>
      <c r="Q5273" s="8">
        <v>0</v>
      </c>
      <c r="R5273" s="8">
        <v>0</v>
      </c>
      <c r="S5273" s="8">
        <v>0</v>
      </c>
      <c r="T5273" s="8">
        <v>0</v>
      </c>
      <c r="U5273" s="8">
        <v>0</v>
      </c>
      <c r="V5273" s="8">
        <v>0</v>
      </c>
      <c r="W5273" s="8">
        <v>0</v>
      </c>
      <c r="X5273" s="8">
        <v>0</v>
      </c>
      <c r="Y5273" s="8">
        <v>0</v>
      </c>
      <c r="Z5273" s="8">
        <v>0</v>
      </c>
      <c r="AA5273" s="8">
        <v>0</v>
      </c>
      <c r="AB5273" s="8">
        <v>0</v>
      </c>
      <c r="AC5273" s="8">
        <v>0</v>
      </c>
      <c r="AD5273" s="8"/>
      <c r="AE5273" s="9">
        <v>31</v>
      </c>
      <c r="AF5273" s="126" t="s">
        <v>29</v>
      </c>
      <c r="AH5273" s="130" t="s">
        <v>29</v>
      </c>
      <c r="AI5273" s="130" t="s">
        <v>860</v>
      </c>
      <c r="AJ5273" s="130" t="str">
        <f>VLOOKUP(AI5273,Codes!$B$2:$C$166,2)</f>
        <v>Tomato</v>
      </c>
    </row>
    <row r="5274" spans="1:36" ht="20.100000000000001" customHeight="1" x14ac:dyDescent="0.25">
      <c r="A5274" s="4">
        <v>32</v>
      </c>
      <c r="B5274" s="90" t="s">
        <v>444</v>
      </c>
      <c r="C5274" s="5">
        <v>183.58199999999999</v>
      </c>
      <c r="D5274" s="5">
        <v>213.87303000000003</v>
      </c>
      <c r="E5274" s="5">
        <v>294.64911000000006</v>
      </c>
      <c r="F5274" s="5">
        <v>306.22373060675437</v>
      </c>
      <c r="G5274" s="5">
        <v>0</v>
      </c>
      <c r="H5274" s="5">
        <v>79.725990960000004</v>
      </c>
      <c r="I5274" s="5">
        <v>122.54098500000003</v>
      </c>
      <c r="J5274" s="5">
        <v>69.348100500000015</v>
      </c>
      <c r="K5274" s="5">
        <v>114.27979500000004</v>
      </c>
      <c r="L5274" s="5">
        <v>118.27270350000002</v>
      </c>
      <c r="M5274" s="5">
        <v>123.45889500000003</v>
      </c>
      <c r="N5274" s="5">
        <v>0</v>
      </c>
      <c r="O5274" s="5">
        <v>0</v>
      </c>
      <c r="Q5274" s="5">
        <v>183.58199999999999</v>
      </c>
      <c r="R5274" s="5">
        <v>183.58199999999999</v>
      </c>
      <c r="S5274" s="5">
        <v>183.58199999999999</v>
      </c>
      <c r="T5274" s="5">
        <v>183.58199999999999</v>
      </c>
      <c r="U5274" s="5">
        <v>0</v>
      </c>
      <c r="V5274" s="5">
        <v>60.582059999999998</v>
      </c>
      <c r="W5274" s="5">
        <v>55.074600000000004</v>
      </c>
      <c r="X5274" s="5">
        <v>45.895499999999998</v>
      </c>
      <c r="Y5274" s="5">
        <v>45.895499999999998</v>
      </c>
      <c r="Z5274" s="5">
        <v>45.895499999999998</v>
      </c>
      <c r="AA5274" s="5">
        <v>45.895499999999998</v>
      </c>
      <c r="AB5274" s="5">
        <v>0</v>
      </c>
      <c r="AC5274" s="5">
        <v>0</v>
      </c>
      <c r="AD5274" s="5"/>
      <c r="AE5274" s="6">
        <v>32</v>
      </c>
      <c r="AF5274" s="122" t="s">
        <v>25</v>
      </c>
      <c r="AH5274" s="130" t="s">
        <v>25</v>
      </c>
      <c r="AI5274" s="130" t="s">
        <v>860</v>
      </c>
      <c r="AJ5274" s="130" t="str">
        <f>VLOOKUP(AI5274,Codes!$B$2:$C$166,2)</f>
        <v>Tomato</v>
      </c>
    </row>
    <row r="5275" spans="1:36" ht="20.100000000000001" customHeight="1" x14ac:dyDescent="0.25">
      <c r="A5275" s="7">
        <v>33</v>
      </c>
      <c r="B5275" s="91" t="s">
        <v>443</v>
      </c>
      <c r="C5275" s="8">
        <v>0.79643199999999992</v>
      </c>
      <c r="D5275" s="8">
        <v>0.92784327999999983</v>
      </c>
      <c r="E5275" s="8">
        <v>0</v>
      </c>
      <c r="F5275" s="8">
        <v>4.0876536113327449</v>
      </c>
      <c r="G5275" s="8">
        <v>0</v>
      </c>
      <c r="H5275" s="8">
        <v>3.22493696</v>
      </c>
      <c r="I5275" s="8">
        <v>5.452496</v>
      </c>
      <c r="J5275" s="8">
        <v>0</v>
      </c>
      <c r="K5275" s="8">
        <v>0</v>
      </c>
      <c r="L5275" s="8">
        <v>0</v>
      </c>
      <c r="M5275" s="8">
        <v>0</v>
      </c>
      <c r="N5275" s="8">
        <v>0</v>
      </c>
      <c r="O5275" s="8">
        <v>0</v>
      </c>
      <c r="Q5275" s="8">
        <v>0.79643199999999992</v>
      </c>
      <c r="R5275" s="8">
        <v>0.79643199999999992</v>
      </c>
      <c r="S5275" s="8">
        <v>0</v>
      </c>
      <c r="T5275" s="8">
        <v>2.4505599999999998</v>
      </c>
      <c r="U5275" s="8">
        <v>0</v>
      </c>
      <c r="V5275" s="8">
        <v>2.4505599999999998</v>
      </c>
      <c r="W5275" s="8">
        <v>2.4505599999999998</v>
      </c>
      <c r="X5275" s="8">
        <v>0</v>
      </c>
      <c r="Y5275" s="8">
        <v>0</v>
      </c>
      <c r="Z5275" s="8">
        <v>0</v>
      </c>
      <c r="AA5275" s="8">
        <v>0</v>
      </c>
      <c r="AB5275" s="8">
        <v>0</v>
      </c>
      <c r="AC5275" s="8">
        <v>0</v>
      </c>
      <c r="AD5275" s="8"/>
      <c r="AE5275" s="9">
        <v>33</v>
      </c>
      <c r="AF5275" s="126" t="s">
        <v>26</v>
      </c>
      <c r="AH5275" s="130" t="s">
        <v>26</v>
      </c>
      <c r="AI5275" s="130" t="s">
        <v>860</v>
      </c>
      <c r="AJ5275" s="130" t="str">
        <f>VLOOKUP(AI5275,Codes!$B$2:$C$166,2)</f>
        <v>Tomato</v>
      </c>
    </row>
    <row r="5276" spans="1:36" ht="20.100000000000001" customHeight="1" x14ac:dyDescent="0.25">
      <c r="A5276" s="4">
        <v>34</v>
      </c>
      <c r="B5276" s="90" t="s">
        <v>121</v>
      </c>
      <c r="C5276" s="5">
        <v>1554.4</v>
      </c>
      <c r="D5276" s="5">
        <v>2682.4</v>
      </c>
      <c r="E5276" s="5">
        <v>1135.8399999999999</v>
      </c>
      <c r="F5276" s="5">
        <v>1234.8725099999999</v>
      </c>
      <c r="G5276" s="5">
        <v>1606.9688999999998</v>
      </c>
      <c r="H5276" s="5">
        <v>1149.8352</v>
      </c>
      <c r="I5276" s="5">
        <v>1454.3154000000002</v>
      </c>
      <c r="J5276" s="5">
        <v>1577.1756</v>
      </c>
      <c r="K5276" s="5">
        <v>1808.1</v>
      </c>
      <c r="L5276" s="5">
        <v>1946.5478099999998</v>
      </c>
      <c r="M5276" s="5">
        <v>2056.8116599999998</v>
      </c>
      <c r="N5276" s="5">
        <v>1944.8018999999999</v>
      </c>
      <c r="O5276" s="5">
        <v>2336.2227000000003</v>
      </c>
      <c r="Q5276" s="5">
        <v>1554.4</v>
      </c>
      <c r="R5276" s="5">
        <v>1111.28</v>
      </c>
      <c r="S5276" s="5">
        <v>823.48400000000004</v>
      </c>
      <c r="T5276" s="5">
        <v>800.34199999999998</v>
      </c>
      <c r="U5276" s="5">
        <v>755.91399999999999</v>
      </c>
      <c r="V5276" s="5">
        <v>792.048</v>
      </c>
      <c r="W5276" s="5">
        <v>722.79599999999994</v>
      </c>
      <c r="X5276" s="5">
        <v>773.25600000000009</v>
      </c>
      <c r="Y5276" s="5">
        <v>749.07</v>
      </c>
      <c r="Z5276" s="5">
        <v>755.33399999999995</v>
      </c>
      <c r="AA5276" s="5">
        <v>764.61399999999992</v>
      </c>
      <c r="AB5276" s="5">
        <v>768.90599999999995</v>
      </c>
      <c r="AC5276" s="5">
        <v>935.13400000000013</v>
      </c>
      <c r="AD5276" s="5"/>
      <c r="AE5276" s="6">
        <v>34</v>
      </c>
      <c r="AF5276" s="122" t="s">
        <v>27</v>
      </c>
      <c r="AH5276" s="130" t="s">
        <v>27</v>
      </c>
      <c r="AI5276" s="130" t="s">
        <v>860</v>
      </c>
      <c r="AJ5276" s="130" t="str">
        <f>VLOOKUP(AI5276,Codes!$B$2:$C$166,2)</f>
        <v>Tomato</v>
      </c>
    </row>
    <row r="5277" spans="1:36" ht="20.100000000000001" customHeight="1" x14ac:dyDescent="0.25">
      <c r="A5277" s="7">
        <v>35</v>
      </c>
      <c r="B5277" s="91" t="s">
        <v>122</v>
      </c>
      <c r="C5277" s="8">
        <v>2.25</v>
      </c>
      <c r="D5277" s="8">
        <v>1.7475000000000001</v>
      </c>
      <c r="E5277" s="8">
        <v>2.4</v>
      </c>
      <c r="F5277" s="8">
        <v>5.4033644859813084</v>
      </c>
      <c r="G5277" s="8">
        <v>6.0570716510903431</v>
      </c>
      <c r="H5277" s="8">
        <v>4.427663551401869</v>
      </c>
      <c r="I5277" s="8">
        <v>7.4859813084112155</v>
      </c>
      <c r="J5277" s="8">
        <v>0</v>
      </c>
      <c r="K5277" s="8">
        <v>0</v>
      </c>
      <c r="L5277" s="8">
        <v>0</v>
      </c>
      <c r="M5277" s="8">
        <v>0</v>
      </c>
      <c r="N5277" s="8">
        <v>0</v>
      </c>
      <c r="O5277" s="8">
        <v>0</v>
      </c>
      <c r="Q5277" s="8">
        <v>2.25</v>
      </c>
      <c r="R5277" s="8">
        <v>1.5</v>
      </c>
      <c r="S5277" s="8">
        <v>1.8</v>
      </c>
      <c r="T5277" s="8">
        <v>4.05</v>
      </c>
      <c r="U5277" s="8">
        <v>4.2</v>
      </c>
      <c r="V5277" s="8">
        <v>4.05</v>
      </c>
      <c r="W5277" s="8">
        <v>4.05</v>
      </c>
      <c r="X5277" s="8">
        <v>0</v>
      </c>
      <c r="Y5277" s="8">
        <v>0</v>
      </c>
      <c r="Z5277" s="8">
        <v>0</v>
      </c>
      <c r="AA5277" s="8">
        <v>0</v>
      </c>
      <c r="AB5277" s="8">
        <v>0</v>
      </c>
      <c r="AC5277" s="8">
        <v>0</v>
      </c>
      <c r="AD5277" s="8"/>
      <c r="AE5277" s="9">
        <v>35</v>
      </c>
      <c r="AF5277" s="126" t="s">
        <v>28</v>
      </c>
      <c r="AH5277" s="130" t="s">
        <v>28</v>
      </c>
      <c r="AI5277" s="130" t="s">
        <v>860</v>
      </c>
      <c r="AJ5277" s="130" t="str">
        <f>VLOOKUP(AI5277,Codes!$B$2:$C$166,2)</f>
        <v>Tomato</v>
      </c>
    </row>
    <row r="5278" spans="1:36" ht="20.100000000000001" customHeight="1" x14ac:dyDescent="0.25">
      <c r="A5278" s="4">
        <v>36</v>
      </c>
      <c r="B5278" s="90" t="s">
        <v>462</v>
      </c>
      <c r="C5278" s="5">
        <v>11.55</v>
      </c>
      <c r="D5278" s="5">
        <v>28.833749999999998</v>
      </c>
      <c r="E5278" s="5">
        <v>16.419149999999998</v>
      </c>
      <c r="F5278" s="5">
        <v>74.862029118492757</v>
      </c>
      <c r="G5278" s="5">
        <v>17.472840000000001</v>
      </c>
      <c r="H5278" s="5">
        <v>6.9484800000000018</v>
      </c>
      <c r="I5278" s="5">
        <v>13</v>
      </c>
      <c r="J5278" s="5">
        <v>7.7417528089887639</v>
      </c>
      <c r="K5278" s="5">
        <v>12.645842696629215</v>
      </c>
      <c r="L5278" s="5">
        <v>13.203505617977529</v>
      </c>
      <c r="M5278" s="5">
        <v>13.782471910112358</v>
      </c>
      <c r="N5278" s="5">
        <v>14.909662921348312</v>
      </c>
      <c r="O5278" s="5">
        <v>16.21734</v>
      </c>
      <c r="Q5278" s="5">
        <v>11.55</v>
      </c>
      <c r="R5278" s="5">
        <v>24.75</v>
      </c>
      <c r="S5278" s="5">
        <v>10.23</v>
      </c>
      <c r="T5278" s="5">
        <v>44.88</v>
      </c>
      <c r="U5278" s="5">
        <v>10.065</v>
      </c>
      <c r="V5278" s="5">
        <v>5.28</v>
      </c>
      <c r="W5278" s="5">
        <v>10.725</v>
      </c>
      <c r="X5278" s="5">
        <v>9.4049999999999994</v>
      </c>
      <c r="Y5278" s="5">
        <v>9.3224999999999998</v>
      </c>
      <c r="Z5278" s="5">
        <v>9.4049999999999994</v>
      </c>
      <c r="AA5278" s="5">
        <v>9.4049999999999994</v>
      </c>
      <c r="AB5278" s="5">
        <v>9.4049999999999994</v>
      </c>
      <c r="AC5278" s="5">
        <v>10.23</v>
      </c>
      <c r="AD5278" s="5"/>
      <c r="AE5278" s="6">
        <v>36</v>
      </c>
      <c r="AF5278" s="122" t="s">
        <v>68</v>
      </c>
      <c r="AH5278" s="130" t="s">
        <v>68</v>
      </c>
      <c r="AI5278" s="130" t="s">
        <v>860</v>
      </c>
      <c r="AJ5278" s="130" t="str">
        <f>VLOOKUP(AI5278,Codes!$B$2:$C$166,2)</f>
        <v>Tomato</v>
      </c>
    </row>
    <row r="5279" spans="1:36" ht="20.100000000000001" customHeight="1" x14ac:dyDescent="0.25">
      <c r="A5279" s="26"/>
      <c r="B5279" s="128" t="s">
        <v>463</v>
      </c>
      <c r="C5279" s="27">
        <v>2030198.0143219996</v>
      </c>
      <c r="D5279" s="27">
        <v>2082978.5715992798</v>
      </c>
      <c r="E5279" s="27">
        <v>2732209.0811219998</v>
      </c>
      <c r="F5279" s="27">
        <v>2614139.5699048853</v>
      </c>
      <c r="G5279" s="27">
        <v>3185866.9466360034</v>
      </c>
      <c r="H5279" s="27">
        <v>3240358.0748847714</v>
      </c>
      <c r="I5279" s="27">
        <v>4258324.5034098057</v>
      </c>
      <c r="J5279" s="27">
        <v>3511066.0828742264</v>
      </c>
      <c r="K5279" s="27">
        <v>4479901.7991806688</v>
      </c>
      <c r="L5279" s="27">
        <v>4824587.6204002397</v>
      </c>
      <c r="M5279" s="27">
        <v>4956414.5157683622</v>
      </c>
      <c r="N5279" s="27">
        <v>4816959.8724941909</v>
      </c>
      <c r="O5279" s="27">
        <v>6160650.2305844016</v>
      </c>
      <c r="P5279" s="16"/>
      <c r="Q5279" s="27">
        <v>2030198.0143219996</v>
      </c>
      <c r="R5279" s="27">
        <v>2011831.5993920001</v>
      </c>
      <c r="S5279" s="27">
        <v>2034791.0782862001</v>
      </c>
      <c r="T5279" s="27">
        <v>1827359.6441256998</v>
      </c>
      <c r="U5279" s="27">
        <v>2077186.5372651999</v>
      </c>
      <c r="V5279" s="27">
        <v>2251181.6718355995</v>
      </c>
      <c r="W5279" s="27">
        <v>2183616.5744514833</v>
      </c>
      <c r="X5279" s="27">
        <v>2113588.1931271995</v>
      </c>
      <c r="Y5279" s="27">
        <v>2323867.6738824998</v>
      </c>
      <c r="Z5279" s="27">
        <v>2352253.7018251875</v>
      </c>
      <c r="AA5279" s="27">
        <v>2296999.1012154003</v>
      </c>
      <c r="AB5279" s="27">
        <v>2265020.0257919515</v>
      </c>
      <c r="AC5279" s="27">
        <v>2379094.2186916173</v>
      </c>
      <c r="AD5279" s="27"/>
      <c r="AE5279" s="27"/>
      <c r="AF5279" s="129" t="s">
        <v>464</v>
      </c>
      <c r="AH5279" s="130" t="s">
        <v>464</v>
      </c>
      <c r="AI5279" s="130" t="s">
        <v>860</v>
      </c>
      <c r="AJ5279" s="130" t="str">
        <f>VLOOKUP(AI5279,Codes!$B$2:$C$166,2)</f>
        <v>Tomato</v>
      </c>
    </row>
    <row r="5280" spans="1:36" ht="9.9499999999999993" customHeight="1" x14ac:dyDescent="0.25">
      <c r="B5280" s="12"/>
      <c r="AF5280" s="12"/>
      <c r="AG5280" s="11"/>
      <c r="AH5280" s="130" t="s">
        <v>494</v>
      </c>
      <c r="AI5280" s="130" t="s">
        <v>860</v>
      </c>
      <c r="AJ5280" s="130" t="str">
        <f>VLOOKUP(AI5280,Codes!$B$2:$C$166,2)</f>
        <v>Tomato</v>
      </c>
    </row>
    <row r="5281" spans="1:36" ht="9.9499999999999993" customHeight="1" x14ac:dyDescent="0.25">
      <c r="B5281" s="12"/>
      <c r="AF5281" s="12"/>
      <c r="AG5281" s="11"/>
      <c r="AH5281" s="130" t="s">
        <v>493</v>
      </c>
      <c r="AI5281" s="130" t="s">
        <v>861</v>
      </c>
      <c r="AJ5281" s="130" t="str">
        <f>VLOOKUP(AI5281,Codes!$B$2:$C$166,2)</f>
        <v>Drum Sticks</v>
      </c>
    </row>
    <row r="5282" spans="1:36" s="154" customFormat="1" ht="24" customHeight="1" x14ac:dyDescent="0.25">
      <c r="A5282" s="161" t="s">
        <v>286</v>
      </c>
      <c r="B5282" s="161"/>
      <c r="C5282" s="161"/>
      <c r="D5282" s="161"/>
      <c r="E5282" s="161"/>
      <c r="F5282" s="161"/>
      <c r="G5282" s="161"/>
      <c r="H5282" s="161"/>
      <c r="I5282" s="161"/>
      <c r="J5282" s="161"/>
      <c r="K5282" s="161"/>
      <c r="L5282" s="161"/>
      <c r="M5282" s="161"/>
      <c r="N5282" s="161"/>
      <c r="O5282" s="161"/>
      <c r="P5282" s="161"/>
      <c r="Q5282" s="161" t="s">
        <v>681</v>
      </c>
      <c r="R5282" s="161"/>
      <c r="S5282" s="161"/>
      <c r="T5282" s="161"/>
      <c r="U5282" s="161"/>
      <c r="V5282" s="161"/>
      <c r="W5282" s="161"/>
      <c r="X5282" s="161"/>
      <c r="Y5282" s="161"/>
      <c r="Z5282" s="161"/>
      <c r="AA5282" s="161"/>
      <c r="AB5282" s="161"/>
      <c r="AC5282" s="161"/>
      <c r="AD5282" s="161"/>
      <c r="AE5282" s="161"/>
      <c r="AF5282" s="161"/>
      <c r="AH5282" s="154" t="s">
        <v>490</v>
      </c>
      <c r="AI5282" s="130" t="s">
        <v>861</v>
      </c>
      <c r="AJ5282" s="130" t="str">
        <f>VLOOKUP(AI5282,Codes!$B$2:$C$166,2)</f>
        <v>Drum Sticks</v>
      </c>
    </row>
    <row r="5283" spans="1:36" s="154" customFormat="1" ht="24" customHeight="1" x14ac:dyDescent="0.25">
      <c r="A5283" s="161" t="s">
        <v>724</v>
      </c>
      <c r="B5283" s="161"/>
      <c r="C5283" s="161"/>
      <c r="D5283" s="161"/>
      <c r="E5283" s="161"/>
      <c r="F5283" s="161"/>
      <c r="G5283" s="161"/>
      <c r="H5283" s="161"/>
      <c r="I5283" s="161"/>
      <c r="J5283" s="161"/>
      <c r="K5283" s="161"/>
      <c r="L5283" s="161"/>
      <c r="M5283" s="161"/>
      <c r="N5283" s="161"/>
      <c r="O5283" s="161"/>
      <c r="P5283" s="161"/>
      <c r="Q5283" s="161" t="s">
        <v>723</v>
      </c>
      <c r="R5283" s="161"/>
      <c r="S5283" s="161"/>
      <c r="T5283" s="161"/>
      <c r="U5283" s="161"/>
      <c r="V5283" s="161"/>
      <c r="W5283" s="161"/>
      <c r="X5283" s="161"/>
      <c r="Y5283" s="161"/>
      <c r="Z5283" s="161"/>
      <c r="AA5283" s="161"/>
      <c r="AB5283" s="161"/>
      <c r="AC5283" s="161"/>
      <c r="AD5283" s="161"/>
      <c r="AE5283" s="161"/>
      <c r="AF5283" s="161"/>
      <c r="AH5283" s="154" t="s">
        <v>491</v>
      </c>
      <c r="AI5283" s="130" t="s">
        <v>861</v>
      </c>
      <c r="AJ5283" s="130" t="str">
        <f>VLOOKUP(AI5283,Codes!$B$2:$C$166,2)</f>
        <v>Drum Sticks</v>
      </c>
    </row>
    <row r="5284" spans="1:36" s="154" customFormat="1" ht="24" customHeight="1" x14ac:dyDescent="0.25">
      <c r="A5284" s="161" t="s">
        <v>451</v>
      </c>
      <c r="B5284" s="161"/>
      <c r="C5284" s="161"/>
      <c r="D5284" s="161"/>
      <c r="E5284" s="161"/>
      <c r="F5284" s="161"/>
      <c r="G5284" s="161"/>
      <c r="H5284" s="161"/>
      <c r="I5284" s="161"/>
      <c r="J5284" s="161"/>
      <c r="K5284" s="161"/>
      <c r="L5284" s="161"/>
      <c r="M5284" s="161"/>
      <c r="N5284" s="161"/>
      <c r="O5284" s="161"/>
      <c r="P5284" s="161"/>
      <c r="Q5284" s="161" t="s">
        <v>558</v>
      </c>
      <c r="R5284" s="161"/>
      <c r="S5284" s="161"/>
      <c r="T5284" s="161"/>
      <c r="U5284" s="161"/>
      <c r="V5284" s="161"/>
      <c r="W5284" s="161"/>
      <c r="X5284" s="161"/>
      <c r="Y5284" s="161"/>
      <c r="Z5284" s="161"/>
      <c r="AA5284" s="161"/>
      <c r="AB5284" s="161"/>
      <c r="AC5284" s="161"/>
      <c r="AD5284" s="161"/>
      <c r="AE5284" s="161"/>
      <c r="AF5284" s="161"/>
      <c r="AH5284" s="154" t="s">
        <v>935</v>
      </c>
      <c r="AI5284" s="130" t="s">
        <v>861</v>
      </c>
      <c r="AJ5284" s="130" t="str">
        <f>VLOOKUP(AI5284,Codes!$B$2:$C$166,2)</f>
        <v>Drum Sticks</v>
      </c>
    </row>
    <row r="5285" spans="1:36" ht="20.100000000000001" customHeight="1" x14ac:dyDescent="0.25">
      <c r="A5285" s="13"/>
      <c r="B5285" s="14" t="s">
        <v>434</v>
      </c>
      <c r="C5285" s="15"/>
      <c r="D5285" s="15"/>
      <c r="E5285" s="15"/>
      <c r="F5285" s="15"/>
      <c r="G5285" s="15"/>
      <c r="H5285" s="15"/>
      <c r="I5285" s="15"/>
      <c r="J5285" s="15"/>
      <c r="K5285" s="15"/>
      <c r="L5285" s="15"/>
      <c r="M5285" s="15"/>
      <c r="N5285" s="15"/>
      <c r="O5285" s="15"/>
      <c r="P5285" s="16"/>
      <c r="Q5285" s="16"/>
      <c r="R5285" s="16"/>
      <c r="S5285" s="16"/>
      <c r="T5285" s="16"/>
      <c r="U5285" s="16"/>
      <c r="V5285" s="16"/>
      <c r="W5285" s="16"/>
      <c r="X5285" s="16"/>
      <c r="Y5285" s="16"/>
      <c r="Z5285" s="16"/>
      <c r="AA5285" s="16"/>
      <c r="AB5285" s="16"/>
      <c r="AC5285" s="16"/>
      <c r="AD5285" s="13"/>
      <c r="AF5285" s="10" t="s">
        <v>435</v>
      </c>
      <c r="AH5285" s="130" t="s">
        <v>435</v>
      </c>
      <c r="AI5285" s="130" t="s">
        <v>861</v>
      </c>
      <c r="AJ5285" s="130" t="str">
        <f>VLOOKUP(AI5285,Codes!$B$2:$C$166,2)</f>
        <v>Drum Sticks</v>
      </c>
    </row>
    <row r="5286" spans="1:36" ht="20.100000000000001" customHeight="1" x14ac:dyDescent="0.25">
      <c r="A5286" s="17" t="s">
        <v>436</v>
      </c>
      <c r="B5286" s="18" t="s">
        <v>103</v>
      </c>
      <c r="C5286" s="19" t="s">
        <v>189</v>
      </c>
      <c r="D5286" s="19" t="s">
        <v>190</v>
      </c>
      <c r="E5286" s="19" t="s">
        <v>412</v>
      </c>
      <c r="F5286" s="19" t="s">
        <v>431</v>
      </c>
      <c r="G5286" s="19" t="s">
        <v>432</v>
      </c>
      <c r="H5286" s="19" t="s">
        <v>433</v>
      </c>
      <c r="I5286" s="19" t="s">
        <v>983</v>
      </c>
      <c r="J5286" s="19" t="s">
        <v>985</v>
      </c>
      <c r="K5286" s="19" t="s">
        <v>994</v>
      </c>
      <c r="L5286" s="19" t="s">
        <v>995</v>
      </c>
      <c r="M5286" s="19" t="s">
        <v>996</v>
      </c>
      <c r="N5286" s="19" t="s">
        <v>997</v>
      </c>
      <c r="O5286" s="19" t="s">
        <v>998</v>
      </c>
      <c r="P5286" s="25"/>
      <c r="Q5286" s="19" t="s">
        <v>189</v>
      </c>
      <c r="R5286" s="19" t="s">
        <v>190</v>
      </c>
      <c r="S5286" s="19" t="s">
        <v>412</v>
      </c>
      <c r="T5286" s="19" t="s">
        <v>431</v>
      </c>
      <c r="U5286" s="19" t="s">
        <v>432</v>
      </c>
      <c r="V5286" s="19" t="s">
        <v>433</v>
      </c>
      <c r="W5286" s="19" t="s">
        <v>983</v>
      </c>
      <c r="X5286" s="19" t="s">
        <v>985</v>
      </c>
      <c r="Y5286" s="19" t="s">
        <v>994</v>
      </c>
      <c r="Z5286" s="19" t="s">
        <v>995</v>
      </c>
      <c r="AA5286" s="19" t="s">
        <v>996</v>
      </c>
      <c r="AB5286" s="19" t="s">
        <v>997</v>
      </c>
      <c r="AC5286" s="19" t="s">
        <v>998</v>
      </c>
      <c r="AD5286" s="21"/>
      <c r="AE5286" s="19" t="s">
        <v>437</v>
      </c>
      <c r="AF5286" s="20" t="s">
        <v>64</v>
      </c>
      <c r="AH5286" s="130" t="s">
        <v>64</v>
      </c>
      <c r="AI5286" s="130" t="s">
        <v>861</v>
      </c>
      <c r="AJ5286" s="130" t="str">
        <f>VLOOKUP(AI5286,Codes!$B$2:$C$166,2)</f>
        <v>Drum Sticks</v>
      </c>
    </row>
    <row r="5287" spans="1:36" ht="20.100000000000001" customHeight="1" x14ac:dyDescent="0.25">
      <c r="A5287" s="1">
        <v>1</v>
      </c>
      <c r="B5287" s="89" t="s">
        <v>104</v>
      </c>
      <c r="C5287" s="2">
        <v>0</v>
      </c>
      <c r="D5287" s="2">
        <v>0</v>
      </c>
      <c r="E5287" s="2">
        <v>0</v>
      </c>
      <c r="F5287" s="2">
        <v>0</v>
      </c>
      <c r="G5287" s="2">
        <v>0</v>
      </c>
      <c r="H5287" s="2">
        <v>0</v>
      </c>
      <c r="I5287" s="2">
        <v>0</v>
      </c>
      <c r="J5287" s="2">
        <v>0</v>
      </c>
      <c r="K5287" s="2">
        <v>0</v>
      </c>
      <c r="L5287" s="2">
        <v>0</v>
      </c>
      <c r="M5287" s="2">
        <v>0</v>
      </c>
      <c r="N5287" s="2">
        <v>0</v>
      </c>
      <c r="O5287" s="2">
        <v>0</v>
      </c>
      <c r="Q5287" s="2">
        <v>0</v>
      </c>
      <c r="R5287" s="2">
        <v>0</v>
      </c>
      <c r="S5287" s="2">
        <v>0</v>
      </c>
      <c r="T5287" s="2">
        <v>0</v>
      </c>
      <c r="U5287" s="2">
        <v>0</v>
      </c>
      <c r="V5287" s="2">
        <v>0</v>
      </c>
      <c r="W5287" s="2">
        <v>0</v>
      </c>
      <c r="X5287" s="2">
        <v>0</v>
      </c>
      <c r="Y5287" s="2">
        <v>0</v>
      </c>
      <c r="Z5287" s="2">
        <v>0</v>
      </c>
      <c r="AA5287" s="2">
        <v>0</v>
      </c>
      <c r="AB5287" s="2">
        <v>0</v>
      </c>
      <c r="AC5287" s="2">
        <v>0</v>
      </c>
      <c r="AD5287" s="2"/>
      <c r="AE5287" s="3">
        <v>1</v>
      </c>
      <c r="AF5287" s="125" t="s">
        <v>0</v>
      </c>
      <c r="AH5287" s="130" t="s">
        <v>0</v>
      </c>
      <c r="AI5287" s="130" t="s">
        <v>861</v>
      </c>
      <c r="AJ5287" s="130" t="str">
        <f>VLOOKUP(AI5287,Codes!$B$2:$C$166,2)</f>
        <v>Drum Sticks</v>
      </c>
    </row>
    <row r="5288" spans="1:36" ht="20.100000000000001" customHeight="1" x14ac:dyDescent="0.25">
      <c r="A5288" s="4">
        <v>2</v>
      </c>
      <c r="B5288" s="90" t="s">
        <v>105</v>
      </c>
      <c r="C5288" s="5">
        <v>0</v>
      </c>
      <c r="D5288" s="5">
        <v>0</v>
      </c>
      <c r="E5288" s="5">
        <v>0</v>
      </c>
      <c r="F5288" s="5">
        <v>0</v>
      </c>
      <c r="G5288" s="5">
        <v>0</v>
      </c>
      <c r="H5288" s="5">
        <v>0</v>
      </c>
      <c r="I5288" s="5">
        <v>0</v>
      </c>
      <c r="J5288" s="5">
        <v>0</v>
      </c>
      <c r="K5288" s="5">
        <v>0</v>
      </c>
      <c r="L5288" s="5">
        <v>0</v>
      </c>
      <c r="M5288" s="5">
        <v>0</v>
      </c>
      <c r="N5288" s="5">
        <v>0</v>
      </c>
      <c r="O5288" s="5">
        <v>0</v>
      </c>
      <c r="Q5288" s="5">
        <v>0</v>
      </c>
      <c r="R5288" s="5">
        <v>0</v>
      </c>
      <c r="S5288" s="5">
        <v>0</v>
      </c>
      <c r="T5288" s="5">
        <v>0</v>
      </c>
      <c r="U5288" s="5">
        <v>0</v>
      </c>
      <c r="V5288" s="5">
        <v>0</v>
      </c>
      <c r="W5288" s="5">
        <v>0</v>
      </c>
      <c r="X5288" s="5">
        <v>0</v>
      </c>
      <c r="Y5288" s="5">
        <v>0</v>
      </c>
      <c r="Z5288" s="5">
        <v>0</v>
      </c>
      <c r="AA5288" s="5">
        <v>0</v>
      </c>
      <c r="AB5288" s="5">
        <v>0</v>
      </c>
      <c r="AC5288" s="5">
        <v>0</v>
      </c>
      <c r="AD5288" s="5"/>
      <c r="AE5288" s="6">
        <v>2</v>
      </c>
      <c r="AF5288" s="122" t="s">
        <v>1</v>
      </c>
      <c r="AH5288" s="130" t="s">
        <v>1</v>
      </c>
      <c r="AI5288" s="130" t="s">
        <v>861</v>
      </c>
      <c r="AJ5288" s="130" t="str">
        <f>VLOOKUP(AI5288,Codes!$B$2:$C$166,2)</f>
        <v>Drum Sticks</v>
      </c>
    </row>
    <row r="5289" spans="1:36" ht="20.100000000000001" customHeight="1" x14ac:dyDescent="0.25">
      <c r="A5289" s="7">
        <v>3</v>
      </c>
      <c r="B5289" s="91" t="s">
        <v>106</v>
      </c>
      <c r="C5289" s="8">
        <v>0</v>
      </c>
      <c r="D5289" s="8">
        <v>0</v>
      </c>
      <c r="E5289" s="8">
        <v>0</v>
      </c>
      <c r="F5289" s="8">
        <v>0</v>
      </c>
      <c r="G5289" s="8">
        <v>0</v>
      </c>
      <c r="H5289" s="8">
        <v>0</v>
      </c>
      <c r="I5289" s="8">
        <v>0</v>
      </c>
      <c r="J5289" s="8">
        <v>0</v>
      </c>
      <c r="K5289" s="8">
        <v>0</v>
      </c>
      <c r="L5289" s="8">
        <v>0</v>
      </c>
      <c r="M5289" s="8">
        <v>0</v>
      </c>
      <c r="N5289" s="8">
        <v>0</v>
      </c>
      <c r="O5289" s="8">
        <v>0</v>
      </c>
      <c r="Q5289" s="8">
        <v>0</v>
      </c>
      <c r="R5289" s="8">
        <v>0</v>
      </c>
      <c r="S5289" s="8">
        <v>0</v>
      </c>
      <c r="T5289" s="8">
        <v>0</v>
      </c>
      <c r="U5289" s="8">
        <v>0</v>
      </c>
      <c r="V5289" s="8">
        <v>0</v>
      </c>
      <c r="W5289" s="8">
        <v>0</v>
      </c>
      <c r="X5289" s="8">
        <v>0</v>
      </c>
      <c r="Y5289" s="8">
        <v>0</v>
      </c>
      <c r="Z5289" s="8">
        <v>0</v>
      </c>
      <c r="AA5289" s="8">
        <v>0</v>
      </c>
      <c r="AB5289" s="8">
        <v>0</v>
      </c>
      <c r="AC5289" s="8">
        <v>0</v>
      </c>
      <c r="AD5289" s="8"/>
      <c r="AE5289" s="9">
        <v>3</v>
      </c>
      <c r="AF5289" s="126" t="s">
        <v>2</v>
      </c>
      <c r="AH5289" s="130" t="s">
        <v>2</v>
      </c>
      <c r="AI5289" s="130" t="s">
        <v>861</v>
      </c>
      <c r="AJ5289" s="130" t="str">
        <f>VLOOKUP(AI5289,Codes!$B$2:$C$166,2)</f>
        <v>Drum Sticks</v>
      </c>
    </row>
    <row r="5290" spans="1:36" ht="20.100000000000001" customHeight="1" x14ac:dyDescent="0.25">
      <c r="A5290" s="4">
        <v>4</v>
      </c>
      <c r="B5290" s="90" t="s">
        <v>107</v>
      </c>
      <c r="C5290" s="5">
        <v>0</v>
      </c>
      <c r="D5290" s="5">
        <v>0</v>
      </c>
      <c r="E5290" s="5">
        <v>0</v>
      </c>
      <c r="F5290" s="5">
        <v>0</v>
      </c>
      <c r="G5290" s="5">
        <v>0</v>
      </c>
      <c r="H5290" s="5">
        <v>0</v>
      </c>
      <c r="I5290" s="5">
        <v>0</v>
      </c>
      <c r="J5290" s="5">
        <v>0</v>
      </c>
      <c r="K5290" s="5">
        <v>0</v>
      </c>
      <c r="L5290" s="5">
        <v>0</v>
      </c>
      <c r="M5290" s="5">
        <v>0</v>
      </c>
      <c r="N5290" s="5">
        <v>0</v>
      </c>
      <c r="O5290" s="5">
        <v>0</v>
      </c>
      <c r="Q5290" s="5">
        <v>0</v>
      </c>
      <c r="R5290" s="5">
        <v>0</v>
      </c>
      <c r="S5290" s="5">
        <v>0</v>
      </c>
      <c r="T5290" s="5">
        <v>0</v>
      </c>
      <c r="U5290" s="5">
        <v>0</v>
      </c>
      <c r="V5290" s="5">
        <v>0</v>
      </c>
      <c r="W5290" s="5">
        <v>0</v>
      </c>
      <c r="X5290" s="5">
        <v>0</v>
      </c>
      <c r="Y5290" s="5">
        <v>0</v>
      </c>
      <c r="Z5290" s="5">
        <v>0</v>
      </c>
      <c r="AA5290" s="5">
        <v>0</v>
      </c>
      <c r="AB5290" s="5">
        <v>0</v>
      </c>
      <c r="AC5290" s="5">
        <v>0</v>
      </c>
      <c r="AD5290" s="5"/>
      <c r="AE5290" s="6">
        <v>4</v>
      </c>
      <c r="AF5290" s="122" t="s">
        <v>3</v>
      </c>
      <c r="AH5290" s="130" t="s">
        <v>3</v>
      </c>
      <c r="AI5290" s="130" t="s">
        <v>861</v>
      </c>
      <c r="AJ5290" s="130" t="str">
        <f>VLOOKUP(AI5290,Codes!$B$2:$C$166,2)</f>
        <v>Drum Sticks</v>
      </c>
    </row>
    <row r="5291" spans="1:36" ht="20.100000000000001" customHeight="1" x14ac:dyDescent="0.25">
      <c r="A5291" s="7">
        <v>5</v>
      </c>
      <c r="B5291" s="91" t="s">
        <v>124</v>
      </c>
      <c r="C5291" s="8">
        <v>0</v>
      </c>
      <c r="D5291" s="8">
        <v>0</v>
      </c>
      <c r="E5291" s="8">
        <v>0</v>
      </c>
      <c r="F5291" s="8">
        <v>0</v>
      </c>
      <c r="G5291" s="8">
        <v>0</v>
      </c>
      <c r="H5291" s="8">
        <v>0</v>
      </c>
      <c r="I5291" s="8">
        <v>0</v>
      </c>
      <c r="J5291" s="8">
        <v>0</v>
      </c>
      <c r="K5291" s="8">
        <v>0</v>
      </c>
      <c r="L5291" s="8">
        <v>0</v>
      </c>
      <c r="M5291" s="8">
        <v>0</v>
      </c>
      <c r="N5291" s="8">
        <v>0</v>
      </c>
      <c r="O5291" s="8">
        <v>0</v>
      </c>
      <c r="Q5291" s="8">
        <v>0</v>
      </c>
      <c r="R5291" s="8">
        <v>0</v>
      </c>
      <c r="S5291" s="8">
        <v>0</v>
      </c>
      <c r="T5291" s="8">
        <v>0</v>
      </c>
      <c r="U5291" s="8">
        <v>0</v>
      </c>
      <c r="V5291" s="8">
        <v>0</v>
      </c>
      <c r="W5291" s="8">
        <v>0</v>
      </c>
      <c r="X5291" s="8">
        <v>0</v>
      </c>
      <c r="Y5291" s="8">
        <v>0</v>
      </c>
      <c r="Z5291" s="8">
        <v>0</v>
      </c>
      <c r="AA5291" s="8">
        <v>0</v>
      </c>
      <c r="AB5291" s="8">
        <v>0</v>
      </c>
      <c r="AC5291" s="8">
        <v>0</v>
      </c>
      <c r="AD5291" s="8"/>
      <c r="AE5291" s="9">
        <v>5</v>
      </c>
      <c r="AF5291" s="126" t="s">
        <v>185</v>
      </c>
      <c r="AH5291" s="130" t="s">
        <v>185</v>
      </c>
      <c r="AI5291" s="130" t="s">
        <v>861</v>
      </c>
      <c r="AJ5291" s="130" t="str">
        <f>VLOOKUP(AI5291,Codes!$B$2:$C$166,2)</f>
        <v>Drum Sticks</v>
      </c>
    </row>
    <row r="5292" spans="1:36" ht="20.100000000000001" customHeight="1" x14ac:dyDescent="0.25">
      <c r="A5292" s="4">
        <v>6</v>
      </c>
      <c r="B5292" s="90" t="s">
        <v>108</v>
      </c>
      <c r="C5292" s="5">
        <v>0</v>
      </c>
      <c r="D5292" s="5">
        <v>0</v>
      </c>
      <c r="E5292" s="5">
        <v>0</v>
      </c>
      <c r="F5292" s="5">
        <v>0</v>
      </c>
      <c r="G5292" s="5">
        <v>0</v>
      </c>
      <c r="H5292" s="5">
        <v>0</v>
      </c>
      <c r="I5292" s="5">
        <v>0</v>
      </c>
      <c r="J5292" s="5">
        <v>0</v>
      </c>
      <c r="K5292" s="5">
        <v>0</v>
      </c>
      <c r="L5292" s="5">
        <v>0</v>
      </c>
      <c r="M5292" s="5">
        <v>0</v>
      </c>
      <c r="N5292" s="5">
        <v>0</v>
      </c>
      <c r="O5292" s="5">
        <v>0</v>
      </c>
      <c r="Q5292" s="5">
        <v>0</v>
      </c>
      <c r="R5292" s="5">
        <v>0</v>
      </c>
      <c r="S5292" s="5">
        <v>0</v>
      </c>
      <c r="T5292" s="5">
        <v>0</v>
      </c>
      <c r="U5292" s="5">
        <v>0</v>
      </c>
      <c r="V5292" s="5">
        <v>0</v>
      </c>
      <c r="W5292" s="5">
        <v>0</v>
      </c>
      <c r="X5292" s="5">
        <v>0</v>
      </c>
      <c r="Y5292" s="5">
        <v>0</v>
      </c>
      <c r="Z5292" s="5">
        <v>0</v>
      </c>
      <c r="AA5292" s="5">
        <v>0</v>
      </c>
      <c r="AB5292" s="5">
        <v>0</v>
      </c>
      <c r="AC5292" s="5">
        <v>0</v>
      </c>
      <c r="AD5292" s="5"/>
      <c r="AE5292" s="6">
        <v>6</v>
      </c>
      <c r="AF5292" s="122" t="s">
        <v>4</v>
      </c>
      <c r="AH5292" s="130" t="s">
        <v>4</v>
      </c>
      <c r="AI5292" s="130" t="s">
        <v>861</v>
      </c>
      <c r="AJ5292" s="130" t="str">
        <f>VLOOKUP(AI5292,Codes!$B$2:$C$166,2)</f>
        <v>Drum Sticks</v>
      </c>
    </row>
    <row r="5293" spans="1:36" ht="20.100000000000001" customHeight="1" x14ac:dyDescent="0.25">
      <c r="A5293" s="7">
        <v>7</v>
      </c>
      <c r="B5293" s="91" t="s">
        <v>109</v>
      </c>
      <c r="C5293" s="8">
        <v>0</v>
      </c>
      <c r="D5293" s="8">
        <v>0</v>
      </c>
      <c r="E5293" s="8">
        <v>0</v>
      </c>
      <c r="F5293" s="8">
        <v>0</v>
      </c>
      <c r="G5293" s="8">
        <v>0</v>
      </c>
      <c r="H5293" s="8">
        <v>0</v>
      </c>
      <c r="I5293" s="8">
        <v>0</v>
      </c>
      <c r="J5293" s="8">
        <v>0</v>
      </c>
      <c r="K5293" s="8">
        <v>0</v>
      </c>
      <c r="L5293" s="8">
        <v>0</v>
      </c>
      <c r="M5293" s="8">
        <v>0</v>
      </c>
      <c r="N5293" s="8">
        <v>0</v>
      </c>
      <c r="O5293" s="8">
        <v>0</v>
      </c>
      <c r="Q5293" s="8">
        <v>0</v>
      </c>
      <c r="R5293" s="8">
        <v>0</v>
      </c>
      <c r="S5293" s="8">
        <v>0</v>
      </c>
      <c r="T5293" s="8">
        <v>0</v>
      </c>
      <c r="U5293" s="8">
        <v>0</v>
      </c>
      <c r="V5293" s="8">
        <v>0</v>
      </c>
      <c r="W5293" s="8">
        <v>0</v>
      </c>
      <c r="X5293" s="8">
        <v>0</v>
      </c>
      <c r="Y5293" s="8">
        <v>0</v>
      </c>
      <c r="Z5293" s="8">
        <v>0</v>
      </c>
      <c r="AA5293" s="8">
        <v>0</v>
      </c>
      <c r="AB5293" s="8">
        <v>0</v>
      </c>
      <c r="AC5293" s="8">
        <v>0</v>
      </c>
      <c r="AD5293" s="8"/>
      <c r="AE5293" s="9">
        <v>7</v>
      </c>
      <c r="AF5293" s="126" t="s">
        <v>5</v>
      </c>
      <c r="AH5293" s="130" t="s">
        <v>5</v>
      </c>
      <c r="AI5293" s="130" t="s">
        <v>861</v>
      </c>
      <c r="AJ5293" s="130" t="str">
        <f>VLOOKUP(AI5293,Codes!$B$2:$C$166,2)</f>
        <v>Drum Sticks</v>
      </c>
    </row>
    <row r="5294" spans="1:36" ht="20.100000000000001" customHeight="1" x14ac:dyDescent="0.25">
      <c r="A5294" s="4">
        <v>8</v>
      </c>
      <c r="B5294" s="90" t="s">
        <v>129</v>
      </c>
      <c r="C5294" s="5">
        <v>0</v>
      </c>
      <c r="D5294" s="5">
        <v>0</v>
      </c>
      <c r="E5294" s="5">
        <v>0</v>
      </c>
      <c r="F5294" s="5">
        <v>0</v>
      </c>
      <c r="G5294" s="5">
        <v>0</v>
      </c>
      <c r="H5294" s="5">
        <v>0</v>
      </c>
      <c r="I5294" s="5">
        <v>0</v>
      </c>
      <c r="J5294" s="5">
        <v>0</v>
      </c>
      <c r="K5294" s="5">
        <v>0</v>
      </c>
      <c r="L5294" s="5">
        <v>0</v>
      </c>
      <c r="M5294" s="5">
        <v>0</v>
      </c>
      <c r="N5294" s="5">
        <v>0</v>
      </c>
      <c r="O5294" s="5">
        <v>0</v>
      </c>
      <c r="Q5294" s="5">
        <v>0</v>
      </c>
      <c r="R5294" s="5">
        <v>0</v>
      </c>
      <c r="S5294" s="5">
        <v>0</v>
      </c>
      <c r="T5294" s="5">
        <v>0</v>
      </c>
      <c r="U5294" s="5">
        <v>0</v>
      </c>
      <c r="V5294" s="5">
        <v>0</v>
      </c>
      <c r="W5294" s="5">
        <v>0</v>
      </c>
      <c r="X5294" s="5">
        <v>0</v>
      </c>
      <c r="Y5294" s="5">
        <v>0</v>
      </c>
      <c r="Z5294" s="5">
        <v>0</v>
      </c>
      <c r="AA5294" s="5">
        <v>0</v>
      </c>
      <c r="AB5294" s="5">
        <v>0</v>
      </c>
      <c r="AC5294" s="5">
        <v>0</v>
      </c>
      <c r="AD5294" s="5"/>
      <c r="AE5294" s="6">
        <v>8</v>
      </c>
      <c r="AF5294" s="122" t="s">
        <v>6</v>
      </c>
      <c r="AH5294" s="130" t="s">
        <v>6</v>
      </c>
      <c r="AI5294" s="130" t="s">
        <v>861</v>
      </c>
      <c r="AJ5294" s="130" t="str">
        <f>VLOOKUP(AI5294,Codes!$B$2:$C$166,2)</f>
        <v>Drum Sticks</v>
      </c>
    </row>
    <row r="5295" spans="1:36" ht="20.100000000000001" customHeight="1" x14ac:dyDescent="0.25">
      <c r="A5295" s="7">
        <v>9</v>
      </c>
      <c r="B5295" s="91" t="s">
        <v>110</v>
      </c>
      <c r="C5295" s="8">
        <v>0</v>
      </c>
      <c r="D5295" s="8">
        <v>0</v>
      </c>
      <c r="E5295" s="8">
        <v>0</v>
      </c>
      <c r="F5295" s="8">
        <v>0</v>
      </c>
      <c r="G5295" s="8">
        <v>0</v>
      </c>
      <c r="H5295" s="8">
        <v>0</v>
      </c>
      <c r="I5295" s="8">
        <v>0</v>
      </c>
      <c r="J5295" s="8">
        <v>0</v>
      </c>
      <c r="K5295" s="8">
        <v>0</v>
      </c>
      <c r="L5295" s="8">
        <v>0</v>
      </c>
      <c r="M5295" s="8">
        <v>0</v>
      </c>
      <c r="N5295" s="8">
        <v>0</v>
      </c>
      <c r="O5295" s="8">
        <v>0</v>
      </c>
      <c r="Q5295" s="8">
        <v>0</v>
      </c>
      <c r="R5295" s="8">
        <v>0</v>
      </c>
      <c r="S5295" s="8">
        <v>0</v>
      </c>
      <c r="T5295" s="8">
        <v>0</v>
      </c>
      <c r="U5295" s="8">
        <v>0</v>
      </c>
      <c r="V5295" s="8">
        <v>0</v>
      </c>
      <c r="W5295" s="8">
        <v>0</v>
      </c>
      <c r="X5295" s="8">
        <v>0</v>
      </c>
      <c r="Y5295" s="8">
        <v>0</v>
      </c>
      <c r="Z5295" s="8">
        <v>0</v>
      </c>
      <c r="AA5295" s="8">
        <v>0</v>
      </c>
      <c r="AB5295" s="8">
        <v>0</v>
      </c>
      <c r="AC5295" s="8">
        <v>0</v>
      </c>
      <c r="AD5295" s="8"/>
      <c r="AE5295" s="9">
        <v>9</v>
      </c>
      <c r="AF5295" s="126" t="s">
        <v>7</v>
      </c>
      <c r="AH5295" s="130" t="s">
        <v>7</v>
      </c>
      <c r="AI5295" s="130" t="s">
        <v>861</v>
      </c>
      <c r="AJ5295" s="130" t="str">
        <f>VLOOKUP(AI5295,Codes!$B$2:$C$166,2)</f>
        <v>Drum Sticks</v>
      </c>
    </row>
    <row r="5296" spans="1:36" ht="20.100000000000001" customHeight="1" x14ac:dyDescent="0.25">
      <c r="A5296" s="4">
        <v>10</v>
      </c>
      <c r="B5296" s="90" t="s">
        <v>445</v>
      </c>
      <c r="C5296" s="5">
        <v>0</v>
      </c>
      <c r="D5296" s="5">
        <v>0</v>
      </c>
      <c r="E5296" s="5">
        <v>0</v>
      </c>
      <c r="F5296" s="5">
        <v>0</v>
      </c>
      <c r="G5296" s="5">
        <v>0</v>
      </c>
      <c r="H5296" s="5">
        <v>0</v>
      </c>
      <c r="I5296" s="5">
        <v>0</v>
      </c>
      <c r="J5296" s="5">
        <v>0</v>
      </c>
      <c r="K5296" s="5">
        <v>0</v>
      </c>
      <c r="L5296" s="5">
        <v>0</v>
      </c>
      <c r="M5296" s="5">
        <v>0</v>
      </c>
      <c r="N5296" s="5">
        <v>0</v>
      </c>
      <c r="O5296" s="5">
        <v>0</v>
      </c>
      <c r="Q5296" s="5">
        <v>0</v>
      </c>
      <c r="R5296" s="5">
        <v>0</v>
      </c>
      <c r="S5296" s="5">
        <v>0</v>
      </c>
      <c r="T5296" s="5">
        <v>0</v>
      </c>
      <c r="U5296" s="5">
        <v>0</v>
      </c>
      <c r="V5296" s="5">
        <v>0</v>
      </c>
      <c r="W5296" s="5">
        <v>0</v>
      </c>
      <c r="X5296" s="5">
        <v>0</v>
      </c>
      <c r="Y5296" s="5">
        <v>0</v>
      </c>
      <c r="Z5296" s="5">
        <v>0</v>
      </c>
      <c r="AA5296" s="5">
        <v>0</v>
      </c>
      <c r="AB5296" s="5">
        <v>0</v>
      </c>
      <c r="AC5296" s="5">
        <v>0</v>
      </c>
      <c r="AD5296" s="5"/>
      <c r="AE5296" s="6">
        <v>10</v>
      </c>
      <c r="AF5296" s="122" t="s">
        <v>8</v>
      </c>
      <c r="AH5296" s="130" t="s">
        <v>8</v>
      </c>
      <c r="AI5296" s="130" t="s">
        <v>861</v>
      </c>
      <c r="AJ5296" s="130" t="str">
        <f>VLOOKUP(AI5296,Codes!$B$2:$C$166,2)</f>
        <v>Drum Sticks</v>
      </c>
    </row>
    <row r="5297" spans="1:36" ht="20.100000000000001" customHeight="1" x14ac:dyDescent="0.25">
      <c r="A5297" s="7">
        <v>11</v>
      </c>
      <c r="B5297" s="91" t="s">
        <v>123</v>
      </c>
      <c r="C5297" s="8">
        <v>0</v>
      </c>
      <c r="D5297" s="8">
        <v>0</v>
      </c>
      <c r="E5297" s="8">
        <v>0</v>
      </c>
      <c r="F5297" s="8">
        <v>0</v>
      </c>
      <c r="G5297" s="8">
        <v>0</v>
      </c>
      <c r="H5297" s="8">
        <v>0</v>
      </c>
      <c r="I5297" s="8">
        <v>0</v>
      </c>
      <c r="J5297" s="8">
        <v>0</v>
      </c>
      <c r="K5297" s="8">
        <v>0</v>
      </c>
      <c r="L5297" s="8">
        <v>0</v>
      </c>
      <c r="M5297" s="8">
        <v>0</v>
      </c>
      <c r="N5297" s="8">
        <v>0</v>
      </c>
      <c r="O5297" s="8">
        <v>0</v>
      </c>
      <c r="Q5297" s="8">
        <v>0</v>
      </c>
      <c r="R5297" s="8">
        <v>0</v>
      </c>
      <c r="S5297" s="8">
        <v>0</v>
      </c>
      <c r="T5297" s="8">
        <v>0</v>
      </c>
      <c r="U5297" s="8">
        <v>0</v>
      </c>
      <c r="V5297" s="8">
        <v>0</v>
      </c>
      <c r="W5297" s="8">
        <v>0</v>
      </c>
      <c r="X5297" s="8">
        <v>0</v>
      </c>
      <c r="Y5297" s="8">
        <v>0</v>
      </c>
      <c r="Z5297" s="8">
        <v>0</v>
      </c>
      <c r="AA5297" s="8">
        <v>0</v>
      </c>
      <c r="AB5297" s="8">
        <v>0</v>
      </c>
      <c r="AC5297" s="8">
        <v>0</v>
      </c>
      <c r="AD5297" s="8"/>
      <c r="AE5297" s="9">
        <v>11</v>
      </c>
      <c r="AF5297" s="126" t="s">
        <v>65</v>
      </c>
      <c r="AH5297" s="130" t="s">
        <v>65</v>
      </c>
      <c r="AI5297" s="130" t="s">
        <v>861</v>
      </c>
      <c r="AJ5297" s="130" t="str">
        <f>VLOOKUP(AI5297,Codes!$B$2:$C$166,2)</f>
        <v>Drum Sticks</v>
      </c>
    </row>
    <row r="5298" spans="1:36" ht="20.100000000000001" customHeight="1" x14ac:dyDescent="0.25">
      <c r="A5298" s="4">
        <v>12</v>
      </c>
      <c r="B5298" s="90" t="s">
        <v>128</v>
      </c>
      <c r="C5298" s="5">
        <v>0</v>
      </c>
      <c r="D5298" s="5">
        <v>0</v>
      </c>
      <c r="E5298" s="5">
        <v>0</v>
      </c>
      <c r="F5298" s="5">
        <v>0</v>
      </c>
      <c r="G5298" s="5">
        <v>0</v>
      </c>
      <c r="H5298" s="5">
        <v>0</v>
      </c>
      <c r="I5298" s="5">
        <v>0</v>
      </c>
      <c r="J5298" s="5">
        <v>0</v>
      </c>
      <c r="K5298" s="5">
        <v>0</v>
      </c>
      <c r="L5298" s="5">
        <v>0</v>
      </c>
      <c r="M5298" s="5">
        <v>0</v>
      </c>
      <c r="N5298" s="5">
        <v>0</v>
      </c>
      <c r="O5298" s="5">
        <v>0</v>
      </c>
      <c r="Q5298" s="5">
        <v>0</v>
      </c>
      <c r="R5298" s="5">
        <v>0</v>
      </c>
      <c r="S5298" s="5">
        <v>0</v>
      </c>
      <c r="T5298" s="5">
        <v>0</v>
      </c>
      <c r="U5298" s="5">
        <v>0</v>
      </c>
      <c r="V5298" s="5">
        <v>0</v>
      </c>
      <c r="W5298" s="5">
        <v>0</v>
      </c>
      <c r="X5298" s="5">
        <v>0</v>
      </c>
      <c r="Y5298" s="5">
        <v>0</v>
      </c>
      <c r="Z5298" s="5">
        <v>0</v>
      </c>
      <c r="AA5298" s="5">
        <v>0</v>
      </c>
      <c r="AB5298" s="5">
        <v>0</v>
      </c>
      <c r="AC5298" s="5">
        <v>0</v>
      </c>
      <c r="AD5298" s="5"/>
      <c r="AE5298" s="6">
        <v>12</v>
      </c>
      <c r="AF5298" s="122" t="s">
        <v>9</v>
      </c>
      <c r="AH5298" s="130" t="s">
        <v>9</v>
      </c>
      <c r="AI5298" s="130" t="s">
        <v>861</v>
      </c>
      <c r="AJ5298" s="130" t="str">
        <f>VLOOKUP(AI5298,Codes!$B$2:$C$166,2)</f>
        <v>Drum Sticks</v>
      </c>
    </row>
    <row r="5299" spans="1:36" ht="20.100000000000001" customHeight="1" x14ac:dyDescent="0.25">
      <c r="A5299" s="7">
        <v>13</v>
      </c>
      <c r="B5299" s="91" t="s">
        <v>459</v>
      </c>
      <c r="C5299" s="8">
        <v>4334.6039100000007</v>
      </c>
      <c r="D5299" s="8">
        <v>4300.7893500000009</v>
      </c>
      <c r="E5299" s="8">
        <v>4526.5990800000009</v>
      </c>
      <c r="F5299" s="8">
        <v>4518.9713599999995</v>
      </c>
      <c r="G5299" s="8">
        <v>5467.6243000000004</v>
      </c>
      <c r="H5299" s="8">
        <v>5017.98099</v>
      </c>
      <c r="I5299" s="8">
        <v>5335.1681500000004</v>
      </c>
      <c r="J5299" s="8">
        <v>5062.5283799999997</v>
      </c>
      <c r="K5299" s="8">
        <v>6388.4694499999996</v>
      </c>
      <c r="L5299" s="8">
        <v>7401.0505198838318</v>
      </c>
      <c r="M5299" s="8">
        <v>5221.3941599999998</v>
      </c>
      <c r="N5299" s="8">
        <v>6584.0944798611117</v>
      </c>
      <c r="O5299" s="8">
        <v>7681.397731215</v>
      </c>
      <c r="Q5299" s="8">
        <v>4334.6039100000007</v>
      </c>
      <c r="R5299" s="8">
        <v>4334.6039100000007</v>
      </c>
      <c r="S5299" s="8">
        <v>4334.6039100000007</v>
      </c>
      <c r="T5299" s="8">
        <v>4259.6808800000008</v>
      </c>
      <c r="U5299" s="8">
        <v>4344.73585</v>
      </c>
      <c r="V5299" s="8">
        <v>4553.7737700000007</v>
      </c>
      <c r="W5299" s="8">
        <v>4350.0684500000007</v>
      </c>
      <c r="X5299" s="8">
        <v>4253.0151300000007</v>
      </c>
      <c r="Y5299" s="8">
        <v>4296.7424499999997</v>
      </c>
      <c r="Z5299" s="8">
        <v>3652.8309999999997</v>
      </c>
      <c r="AA5299" s="8">
        <v>3573.90852</v>
      </c>
      <c r="AB5299" s="8">
        <v>3929.0570136999995</v>
      </c>
      <c r="AC5299" s="8">
        <v>3728.1299782999999</v>
      </c>
      <c r="AD5299" s="8"/>
      <c r="AE5299" s="9">
        <v>13</v>
      </c>
      <c r="AF5299" s="126" t="s">
        <v>10</v>
      </c>
      <c r="AH5299" s="130" t="s">
        <v>10</v>
      </c>
      <c r="AI5299" s="130" t="s">
        <v>861</v>
      </c>
      <c r="AJ5299" s="130" t="str">
        <f>VLOOKUP(AI5299,Codes!$B$2:$C$166,2)</f>
        <v>Drum Sticks</v>
      </c>
    </row>
    <row r="5300" spans="1:36" ht="20.100000000000001" customHeight="1" x14ac:dyDescent="0.25">
      <c r="A5300" s="4">
        <v>14</v>
      </c>
      <c r="B5300" s="90" t="s">
        <v>111</v>
      </c>
      <c r="C5300" s="5">
        <v>0</v>
      </c>
      <c r="D5300" s="5">
        <v>0</v>
      </c>
      <c r="E5300" s="5">
        <v>0</v>
      </c>
      <c r="F5300" s="5">
        <v>0</v>
      </c>
      <c r="G5300" s="5">
        <v>0</v>
      </c>
      <c r="H5300" s="5">
        <v>0</v>
      </c>
      <c r="I5300" s="5">
        <v>0</v>
      </c>
      <c r="J5300" s="5">
        <v>0</v>
      </c>
      <c r="K5300" s="5">
        <v>0</v>
      </c>
      <c r="L5300" s="5">
        <v>0</v>
      </c>
      <c r="M5300" s="5">
        <v>0</v>
      </c>
      <c r="N5300" s="5">
        <v>0</v>
      </c>
      <c r="O5300" s="5">
        <v>0</v>
      </c>
      <c r="Q5300" s="5">
        <v>0</v>
      </c>
      <c r="R5300" s="5">
        <v>0</v>
      </c>
      <c r="S5300" s="5">
        <v>0</v>
      </c>
      <c r="T5300" s="5">
        <v>0</v>
      </c>
      <c r="U5300" s="5">
        <v>0</v>
      </c>
      <c r="V5300" s="5">
        <v>0</v>
      </c>
      <c r="W5300" s="5">
        <v>0</v>
      </c>
      <c r="X5300" s="5">
        <v>0</v>
      </c>
      <c r="Y5300" s="5">
        <v>0</v>
      </c>
      <c r="Z5300" s="5">
        <v>0</v>
      </c>
      <c r="AA5300" s="5">
        <v>0</v>
      </c>
      <c r="AB5300" s="5">
        <v>0</v>
      </c>
      <c r="AC5300" s="5">
        <v>0</v>
      </c>
      <c r="AD5300" s="5"/>
      <c r="AE5300" s="6">
        <v>14</v>
      </c>
      <c r="AF5300" s="122" t="s">
        <v>11</v>
      </c>
      <c r="AH5300" s="130" t="s">
        <v>11</v>
      </c>
      <c r="AI5300" s="130" t="s">
        <v>861</v>
      </c>
      <c r="AJ5300" s="130" t="str">
        <f>VLOOKUP(AI5300,Codes!$B$2:$C$166,2)</f>
        <v>Drum Sticks</v>
      </c>
    </row>
    <row r="5301" spans="1:36" ht="20.100000000000001" customHeight="1" x14ac:dyDescent="0.25">
      <c r="A5301" s="7">
        <v>15</v>
      </c>
      <c r="B5301" s="91" t="s">
        <v>458</v>
      </c>
      <c r="C5301" s="8">
        <v>0</v>
      </c>
      <c r="D5301" s="8">
        <v>0</v>
      </c>
      <c r="E5301" s="8">
        <v>0</v>
      </c>
      <c r="F5301" s="8">
        <v>0</v>
      </c>
      <c r="G5301" s="8">
        <v>0</v>
      </c>
      <c r="H5301" s="8">
        <v>0</v>
      </c>
      <c r="I5301" s="8">
        <v>0</v>
      </c>
      <c r="J5301" s="8">
        <v>0</v>
      </c>
      <c r="K5301" s="8">
        <v>0</v>
      </c>
      <c r="L5301" s="8">
        <v>0</v>
      </c>
      <c r="M5301" s="8">
        <v>0</v>
      </c>
      <c r="N5301" s="8">
        <v>0</v>
      </c>
      <c r="O5301" s="8">
        <v>0</v>
      </c>
      <c r="Q5301" s="8">
        <v>0</v>
      </c>
      <c r="R5301" s="8">
        <v>0</v>
      </c>
      <c r="S5301" s="8">
        <v>0</v>
      </c>
      <c r="T5301" s="8">
        <v>0</v>
      </c>
      <c r="U5301" s="8">
        <v>0</v>
      </c>
      <c r="V5301" s="8">
        <v>0</v>
      </c>
      <c r="W5301" s="8">
        <v>0</v>
      </c>
      <c r="X5301" s="8">
        <v>0</v>
      </c>
      <c r="Y5301" s="8">
        <v>0</v>
      </c>
      <c r="Z5301" s="8">
        <v>0</v>
      </c>
      <c r="AA5301" s="8">
        <v>0</v>
      </c>
      <c r="AB5301" s="8">
        <v>0</v>
      </c>
      <c r="AC5301" s="8">
        <v>0</v>
      </c>
      <c r="AD5301" s="8"/>
      <c r="AE5301" s="9">
        <v>15</v>
      </c>
      <c r="AF5301" s="126" t="s">
        <v>12</v>
      </c>
      <c r="AH5301" s="130" t="s">
        <v>12</v>
      </c>
      <c r="AI5301" s="130" t="s">
        <v>861</v>
      </c>
      <c r="AJ5301" s="130" t="str">
        <f>VLOOKUP(AI5301,Codes!$B$2:$C$166,2)</f>
        <v>Drum Sticks</v>
      </c>
    </row>
    <row r="5302" spans="1:36" ht="20.100000000000001" customHeight="1" x14ac:dyDescent="0.25">
      <c r="A5302" s="4">
        <v>16</v>
      </c>
      <c r="B5302" s="90" t="s">
        <v>112</v>
      </c>
      <c r="C5302" s="5">
        <v>0</v>
      </c>
      <c r="D5302" s="5">
        <v>0</v>
      </c>
      <c r="E5302" s="5">
        <v>0</v>
      </c>
      <c r="F5302" s="5">
        <v>0</v>
      </c>
      <c r="G5302" s="5">
        <v>0</v>
      </c>
      <c r="H5302" s="5">
        <v>0</v>
      </c>
      <c r="I5302" s="5">
        <v>0</v>
      </c>
      <c r="J5302" s="5">
        <v>0</v>
      </c>
      <c r="K5302" s="5">
        <v>0</v>
      </c>
      <c r="L5302" s="5">
        <v>0</v>
      </c>
      <c r="M5302" s="5">
        <v>0</v>
      </c>
      <c r="N5302" s="5">
        <v>0</v>
      </c>
      <c r="O5302" s="5">
        <v>0</v>
      </c>
      <c r="Q5302" s="5">
        <v>0</v>
      </c>
      <c r="R5302" s="5">
        <v>0</v>
      </c>
      <c r="S5302" s="5">
        <v>0</v>
      </c>
      <c r="T5302" s="5">
        <v>0</v>
      </c>
      <c r="U5302" s="5">
        <v>0</v>
      </c>
      <c r="V5302" s="5">
        <v>0</v>
      </c>
      <c r="W5302" s="5">
        <v>0</v>
      </c>
      <c r="X5302" s="5">
        <v>0</v>
      </c>
      <c r="Y5302" s="5">
        <v>0</v>
      </c>
      <c r="Z5302" s="5">
        <v>0</v>
      </c>
      <c r="AA5302" s="5">
        <v>0</v>
      </c>
      <c r="AB5302" s="5">
        <v>0</v>
      </c>
      <c r="AC5302" s="5">
        <v>0</v>
      </c>
      <c r="AD5302" s="5"/>
      <c r="AE5302" s="6">
        <v>16</v>
      </c>
      <c r="AF5302" s="122" t="s">
        <v>13</v>
      </c>
      <c r="AH5302" s="130" t="s">
        <v>13</v>
      </c>
      <c r="AI5302" s="130" t="s">
        <v>861</v>
      </c>
      <c r="AJ5302" s="130" t="str">
        <f>VLOOKUP(AI5302,Codes!$B$2:$C$166,2)</f>
        <v>Drum Sticks</v>
      </c>
    </row>
    <row r="5303" spans="1:36" ht="20.100000000000001" customHeight="1" x14ac:dyDescent="0.25">
      <c r="A5303" s="7">
        <v>17</v>
      </c>
      <c r="B5303" s="91" t="s">
        <v>113</v>
      </c>
      <c r="C5303" s="8">
        <v>0</v>
      </c>
      <c r="D5303" s="8">
        <v>0</v>
      </c>
      <c r="E5303" s="8">
        <v>0</v>
      </c>
      <c r="F5303" s="8">
        <v>0</v>
      </c>
      <c r="G5303" s="8">
        <v>0</v>
      </c>
      <c r="H5303" s="8">
        <v>0</v>
      </c>
      <c r="I5303" s="8">
        <v>0</v>
      </c>
      <c r="J5303" s="8">
        <v>0</v>
      </c>
      <c r="K5303" s="8">
        <v>0</v>
      </c>
      <c r="L5303" s="8">
        <v>0</v>
      </c>
      <c r="M5303" s="8">
        <v>0</v>
      </c>
      <c r="N5303" s="8">
        <v>0</v>
      </c>
      <c r="O5303" s="8">
        <v>0</v>
      </c>
      <c r="Q5303" s="8">
        <v>0</v>
      </c>
      <c r="R5303" s="8">
        <v>0</v>
      </c>
      <c r="S5303" s="8">
        <v>0</v>
      </c>
      <c r="T5303" s="8">
        <v>0</v>
      </c>
      <c r="U5303" s="8">
        <v>0</v>
      </c>
      <c r="V5303" s="8">
        <v>0</v>
      </c>
      <c r="W5303" s="8">
        <v>0</v>
      </c>
      <c r="X5303" s="8">
        <v>0</v>
      </c>
      <c r="Y5303" s="8">
        <v>0</v>
      </c>
      <c r="Z5303" s="8">
        <v>0</v>
      </c>
      <c r="AA5303" s="8">
        <v>0</v>
      </c>
      <c r="AB5303" s="8">
        <v>0</v>
      </c>
      <c r="AC5303" s="8">
        <v>0</v>
      </c>
      <c r="AD5303" s="8"/>
      <c r="AE5303" s="9">
        <v>17</v>
      </c>
      <c r="AF5303" s="126" t="s">
        <v>14</v>
      </c>
      <c r="AH5303" s="130" t="s">
        <v>14</v>
      </c>
      <c r="AI5303" s="130" t="s">
        <v>861</v>
      </c>
      <c r="AJ5303" s="130" t="str">
        <f>VLOOKUP(AI5303,Codes!$B$2:$C$166,2)</f>
        <v>Drum Sticks</v>
      </c>
    </row>
    <row r="5304" spans="1:36" ht="20.100000000000001" customHeight="1" x14ac:dyDescent="0.25">
      <c r="A5304" s="4">
        <v>18</v>
      </c>
      <c r="B5304" s="90" t="s">
        <v>114</v>
      </c>
      <c r="C5304" s="5">
        <v>0</v>
      </c>
      <c r="D5304" s="5">
        <v>0</v>
      </c>
      <c r="E5304" s="5">
        <v>0</v>
      </c>
      <c r="F5304" s="5">
        <v>0</v>
      </c>
      <c r="G5304" s="5">
        <v>0</v>
      </c>
      <c r="H5304" s="5">
        <v>0</v>
      </c>
      <c r="I5304" s="5">
        <v>0</v>
      </c>
      <c r="J5304" s="5">
        <v>0</v>
      </c>
      <c r="K5304" s="5">
        <v>0</v>
      </c>
      <c r="L5304" s="5">
        <v>0</v>
      </c>
      <c r="M5304" s="5">
        <v>0</v>
      </c>
      <c r="N5304" s="5">
        <v>0</v>
      </c>
      <c r="O5304" s="5">
        <v>0</v>
      </c>
      <c r="Q5304" s="5">
        <v>0</v>
      </c>
      <c r="R5304" s="5">
        <v>0</v>
      </c>
      <c r="S5304" s="5">
        <v>0</v>
      </c>
      <c r="T5304" s="5">
        <v>0</v>
      </c>
      <c r="U5304" s="5">
        <v>0</v>
      </c>
      <c r="V5304" s="5">
        <v>0</v>
      </c>
      <c r="W5304" s="5">
        <v>0</v>
      </c>
      <c r="X5304" s="5">
        <v>0</v>
      </c>
      <c r="Y5304" s="5">
        <v>0</v>
      </c>
      <c r="Z5304" s="5">
        <v>0</v>
      </c>
      <c r="AA5304" s="5">
        <v>0</v>
      </c>
      <c r="AB5304" s="5">
        <v>0</v>
      </c>
      <c r="AC5304" s="5">
        <v>0</v>
      </c>
      <c r="AD5304" s="5"/>
      <c r="AE5304" s="6">
        <v>18</v>
      </c>
      <c r="AF5304" s="122" t="s">
        <v>15</v>
      </c>
      <c r="AH5304" s="130" t="s">
        <v>15</v>
      </c>
      <c r="AI5304" s="130" t="s">
        <v>861</v>
      </c>
      <c r="AJ5304" s="130" t="str">
        <f>VLOOKUP(AI5304,Codes!$B$2:$C$166,2)</f>
        <v>Drum Sticks</v>
      </c>
    </row>
    <row r="5305" spans="1:36" ht="20.100000000000001" customHeight="1" x14ac:dyDescent="0.25">
      <c r="A5305" s="7">
        <v>19</v>
      </c>
      <c r="B5305" s="91" t="s">
        <v>127</v>
      </c>
      <c r="C5305" s="8">
        <v>0</v>
      </c>
      <c r="D5305" s="8">
        <v>0</v>
      </c>
      <c r="E5305" s="8">
        <v>0</v>
      </c>
      <c r="F5305" s="8">
        <v>0</v>
      </c>
      <c r="G5305" s="8">
        <v>0</v>
      </c>
      <c r="H5305" s="8">
        <v>0</v>
      </c>
      <c r="I5305" s="8">
        <v>0</v>
      </c>
      <c r="J5305" s="8">
        <v>0</v>
      </c>
      <c r="K5305" s="8">
        <v>0</v>
      </c>
      <c r="L5305" s="8">
        <v>0</v>
      </c>
      <c r="M5305" s="8">
        <v>0</v>
      </c>
      <c r="N5305" s="8">
        <v>0</v>
      </c>
      <c r="O5305" s="8">
        <v>0</v>
      </c>
      <c r="Q5305" s="8">
        <v>0</v>
      </c>
      <c r="R5305" s="8">
        <v>0</v>
      </c>
      <c r="S5305" s="8">
        <v>0</v>
      </c>
      <c r="T5305" s="8">
        <v>0</v>
      </c>
      <c r="U5305" s="8">
        <v>0</v>
      </c>
      <c r="V5305" s="8">
        <v>0</v>
      </c>
      <c r="W5305" s="8">
        <v>0</v>
      </c>
      <c r="X5305" s="8">
        <v>0</v>
      </c>
      <c r="Y5305" s="8">
        <v>0</v>
      </c>
      <c r="Z5305" s="8">
        <v>0</v>
      </c>
      <c r="AA5305" s="8">
        <v>0</v>
      </c>
      <c r="AB5305" s="8">
        <v>0</v>
      </c>
      <c r="AC5305" s="8">
        <v>0</v>
      </c>
      <c r="AD5305" s="8"/>
      <c r="AE5305" s="9">
        <v>19</v>
      </c>
      <c r="AF5305" s="126" t="s">
        <v>16</v>
      </c>
      <c r="AH5305" s="130" t="s">
        <v>16</v>
      </c>
      <c r="AI5305" s="130" t="s">
        <v>861</v>
      </c>
      <c r="AJ5305" s="130" t="str">
        <f>VLOOKUP(AI5305,Codes!$B$2:$C$166,2)</f>
        <v>Drum Sticks</v>
      </c>
    </row>
    <row r="5306" spans="1:36" ht="20.100000000000001" customHeight="1" x14ac:dyDescent="0.25">
      <c r="A5306" s="4">
        <v>20</v>
      </c>
      <c r="B5306" s="90" t="s">
        <v>460</v>
      </c>
      <c r="C5306" s="5">
        <v>0</v>
      </c>
      <c r="D5306" s="5">
        <v>0</v>
      </c>
      <c r="E5306" s="5">
        <v>0</v>
      </c>
      <c r="F5306" s="5">
        <v>0</v>
      </c>
      <c r="G5306" s="5">
        <v>0</v>
      </c>
      <c r="H5306" s="5">
        <v>0</v>
      </c>
      <c r="I5306" s="5">
        <v>0</v>
      </c>
      <c r="J5306" s="5">
        <v>0</v>
      </c>
      <c r="K5306" s="5">
        <v>0</v>
      </c>
      <c r="L5306" s="5">
        <v>0</v>
      </c>
      <c r="M5306" s="5">
        <v>0</v>
      </c>
      <c r="N5306" s="5">
        <v>0</v>
      </c>
      <c r="O5306" s="5">
        <v>0</v>
      </c>
      <c r="Q5306" s="5">
        <v>0</v>
      </c>
      <c r="R5306" s="5">
        <v>0</v>
      </c>
      <c r="S5306" s="5">
        <v>0</v>
      </c>
      <c r="T5306" s="5">
        <v>0</v>
      </c>
      <c r="U5306" s="5">
        <v>0</v>
      </c>
      <c r="V5306" s="5">
        <v>0</v>
      </c>
      <c r="W5306" s="5">
        <v>0</v>
      </c>
      <c r="X5306" s="5">
        <v>0</v>
      </c>
      <c r="Y5306" s="5">
        <v>0</v>
      </c>
      <c r="Z5306" s="5">
        <v>0</v>
      </c>
      <c r="AA5306" s="5">
        <v>0</v>
      </c>
      <c r="AB5306" s="5">
        <v>0</v>
      </c>
      <c r="AC5306" s="5">
        <v>0</v>
      </c>
      <c r="AD5306" s="5"/>
      <c r="AE5306" s="6">
        <v>20</v>
      </c>
      <c r="AF5306" s="122" t="s">
        <v>186</v>
      </c>
      <c r="AH5306" s="130" t="s">
        <v>186</v>
      </c>
      <c r="AI5306" s="130" t="s">
        <v>861</v>
      </c>
      <c r="AJ5306" s="130" t="str">
        <f>VLOOKUP(AI5306,Codes!$B$2:$C$166,2)</f>
        <v>Drum Sticks</v>
      </c>
    </row>
    <row r="5307" spans="1:36" ht="20.100000000000001" customHeight="1" x14ac:dyDescent="0.25">
      <c r="A5307" s="7">
        <v>21</v>
      </c>
      <c r="B5307" s="91" t="s">
        <v>115</v>
      </c>
      <c r="C5307" s="8">
        <v>0</v>
      </c>
      <c r="D5307" s="8">
        <v>0</v>
      </c>
      <c r="E5307" s="8">
        <v>0</v>
      </c>
      <c r="F5307" s="8">
        <v>0</v>
      </c>
      <c r="G5307" s="8">
        <v>0</v>
      </c>
      <c r="H5307" s="8">
        <v>0</v>
      </c>
      <c r="I5307" s="8">
        <v>0</v>
      </c>
      <c r="J5307" s="8">
        <v>0</v>
      </c>
      <c r="K5307" s="8">
        <v>0</v>
      </c>
      <c r="L5307" s="8">
        <v>0</v>
      </c>
      <c r="M5307" s="8">
        <v>0</v>
      </c>
      <c r="N5307" s="8">
        <v>0</v>
      </c>
      <c r="O5307" s="8">
        <v>0</v>
      </c>
      <c r="Q5307" s="8">
        <v>0</v>
      </c>
      <c r="R5307" s="8">
        <v>0</v>
      </c>
      <c r="S5307" s="8">
        <v>0</v>
      </c>
      <c r="T5307" s="8">
        <v>0</v>
      </c>
      <c r="U5307" s="8">
        <v>0</v>
      </c>
      <c r="V5307" s="8">
        <v>0</v>
      </c>
      <c r="W5307" s="8">
        <v>0</v>
      </c>
      <c r="X5307" s="8">
        <v>0</v>
      </c>
      <c r="Y5307" s="8">
        <v>0</v>
      </c>
      <c r="Z5307" s="8">
        <v>0</v>
      </c>
      <c r="AA5307" s="8">
        <v>0</v>
      </c>
      <c r="AB5307" s="8">
        <v>0</v>
      </c>
      <c r="AC5307" s="8">
        <v>0</v>
      </c>
      <c r="AD5307" s="8"/>
      <c r="AE5307" s="9">
        <v>21</v>
      </c>
      <c r="AF5307" s="126" t="s">
        <v>17</v>
      </c>
      <c r="AH5307" s="130" t="s">
        <v>17</v>
      </c>
      <c r="AI5307" s="130" t="s">
        <v>861</v>
      </c>
      <c r="AJ5307" s="130" t="str">
        <f>VLOOKUP(AI5307,Codes!$B$2:$C$166,2)</f>
        <v>Drum Sticks</v>
      </c>
    </row>
    <row r="5308" spans="1:36" ht="20.100000000000001" customHeight="1" x14ac:dyDescent="0.25">
      <c r="A5308" s="4">
        <v>22</v>
      </c>
      <c r="B5308" s="90" t="s">
        <v>116</v>
      </c>
      <c r="C5308" s="5">
        <v>0</v>
      </c>
      <c r="D5308" s="5">
        <v>0</v>
      </c>
      <c r="E5308" s="5">
        <v>0</v>
      </c>
      <c r="F5308" s="5">
        <v>0</v>
      </c>
      <c r="G5308" s="5">
        <v>0</v>
      </c>
      <c r="H5308" s="5">
        <v>0</v>
      </c>
      <c r="I5308" s="5">
        <v>0</v>
      </c>
      <c r="J5308" s="5">
        <v>0</v>
      </c>
      <c r="K5308" s="5">
        <v>0</v>
      </c>
      <c r="L5308" s="5">
        <v>0</v>
      </c>
      <c r="M5308" s="5">
        <v>0</v>
      </c>
      <c r="N5308" s="5">
        <v>0</v>
      </c>
      <c r="O5308" s="5">
        <v>0</v>
      </c>
      <c r="Q5308" s="5">
        <v>0</v>
      </c>
      <c r="R5308" s="5">
        <v>0</v>
      </c>
      <c r="S5308" s="5">
        <v>0</v>
      </c>
      <c r="T5308" s="5">
        <v>0</v>
      </c>
      <c r="U5308" s="5">
        <v>0</v>
      </c>
      <c r="V5308" s="5">
        <v>0</v>
      </c>
      <c r="W5308" s="5">
        <v>0</v>
      </c>
      <c r="X5308" s="5">
        <v>0</v>
      </c>
      <c r="Y5308" s="5">
        <v>0</v>
      </c>
      <c r="Z5308" s="5">
        <v>0</v>
      </c>
      <c r="AA5308" s="5">
        <v>0</v>
      </c>
      <c r="AB5308" s="5">
        <v>0</v>
      </c>
      <c r="AC5308" s="5">
        <v>0</v>
      </c>
      <c r="AD5308" s="5"/>
      <c r="AE5308" s="6">
        <v>22</v>
      </c>
      <c r="AF5308" s="122" t="s">
        <v>18</v>
      </c>
      <c r="AH5308" s="130" t="s">
        <v>18</v>
      </c>
      <c r="AI5308" s="130" t="s">
        <v>861</v>
      </c>
      <c r="AJ5308" s="130" t="str">
        <f>VLOOKUP(AI5308,Codes!$B$2:$C$166,2)</f>
        <v>Drum Sticks</v>
      </c>
    </row>
    <row r="5309" spans="1:36" ht="20.100000000000001" customHeight="1" x14ac:dyDescent="0.25">
      <c r="A5309" s="7">
        <v>23</v>
      </c>
      <c r="B5309" s="91" t="s">
        <v>117</v>
      </c>
      <c r="C5309" s="8">
        <v>0</v>
      </c>
      <c r="D5309" s="8">
        <v>0</v>
      </c>
      <c r="E5309" s="8">
        <v>0</v>
      </c>
      <c r="F5309" s="8">
        <v>0</v>
      </c>
      <c r="G5309" s="8">
        <v>0</v>
      </c>
      <c r="H5309" s="8">
        <v>0</v>
      </c>
      <c r="I5309" s="8">
        <v>0</v>
      </c>
      <c r="J5309" s="8">
        <v>0</v>
      </c>
      <c r="K5309" s="8">
        <v>0</v>
      </c>
      <c r="L5309" s="8">
        <v>0</v>
      </c>
      <c r="M5309" s="8">
        <v>0</v>
      </c>
      <c r="N5309" s="8">
        <v>0</v>
      </c>
      <c r="O5309" s="8">
        <v>0</v>
      </c>
      <c r="Q5309" s="8">
        <v>0</v>
      </c>
      <c r="R5309" s="8">
        <v>0</v>
      </c>
      <c r="S5309" s="8">
        <v>0</v>
      </c>
      <c r="T5309" s="8">
        <v>0</v>
      </c>
      <c r="U5309" s="8">
        <v>0</v>
      </c>
      <c r="V5309" s="8">
        <v>0</v>
      </c>
      <c r="W5309" s="8">
        <v>0</v>
      </c>
      <c r="X5309" s="8">
        <v>0</v>
      </c>
      <c r="Y5309" s="8">
        <v>0</v>
      </c>
      <c r="Z5309" s="8">
        <v>0</v>
      </c>
      <c r="AA5309" s="8">
        <v>0</v>
      </c>
      <c r="AB5309" s="8">
        <v>0</v>
      </c>
      <c r="AC5309" s="8">
        <v>0</v>
      </c>
      <c r="AD5309" s="8"/>
      <c r="AE5309" s="9">
        <v>23</v>
      </c>
      <c r="AF5309" s="126" t="s">
        <v>19</v>
      </c>
      <c r="AH5309" s="130" t="s">
        <v>19</v>
      </c>
      <c r="AI5309" s="130" t="s">
        <v>861</v>
      </c>
      <c r="AJ5309" s="130" t="str">
        <f>VLOOKUP(AI5309,Codes!$B$2:$C$166,2)</f>
        <v>Drum Sticks</v>
      </c>
    </row>
    <row r="5310" spans="1:36" ht="20.100000000000001" customHeight="1" x14ac:dyDescent="0.25">
      <c r="A5310" s="4">
        <v>24</v>
      </c>
      <c r="B5310" s="90" t="s">
        <v>461</v>
      </c>
      <c r="C5310" s="5">
        <v>187828.71249999999</v>
      </c>
      <c r="D5310" s="5">
        <v>177392.73749999996</v>
      </c>
      <c r="E5310" s="5">
        <v>321416.80200000003</v>
      </c>
      <c r="F5310" s="5">
        <v>434382.97600000002</v>
      </c>
      <c r="G5310" s="5">
        <v>474021.63299999997</v>
      </c>
      <c r="H5310" s="5">
        <v>525355.53579999995</v>
      </c>
      <c r="I5310" s="5">
        <v>386606.31880000001</v>
      </c>
      <c r="J5310" s="5">
        <v>354982.21860000002</v>
      </c>
      <c r="K5310" s="5">
        <v>220977.64499999999</v>
      </c>
      <c r="L5310" s="5">
        <v>485057.27760000003</v>
      </c>
      <c r="M5310" s="5">
        <v>631464.6</v>
      </c>
      <c r="N5310" s="5">
        <v>654007.79955</v>
      </c>
      <c r="O5310" s="5">
        <v>593307.4</v>
      </c>
      <c r="Q5310" s="5">
        <v>187828.71249999999</v>
      </c>
      <c r="R5310" s="5">
        <v>177392.73749999996</v>
      </c>
      <c r="S5310" s="5">
        <v>240465.82500000001</v>
      </c>
      <c r="T5310" s="5">
        <v>277567.48</v>
      </c>
      <c r="U5310" s="5">
        <v>289811.51250000001</v>
      </c>
      <c r="V5310" s="5">
        <v>312277.45750000002</v>
      </c>
      <c r="W5310" s="5">
        <v>222392.785</v>
      </c>
      <c r="X5310" s="5">
        <v>234441.5925</v>
      </c>
      <c r="Y5310" s="5">
        <v>131442.9375</v>
      </c>
      <c r="Z5310" s="5">
        <v>251944.37</v>
      </c>
      <c r="AA5310" s="5">
        <v>296269.34999999998</v>
      </c>
      <c r="AB5310" s="5">
        <v>304758.73652500001</v>
      </c>
      <c r="AC5310" s="5">
        <v>290296.83500000002</v>
      </c>
      <c r="AD5310" s="5"/>
      <c r="AE5310" s="6">
        <v>24</v>
      </c>
      <c r="AF5310" s="122" t="s">
        <v>20</v>
      </c>
      <c r="AH5310" s="130" t="s">
        <v>20</v>
      </c>
      <c r="AI5310" s="130" t="s">
        <v>861</v>
      </c>
      <c r="AJ5310" s="130" t="str">
        <f>VLOOKUP(AI5310,Codes!$B$2:$C$166,2)</f>
        <v>Drum Sticks</v>
      </c>
    </row>
    <row r="5311" spans="1:36" ht="20.100000000000001" customHeight="1" x14ac:dyDescent="0.25">
      <c r="A5311" s="7">
        <v>25</v>
      </c>
      <c r="B5311" s="127" t="s">
        <v>188</v>
      </c>
      <c r="C5311" s="8">
        <v>1397.2160000000001</v>
      </c>
      <c r="D5311" s="8">
        <v>1233.4000000000001</v>
      </c>
      <c r="E5311" s="8">
        <v>786.7800000000002</v>
      </c>
      <c r="F5311" s="8">
        <v>758.88</v>
      </c>
      <c r="G5311" s="8">
        <v>1299.904524</v>
      </c>
      <c r="H5311" s="8">
        <v>1110.528</v>
      </c>
      <c r="I5311" s="8">
        <v>912.61788000000013</v>
      </c>
      <c r="J5311" s="8">
        <v>2208.6327999999999</v>
      </c>
      <c r="K5311" s="8">
        <v>3291.0800719999997</v>
      </c>
      <c r="L5311" s="8">
        <v>4657.8616710000006</v>
      </c>
      <c r="M5311" s="8">
        <v>23489.590287999999</v>
      </c>
      <c r="N5311" s="8">
        <v>0</v>
      </c>
      <c r="O5311" s="8">
        <v>18855.048084999999</v>
      </c>
      <c r="Q5311" s="8">
        <v>1397.2160000000001</v>
      </c>
      <c r="R5311" s="8">
        <v>1159.396</v>
      </c>
      <c r="S5311" s="8">
        <v>821.74800000000005</v>
      </c>
      <c r="T5311" s="8">
        <v>752</v>
      </c>
      <c r="U5311" s="8">
        <v>1244.56</v>
      </c>
      <c r="V5311" s="8">
        <v>962.56</v>
      </c>
      <c r="W5311" s="8">
        <v>790.72800000000007</v>
      </c>
      <c r="X5311" s="8">
        <v>1732.9839999999999</v>
      </c>
      <c r="Y5311" s="8">
        <v>2024.0079999999998</v>
      </c>
      <c r="Z5311" s="8">
        <v>2547.212</v>
      </c>
      <c r="AA5311" s="8">
        <v>11209.312</v>
      </c>
      <c r="AB5311" s="8">
        <v>0</v>
      </c>
      <c r="AC5311" s="8">
        <v>8855.739999999998</v>
      </c>
      <c r="AD5311" s="8"/>
      <c r="AE5311" s="9">
        <v>25</v>
      </c>
      <c r="AF5311" s="126" t="s">
        <v>187</v>
      </c>
      <c r="AH5311" s="130" t="s">
        <v>187</v>
      </c>
      <c r="AI5311" s="130" t="s">
        <v>861</v>
      </c>
      <c r="AJ5311" s="130" t="str">
        <f>VLOOKUP(AI5311,Codes!$B$2:$C$166,2)</f>
        <v>Drum Sticks</v>
      </c>
    </row>
    <row r="5312" spans="1:36" ht="20.100000000000001" customHeight="1" x14ac:dyDescent="0.25">
      <c r="A5312" s="4">
        <v>26</v>
      </c>
      <c r="B5312" s="90" t="s">
        <v>118</v>
      </c>
      <c r="C5312" s="5">
        <v>0</v>
      </c>
      <c r="D5312" s="5">
        <v>0</v>
      </c>
      <c r="E5312" s="5">
        <v>0</v>
      </c>
      <c r="F5312" s="5">
        <v>0</v>
      </c>
      <c r="G5312" s="5">
        <v>0</v>
      </c>
      <c r="H5312" s="5">
        <v>0</v>
      </c>
      <c r="I5312" s="5">
        <v>0</v>
      </c>
      <c r="J5312" s="5">
        <v>0</v>
      </c>
      <c r="K5312" s="5">
        <v>0</v>
      </c>
      <c r="L5312" s="5">
        <v>0</v>
      </c>
      <c r="M5312" s="5">
        <v>0</v>
      </c>
      <c r="N5312" s="5">
        <v>0</v>
      </c>
      <c r="O5312" s="5">
        <v>0</v>
      </c>
      <c r="Q5312" s="5">
        <v>0</v>
      </c>
      <c r="R5312" s="5">
        <v>0</v>
      </c>
      <c r="S5312" s="5">
        <v>0</v>
      </c>
      <c r="T5312" s="5">
        <v>0</v>
      </c>
      <c r="U5312" s="5">
        <v>0</v>
      </c>
      <c r="V5312" s="5">
        <v>0</v>
      </c>
      <c r="W5312" s="5">
        <v>0</v>
      </c>
      <c r="X5312" s="5">
        <v>0</v>
      </c>
      <c r="Y5312" s="5">
        <v>0</v>
      </c>
      <c r="Z5312" s="5">
        <v>0</v>
      </c>
      <c r="AA5312" s="5">
        <v>0</v>
      </c>
      <c r="AB5312" s="5">
        <v>0</v>
      </c>
      <c r="AC5312" s="5">
        <v>0</v>
      </c>
      <c r="AD5312" s="5"/>
      <c r="AE5312" s="6">
        <v>26</v>
      </c>
      <c r="AF5312" s="122" t="s">
        <v>21</v>
      </c>
      <c r="AH5312" s="130" t="s">
        <v>495</v>
      </c>
      <c r="AI5312" s="130" t="s">
        <v>861</v>
      </c>
      <c r="AJ5312" s="130" t="str">
        <f>VLOOKUP(AI5312,Codes!$B$2:$C$166,2)</f>
        <v>Drum Sticks</v>
      </c>
    </row>
    <row r="5313" spans="1:36" ht="20.100000000000001" customHeight="1" x14ac:dyDescent="0.25">
      <c r="A5313" s="7">
        <v>27</v>
      </c>
      <c r="B5313" s="91" t="s">
        <v>119</v>
      </c>
      <c r="C5313" s="8">
        <v>0</v>
      </c>
      <c r="D5313" s="8">
        <v>0</v>
      </c>
      <c r="E5313" s="8">
        <v>0</v>
      </c>
      <c r="F5313" s="8">
        <v>0</v>
      </c>
      <c r="G5313" s="8">
        <v>0</v>
      </c>
      <c r="H5313" s="8">
        <v>0</v>
      </c>
      <c r="I5313" s="8">
        <v>0</v>
      </c>
      <c r="J5313" s="8">
        <v>0</v>
      </c>
      <c r="K5313" s="8">
        <v>0</v>
      </c>
      <c r="L5313" s="8">
        <v>0</v>
      </c>
      <c r="M5313" s="8">
        <v>0</v>
      </c>
      <c r="N5313" s="8">
        <v>0</v>
      </c>
      <c r="O5313" s="8">
        <v>0</v>
      </c>
      <c r="Q5313" s="8">
        <v>0</v>
      </c>
      <c r="R5313" s="8">
        <v>0</v>
      </c>
      <c r="S5313" s="8">
        <v>0</v>
      </c>
      <c r="T5313" s="8">
        <v>0</v>
      </c>
      <c r="U5313" s="8">
        <v>0</v>
      </c>
      <c r="V5313" s="8">
        <v>0</v>
      </c>
      <c r="W5313" s="8">
        <v>0</v>
      </c>
      <c r="X5313" s="8">
        <v>0</v>
      </c>
      <c r="Y5313" s="8">
        <v>0</v>
      </c>
      <c r="Z5313" s="8">
        <v>0</v>
      </c>
      <c r="AA5313" s="8">
        <v>0</v>
      </c>
      <c r="AB5313" s="8">
        <v>0</v>
      </c>
      <c r="AC5313" s="8">
        <v>0</v>
      </c>
      <c r="AD5313" s="8"/>
      <c r="AE5313" s="9">
        <v>27</v>
      </c>
      <c r="AF5313" s="126" t="s">
        <v>22</v>
      </c>
      <c r="AH5313" s="130" t="s">
        <v>26</v>
      </c>
      <c r="AI5313" s="130" t="s">
        <v>861</v>
      </c>
      <c r="AJ5313" s="130" t="str">
        <f>VLOOKUP(AI5313,Codes!$B$2:$C$166,2)</f>
        <v>Drum Sticks</v>
      </c>
    </row>
    <row r="5314" spans="1:36" ht="20.100000000000001" customHeight="1" x14ac:dyDescent="0.25">
      <c r="A5314" s="4">
        <v>28</v>
      </c>
      <c r="B5314" s="90" t="s">
        <v>125</v>
      </c>
      <c r="C5314" s="5">
        <v>0</v>
      </c>
      <c r="D5314" s="5">
        <v>0</v>
      </c>
      <c r="E5314" s="5">
        <v>0</v>
      </c>
      <c r="F5314" s="5">
        <v>0</v>
      </c>
      <c r="G5314" s="5">
        <v>0</v>
      </c>
      <c r="H5314" s="5">
        <v>0</v>
      </c>
      <c r="I5314" s="5">
        <v>0</v>
      </c>
      <c r="J5314" s="5">
        <v>0</v>
      </c>
      <c r="K5314" s="5">
        <v>0</v>
      </c>
      <c r="L5314" s="5">
        <v>0</v>
      </c>
      <c r="M5314" s="5">
        <v>0</v>
      </c>
      <c r="N5314" s="5">
        <v>0</v>
      </c>
      <c r="O5314" s="5">
        <v>0</v>
      </c>
      <c r="Q5314" s="5">
        <v>0</v>
      </c>
      <c r="R5314" s="5">
        <v>0</v>
      </c>
      <c r="S5314" s="5">
        <v>0</v>
      </c>
      <c r="T5314" s="5">
        <v>0</v>
      </c>
      <c r="U5314" s="5">
        <v>0</v>
      </c>
      <c r="V5314" s="5">
        <v>0</v>
      </c>
      <c r="W5314" s="5">
        <v>0</v>
      </c>
      <c r="X5314" s="5">
        <v>0</v>
      </c>
      <c r="Y5314" s="5">
        <v>0</v>
      </c>
      <c r="Z5314" s="5">
        <v>0</v>
      </c>
      <c r="AA5314" s="5">
        <v>0</v>
      </c>
      <c r="AB5314" s="5">
        <v>0</v>
      </c>
      <c r="AC5314" s="5">
        <v>0</v>
      </c>
      <c r="AD5314" s="5"/>
      <c r="AE5314" s="6">
        <v>28</v>
      </c>
      <c r="AF5314" s="122" t="s">
        <v>67</v>
      </c>
      <c r="AH5314" s="130" t="s">
        <v>27</v>
      </c>
      <c r="AI5314" s="130" t="s">
        <v>861</v>
      </c>
      <c r="AJ5314" s="130" t="str">
        <f>VLOOKUP(AI5314,Codes!$B$2:$C$166,2)</f>
        <v>Drum Sticks</v>
      </c>
    </row>
    <row r="5315" spans="1:36" ht="20.100000000000001" customHeight="1" x14ac:dyDescent="0.25">
      <c r="A5315" s="7">
        <v>29</v>
      </c>
      <c r="B5315" s="91" t="s">
        <v>120</v>
      </c>
      <c r="C5315" s="8">
        <v>0</v>
      </c>
      <c r="D5315" s="8">
        <v>0</v>
      </c>
      <c r="E5315" s="8">
        <v>0</v>
      </c>
      <c r="F5315" s="8">
        <v>0</v>
      </c>
      <c r="G5315" s="8">
        <v>0</v>
      </c>
      <c r="H5315" s="8">
        <v>0</v>
      </c>
      <c r="I5315" s="8">
        <v>0</v>
      </c>
      <c r="J5315" s="8">
        <v>0</v>
      </c>
      <c r="K5315" s="8">
        <v>0</v>
      </c>
      <c r="L5315" s="8">
        <v>0</v>
      </c>
      <c r="M5315" s="8">
        <v>0</v>
      </c>
      <c r="N5315" s="8">
        <v>0</v>
      </c>
      <c r="O5315" s="8">
        <v>0</v>
      </c>
      <c r="Q5315" s="8">
        <v>0</v>
      </c>
      <c r="R5315" s="8">
        <v>0</v>
      </c>
      <c r="S5315" s="8">
        <v>0</v>
      </c>
      <c r="T5315" s="8">
        <v>0</v>
      </c>
      <c r="U5315" s="8">
        <v>0</v>
      </c>
      <c r="V5315" s="8">
        <v>0</v>
      </c>
      <c r="W5315" s="8">
        <v>0</v>
      </c>
      <c r="X5315" s="8">
        <v>0</v>
      </c>
      <c r="Y5315" s="8">
        <v>0</v>
      </c>
      <c r="Z5315" s="8">
        <v>0</v>
      </c>
      <c r="AA5315" s="8">
        <v>0</v>
      </c>
      <c r="AB5315" s="8">
        <v>0</v>
      </c>
      <c r="AC5315" s="8">
        <v>0</v>
      </c>
      <c r="AD5315" s="8"/>
      <c r="AE5315" s="9">
        <v>29</v>
      </c>
      <c r="AF5315" s="126" t="s">
        <v>23</v>
      </c>
      <c r="AH5315" s="130" t="s">
        <v>28</v>
      </c>
      <c r="AI5315" s="130" t="s">
        <v>861</v>
      </c>
      <c r="AJ5315" s="130" t="str">
        <f>VLOOKUP(AI5315,Codes!$B$2:$C$166,2)</f>
        <v>Drum Sticks</v>
      </c>
    </row>
    <row r="5316" spans="1:36" ht="20.100000000000001" customHeight="1" x14ac:dyDescent="0.25">
      <c r="A5316" s="4">
        <v>30</v>
      </c>
      <c r="B5316" s="90" t="s">
        <v>442</v>
      </c>
      <c r="C5316" s="5">
        <v>216</v>
      </c>
      <c r="D5316" s="5">
        <v>213</v>
      </c>
      <c r="E5316" s="5">
        <v>165</v>
      </c>
      <c r="F5316" s="5">
        <v>231</v>
      </c>
      <c r="G5316" s="5">
        <v>134.20769636267792</v>
      </c>
      <c r="H5316" s="5">
        <v>101.43542435424355</v>
      </c>
      <c r="I5316" s="5">
        <v>158.08118081180814</v>
      </c>
      <c r="J5316" s="5">
        <v>79.266855561412754</v>
      </c>
      <c r="K5316" s="5">
        <v>119.87506589351608</v>
      </c>
      <c r="L5316" s="5">
        <v>81.721138639957815</v>
      </c>
      <c r="M5316" s="5">
        <v>98.501845018450183</v>
      </c>
      <c r="N5316" s="5">
        <v>118.91671059567737</v>
      </c>
      <c r="O5316" s="5">
        <v>83.302583025830245</v>
      </c>
      <c r="Q5316" s="5">
        <v>216</v>
      </c>
      <c r="R5316" s="5">
        <v>213</v>
      </c>
      <c r="S5316" s="5">
        <v>165</v>
      </c>
      <c r="T5316" s="5">
        <v>231</v>
      </c>
      <c r="U5316" s="5">
        <v>192</v>
      </c>
      <c r="V5316" s="5">
        <v>147</v>
      </c>
      <c r="W5316" s="5">
        <v>153</v>
      </c>
      <c r="X5316" s="5">
        <v>96.825000000000003</v>
      </c>
      <c r="Y5316" s="5">
        <v>99</v>
      </c>
      <c r="Z5316" s="5">
        <v>75</v>
      </c>
      <c r="AA5316" s="5">
        <v>63</v>
      </c>
      <c r="AB5316" s="5">
        <v>81.000000000000014</v>
      </c>
      <c r="AC5316" s="5">
        <v>75</v>
      </c>
      <c r="AD5316" s="5"/>
      <c r="AE5316" s="6">
        <v>30</v>
      </c>
      <c r="AF5316" s="122" t="s">
        <v>24</v>
      </c>
      <c r="AH5316" s="130" t="s">
        <v>68</v>
      </c>
      <c r="AI5316" s="130" t="s">
        <v>861</v>
      </c>
      <c r="AJ5316" s="130" t="str">
        <f>VLOOKUP(AI5316,Codes!$B$2:$C$166,2)</f>
        <v>Drum Sticks</v>
      </c>
    </row>
    <row r="5317" spans="1:36" ht="20.100000000000001" customHeight="1" x14ac:dyDescent="0.25">
      <c r="A5317" s="7">
        <v>31</v>
      </c>
      <c r="B5317" s="91" t="s">
        <v>126</v>
      </c>
      <c r="C5317" s="8">
        <v>0</v>
      </c>
      <c r="D5317" s="8">
        <v>0</v>
      </c>
      <c r="E5317" s="8">
        <v>0</v>
      </c>
      <c r="F5317" s="8">
        <v>0</v>
      </c>
      <c r="G5317" s="8">
        <v>0</v>
      </c>
      <c r="H5317" s="8">
        <v>0</v>
      </c>
      <c r="I5317" s="8">
        <v>0</v>
      </c>
      <c r="J5317" s="8">
        <v>0</v>
      </c>
      <c r="K5317" s="8">
        <v>0</v>
      </c>
      <c r="L5317" s="8">
        <v>0</v>
      </c>
      <c r="M5317" s="8">
        <v>0</v>
      </c>
      <c r="N5317" s="8">
        <v>0</v>
      </c>
      <c r="O5317" s="8">
        <v>0</v>
      </c>
      <c r="Q5317" s="8">
        <v>0</v>
      </c>
      <c r="R5317" s="8">
        <v>0</v>
      </c>
      <c r="S5317" s="8">
        <v>0</v>
      </c>
      <c r="T5317" s="8">
        <v>0</v>
      </c>
      <c r="U5317" s="8">
        <v>0</v>
      </c>
      <c r="V5317" s="8">
        <v>0</v>
      </c>
      <c r="W5317" s="8">
        <v>0</v>
      </c>
      <c r="X5317" s="8">
        <v>0</v>
      </c>
      <c r="Y5317" s="8">
        <v>0</v>
      </c>
      <c r="Z5317" s="8">
        <v>0</v>
      </c>
      <c r="AA5317" s="8">
        <v>0</v>
      </c>
      <c r="AB5317" s="8">
        <v>0</v>
      </c>
      <c r="AC5317" s="8">
        <v>0</v>
      </c>
      <c r="AD5317" s="8"/>
      <c r="AE5317" s="9">
        <v>31</v>
      </c>
      <c r="AF5317" s="126" t="s">
        <v>29</v>
      </c>
      <c r="AH5317" s="130" t="s">
        <v>187</v>
      </c>
      <c r="AI5317" s="130" t="s">
        <v>861</v>
      </c>
      <c r="AJ5317" s="130" t="str">
        <f>VLOOKUP(AI5317,Codes!$B$2:$C$166,2)</f>
        <v>Drum Sticks</v>
      </c>
    </row>
    <row r="5318" spans="1:36" ht="20.100000000000001" customHeight="1" x14ac:dyDescent="0.25">
      <c r="A5318" s="4">
        <v>32</v>
      </c>
      <c r="B5318" s="90" t="s">
        <v>444</v>
      </c>
      <c r="C5318" s="5">
        <v>0</v>
      </c>
      <c r="D5318" s="5">
        <v>0</v>
      </c>
      <c r="E5318" s="5">
        <v>0</v>
      </c>
      <c r="F5318" s="5">
        <v>0</v>
      </c>
      <c r="G5318" s="5">
        <v>0</v>
      </c>
      <c r="H5318" s="5">
        <v>0</v>
      </c>
      <c r="I5318" s="5">
        <v>0</v>
      </c>
      <c r="J5318" s="5">
        <v>0</v>
      </c>
      <c r="K5318" s="5">
        <v>0</v>
      </c>
      <c r="L5318" s="5">
        <v>0</v>
      </c>
      <c r="M5318" s="5">
        <v>0</v>
      </c>
      <c r="N5318" s="5">
        <v>0</v>
      </c>
      <c r="O5318" s="5">
        <v>0</v>
      </c>
      <c r="Q5318" s="5">
        <v>0</v>
      </c>
      <c r="R5318" s="5">
        <v>0</v>
      </c>
      <c r="S5318" s="5">
        <v>0</v>
      </c>
      <c r="T5318" s="5">
        <v>0</v>
      </c>
      <c r="U5318" s="5">
        <v>0</v>
      </c>
      <c r="V5318" s="5">
        <v>0</v>
      </c>
      <c r="W5318" s="5">
        <v>0</v>
      </c>
      <c r="X5318" s="5">
        <v>0</v>
      </c>
      <c r="Y5318" s="5">
        <v>0</v>
      </c>
      <c r="Z5318" s="5">
        <v>0</v>
      </c>
      <c r="AA5318" s="5">
        <v>0</v>
      </c>
      <c r="AB5318" s="5">
        <v>0</v>
      </c>
      <c r="AC5318" s="5">
        <v>0</v>
      </c>
      <c r="AD5318" s="5"/>
      <c r="AE5318" s="6">
        <v>32</v>
      </c>
      <c r="AF5318" s="122" t="s">
        <v>25</v>
      </c>
      <c r="AH5318" s="130" t="s">
        <v>25</v>
      </c>
      <c r="AI5318" s="130" t="s">
        <v>861</v>
      </c>
      <c r="AJ5318" s="130" t="str">
        <f>VLOOKUP(AI5318,Codes!$B$2:$C$166,2)</f>
        <v>Drum Sticks</v>
      </c>
    </row>
    <row r="5319" spans="1:36" ht="20.100000000000001" customHeight="1" x14ac:dyDescent="0.25">
      <c r="A5319" s="7">
        <v>33</v>
      </c>
      <c r="B5319" s="91" t="s">
        <v>443</v>
      </c>
      <c r="C5319" s="8">
        <v>0</v>
      </c>
      <c r="D5319" s="8">
        <v>0</v>
      </c>
      <c r="E5319" s="8">
        <v>0</v>
      </c>
      <c r="F5319" s="8">
        <v>0</v>
      </c>
      <c r="G5319" s="8">
        <v>0</v>
      </c>
      <c r="H5319" s="8">
        <v>0</v>
      </c>
      <c r="I5319" s="8">
        <v>0</v>
      </c>
      <c r="J5319" s="8">
        <v>0</v>
      </c>
      <c r="K5319" s="8">
        <v>0</v>
      </c>
      <c r="L5319" s="8">
        <v>0</v>
      </c>
      <c r="M5319" s="8">
        <v>0</v>
      </c>
      <c r="N5319" s="8">
        <v>0</v>
      </c>
      <c r="O5319" s="8">
        <v>0</v>
      </c>
      <c r="Q5319" s="8">
        <v>0</v>
      </c>
      <c r="R5319" s="8">
        <v>0</v>
      </c>
      <c r="S5319" s="8">
        <v>0</v>
      </c>
      <c r="T5319" s="8">
        <v>0</v>
      </c>
      <c r="U5319" s="8">
        <v>0</v>
      </c>
      <c r="V5319" s="8">
        <v>0</v>
      </c>
      <c r="W5319" s="8">
        <v>0</v>
      </c>
      <c r="X5319" s="8">
        <v>0</v>
      </c>
      <c r="Y5319" s="8">
        <v>0</v>
      </c>
      <c r="Z5319" s="8">
        <v>0</v>
      </c>
      <c r="AA5319" s="8">
        <v>0</v>
      </c>
      <c r="AB5319" s="8">
        <v>0</v>
      </c>
      <c r="AC5319" s="8">
        <v>0</v>
      </c>
      <c r="AD5319" s="8"/>
      <c r="AE5319" s="9">
        <v>33</v>
      </c>
      <c r="AF5319" s="126" t="s">
        <v>26</v>
      </c>
      <c r="AH5319" s="130" t="s">
        <v>187</v>
      </c>
      <c r="AI5319" s="130" t="s">
        <v>861</v>
      </c>
      <c r="AJ5319" s="130" t="str">
        <f>VLOOKUP(AI5319,Codes!$B$2:$C$166,2)</f>
        <v>Drum Sticks</v>
      </c>
    </row>
    <row r="5320" spans="1:36" ht="20.100000000000001" customHeight="1" x14ac:dyDescent="0.25">
      <c r="A5320" s="4">
        <v>34</v>
      </c>
      <c r="B5320" s="90" t="s">
        <v>121</v>
      </c>
      <c r="C5320" s="5">
        <v>0</v>
      </c>
      <c r="D5320" s="5">
        <v>0</v>
      </c>
      <c r="E5320" s="5">
        <v>0</v>
      </c>
      <c r="F5320" s="5">
        <v>0</v>
      </c>
      <c r="G5320" s="5">
        <v>0</v>
      </c>
      <c r="H5320" s="5">
        <v>0</v>
      </c>
      <c r="I5320" s="5">
        <v>0</v>
      </c>
      <c r="J5320" s="5">
        <v>0</v>
      </c>
      <c r="K5320" s="5">
        <v>0</v>
      </c>
      <c r="L5320" s="5">
        <v>0</v>
      </c>
      <c r="M5320" s="5">
        <v>0</v>
      </c>
      <c r="N5320" s="5">
        <v>0</v>
      </c>
      <c r="O5320" s="5">
        <v>0</v>
      </c>
      <c r="Q5320" s="5">
        <v>0</v>
      </c>
      <c r="R5320" s="5">
        <v>0</v>
      </c>
      <c r="S5320" s="5">
        <v>0</v>
      </c>
      <c r="T5320" s="5">
        <v>0</v>
      </c>
      <c r="U5320" s="5">
        <v>0</v>
      </c>
      <c r="V5320" s="5">
        <v>0</v>
      </c>
      <c r="W5320" s="5">
        <v>0</v>
      </c>
      <c r="X5320" s="5">
        <v>0</v>
      </c>
      <c r="Y5320" s="5">
        <v>0</v>
      </c>
      <c r="Z5320" s="5">
        <v>0</v>
      </c>
      <c r="AA5320" s="5">
        <v>0</v>
      </c>
      <c r="AB5320" s="5">
        <v>0</v>
      </c>
      <c r="AC5320" s="5">
        <v>0</v>
      </c>
      <c r="AD5320" s="5"/>
      <c r="AE5320" s="6">
        <v>34</v>
      </c>
      <c r="AF5320" s="122" t="s">
        <v>27</v>
      </c>
      <c r="AH5320" s="130" t="s">
        <v>21</v>
      </c>
      <c r="AI5320" s="130" t="s">
        <v>861</v>
      </c>
      <c r="AJ5320" s="130" t="str">
        <f>VLOOKUP(AI5320,Codes!$B$2:$C$166,2)</f>
        <v>Drum Sticks</v>
      </c>
    </row>
    <row r="5321" spans="1:36" ht="20.100000000000001" customHeight="1" x14ac:dyDescent="0.25">
      <c r="A5321" s="7">
        <v>35</v>
      </c>
      <c r="B5321" s="91" t="s">
        <v>122</v>
      </c>
      <c r="C5321" s="8">
        <v>4.8</v>
      </c>
      <c r="D5321" s="8">
        <v>0</v>
      </c>
      <c r="E5321" s="8">
        <v>0</v>
      </c>
      <c r="F5321" s="8">
        <v>0</v>
      </c>
      <c r="G5321" s="8">
        <v>0</v>
      </c>
      <c r="H5321" s="8">
        <v>0</v>
      </c>
      <c r="I5321" s="8">
        <v>0</v>
      </c>
      <c r="J5321" s="8">
        <v>0</v>
      </c>
      <c r="K5321" s="8">
        <v>0</v>
      </c>
      <c r="L5321" s="8">
        <v>0</v>
      </c>
      <c r="M5321" s="8">
        <v>0</v>
      </c>
      <c r="N5321" s="8">
        <v>0</v>
      </c>
      <c r="O5321" s="8">
        <v>0</v>
      </c>
      <c r="Q5321" s="8">
        <v>4.8</v>
      </c>
      <c r="R5321" s="8">
        <v>0</v>
      </c>
      <c r="S5321" s="8">
        <v>0</v>
      </c>
      <c r="T5321" s="8">
        <v>0</v>
      </c>
      <c r="U5321" s="8">
        <v>0</v>
      </c>
      <c r="V5321" s="8">
        <v>0</v>
      </c>
      <c r="W5321" s="8">
        <v>0</v>
      </c>
      <c r="X5321" s="8">
        <v>0</v>
      </c>
      <c r="Y5321" s="8">
        <v>0</v>
      </c>
      <c r="Z5321" s="8">
        <v>0</v>
      </c>
      <c r="AA5321" s="8">
        <v>0</v>
      </c>
      <c r="AB5321" s="8">
        <v>0</v>
      </c>
      <c r="AC5321" s="8">
        <v>0</v>
      </c>
      <c r="AD5321" s="8"/>
      <c r="AE5321" s="9">
        <v>35</v>
      </c>
      <c r="AF5321" s="126" t="s">
        <v>28</v>
      </c>
      <c r="AH5321" s="130" t="s">
        <v>22</v>
      </c>
      <c r="AI5321" s="130" t="s">
        <v>861</v>
      </c>
      <c r="AJ5321" s="130" t="str">
        <f>VLOOKUP(AI5321,Codes!$B$2:$C$166,2)</f>
        <v>Drum Sticks</v>
      </c>
    </row>
    <row r="5322" spans="1:36" ht="20.100000000000001" customHeight="1" x14ac:dyDescent="0.25">
      <c r="A5322" s="4">
        <v>36</v>
      </c>
      <c r="B5322" s="90" t="s">
        <v>462</v>
      </c>
      <c r="C5322" s="5">
        <v>0</v>
      </c>
      <c r="D5322" s="5">
        <v>0</v>
      </c>
      <c r="E5322" s="5">
        <v>0</v>
      </c>
      <c r="F5322" s="5">
        <v>0</v>
      </c>
      <c r="G5322" s="5">
        <v>0</v>
      </c>
      <c r="H5322" s="5">
        <v>0</v>
      </c>
      <c r="I5322" s="5">
        <v>0</v>
      </c>
      <c r="J5322" s="5">
        <v>0</v>
      </c>
      <c r="K5322" s="5">
        <v>0</v>
      </c>
      <c r="L5322" s="5">
        <v>0</v>
      </c>
      <c r="M5322" s="5">
        <v>0</v>
      </c>
      <c r="N5322" s="5">
        <v>0</v>
      </c>
      <c r="O5322" s="5">
        <v>0</v>
      </c>
      <c r="Q5322" s="5">
        <v>0</v>
      </c>
      <c r="R5322" s="5">
        <v>0</v>
      </c>
      <c r="S5322" s="5">
        <v>0</v>
      </c>
      <c r="T5322" s="5">
        <v>0</v>
      </c>
      <c r="U5322" s="5">
        <v>0</v>
      </c>
      <c r="V5322" s="5">
        <v>0</v>
      </c>
      <c r="W5322" s="5">
        <v>0</v>
      </c>
      <c r="X5322" s="5">
        <v>0</v>
      </c>
      <c r="Y5322" s="5">
        <v>0</v>
      </c>
      <c r="Z5322" s="5">
        <v>0</v>
      </c>
      <c r="AA5322" s="5">
        <v>0</v>
      </c>
      <c r="AB5322" s="5">
        <v>0</v>
      </c>
      <c r="AC5322" s="5">
        <v>0</v>
      </c>
      <c r="AD5322" s="5"/>
      <c r="AE5322" s="6">
        <v>36</v>
      </c>
      <c r="AF5322" s="122" t="s">
        <v>68</v>
      </c>
      <c r="AH5322" s="130" t="s">
        <v>67</v>
      </c>
      <c r="AI5322" s="130" t="s">
        <v>861</v>
      </c>
      <c r="AJ5322" s="130" t="str">
        <f>VLOOKUP(AI5322,Codes!$B$2:$C$166,2)</f>
        <v>Drum Sticks</v>
      </c>
    </row>
    <row r="5323" spans="1:36" ht="20.100000000000001" customHeight="1" x14ac:dyDescent="0.25">
      <c r="A5323" s="26"/>
      <c r="B5323" s="128" t="s">
        <v>463</v>
      </c>
      <c r="C5323" s="27">
        <v>193781.33240999997</v>
      </c>
      <c r="D5323" s="27">
        <v>183139.92684999996</v>
      </c>
      <c r="E5323" s="27">
        <v>326895.18108000007</v>
      </c>
      <c r="F5323" s="27">
        <v>439891.82736000005</v>
      </c>
      <c r="G5323" s="27">
        <v>480923.3695203627</v>
      </c>
      <c r="H5323" s="27">
        <v>531585.48021435423</v>
      </c>
      <c r="I5323" s="27">
        <v>393012.18601081177</v>
      </c>
      <c r="J5323" s="27">
        <v>362332.64663556142</v>
      </c>
      <c r="K5323" s="27">
        <v>230777.06958789352</v>
      </c>
      <c r="L5323" s="27">
        <v>497197.91092952382</v>
      </c>
      <c r="M5323" s="27">
        <v>660274.08629301842</v>
      </c>
      <c r="N5323" s="27">
        <v>660710.8107404568</v>
      </c>
      <c r="O5323" s="27">
        <v>619927.14839924092</v>
      </c>
      <c r="P5323" s="16"/>
      <c r="Q5323" s="27">
        <v>193781.33240999997</v>
      </c>
      <c r="R5323" s="27">
        <v>183099.73740999997</v>
      </c>
      <c r="S5323" s="27">
        <v>245787.17691000001</v>
      </c>
      <c r="T5323" s="27">
        <v>282810.16087999998</v>
      </c>
      <c r="U5323" s="27">
        <v>295592.80835000001</v>
      </c>
      <c r="V5323" s="27">
        <v>317940.79127000005</v>
      </c>
      <c r="W5323" s="27">
        <v>227686.58145</v>
      </c>
      <c r="X5323" s="27">
        <v>240524.41663000002</v>
      </c>
      <c r="Y5323" s="27">
        <v>137862.68794999999</v>
      </c>
      <c r="Z5323" s="27">
        <v>258219.413</v>
      </c>
      <c r="AA5323" s="27">
        <v>311115.57051999995</v>
      </c>
      <c r="AB5323" s="27">
        <v>308768.79353870003</v>
      </c>
      <c r="AC5323" s="27">
        <v>302955.70497830003</v>
      </c>
      <c r="AD5323" s="27"/>
      <c r="AE5323" s="27"/>
      <c r="AF5323" s="129" t="s">
        <v>464</v>
      </c>
      <c r="AH5323" s="130" t="s">
        <v>464</v>
      </c>
      <c r="AI5323" s="130" t="s">
        <v>861</v>
      </c>
      <c r="AJ5323" s="130" t="str">
        <f>VLOOKUP(AI5323,Codes!$B$2:$C$166,2)</f>
        <v>Drum Sticks</v>
      </c>
    </row>
    <row r="5324" spans="1:36" ht="9.9499999999999993" customHeight="1" x14ac:dyDescent="0.25">
      <c r="B5324" s="12"/>
      <c r="AF5324" s="12"/>
      <c r="AG5324" s="11"/>
      <c r="AH5324" s="130" t="s">
        <v>494</v>
      </c>
      <c r="AI5324" s="130" t="s">
        <v>861</v>
      </c>
      <c r="AJ5324" s="130" t="str">
        <f>VLOOKUP(AI5324,Codes!$B$2:$C$166,2)</f>
        <v>Drum Sticks</v>
      </c>
    </row>
    <row r="5325" spans="1:36" ht="9.9499999999999993" customHeight="1" x14ac:dyDescent="0.25">
      <c r="B5325" s="12"/>
      <c r="AF5325" s="12"/>
      <c r="AG5325" s="11"/>
      <c r="AH5325" s="130" t="s">
        <v>493</v>
      </c>
      <c r="AI5325" s="130" t="s">
        <v>862</v>
      </c>
      <c r="AJ5325" s="130" t="str">
        <f>VLOOKUP(AI5325,Codes!$B$2:$C$166,2)</f>
        <v>Green Peas</v>
      </c>
    </row>
    <row r="5326" spans="1:36" s="154" customFormat="1" ht="24" customHeight="1" x14ac:dyDescent="0.25">
      <c r="A5326" s="161" t="s">
        <v>287</v>
      </c>
      <c r="B5326" s="161"/>
      <c r="C5326" s="161"/>
      <c r="D5326" s="161"/>
      <c r="E5326" s="161"/>
      <c r="F5326" s="161"/>
      <c r="G5326" s="161"/>
      <c r="H5326" s="161"/>
      <c r="I5326" s="161"/>
      <c r="J5326" s="161"/>
      <c r="K5326" s="161"/>
      <c r="L5326" s="161"/>
      <c r="M5326" s="161"/>
      <c r="N5326" s="161"/>
      <c r="O5326" s="161"/>
      <c r="P5326" s="161"/>
      <c r="Q5326" s="161" t="s">
        <v>682</v>
      </c>
      <c r="R5326" s="161"/>
      <c r="S5326" s="161"/>
      <c r="T5326" s="161"/>
      <c r="U5326" s="161"/>
      <c r="V5326" s="161"/>
      <c r="W5326" s="161"/>
      <c r="X5326" s="161"/>
      <c r="Y5326" s="161"/>
      <c r="Z5326" s="161"/>
      <c r="AA5326" s="161"/>
      <c r="AB5326" s="161"/>
      <c r="AC5326" s="161"/>
      <c r="AD5326" s="161"/>
      <c r="AE5326" s="161"/>
      <c r="AF5326" s="161"/>
      <c r="AH5326" s="154" t="s">
        <v>490</v>
      </c>
      <c r="AI5326" s="130" t="s">
        <v>862</v>
      </c>
      <c r="AJ5326" s="130" t="str">
        <f>VLOOKUP(AI5326,Codes!$B$2:$C$166,2)</f>
        <v>Green Peas</v>
      </c>
    </row>
    <row r="5327" spans="1:36" s="154" customFormat="1" ht="24" customHeight="1" x14ac:dyDescent="0.25">
      <c r="A5327" s="161" t="s">
        <v>724</v>
      </c>
      <c r="B5327" s="161"/>
      <c r="C5327" s="161"/>
      <c r="D5327" s="161"/>
      <c r="E5327" s="161"/>
      <c r="F5327" s="161"/>
      <c r="G5327" s="161"/>
      <c r="H5327" s="161"/>
      <c r="I5327" s="161"/>
      <c r="J5327" s="161"/>
      <c r="K5327" s="161"/>
      <c r="L5327" s="161"/>
      <c r="M5327" s="161"/>
      <c r="N5327" s="161"/>
      <c r="O5327" s="161"/>
      <c r="P5327" s="161"/>
      <c r="Q5327" s="161" t="s">
        <v>723</v>
      </c>
      <c r="R5327" s="161"/>
      <c r="S5327" s="161"/>
      <c r="T5327" s="161"/>
      <c r="U5327" s="161"/>
      <c r="V5327" s="161"/>
      <c r="W5327" s="161"/>
      <c r="X5327" s="161"/>
      <c r="Y5327" s="161"/>
      <c r="Z5327" s="161"/>
      <c r="AA5327" s="161"/>
      <c r="AB5327" s="161"/>
      <c r="AC5327" s="161"/>
      <c r="AD5327" s="161"/>
      <c r="AE5327" s="161"/>
      <c r="AF5327" s="161"/>
      <c r="AH5327" s="154" t="s">
        <v>491</v>
      </c>
      <c r="AI5327" s="130" t="s">
        <v>862</v>
      </c>
      <c r="AJ5327" s="130" t="str">
        <f>VLOOKUP(AI5327,Codes!$B$2:$C$166,2)</f>
        <v>Green Peas</v>
      </c>
    </row>
    <row r="5328" spans="1:36" s="154" customFormat="1" ht="24" customHeight="1" x14ac:dyDescent="0.25">
      <c r="A5328" s="161" t="s">
        <v>518</v>
      </c>
      <c r="B5328" s="161"/>
      <c r="C5328" s="161"/>
      <c r="D5328" s="161"/>
      <c r="E5328" s="161"/>
      <c r="F5328" s="161"/>
      <c r="G5328" s="161"/>
      <c r="H5328" s="161"/>
      <c r="I5328" s="161"/>
      <c r="J5328" s="161"/>
      <c r="K5328" s="161"/>
      <c r="L5328" s="161"/>
      <c r="M5328" s="161"/>
      <c r="N5328" s="161"/>
      <c r="O5328" s="161"/>
      <c r="P5328" s="161"/>
      <c r="Q5328" s="161" t="s">
        <v>559</v>
      </c>
      <c r="R5328" s="161"/>
      <c r="S5328" s="161"/>
      <c r="T5328" s="161"/>
      <c r="U5328" s="161"/>
      <c r="V5328" s="161"/>
      <c r="W5328" s="161"/>
      <c r="X5328" s="161"/>
      <c r="Y5328" s="161"/>
      <c r="Z5328" s="161"/>
      <c r="AA5328" s="161"/>
      <c r="AB5328" s="161"/>
      <c r="AC5328" s="161"/>
      <c r="AD5328" s="161"/>
      <c r="AE5328" s="161"/>
      <c r="AF5328" s="161"/>
      <c r="AH5328" s="154" t="s">
        <v>935</v>
      </c>
      <c r="AI5328" s="130" t="s">
        <v>862</v>
      </c>
      <c r="AJ5328" s="130" t="str">
        <f>VLOOKUP(AI5328,Codes!$B$2:$C$166,2)</f>
        <v>Green Peas</v>
      </c>
    </row>
    <row r="5329" spans="1:36" ht="20.100000000000001" customHeight="1" x14ac:dyDescent="0.25">
      <c r="A5329" s="13"/>
      <c r="B5329" s="14" t="s">
        <v>434</v>
      </c>
      <c r="C5329" s="15"/>
      <c r="D5329" s="15"/>
      <c r="E5329" s="15"/>
      <c r="F5329" s="15"/>
      <c r="G5329" s="15"/>
      <c r="H5329" s="15"/>
      <c r="I5329" s="15"/>
      <c r="J5329" s="15"/>
      <c r="K5329" s="15"/>
      <c r="L5329" s="15"/>
      <c r="M5329" s="15"/>
      <c r="N5329" s="15"/>
      <c r="O5329" s="15"/>
      <c r="P5329" s="16"/>
      <c r="Q5329" s="16"/>
      <c r="R5329" s="16"/>
      <c r="S5329" s="16"/>
      <c r="T5329" s="16"/>
      <c r="U5329" s="16"/>
      <c r="V5329" s="16"/>
      <c r="W5329" s="16"/>
      <c r="X5329" s="16"/>
      <c r="Y5329" s="16"/>
      <c r="Z5329" s="16"/>
      <c r="AA5329" s="16"/>
      <c r="AB5329" s="16"/>
      <c r="AC5329" s="16"/>
      <c r="AD5329" s="13"/>
      <c r="AF5329" s="10" t="s">
        <v>435</v>
      </c>
      <c r="AH5329" s="130" t="s">
        <v>435</v>
      </c>
      <c r="AI5329" s="130" t="s">
        <v>862</v>
      </c>
      <c r="AJ5329" s="130" t="str">
        <f>VLOOKUP(AI5329,Codes!$B$2:$C$166,2)</f>
        <v>Green Peas</v>
      </c>
    </row>
    <row r="5330" spans="1:36" ht="20.100000000000001" customHeight="1" x14ac:dyDescent="0.25">
      <c r="A5330" s="17" t="s">
        <v>436</v>
      </c>
      <c r="B5330" s="18" t="s">
        <v>103</v>
      </c>
      <c r="C5330" s="19" t="s">
        <v>189</v>
      </c>
      <c r="D5330" s="19" t="s">
        <v>190</v>
      </c>
      <c r="E5330" s="19" t="s">
        <v>412</v>
      </c>
      <c r="F5330" s="19" t="s">
        <v>431</v>
      </c>
      <c r="G5330" s="19" t="s">
        <v>432</v>
      </c>
      <c r="H5330" s="19" t="s">
        <v>433</v>
      </c>
      <c r="I5330" s="19" t="s">
        <v>983</v>
      </c>
      <c r="J5330" s="19" t="s">
        <v>985</v>
      </c>
      <c r="K5330" s="19" t="s">
        <v>994</v>
      </c>
      <c r="L5330" s="19" t="s">
        <v>995</v>
      </c>
      <c r="M5330" s="19" t="s">
        <v>996</v>
      </c>
      <c r="N5330" s="19" t="s">
        <v>997</v>
      </c>
      <c r="O5330" s="19" t="s">
        <v>998</v>
      </c>
      <c r="P5330" s="25"/>
      <c r="Q5330" s="19" t="s">
        <v>189</v>
      </c>
      <c r="R5330" s="19" t="s">
        <v>190</v>
      </c>
      <c r="S5330" s="19" t="s">
        <v>412</v>
      </c>
      <c r="T5330" s="19" t="s">
        <v>431</v>
      </c>
      <c r="U5330" s="19" t="s">
        <v>432</v>
      </c>
      <c r="V5330" s="19" t="s">
        <v>433</v>
      </c>
      <c r="W5330" s="19" t="s">
        <v>983</v>
      </c>
      <c r="X5330" s="19" t="s">
        <v>985</v>
      </c>
      <c r="Y5330" s="19" t="s">
        <v>994</v>
      </c>
      <c r="Z5330" s="19" t="s">
        <v>995</v>
      </c>
      <c r="AA5330" s="19" t="s">
        <v>996</v>
      </c>
      <c r="AB5330" s="19" t="s">
        <v>997</v>
      </c>
      <c r="AC5330" s="19" t="s">
        <v>998</v>
      </c>
      <c r="AD5330" s="21"/>
      <c r="AE5330" s="19" t="s">
        <v>437</v>
      </c>
      <c r="AF5330" s="20" t="s">
        <v>64</v>
      </c>
      <c r="AH5330" s="130" t="s">
        <v>64</v>
      </c>
      <c r="AI5330" s="130" t="s">
        <v>862</v>
      </c>
      <c r="AJ5330" s="130" t="str">
        <f>VLOOKUP(AI5330,Codes!$B$2:$C$166,2)</f>
        <v>Green Peas</v>
      </c>
    </row>
    <row r="5331" spans="1:36" ht="20.100000000000001" customHeight="1" x14ac:dyDescent="0.25">
      <c r="A5331" s="1">
        <v>1</v>
      </c>
      <c r="B5331" s="89" t="s">
        <v>104</v>
      </c>
      <c r="C5331" s="2">
        <v>18988.051750800001</v>
      </c>
      <c r="D5331" s="2">
        <v>6493.9751055080005</v>
      </c>
      <c r="E5331" s="2">
        <v>7575.5952895999999</v>
      </c>
      <c r="F5331" s="2">
        <v>35.77769</v>
      </c>
      <c r="G5331" s="2">
        <v>31.68</v>
      </c>
      <c r="H5331" s="2">
        <v>6029.22</v>
      </c>
      <c r="I5331" s="2">
        <v>26.95</v>
      </c>
      <c r="J5331" s="2">
        <v>74.674185185185195</v>
      </c>
      <c r="K5331" s="2">
        <v>78.792000000000002</v>
      </c>
      <c r="L5331" s="2">
        <v>77.3219979</v>
      </c>
      <c r="M5331" s="2">
        <v>16.2088884486692</v>
      </c>
      <c r="N5331" s="2">
        <v>34.253333568138167</v>
      </c>
      <c r="O5331" s="2">
        <v>222.98629782485591</v>
      </c>
      <c r="Q5331" s="2">
        <v>18988.051750800001</v>
      </c>
      <c r="R5331" s="2">
        <v>5283.9504519999991</v>
      </c>
      <c r="S5331" s="2">
        <v>5865.0859585999997</v>
      </c>
      <c r="T5331" s="2">
        <v>24.76078</v>
      </c>
      <c r="U5331" s="2">
        <v>16.342114800000001</v>
      </c>
      <c r="V5331" s="2">
        <v>4327.1939127999995</v>
      </c>
      <c r="W5331" s="2">
        <v>19.065800599999999</v>
      </c>
      <c r="X5331" s="2">
        <v>39.864855800000001</v>
      </c>
      <c r="Y5331" s="2">
        <v>41.598110400000003</v>
      </c>
      <c r="Z5331" s="2">
        <v>46.797874199999995</v>
      </c>
      <c r="AA5331" s="2">
        <v>7.4282339999999998</v>
      </c>
      <c r="AB5331" s="2">
        <v>17.827761599999999</v>
      </c>
      <c r="AC5331" s="2">
        <v>95.329003</v>
      </c>
      <c r="AD5331" s="2"/>
      <c r="AE5331" s="3">
        <v>1</v>
      </c>
      <c r="AF5331" s="125" t="s">
        <v>0</v>
      </c>
      <c r="AH5331" s="130" t="s">
        <v>0</v>
      </c>
      <c r="AI5331" s="130" t="s">
        <v>862</v>
      </c>
      <c r="AJ5331" s="130" t="str">
        <f>VLOOKUP(AI5331,Codes!$B$2:$C$166,2)</f>
        <v>Green Peas</v>
      </c>
    </row>
    <row r="5332" spans="1:36" ht="20.100000000000001" customHeight="1" x14ac:dyDescent="0.25">
      <c r="A5332" s="4">
        <v>2</v>
      </c>
      <c r="B5332" s="90" t="s">
        <v>105</v>
      </c>
      <c r="C5332" s="5">
        <v>1100.95</v>
      </c>
      <c r="D5332" s="5">
        <v>1312.6229999999998</v>
      </c>
      <c r="E5332" s="5">
        <v>1397.7139999999999</v>
      </c>
      <c r="F5332" s="5">
        <v>1655.434954829743</v>
      </c>
      <c r="G5332" s="5">
        <v>2314.1999999999998</v>
      </c>
      <c r="H5332" s="5">
        <v>2352.77</v>
      </c>
      <c r="I5332" s="5">
        <v>2513.4800000000005</v>
      </c>
      <c r="J5332" s="5">
        <v>2718.3</v>
      </c>
      <c r="K5332" s="5">
        <v>2726.6640000000002</v>
      </c>
      <c r="L5332" s="5">
        <v>2726.6640000000002</v>
      </c>
      <c r="M5332" s="5">
        <v>2933.9840000000004</v>
      </c>
      <c r="N5332" s="5">
        <v>3673.6</v>
      </c>
      <c r="O5332" s="5">
        <v>3936.35</v>
      </c>
      <c r="Q5332" s="5">
        <v>1100.95</v>
      </c>
      <c r="R5332" s="5">
        <v>1255.665</v>
      </c>
      <c r="S5332" s="5">
        <v>1331.81</v>
      </c>
      <c r="T5332" s="5">
        <v>1335.2049999999999</v>
      </c>
      <c r="U5332" s="5">
        <v>1870.645</v>
      </c>
      <c r="V5332" s="5">
        <v>1870.645</v>
      </c>
      <c r="W5332" s="5">
        <v>1966.19</v>
      </c>
      <c r="X5332" s="5">
        <v>2028.2700000000002</v>
      </c>
      <c r="Y5332" s="5">
        <v>2028.2700000000002</v>
      </c>
      <c r="Z5332" s="5">
        <v>2028.2700000000002</v>
      </c>
      <c r="AA5332" s="5">
        <v>2149.5200000000004</v>
      </c>
      <c r="AB5332" s="5">
        <v>2227.12</v>
      </c>
      <c r="AC5332" s="5">
        <v>2246.0349999999999</v>
      </c>
      <c r="AD5332" s="5"/>
      <c r="AE5332" s="6">
        <v>2</v>
      </c>
      <c r="AF5332" s="122" t="s">
        <v>1</v>
      </c>
      <c r="AH5332" s="130" t="s">
        <v>1</v>
      </c>
      <c r="AI5332" s="130" t="s">
        <v>862</v>
      </c>
      <c r="AJ5332" s="130" t="str">
        <f>VLOOKUP(AI5332,Codes!$B$2:$C$166,2)</f>
        <v>Green Peas</v>
      </c>
    </row>
    <row r="5333" spans="1:36" ht="20.100000000000001" customHeight="1" x14ac:dyDescent="0.25">
      <c r="A5333" s="7">
        <v>3</v>
      </c>
      <c r="B5333" s="91" t="s">
        <v>106</v>
      </c>
      <c r="C5333" s="8">
        <v>3141.3134000000005</v>
      </c>
      <c r="D5333" s="8">
        <v>3636.2049300000003</v>
      </c>
      <c r="E5333" s="8">
        <v>6389.8088870000001</v>
      </c>
      <c r="F5333" s="8">
        <v>7139.1072279999998</v>
      </c>
      <c r="G5333" s="8">
        <v>6782.31801</v>
      </c>
      <c r="H5333" s="8">
        <v>8312.5916400000006</v>
      </c>
      <c r="I5333" s="8">
        <v>9586.2401399999999</v>
      </c>
      <c r="J5333" s="8">
        <v>9586.1223499999996</v>
      </c>
      <c r="K5333" s="8">
        <v>9299.9629800000002</v>
      </c>
      <c r="L5333" s="8">
        <v>9753.6711199999991</v>
      </c>
      <c r="M5333" s="8">
        <v>11939.277399999999</v>
      </c>
      <c r="N5333" s="8">
        <v>12535.009658487998</v>
      </c>
      <c r="O5333" s="8">
        <v>11887.570390000001</v>
      </c>
      <c r="Q5333" s="8">
        <v>3141.3134000000005</v>
      </c>
      <c r="R5333" s="8">
        <v>3388.8738600000001</v>
      </c>
      <c r="S5333" s="8">
        <v>5514.773306000001</v>
      </c>
      <c r="T5333" s="8">
        <v>5757.5489840000009</v>
      </c>
      <c r="U5333" s="8">
        <v>5349.178242</v>
      </c>
      <c r="V5333" s="8">
        <v>5473.1665060000005</v>
      </c>
      <c r="W5333" s="8">
        <v>6005.7335460000004</v>
      </c>
      <c r="X5333" s="8">
        <v>5817.6708099999996</v>
      </c>
      <c r="Y5333" s="8">
        <v>5425.7347540000001</v>
      </c>
      <c r="Z5333" s="8">
        <v>5361.4522479999996</v>
      </c>
      <c r="AA5333" s="8">
        <v>5444.249780000001</v>
      </c>
      <c r="AB5333" s="8">
        <v>5521.2223600000007</v>
      </c>
      <c r="AC5333" s="8">
        <v>5236.0077460000002</v>
      </c>
      <c r="AD5333" s="8"/>
      <c r="AE5333" s="9">
        <v>3</v>
      </c>
      <c r="AF5333" s="126" t="s">
        <v>2</v>
      </c>
      <c r="AH5333" s="130" t="s">
        <v>2</v>
      </c>
      <c r="AI5333" s="130" t="s">
        <v>862</v>
      </c>
      <c r="AJ5333" s="130" t="str">
        <f>VLOOKUP(AI5333,Codes!$B$2:$C$166,2)</f>
        <v>Green Peas</v>
      </c>
    </row>
    <row r="5334" spans="1:36" ht="20.100000000000001" customHeight="1" x14ac:dyDescent="0.25">
      <c r="A5334" s="4">
        <v>4</v>
      </c>
      <c r="B5334" s="90" t="s">
        <v>107</v>
      </c>
      <c r="C5334" s="5">
        <v>12867.231000000002</v>
      </c>
      <c r="D5334" s="5">
        <v>17078.702023499998</v>
      </c>
      <c r="E5334" s="5">
        <v>15137.360191199998</v>
      </c>
      <c r="F5334" s="5">
        <v>15739.718205866064</v>
      </c>
      <c r="G5334" s="5">
        <v>16635.837869999999</v>
      </c>
      <c r="H5334" s="5">
        <v>16266.152583999999</v>
      </c>
      <c r="I5334" s="5">
        <v>12797.110786147116</v>
      </c>
      <c r="J5334" s="5">
        <v>16362.878460200001</v>
      </c>
      <c r="K5334" s="5">
        <v>20151.315119999999</v>
      </c>
      <c r="L5334" s="5">
        <v>21434.073543999995</v>
      </c>
      <c r="M5334" s="5">
        <v>25407.191999999995</v>
      </c>
      <c r="N5334" s="5">
        <v>31016.2608</v>
      </c>
      <c r="O5334" s="5">
        <v>19052.396769896997</v>
      </c>
      <c r="Q5334" s="5">
        <v>12867.231000000002</v>
      </c>
      <c r="R5334" s="5">
        <v>13896.421499999999</v>
      </c>
      <c r="S5334" s="5">
        <v>10519.3608</v>
      </c>
      <c r="T5334" s="5">
        <v>10314.93255</v>
      </c>
      <c r="U5334" s="5">
        <v>10291.905000000001</v>
      </c>
      <c r="V5334" s="5">
        <v>10063.196</v>
      </c>
      <c r="W5334" s="5">
        <v>9048.8872499999998</v>
      </c>
      <c r="X5334" s="5">
        <v>10123.0363</v>
      </c>
      <c r="Y5334" s="5">
        <v>10468.6062</v>
      </c>
      <c r="Z5334" s="5">
        <v>10389.027999999998</v>
      </c>
      <c r="AA5334" s="5">
        <v>10389.027999999998</v>
      </c>
      <c r="AB5334" s="5">
        <v>10599.2523</v>
      </c>
      <c r="AC5334" s="5">
        <v>10695.925714499999</v>
      </c>
      <c r="AD5334" s="5"/>
      <c r="AE5334" s="6">
        <v>4</v>
      </c>
      <c r="AF5334" s="122" t="s">
        <v>3</v>
      </c>
      <c r="AH5334" s="130" t="s">
        <v>3</v>
      </c>
      <c r="AI5334" s="130" t="s">
        <v>862</v>
      </c>
      <c r="AJ5334" s="130" t="str">
        <f>VLOOKUP(AI5334,Codes!$B$2:$C$166,2)</f>
        <v>Green Peas</v>
      </c>
    </row>
    <row r="5335" spans="1:36" ht="20.100000000000001" customHeight="1" x14ac:dyDescent="0.25">
      <c r="A5335" s="7">
        <v>5</v>
      </c>
      <c r="B5335" s="91" t="s">
        <v>124</v>
      </c>
      <c r="C5335" s="8">
        <v>27875.7</v>
      </c>
      <c r="D5335" s="8">
        <v>27796.224600000001</v>
      </c>
      <c r="E5335" s="8">
        <v>0</v>
      </c>
      <c r="F5335" s="8">
        <v>0</v>
      </c>
      <c r="G5335" s="8">
        <v>43317.753209999995</v>
      </c>
      <c r="H5335" s="8">
        <v>31316.593000000004</v>
      </c>
      <c r="I5335" s="8">
        <v>42203.991159999998</v>
      </c>
      <c r="J5335" s="8">
        <v>46798.6224</v>
      </c>
      <c r="K5335" s="8">
        <v>36992.429999999993</v>
      </c>
      <c r="L5335" s="8">
        <v>37619.199999999997</v>
      </c>
      <c r="M5335" s="8">
        <v>40094.080000000002</v>
      </c>
      <c r="N5335" s="8">
        <v>34046.637900000002</v>
      </c>
      <c r="O5335" s="8">
        <v>49605.957719999999</v>
      </c>
      <c r="Q5335" s="8">
        <v>27875.7</v>
      </c>
      <c r="R5335" s="8">
        <v>27875.7</v>
      </c>
      <c r="S5335" s="8">
        <v>0</v>
      </c>
      <c r="T5335" s="8">
        <v>0</v>
      </c>
      <c r="U5335" s="8">
        <v>28073.334999999999</v>
      </c>
      <c r="V5335" s="8">
        <v>29088.535</v>
      </c>
      <c r="W5335" s="8">
        <v>32233.539999999994</v>
      </c>
      <c r="X5335" s="8">
        <v>32692.260000000006</v>
      </c>
      <c r="Y5335" s="8">
        <v>32197.114999999994</v>
      </c>
      <c r="Z5335" s="8">
        <v>27626.6</v>
      </c>
      <c r="AA5335" s="8">
        <v>29444.09</v>
      </c>
      <c r="AB5335" s="8">
        <v>29815.39</v>
      </c>
      <c r="AC5335" s="8">
        <v>29554.305</v>
      </c>
      <c r="AD5335" s="8"/>
      <c r="AE5335" s="9">
        <v>5</v>
      </c>
      <c r="AF5335" s="126" t="s">
        <v>185</v>
      </c>
      <c r="AH5335" s="130" t="s">
        <v>185</v>
      </c>
      <c r="AI5335" s="130" t="s">
        <v>862</v>
      </c>
      <c r="AJ5335" s="130" t="str">
        <f>VLOOKUP(AI5335,Codes!$B$2:$C$166,2)</f>
        <v>Green Peas</v>
      </c>
    </row>
    <row r="5336" spans="1:36" ht="20.100000000000001" customHeight="1" x14ac:dyDescent="0.25">
      <c r="A5336" s="4">
        <v>6</v>
      </c>
      <c r="B5336" s="90" t="s">
        <v>108</v>
      </c>
      <c r="C5336" s="5">
        <v>0</v>
      </c>
      <c r="D5336" s="5">
        <v>0</v>
      </c>
      <c r="E5336" s="5">
        <v>0</v>
      </c>
      <c r="F5336" s="5">
        <v>0</v>
      </c>
      <c r="G5336" s="5">
        <v>0</v>
      </c>
      <c r="H5336" s="5">
        <v>0</v>
      </c>
      <c r="I5336" s="5">
        <v>0</v>
      </c>
      <c r="J5336" s="5">
        <v>0</v>
      </c>
      <c r="K5336" s="5">
        <v>0</v>
      </c>
      <c r="L5336" s="5">
        <v>0</v>
      </c>
      <c r="M5336" s="5">
        <v>0</v>
      </c>
      <c r="N5336" s="5">
        <v>0</v>
      </c>
      <c r="O5336" s="5">
        <v>0</v>
      </c>
      <c r="Q5336" s="5">
        <v>0</v>
      </c>
      <c r="R5336" s="5">
        <v>0</v>
      </c>
      <c r="S5336" s="5">
        <v>0</v>
      </c>
      <c r="T5336" s="5">
        <v>0</v>
      </c>
      <c r="U5336" s="5">
        <v>0</v>
      </c>
      <c r="V5336" s="5">
        <v>0</v>
      </c>
      <c r="W5336" s="5">
        <v>0</v>
      </c>
      <c r="X5336" s="5">
        <v>0</v>
      </c>
      <c r="Y5336" s="5">
        <v>0</v>
      </c>
      <c r="Z5336" s="5">
        <v>0</v>
      </c>
      <c r="AA5336" s="5">
        <v>0</v>
      </c>
      <c r="AB5336" s="5">
        <v>0</v>
      </c>
      <c r="AC5336" s="5">
        <v>0</v>
      </c>
      <c r="AD5336" s="5"/>
      <c r="AE5336" s="6">
        <v>6</v>
      </c>
      <c r="AF5336" s="122" t="s">
        <v>4</v>
      </c>
      <c r="AH5336" s="130" t="s">
        <v>4</v>
      </c>
      <c r="AI5336" s="130" t="s">
        <v>862</v>
      </c>
      <c r="AJ5336" s="130" t="str">
        <f>VLOOKUP(AI5336,Codes!$B$2:$C$166,2)</f>
        <v>Green Peas</v>
      </c>
    </row>
    <row r="5337" spans="1:36" ht="20.100000000000001" customHeight="1" x14ac:dyDescent="0.25">
      <c r="A5337" s="7">
        <v>7</v>
      </c>
      <c r="B5337" s="91" t="s">
        <v>109</v>
      </c>
      <c r="C5337" s="8">
        <v>0</v>
      </c>
      <c r="D5337" s="8">
        <v>0</v>
      </c>
      <c r="E5337" s="8">
        <v>0</v>
      </c>
      <c r="F5337" s="8">
        <v>0</v>
      </c>
      <c r="G5337" s="8">
        <v>0</v>
      </c>
      <c r="H5337" s="8">
        <v>0</v>
      </c>
      <c r="I5337" s="8">
        <v>0</v>
      </c>
      <c r="J5337" s="8">
        <v>0</v>
      </c>
      <c r="K5337" s="8">
        <v>0</v>
      </c>
      <c r="L5337" s="8">
        <v>0</v>
      </c>
      <c r="M5337" s="8">
        <v>0</v>
      </c>
      <c r="N5337" s="8">
        <v>0</v>
      </c>
      <c r="O5337" s="8">
        <v>0</v>
      </c>
      <c r="Q5337" s="8">
        <v>0</v>
      </c>
      <c r="R5337" s="8">
        <v>0</v>
      </c>
      <c r="S5337" s="8">
        <v>0</v>
      </c>
      <c r="T5337" s="8">
        <v>0</v>
      </c>
      <c r="U5337" s="8">
        <v>0</v>
      </c>
      <c r="V5337" s="8">
        <v>0</v>
      </c>
      <c r="W5337" s="8">
        <v>0</v>
      </c>
      <c r="X5337" s="8">
        <v>0</v>
      </c>
      <c r="Y5337" s="8">
        <v>0</v>
      </c>
      <c r="Z5337" s="8">
        <v>0</v>
      </c>
      <c r="AA5337" s="8">
        <v>0</v>
      </c>
      <c r="AB5337" s="8">
        <v>0</v>
      </c>
      <c r="AC5337" s="8">
        <v>0</v>
      </c>
      <c r="AD5337" s="8"/>
      <c r="AE5337" s="9">
        <v>7</v>
      </c>
      <c r="AF5337" s="126" t="s">
        <v>5</v>
      </c>
      <c r="AH5337" s="130" t="s">
        <v>5</v>
      </c>
      <c r="AI5337" s="130" t="s">
        <v>862</v>
      </c>
      <c r="AJ5337" s="130" t="str">
        <f>VLOOKUP(AI5337,Codes!$B$2:$C$166,2)</f>
        <v>Green Peas</v>
      </c>
    </row>
    <row r="5338" spans="1:36" ht="20.100000000000001" customHeight="1" x14ac:dyDescent="0.25">
      <c r="A5338" s="4">
        <v>8</v>
      </c>
      <c r="B5338" s="90" t="s">
        <v>129</v>
      </c>
      <c r="C5338" s="5">
        <v>23361.481600000003</v>
      </c>
      <c r="D5338" s="5">
        <v>33792.371628800007</v>
      </c>
      <c r="E5338" s="5">
        <v>40037.437446400007</v>
      </c>
      <c r="F5338" s="5">
        <v>33471.956000000006</v>
      </c>
      <c r="G5338" s="5">
        <v>32213.49</v>
      </c>
      <c r="H5338" s="5">
        <v>26939.763439999999</v>
      </c>
      <c r="I5338" s="5">
        <v>30939.0135042</v>
      </c>
      <c r="J5338" s="5">
        <v>36780.894760199997</v>
      </c>
      <c r="K5338" s="5">
        <v>47027.714595999998</v>
      </c>
      <c r="L5338" s="5">
        <v>31330.237231799998</v>
      </c>
      <c r="M5338" s="5">
        <v>42629.178924427273</v>
      </c>
      <c r="N5338" s="5">
        <v>56569.827940700001</v>
      </c>
      <c r="O5338" s="5">
        <v>48174.758182000005</v>
      </c>
      <c r="Q5338" s="5">
        <v>23361.481600000003</v>
      </c>
      <c r="R5338" s="5">
        <v>27495.827200000003</v>
      </c>
      <c r="S5338" s="5">
        <v>27823.097599999997</v>
      </c>
      <c r="T5338" s="5">
        <v>26667.424000000003</v>
      </c>
      <c r="U5338" s="5">
        <v>28401.19008</v>
      </c>
      <c r="V5338" s="5">
        <v>29265.132799999999</v>
      </c>
      <c r="W5338" s="5">
        <v>34554.384959999996</v>
      </c>
      <c r="X5338" s="5">
        <v>36991.27104</v>
      </c>
      <c r="Y5338" s="5">
        <v>45582.630400000002</v>
      </c>
      <c r="Z5338" s="5">
        <v>28149.60096</v>
      </c>
      <c r="AA5338" s="5">
        <v>30410.323519999998</v>
      </c>
      <c r="AB5338" s="5">
        <v>38907.081279999999</v>
      </c>
      <c r="AC5338" s="5">
        <v>32679.483519999998</v>
      </c>
      <c r="AD5338" s="5"/>
      <c r="AE5338" s="6">
        <v>8</v>
      </c>
      <c r="AF5338" s="122" t="s">
        <v>6</v>
      </c>
      <c r="AH5338" s="130" t="s">
        <v>6</v>
      </c>
      <c r="AI5338" s="130" t="s">
        <v>862</v>
      </c>
      <c r="AJ5338" s="130" t="str">
        <f>VLOOKUP(AI5338,Codes!$B$2:$C$166,2)</f>
        <v>Green Peas</v>
      </c>
    </row>
    <row r="5339" spans="1:36" ht="20.100000000000001" customHeight="1" x14ac:dyDescent="0.25">
      <c r="A5339" s="7">
        <v>9</v>
      </c>
      <c r="B5339" s="91" t="s">
        <v>110</v>
      </c>
      <c r="C5339" s="8">
        <v>66053.997940000001</v>
      </c>
      <c r="D5339" s="8">
        <v>74835.421499999997</v>
      </c>
      <c r="E5339" s="8">
        <v>89540.96938000001</v>
      </c>
      <c r="F5339" s="8">
        <v>66123.070800000001</v>
      </c>
      <c r="G5339" s="8">
        <v>70606.131832999992</v>
      </c>
      <c r="H5339" s="8">
        <v>90804.167999999991</v>
      </c>
      <c r="I5339" s="8">
        <v>99491.357200000013</v>
      </c>
      <c r="J5339" s="8">
        <v>155799</v>
      </c>
      <c r="K5339" s="8">
        <v>200157.0037</v>
      </c>
      <c r="L5339" s="8">
        <v>174012.12845240464</v>
      </c>
      <c r="M5339" s="8">
        <v>211562.35772</v>
      </c>
      <c r="N5339" s="8">
        <v>209022.40125</v>
      </c>
      <c r="O5339" s="8">
        <v>227834.41736249998</v>
      </c>
      <c r="Q5339" s="8">
        <v>66053.997940000001</v>
      </c>
      <c r="R5339" s="8">
        <v>71648.197572000005</v>
      </c>
      <c r="S5339" s="8">
        <v>69302.877954800002</v>
      </c>
      <c r="T5339" s="8">
        <v>71648.197572000005</v>
      </c>
      <c r="U5339" s="8">
        <v>70658.474227599989</v>
      </c>
      <c r="V5339" s="8">
        <v>74411.803779599999</v>
      </c>
      <c r="W5339" s="8">
        <v>75415.333649599997</v>
      </c>
      <c r="X5339" s="8">
        <v>75874.528463999988</v>
      </c>
      <c r="Y5339" s="8">
        <v>84350.456800400003</v>
      </c>
      <c r="Z5339" s="8">
        <v>84067.423025600001</v>
      </c>
      <c r="AA5339" s="8">
        <v>84067.423025600001</v>
      </c>
      <c r="AB5339" s="8">
        <v>74875.089416400006</v>
      </c>
      <c r="AC5339" s="8">
        <v>74875.089416400006</v>
      </c>
      <c r="AD5339" s="8"/>
      <c r="AE5339" s="9">
        <v>9</v>
      </c>
      <c r="AF5339" s="126" t="s">
        <v>7</v>
      </c>
      <c r="AH5339" s="130" t="s">
        <v>7</v>
      </c>
      <c r="AI5339" s="130" t="s">
        <v>862</v>
      </c>
      <c r="AJ5339" s="130" t="str">
        <f>VLOOKUP(AI5339,Codes!$B$2:$C$166,2)</f>
        <v>Green Peas</v>
      </c>
    </row>
    <row r="5340" spans="1:36" ht="20.100000000000001" customHeight="1" x14ac:dyDescent="0.25">
      <c r="A5340" s="4">
        <v>10</v>
      </c>
      <c r="B5340" s="90" t="s">
        <v>445</v>
      </c>
      <c r="C5340" s="5">
        <v>10977.12</v>
      </c>
      <c r="D5340" s="5">
        <v>13056.383999999998</v>
      </c>
      <c r="E5340" s="5">
        <v>12589.874</v>
      </c>
      <c r="F5340" s="5">
        <v>11736.796499999999</v>
      </c>
      <c r="G5340" s="5">
        <v>10488.541000000001</v>
      </c>
      <c r="H5340" s="5">
        <v>8706.9256000000005</v>
      </c>
      <c r="I5340" s="5">
        <v>12866.0975</v>
      </c>
      <c r="J5340" s="5">
        <v>23759.095325999999</v>
      </c>
      <c r="K5340" s="5">
        <v>16618.383615999999</v>
      </c>
      <c r="L5340" s="5">
        <v>11944.463223999999</v>
      </c>
      <c r="M5340" s="5">
        <v>30837.757999999998</v>
      </c>
      <c r="N5340" s="5">
        <v>30717.966526352</v>
      </c>
      <c r="O5340" s="5">
        <v>29161.142137995001</v>
      </c>
      <c r="Q5340" s="5">
        <v>10977.12</v>
      </c>
      <c r="R5340" s="5">
        <v>10977.12</v>
      </c>
      <c r="S5340" s="5">
        <v>9438.66</v>
      </c>
      <c r="T5340" s="5">
        <v>8081.0729999999994</v>
      </c>
      <c r="U5340" s="5">
        <v>5960.1149999999998</v>
      </c>
      <c r="V5340" s="5">
        <v>4279.8671999999997</v>
      </c>
      <c r="W5340" s="5">
        <v>5824.4130000000005</v>
      </c>
      <c r="X5340" s="5">
        <v>9815.2328231999982</v>
      </c>
      <c r="Y5340" s="5">
        <v>9815.2328231999982</v>
      </c>
      <c r="Z5340" s="5">
        <v>9815.2328231999982</v>
      </c>
      <c r="AA5340" s="5">
        <v>20815.486649999999</v>
      </c>
      <c r="AB5340" s="5">
        <v>20815.486649999999</v>
      </c>
      <c r="AC5340" s="5">
        <v>20815.486649999999</v>
      </c>
      <c r="AD5340" s="5"/>
      <c r="AE5340" s="6">
        <v>10</v>
      </c>
      <c r="AF5340" s="122" t="s">
        <v>8</v>
      </c>
      <c r="AH5340" s="130" t="s">
        <v>8</v>
      </c>
      <c r="AI5340" s="130" t="s">
        <v>862</v>
      </c>
      <c r="AJ5340" s="130" t="str">
        <f>VLOOKUP(AI5340,Codes!$B$2:$C$166,2)</f>
        <v>Green Peas</v>
      </c>
    </row>
    <row r="5341" spans="1:36" ht="20.100000000000001" customHeight="1" x14ac:dyDescent="0.25">
      <c r="A5341" s="7">
        <v>11</v>
      </c>
      <c r="B5341" s="91" t="s">
        <v>123</v>
      </c>
      <c r="C5341" s="8">
        <v>55762.700500000006</v>
      </c>
      <c r="D5341" s="8">
        <v>68963.610098499994</v>
      </c>
      <c r="E5341" s="8">
        <v>80988.664067999984</v>
      </c>
      <c r="F5341" s="8">
        <v>86732.069387687545</v>
      </c>
      <c r="G5341" s="8">
        <v>51126.796640399989</v>
      </c>
      <c r="H5341" s="8">
        <v>82636.13958599999</v>
      </c>
      <c r="I5341" s="8">
        <v>88868.607999999993</v>
      </c>
      <c r="J5341" s="8">
        <v>138929.05590000001</v>
      </c>
      <c r="K5341" s="8">
        <v>143086.1262</v>
      </c>
      <c r="L5341" s="8">
        <v>154772.90180000002</v>
      </c>
      <c r="M5341" s="8">
        <v>215716</v>
      </c>
      <c r="N5341" s="8">
        <v>218899.20000000001</v>
      </c>
      <c r="O5341" s="8">
        <v>221105.11499999999</v>
      </c>
      <c r="Q5341" s="8">
        <v>55762.700500000006</v>
      </c>
      <c r="R5341" s="8">
        <v>56113.596499999992</v>
      </c>
      <c r="S5341" s="8">
        <v>56281.211999999992</v>
      </c>
      <c r="T5341" s="8">
        <v>56839.355950000005</v>
      </c>
      <c r="U5341" s="8">
        <v>30110.0098</v>
      </c>
      <c r="V5341" s="8">
        <v>53555.502</v>
      </c>
      <c r="W5341" s="8">
        <v>54379.950949999999</v>
      </c>
      <c r="X5341" s="8">
        <v>54777.841950000002</v>
      </c>
      <c r="Y5341" s="8">
        <v>55508.770850000001</v>
      </c>
      <c r="Z5341" s="8">
        <v>55723.224700000006</v>
      </c>
      <c r="AA5341" s="8">
        <v>67583.822800000009</v>
      </c>
      <c r="AB5341" s="8">
        <v>57150.932800000002</v>
      </c>
      <c r="AC5341" s="8">
        <v>57249.778950000007</v>
      </c>
      <c r="AD5341" s="8"/>
      <c r="AE5341" s="9">
        <v>11</v>
      </c>
      <c r="AF5341" s="126" t="s">
        <v>65</v>
      </c>
      <c r="AH5341" s="130" t="s">
        <v>65</v>
      </c>
      <c r="AI5341" s="130" t="s">
        <v>862</v>
      </c>
      <c r="AJ5341" s="130" t="str">
        <f>VLOOKUP(AI5341,Codes!$B$2:$C$166,2)</f>
        <v>Green Peas</v>
      </c>
    </row>
    <row r="5342" spans="1:36" ht="20.100000000000001" customHeight="1" x14ac:dyDescent="0.25">
      <c r="A5342" s="4">
        <v>12</v>
      </c>
      <c r="B5342" s="90" t="s">
        <v>128</v>
      </c>
      <c r="C5342" s="5">
        <v>5322.3990000000003</v>
      </c>
      <c r="D5342" s="5">
        <v>7055.0319999999992</v>
      </c>
      <c r="E5342" s="5">
        <v>8254.1627000000008</v>
      </c>
      <c r="F5342" s="5">
        <v>11504.582979999999</v>
      </c>
      <c r="G5342" s="5">
        <v>10037.9085</v>
      </c>
      <c r="H5342" s="5">
        <v>10297.363164310953</v>
      </c>
      <c r="I5342" s="5">
        <v>8711.7268999999997</v>
      </c>
      <c r="J5342" s="5">
        <v>10624.635039999999</v>
      </c>
      <c r="K5342" s="5">
        <v>13232.4835</v>
      </c>
      <c r="L5342" s="5">
        <v>21812.634720000002</v>
      </c>
      <c r="M5342" s="5">
        <v>14172.2448</v>
      </c>
      <c r="N5342" s="5">
        <v>15570.958720000002</v>
      </c>
      <c r="O5342" s="5">
        <v>16165.120320000002</v>
      </c>
      <c r="Q5342" s="5">
        <v>5322.3990000000003</v>
      </c>
      <c r="R5342" s="5">
        <v>9304.0409999999993</v>
      </c>
      <c r="S5342" s="5">
        <v>8137.9886999999999</v>
      </c>
      <c r="T5342" s="5">
        <v>9233.3465400000005</v>
      </c>
      <c r="U5342" s="5">
        <v>8274.0958499999997</v>
      </c>
      <c r="V5342" s="5">
        <v>9340.6070999999993</v>
      </c>
      <c r="W5342" s="5">
        <v>9521.4061500000007</v>
      </c>
      <c r="X5342" s="5">
        <v>9300.7906800000001</v>
      </c>
      <c r="Y5342" s="5">
        <v>8828.681700000001</v>
      </c>
      <c r="Z5342" s="5">
        <v>14235.18273</v>
      </c>
      <c r="AA5342" s="5">
        <v>10363.64532</v>
      </c>
      <c r="AB5342" s="5">
        <v>14687.789790000001</v>
      </c>
      <c r="AC5342" s="5">
        <v>10862.569440000001</v>
      </c>
      <c r="AD5342" s="5"/>
      <c r="AE5342" s="6">
        <v>12</v>
      </c>
      <c r="AF5342" s="122" t="s">
        <v>9</v>
      </c>
      <c r="AH5342" s="130" t="s">
        <v>9</v>
      </c>
      <c r="AI5342" s="130" t="s">
        <v>862</v>
      </c>
      <c r="AJ5342" s="130" t="str">
        <f>VLOOKUP(AI5342,Codes!$B$2:$C$166,2)</f>
        <v>Green Peas</v>
      </c>
    </row>
    <row r="5343" spans="1:36" ht="20.100000000000001" customHeight="1" x14ac:dyDescent="0.25">
      <c r="A5343" s="7">
        <v>13</v>
      </c>
      <c r="B5343" s="91" t="s">
        <v>459</v>
      </c>
      <c r="C5343" s="8">
        <v>0</v>
      </c>
      <c r="D5343" s="8">
        <v>0</v>
      </c>
      <c r="E5343" s="8">
        <v>0</v>
      </c>
      <c r="F5343" s="8">
        <v>5742.4429441138664</v>
      </c>
      <c r="G5343" s="8">
        <v>0</v>
      </c>
      <c r="H5343" s="8">
        <v>0</v>
      </c>
      <c r="I5343" s="8">
        <v>3822.0562800000002</v>
      </c>
      <c r="J5343" s="8">
        <v>5641.2141452100004</v>
      </c>
      <c r="K5343" s="8">
        <v>5704.279703010001</v>
      </c>
      <c r="L5343" s="8">
        <v>4975.8112998000015</v>
      </c>
      <c r="M5343" s="8">
        <v>16473.763502000005</v>
      </c>
      <c r="N5343" s="8">
        <v>14747.212152132566</v>
      </c>
      <c r="O5343" s="8">
        <v>15950.243393320317</v>
      </c>
      <c r="Q5343" s="8">
        <v>0</v>
      </c>
      <c r="R5343" s="8">
        <v>0</v>
      </c>
      <c r="S5343" s="8">
        <v>0</v>
      </c>
      <c r="T5343" s="8">
        <v>3763.2765000000004</v>
      </c>
      <c r="U5343" s="8">
        <v>0</v>
      </c>
      <c r="V5343" s="8">
        <v>0</v>
      </c>
      <c r="W5343" s="8">
        <v>2831.1528000000003</v>
      </c>
      <c r="X5343" s="8">
        <v>3153.2778899999998</v>
      </c>
      <c r="Y5343" s="8">
        <v>3153.2778899999998</v>
      </c>
      <c r="Z5343" s="8">
        <v>3153.2391000000002</v>
      </c>
      <c r="AA5343" s="8">
        <v>4588.857</v>
      </c>
      <c r="AB5343" s="8">
        <v>4242.0744000000004</v>
      </c>
      <c r="AC5343" s="8">
        <v>4203.2839112459997</v>
      </c>
      <c r="AD5343" s="8"/>
      <c r="AE5343" s="9">
        <v>13</v>
      </c>
      <c r="AF5343" s="126" t="s">
        <v>10</v>
      </c>
      <c r="AH5343" s="130" t="s">
        <v>10</v>
      </c>
      <c r="AI5343" s="130" t="s">
        <v>862</v>
      </c>
      <c r="AJ5343" s="130" t="str">
        <f>VLOOKUP(AI5343,Codes!$B$2:$C$166,2)</f>
        <v>Green Peas</v>
      </c>
    </row>
    <row r="5344" spans="1:36" ht="20.100000000000001" customHeight="1" x14ac:dyDescent="0.25">
      <c r="A5344" s="4">
        <v>14</v>
      </c>
      <c r="B5344" s="90" t="s">
        <v>111</v>
      </c>
      <c r="C5344" s="5">
        <v>65570.45</v>
      </c>
      <c r="D5344" s="5">
        <v>85258.44</v>
      </c>
      <c r="E5344" s="5">
        <v>88129.512449999995</v>
      </c>
      <c r="F5344" s="5">
        <v>134136.68099999998</v>
      </c>
      <c r="G5344" s="5">
        <v>113688.01850000002</v>
      </c>
      <c r="H5344" s="5">
        <v>190467.03780000002</v>
      </c>
      <c r="I5344" s="5">
        <v>167328.75697999998</v>
      </c>
      <c r="J5344" s="5">
        <v>230354.52370000002</v>
      </c>
      <c r="K5344" s="5">
        <v>308811.84560999996</v>
      </c>
      <c r="L5344" s="5">
        <v>349755.72074999998</v>
      </c>
      <c r="M5344" s="5">
        <v>490556.09279999998</v>
      </c>
      <c r="N5344" s="5">
        <v>479516.63709599996</v>
      </c>
      <c r="O5344" s="5">
        <v>608412.33087439789</v>
      </c>
      <c r="Q5344" s="5">
        <v>65570.45</v>
      </c>
      <c r="R5344" s="5">
        <v>77430</v>
      </c>
      <c r="S5344" s="5">
        <v>68758.565000000002</v>
      </c>
      <c r="T5344" s="5">
        <v>88015</v>
      </c>
      <c r="U5344" s="5">
        <v>102580.97500000001</v>
      </c>
      <c r="V5344" s="5">
        <v>138852.29</v>
      </c>
      <c r="W5344" s="5">
        <v>139424.60500000001</v>
      </c>
      <c r="X5344" s="5">
        <v>147728.465</v>
      </c>
      <c r="Y5344" s="5">
        <v>156003.61499999999</v>
      </c>
      <c r="Z5344" s="5">
        <v>164791.48499999999</v>
      </c>
      <c r="AA5344" s="5">
        <v>175026.16500000001</v>
      </c>
      <c r="AB5344" s="5">
        <v>178007.9682</v>
      </c>
      <c r="AC5344" s="5">
        <v>185518.2635</v>
      </c>
      <c r="AD5344" s="5"/>
      <c r="AE5344" s="6">
        <v>14</v>
      </c>
      <c r="AF5344" s="122" t="s">
        <v>11</v>
      </c>
      <c r="AH5344" s="130" t="s">
        <v>11</v>
      </c>
      <c r="AI5344" s="130" t="s">
        <v>862</v>
      </c>
      <c r="AJ5344" s="130" t="str">
        <f>VLOOKUP(AI5344,Codes!$B$2:$C$166,2)</f>
        <v>Green Peas</v>
      </c>
    </row>
    <row r="5345" spans="1:36" ht="20.100000000000001" customHeight="1" x14ac:dyDescent="0.25">
      <c r="A5345" s="7">
        <v>15</v>
      </c>
      <c r="B5345" s="91" t="s">
        <v>458</v>
      </c>
      <c r="C5345" s="8">
        <v>14410.2</v>
      </c>
      <c r="D5345" s="8">
        <v>16959.3462</v>
      </c>
      <c r="E5345" s="8">
        <v>11689.302</v>
      </c>
      <c r="F5345" s="8">
        <v>5175.4145058000004</v>
      </c>
      <c r="G5345" s="8">
        <v>7824.8535500000007</v>
      </c>
      <c r="H5345" s="8">
        <v>23752.766651499998</v>
      </c>
      <c r="I5345" s="8">
        <v>13074.835487700002</v>
      </c>
      <c r="J5345" s="8">
        <v>12133.985353999999</v>
      </c>
      <c r="K5345" s="8">
        <v>19747.285500000002</v>
      </c>
      <c r="L5345" s="8">
        <v>11316.155093100002</v>
      </c>
      <c r="M5345" s="8">
        <v>18214.901653000001</v>
      </c>
      <c r="N5345" s="8">
        <v>33355.246766976503</v>
      </c>
      <c r="O5345" s="8">
        <v>20552.584589999999</v>
      </c>
      <c r="Q5345" s="8">
        <v>14410.2</v>
      </c>
      <c r="R5345" s="8">
        <v>15636.6</v>
      </c>
      <c r="S5345" s="8">
        <v>9198</v>
      </c>
      <c r="T5345" s="8">
        <v>3224.8188</v>
      </c>
      <c r="U5345" s="8">
        <v>5166.2100000000009</v>
      </c>
      <c r="V5345" s="8">
        <v>18149.800200000001</v>
      </c>
      <c r="W5345" s="8">
        <v>9381.0401999999995</v>
      </c>
      <c r="X5345" s="8">
        <v>9181.7502000000004</v>
      </c>
      <c r="Y5345" s="8">
        <v>14967.9054</v>
      </c>
      <c r="Z5345" s="8">
        <v>8078.6034</v>
      </c>
      <c r="AA5345" s="8">
        <v>10865.290800000001</v>
      </c>
      <c r="AB5345" s="8">
        <v>20931.581999999999</v>
      </c>
      <c r="AC5345" s="8">
        <v>16587.060000000001</v>
      </c>
      <c r="AD5345" s="8"/>
      <c r="AE5345" s="9">
        <v>15</v>
      </c>
      <c r="AF5345" s="126" t="s">
        <v>12</v>
      </c>
      <c r="AH5345" s="130" t="s">
        <v>12</v>
      </c>
      <c r="AI5345" s="130" t="s">
        <v>862</v>
      </c>
      <c r="AJ5345" s="130" t="str">
        <f>VLOOKUP(AI5345,Codes!$B$2:$C$166,2)</f>
        <v>Green Peas</v>
      </c>
    </row>
    <row r="5346" spans="1:36" ht="20.100000000000001" customHeight="1" x14ac:dyDescent="0.25">
      <c r="A5346" s="4">
        <v>16</v>
      </c>
      <c r="B5346" s="90" t="s">
        <v>112</v>
      </c>
      <c r="C5346" s="5">
        <v>19197.75</v>
      </c>
      <c r="D5346" s="5">
        <v>25632.024000000005</v>
      </c>
      <c r="E5346" s="5">
        <v>28620.831400000003</v>
      </c>
      <c r="F5346" s="5">
        <v>28292.234900000003</v>
      </c>
      <c r="G5346" s="5">
        <v>38339.714999999997</v>
      </c>
      <c r="H5346" s="5">
        <v>40585.193999999996</v>
      </c>
      <c r="I5346" s="5">
        <v>46956.256874999999</v>
      </c>
      <c r="J5346" s="5">
        <v>62334.954412499996</v>
      </c>
      <c r="K5346" s="5">
        <v>63488.868300000002</v>
      </c>
      <c r="L5346" s="5">
        <v>48720.9375</v>
      </c>
      <c r="M5346" s="5">
        <v>43327.791000000005</v>
      </c>
      <c r="N5346" s="5">
        <v>70969.303999999989</v>
      </c>
      <c r="O5346" s="5">
        <v>63561.351000000002</v>
      </c>
      <c r="Q5346" s="5">
        <v>19197.75</v>
      </c>
      <c r="R5346" s="5">
        <v>20856</v>
      </c>
      <c r="S5346" s="5">
        <v>24510.75</v>
      </c>
      <c r="T5346" s="5">
        <v>23658.112499999999</v>
      </c>
      <c r="U5346" s="5">
        <v>34011.037499999999</v>
      </c>
      <c r="V5346" s="5">
        <v>33349.387499999997</v>
      </c>
      <c r="W5346" s="5">
        <v>34782.412499999999</v>
      </c>
      <c r="X5346" s="5">
        <v>34843.462499999994</v>
      </c>
      <c r="Y5346" s="5">
        <v>32480.662499999999</v>
      </c>
      <c r="Z5346" s="5">
        <v>31525.3125</v>
      </c>
      <c r="AA5346" s="5">
        <v>33301.125</v>
      </c>
      <c r="AB5346" s="5">
        <v>32819.324999999997</v>
      </c>
      <c r="AC5346" s="5">
        <v>27141.881249999999</v>
      </c>
      <c r="AD5346" s="5"/>
      <c r="AE5346" s="6">
        <v>16</v>
      </c>
      <c r="AF5346" s="122" t="s">
        <v>13</v>
      </c>
      <c r="AH5346" s="130" t="s">
        <v>13</v>
      </c>
      <c r="AI5346" s="130" t="s">
        <v>862</v>
      </c>
      <c r="AJ5346" s="130" t="str">
        <f>VLOOKUP(AI5346,Codes!$B$2:$C$166,2)</f>
        <v>Green Peas</v>
      </c>
    </row>
    <row r="5347" spans="1:36" ht="20.100000000000001" customHeight="1" x14ac:dyDescent="0.25">
      <c r="A5347" s="7">
        <v>17</v>
      </c>
      <c r="B5347" s="91" t="s">
        <v>113</v>
      </c>
      <c r="C5347" s="8">
        <v>1221.9367500000001</v>
      </c>
      <c r="D5347" s="8">
        <v>1319.9756</v>
      </c>
      <c r="E5347" s="8">
        <v>1414.63392</v>
      </c>
      <c r="F5347" s="8">
        <v>1515.415</v>
      </c>
      <c r="G5347" s="8">
        <v>1099.136</v>
      </c>
      <c r="H5347" s="8">
        <v>1837.0611000000001</v>
      </c>
      <c r="I5347" s="8">
        <v>1237.8576</v>
      </c>
      <c r="J5347" s="8">
        <v>1300.7112500000001</v>
      </c>
      <c r="K5347" s="8">
        <v>1345.08961</v>
      </c>
      <c r="L5347" s="8">
        <v>1459.3124103333334</v>
      </c>
      <c r="M5347" s="8">
        <v>2791.0525499999999</v>
      </c>
      <c r="N5347" s="8">
        <v>0</v>
      </c>
      <c r="O5347" s="8">
        <v>0</v>
      </c>
      <c r="Q5347" s="8">
        <v>1221.9367500000001</v>
      </c>
      <c r="R5347" s="8">
        <v>1268.6775</v>
      </c>
      <c r="S5347" s="8">
        <v>1315.1879999999999</v>
      </c>
      <c r="T5347" s="8">
        <v>1358.4749999999999</v>
      </c>
      <c r="U5347" s="8">
        <v>1020.4680000000001</v>
      </c>
      <c r="V5347" s="8">
        <v>1610.1382500000002</v>
      </c>
      <c r="W5347" s="8">
        <v>1020.4680000000001</v>
      </c>
      <c r="X5347" s="8">
        <v>1041.8812500000001</v>
      </c>
      <c r="Y5347" s="8">
        <v>1045.5652500000001</v>
      </c>
      <c r="Z5347" s="8">
        <v>1045.5652500000001</v>
      </c>
      <c r="AA5347" s="8">
        <v>1646.2874999999999</v>
      </c>
      <c r="AB5347" s="8">
        <v>0</v>
      </c>
      <c r="AC5347" s="8">
        <v>0</v>
      </c>
      <c r="AD5347" s="8"/>
      <c r="AE5347" s="9">
        <v>17</v>
      </c>
      <c r="AF5347" s="126" t="s">
        <v>14</v>
      </c>
      <c r="AH5347" s="130" t="s">
        <v>14</v>
      </c>
      <c r="AI5347" s="130" t="s">
        <v>862</v>
      </c>
      <c r="AJ5347" s="130" t="str">
        <f>VLOOKUP(AI5347,Codes!$B$2:$C$166,2)</f>
        <v>Green Peas</v>
      </c>
    </row>
    <row r="5348" spans="1:36" ht="20.100000000000001" customHeight="1" x14ac:dyDescent="0.25">
      <c r="A5348" s="4">
        <v>18</v>
      </c>
      <c r="B5348" s="90" t="s">
        <v>114</v>
      </c>
      <c r="C5348" s="5">
        <v>433.53200000000004</v>
      </c>
      <c r="D5348" s="5">
        <v>426.4</v>
      </c>
      <c r="E5348" s="5">
        <v>508.07</v>
      </c>
      <c r="F5348" s="5">
        <v>558.76</v>
      </c>
      <c r="G5348" s="5">
        <v>588.91139999999996</v>
      </c>
      <c r="H5348" s="5">
        <v>703.2589999999999</v>
      </c>
      <c r="I5348" s="5">
        <v>801.5</v>
      </c>
      <c r="J5348" s="5">
        <v>824.4</v>
      </c>
      <c r="K5348" s="5">
        <v>848.78</v>
      </c>
      <c r="L5348" s="5">
        <v>860.25</v>
      </c>
      <c r="M5348" s="5">
        <v>877.45500000000004</v>
      </c>
      <c r="N5348" s="5">
        <v>886.63100000000009</v>
      </c>
      <c r="O5348" s="5">
        <v>908.42400000000009</v>
      </c>
      <c r="Q5348" s="5">
        <v>433.53200000000004</v>
      </c>
      <c r="R5348" s="5">
        <v>409.88480000000004</v>
      </c>
      <c r="S5348" s="5">
        <v>426.04371999999995</v>
      </c>
      <c r="T5348" s="5">
        <v>451.26739999999995</v>
      </c>
      <c r="U5348" s="5">
        <v>455.20859999999999</v>
      </c>
      <c r="V5348" s="5">
        <v>451.26739999999995</v>
      </c>
      <c r="W5348" s="5">
        <v>451.26739999999995</v>
      </c>
      <c r="X5348" s="5">
        <v>451.26739999999995</v>
      </c>
      <c r="Y5348" s="5">
        <v>452.05563999999998</v>
      </c>
      <c r="Z5348" s="5">
        <v>452.05563999999998</v>
      </c>
      <c r="AA5348" s="5">
        <v>452.05563999999998</v>
      </c>
      <c r="AB5348" s="5">
        <v>452.05563999999998</v>
      </c>
      <c r="AC5348" s="5">
        <v>452.05563999999998</v>
      </c>
      <c r="AD5348" s="5"/>
      <c r="AE5348" s="6">
        <v>18</v>
      </c>
      <c r="AF5348" s="122" t="s">
        <v>15</v>
      </c>
      <c r="AH5348" s="130" t="s">
        <v>15</v>
      </c>
      <c r="AI5348" s="130" t="s">
        <v>862</v>
      </c>
      <c r="AJ5348" s="130" t="str">
        <f>VLOOKUP(AI5348,Codes!$B$2:$C$166,2)</f>
        <v>Green Peas</v>
      </c>
    </row>
    <row r="5349" spans="1:36" ht="20.100000000000001" customHeight="1" x14ac:dyDescent="0.25">
      <c r="A5349" s="7">
        <v>19</v>
      </c>
      <c r="B5349" s="91" t="s">
        <v>127</v>
      </c>
      <c r="C5349" s="8">
        <v>1015.2</v>
      </c>
      <c r="D5349" s="8">
        <v>2210</v>
      </c>
      <c r="E5349" s="8">
        <v>1872</v>
      </c>
      <c r="F5349" s="8">
        <v>2068.56</v>
      </c>
      <c r="G5349" s="8">
        <v>2164.5209999999997</v>
      </c>
      <c r="H5349" s="8">
        <v>2456.37</v>
      </c>
      <c r="I5349" s="8">
        <v>2744.6679999999997</v>
      </c>
      <c r="J5349" s="8">
        <v>2461.3200000000002</v>
      </c>
      <c r="K5349" s="8">
        <v>2457.81</v>
      </c>
      <c r="L5349" s="8">
        <v>2693.7</v>
      </c>
      <c r="M5349" s="8">
        <v>2646</v>
      </c>
      <c r="N5349" s="8">
        <v>2861.7</v>
      </c>
      <c r="O5349" s="8">
        <v>2668.5</v>
      </c>
      <c r="Q5349" s="8">
        <v>1015.2</v>
      </c>
      <c r="R5349" s="8">
        <v>1755</v>
      </c>
      <c r="S5349" s="8">
        <v>1263.5999999999999</v>
      </c>
      <c r="T5349" s="8">
        <v>1263.5999999999999</v>
      </c>
      <c r="U5349" s="8">
        <v>1232.9549999999999</v>
      </c>
      <c r="V5349" s="8">
        <v>1353.51</v>
      </c>
      <c r="W5349" s="8">
        <v>1408.86</v>
      </c>
      <c r="X5349" s="8">
        <v>1230.6600000000001</v>
      </c>
      <c r="Y5349" s="8">
        <v>1228.905</v>
      </c>
      <c r="Z5349" s="8">
        <v>1212.165</v>
      </c>
      <c r="AA5349" s="8">
        <v>1190.7</v>
      </c>
      <c r="AB5349" s="8">
        <v>1287.7650000000001</v>
      </c>
      <c r="AC5349" s="8">
        <v>1200.825</v>
      </c>
      <c r="AD5349" s="8"/>
      <c r="AE5349" s="9">
        <v>19</v>
      </c>
      <c r="AF5349" s="126" t="s">
        <v>16</v>
      </c>
      <c r="AH5349" s="130" t="s">
        <v>16</v>
      </c>
      <c r="AI5349" s="130" t="s">
        <v>862</v>
      </c>
      <c r="AJ5349" s="130" t="str">
        <f>VLOOKUP(AI5349,Codes!$B$2:$C$166,2)</f>
        <v>Green Peas</v>
      </c>
    </row>
    <row r="5350" spans="1:36" ht="20.100000000000001" customHeight="1" x14ac:dyDescent="0.25">
      <c r="A5350" s="4">
        <v>20</v>
      </c>
      <c r="B5350" s="90" t="s">
        <v>460</v>
      </c>
      <c r="C5350" s="5">
        <v>13269.078000000001</v>
      </c>
      <c r="D5350" s="5">
        <v>14216.181999999999</v>
      </c>
      <c r="E5350" s="5">
        <v>14224.265500000001</v>
      </c>
      <c r="F5350" s="5">
        <v>16743.724113968034</v>
      </c>
      <c r="G5350" s="5">
        <v>13030.1429694</v>
      </c>
      <c r="H5350" s="5">
        <v>16186.864229999999</v>
      </c>
      <c r="I5350" s="5">
        <v>20987.440200000001</v>
      </c>
      <c r="J5350" s="5">
        <v>17818.661600000003</v>
      </c>
      <c r="K5350" s="5">
        <v>23386.669451999998</v>
      </c>
      <c r="L5350" s="5">
        <v>23895.462259999997</v>
      </c>
      <c r="M5350" s="5">
        <v>24498.446</v>
      </c>
      <c r="N5350" s="5">
        <v>24652.149299999997</v>
      </c>
      <c r="O5350" s="5">
        <v>25500.240000000002</v>
      </c>
      <c r="Q5350" s="5">
        <v>13269.078000000001</v>
      </c>
      <c r="R5350" s="5">
        <v>13327.175999999999</v>
      </c>
      <c r="S5350" s="5">
        <v>13334.753999999999</v>
      </c>
      <c r="T5350" s="5">
        <v>13286.76</v>
      </c>
      <c r="U5350" s="5">
        <v>12474.092753999999</v>
      </c>
      <c r="V5350" s="5">
        <v>12480.965999999999</v>
      </c>
      <c r="W5350" s="5">
        <v>12685.572</v>
      </c>
      <c r="X5350" s="5">
        <v>12455.706</v>
      </c>
      <c r="Y5350" s="5">
        <v>13567.297560000001</v>
      </c>
      <c r="Z5350" s="5">
        <v>12791.916599999999</v>
      </c>
      <c r="AA5350" s="5">
        <v>12854.813999999998</v>
      </c>
      <c r="AB5350" s="5">
        <v>12859.865999999998</v>
      </c>
      <c r="AC5350" s="5">
        <v>13377.696000000002</v>
      </c>
      <c r="AD5350" s="5"/>
      <c r="AE5350" s="6">
        <v>20</v>
      </c>
      <c r="AF5350" s="122" t="s">
        <v>186</v>
      </c>
      <c r="AH5350" s="130" t="s">
        <v>186</v>
      </c>
      <c r="AI5350" s="130" t="s">
        <v>862</v>
      </c>
      <c r="AJ5350" s="130" t="str">
        <f>VLOOKUP(AI5350,Codes!$B$2:$C$166,2)</f>
        <v>Green Peas</v>
      </c>
    </row>
    <row r="5351" spans="1:36" ht="20.100000000000001" customHeight="1" x14ac:dyDescent="0.25">
      <c r="A5351" s="7">
        <v>21</v>
      </c>
      <c r="B5351" s="91" t="s">
        <v>115</v>
      </c>
      <c r="C5351" s="8">
        <v>49980.810899999997</v>
      </c>
      <c r="D5351" s="8">
        <v>52142.005259999998</v>
      </c>
      <c r="E5351" s="8">
        <v>54822.559999999998</v>
      </c>
      <c r="F5351" s="8">
        <v>60856.936600000001</v>
      </c>
      <c r="G5351" s="8">
        <v>86290.281787999993</v>
      </c>
      <c r="H5351" s="8">
        <v>98247.661142200013</v>
      </c>
      <c r="I5351" s="8">
        <v>103424.21249999999</v>
      </c>
      <c r="J5351" s="8">
        <v>109468.44</v>
      </c>
      <c r="K5351" s="8">
        <v>123294.64956000001</v>
      </c>
      <c r="L5351" s="8">
        <v>123663.9832</v>
      </c>
      <c r="M5351" s="8">
        <v>127339.74456950455</v>
      </c>
      <c r="N5351" s="8">
        <v>132064.26987299998</v>
      </c>
      <c r="O5351" s="8">
        <v>136403.02293112077</v>
      </c>
      <c r="Q5351" s="8">
        <v>49980.810899999997</v>
      </c>
      <c r="R5351" s="8">
        <v>51779.164949999998</v>
      </c>
      <c r="S5351" s="8">
        <v>52447.267160000003</v>
      </c>
      <c r="T5351" s="8">
        <v>56715.062290000002</v>
      </c>
      <c r="U5351" s="8">
        <v>80382.197539999994</v>
      </c>
      <c r="V5351" s="8">
        <v>91144.960990000007</v>
      </c>
      <c r="W5351" s="8">
        <v>98000.843794999993</v>
      </c>
      <c r="X5351" s="8">
        <v>103334.4684</v>
      </c>
      <c r="Y5351" s="8">
        <v>116112.73155500001</v>
      </c>
      <c r="Z5351" s="8">
        <v>116161.483615</v>
      </c>
      <c r="AA5351" s="8">
        <v>116748.24948000001</v>
      </c>
      <c r="AB5351" s="8">
        <v>120281.530155</v>
      </c>
      <c r="AC5351" s="8">
        <v>124540.86829500001</v>
      </c>
      <c r="AD5351" s="8"/>
      <c r="AE5351" s="9">
        <v>21</v>
      </c>
      <c r="AF5351" s="126" t="s">
        <v>17</v>
      </c>
      <c r="AH5351" s="130" t="s">
        <v>17</v>
      </c>
      <c r="AI5351" s="130" t="s">
        <v>862</v>
      </c>
      <c r="AJ5351" s="130" t="str">
        <f>VLOOKUP(AI5351,Codes!$B$2:$C$166,2)</f>
        <v>Green Peas</v>
      </c>
    </row>
    <row r="5352" spans="1:36" ht="20.100000000000001" customHeight="1" x14ac:dyDescent="0.25">
      <c r="A5352" s="4">
        <v>22</v>
      </c>
      <c r="B5352" s="90" t="s">
        <v>116</v>
      </c>
      <c r="C5352" s="5">
        <v>4798.2499999999991</v>
      </c>
      <c r="D5352" s="5">
        <v>4027.0773199999994</v>
      </c>
      <c r="E5352" s="5">
        <v>5377.1189290000002</v>
      </c>
      <c r="F5352" s="5">
        <v>8482.6081900000008</v>
      </c>
      <c r="G5352" s="5">
        <v>9463.1384000000016</v>
      </c>
      <c r="H5352" s="5">
        <v>12495.903749999999</v>
      </c>
      <c r="I5352" s="5">
        <v>11930.5368</v>
      </c>
      <c r="J5352" s="5">
        <v>7744.9880200000007</v>
      </c>
      <c r="K5352" s="5">
        <v>10203.8277</v>
      </c>
      <c r="L5352" s="5">
        <v>8752.1242399999992</v>
      </c>
      <c r="M5352" s="5">
        <v>9932.3286666666663</v>
      </c>
      <c r="N5352" s="5">
        <v>9476.868989999999</v>
      </c>
      <c r="O5352" s="5">
        <v>15984.476928</v>
      </c>
      <c r="Q5352" s="5">
        <v>4798.2499999999991</v>
      </c>
      <c r="R5352" s="5">
        <v>4611.25</v>
      </c>
      <c r="S5352" s="5">
        <v>4859.875</v>
      </c>
      <c r="T5352" s="5">
        <v>6451.2875000000004</v>
      </c>
      <c r="U5352" s="5">
        <v>6647</v>
      </c>
      <c r="V5352" s="5">
        <v>7729.6875</v>
      </c>
      <c r="W5352" s="5">
        <v>7089</v>
      </c>
      <c r="X5352" s="5">
        <v>5424.9125000000004</v>
      </c>
      <c r="Y5352" s="5">
        <v>5867.125</v>
      </c>
      <c r="Z5352" s="5">
        <v>5865.85</v>
      </c>
      <c r="AA5352" s="5">
        <v>5554.75</v>
      </c>
      <c r="AB5352" s="5">
        <v>5464.0124999999998</v>
      </c>
      <c r="AC5352" s="5">
        <v>7246.7600000000011</v>
      </c>
      <c r="AD5352" s="5"/>
      <c r="AE5352" s="6">
        <v>22</v>
      </c>
      <c r="AF5352" s="122" t="s">
        <v>18</v>
      </c>
      <c r="AH5352" s="130" t="s">
        <v>18</v>
      </c>
      <c r="AI5352" s="130" t="s">
        <v>862</v>
      </c>
      <c r="AJ5352" s="130" t="str">
        <f>VLOOKUP(AI5352,Codes!$B$2:$C$166,2)</f>
        <v>Green Peas</v>
      </c>
    </row>
    <row r="5353" spans="1:36" ht="20.100000000000001" customHeight="1" x14ac:dyDescent="0.25">
      <c r="A5353" s="7">
        <v>23</v>
      </c>
      <c r="B5353" s="91" t="s">
        <v>117</v>
      </c>
      <c r="C5353" s="8">
        <v>2274.9380000000001</v>
      </c>
      <c r="D5353" s="8">
        <v>2788.8285000000005</v>
      </c>
      <c r="E5353" s="8">
        <v>3045.6584999999995</v>
      </c>
      <c r="F5353" s="8">
        <v>3337.2</v>
      </c>
      <c r="G5353" s="8">
        <v>3377.16</v>
      </c>
      <c r="H5353" s="8">
        <v>3774.8789999999995</v>
      </c>
      <c r="I5353" s="8">
        <v>8303.6010000000006</v>
      </c>
      <c r="J5353" s="8">
        <v>9283.88364</v>
      </c>
      <c r="K5353" s="8">
        <v>10925.17101</v>
      </c>
      <c r="L5353" s="8">
        <v>6756.6961000000001</v>
      </c>
      <c r="M5353" s="8">
        <v>7956.3483299999998</v>
      </c>
      <c r="N5353" s="8">
        <v>8515.9635568890808</v>
      </c>
      <c r="O5353" s="8">
        <v>8963.3553441599997</v>
      </c>
      <c r="Q5353" s="8">
        <v>2274.9380000000001</v>
      </c>
      <c r="R5353" s="8">
        <v>2373.5100000000002</v>
      </c>
      <c r="S5353" s="8">
        <v>2404.6379999999999</v>
      </c>
      <c r="T5353" s="8">
        <v>2404.6379999999999</v>
      </c>
      <c r="U5353" s="8">
        <v>2295.69</v>
      </c>
      <c r="V5353" s="8">
        <v>2295.69</v>
      </c>
      <c r="W5353" s="8">
        <v>4591.38</v>
      </c>
      <c r="X5353" s="8">
        <v>4637.2937999999995</v>
      </c>
      <c r="Y5353" s="8">
        <v>4637.2937999999995</v>
      </c>
      <c r="Z5353" s="8">
        <v>2437.0630000000001</v>
      </c>
      <c r="AA5353" s="8">
        <v>2438.6194</v>
      </c>
      <c r="AB5353" s="8">
        <v>2439.3976000000002</v>
      </c>
      <c r="AC5353" s="8">
        <v>2440.1758</v>
      </c>
      <c r="AD5353" s="8"/>
      <c r="AE5353" s="9">
        <v>23</v>
      </c>
      <c r="AF5353" s="126" t="s">
        <v>19</v>
      </c>
      <c r="AH5353" s="130" t="s">
        <v>19</v>
      </c>
      <c r="AI5353" s="130" t="s">
        <v>862</v>
      </c>
      <c r="AJ5353" s="130" t="str">
        <f>VLOOKUP(AI5353,Codes!$B$2:$C$166,2)</f>
        <v>Green Peas</v>
      </c>
    </row>
    <row r="5354" spans="1:36" ht="20.100000000000001" customHeight="1" x14ac:dyDescent="0.25">
      <c r="A5354" s="4">
        <v>24</v>
      </c>
      <c r="B5354" s="90" t="s">
        <v>461</v>
      </c>
      <c r="C5354" s="5">
        <v>3471.0120000000002</v>
      </c>
      <c r="D5354" s="5">
        <v>4265.873748</v>
      </c>
      <c r="E5354" s="5">
        <v>0</v>
      </c>
      <c r="F5354" s="5">
        <v>477.35815581330144</v>
      </c>
      <c r="G5354" s="5">
        <v>408.68380920000004</v>
      </c>
      <c r="H5354" s="5">
        <v>1102.0106000000001</v>
      </c>
      <c r="I5354" s="5">
        <v>378.06648371999995</v>
      </c>
      <c r="J5354" s="5">
        <v>500.34880807999997</v>
      </c>
      <c r="K5354" s="5">
        <v>749.8697191199999</v>
      </c>
      <c r="L5354" s="5">
        <v>984.77924087999986</v>
      </c>
      <c r="M5354" s="5">
        <v>1513.6359418879999</v>
      </c>
      <c r="N5354" s="5">
        <v>1534.9243583999996</v>
      </c>
      <c r="O5354" s="5">
        <v>1848.2536115199996</v>
      </c>
      <c r="Q5354" s="5">
        <v>3471.0120000000002</v>
      </c>
      <c r="R5354" s="5">
        <v>3471.0120000000002</v>
      </c>
      <c r="S5354" s="5">
        <v>0</v>
      </c>
      <c r="T5354" s="5">
        <v>312.83388400000001</v>
      </c>
      <c r="U5354" s="5">
        <v>240.68540000000002</v>
      </c>
      <c r="V5354" s="5">
        <v>714.2</v>
      </c>
      <c r="W5354" s="5">
        <v>280.04924719999997</v>
      </c>
      <c r="X5354" s="5">
        <v>279.68072000000001</v>
      </c>
      <c r="Y5354" s="5">
        <v>414.52168000000006</v>
      </c>
      <c r="Z5354" s="5">
        <v>624.06795999999997</v>
      </c>
      <c r="AA5354" s="5">
        <v>726.31283200000007</v>
      </c>
      <c r="AB5354" s="5">
        <v>836.4710399999999</v>
      </c>
      <c r="AC5354" s="5">
        <v>827.32928000000004</v>
      </c>
      <c r="AD5354" s="5"/>
      <c r="AE5354" s="6">
        <v>24</v>
      </c>
      <c r="AF5354" s="122" t="s">
        <v>20</v>
      </c>
      <c r="AH5354" s="130" t="s">
        <v>20</v>
      </c>
      <c r="AI5354" s="130" t="s">
        <v>862</v>
      </c>
      <c r="AJ5354" s="130" t="str">
        <f>VLOOKUP(AI5354,Codes!$B$2:$C$166,2)</f>
        <v>Green Peas</v>
      </c>
    </row>
    <row r="5355" spans="1:36" ht="20.100000000000001" customHeight="1" x14ac:dyDescent="0.25">
      <c r="A5355" s="7">
        <v>25</v>
      </c>
      <c r="B5355" s="127" t="s">
        <v>188</v>
      </c>
      <c r="C5355" s="8">
        <v>1414.7864000000002</v>
      </c>
      <c r="D5355" s="8">
        <v>1077.9156</v>
      </c>
      <c r="E5355" s="8">
        <v>472.13277999999997</v>
      </c>
      <c r="F5355" s="8">
        <v>325.80955</v>
      </c>
      <c r="G5355" s="8">
        <v>0</v>
      </c>
      <c r="H5355" s="8">
        <v>43.159759999999999</v>
      </c>
      <c r="I5355" s="8">
        <v>47.769592000000003</v>
      </c>
      <c r="J5355" s="8">
        <v>404.78</v>
      </c>
      <c r="K5355" s="8">
        <v>93.02015999999999</v>
      </c>
      <c r="L5355" s="8">
        <v>27.862027200000004</v>
      </c>
      <c r="M5355" s="8">
        <v>37.233853999999994</v>
      </c>
      <c r="N5355" s="8">
        <v>337.64320999999995</v>
      </c>
      <c r="O5355" s="8">
        <v>23.46</v>
      </c>
      <c r="Q5355" s="8">
        <v>1414.7864000000002</v>
      </c>
      <c r="R5355" s="8">
        <v>1693.5839999999998</v>
      </c>
      <c r="S5355" s="8">
        <v>400.86440000000005</v>
      </c>
      <c r="T5355" s="8">
        <v>262.45600000000002</v>
      </c>
      <c r="U5355" s="8">
        <v>0</v>
      </c>
      <c r="V5355" s="8">
        <v>36.644800000000004</v>
      </c>
      <c r="W5355" s="8">
        <v>40.606400000000001</v>
      </c>
      <c r="X5355" s="8">
        <v>270.87440000000004</v>
      </c>
      <c r="Y5355" s="8">
        <v>95.078400000000002</v>
      </c>
      <c r="Z5355" s="8">
        <v>27.731199999999998</v>
      </c>
      <c r="AA5355" s="8">
        <v>35.902000000000001</v>
      </c>
      <c r="AB5355" s="8">
        <v>316.68039999999996</v>
      </c>
      <c r="AC5355" s="8">
        <v>22.779199999999999</v>
      </c>
      <c r="AD5355" s="8"/>
      <c r="AE5355" s="9">
        <v>25</v>
      </c>
      <c r="AF5355" s="126" t="s">
        <v>187</v>
      </c>
      <c r="AH5355" s="130" t="s">
        <v>187</v>
      </c>
      <c r="AI5355" s="130" t="s">
        <v>862</v>
      </c>
      <c r="AJ5355" s="130" t="str">
        <f>VLOOKUP(AI5355,Codes!$B$2:$C$166,2)</f>
        <v>Green Peas</v>
      </c>
    </row>
    <row r="5356" spans="1:36" ht="20.100000000000001" customHeight="1" x14ac:dyDescent="0.25">
      <c r="A5356" s="4">
        <v>26</v>
      </c>
      <c r="B5356" s="90" t="s">
        <v>118</v>
      </c>
      <c r="C5356" s="5">
        <v>0</v>
      </c>
      <c r="D5356" s="5">
        <v>0</v>
      </c>
      <c r="E5356" s="5">
        <v>0</v>
      </c>
      <c r="F5356" s="5">
        <v>0</v>
      </c>
      <c r="G5356" s="5">
        <v>0</v>
      </c>
      <c r="H5356" s="5">
        <v>0</v>
      </c>
      <c r="I5356" s="5">
        <v>0</v>
      </c>
      <c r="J5356" s="5">
        <v>0</v>
      </c>
      <c r="K5356" s="5">
        <v>0</v>
      </c>
      <c r="L5356" s="5">
        <v>0</v>
      </c>
      <c r="M5356" s="5">
        <v>0</v>
      </c>
      <c r="N5356" s="5">
        <v>0</v>
      </c>
      <c r="O5356" s="5">
        <v>0</v>
      </c>
      <c r="Q5356" s="5">
        <v>0</v>
      </c>
      <c r="R5356" s="5">
        <v>0</v>
      </c>
      <c r="S5356" s="5">
        <v>0</v>
      </c>
      <c r="T5356" s="5">
        <v>0</v>
      </c>
      <c r="U5356" s="5">
        <v>0</v>
      </c>
      <c r="V5356" s="5">
        <v>0</v>
      </c>
      <c r="W5356" s="5">
        <v>0</v>
      </c>
      <c r="X5356" s="5">
        <v>0</v>
      </c>
      <c r="Y5356" s="5">
        <v>0</v>
      </c>
      <c r="Z5356" s="5">
        <v>0</v>
      </c>
      <c r="AA5356" s="5">
        <v>0</v>
      </c>
      <c r="AB5356" s="5">
        <v>0</v>
      </c>
      <c r="AC5356" s="5">
        <v>0</v>
      </c>
      <c r="AD5356" s="5"/>
      <c r="AE5356" s="6">
        <v>26</v>
      </c>
      <c r="AF5356" s="122" t="s">
        <v>21</v>
      </c>
      <c r="AH5356" s="130" t="s">
        <v>21</v>
      </c>
      <c r="AI5356" s="130" t="s">
        <v>862</v>
      </c>
      <c r="AJ5356" s="130" t="str">
        <f>VLOOKUP(AI5356,Codes!$B$2:$C$166,2)</f>
        <v>Green Peas</v>
      </c>
    </row>
    <row r="5357" spans="1:36" ht="20.100000000000001" customHeight="1" x14ac:dyDescent="0.25">
      <c r="A5357" s="7">
        <v>27</v>
      </c>
      <c r="B5357" s="91" t="s">
        <v>119</v>
      </c>
      <c r="C5357" s="8">
        <v>180635.56</v>
      </c>
      <c r="D5357" s="8">
        <v>255603.17436999999</v>
      </c>
      <c r="E5357" s="8">
        <v>267412.92634000001</v>
      </c>
      <c r="F5357" s="8">
        <v>668532.59585300006</v>
      </c>
      <c r="G5357" s="8">
        <v>582100.02710499999</v>
      </c>
      <c r="H5357" s="8">
        <v>422633.07093000005</v>
      </c>
      <c r="I5357" s="8">
        <v>455518.30398959992</v>
      </c>
      <c r="J5357" s="8">
        <v>441619.01646239997</v>
      </c>
      <c r="K5357" s="8">
        <v>570777.15867919999</v>
      </c>
      <c r="L5357" s="8">
        <v>475723.40208499995</v>
      </c>
      <c r="M5357" s="8">
        <v>606840.24712850002</v>
      </c>
      <c r="N5357" s="8">
        <v>613163.71361600002</v>
      </c>
      <c r="O5357" s="8">
        <v>800428.60504319996</v>
      </c>
      <c r="Q5357" s="8">
        <v>180635.56</v>
      </c>
      <c r="R5357" s="8">
        <v>211642.71100000001</v>
      </c>
      <c r="S5357" s="8">
        <v>200902.8518</v>
      </c>
      <c r="T5357" s="8">
        <v>276573.68900000001</v>
      </c>
      <c r="U5357" s="8">
        <v>279616.02549999999</v>
      </c>
      <c r="V5357" s="8">
        <v>282691.83390000003</v>
      </c>
      <c r="W5357" s="8">
        <v>283032.63869999995</v>
      </c>
      <c r="X5357" s="8">
        <v>285677.25690000004</v>
      </c>
      <c r="Y5357" s="8">
        <v>295390.3064</v>
      </c>
      <c r="Z5357" s="8">
        <v>299926.0306</v>
      </c>
      <c r="AA5357" s="8">
        <v>309393.16870000004</v>
      </c>
      <c r="AB5357" s="8">
        <v>357745.864</v>
      </c>
      <c r="AC5357" s="8">
        <v>367495.76640000002</v>
      </c>
      <c r="AD5357" s="8"/>
      <c r="AE5357" s="9">
        <v>27</v>
      </c>
      <c r="AF5357" s="126" t="s">
        <v>22</v>
      </c>
      <c r="AH5357" s="130" t="s">
        <v>22</v>
      </c>
      <c r="AI5357" s="130" t="s">
        <v>862</v>
      </c>
      <c r="AJ5357" s="130" t="str">
        <f>VLOOKUP(AI5357,Codes!$B$2:$C$166,2)</f>
        <v>Green Peas</v>
      </c>
    </row>
    <row r="5358" spans="1:36" ht="20.100000000000001" customHeight="1" x14ac:dyDescent="0.25">
      <c r="A5358" s="4">
        <v>28</v>
      </c>
      <c r="B5358" s="90" t="s">
        <v>125</v>
      </c>
      <c r="C5358" s="5">
        <v>12610.655574999999</v>
      </c>
      <c r="D5358" s="5">
        <v>15546.152831315003</v>
      </c>
      <c r="E5358" s="5">
        <v>18644.182842800001</v>
      </c>
      <c r="F5358" s="5">
        <v>17647.066559999999</v>
      </c>
      <c r="G5358" s="5">
        <v>23653.389647300002</v>
      </c>
      <c r="H5358" s="5">
        <v>20639.896520099999</v>
      </c>
      <c r="I5358" s="5">
        <v>27636.885617333999</v>
      </c>
      <c r="J5358" s="5">
        <v>26139.1587392</v>
      </c>
      <c r="K5358" s="5">
        <v>34123.747069499994</v>
      </c>
      <c r="L5358" s="5">
        <v>34049.815244639998</v>
      </c>
      <c r="M5358" s="5">
        <v>34050.744379008</v>
      </c>
      <c r="N5358" s="5">
        <v>14144.485829599998</v>
      </c>
      <c r="O5358" s="5">
        <v>12341.328648299999</v>
      </c>
      <c r="Q5358" s="5">
        <v>12610.655574999999</v>
      </c>
      <c r="R5358" s="5">
        <v>12649.432735000002</v>
      </c>
      <c r="S5358" s="5">
        <v>13571.844428500001</v>
      </c>
      <c r="T5358" s="5">
        <v>14120.056527999997</v>
      </c>
      <c r="U5358" s="5">
        <v>13411.888643499999</v>
      </c>
      <c r="V5358" s="5">
        <v>14187.754986500002</v>
      </c>
      <c r="W5358" s="5">
        <v>15090.550284184999</v>
      </c>
      <c r="X5358" s="5">
        <v>15415.213672</v>
      </c>
      <c r="Y5358" s="5">
        <v>15808.963417499999</v>
      </c>
      <c r="Z5358" s="5">
        <v>16638.237219824998</v>
      </c>
      <c r="AA5358" s="5">
        <v>16638.69123574</v>
      </c>
      <c r="AB5358" s="5">
        <v>13169.744667879999</v>
      </c>
      <c r="AC5358" s="5">
        <v>8350.4626730550008</v>
      </c>
      <c r="AD5358" s="5"/>
      <c r="AE5358" s="6">
        <v>28</v>
      </c>
      <c r="AF5358" s="122" t="s">
        <v>67</v>
      </c>
      <c r="AH5358" s="130" t="s">
        <v>67</v>
      </c>
      <c r="AI5358" s="130" t="s">
        <v>862</v>
      </c>
      <c r="AJ5358" s="130" t="str">
        <f>VLOOKUP(AI5358,Codes!$B$2:$C$166,2)</f>
        <v>Green Peas</v>
      </c>
    </row>
    <row r="5359" spans="1:36" ht="20.100000000000001" customHeight="1" x14ac:dyDescent="0.25">
      <c r="A5359" s="7">
        <v>29</v>
      </c>
      <c r="B5359" s="91" t="s">
        <v>120</v>
      </c>
      <c r="C5359" s="8">
        <v>64643.26</v>
      </c>
      <c r="D5359" s="8">
        <v>65191.502618000006</v>
      </c>
      <c r="E5359" s="8">
        <v>85670.100600000005</v>
      </c>
      <c r="F5359" s="8">
        <v>74521.927837499999</v>
      </c>
      <c r="G5359" s="8">
        <v>76980.060361600001</v>
      </c>
      <c r="H5359" s="8">
        <v>102058.81204200002</v>
      </c>
      <c r="I5359" s="8">
        <v>97230.861424999996</v>
      </c>
      <c r="J5359" s="8">
        <v>115698.7867505</v>
      </c>
      <c r="K5359" s="8">
        <v>128053.08599200001</v>
      </c>
      <c r="L5359" s="8">
        <v>87147.355240799996</v>
      </c>
      <c r="M5359" s="8">
        <v>93068.934350399984</v>
      </c>
      <c r="N5359" s="8">
        <v>89010.043769299984</v>
      </c>
      <c r="O5359" s="8">
        <v>108263.83187759999</v>
      </c>
      <c r="Q5359" s="8">
        <v>64643.26</v>
      </c>
      <c r="R5359" s="8">
        <v>65191.000600000007</v>
      </c>
      <c r="S5359" s="8">
        <v>65876.91</v>
      </c>
      <c r="T5359" s="8">
        <v>66578.11666</v>
      </c>
      <c r="U5359" s="8">
        <v>66833.728940000001</v>
      </c>
      <c r="V5359" s="8">
        <v>67120.429200000013</v>
      </c>
      <c r="W5359" s="8">
        <v>71181.604999999996</v>
      </c>
      <c r="X5359" s="8">
        <v>71371.587100000004</v>
      </c>
      <c r="Y5359" s="8">
        <v>71719.4764</v>
      </c>
      <c r="Z5359" s="8">
        <v>72381.69971999999</v>
      </c>
      <c r="AA5359" s="8">
        <v>74344.190139999992</v>
      </c>
      <c r="AB5359" s="8">
        <v>76132.48917999999</v>
      </c>
      <c r="AC5359" s="8">
        <v>76061.924399999989</v>
      </c>
      <c r="AD5359" s="8"/>
      <c r="AE5359" s="9">
        <v>29</v>
      </c>
      <c r="AF5359" s="126" t="s">
        <v>23</v>
      </c>
      <c r="AH5359" s="130" t="s">
        <v>23</v>
      </c>
      <c r="AI5359" s="130" t="s">
        <v>862</v>
      </c>
      <c r="AJ5359" s="130" t="str">
        <f>VLOOKUP(AI5359,Codes!$B$2:$C$166,2)</f>
        <v>Green Peas</v>
      </c>
    </row>
    <row r="5360" spans="1:36" ht="20.100000000000001" customHeight="1" x14ac:dyDescent="0.25">
      <c r="A5360" s="4">
        <v>30</v>
      </c>
      <c r="B5360" s="90" t="s">
        <v>442</v>
      </c>
      <c r="C5360" s="5">
        <v>0</v>
      </c>
      <c r="D5360" s="5">
        <v>0</v>
      </c>
      <c r="E5360" s="5">
        <v>0</v>
      </c>
      <c r="F5360" s="5">
        <v>0</v>
      </c>
      <c r="G5360" s="5">
        <v>0</v>
      </c>
      <c r="H5360" s="5">
        <v>0</v>
      </c>
      <c r="I5360" s="5">
        <v>0</v>
      </c>
      <c r="J5360" s="5">
        <v>0</v>
      </c>
      <c r="K5360" s="5">
        <v>0</v>
      </c>
      <c r="L5360" s="5">
        <v>0</v>
      </c>
      <c r="M5360" s="5">
        <v>0</v>
      </c>
      <c r="N5360" s="5">
        <v>0</v>
      </c>
      <c r="O5360" s="5">
        <v>0</v>
      </c>
      <c r="Q5360" s="5">
        <v>0</v>
      </c>
      <c r="R5360" s="5">
        <v>0</v>
      </c>
      <c r="S5360" s="5">
        <v>0</v>
      </c>
      <c r="T5360" s="5">
        <v>0</v>
      </c>
      <c r="U5360" s="5">
        <v>0</v>
      </c>
      <c r="V5360" s="5">
        <v>0</v>
      </c>
      <c r="W5360" s="5">
        <v>0</v>
      </c>
      <c r="X5360" s="5">
        <v>0</v>
      </c>
      <c r="Y5360" s="5">
        <v>0</v>
      </c>
      <c r="Z5360" s="5">
        <v>0</v>
      </c>
      <c r="AA5360" s="5">
        <v>0</v>
      </c>
      <c r="AB5360" s="5">
        <v>0</v>
      </c>
      <c r="AC5360" s="5">
        <v>0</v>
      </c>
      <c r="AD5360" s="5"/>
      <c r="AE5360" s="6">
        <v>30</v>
      </c>
      <c r="AF5360" s="122" t="s">
        <v>24</v>
      </c>
      <c r="AH5360" s="130" t="s">
        <v>24</v>
      </c>
      <c r="AI5360" s="130" t="s">
        <v>862</v>
      </c>
      <c r="AJ5360" s="130" t="str">
        <f>VLOOKUP(AI5360,Codes!$B$2:$C$166,2)</f>
        <v>Green Peas</v>
      </c>
    </row>
    <row r="5361" spans="1:36" ht="20.100000000000001" customHeight="1" x14ac:dyDescent="0.25">
      <c r="A5361" s="7">
        <v>31</v>
      </c>
      <c r="B5361" s="91" t="s">
        <v>126</v>
      </c>
      <c r="C5361" s="8">
        <v>0</v>
      </c>
      <c r="D5361" s="8">
        <v>0</v>
      </c>
      <c r="E5361" s="8">
        <v>0</v>
      </c>
      <c r="F5361" s="8">
        <v>0</v>
      </c>
      <c r="G5361" s="8">
        <v>0</v>
      </c>
      <c r="H5361" s="8">
        <v>0</v>
      </c>
      <c r="I5361" s="8">
        <v>0</v>
      </c>
      <c r="J5361" s="8">
        <v>0</v>
      </c>
      <c r="K5361" s="8">
        <v>0</v>
      </c>
      <c r="L5361" s="8">
        <v>0</v>
      </c>
      <c r="M5361" s="8">
        <v>0</v>
      </c>
      <c r="N5361" s="8">
        <v>0</v>
      </c>
      <c r="O5361" s="8">
        <v>0</v>
      </c>
      <c r="Q5361" s="8">
        <v>0</v>
      </c>
      <c r="R5361" s="8">
        <v>0</v>
      </c>
      <c r="S5361" s="8">
        <v>0</v>
      </c>
      <c r="T5361" s="8">
        <v>0</v>
      </c>
      <c r="U5361" s="8">
        <v>0</v>
      </c>
      <c r="V5361" s="8">
        <v>0</v>
      </c>
      <c r="W5361" s="8">
        <v>0</v>
      </c>
      <c r="X5361" s="8">
        <v>0</v>
      </c>
      <c r="Y5361" s="8">
        <v>0</v>
      </c>
      <c r="Z5361" s="8">
        <v>0</v>
      </c>
      <c r="AA5361" s="8">
        <v>0</v>
      </c>
      <c r="AB5361" s="8">
        <v>0</v>
      </c>
      <c r="AC5361" s="8">
        <v>0</v>
      </c>
      <c r="AD5361" s="8"/>
      <c r="AE5361" s="9">
        <v>31</v>
      </c>
      <c r="AF5361" s="126" t="s">
        <v>29</v>
      </c>
      <c r="AH5361" s="130" t="s">
        <v>29</v>
      </c>
      <c r="AI5361" s="130" t="s">
        <v>862</v>
      </c>
      <c r="AJ5361" s="130" t="str">
        <f>VLOOKUP(AI5361,Codes!$B$2:$C$166,2)</f>
        <v>Green Peas</v>
      </c>
    </row>
    <row r="5362" spans="1:36" ht="20.100000000000001" customHeight="1" x14ac:dyDescent="0.25">
      <c r="A5362" s="4">
        <v>32</v>
      </c>
      <c r="B5362" s="90" t="s">
        <v>444</v>
      </c>
      <c r="C5362" s="5">
        <v>0</v>
      </c>
      <c r="D5362" s="5">
        <v>0</v>
      </c>
      <c r="E5362" s="5">
        <v>0</v>
      </c>
      <c r="F5362" s="5">
        <v>0</v>
      </c>
      <c r="G5362" s="5">
        <v>0</v>
      </c>
      <c r="H5362" s="5">
        <v>0</v>
      </c>
      <c r="I5362" s="5">
        <v>0</v>
      </c>
      <c r="J5362" s="5">
        <v>0</v>
      </c>
      <c r="K5362" s="5">
        <v>0</v>
      </c>
      <c r="L5362" s="5">
        <v>0</v>
      </c>
      <c r="M5362" s="5">
        <v>0</v>
      </c>
      <c r="N5362" s="5">
        <v>0</v>
      </c>
      <c r="O5362" s="5">
        <v>0</v>
      </c>
      <c r="Q5362" s="5">
        <v>0</v>
      </c>
      <c r="R5362" s="5">
        <v>0</v>
      </c>
      <c r="S5362" s="5">
        <v>0</v>
      </c>
      <c r="T5362" s="5">
        <v>0</v>
      </c>
      <c r="U5362" s="5">
        <v>0</v>
      </c>
      <c r="V5362" s="5">
        <v>0</v>
      </c>
      <c r="W5362" s="5">
        <v>0</v>
      </c>
      <c r="X5362" s="5">
        <v>0</v>
      </c>
      <c r="Y5362" s="5">
        <v>0</v>
      </c>
      <c r="Z5362" s="5">
        <v>0</v>
      </c>
      <c r="AA5362" s="5">
        <v>0</v>
      </c>
      <c r="AB5362" s="5">
        <v>0</v>
      </c>
      <c r="AC5362" s="5">
        <v>0</v>
      </c>
      <c r="AD5362" s="5"/>
      <c r="AE5362" s="6">
        <v>32</v>
      </c>
      <c r="AF5362" s="122" t="s">
        <v>25</v>
      </c>
      <c r="AH5362" s="130" t="s">
        <v>25</v>
      </c>
      <c r="AI5362" s="130" t="s">
        <v>862</v>
      </c>
      <c r="AJ5362" s="130" t="str">
        <f>VLOOKUP(AI5362,Codes!$B$2:$C$166,2)</f>
        <v>Green Peas</v>
      </c>
    </row>
    <row r="5363" spans="1:36" ht="20.100000000000001" customHeight="1" x14ac:dyDescent="0.25">
      <c r="A5363" s="7">
        <v>33</v>
      </c>
      <c r="B5363" s="91" t="s">
        <v>443</v>
      </c>
      <c r="C5363" s="8">
        <v>0</v>
      </c>
      <c r="D5363" s="8">
        <v>0</v>
      </c>
      <c r="E5363" s="8">
        <v>0</v>
      </c>
      <c r="F5363" s="8">
        <v>0</v>
      </c>
      <c r="G5363" s="8">
        <v>0</v>
      </c>
      <c r="H5363" s="8">
        <v>0</v>
      </c>
      <c r="I5363" s="8">
        <v>0</v>
      </c>
      <c r="J5363" s="8">
        <v>0</v>
      </c>
      <c r="K5363" s="8">
        <v>0</v>
      </c>
      <c r="L5363" s="8">
        <v>0</v>
      </c>
      <c r="M5363" s="8">
        <v>0</v>
      </c>
      <c r="N5363" s="8">
        <v>0</v>
      </c>
      <c r="O5363" s="8">
        <v>0</v>
      </c>
      <c r="Q5363" s="8">
        <v>0</v>
      </c>
      <c r="R5363" s="8">
        <v>0</v>
      </c>
      <c r="S5363" s="8">
        <v>0</v>
      </c>
      <c r="T5363" s="8">
        <v>0</v>
      </c>
      <c r="U5363" s="8">
        <v>0</v>
      </c>
      <c r="V5363" s="8">
        <v>0</v>
      </c>
      <c r="W5363" s="8">
        <v>0</v>
      </c>
      <c r="X5363" s="8">
        <v>0</v>
      </c>
      <c r="Y5363" s="8">
        <v>0</v>
      </c>
      <c r="Z5363" s="8">
        <v>0</v>
      </c>
      <c r="AA5363" s="8">
        <v>0</v>
      </c>
      <c r="AB5363" s="8">
        <v>0</v>
      </c>
      <c r="AC5363" s="8">
        <v>0</v>
      </c>
      <c r="AD5363" s="8"/>
      <c r="AE5363" s="9">
        <v>33</v>
      </c>
      <c r="AF5363" s="126" t="s">
        <v>26</v>
      </c>
      <c r="AH5363" s="130" t="s">
        <v>23</v>
      </c>
      <c r="AI5363" s="130" t="s">
        <v>862</v>
      </c>
      <c r="AJ5363" s="130" t="str">
        <f>VLOOKUP(AI5363,Codes!$B$2:$C$166,2)</f>
        <v>Green Peas</v>
      </c>
    </row>
    <row r="5364" spans="1:36" ht="20.100000000000001" customHeight="1" x14ac:dyDescent="0.25">
      <c r="A5364" s="4">
        <v>34</v>
      </c>
      <c r="B5364" s="90" t="s">
        <v>121</v>
      </c>
      <c r="C5364" s="5">
        <v>849.22500000000014</v>
      </c>
      <c r="D5364" s="5">
        <v>990.779</v>
      </c>
      <c r="E5364" s="5">
        <v>6073.4856000000009</v>
      </c>
      <c r="F5364" s="5">
        <v>987.18727999999999</v>
      </c>
      <c r="G5364" s="5">
        <v>1180.4428</v>
      </c>
      <c r="H5364" s="5">
        <v>1018.526485041225</v>
      </c>
      <c r="I5364" s="5">
        <v>860.06372438162555</v>
      </c>
      <c r="J5364" s="5">
        <v>1123.1725929093052</v>
      </c>
      <c r="K5364" s="5">
        <v>1139.06204</v>
      </c>
      <c r="L5364" s="5">
        <v>1020.24566</v>
      </c>
      <c r="M5364" s="5">
        <v>1279.6906200000001</v>
      </c>
      <c r="N5364" s="5">
        <v>1260.2850000000001</v>
      </c>
      <c r="O5364" s="5">
        <v>2108.6810999999998</v>
      </c>
      <c r="Q5364" s="5">
        <v>849.22500000000014</v>
      </c>
      <c r="R5364" s="5">
        <v>864.82499999999982</v>
      </c>
      <c r="S5364" s="5">
        <v>5422.7550000000001</v>
      </c>
      <c r="T5364" s="5">
        <v>639.79499999999996</v>
      </c>
      <c r="U5364" s="5">
        <v>695.17499999999995</v>
      </c>
      <c r="V5364" s="5">
        <v>660.07500000000005</v>
      </c>
      <c r="W5364" s="5">
        <v>637.06500000000005</v>
      </c>
      <c r="X5364" s="5">
        <v>627.80250000000001</v>
      </c>
      <c r="Y5364" s="5">
        <v>629.65499999999997</v>
      </c>
      <c r="Z5364" s="5">
        <v>646.52250000000004</v>
      </c>
      <c r="AA5364" s="5">
        <v>614.05499999999995</v>
      </c>
      <c r="AB5364" s="5">
        <v>630.14250000000004</v>
      </c>
      <c r="AC5364" s="5">
        <v>845.03250000000003</v>
      </c>
      <c r="AD5364" s="5"/>
      <c r="AE5364" s="6">
        <v>34</v>
      </c>
      <c r="AF5364" s="122" t="s">
        <v>27</v>
      </c>
      <c r="AH5364" s="130" t="s">
        <v>24</v>
      </c>
      <c r="AI5364" s="130" t="s">
        <v>862</v>
      </c>
      <c r="AJ5364" s="130" t="str">
        <f>VLOOKUP(AI5364,Codes!$B$2:$C$166,2)</f>
        <v>Green Peas</v>
      </c>
    </row>
    <row r="5365" spans="1:36" ht="20.100000000000001" customHeight="1" x14ac:dyDescent="0.25">
      <c r="A5365" s="7">
        <v>35</v>
      </c>
      <c r="B5365" s="91" t="s">
        <v>122</v>
      </c>
      <c r="C5365" s="8">
        <v>0</v>
      </c>
      <c r="D5365" s="8">
        <v>0</v>
      </c>
      <c r="E5365" s="8">
        <v>0</v>
      </c>
      <c r="F5365" s="8">
        <v>0</v>
      </c>
      <c r="G5365" s="8">
        <v>0</v>
      </c>
      <c r="H5365" s="8">
        <v>2.3941188000000002</v>
      </c>
      <c r="I5365" s="8">
        <v>19.201049999999999</v>
      </c>
      <c r="J5365" s="8">
        <v>0</v>
      </c>
      <c r="K5365" s="8">
        <v>0</v>
      </c>
      <c r="L5365" s="8">
        <v>0</v>
      </c>
      <c r="M5365" s="8">
        <v>0</v>
      </c>
      <c r="N5365" s="8">
        <v>0</v>
      </c>
      <c r="O5365" s="8">
        <v>0</v>
      </c>
      <c r="Q5365" s="8">
        <v>0</v>
      </c>
      <c r="R5365" s="8">
        <v>0</v>
      </c>
      <c r="S5365" s="8">
        <v>0</v>
      </c>
      <c r="T5365" s="8">
        <v>0</v>
      </c>
      <c r="U5365" s="8">
        <v>0</v>
      </c>
      <c r="V5365" s="8">
        <v>0</v>
      </c>
      <c r="W5365" s="8">
        <v>0</v>
      </c>
      <c r="X5365" s="8">
        <v>0</v>
      </c>
      <c r="Y5365" s="8">
        <v>0</v>
      </c>
      <c r="Z5365" s="8">
        <v>0</v>
      </c>
      <c r="AA5365" s="8">
        <v>0</v>
      </c>
      <c r="AB5365" s="8">
        <v>0</v>
      </c>
      <c r="AC5365" s="8">
        <v>0</v>
      </c>
      <c r="AD5365" s="8"/>
      <c r="AE5365" s="9">
        <v>35</v>
      </c>
      <c r="AF5365" s="126" t="s">
        <v>28</v>
      </c>
      <c r="AH5365" s="130" t="s">
        <v>29</v>
      </c>
      <c r="AI5365" s="130" t="s">
        <v>862</v>
      </c>
      <c r="AJ5365" s="130" t="str">
        <f>VLOOKUP(AI5365,Codes!$B$2:$C$166,2)</f>
        <v>Green Peas</v>
      </c>
    </row>
    <row r="5366" spans="1:36" ht="20.100000000000001" customHeight="1" x14ac:dyDescent="0.25">
      <c r="A5366" s="4">
        <v>36</v>
      </c>
      <c r="B5366" s="90" t="s">
        <v>462</v>
      </c>
      <c r="C5366" s="5">
        <v>0</v>
      </c>
      <c r="D5366" s="5">
        <v>0</v>
      </c>
      <c r="E5366" s="5">
        <v>0</v>
      </c>
      <c r="F5366" s="5">
        <v>0</v>
      </c>
      <c r="G5366" s="5">
        <v>0</v>
      </c>
      <c r="H5366" s="5">
        <v>0</v>
      </c>
      <c r="I5366" s="5">
        <v>0</v>
      </c>
      <c r="J5366" s="5">
        <v>0</v>
      </c>
      <c r="K5366" s="5">
        <v>0</v>
      </c>
      <c r="L5366" s="5">
        <v>0</v>
      </c>
      <c r="M5366" s="5">
        <v>0</v>
      </c>
      <c r="N5366" s="5">
        <v>0</v>
      </c>
      <c r="O5366" s="5">
        <v>0</v>
      </c>
      <c r="Q5366" s="5">
        <v>0</v>
      </c>
      <c r="R5366" s="5">
        <v>0</v>
      </c>
      <c r="S5366" s="5">
        <v>0</v>
      </c>
      <c r="T5366" s="5">
        <v>0</v>
      </c>
      <c r="U5366" s="5">
        <v>0</v>
      </c>
      <c r="V5366" s="5">
        <v>0</v>
      </c>
      <c r="W5366" s="5">
        <v>0</v>
      </c>
      <c r="X5366" s="5">
        <v>0</v>
      </c>
      <c r="Y5366" s="5">
        <v>0</v>
      </c>
      <c r="Z5366" s="5">
        <v>0</v>
      </c>
      <c r="AA5366" s="5">
        <v>0</v>
      </c>
      <c r="AB5366" s="5">
        <v>0</v>
      </c>
      <c r="AC5366" s="5">
        <v>0</v>
      </c>
      <c r="AD5366" s="5"/>
      <c r="AE5366" s="6">
        <v>36</v>
      </c>
      <c r="AF5366" s="122" t="s">
        <v>68</v>
      </c>
      <c r="AH5366" s="130" t="s">
        <v>495</v>
      </c>
      <c r="AI5366" s="130" t="s">
        <v>862</v>
      </c>
      <c r="AJ5366" s="130" t="str">
        <f>VLOOKUP(AI5366,Codes!$B$2:$C$166,2)</f>
        <v>Green Peas</v>
      </c>
    </row>
    <row r="5367" spans="1:36" ht="20.100000000000001" customHeight="1" x14ac:dyDescent="0.25">
      <c r="A5367" s="26"/>
      <c r="B5367" s="128" t="s">
        <v>463</v>
      </c>
      <c r="C5367" s="27">
        <v>661247.58981579996</v>
      </c>
      <c r="D5367" s="27">
        <v>801676.22593362292</v>
      </c>
      <c r="E5367" s="27">
        <v>849888.36682400003</v>
      </c>
      <c r="F5367" s="27">
        <v>1263540.4362365787</v>
      </c>
      <c r="G5367" s="27">
        <v>1203743.1393938998</v>
      </c>
      <c r="H5367" s="27">
        <v>1221666.5541439522</v>
      </c>
      <c r="I5367" s="27">
        <v>1270307.4487950827</v>
      </c>
      <c r="J5367" s="27">
        <v>1486285.6238963848</v>
      </c>
      <c r="K5367" s="27">
        <v>1794521.0958168299</v>
      </c>
      <c r="L5367" s="27">
        <v>1647286.9084418577</v>
      </c>
      <c r="M5367" s="27">
        <v>2076712.692077843</v>
      </c>
      <c r="N5367" s="27">
        <v>2108583.1946474062</v>
      </c>
      <c r="O5367" s="27">
        <v>2451064.5035218359</v>
      </c>
      <c r="P5367" s="16"/>
      <c r="Q5367" s="27">
        <v>661247.58981579996</v>
      </c>
      <c r="R5367" s="27">
        <v>712199.22166899999</v>
      </c>
      <c r="S5367" s="27">
        <v>658908.77282790013</v>
      </c>
      <c r="T5367" s="27">
        <v>748981.08943800011</v>
      </c>
      <c r="U5367" s="27">
        <v>796068.62819190021</v>
      </c>
      <c r="V5367" s="27">
        <v>894504.28502489999</v>
      </c>
      <c r="W5367" s="27">
        <v>910898.02163258498</v>
      </c>
      <c r="X5367" s="27">
        <v>934586.32715499983</v>
      </c>
      <c r="Y5367" s="27">
        <v>987821.53253050009</v>
      </c>
      <c r="Z5367" s="27">
        <v>975201.84066582494</v>
      </c>
      <c r="AA5367" s="27">
        <v>1027094.2510573401</v>
      </c>
      <c r="AB5367" s="27">
        <v>1082234.16064088</v>
      </c>
      <c r="AC5367" s="27">
        <v>1080622.1742892007</v>
      </c>
      <c r="AD5367" s="27"/>
      <c r="AE5367" s="27"/>
      <c r="AF5367" s="129" t="s">
        <v>464</v>
      </c>
      <c r="AH5367" s="130" t="s">
        <v>464</v>
      </c>
      <c r="AI5367" s="130" t="s">
        <v>862</v>
      </c>
      <c r="AJ5367" s="130" t="str">
        <f>VLOOKUP(AI5367,Codes!$B$2:$C$166,2)</f>
        <v>Green Peas</v>
      </c>
    </row>
    <row r="5368" spans="1:36" ht="9.9499999999999993" customHeight="1" x14ac:dyDescent="0.25">
      <c r="B5368" s="131"/>
      <c r="AF5368" s="11"/>
      <c r="AG5368" s="11"/>
      <c r="AH5368" s="130" t="s">
        <v>494</v>
      </c>
      <c r="AI5368" s="130" t="s">
        <v>862</v>
      </c>
      <c r="AJ5368" s="130" t="str">
        <f>VLOOKUP(AI5368,Codes!$B$2:$C$166,2)</f>
        <v>Green Peas</v>
      </c>
    </row>
    <row r="5369" spans="1:36" ht="9.9499999999999993" customHeight="1" x14ac:dyDescent="0.25">
      <c r="B5369" s="131"/>
      <c r="AF5369" s="11"/>
      <c r="AG5369" s="11"/>
      <c r="AH5369" s="130" t="s">
        <v>493</v>
      </c>
      <c r="AI5369" s="130" t="s">
        <v>863</v>
      </c>
      <c r="AJ5369" s="130" t="str">
        <f>VLOOKUP(AI5369,Codes!$B$2:$C$166,2)</f>
        <v>Beans</v>
      </c>
    </row>
    <row r="5370" spans="1:36" s="154" customFormat="1" ht="24" customHeight="1" x14ac:dyDescent="0.25">
      <c r="A5370" s="161" t="s">
        <v>288</v>
      </c>
      <c r="B5370" s="161"/>
      <c r="C5370" s="161"/>
      <c r="D5370" s="161"/>
      <c r="E5370" s="161"/>
      <c r="F5370" s="161"/>
      <c r="G5370" s="161"/>
      <c r="H5370" s="161"/>
      <c r="I5370" s="161"/>
      <c r="J5370" s="161"/>
      <c r="K5370" s="161"/>
      <c r="L5370" s="161"/>
      <c r="M5370" s="161"/>
      <c r="N5370" s="161"/>
      <c r="O5370" s="161"/>
      <c r="P5370" s="161"/>
      <c r="Q5370" s="161" t="s">
        <v>683</v>
      </c>
      <c r="R5370" s="161"/>
      <c r="S5370" s="161"/>
      <c r="T5370" s="161"/>
      <c r="U5370" s="161"/>
      <c r="V5370" s="161"/>
      <c r="W5370" s="161"/>
      <c r="X5370" s="161"/>
      <c r="Y5370" s="161"/>
      <c r="Z5370" s="161"/>
      <c r="AA5370" s="161"/>
      <c r="AB5370" s="161"/>
      <c r="AC5370" s="161"/>
      <c r="AD5370" s="161"/>
      <c r="AE5370" s="161"/>
      <c r="AF5370" s="161"/>
      <c r="AH5370" s="154" t="s">
        <v>490</v>
      </c>
      <c r="AI5370" s="130" t="s">
        <v>863</v>
      </c>
      <c r="AJ5370" s="130" t="str">
        <f>VLOOKUP(AI5370,Codes!$B$2:$C$166,2)</f>
        <v>Beans</v>
      </c>
    </row>
    <row r="5371" spans="1:36" s="154" customFormat="1" ht="24" customHeight="1" x14ac:dyDescent="0.25">
      <c r="A5371" s="161" t="s">
        <v>724</v>
      </c>
      <c r="B5371" s="161"/>
      <c r="C5371" s="161"/>
      <c r="D5371" s="161"/>
      <c r="E5371" s="161"/>
      <c r="F5371" s="161"/>
      <c r="G5371" s="161"/>
      <c r="H5371" s="161"/>
      <c r="I5371" s="161"/>
      <c r="J5371" s="161"/>
      <c r="K5371" s="161"/>
      <c r="L5371" s="161"/>
      <c r="M5371" s="161"/>
      <c r="N5371" s="161"/>
      <c r="O5371" s="161"/>
      <c r="P5371" s="161"/>
      <c r="Q5371" s="161" t="s">
        <v>723</v>
      </c>
      <c r="R5371" s="161"/>
      <c r="S5371" s="161"/>
      <c r="T5371" s="161"/>
      <c r="U5371" s="161"/>
      <c r="V5371" s="161"/>
      <c r="W5371" s="161"/>
      <c r="X5371" s="161"/>
      <c r="Y5371" s="161"/>
      <c r="Z5371" s="161"/>
      <c r="AA5371" s="161"/>
      <c r="AB5371" s="161"/>
      <c r="AC5371" s="161"/>
      <c r="AD5371" s="161"/>
      <c r="AE5371" s="161"/>
      <c r="AF5371" s="161"/>
      <c r="AH5371" s="154" t="s">
        <v>491</v>
      </c>
      <c r="AI5371" s="130" t="s">
        <v>863</v>
      </c>
      <c r="AJ5371" s="130" t="str">
        <f>VLOOKUP(AI5371,Codes!$B$2:$C$166,2)</f>
        <v>Beans</v>
      </c>
    </row>
    <row r="5372" spans="1:36" s="154" customFormat="1" ht="24" customHeight="1" x14ac:dyDescent="0.25">
      <c r="A5372" s="161" t="s">
        <v>394</v>
      </c>
      <c r="B5372" s="161"/>
      <c r="C5372" s="161"/>
      <c r="D5372" s="161"/>
      <c r="E5372" s="161"/>
      <c r="F5372" s="161"/>
      <c r="G5372" s="161"/>
      <c r="H5372" s="161"/>
      <c r="I5372" s="161"/>
      <c r="J5372" s="161"/>
      <c r="K5372" s="161"/>
      <c r="L5372" s="161"/>
      <c r="M5372" s="161"/>
      <c r="N5372" s="161"/>
      <c r="O5372" s="161"/>
      <c r="P5372" s="161"/>
      <c r="Q5372" s="161" t="s">
        <v>205</v>
      </c>
      <c r="R5372" s="161"/>
      <c r="S5372" s="161"/>
      <c r="T5372" s="161"/>
      <c r="U5372" s="161"/>
      <c r="V5372" s="161"/>
      <c r="W5372" s="161"/>
      <c r="X5372" s="161"/>
      <c r="Y5372" s="161"/>
      <c r="Z5372" s="161"/>
      <c r="AA5372" s="161"/>
      <c r="AB5372" s="161"/>
      <c r="AC5372" s="161"/>
      <c r="AD5372" s="161"/>
      <c r="AE5372" s="161"/>
      <c r="AF5372" s="161"/>
      <c r="AH5372" s="154" t="s">
        <v>935</v>
      </c>
      <c r="AI5372" s="130" t="s">
        <v>863</v>
      </c>
      <c r="AJ5372" s="130" t="str">
        <f>VLOOKUP(AI5372,Codes!$B$2:$C$166,2)</f>
        <v>Beans</v>
      </c>
    </row>
    <row r="5373" spans="1:36" ht="20.100000000000001" customHeight="1" x14ac:dyDescent="0.25">
      <c r="A5373" s="13"/>
      <c r="B5373" s="14" t="s">
        <v>434</v>
      </c>
      <c r="C5373" s="15"/>
      <c r="D5373" s="15"/>
      <c r="E5373" s="15"/>
      <c r="F5373" s="15"/>
      <c r="G5373" s="15"/>
      <c r="H5373" s="15"/>
      <c r="I5373" s="15"/>
      <c r="J5373" s="15"/>
      <c r="K5373" s="15"/>
      <c r="L5373" s="15"/>
      <c r="M5373" s="15"/>
      <c r="N5373" s="15"/>
      <c r="O5373" s="15"/>
      <c r="P5373" s="16"/>
      <c r="Q5373" s="16"/>
      <c r="R5373" s="16"/>
      <c r="S5373" s="16"/>
      <c r="T5373" s="16"/>
      <c r="U5373" s="16"/>
      <c r="V5373" s="16"/>
      <c r="W5373" s="16"/>
      <c r="X5373" s="16"/>
      <c r="Y5373" s="16"/>
      <c r="Z5373" s="16"/>
      <c r="AA5373" s="16"/>
      <c r="AB5373" s="16"/>
      <c r="AC5373" s="16"/>
      <c r="AD5373" s="13"/>
      <c r="AF5373" s="10" t="s">
        <v>435</v>
      </c>
      <c r="AH5373" s="130" t="s">
        <v>435</v>
      </c>
      <c r="AI5373" s="130" t="s">
        <v>863</v>
      </c>
      <c r="AJ5373" s="130" t="str">
        <f>VLOOKUP(AI5373,Codes!$B$2:$C$166,2)</f>
        <v>Beans</v>
      </c>
    </row>
    <row r="5374" spans="1:36" ht="20.100000000000001" customHeight="1" x14ac:dyDescent="0.25">
      <c r="A5374" s="17" t="s">
        <v>436</v>
      </c>
      <c r="B5374" s="18" t="s">
        <v>103</v>
      </c>
      <c r="C5374" s="19" t="s">
        <v>189</v>
      </c>
      <c r="D5374" s="19" t="s">
        <v>190</v>
      </c>
      <c r="E5374" s="19" t="s">
        <v>412</v>
      </c>
      <c r="F5374" s="19" t="s">
        <v>431</v>
      </c>
      <c r="G5374" s="19" t="s">
        <v>432</v>
      </c>
      <c r="H5374" s="19" t="s">
        <v>433</v>
      </c>
      <c r="I5374" s="19" t="s">
        <v>983</v>
      </c>
      <c r="J5374" s="19" t="s">
        <v>985</v>
      </c>
      <c r="K5374" s="19" t="s">
        <v>994</v>
      </c>
      <c r="L5374" s="19" t="s">
        <v>995</v>
      </c>
      <c r="M5374" s="19" t="s">
        <v>996</v>
      </c>
      <c r="N5374" s="19" t="s">
        <v>997</v>
      </c>
      <c r="O5374" s="19" t="s">
        <v>998</v>
      </c>
      <c r="P5374" s="25"/>
      <c r="Q5374" s="19" t="s">
        <v>189</v>
      </c>
      <c r="R5374" s="19" t="s">
        <v>190</v>
      </c>
      <c r="S5374" s="19" t="s">
        <v>412</v>
      </c>
      <c r="T5374" s="19" t="s">
        <v>431</v>
      </c>
      <c r="U5374" s="19" t="s">
        <v>432</v>
      </c>
      <c r="V5374" s="19" t="s">
        <v>433</v>
      </c>
      <c r="W5374" s="19" t="s">
        <v>983</v>
      </c>
      <c r="X5374" s="19" t="s">
        <v>985</v>
      </c>
      <c r="Y5374" s="19" t="s">
        <v>994</v>
      </c>
      <c r="Z5374" s="19" t="s">
        <v>995</v>
      </c>
      <c r="AA5374" s="19" t="s">
        <v>996</v>
      </c>
      <c r="AB5374" s="19" t="s">
        <v>997</v>
      </c>
      <c r="AC5374" s="19" t="s">
        <v>998</v>
      </c>
      <c r="AD5374" s="21"/>
      <c r="AE5374" s="19" t="s">
        <v>437</v>
      </c>
      <c r="AF5374" s="20" t="s">
        <v>64</v>
      </c>
      <c r="AH5374" s="130" t="s">
        <v>64</v>
      </c>
      <c r="AI5374" s="130" t="s">
        <v>863</v>
      </c>
      <c r="AJ5374" s="130" t="str">
        <f>VLOOKUP(AI5374,Codes!$B$2:$C$166,2)</f>
        <v>Beans</v>
      </c>
    </row>
    <row r="5375" spans="1:36" ht="20.100000000000001" customHeight="1" x14ac:dyDescent="0.25">
      <c r="A5375" s="1">
        <v>1</v>
      </c>
      <c r="B5375" s="89" t="s">
        <v>104</v>
      </c>
      <c r="C5375" s="2">
        <v>29294.903819999996</v>
      </c>
      <c r="D5375" s="2">
        <v>58198.565136000005</v>
      </c>
      <c r="E5375" s="2">
        <v>72406.736613799992</v>
      </c>
      <c r="F5375" s="2">
        <v>32649.965639999999</v>
      </c>
      <c r="G5375" s="2">
        <v>49747.018042800009</v>
      </c>
      <c r="H5375" s="2">
        <v>58892.774064800004</v>
      </c>
      <c r="I5375" s="2">
        <v>31963.804919099999</v>
      </c>
      <c r="J5375" s="2">
        <v>64143.351132000003</v>
      </c>
      <c r="K5375" s="2">
        <v>31340.185118199995</v>
      </c>
      <c r="L5375" s="2">
        <v>36497.984606999999</v>
      </c>
      <c r="M5375" s="2">
        <v>33644.439880799997</v>
      </c>
      <c r="N5375" s="2">
        <v>70156.677053742984</v>
      </c>
      <c r="O5375" s="2">
        <v>81457.957658779022</v>
      </c>
      <c r="Q5375" s="2">
        <v>29294.903819999996</v>
      </c>
      <c r="R5375" s="2">
        <v>28613.075087999998</v>
      </c>
      <c r="S5375" s="2">
        <v>31760.562028</v>
      </c>
      <c r="T5375" s="2">
        <v>17525.523703999999</v>
      </c>
      <c r="U5375" s="2">
        <v>24916.413288000003</v>
      </c>
      <c r="V5375" s="2">
        <v>27734.395312000001</v>
      </c>
      <c r="W5375" s="2">
        <v>21194.042193999998</v>
      </c>
      <c r="X5375" s="2">
        <v>44341.686480000004</v>
      </c>
      <c r="Y5375" s="2">
        <v>20878.076492</v>
      </c>
      <c r="Z5375" s="2">
        <v>22845.978428000002</v>
      </c>
      <c r="AA5375" s="2">
        <v>15838.750616000001</v>
      </c>
      <c r="AB5375" s="2">
        <v>30290.568490000005</v>
      </c>
      <c r="AC5375" s="2">
        <v>34611.099016</v>
      </c>
      <c r="AD5375" s="2"/>
      <c r="AE5375" s="3">
        <v>1</v>
      </c>
      <c r="AF5375" s="125" t="s">
        <v>0</v>
      </c>
      <c r="AH5375" s="130" t="s">
        <v>0</v>
      </c>
      <c r="AI5375" s="130" t="s">
        <v>863</v>
      </c>
      <c r="AJ5375" s="130" t="str">
        <f>VLOOKUP(AI5375,Codes!$B$2:$C$166,2)</f>
        <v>Beans</v>
      </c>
    </row>
    <row r="5376" spans="1:36" ht="20.100000000000001" customHeight="1" x14ac:dyDescent="0.25">
      <c r="A5376" s="4">
        <v>2</v>
      </c>
      <c r="B5376" s="90" t="s">
        <v>105</v>
      </c>
      <c r="C5376" s="5">
        <v>560</v>
      </c>
      <c r="D5376" s="5">
        <v>640.65</v>
      </c>
      <c r="E5376" s="5">
        <v>690.67250000000001</v>
      </c>
      <c r="F5376" s="5">
        <v>675.57218461538457</v>
      </c>
      <c r="G5376" s="5">
        <v>927.2</v>
      </c>
      <c r="H5376" s="5">
        <v>1159</v>
      </c>
      <c r="I5376" s="5">
        <v>1462.2</v>
      </c>
      <c r="J5376" s="5">
        <v>1625.65</v>
      </c>
      <c r="K5376" s="5">
        <v>1660.664</v>
      </c>
      <c r="L5376" s="5">
        <v>1808.3323731778426</v>
      </c>
      <c r="M5376" s="5">
        <v>1838.2</v>
      </c>
      <c r="N5376" s="5">
        <v>2165.1999999999998</v>
      </c>
      <c r="O5376" s="5">
        <v>2306.6648719999998</v>
      </c>
      <c r="Q5376" s="5">
        <v>560</v>
      </c>
      <c r="R5376" s="5">
        <v>597.94000000000005</v>
      </c>
      <c r="S5376" s="5">
        <v>634.05999999999995</v>
      </c>
      <c r="T5376" s="5">
        <v>663.04</v>
      </c>
      <c r="U5376" s="5">
        <v>649.04</v>
      </c>
      <c r="V5376" s="5">
        <v>649.04</v>
      </c>
      <c r="W5376" s="5">
        <v>682.36</v>
      </c>
      <c r="X5376" s="5">
        <v>700.28</v>
      </c>
      <c r="Y5376" s="5">
        <v>700.28</v>
      </c>
      <c r="Z5376" s="5">
        <v>700.28</v>
      </c>
      <c r="AA5376" s="5">
        <v>735.28</v>
      </c>
      <c r="AB5376" s="5">
        <v>757.82</v>
      </c>
      <c r="AC5376" s="5">
        <v>763.28</v>
      </c>
      <c r="AD5376" s="5"/>
      <c r="AE5376" s="6">
        <v>2</v>
      </c>
      <c r="AF5376" s="122" t="s">
        <v>1</v>
      </c>
      <c r="AH5376" s="130" t="s">
        <v>1</v>
      </c>
      <c r="AI5376" s="130" t="s">
        <v>863</v>
      </c>
      <c r="AJ5376" s="130" t="str">
        <f>VLOOKUP(AI5376,Codes!$B$2:$C$166,2)</f>
        <v>Beans</v>
      </c>
    </row>
    <row r="5377" spans="1:36" ht="20.100000000000001" customHeight="1" x14ac:dyDescent="0.25">
      <c r="A5377" s="7">
        <v>3</v>
      </c>
      <c r="B5377" s="91" t="s">
        <v>106</v>
      </c>
      <c r="C5377" s="8">
        <v>0</v>
      </c>
      <c r="D5377" s="8">
        <v>0</v>
      </c>
      <c r="E5377" s="8">
        <v>1232.0938566552902</v>
      </c>
      <c r="F5377" s="8">
        <v>0</v>
      </c>
      <c r="G5377" s="8">
        <v>3997.6550040000002</v>
      </c>
      <c r="H5377" s="8">
        <v>5997.7190000000001</v>
      </c>
      <c r="I5377" s="8">
        <v>6152.7093000000004</v>
      </c>
      <c r="J5377" s="8">
        <v>6412.4476199999999</v>
      </c>
      <c r="K5377" s="8">
        <v>7142.093350000001</v>
      </c>
      <c r="L5377" s="8">
        <v>7720.76199</v>
      </c>
      <c r="M5377" s="8">
        <v>8126.5716000000002</v>
      </c>
      <c r="N5377" s="8">
        <v>8416.8973369992</v>
      </c>
      <c r="O5377" s="8">
        <v>10660.908560000002</v>
      </c>
      <c r="Q5377" s="8">
        <v>0</v>
      </c>
      <c r="R5377" s="8">
        <v>0</v>
      </c>
      <c r="S5377" s="8">
        <v>1110.78</v>
      </c>
      <c r="T5377" s="8">
        <v>0</v>
      </c>
      <c r="U5377" s="8">
        <v>5036.2765200000003</v>
      </c>
      <c r="V5377" s="8">
        <v>5024.2430699999995</v>
      </c>
      <c r="W5377" s="8">
        <v>5084.5954499999998</v>
      </c>
      <c r="X5377" s="8">
        <v>5195.1180600000007</v>
      </c>
      <c r="Y5377" s="8">
        <v>5373.7685099999999</v>
      </c>
      <c r="Z5377" s="8">
        <v>5447.8205099999996</v>
      </c>
      <c r="AA5377" s="8">
        <v>5562.2308500000008</v>
      </c>
      <c r="AB5377" s="8">
        <v>5613.6969900000004</v>
      </c>
      <c r="AC5377" s="8">
        <v>7110.4730399999999</v>
      </c>
      <c r="AD5377" s="8"/>
      <c r="AE5377" s="9">
        <v>3</v>
      </c>
      <c r="AF5377" s="126" t="s">
        <v>2</v>
      </c>
      <c r="AH5377" s="130" t="s">
        <v>2</v>
      </c>
      <c r="AI5377" s="130" t="s">
        <v>863</v>
      </c>
      <c r="AJ5377" s="130" t="str">
        <f>VLOOKUP(AI5377,Codes!$B$2:$C$166,2)</f>
        <v>Beans</v>
      </c>
    </row>
    <row r="5378" spans="1:36" ht="20.100000000000001" customHeight="1" x14ac:dyDescent="0.25">
      <c r="A5378" s="4">
        <v>4</v>
      </c>
      <c r="B5378" s="90" t="s">
        <v>107</v>
      </c>
      <c r="C5378" s="5">
        <v>0</v>
      </c>
      <c r="D5378" s="5">
        <v>0</v>
      </c>
      <c r="E5378" s="5">
        <v>0</v>
      </c>
      <c r="F5378" s="5">
        <v>0</v>
      </c>
      <c r="G5378" s="5">
        <v>0</v>
      </c>
      <c r="H5378" s="5">
        <v>0</v>
      </c>
      <c r="I5378" s="5">
        <v>0</v>
      </c>
      <c r="J5378" s="5">
        <v>0</v>
      </c>
      <c r="K5378" s="5">
        <v>0</v>
      </c>
      <c r="L5378" s="5">
        <v>0</v>
      </c>
      <c r="M5378" s="5">
        <v>0</v>
      </c>
      <c r="N5378" s="5">
        <v>0</v>
      </c>
      <c r="O5378" s="5">
        <v>0</v>
      </c>
      <c r="Q5378" s="5">
        <v>0</v>
      </c>
      <c r="R5378" s="5">
        <v>0</v>
      </c>
      <c r="S5378" s="5">
        <v>0</v>
      </c>
      <c r="T5378" s="5">
        <v>0</v>
      </c>
      <c r="U5378" s="5">
        <v>0</v>
      </c>
      <c r="V5378" s="5">
        <v>0</v>
      </c>
      <c r="W5378" s="5">
        <v>0</v>
      </c>
      <c r="X5378" s="5">
        <v>0</v>
      </c>
      <c r="Y5378" s="5">
        <v>0</v>
      </c>
      <c r="Z5378" s="5">
        <v>0</v>
      </c>
      <c r="AA5378" s="5">
        <v>0</v>
      </c>
      <c r="AB5378" s="5">
        <v>0</v>
      </c>
      <c r="AC5378" s="5">
        <v>42843.154859999995</v>
      </c>
      <c r="AD5378" s="5"/>
      <c r="AE5378" s="6">
        <v>4</v>
      </c>
      <c r="AF5378" s="122" t="s">
        <v>3</v>
      </c>
      <c r="AH5378" s="130" t="s">
        <v>3</v>
      </c>
      <c r="AI5378" s="130" t="s">
        <v>863</v>
      </c>
      <c r="AJ5378" s="130" t="str">
        <f>VLOOKUP(AI5378,Codes!$B$2:$C$166,2)</f>
        <v>Beans</v>
      </c>
    </row>
    <row r="5379" spans="1:36" ht="20.100000000000001" customHeight="1" x14ac:dyDescent="0.25">
      <c r="A5379" s="7">
        <v>5</v>
      </c>
      <c r="B5379" s="91" t="s">
        <v>124</v>
      </c>
      <c r="C5379" s="8">
        <v>7712.5157999999992</v>
      </c>
      <c r="D5379" s="8">
        <v>8130.9096000000009</v>
      </c>
      <c r="E5379" s="8">
        <v>10544.669923208194</v>
      </c>
      <c r="F5379" s="8">
        <v>14229.54</v>
      </c>
      <c r="G5379" s="8">
        <v>17163.024120000002</v>
      </c>
      <c r="H5379" s="8">
        <v>23584.959999999999</v>
      </c>
      <c r="I5379" s="8">
        <v>23527.908039999998</v>
      </c>
      <c r="J5379" s="8">
        <v>27126.951300000001</v>
      </c>
      <c r="K5379" s="8">
        <v>37111.987926286238</v>
      </c>
      <c r="L5379" s="8">
        <v>18420.274690000002</v>
      </c>
      <c r="M5379" s="8">
        <v>26621.762999999999</v>
      </c>
      <c r="N5379" s="8">
        <v>28807.581869999998</v>
      </c>
      <c r="O5379" s="8">
        <v>33691.483650000002</v>
      </c>
      <c r="Q5379" s="8">
        <v>7712.5157999999992</v>
      </c>
      <c r="R5379" s="8">
        <v>8130.9096000000009</v>
      </c>
      <c r="S5379" s="8">
        <v>9506.4255000000012</v>
      </c>
      <c r="T5379" s="8">
        <v>10131.97977</v>
      </c>
      <c r="U5379" s="8">
        <v>11122.980660000001</v>
      </c>
      <c r="V5379" s="8">
        <v>13644.63639</v>
      </c>
      <c r="W5379" s="8">
        <v>15657.925139999999</v>
      </c>
      <c r="X5379" s="8">
        <v>15343.759529999999</v>
      </c>
      <c r="Y5379" s="8">
        <v>16355.680109999999</v>
      </c>
      <c r="Z5379" s="8">
        <v>16771.482090000001</v>
      </c>
      <c r="AA5379" s="8">
        <v>17405.922600000002</v>
      </c>
      <c r="AB5379" s="8">
        <v>17392.77837</v>
      </c>
      <c r="AC5379" s="8">
        <v>17430.915150000001</v>
      </c>
      <c r="AD5379" s="8"/>
      <c r="AE5379" s="9">
        <v>5</v>
      </c>
      <c r="AF5379" s="126" t="s">
        <v>185</v>
      </c>
      <c r="AH5379" s="130" t="s">
        <v>185</v>
      </c>
      <c r="AI5379" s="130" t="s">
        <v>863</v>
      </c>
      <c r="AJ5379" s="130" t="str">
        <f>VLOOKUP(AI5379,Codes!$B$2:$C$166,2)</f>
        <v>Beans</v>
      </c>
    </row>
    <row r="5380" spans="1:36" ht="20.100000000000001" customHeight="1" x14ac:dyDescent="0.25">
      <c r="A5380" s="4">
        <v>6</v>
      </c>
      <c r="B5380" s="90" t="s">
        <v>108</v>
      </c>
      <c r="C5380" s="5">
        <v>0</v>
      </c>
      <c r="D5380" s="5">
        <v>0</v>
      </c>
      <c r="E5380" s="5">
        <v>0</v>
      </c>
      <c r="F5380" s="5">
        <v>0</v>
      </c>
      <c r="G5380" s="5">
        <v>0</v>
      </c>
      <c r="H5380" s="5">
        <v>0</v>
      </c>
      <c r="I5380" s="5">
        <v>0</v>
      </c>
      <c r="J5380" s="5">
        <v>0</v>
      </c>
      <c r="K5380" s="5">
        <v>0</v>
      </c>
      <c r="L5380" s="5">
        <v>0</v>
      </c>
      <c r="M5380" s="5">
        <v>0</v>
      </c>
      <c r="N5380" s="5">
        <v>0</v>
      </c>
      <c r="O5380" s="5">
        <v>0</v>
      </c>
      <c r="Q5380" s="5">
        <v>0</v>
      </c>
      <c r="R5380" s="5">
        <v>0</v>
      </c>
      <c r="S5380" s="5">
        <v>0</v>
      </c>
      <c r="T5380" s="5">
        <v>0</v>
      </c>
      <c r="U5380" s="5">
        <v>0</v>
      </c>
      <c r="V5380" s="5">
        <v>0</v>
      </c>
      <c r="W5380" s="5">
        <v>0</v>
      </c>
      <c r="X5380" s="5">
        <v>0</v>
      </c>
      <c r="Y5380" s="5">
        <v>0</v>
      </c>
      <c r="Z5380" s="5">
        <v>0</v>
      </c>
      <c r="AA5380" s="5">
        <v>0</v>
      </c>
      <c r="AB5380" s="5">
        <v>0</v>
      </c>
      <c r="AC5380" s="5">
        <v>0</v>
      </c>
      <c r="AD5380" s="5"/>
      <c r="AE5380" s="6">
        <v>6</v>
      </c>
      <c r="AF5380" s="122" t="s">
        <v>4</v>
      </c>
      <c r="AH5380" s="130" t="s">
        <v>4</v>
      </c>
      <c r="AI5380" s="130" t="s">
        <v>863</v>
      </c>
      <c r="AJ5380" s="130" t="str">
        <f>VLOOKUP(AI5380,Codes!$B$2:$C$166,2)</f>
        <v>Beans</v>
      </c>
    </row>
    <row r="5381" spans="1:36" ht="20.100000000000001" customHeight="1" x14ac:dyDescent="0.25">
      <c r="A5381" s="7">
        <v>7</v>
      </c>
      <c r="B5381" s="91" t="s">
        <v>109</v>
      </c>
      <c r="C5381" s="8">
        <v>80760.899999999994</v>
      </c>
      <c r="D5381" s="8">
        <v>100857.9</v>
      </c>
      <c r="E5381" s="8">
        <v>116423.6</v>
      </c>
      <c r="F5381" s="8">
        <v>217024.69271999999</v>
      </c>
      <c r="G5381" s="8">
        <v>241347.69820000001</v>
      </c>
      <c r="H5381" s="8">
        <v>136750.24358160686</v>
      </c>
      <c r="I5381" s="8">
        <v>215875.92118050001</v>
      </c>
      <c r="J5381" s="8">
        <v>276329.61600000004</v>
      </c>
      <c r="K5381" s="8">
        <v>367485.3511543498</v>
      </c>
      <c r="L5381" s="8">
        <v>403142.58243517799</v>
      </c>
      <c r="M5381" s="8">
        <v>389193.5321441429</v>
      </c>
      <c r="N5381" s="8">
        <v>393734.81918384088</v>
      </c>
      <c r="O5381" s="8">
        <v>333339.43836960004</v>
      </c>
      <c r="Q5381" s="8">
        <v>80760.899999999994</v>
      </c>
      <c r="R5381" s="8">
        <v>80760.899999999994</v>
      </c>
      <c r="S5381" s="8">
        <v>100339.3</v>
      </c>
      <c r="T5381" s="8">
        <v>181929.34524</v>
      </c>
      <c r="U5381" s="8">
        <v>175987.79030000002</v>
      </c>
      <c r="V5381" s="8">
        <v>95750.208695500012</v>
      </c>
      <c r="W5381" s="8">
        <v>157988.14353</v>
      </c>
      <c r="X5381" s="8">
        <v>156108.37239999999</v>
      </c>
      <c r="Y5381" s="8">
        <v>161756.7408</v>
      </c>
      <c r="Z5381" s="8">
        <v>184035.49162000002</v>
      </c>
      <c r="AA5381" s="8">
        <v>194408.12794000001</v>
      </c>
      <c r="AB5381" s="8">
        <v>194408.12794000001</v>
      </c>
      <c r="AC5381" s="8">
        <v>194408.12794000001</v>
      </c>
      <c r="AD5381" s="8"/>
      <c r="AE5381" s="9">
        <v>7</v>
      </c>
      <c r="AF5381" s="126" t="s">
        <v>5</v>
      </c>
      <c r="AH5381" s="130" t="s">
        <v>5</v>
      </c>
      <c r="AI5381" s="130" t="s">
        <v>863</v>
      </c>
      <c r="AJ5381" s="130" t="str">
        <f>VLOOKUP(AI5381,Codes!$B$2:$C$166,2)</f>
        <v>Beans</v>
      </c>
    </row>
    <row r="5382" spans="1:36" ht="20.100000000000001" customHeight="1" x14ac:dyDescent="0.25">
      <c r="A5382" s="4">
        <v>8</v>
      </c>
      <c r="B5382" s="90" t="s">
        <v>129</v>
      </c>
      <c r="C5382" s="5">
        <v>0</v>
      </c>
      <c r="D5382" s="5">
        <v>0</v>
      </c>
      <c r="E5382" s="5">
        <v>0</v>
      </c>
      <c r="F5382" s="5">
        <v>0</v>
      </c>
      <c r="G5382" s="5">
        <v>0</v>
      </c>
      <c r="H5382" s="5">
        <v>0</v>
      </c>
      <c r="I5382" s="5">
        <v>0</v>
      </c>
      <c r="J5382" s="5">
        <v>0</v>
      </c>
      <c r="K5382" s="5">
        <v>0</v>
      </c>
      <c r="L5382" s="5">
        <v>0</v>
      </c>
      <c r="M5382" s="5">
        <v>0</v>
      </c>
      <c r="N5382" s="5">
        <v>0</v>
      </c>
      <c r="O5382" s="5">
        <v>0</v>
      </c>
      <c r="Q5382" s="5">
        <v>0</v>
      </c>
      <c r="R5382" s="5">
        <v>0</v>
      </c>
      <c r="S5382" s="5">
        <v>0</v>
      </c>
      <c r="T5382" s="5">
        <v>0</v>
      </c>
      <c r="U5382" s="5">
        <v>0</v>
      </c>
      <c r="V5382" s="5">
        <v>0</v>
      </c>
      <c r="W5382" s="5">
        <v>0</v>
      </c>
      <c r="X5382" s="5">
        <v>0</v>
      </c>
      <c r="Y5382" s="5">
        <v>0</v>
      </c>
      <c r="Z5382" s="5">
        <v>0</v>
      </c>
      <c r="AA5382" s="5">
        <v>0</v>
      </c>
      <c r="AB5382" s="5">
        <v>0</v>
      </c>
      <c r="AC5382" s="5">
        <v>0</v>
      </c>
      <c r="AD5382" s="5"/>
      <c r="AE5382" s="6">
        <v>8</v>
      </c>
      <c r="AF5382" s="122" t="s">
        <v>6</v>
      </c>
      <c r="AH5382" s="130" t="s">
        <v>6</v>
      </c>
      <c r="AI5382" s="130" t="s">
        <v>863</v>
      </c>
      <c r="AJ5382" s="130" t="str">
        <f>VLOOKUP(AI5382,Codes!$B$2:$C$166,2)</f>
        <v>Beans</v>
      </c>
    </row>
    <row r="5383" spans="1:36" ht="20.100000000000001" customHeight="1" x14ac:dyDescent="0.25">
      <c r="A5383" s="7">
        <v>9</v>
      </c>
      <c r="B5383" s="91" t="s">
        <v>110</v>
      </c>
      <c r="C5383" s="8">
        <v>7260</v>
      </c>
      <c r="D5383" s="8">
        <v>13316.743039999999</v>
      </c>
      <c r="E5383" s="8">
        <v>21179.019840000001</v>
      </c>
      <c r="F5383" s="8">
        <v>14520.576000000001</v>
      </c>
      <c r="G5383" s="8">
        <v>17848.786599999999</v>
      </c>
      <c r="H5383" s="8">
        <v>19442.385300000002</v>
      </c>
      <c r="I5383" s="8">
        <v>22070.323500000002</v>
      </c>
      <c r="J5383" s="8">
        <v>21518.356499999998</v>
      </c>
      <c r="K5383" s="8">
        <v>25902.309360000003</v>
      </c>
      <c r="L5383" s="8">
        <v>35145.374326530618</v>
      </c>
      <c r="M5383" s="8">
        <v>34539.90855</v>
      </c>
      <c r="N5383" s="8">
        <v>38959.293509999996</v>
      </c>
      <c r="O5383" s="8">
        <v>42465.629925900001</v>
      </c>
      <c r="Q5383" s="8">
        <v>7260</v>
      </c>
      <c r="R5383" s="8">
        <v>8175.8</v>
      </c>
      <c r="S5383" s="8">
        <v>9274.4</v>
      </c>
      <c r="T5383" s="8">
        <v>8176</v>
      </c>
      <c r="U5383" s="8">
        <v>8937.7999999999993</v>
      </c>
      <c r="V5383" s="8">
        <v>10003.799999999999</v>
      </c>
      <c r="W5383" s="8">
        <v>10173</v>
      </c>
      <c r="X5383" s="8">
        <v>9983</v>
      </c>
      <c r="Y5383" s="8">
        <v>10229.98</v>
      </c>
      <c r="Z5383" s="8">
        <v>12747</v>
      </c>
      <c r="AA5383" s="8">
        <v>12747</v>
      </c>
      <c r="AB5383" s="8">
        <v>12030.6</v>
      </c>
      <c r="AC5383" s="8">
        <v>12030.6</v>
      </c>
      <c r="AD5383" s="8"/>
      <c r="AE5383" s="9">
        <v>9</v>
      </c>
      <c r="AF5383" s="126" t="s">
        <v>7</v>
      </c>
      <c r="AH5383" s="130" t="s">
        <v>7</v>
      </c>
      <c r="AI5383" s="130" t="s">
        <v>863</v>
      </c>
      <c r="AJ5383" s="130" t="str">
        <f>VLOOKUP(AI5383,Codes!$B$2:$C$166,2)</f>
        <v>Beans</v>
      </c>
    </row>
    <row r="5384" spans="1:36" ht="20.100000000000001" customHeight="1" x14ac:dyDescent="0.25">
      <c r="A5384" s="4">
        <v>10</v>
      </c>
      <c r="B5384" s="90" t="s">
        <v>445</v>
      </c>
      <c r="C5384" s="5">
        <v>6050.4186599999994</v>
      </c>
      <c r="D5384" s="5">
        <v>6050.4186599999994</v>
      </c>
      <c r="E5384" s="5">
        <v>4408.8425170648461</v>
      </c>
      <c r="F5384" s="5">
        <v>5147.709918840822</v>
      </c>
      <c r="G5384" s="5">
        <v>5360.0581486689416</v>
      </c>
      <c r="H5384" s="5">
        <v>10197.235820365189</v>
      </c>
      <c r="I5384" s="5">
        <v>13466.2125</v>
      </c>
      <c r="J5384" s="5">
        <v>7444.9680443107218</v>
      </c>
      <c r="K5384" s="5">
        <v>10772.355</v>
      </c>
      <c r="L5384" s="5">
        <v>9597.1889999999985</v>
      </c>
      <c r="M5384" s="5">
        <v>28874.313999999998</v>
      </c>
      <c r="N5384" s="5">
        <v>30011.309205858503</v>
      </c>
      <c r="O5384" s="5">
        <v>32913.438662909997</v>
      </c>
      <c r="Q5384" s="5">
        <v>6050.4186599999994</v>
      </c>
      <c r="R5384" s="5">
        <v>6050.4186599999994</v>
      </c>
      <c r="S5384" s="5">
        <v>3974.7410999999997</v>
      </c>
      <c r="T5384" s="5">
        <v>3926.4221699999998</v>
      </c>
      <c r="U5384" s="5">
        <v>4565.398365</v>
      </c>
      <c r="V5384" s="5">
        <v>8339.958396</v>
      </c>
      <c r="W5384" s="5">
        <v>10227.691980000001</v>
      </c>
      <c r="X5384" s="5">
        <v>7251.9493860000002</v>
      </c>
      <c r="Y5384" s="5">
        <v>7251.9493860000002</v>
      </c>
      <c r="Z5384" s="5">
        <v>7251.9493860000002</v>
      </c>
      <c r="AA5384" s="5">
        <v>19091.077681500003</v>
      </c>
      <c r="AB5384" s="5">
        <v>19091.077681500003</v>
      </c>
      <c r="AC5384" s="5">
        <v>19091.077681500003</v>
      </c>
      <c r="AD5384" s="5"/>
      <c r="AE5384" s="6">
        <v>10</v>
      </c>
      <c r="AF5384" s="122" t="s">
        <v>8</v>
      </c>
      <c r="AH5384" s="130" t="s">
        <v>8</v>
      </c>
      <c r="AI5384" s="130" t="s">
        <v>863</v>
      </c>
      <c r="AJ5384" s="130" t="str">
        <f>VLOOKUP(AI5384,Codes!$B$2:$C$166,2)</f>
        <v>Beans</v>
      </c>
    </row>
    <row r="5385" spans="1:36" ht="20.100000000000001" customHeight="1" x14ac:dyDescent="0.25">
      <c r="A5385" s="7">
        <v>11</v>
      </c>
      <c r="B5385" s="91" t="s">
        <v>123</v>
      </c>
      <c r="C5385" s="8">
        <v>30688.560000000001</v>
      </c>
      <c r="D5385" s="8">
        <v>31108.42</v>
      </c>
      <c r="E5385" s="8">
        <v>39756.197999999997</v>
      </c>
      <c r="F5385" s="8">
        <v>58781.38422</v>
      </c>
      <c r="G5385" s="8">
        <v>50170.709398421051</v>
      </c>
      <c r="H5385" s="8">
        <v>76643.972062212182</v>
      </c>
      <c r="I5385" s="8">
        <v>64999.5</v>
      </c>
      <c r="J5385" s="8">
        <v>65922.801999999996</v>
      </c>
      <c r="K5385" s="8">
        <v>87104.501545369494</v>
      </c>
      <c r="L5385" s="8">
        <v>69959.75</v>
      </c>
      <c r="M5385" s="8">
        <v>81173.600000000006</v>
      </c>
      <c r="N5385" s="8">
        <v>86644.479999999996</v>
      </c>
      <c r="O5385" s="8">
        <v>88332.72</v>
      </c>
      <c r="Q5385" s="8">
        <v>30688.560000000001</v>
      </c>
      <c r="R5385" s="8">
        <v>31108.42</v>
      </c>
      <c r="S5385" s="8">
        <v>28364</v>
      </c>
      <c r="T5385" s="8">
        <v>28686.84</v>
      </c>
      <c r="U5385" s="8">
        <v>21637.56</v>
      </c>
      <c r="V5385" s="8">
        <v>31740.1</v>
      </c>
      <c r="W5385" s="8">
        <v>26764.5</v>
      </c>
      <c r="X5385" s="8">
        <v>27065.08</v>
      </c>
      <c r="Y5385" s="8">
        <v>27863.64</v>
      </c>
      <c r="Z5385" s="8">
        <v>27983.9</v>
      </c>
      <c r="AA5385" s="8">
        <v>28410.76</v>
      </c>
      <c r="AB5385" s="8">
        <v>29585.919999999998</v>
      </c>
      <c r="AC5385" s="8">
        <v>29444.240000000002</v>
      </c>
      <c r="AD5385" s="8"/>
      <c r="AE5385" s="9">
        <v>11</v>
      </c>
      <c r="AF5385" s="126" t="s">
        <v>65</v>
      </c>
      <c r="AH5385" s="130" t="s">
        <v>65</v>
      </c>
      <c r="AI5385" s="130" t="s">
        <v>863</v>
      </c>
      <c r="AJ5385" s="130" t="str">
        <f>VLOOKUP(AI5385,Codes!$B$2:$C$166,2)</f>
        <v>Beans</v>
      </c>
    </row>
    <row r="5386" spans="1:36" ht="20.100000000000001" customHeight="1" x14ac:dyDescent="0.25">
      <c r="A5386" s="4">
        <v>12</v>
      </c>
      <c r="B5386" s="90" t="s">
        <v>128</v>
      </c>
      <c r="C5386" s="5">
        <v>25529.427000000003</v>
      </c>
      <c r="D5386" s="5">
        <v>26843.85</v>
      </c>
      <c r="E5386" s="5">
        <v>27151.241621160414</v>
      </c>
      <c r="F5386" s="5">
        <v>38462.460920000005</v>
      </c>
      <c r="G5386" s="5">
        <v>47176.263652631576</v>
      </c>
      <c r="H5386" s="5">
        <v>45402.990989473685</v>
      </c>
      <c r="I5386" s="5">
        <v>34892.046000000002</v>
      </c>
      <c r="J5386" s="5">
        <v>36464.796390000003</v>
      </c>
      <c r="K5386" s="5">
        <v>35494.550399999993</v>
      </c>
      <c r="L5386" s="5">
        <v>48738.320880000007</v>
      </c>
      <c r="M5386" s="5">
        <v>59756.707125599998</v>
      </c>
      <c r="N5386" s="5">
        <v>68636.070359999998</v>
      </c>
      <c r="O5386" s="5">
        <v>73191.127160000004</v>
      </c>
      <c r="Q5386" s="5">
        <v>25529.427000000003</v>
      </c>
      <c r="R5386" s="5">
        <v>26843.85</v>
      </c>
      <c r="S5386" s="5">
        <v>24477.888599999998</v>
      </c>
      <c r="T5386" s="5">
        <v>27441.634770000004</v>
      </c>
      <c r="U5386" s="5">
        <v>29744.837100000001</v>
      </c>
      <c r="V5386" s="5">
        <v>27488.102399999996</v>
      </c>
      <c r="W5386" s="5">
        <v>28481.324849999997</v>
      </c>
      <c r="X5386" s="5">
        <v>23704.230329999999</v>
      </c>
      <c r="Y5386" s="5">
        <v>24022.468799999999</v>
      </c>
      <c r="Z5386" s="5">
        <v>29403.087120000004</v>
      </c>
      <c r="AA5386" s="5">
        <v>36049.994640000004</v>
      </c>
      <c r="AB5386" s="5">
        <v>34920.701639999999</v>
      </c>
      <c r="AC5386" s="5">
        <v>30674.559960000002</v>
      </c>
      <c r="AD5386" s="5"/>
      <c r="AE5386" s="6">
        <v>12</v>
      </c>
      <c r="AF5386" s="122" t="s">
        <v>9</v>
      </c>
      <c r="AH5386" s="130" t="s">
        <v>9</v>
      </c>
      <c r="AI5386" s="130" t="s">
        <v>863</v>
      </c>
      <c r="AJ5386" s="130" t="str">
        <f>VLOOKUP(AI5386,Codes!$B$2:$C$166,2)</f>
        <v>Beans</v>
      </c>
    </row>
    <row r="5387" spans="1:36" ht="20.100000000000001" customHeight="1" x14ac:dyDescent="0.25">
      <c r="A5387" s="7">
        <v>13</v>
      </c>
      <c r="B5387" s="91" t="s">
        <v>459</v>
      </c>
      <c r="C5387" s="8">
        <v>0</v>
      </c>
      <c r="D5387" s="8">
        <v>0</v>
      </c>
      <c r="E5387" s="8">
        <v>0</v>
      </c>
      <c r="F5387" s="8">
        <v>194.41348696268088</v>
      </c>
      <c r="G5387" s="8">
        <v>152.14779522184298</v>
      </c>
      <c r="H5387" s="8">
        <v>341.80021151877139</v>
      </c>
      <c r="I5387" s="8">
        <v>321.27297500426624</v>
      </c>
      <c r="J5387" s="8">
        <v>591.01014931740622</v>
      </c>
      <c r="K5387" s="8">
        <v>581.89897320819114</v>
      </c>
      <c r="L5387" s="8">
        <v>1090.520368900495</v>
      </c>
      <c r="M5387" s="8">
        <v>4088.8213299700001</v>
      </c>
      <c r="N5387" s="8">
        <v>4684.5844999054952</v>
      </c>
      <c r="O5387" s="8">
        <v>5292.0328697429995</v>
      </c>
      <c r="Q5387" s="8">
        <v>0</v>
      </c>
      <c r="R5387" s="8">
        <v>0</v>
      </c>
      <c r="S5387" s="8">
        <v>0</v>
      </c>
      <c r="T5387" s="8">
        <v>148.28913</v>
      </c>
      <c r="U5387" s="8">
        <v>129.59099999999998</v>
      </c>
      <c r="V5387" s="8">
        <v>279.54630000000003</v>
      </c>
      <c r="W5387" s="8">
        <v>274.640355</v>
      </c>
      <c r="X5387" s="8">
        <v>647.95500000000004</v>
      </c>
      <c r="Y5387" s="8">
        <v>497.07405</v>
      </c>
      <c r="Z5387" s="8">
        <v>855.48184227000002</v>
      </c>
      <c r="AA5387" s="8">
        <v>2149.1741699999998</v>
      </c>
      <c r="AB5387" s="8">
        <v>2330.97183</v>
      </c>
      <c r="AC5387" s="8">
        <v>2113.22433069</v>
      </c>
      <c r="AD5387" s="8"/>
      <c r="AE5387" s="9">
        <v>13</v>
      </c>
      <c r="AF5387" s="126" t="s">
        <v>10</v>
      </c>
      <c r="AH5387" s="130" t="s">
        <v>10</v>
      </c>
      <c r="AI5387" s="130" t="s">
        <v>863</v>
      </c>
      <c r="AJ5387" s="130" t="str">
        <f>VLOOKUP(AI5387,Codes!$B$2:$C$166,2)</f>
        <v>Beans</v>
      </c>
    </row>
    <row r="5388" spans="1:36" ht="20.100000000000001" customHeight="1" x14ac:dyDescent="0.25">
      <c r="A5388" s="4">
        <v>14</v>
      </c>
      <c r="B5388" s="90" t="s">
        <v>111</v>
      </c>
      <c r="C5388" s="5">
        <v>0</v>
      </c>
      <c r="D5388" s="5">
        <v>0</v>
      </c>
      <c r="E5388" s="5">
        <v>0</v>
      </c>
      <c r="F5388" s="5">
        <v>0</v>
      </c>
      <c r="G5388" s="5">
        <v>8439.8555549488046</v>
      </c>
      <c r="H5388" s="5">
        <v>18735.631461860074</v>
      </c>
      <c r="I5388" s="5">
        <v>21202.067272576791</v>
      </c>
      <c r="J5388" s="5">
        <v>17356.110624982939</v>
      </c>
      <c r="K5388" s="5">
        <v>25756.127214880544</v>
      </c>
      <c r="L5388" s="5">
        <v>29698.112625819114</v>
      </c>
      <c r="M5388" s="5">
        <v>33771.007693105807</v>
      </c>
      <c r="N5388" s="5">
        <v>37595.490208464165</v>
      </c>
      <c r="O5388" s="5">
        <v>51581.091323979519</v>
      </c>
      <c r="Q5388" s="5">
        <v>0</v>
      </c>
      <c r="R5388" s="5">
        <v>0</v>
      </c>
      <c r="S5388" s="5">
        <v>0</v>
      </c>
      <c r="T5388" s="5">
        <v>0</v>
      </c>
      <c r="U5388" s="5">
        <v>7188.5978999999988</v>
      </c>
      <c r="V5388" s="5">
        <v>15323.2101</v>
      </c>
      <c r="W5388" s="5">
        <v>18124.597259999999</v>
      </c>
      <c r="X5388" s="5">
        <v>19028.40192</v>
      </c>
      <c r="Y5388" s="5">
        <v>22001.58972</v>
      </c>
      <c r="Z5388" s="5">
        <v>23297.314590000002</v>
      </c>
      <c r="AA5388" s="5">
        <v>25242.105240000001</v>
      </c>
      <c r="AB5388" s="5">
        <v>25949.30184</v>
      </c>
      <c r="AC5388" s="5">
        <v>29750.511334499999</v>
      </c>
      <c r="AD5388" s="5"/>
      <c r="AE5388" s="6">
        <v>14</v>
      </c>
      <c r="AF5388" s="122" t="s">
        <v>11</v>
      </c>
      <c r="AH5388" s="130" t="s">
        <v>11</v>
      </c>
      <c r="AI5388" s="130" t="s">
        <v>863</v>
      </c>
      <c r="AJ5388" s="130" t="str">
        <f>VLOOKUP(AI5388,Codes!$B$2:$C$166,2)</f>
        <v>Beans</v>
      </c>
    </row>
    <row r="5389" spans="1:36" ht="20.100000000000001" customHeight="1" x14ac:dyDescent="0.25">
      <c r="A5389" s="7">
        <v>15</v>
      </c>
      <c r="B5389" s="91" t="s">
        <v>458</v>
      </c>
      <c r="C5389" s="8">
        <v>33693.660000000003</v>
      </c>
      <c r="D5389" s="8">
        <v>48598.860800000002</v>
      </c>
      <c r="E5389" s="8">
        <v>49262.904000000002</v>
      </c>
      <c r="F5389" s="8">
        <v>14375.999345</v>
      </c>
      <c r="G5389" s="8">
        <v>19843.211925</v>
      </c>
      <c r="H5389" s="8">
        <v>13735.791920199999</v>
      </c>
      <c r="I5389" s="8">
        <v>15331.108035600002</v>
      </c>
      <c r="J5389" s="8">
        <v>11386.497960000001</v>
      </c>
      <c r="K5389" s="8">
        <v>23177.906399999996</v>
      </c>
      <c r="L5389" s="8">
        <v>24373.887602400002</v>
      </c>
      <c r="M5389" s="8">
        <v>24390.968851100002</v>
      </c>
      <c r="N5389" s="8">
        <v>19941.870233612673</v>
      </c>
      <c r="O5389" s="8">
        <v>29268.891937799999</v>
      </c>
      <c r="Q5389" s="8">
        <v>33693.660000000003</v>
      </c>
      <c r="R5389" s="8">
        <v>41469.120000000003</v>
      </c>
      <c r="S5389" s="8">
        <v>29991.06</v>
      </c>
      <c r="T5389" s="8">
        <v>9316.8523800000003</v>
      </c>
      <c r="U5389" s="8">
        <v>13246.0515</v>
      </c>
      <c r="V5389" s="8">
        <v>8804.4125399999994</v>
      </c>
      <c r="W5389" s="8">
        <v>10271.382659999999</v>
      </c>
      <c r="X5389" s="8">
        <v>9783.7502399999994</v>
      </c>
      <c r="Y5389" s="8">
        <v>15517.596599999999</v>
      </c>
      <c r="Z5389" s="8">
        <v>12917.81601</v>
      </c>
      <c r="AA5389" s="8">
        <v>11574.142469999999</v>
      </c>
      <c r="AB5389" s="8">
        <v>8937.5210100000004</v>
      </c>
      <c r="AC5389" s="8">
        <v>9983.320380000001</v>
      </c>
      <c r="AD5389" s="8"/>
      <c r="AE5389" s="9">
        <v>15</v>
      </c>
      <c r="AF5389" s="126" t="s">
        <v>12</v>
      </c>
      <c r="AH5389" s="130" t="s">
        <v>12</v>
      </c>
      <c r="AI5389" s="130" t="s">
        <v>863</v>
      </c>
      <c r="AJ5389" s="130" t="str">
        <f>VLOOKUP(AI5389,Codes!$B$2:$C$166,2)</f>
        <v>Beans</v>
      </c>
    </row>
    <row r="5390" spans="1:36" ht="20.100000000000001" customHeight="1" x14ac:dyDescent="0.25">
      <c r="A5390" s="4">
        <v>16</v>
      </c>
      <c r="B5390" s="90" t="s">
        <v>112</v>
      </c>
      <c r="C5390" s="5">
        <v>0</v>
      </c>
      <c r="D5390" s="5">
        <v>0</v>
      </c>
      <c r="E5390" s="5">
        <v>0</v>
      </c>
      <c r="F5390" s="5">
        <v>0</v>
      </c>
      <c r="G5390" s="5">
        <v>0</v>
      </c>
      <c r="H5390" s="5">
        <v>0</v>
      </c>
      <c r="I5390" s="5">
        <v>0</v>
      </c>
      <c r="J5390" s="5">
        <v>448.41306727293954</v>
      </c>
      <c r="K5390" s="5">
        <v>628.20149120700205</v>
      </c>
      <c r="L5390" s="5">
        <v>752.95077000000003</v>
      </c>
      <c r="M5390" s="5">
        <v>1022.8261416867468</v>
      </c>
      <c r="N5390" s="5">
        <v>1022.8259457</v>
      </c>
      <c r="O5390" s="5">
        <v>914.79796030800014</v>
      </c>
      <c r="Q5390" s="5">
        <v>0</v>
      </c>
      <c r="R5390" s="5">
        <v>0</v>
      </c>
      <c r="S5390" s="5">
        <v>0</v>
      </c>
      <c r="T5390" s="5">
        <v>0</v>
      </c>
      <c r="U5390" s="5">
        <v>0</v>
      </c>
      <c r="V5390" s="5">
        <v>0</v>
      </c>
      <c r="W5390" s="5">
        <v>0</v>
      </c>
      <c r="X5390" s="5">
        <v>550.02122999999995</v>
      </c>
      <c r="Y5390" s="5">
        <v>600.37658999999996</v>
      </c>
      <c r="Z5390" s="5">
        <v>719.60031000000004</v>
      </c>
      <c r="AA5390" s="5">
        <v>931.38902999999993</v>
      </c>
      <c r="AB5390" s="5">
        <v>931.38902999999993</v>
      </c>
      <c r="AC5390" s="5">
        <v>833.01835320000009</v>
      </c>
      <c r="AD5390" s="5"/>
      <c r="AE5390" s="6">
        <v>16</v>
      </c>
      <c r="AF5390" s="122" t="s">
        <v>13</v>
      </c>
      <c r="AH5390" s="130" t="s">
        <v>13</v>
      </c>
      <c r="AI5390" s="130" t="s">
        <v>863</v>
      </c>
      <c r="AJ5390" s="130" t="str">
        <f>VLOOKUP(AI5390,Codes!$B$2:$C$166,2)</f>
        <v>Beans</v>
      </c>
    </row>
    <row r="5391" spans="1:36" ht="20.100000000000001" customHeight="1" x14ac:dyDescent="0.25">
      <c r="A5391" s="7">
        <v>17</v>
      </c>
      <c r="B5391" s="91" t="s">
        <v>113</v>
      </c>
      <c r="C5391" s="8">
        <v>486.43780000000004</v>
      </c>
      <c r="D5391" s="8">
        <v>903.83327999999995</v>
      </c>
      <c r="E5391" s="8">
        <v>960.93880000000001</v>
      </c>
      <c r="F5391" s="8">
        <v>1025.7280000000001</v>
      </c>
      <c r="G5391" s="8">
        <v>1076.19435</v>
      </c>
      <c r="H5391" s="8">
        <v>1133.1936000000001</v>
      </c>
      <c r="I5391" s="8">
        <v>1193.0868</v>
      </c>
      <c r="J5391" s="8">
        <v>1224.7929200000001</v>
      </c>
      <c r="K5391" s="8">
        <v>1255.3436799999999</v>
      </c>
      <c r="L5391" s="8">
        <v>1974.3948847524357</v>
      </c>
      <c r="M5391" s="8">
        <v>1415.479075882879</v>
      </c>
      <c r="N5391" s="8">
        <v>4442.38994</v>
      </c>
      <c r="O5391" s="8">
        <v>5205.7619999999997</v>
      </c>
      <c r="Q5391" s="8">
        <v>486.43780000000004</v>
      </c>
      <c r="R5391" s="8">
        <v>879.60669999999993</v>
      </c>
      <c r="S5391" s="8">
        <v>919.19349999999986</v>
      </c>
      <c r="T5391" s="8">
        <v>959.68</v>
      </c>
      <c r="U5391" s="8">
        <v>1004.5150500000001</v>
      </c>
      <c r="V5391" s="8">
        <v>1058.0472</v>
      </c>
      <c r="W5391" s="8">
        <v>1086.2377999999999</v>
      </c>
      <c r="X5391" s="8">
        <v>1081.7393000000002</v>
      </c>
      <c r="Y5391" s="8">
        <v>1088.3371</v>
      </c>
      <c r="Z5391" s="8">
        <v>1092.8355999999999</v>
      </c>
      <c r="AA5391" s="8">
        <v>1096.2844499999999</v>
      </c>
      <c r="AB5391" s="8">
        <v>1133.7719499999998</v>
      </c>
      <c r="AC5391" s="8">
        <v>1164.2118</v>
      </c>
      <c r="AD5391" s="8"/>
      <c r="AE5391" s="9">
        <v>17</v>
      </c>
      <c r="AF5391" s="126" t="s">
        <v>14</v>
      </c>
      <c r="AH5391" s="130" t="s">
        <v>14</v>
      </c>
      <c r="AI5391" s="130" t="s">
        <v>863</v>
      </c>
      <c r="AJ5391" s="130" t="str">
        <f>VLOOKUP(AI5391,Codes!$B$2:$C$166,2)</f>
        <v>Beans</v>
      </c>
    </row>
    <row r="5392" spans="1:36" ht="20.100000000000001" customHeight="1" x14ac:dyDescent="0.25">
      <c r="A5392" s="4">
        <v>18</v>
      </c>
      <c r="B5392" s="90" t="s">
        <v>114</v>
      </c>
      <c r="C5392" s="5">
        <v>756</v>
      </c>
      <c r="D5392" s="5">
        <v>798</v>
      </c>
      <c r="E5392" s="5">
        <v>912.6</v>
      </c>
      <c r="F5392" s="5">
        <v>878.8</v>
      </c>
      <c r="G5392" s="5">
        <v>990.08</v>
      </c>
      <c r="H5392" s="5">
        <v>1323.4649999999999</v>
      </c>
      <c r="I5392" s="5">
        <v>1332.0450000000001</v>
      </c>
      <c r="J5392" s="5">
        <v>1335.15</v>
      </c>
      <c r="K5392" s="5">
        <v>1449.36</v>
      </c>
      <c r="L5392" s="5">
        <v>1485.915</v>
      </c>
      <c r="M5392" s="5">
        <v>1492.7</v>
      </c>
      <c r="N5392" s="5">
        <v>1614.83</v>
      </c>
      <c r="O5392" s="5">
        <v>1669.11</v>
      </c>
      <c r="Q5392" s="5">
        <v>756</v>
      </c>
      <c r="R5392" s="5">
        <v>798</v>
      </c>
      <c r="S5392" s="5">
        <v>912.6</v>
      </c>
      <c r="T5392" s="5">
        <v>780</v>
      </c>
      <c r="U5392" s="5">
        <v>780</v>
      </c>
      <c r="V5392" s="5">
        <v>925.5</v>
      </c>
      <c r="W5392" s="5">
        <v>931.5</v>
      </c>
      <c r="X5392" s="5">
        <v>931.5</v>
      </c>
      <c r="Y5392" s="5">
        <v>1006.5</v>
      </c>
      <c r="Z5392" s="5">
        <v>1017.75</v>
      </c>
      <c r="AA5392" s="5">
        <v>1017.75</v>
      </c>
      <c r="AB5392" s="5">
        <v>1017.75</v>
      </c>
      <c r="AC5392" s="5">
        <v>1017.75</v>
      </c>
      <c r="AD5392" s="5"/>
      <c r="AE5392" s="6">
        <v>18</v>
      </c>
      <c r="AF5392" s="122" t="s">
        <v>15</v>
      </c>
      <c r="AH5392" s="130" t="s">
        <v>15</v>
      </c>
      <c r="AI5392" s="130" t="s">
        <v>863</v>
      </c>
      <c r="AJ5392" s="130" t="str">
        <f>VLOOKUP(AI5392,Codes!$B$2:$C$166,2)</f>
        <v>Beans</v>
      </c>
    </row>
    <row r="5393" spans="1:36" ht="20.100000000000001" customHeight="1" x14ac:dyDescent="0.25">
      <c r="A5393" s="7">
        <v>19</v>
      </c>
      <c r="B5393" s="91" t="s">
        <v>127</v>
      </c>
      <c r="C5393" s="8">
        <v>856.25</v>
      </c>
      <c r="D5393" s="8">
        <v>2250</v>
      </c>
      <c r="E5393" s="8">
        <v>3170.5</v>
      </c>
      <c r="F5393" s="8">
        <v>3394.3</v>
      </c>
      <c r="G5393" s="8">
        <v>3588.5520000000001</v>
      </c>
      <c r="H5393" s="8">
        <v>4159.05</v>
      </c>
      <c r="I5393" s="8">
        <v>4777.920000000001</v>
      </c>
      <c r="J5393" s="8">
        <v>4956</v>
      </c>
      <c r="K5393" s="8">
        <v>4968.74</v>
      </c>
      <c r="L5393" s="8">
        <v>5279.1</v>
      </c>
      <c r="M5393" s="8">
        <v>6124.65</v>
      </c>
      <c r="N5393" s="8">
        <v>6933.85</v>
      </c>
      <c r="O5393" s="8">
        <v>6895.7000000000007</v>
      </c>
      <c r="Q5393" s="8">
        <v>856.25</v>
      </c>
      <c r="R5393" s="8">
        <v>1875</v>
      </c>
      <c r="S5393" s="8">
        <v>2331.2499999999995</v>
      </c>
      <c r="T5393" s="8">
        <v>2331.2499999999995</v>
      </c>
      <c r="U5393" s="8">
        <v>2277</v>
      </c>
      <c r="V5393" s="8">
        <v>2475.625</v>
      </c>
      <c r="W5393" s="8">
        <v>2488.5000000000005</v>
      </c>
      <c r="X5393" s="8">
        <v>2212.5</v>
      </c>
      <c r="Y5393" s="8">
        <v>2218.1875</v>
      </c>
      <c r="Z5393" s="8">
        <v>2199.6250000000005</v>
      </c>
      <c r="AA5393" s="8">
        <v>2187.3749999999995</v>
      </c>
      <c r="AB5393" s="8">
        <v>2476.375</v>
      </c>
      <c r="AC5393" s="8">
        <v>2462.7500000000005</v>
      </c>
      <c r="AD5393" s="8"/>
      <c r="AE5393" s="9">
        <v>19</v>
      </c>
      <c r="AF5393" s="126" t="s">
        <v>16</v>
      </c>
      <c r="AH5393" s="130" t="s">
        <v>16</v>
      </c>
      <c r="AI5393" s="130" t="s">
        <v>863</v>
      </c>
      <c r="AJ5393" s="130" t="str">
        <f>VLOOKUP(AI5393,Codes!$B$2:$C$166,2)</f>
        <v>Beans</v>
      </c>
    </row>
    <row r="5394" spans="1:36" ht="20.100000000000001" customHeight="1" x14ac:dyDescent="0.25">
      <c r="A5394" s="4">
        <v>20</v>
      </c>
      <c r="B5394" s="90" t="s">
        <v>460</v>
      </c>
      <c r="C5394" s="5">
        <v>9423.1170000000002</v>
      </c>
      <c r="D5394" s="5">
        <v>9231.8076000000001</v>
      </c>
      <c r="E5394" s="5">
        <v>11835.2232</v>
      </c>
      <c r="F5394" s="5">
        <v>12008.8251</v>
      </c>
      <c r="G5394" s="5">
        <v>12531.610455</v>
      </c>
      <c r="H5394" s="5">
        <v>14103.270719999999</v>
      </c>
      <c r="I5394" s="5">
        <v>17995.688999999998</v>
      </c>
      <c r="J5394" s="5">
        <v>17831.168999999998</v>
      </c>
      <c r="K5394" s="5">
        <v>21962.111624599998</v>
      </c>
      <c r="L5394" s="5">
        <v>24457.076260000002</v>
      </c>
      <c r="M5394" s="5">
        <v>24150.615000000002</v>
      </c>
      <c r="N5394" s="5">
        <v>22328.902399999999</v>
      </c>
      <c r="O5394" s="5">
        <v>29621.018700000001</v>
      </c>
      <c r="Q5394" s="5">
        <v>9423.1170000000002</v>
      </c>
      <c r="R5394" s="5">
        <v>9647.1242999999995</v>
      </c>
      <c r="S5394" s="5">
        <v>9647.1242999999995</v>
      </c>
      <c r="T5394" s="5">
        <v>9047.3030999999992</v>
      </c>
      <c r="U5394" s="5">
        <v>9011.3693669999993</v>
      </c>
      <c r="V5394" s="5">
        <v>9019.5336000000007</v>
      </c>
      <c r="W5394" s="5">
        <v>9052.857</v>
      </c>
      <c r="X5394" s="5">
        <v>8986.2101999999995</v>
      </c>
      <c r="Y5394" s="5">
        <v>10641.903693299999</v>
      </c>
      <c r="Z5394" s="5">
        <v>10652.750460000001</v>
      </c>
      <c r="AA5394" s="5">
        <v>10657.934099999999</v>
      </c>
      <c r="AB5394" s="5">
        <v>10667.1906</v>
      </c>
      <c r="AC5394" s="5">
        <v>13453.3971</v>
      </c>
      <c r="AD5394" s="5"/>
      <c r="AE5394" s="6">
        <v>20</v>
      </c>
      <c r="AF5394" s="122" t="s">
        <v>186</v>
      </c>
      <c r="AH5394" s="130" t="s">
        <v>186</v>
      </c>
      <c r="AI5394" s="130" t="s">
        <v>863</v>
      </c>
      <c r="AJ5394" s="130" t="str">
        <f>VLOOKUP(AI5394,Codes!$B$2:$C$166,2)</f>
        <v>Beans</v>
      </c>
    </row>
    <row r="5395" spans="1:36" ht="20.100000000000001" customHeight="1" x14ac:dyDescent="0.25">
      <c r="A5395" s="7">
        <v>21</v>
      </c>
      <c r="B5395" s="91" t="s">
        <v>115</v>
      </c>
      <c r="C5395" s="8">
        <v>0</v>
      </c>
      <c r="D5395" s="8">
        <v>0</v>
      </c>
      <c r="E5395" s="8">
        <v>0</v>
      </c>
      <c r="F5395" s="8">
        <v>0</v>
      </c>
      <c r="G5395" s="8">
        <v>0</v>
      </c>
      <c r="H5395" s="8">
        <v>0</v>
      </c>
      <c r="I5395" s="8">
        <v>0</v>
      </c>
      <c r="J5395" s="8">
        <v>0</v>
      </c>
      <c r="K5395" s="8">
        <v>0</v>
      </c>
      <c r="L5395" s="8">
        <v>0</v>
      </c>
      <c r="M5395" s="8">
        <v>0</v>
      </c>
      <c r="N5395" s="8">
        <v>0</v>
      </c>
      <c r="O5395" s="8">
        <v>0</v>
      </c>
      <c r="Q5395" s="8">
        <v>0</v>
      </c>
      <c r="R5395" s="8">
        <v>0</v>
      </c>
      <c r="S5395" s="8">
        <v>0</v>
      </c>
      <c r="T5395" s="8">
        <v>0</v>
      </c>
      <c r="U5395" s="8">
        <v>0</v>
      </c>
      <c r="V5395" s="8">
        <v>0</v>
      </c>
      <c r="W5395" s="8">
        <v>0</v>
      </c>
      <c r="X5395" s="8">
        <v>0</v>
      </c>
      <c r="Y5395" s="8">
        <v>0</v>
      </c>
      <c r="Z5395" s="8">
        <v>0</v>
      </c>
      <c r="AA5395" s="8">
        <v>0</v>
      </c>
      <c r="AB5395" s="8">
        <v>0</v>
      </c>
      <c r="AC5395" s="8">
        <v>0</v>
      </c>
      <c r="AD5395" s="8"/>
      <c r="AE5395" s="9">
        <v>21</v>
      </c>
      <c r="AF5395" s="126" t="s">
        <v>17</v>
      </c>
      <c r="AH5395" s="130" t="s">
        <v>17</v>
      </c>
      <c r="AI5395" s="130" t="s">
        <v>863</v>
      </c>
      <c r="AJ5395" s="130" t="str">
        <f>VLOOKUP(AI5395,Codes!$B$2:$C$166,2)</f>
        <v>Beans</v>
      </c>
    </row>
    <row r="5396" spans="1:36" ht="20.100000000000001" customHeight="1" x14ac:dyDescent="0.25">
      <c r="A5396" s="4">
        <v>22</v>
      </c>
      <c r="B5396" s="90" t="s">
        <v>116</v>
      </c>
      <c r="C5396" s="5">
        <v>285.73600000000005</v>
      </c>
      <c r="D5396" s="5">
        <v>439.04699999999997</v>
      </c>
      <c r="E5396" s="5">
        <v>365.65940000000001</v>
      </c>
      <c r="F5396" s="5">
        <v>371.57343999999995</v>
      </c>
      <c r="G5396" s="5">
        <v>216.11199999999999</v>
      </c>
      <c r="H5396" s="5">
        <v>707.65343999999993</v>
      </c>
      <c r="I5396" s="5">
        <v>962.76049999999998</v>
      </c>
      <c r="J5396" s="5">
        <v>671.46403999999995</v>
      </c>
      <c r="K5396" s="5">
        <v>1227.7834</v>
      </c>
      <c r="L5396" s="5">
        <v>1325.57347</v>
      </c>
      <c r="M5396" s="5">
        <v>1191.7918544285715</v>
      </c>
      <c r="N5396" s="5">
        <v>812.24823483333353</v>
      </c>
      <c r="O5396" s="5">
        <v>811.88939999999991</v>
      </c>
      <c r="Q5396" s="5">
        <v>285.73600000000005</v>
      </c>
      <c r="R5396" s="5">
        <v>351.44</v>
      </c>
      <c r="S5396" s="5">
        <v>241.42400000000001</v>
      </c>
      <c r="T5396" s="5">
        <v>265.26079999999996</v>
      </c>
      <c r="U5396" s="5">
        <v>158.91200000000001</v>
      </c>
      <c r="V5396" s="5">
        <v>422.64480000000003</v>
      </c>
      <c r="W5396" s="5">
        <v>557.72</v>
      </c>
      <c r="X5396" s="5">
        <v>427.53440000000001</v>
      </c>
      <c r="Y5396" s="5">
        <v>707.46399999999994</v>
      </c>
      <c r="Z5396" s="5">
        <v>748.87279999999998</v>
      </c>
      <c r="AA5396" s="5">
        <v>619.90960000000007</v>
      </c>
      <c r="AB5396" s="5">
        <v>400.7944</v>
      </c>
      <c r="AC5396" s="5">
        <v>355.10720000000003</v>
      </c>
      <c r="AD5396" s="5"/>
      <c r="AE5396" s="6">
        <v>22</v>
      </c>
      <c r="AF5396" s="122" t="s">
        <v>18</v>
      </c>
      <c r="AH5396" s="130" t="s">
        <v>18</v>
      </c>
      <c r="AI5396" s="130" t="s">
        <v>863</v>
      </c>
      <c r="AJ5396" s="130" t="str">
        <f>VLOOKUP(AI5396,Codes!$B$2:$C$166,2)</f>
        <v>Beans</v>
      </c>
    </row>
    <row r="5397" spans="1:36" ht="20.100000000000001" customHeight="1" x14ac:dyDescent="0.25">
      <c r="A5397" s="7">
        <v>23</v>
      </c>
      <c r="B5397" s="91" t="s">
        <v>117</v>
      </c>
      <c r="C5397" s="8">
        <v>1156.72567</v>
      </c>
      <c r="D5397" s="8">
        <v>1405.3820000000001</v>
      </c>
      <c r="E5397" s="8">
        <v>1544.1756</v>
      </c>
      <c r="F5397" s="8">
        <v>1682.4</v>
      </c>
      <c r="G5397" s="8">
        <v>1704.48</v>
      </c>
      <c r="H5397" s="8">
        <v>7491.1087500000003</v>
      </c>
      <c r="I5397" s="8">
        <v>4190.8768000000009</v>
      </c>
      <c r="J5397" s="8">
        <v>4685.5790720000005</v>
      </c>
      <c r="K5397" s="8">
        <v>6678.3252320000001</v>
      </c>
      <c r="L5397" s="8">
        <v>6242.7021299999997</v>
      </c>
      <c r="M5397" s="8">
        <v>6555.57035</v>
      </c>
      <c r="N5397" s="8">
        <v>7018.4442925980011</v>
      </c>
      <c r="O5397" s="8">
        <v>7383.7682941199992</v>
      </c>
      <c r="Q5397" s="8">
        <v>1156.72567</v>
      </c>
      <c r="R5397" s="8">
        <v>1196.06861</v>
      </c>
      <c r="S5397" s="8">
        <v>1219.1987999999999</v>
      </c>
      <c r="T5397" s="8">
        <v>1212.2813599999999</v>
      </c>
      <c r="U5397" s="8">
        <v>1158.6712</v>
      </c>
      <c r="V5397" s="8">
        <v>4555.7827499999994</v>
      </c>
      <c r="W5397" s="8">
        <v>2317.3424</v>
      </c>
      <c r="X5397" s="8">
        <v>2340.5158240000001</v>
      </c>
      <c r="Y5397" s="8">
        <v>2340.5158240000001</v>
      </c>
      <c r="Z5397" s="8">
        <v>1535.0231700000002</v>
      </c>
      <c r="AA5397" s="8">
        <v>1535.8878500000001</v>
      </c>
      <c r="AB5397" s="8">
        <v>1536.75253</v>
      </c>
      <c r="AC5397" s="8">
        <v>1536.5363600000001</v>
      </c>
      <c r="AD5397" s="8"/>
      <c r="AE5397" s="9">
        <v>23</v>
      </c>
      <c r="AF5397" s="126" t="s">
        <v>19</v>
      </c>
      <c r="AH5397" s="130" t="s">
        <v>19</v>
      </c>
      <c r="AI5397" s="130" t="s">
        <v>863</v>
      </c>
      <c r="AJ5397" s="130" t="str">
        <f>VLOOKUP(AI5397,Codes!$B$2:$C$166,2)</f>
        <v>Beans</v>
      </c>
    </row>
    <row r="5398" spans="1:36" ht="20.100000000000001" customHeight="1" x14ac:dyDescent="0.25">
      <c r="A5398" s="4">
        <v>24</v>
      </c>
      <c r="B5398" s="90" t="s">
        <v>461</v>
      </c>
      <c r="C5398" s="5">
        <v>5590.9259999999995</v>
      </c>
      <c r="D5398" s="5">
        <v>13408.965900000001</v>
      </c>
      <c r="E5398" s="5">
        <v>14875.479829351536</v>
      </c>
      <c r="F5398" s="5">
        <v>88325.032502788396</v>
      </c>
      <c r="G5398" s="5">
        <v>35812.548039317408</v>
      </c>
      <c r="H5398" s="5">
        <v>35309.772711936865</v>
      </c>
      <c r="I5398" s="5">
        <v>35052.750521920134</v>
      </c>
      <c r="J5398" s="5">
        <v>21678.252276962459</v>
      </c>
      <c r="K5398" s="5">
        <v>13276.702330464164</v>
      </c>
      <c r="L5398" s="5">
        <v>26078.908989907173</v>
      </c>
      <c r="M5398" s="5">
        <v>27809.736773406141</v>
      </c>
      <c r="N5398" s="5">
        <v>35668.973459594032</v>
      </c>
      <c r="O5398" s="5">
        <v>53445.754677133104</v>
      </c>
      <c r="Q5398" s="5">
        <v>5590.9259999999995</v>
      </c>
      <c r="R5398" s="5">
        <v>13408.965900000001</v>
      </c>
      <c r="S5398" s="5">
        <v>13410.8172</v>
      </c>
      <c r="T5398" s="5">
        <v>67370.028857999991</v>
      </c>
      <c r="U5398" s="5">
        <v>30503.129579999997</v>
      </c>
      <c r="V5398" s="5">
        <v>28878.613829999998</v>
      </c>
      <c r="W5398" s="5">
        <v>29964.860402399994</v>
      </c>
      <c r="X5398" s="5">
        <v>23766.989399999999</v>
      </c>
      <c r="Y5398" s="5">
        <v>11341.322982000002</v>
      </c>
      <c r="Z5398" s="5">
        <v>20458.153504800001</v>
      </c>
      <c r="AA5398" s="5">
        <v>20786.359374</v>
      </c>
      <c r="AB5398" s="5">
        <v>24619.574142900001</v>
      </c>
      <c r="AC5398" s="5">
        <v>30825.996299999999</v>
      </c>
      <c r="AD5398" s="5"/>
      <c r="AE5398" s="6">
        <v>24</v>
      </c>
      <c r="AF5398" s="122" t="s">
        <v>20</v>
      </c>
      <c r="AH5398" s="130" t="s">
        <v>20</v>
      </c>
      <c r="AI5398" s="130" t="s">
        <v>863</v>
      </c>
      <c r="AJ5398" s="130" t="str">
        <f>VLOOKUP(AI5398,Codes!$B$2:$C$166,2)</f>
        <v>Beans</v>
      </c>
    </row>
    <row r="5399" spans="1:36" ht="20.100000000000001" customHeight="1" x14ac:dyDescent="0.25">
      <c r="A5399" s="7">
        <v>25</v>
      </c>
      <c r="B5399" s="127" t="s">
        <v>188</v>
      </c>
      <c r="C5399" s="8">
        <v>5465.8694999999998</v>
      </c>
      <c r="D5399" s="8">
        <v>6889.1840000000002</v>
      </c>
      <c r="E5399" s="8">
        <v>17252.247479999998</v>
      </c>
      <c r="F5399" s="8">
        <v>12049.476299999998</v>
      </c>
      <c r="G5399" s="8">
        <v>61688.744820499996</v>
      </c>
      <c r="H5399" s="8">
        <v>4979.7596400000002</v>
      </c>
      <c r="I5399" s="8">
        <v>22599.499913100004</v>
      </c>
      <c r="J5399" s="8">
        <v>19537.063200000001</v>
      </c>
      <c r="K5399" s="8">
        <v>24331.969054000001</v>
      </c>
      <c r="L5399" s="8">
        <v>27310.813544000001</v>
      </c>
      <c r="M5399" s="8">
        <v>31206.292991999999</v>
      </c>
      <c r="N5399" s="8">
        <v>22732.483950000002</v>
      </c>
      <c r="O5399" s="8">
        <v>15260.578560000002</v>
      </c>
      <c r="Q5399" s="8">
        <v>5465.8694999999998</v>
      </c>
      <c r="R5399" s="8">
        <v>6292.65</v>
      </c>
      <c r="S5399" s="8">
        <v>13053.222</v>
      </c>
      <c r="T5399" s="8">
        <v>8723.1689999999999</v>
      </c>
      <c r="U5399" s="8">
        <v>23940.052500000002</v>
      </c>
      <c r="V5399" s="8">
        <v>2131.038</v>
      </c>
      <c r="W5399" s="8">
        <v>8831.1746250000015</v>
      </c>
      <c r="X5399" s="8">
        <v>7328.4120000000003</v>
      </c>
      <c r="Y5399" s="8">
        <v>11667.201000000001</v>
      </c>
      <c r="Z5399" s="8">
        <v>12167.337000000001</v>
      </c>
      <c r="AA5399" s="8">
        <v>10413.312</v>
      </c>
      <c r="AB5399" s="8">
        <v>7516.3725000000004</v>
      </c>
      <c r="AC5399" s="8">
        <v>5245.9680000000008</v>
      </c>
      <c r="AD5399" s="8"/>
      <c r="AE5399" s="9">
        <v>25</v>
      </c>
      <c r="AF5399" s="126" t="s">
        <v>187</v>
      </c>
      <c r="AH5399" s="130" t="s">
        <v>187</v>
      </c>
      <c r="AI5399" s="130" t="s">
        <v>863</v>
      </c>
      <c r="AJ5399" s="130" t="str">
        <f>VLOOKUP(AI5399,Codes!$B$2:$C$166,2)</f>
        <v>Beans</v>
      </c>
    </row>
    <row r="5400" spans="1:36" ht="20.100000000000001" customHeight="1" x14ac:dyDescent="0.25">
      <c r="A5400" s="4">
        <v>26</v>
      </c>
      <c r="B5400" s="90" t="s">
        <v>118</v>
      </c>
      <c r="C5400" s="5">
        <v>362.29940999999997</v>
      </c>
      <c r="D5400" s="5">
        <v>338.78790000000004</v>
      </c>
      <c r="E5400" s="5">
        <v>392.04750000000001</v>
      </c>
      <c r="F5400" s="5">
        <v>4884.7804999999998</v>
      </c>
      <c r="G5400" s="5">
        <v>4572.9117200000001</v>
      </c>
      <c r="H5400" s="5">
        <v>7607.7004799999995</v>
      </c>
      <c r="I5400" s="5">
        <v>7873.0042500000009</v>
      </c>
      <c r="J5400" s="5">
        <v>9542.0339999999997</v>
      </c>
      <c r="K5400" s="5">
        <v>10387.734</v>
      </c>
      <c r="L5400" s="5">
        <v>1864.1065156</v>
      </c>
      <c r="M5400" s="5">
        <v>19465.826100000002</v>
      </c>
      <c r="N5400" s="5">
        <v>2215.8199999999997</v>
      </c>
      <c r="O5400" s="5">
        <v>2885.7509999999997</v>
      </c>
      <c r="Q5400" s="5">
        <v>362.29940999999997</v>
      </c>
      <c r="R5400" s="5">
        <v>338.78790000000004</v>
      </c>
      <c r="S5400" s="5">
        <v>361.00349999999997</v>
      </c>
      <c r="T5400" s="5">
        <v>3530.4291000000003</v>
      </c>
      <c r="U5400" s="5">
        <v>3404.1704400000003</v>
      </c>
      <c r="V5400" s="5">
        <v>4098.0376799999995</v>
      </c>
      <c r="W5400" s="5">
        <v>4074.1559099999999</v>
      </c>
      <c r="X5400" s="5">
        <v>4176.1625400000003</v>
      </c>
      <c r="Y5400" s="5">
        <v>4112.6629499999999</v>
      </c>
      <c r="Z5400" s="5">
        <v>677.76092999999992</v>
      </c>
      <c r="AA5400" s="5">
        <v>7695.29871</v>
      </c>
      <c r="AB5400" s="5">
        <v>851.59799999999984</v>
      </c>
      <c r="AC5400" s="5">
        <v>858.07754999999986</v>
      </c>
      <c r="AD5400" s="5"/>
      <c r="AE5400" s="6">
        <v>26</v>
      </c>
      <c r="AF5400" s="122" t="s">
        <v>21</v>
      </c>
      <c r="AH5400" s="130" t="s">
        <v>495</v>
      </c>
      <c r="AI5400" s="130" t="s">
        <v>863</v>
      </c>
      <c r="AJ5400" s="130" t="str">
        <f>VLOOKUP(AI5400,Codes!$B$2:$C$166,2)</f>
        <v>Beans</v>
      </c>
    </row>
    <row r="5401" spans="1:36" ht="20.100000000000001" customHeight="1" x14ac:dyDescent="0.25">
      <c r="A5401" s="7">
        <v>27</v>
      </c>
      <c r="B5401" s="91" t="s">
        <v>119</v>
      </c>
      <c r="C5401" s="8">
        <v>0</v>
      </c>
      <c r="D5401" s="8">
        <v>0</v>
      </c>
      <c r="E5401" s="8">
        <v>0</v>
      </c>
      <c r="F5401" s="8">
        <v>91.017550076161456</v>
      </c>
      <c r="G5401" s="8">
        <v>28830.920424573378</v>
      </c>
      <c r="H5401" s="8">
        <v>42153.170174999999</v>
      </c>
      <c r="I5401" s="8">
        <v>42536.731845599999</v>
      </c>
      <c r="J5401" s="8">
        <v>42970.634197799998</v>
      </c>
      <c r="K5401" s="8">
        <v>44431.658070600002</v>
      </c>
      <c r="L5401" s="8">
        <v>45102.9625008</v>
      </c>
      <c r="M5401" s="8">
        <v>46526.516888999991</v>
      </c>
      <c r="N5401" s="8">
        <v>48853.915333199991</v>
      </c>
      <c r="O5401" s="8">
        <v>51832.310318999997</v>
      </c>
      <c r="Q5401" s="8">
        <v>0</v>
      </c>
      <c r="R5401" s="8">
        <v>0</v>
      </c>
      <c r="S5401" s="8">
        <v>0</v>
      </c>
      <c r="T5401" s="8">
        <v>69.423749999999998</v>
      </c>
      <c r="U5401" s="8">
        <v>24556.568850000003</v>
      </c>
      <c r="V5401" s="8">
        <v>27283.533749999999</v>
      </c>
      <c r="W5401" s="8">
        <v>27531.793080000003</v>
      </c>
      <c r="X5401" s="8">
        <v>27812.635290000002</v>
      </c>
      <c r="Y5401" s="8">
        <v>28758.279330000001</v>
      </c>
      <c r="Z5401" s="8">
        <v>29192.779439999998</v>
      </c>
      <c r="AA5401" s="8">
        <v>30114.171450000002</v>
      </c>
      <c r="AB5401" s="8">
        <v>31620.574260000001</v>
      </c>
      <c r="AC5401" s="8">
        <v>33548.332949999996</v>
      </c>
      <c r="AD5401" s="8"/>
      <c r="AE5401" s="9">
        <v>27</v>
      </c>
      <c r="AF5401" s="126" t="s">
        <v>22</v>
      </c>
      <c r="AH5401" s="130" t="s">
        <v>26</v>
      </c>
      <c r="AI5401" s="130" t="s">
        <v>863</v>
      </c>
      <c r="AJ5401" s="130" t="str">
        <f>VLOOKUP(AI5401,Codes!$B$2:$C$166,2)</f>
        <v>Beans</v>
      </c>
    </row>
    <row r="5402" spans="1:36" ht="20.100000000000001" customHeight="1" x14ac:dyDescent="0.25">
      <c r="A5402" s="4">
        <v>28</v>
      </c>
      <c r="B5402" s="90" t="s">
        <v>125</v>
      </c>
      <c r="C5402" s="5">
        <v>3993.7963562000009</v>
      </c>
      <c r="D5402" s="5">
        <v>6960.1472000000012</v>
      </c>
      <c r="E5402" s="5">
        <v>5296.1014000000005</v>
      </c>
      <c r="F5402" s="5">
        <v>5447.5864989538459</v>
      </c>
      <c r="G5402" s="5">
        <v>6128.6338028307691</v>
      </c>
      <c r="H5402" s="5">
        <v>5046.627569100001</v>
      </c>
      <c r="I5402" s="5">
        <v>6417.909467814</v>
      </c>
      <c r="J5402" s="5">
        <v>6746.0775519999997</v>
      </c>
      <c r="K5402" s="5">
        <v>7686.0622785000005</v>
      </c>
      <c r="L5402" s="5">
        <v>8172.3763419760007</v>
      </c>
      <c r="M5402" s="5">
        <v>8168.2067018879989</v>
      </c>
      <c r="N5402" s="5">
        <v>3917.6803828640004</v>
      </c>
      <c r="O5402" s="5">
        <v>3688.8108185000001</v>
      </c>
      <c r="Q5402" s="5">
        <v>3993.7963562000009</v>
      </c>
      <c r="R5402" s="5">
        <v>4001.3743390000004</v>
      </c>
      <c r="S5402" s="5">
        <v>3643.9129135000003</v>
      </c>
      <c r="T5402" s="5">
        <v>4007.0578261000001</v>
      </c>
      <c r="U5402" s="5">
        <v>3983.8253262000003</v>
      </c>
      <c r="V5402" s="5">
        <v>4009.2514527000003</v>
      </c>
      <c r="W5402" s="5">
        <v>4010.7680463630004</v>
      </c>
      <c r="X5402" s="5">
        <v>4040.2613560000004</v>
      </c>
      <c r="Y5402" s="5">
        <v>4078.4504009000002</v>
      </c>
      <c r="Z5402" s="5">
        <v>4215.3606196240007</v>
      </c>
      <c r="AA5402" s="5">
        <v>4215.5759938719993</v>
      </c>
      <c r="AB5402" s="5">
        <v>2328.4429024240003</v>
      </c>
      <c r="AC5402" s="5">
        <v>1804.9309230250001</v>
      </c>
      <c r="AD5402" s="5"/>
      <c r="AE5402" s="6">
        <v>28</v>
      </c>
      <c r="AF5402" s="122" t="s">
        <v>67</v>
      </c>
      <c r="AH5402" s="130" t="s">
        <v>27</v>
      </c>
      <c r="AI5402" s="130" t="s">
        <v>863</v>
      </c>
      <c r="AJ5402" s="130" t="str">
        <f>VLOOKUP(AI5402,Codes!$B$2:$C$166,2)</f>
        <v>Beans</v>
      </c>
    </row>
    <row r="5403" spans="1:36" ht="20.100000000000001" customHeight="1" x14ac:dyDescent="0.25">
      <c r="A5403" s="7">
        <v>29</v>
      </c>
      <c r="B5403" s="91" t="s">
        <v>120</v>
      </c>
      <c r="C5403" s="8">
        <v>46121.386031599992</v>
      </c>
      <c r="D5403" s="8">
        <v>51282.408720000007</v>
      </c>
      <c r="E5403" s="8">
        <v>58602.421619999994</v>
      </c>
      <c r="F5403" s="8">
        <v>60997.736053799985</v>
      </c>
      <c r="G5403" s="8">
        <v>65194.106445000005</v>
      </c>
      <c r="H5403" s="8">
        <v>78601.723199999993</v>
      </c>
      <c r="I5403" s="8">
        <v>77454.877500000002</v>
      </c>
      <c r="J5403" s="8">
        <v>83279.218519199989</v>
      </c>
      <c r="K5403" s="8">
        <v>91546.353667999996</v>
      </c>
      <c r="L5403" s="8">
        <v>96953.125359199985</v>
      </c>
      <c r="M5403" s="8">
        <v>92008.953215999994</v>
      </c>
      <c r="N5403" s="8">
        <v>143398.97135130002</v>
      </c>
      <c r="O5403" s="8">
        <v>176047.9857150247</v>
      </c>
      <c r="Q5403" s="8">
        <v>46121.386031599992</v>
      </c>
      <c r="R5403" s="8">
        <v>46591.341279999993</v>
      </c>
      <c r="S5403" s="8">
        <v>46958.780879999998</v>
      </c>
      <c r="T5403" s="8">
        <v>47418.447819599991</v>
      </c>
      <c r="U5403" s="8">
        <v>49276.222437199998</v>
      </c>
      <c r="V5403" s="8">
        <v>50618.479295999998</v>
      </c>
      <c r="W5403" s="8">
        <v>50927.128559999997</v>
      </c>
      <c r="X5403" s="8">
        <v>51193.889709599993</v>
      </c>
      <c r="Y5403" s="8">
        <v>50947.337737999995</v>
      </c>
      <c r="Z5403" s="8">
        <v>57553.53430639999</v>
      </c>
      <c r="AA5403" s="8">
        <v>52265.343583199996</v>
      </c>
      <c r="AB5403" s="8">
        <v>77375.063528400002</v>
      </c>
      <c r="AC5403" s="8">
        <v>79377.976788</v>
      </c>
      <c r="AD5403" s="8"/>
      <c r="AE5403" s="9">
        <v>29</v>
      </c>
      <c r="AF5403" s="126" t="s">
        <v>23</v>
      </c>
      <c r="AH5403" s="130" t="s">
        <v>28</v>
      </c>
      <c r="AI5403" s="130" t="s">
        <v>863</v>
      </c>
      <c r="AJ5403" s="130" t="str">
        <f>VLOOKUP(AI5403,Codes!$B$2:$C$166,2)</f>
        <v>Beans</v>
      </c>
    </row>
    <row r="5404" spans="1:36" ht="20.100000000000001" customHeight="1" x14ac:dyDescent="0.25">
      <c r="A5404" s="4">
        <v>30</v>
      </c>
      <c r="B5404" s="90" t="s">
        <v>442</v>
      </c>
      <c r="C5404" s="5">
        <v>0</v>
      </c>
      <c r="D5404" s="5">
        <v>0</v>
      </c>
      <c r="E5404" s="5">
        <v>0</v>
      </c>
      <c r="F5404" s="5">
        <v>0</v>
      </c>
      <c r="G5404" s="5">
        <v>0</v>
      </c>
      <c r="H5404" s="5">
        <v>0</v>
      </c>
      <c r="I5404" s="5">
        <v>0</v>
      </c>
      <c r="J5404" s="5">
        <v>0</v>
      </c>
      <c r="K5404" s="5">
        <v>0</v>
      </c>
      <c r="L5404" s="5">
        <v>0</v>
      </c>
      <c r="M5404" s="5">
        <v>0</v>
      </c>
      <c r="N5404" s="5">
        <v>0</v>
      </c>
      <c r="O5404" s="5">
        <v>0</v>
      </c>
      <c r="Q5404" s="5">
        <v>0</v>
      </c>
      <c r="R5404" s="5">
        <v>0</v>
      </c>
      <c r="S5404" s="5">
        <v>0</v>
      </c>
      <c r="T5404" s="5">
        <v>0</v>
      </c>
      <c r="U5404" s="5">
        <v>0</v>
      </c>
      <c r="V5404" s="5">
        <v>0</v>
      </c>
      <c r="W5404" s="5">
        <v>0</v>
      </c>
      <c r="X5404" s="5">
        <v>0</v>
      </c>
      <c r="Y5404" s="5">
        <v>0</v>
      </c>
      <c r="Z5404" s="5">
        <v>0</v>
      </c>
      <c r="AA5404" s="5">
        <v>0</v>
      </c>
      <c r="AB5404" s="5">
        <v>0</v>
      </c>
      <c r="AC5404" s="5">
        <v>0</v>
      </c>
      <c r="AD5404" s="5"/>
      <c r="AE5404" s="6">
        <v>30</v>
      </c>
      <c r="AF5404" s="122" t="s">
        <v>24</v>
      </c>
      <c r="AH5404" s="130" t="s">
        <v>68</v>
      </c>
      <c r="AI5404" s="130" t="s">
        <v>863</v>
      </c>
      <c r="AJ5404" s="130" t="str">
        <f>VLOOKUP(AI5404,Codes!$B$2:$C$166,2)</f>
        <v>Beans</v>
      </c>
    </row>
    <row r="5405" spans="1:36" ht="20.100000000000001" customHeight="1" x14ac:dyDescent="0.25">
      <c r="A5405" s="7">
        <v>31</v>
      </c>
      <c r="B5405" s="91" t="s">
        <v>126</v>
      </c>
      <c r="C5405" s="8">
        <v>0</v>
      </c>
      <c r="D5405" s="8">
        <v>0</v>
      </c>
      <c r="E5405" s="8">
        <v>0</v>
      </c>
      <c r="F5405" s="8">
        <v>0</v>
      </c>
      <c r="G5405" s="8">
        <v>0</v>
      </c>
      <c r="H5405" s="8">
        <v>0</v>
      </c>
      <c r="I5405" s="8">
        <v>0</v>
      </c>
      <c r="J5405" s="8">
        <v>0</v>
      </c>
      <c r="K5405" s="8">
        <v>0</v>
      </c>
      <c r="L5405" s="8">
        <v>0</v>
      </c>
      <c r="M5405" s="8">
        <v>0</v>
      </c>
      <c r="N5405" s="8">
        <v>0</v>
      </c>
      <c r="O5405" s="8">
        <v>0</v>
      </c>
      <c r="Q5405" s="8">
        <v>0</v>
      </c>
      <c r="R5405" s="8">
        <v>0</v>
      </c>
      <c r="S5405" s="8">
        <v>0</v>
      </c>
      <c r="T5405" s="8">
        <v>0</v>
      </c>
      <c r="U5405" s="8">
        <v>0</v>
      </c>
      <c r="V5405" s="8">
        <v>0</v>
      </c>
      <c r="W5405" s="8">
        <v>0</v>
      </c>
      <c r="X5405" s="8">
        <v>0</v>
      </c>
      <c r="Y5405" s="8">
        <v>0</v>
      </c>
      <c r="Z5405" s="8">
        <v>0</v>
      </c>
      <c r="AA5405" s="8">
        <v>0</v>
      </c>
      <c r="AB5405" s="8">
        <v>0</v>
      </c>
      <c r="AC5405" s="8">
        <v>0</v>
      </c>
      <c r="AD5405" s="8"/>
      <c r="AE5405" s="9">
        <v>31</v>
      </c>
      <c r="AF5405" s="126" t="s">
        <v>29</v>
      </c>
      <c r="AH5405" s="130" t="s">
        <v>187</v>
      </c>
      <c r="AI5405" s="130" t="s">
        <v>863</v>
      </c>
      <c r="AJ5405" s="130" t="str">
        <f>VLOOKUP(AI5405,Codes!$B$2:$C$166,2)</f>
        <v>Beans</v>
      </c>
    </row>
    <row r="5406" spans="1:36" ht="20.100000000000001" customHeight="1" x14ac:dyDescent="0.25">
      <c r="A5406" s="4">
        <v>32</v>
      </c>
      <c r="B5406" s="90" t="s">
        <v>444</v>
      </c>
      <c r="C5406" s="5">
        <v>0</v>
      </c>
      <c r="D5406" s="5">
        <v>0</v>
      </c>
      <c r="E5406" s="5">
        <v>0</v>
      </c>
      <c r="F5406" s="5">
        <v>0</v>
      </c>
      <c r="G5406" s="5">
        <v>0</v>
      </c>
      <c r="H5406" s="5">
        <v>0</v>
      </c>
      <c r="I5406" s="5">
        <v>0</v>
      </c>
      <c r="J5406" s="5">
        <v>0</v>
      </c>
      <c r="K5406" s="5">
        <v>0</v>
      </c>
      <c r="L5406" s="5">
        <v>0</v>
      </c>
      <c r="M5406" s="5">
        <v>0</v>
      </c>
      <c r="N5406" s="5">
        <v>0</v>
      </c>
      <c r="O5406" s="5">
        <v>0</v>
      </c>
      <c r="Q5406" s="5">
        <v>0</v>
      </c>
      <c r="R5406" s="5">
        <v>0</v>
      </c>
      <c r="S5406" s="5">
        <v>0</v>
      </c>
      <c r="T5406" s="5">
        <v>0</v>
      </c>
      <c r="U5406" s="5">
        <v>0</v>
      </c>
      <c r="V5406" s="5">
        <v>0</v>
      </c>
      <c r="W5406" s="5">
        <v>0</v>
      </c>
      <c r="X5406" s="5">
        <v>0</v>
      </c>
      <c r="Y5406" s="5">
        <v>0</v>
      </c>
      <c r="Z5406" s="5">
        <v>0</v>
      </c>
      <c r="AA5406" s="5">
        <v>0</v>
      </c>
      <c r="AB5406" s="5">
        <v>0</v>
      </c>
      <c r="AC5406" s="5">
        <v>0</v>
      </c>
      <c r="AD5406" s="5"/>
      <c r="AE5406" s="6">
        <v>32</v>
      </c>
      <c r="AF5406" s="122" t="s">
        <v>25</v>
      </c>
      <c r="AH5406" s="130" t="s">
        <v>25</v>
      </c>
      <c r="AI5406" s="130" t="s">
        <v>863</v>
      </c>
      <c r="AJ5406" s="130" t="str">
        <f>VLOOKUP(AI5406,Codes!$B$2:$C$166,2)</f>
        <v>Beans</v>
      </c>
    </row>
    <row r="5407" spans="1:36" ht="20.100000000000001" customHeight="1" x14ac:dyDescent="0.25">
      <c r="A5407" s="7">
        <v>33</v>
      </c>
      <c r="B5407" s="91" t="s">
        <v>443</v>
      </c>
      <c r="C5407" s="8">
        <v>0</v>
      </c>
      <c r="D5407" s="8">
        <v>0</v>
      </c>
      <c r="E5407" s="8">
        <v>0</v>
      </c>
      <c r="F5407" s="8">
        <v>64.076355253617663</v>
      </c>
      <c r="G5407" s="8">
        <v>0</v>
      </c>
      <c r="H5407" s="8">
        <v>0</v>
      </c>
      <c r="I5407" s="8">
        <v>0</v>
      </c>
      <c r="J5407" s="8">
        <v>0</v>
      </c>
      <c r="K5407" s="8">
        <v>0</v>
      </c>
      <c r="L5407" s="8">
        <v>0</v>
      </c>
      <c r="M5407" s="8">
        <v>0</v>
      </c>
      <c r="N5407" s="8">
        <v>0</v>
      </c>
      <c r="O5407" s="8">
        <v>0</v>
      </c>
      <c r="Q5407" s="8">
        <v>0</v>
      </c>
      <c r="R5407" s="8">
        <v>0</v>
      </c>
      <c r="S5407" s="8">
        <v>0</v>
      </c>
      <c r="T5407" s="8">
        <v>48.874319999999997</v>
      </c>
      <c r="U5407" s="8">
        <v>0</v>
      </c>
      <c r="V5407" s="8">
        <v>0</v>
      </c>
      <c r="W5407" s="8">
        <v>0</v>
      </c>
      <c r="X5407" s="8">
        <v>0</v>
      </c>
      <c r="Y5407" s="8">
        <v>0</v>
      </c>
      <c r="Z5407" s="8">
        <v>0</v>
      </c>
      <c r="AA5407" s="8">
        <v>0</v>
      </c>
      <c r="AB5407" s="8">
        <v>0</v>
      </c>
      <c r="AC5407" s="8">
        <v>0</v>
      </c>
      <c r="AD5407" s="8"/>
      <c r="AE5407" s="9">
        <v>33</v>
      </c>
      <c r="AF5407" s="126" t="s">
        <v>26</v>
      </c>
      <c r="AH5407" s="130" t="s">
        <v>26</v>
      </c>
      <c r="AI5407" s="130" t="s">
        <v>863</v>
      </c>
      <c r="AJ5407" s="130" t="str">
        <f>VLOOKUP(AI5407,Codes!$B$2:$C$166,2)</f>
        <v>Beans</v>
      </c>
    </row>
    <row r="5408" spans="1:36" ht="20.100000000000001" customHeight="1" x14ac:dyDescent="0.25">
      <c r="A5408" s="4">
        <v>34</v>
      </c>
      <c r="B5408" s="90" t="s">
        <v>121</v>
      </c>
      <c r="C5408" s="5">
        <v>0</v>
      </c>
      <c r="D5408" s="5">
        <v>0</v>
      </c>
      <c r="E5408" s="5">
        <v>0</v>
      </c>
      <c r="F5408" s="5">
        <v>0</v>
      </c>
      <c r="G5408" s="5">
        <v>0</v>
      </c>
      <c r="H5408" s="5">
        <v>0</v>
      </c>
      <c r="I5408" s="5">
        <v>0</v>
      </c>
      <c r="J5408" s="5">
        <v>0</v>
      </c>
      <c r="K5408" s="5">
        <v>0</v>
      </c>
      <c r="L5408" s="5">
        <v>0</v>
      </c>
      <c r="M5408" s="5">
        <v>0</v>
      </c>
      <c r="N5408" s="5">
        <v>0</v>
      </c>
      <c r="O5408" s="5">
        <v>0</v>
      </c>
      <c r="Q5408" s="5">
        <v>0</v>
      </c>
      <c r="R5408" s="5">
        <v>0</v>
      </c>
      <c r="S5408" s="5">
        <v>0</v>
      </c>
      <c r="T5408" s="5">
        <v>0</v>
      </c>
      <c r="U5408" s="5">
        <v>0</v>
      </c>
      <c r="V5408" s="5">
        <v>0</v>
      </c>
      <c r="W5408" s="5">
        <v>0</v>
      </c>
      <c r="X5408" s="5">
        <v>0</v>
      </c>
      <c r="Y5408" s="5">
        <v>0</v>
      </c>
      <c r="Z5408" s="5">
        <v>0</v>
      </c>
      <c r="AA5408" s="5">
        <v>0</v>
      </c>
      <c r="AB5408" s="5">
        <v>0</v>
      </c>
      <c r="AC5408" s="5">
        <v>0</v>
      </c>
      <c r="AD5408" s="5"/>
      <c r="AE5408" s="6">
        <v>34</v>
      </c>
      <c r="AF5408" s="122" t="s">
        <v>27</v>
      </c>
      <c r="AH5408" s="130" t="s">
        <v>27</v>
      </c>
      <c r="AI5408" s="130" t="s">
        <v>863</v>
      </c>
      <c r="AJ5408" s="130" t="str">
        <f>VLOOKUP(AI5408,Codes!$B$2:$C$166,2)</f>
        <v>Beans</v>
      </c>
    </row>
    <row r="5409" spans="1:36" ht="20.100000000000001" customHeight="1" x14ac:dyDescent="0.25">
      <c r="A5409" s="7">
        <v>35</v>
      </c>
      <c r="B5409" s="91" t="s">
        <v>122</v>
      </c>
      <c r="C5409" s="8">
        <v>5.276205</v>
      </c>
      <c r="D5409" s="8">
        <v>5.4057960000000005</v>
      </c>
      <c r="E5409" s="8">
        <v>4.0880000000000001</v>
      </c>
      <c r="F5409" s="8">
        <v>13.65</v>
      </c>
      <c r="G5409" s="8">
        <v>15.446052631578947</v>
      </c>
      <c r="H5409" s="8">
        <v>16.085896381578952</v>
      </c>
      <c r="I5409" s="8">
        <v>15.051685855263159</v>
      </c>
      <c r="J5409" s="8">
        <v>0</v>
      </c>
      <c r="K5409" s="8">
        <v>0</v>
      </c>
      <c r="L5409" s="8">
        <v>0</v>
      </c>
      <c r="M5409" s="8">
        <v>0</v>
      </c>
      <c r="N5409" s="8">
        <v>0</v>
      </c>
      <c r="O5409" s="8">
        <v>0</v>
      </c>
      <c r="Q5409" s="8">
        <v>5.276205</v>
      </c>
      <c r="R5409" s="8">
        <v>5.4057960000000005</v>
      </c>
      <c r="S5409" s="8">
        <v>5.4057960000000005</v>
      </c>
      <c r="T5409" s="8">
        <v>16.846830000000001</v>
      </c>
      <c r="U5409" s="8">
        <v>16.846830000000001</v>
      </c>
      <c r="V5409" s="8">
        <v>16.846830000000001</v>
      </c>
      <c r="W5409" s="8">
        <v>16.476569999999999</v>
      </c>
      <c r="X5409" s="8">
        <v>0</v>
      </c>
      <c r="Y5409" s="8">
        <v>0</v>
      </c>
      <c r="Z5409" s="8">
        <v>0</v>
      </c>
      <c r="AA5409" s="8">
        <v>0</v>
      </c>
      <c r="AB5409" s="8">
        <v>0</v>
      </c>
      <c r="AC5409" s="8">
        <v>0</v>
      </c>
      <c r="AD5409" s="8"/>
      <c r="AE5409" s="9">
        <v>35</v>
      </c>
      <c r="AF5409" s="126" t="s">
        <v>28</v>
      </c>
      <c r="AH5409" s="130" t="s">
        <v>28</v>
      </c>
      <c r="AI5409" s="130" t="s">
        <v>863</v>
      </c>
      <c r="AJ5409" s="130" t="str">
        <f>VLOOKUP(AI5409,Codes!$B$2:$C$166,2)</f>
        <v>Beans</v>
      </c>
    </row>
    <row r="5410" spans="1:36" ht="20.100000000000001" customHeight="1" x14ac:dyDescent="0.25">
      <c r="A5410" s="4">
        <v>36</v>
      </c>
      <c r="B5410" s="90" t="s">
        <v>462</v>
      </c>
      <c r="C5410" s="5">
        <v>0</v>
      </c>
      <c r="D5410" s="5">
        <v>90.713699999999989</v>
      </c>
      <c r="E5410" s="5">
        <v>11.088844709897613</v>
      </c>
      <c r="F5410" s="5">
        <v>43.6884240365575</v>
      </c>
      <c r="G5410" s="5">
        <v>11.524816382252562</v>
      </c>
      <c r="H5410" s="5">
        <v>16.002966933883645</v>
      </c>
      <c r="I5410" s="5">
        <v>5.1673222870862761</v>
      </c>
      <c r="J5410" s="5">
        <v>3.879854003492341</v>
      </c>
      <c r="K5410" s="5">
        <v>4.9795694039209453</v>
      </c>
      <c r="L5410" s="5">
        <v>6.0480159226922776</v>
      </c>
      <c r="M5410" s="5">
        <v>6.3475829764267004</v>
      </c>
      <c r="N5410" s="5">
        <v>9.0071130359552338</v>
      </c>
      <c r="O5410" s="5">
        <v>5.2146600000000003</v>
      </c>
      <c r="Q5410" s="5">
        <v>0</v>
      </c>
      <c r="R5410" s="5">
        <v>90.713699999999989</v>
      </c>
      <c r="S5410" s="5">
        <v>9.9970199999999991</v>
      </c>
      <c r="T5410" s="5">
        <v>33.323399999999999</v>
      </c>
      <c r="U5410" s="5">
        <v>11.107799999999999</v>
      </c>
      <c r="V5410" s="5">
        <v>14.8104</v>
      </c>
      <c r="W5410" s="5">
        <v>4.9985099999999996</v>
      </c>
      <c r="X5410" s="5">
        <v>4.8133799999999995</v>
      </c>
      <c r="Y5410" s="5">
        <v>4.8133799999999995</v>
      </c>
      <c r="Z5410" s="5">
        <v>5.3687700000000005</v>
      </c>
      <c r="AA5410" s="5">
        <v>5.3687700000000005</v>
      </c>
      <c r="AB5410" s="5">
        <v>7.0349400000000006</v>
      </c>
      <c r="AC5410" s="5">
        <v>4.0728600000000004</v>
      </c>
      <c r="AD5410" s="5"/>
      <c r="AE5410" s="6">
        <v>36</v>
      </c>
      <c r="AF5410" s="122" t="s">
        <v>68</v>
      </c>
      <c r="AH5410" s="130" t="s">
        <v>68</v>
      </c>
      <c r="AI5410" s="130" t="s">
        <v>863</v>
      </c>
      <c r="AJ5410" s="130" t="str">
        <f>VLOOKUP(AI5410,Codes!$B$2:$C$166,2)</f>
        <v>Beans</v>
      </c>
    </row>
    <row r="5411" spans="1:36" ht="20.100000000000001" customHeight="1" x14ac:dyDescent="0.25">
      <c r="A5411" s="26"/>
      <c r="B5411" s="128" t="s">
        <v>463</v>
      </c>
      <c r="C5411" s="27">
        <v>296054.20525280002</v>
      </c>
      <c r="D5411" s="27">
        <v>387750.00033200003</v>
      </c>
      <c r="E5411" s="27">
        <v>458278.55054595013</v>
      </c>
      <c r="F5411" s="27">
        <v>587340.98516032752</v>
      </c>
      <c r="G5411" s="27">
        <v>684535.49336792773</v>
      </c>
      <c r="H5411" s="27">
        <v>613533.08856138913</v>
      </c>
      <c r="I5411" s="27">
        <v>673672.44432935771</v>
      </c>
      <c r="J5411" s="27">
        <v>751232.28541985003</v>
      </c>
      <c r="K5411" s="27">
        <v>883365.25484106911</v>
      </c>
      <c r="L5411" s="27">
        <v>933199.1446811643</v>
      </c>
      <c r="M5411" s="27">
        <v>993165.34685198753</v>
      </c>
      <c r="N5411" s="27">
        <v>1090724.6158655493</v>
      </c>
      <c r="O5411" s="27">
        <v>1140169.8370947975</v>
      </c>
      <c r="P5411" s="16"/>
      <c r="Q5411" s="27">
        <v>296054.20525280002</v>
      </c>
      <c r="R5411" s="27">
        <v>317226.91187299998</v>
      </c>
      <c r="S5411" s="27">
        <v>332147.1471375</v>
      </c>
      <c r="T5411" s="27">
        <v>433759.30332770001</v>
      </c>
      <c r="U5411" s="27">
        <v>453244.72801339999</v>
      </c>
      <c r="V5411" s="27">
        <v>380289.39779219998</v>
      </c>
      <c r="W5411" s="27">
        <v>446719.71632276289</v>
      </c>
      <c r="X5411" s="27">
        <v>454006.76797560003</v>
      </c>
      <c r="Y5411" s="27">
        <v>441962.19695619988</v>
      </c>
      <c r="Z5411" s="27">
        <v>486494.35350709409</v>
      </c>
      <c r="AA5411" s="27">
        <v>512756.5261185721</v>
      </c>
      <c r="AB5411" s="27">
        <v>543791.76957522414</v>
      </c>
      <c r="AC5411" s="27">
        <v>602742.70987691486</v>
      </c>
      <c r="AD5411" s="27"/>
      <c r="AE5411" s="27"/>
      <c r="AF5411" s="129" t="s">
        <v>464</v>
      </c>
      <c r="AH5411" s="130" t="s">
        <v>464</v>
      </c>
      <c r="AI5411" s="130" t="s">
        <v>863</v>
      </c>
      <c r="AJ5411" s="130" t="str">
        <f>VLOOKUP(AI5411,Codes!$B$2:$C$166,2)</f>
        <v>Beans</v>
      </c>
    </row>
    <row r="5412" spans="1:36" ht="9.9499999999999993" customHeight="1" x14ac:dyDescent="0.25">
      <c r="B5412" s="131"/>
      <c r="AF5412" s="11"/>
      <c r="AG5412" s="11"/>
      <c r="AH5412" s="130" t="s">
        <v>494</v>
      </c>
      <c r="AI5412" s="130" t="s">
        <v>863</v>
      </c>
      <c r="AJ5412" s="130" t="str">
        <f>VLOOKUP(AI5412,Codes!$B$2:$C$166,2)</f>
        <v>Beans</v>
      </c>
    </row>
    <row r="5413" spans="1:36" ht="9.9499999999999993" customHeight="1" x14ac:dyDescent="0.25">
      <c r="B5413" s="131"/>
      <c r="AF5413" s="11"/>
      <c r="AG5413" s="11"/>
      <c r="AH5413" s="130" t="s">
        <v>493</v>
      </c>
      <c r="AI5413" s="130" t="s">
        <v>864</v>
      </c>
      <c r="AJ5413" s="130" t="str">
        <f>VLOOKUP(AI5413,Codes!$B$2:$C$166,2)</f>
        <v>Bittergourd</v>
      </c>
    </row>
    <row r="5414" spans="1:36" s="154" customFormat="1" ht="24" customHeight="1" x14ac:dyDescent="0.25">
      <c r="A5414" s="161" t="s">
        <v>289</v>
      </c>
      <c r="B5414" s="161"/>
      <c r="C5414" s="161"/>
      <c r="D5414" s="161"/>
      <c r="E5414" s="161"/>
      <c r="F5414" s="161"/>
      <c r="G5414" s="161"/>
      <c r="H5414" s="161"/>
      <c r="I5414" s="161"/>
      <c r="J5414" s="161"/>
      <c r="K5414" s="161"/>
      <c r="L5414" s="161"/>
      <c r="M5414" s="161"/>
      <c r="N5414" s="161"/>
      <c r="O5414" s="161"/>
      <c r="P5414" s="161"/>
      <c r="Q5414" s="161" t="s">
        <v>684</v>
      </c>
      <c r="R5414" s="161"/>
      <c r="S5414" s="161"/>
      <c r="T5414" s="161"/>
      <c r="U5414" s="161"/>
      <c r="V5414" s="161"/>
      <c r="W5414" s="161"/>
      <c r="X5414" s="161"/>
      <c r="Y5414" s="161"/>
      <c r="Z5414" s="161"/>
      <c r="AA5414" s="161"/>
      <c r="AB5414" s="161"/>
      <c r="AC5414" s="161"/>
      <c r="AD5414" s="161"/>
      <c r="AE5414" s="161"/>
      <c r="AF5414" s="161"/>
      <c r="AH5414" s="154" t="s">
        <v>490</v>
      </c>
      <c r="AI5414" s="130" t="s">
        <v>864</v>
      </c>
      <c r="AJ5414" s="130" t="str">
        <f>VLOOKUP(AI5414,Codes!$B$2:$C$166,2)</f>
        <v>Bittergourd</v>
      </c>
    </row>
    <row r="5415" spans="1:36" s="154" customFormat="1" ht="24" customHeight="1" x14ac:dyDescent="0.25">
      <c r="A5415" s="161" t="s">
        <v>724</v>
      </c>
      <c r="B5415" s="161"/>
      <c r="C5415" s="161"/>
      <c r="D5415" s="161"/>
      <c r="E5415" s="161"/>
      <c r="F5415" s="161"/>
      <c r="G5415" s="161"/>
      <c r="H5415" s="161"/>
      <c r="I5415" s="161"/>
      <c r="J5415" s="161"/>
      <c r="K5415" s="161"/>
      <c r="L5415" s="161"/>
      <c r="M5415" s="161"/>
      <c r="N5415" s="161"/>
      <c r="O5415" s="161"/>
      <c r="P5415" s="161"/>
      <c r="Q5415" s="161" t="s">
        <v>723</v>
      </c>
      <c r="R5415" s="161"/>
      <c r="S5415" s="161"/>
      <c r="T5415" s="161"/>
      <c r="U5415" s="161"/>
      <c r="V5415" s="161"/>
      <c r="W5415" s="161"/>
      <c r="X5415" s="161"/>
      <c r="Y5415" s="161"/>
      <c r="Z5415" s="161"/>
      <c r="AA5415" s="161"/>
      <c r="AB5415" s="161"/>
      <c r="AC5415" s="161"/>
      <c r="AD5415" s="161"/>
      <c r="AE5415" s="161"/>
      <c r="AF5415" s="161"/>
      <c r="AH5415" s="154" t="s">
        <v>491</v>
      </c>
      <c r="AI5415" s="130" t="s">
        <v>864</v>
      </c>
      <c r="AJ5415" s="130" t="str">
        <f>VLOOKUP(AI5415,Codes!$B$2:$C$166,2)</f>
        <v>Bittergourd</v>
      </c>
    </row>
    <row r="5416" spans="1:36" s="154" customFormat="1" ht="24" customHeight="1" x14ac:dyDescent="0.25">
      <c r="A5416" s="161" t="s">
        <v>395</v>
      </c>
      <c r="B5416" s="161"/>
      <c r="C5416" s="161"/>
      <c r="D5416" s="161"/>
      <c r="E5416" s="161"/>
      <c r="F5416" s="161"/>
      <c r="G5416" s="161"/>
      <c r="H5416" s="161"/>
      <c r="I5416" s="161"/>
      <c r="J5416" s="161"/>
      <c r="K5416" s="161"/>
      <c r="L5416" s="161"/>
      <c r="M5416" s="161"/>
      <c r="N5416" s="161"/>
      <c r="O5416" s="161"/>
      <c r="P5416" s="161"/>
      <c r="Q5416" s="161" t="s">
        <v>989</v>
      </c>
      <c r="R5416" s="161"/>
      <c r="S5416" s="161"/>
      <c r="T5416" s="161"/>
      <c r="U5416" s="161"/>
      <c r="V5416" s="161"/>
      <c r="W5416" s="161"/>
      <c r="X5416" s="161"/>
      <c r="Y5416" s="161"/>
      <c r="Z5416" s="161"/>
      <c r="AA5416" s="161"/>
      <c r="AB5416" s="161"/>
      <c r="AC5416" s="161"/>
      <c r="AD5416" s="161"/>
      <c r="AE5416" s="161"/>
      <c r="AF5416" s="161"/>
      <c r="AH5416" s="154" t="s">
        <v>935</v>
      </c>
      <c r="AI5416" s="130" t="s">
        <v>864</v>
      </c>
      <c r="AJ5416" s="130" t="str">
        <f>VLOOKUP(AI5416,Codes!$B$2:$C$166,2)</f>
        <v>Bittergourd</v>
      </c>
    </row>
    <row r="5417" spans="1:36" ht="20.100000000000001" customHeight="1" x14ac:dyDescent="0.25">
      <c r="A5417" s="13"/>
      <c r="B5417" s="14" t="s">
        <v>434</v>
      </c>
      <c r="C5417" s="15"/>
      <c r="D5417" s="15"/>
      <c r="E5417" s="15"/>
      <c r="F5417" s="15"/>
      <c r="G5417" s="15"/>
      <c r="H5417" s="15"/>
      <c r="I5417" s="15"/>
      <c r="J5417" s="15"/>
      <c r="K5417" s="15"/>
      <c r="L5417" s="15"/>
      <c r="M5417" s="15"/>
      <c r="N5417" s="15"/>
      <c r="O5417" s="15"/>
      <c r="P5417" s="16"/>
      <c r="Q5417" s="16"/>
      <c r="R5417" s="16"/>
      <c r="S5417" s="16"/>
      <c r="T5417" s="16"/>
      <c r="U5417" s="16"/>
      <c r="V5417" s="16"/>
      <c r="W5417" s="16"/>
      <c r="X5417" s="16"/>
      <c r="Y5417" s="16"/>
      <c r="Z5417" s="16"/>
      <c r="AA5417" s="16"/>
      <c r="AB5417" s="16"/>
      <c r="AC5417" s="16"/>
      <c r="AD5417" s="13"/>
      <c r="AF5417" s="10" t="s">
        <v>435</v>
      </c>
      <c r="AH5417" s="130" t="s">
        <v>435</v>
      </c>
      <c r="AI5417" s="130" t="s">
        <v>864</v>
      </c>
      <c r="AJ5417" s="130" t="str">
        <f>VLOOKUP(AI5417,Codes!$B$2:$C$166,2)</f>
        <v>Bittergourd</v>
      </c>
    </row>
    <row r="5418" spans="1:36" ht="20.100000000000001" customHeight="1" x14ac:dyDescent="0.25">
      <c r="A5418" s="17" t="s">
        <v>436</v>
      </c>
      <c r="B5418" s="18" t="s">
        <v>103</v>
      </c>
      <c r="C5418" s="19" t="s">
        <v>189</v>
      </c>
      <c r="D5418" s="19" t="s">
        <v>190</v>
      </c>
      <c r="E5418" s="19" t="s">
        <v>412</v>
      </c>
      <c r="F5418" s="19" t="s">
        <v>431</v>
      </c>
      <c r="G5418" s="19" t="s">
        <v>432</v>
      </c>
      <c r="H5418" s="19" t="s">
        <v>433</v>
      </c>
      <c r="I5418" s="19" t="s">
        <v>983</v>
      </c>
      <c r="J5418" s="19" t="s">
        <v>985</v>
      </c>
      <c r="K5418" s="19" t="s">
        <v>994</v>
      </c>
      <c r="L5418" s="19" t="s">
        <v>995</v>
      </c>
      <c r="M5418" s="19" t="s">
        <v>996</v>
      </c>
      <c r="N5418" s="19" t="s">
        <v>997</v>
      </c>
      <c r="O5418" s="19" t="s">
        <v>998</v>
      </c>
      <c r="P5418" s="25"/>
      <c r="Q5418" s="19" t="s">
        <v>189</v>
      </c>
      <c r="R5418" s="19" t="s">
        <v>190</v>
      </c>
      <c r="S5418" s="19" t="s">
        <v>412</v>
      </c>
      <c r="T5418" s="19" t="s">
        <v>431</v>
      </c>
      <c r="U5418" s="19" t="s">
        <v>432</v>
      </c>
      <c r="V5418" s="19" t="s">
        <v>433</v>
      </c>
      <c r="W5418" s="19" t="s">
        <v>983</v>
      </c>
      <c r="X5418" s="19" t="s">
        <v>985</v>
      </c>
      <c r="Y5418" s="19" t="s">
        <v>994</v>
      </c>
      <c r="Z5418" s="19" t="s">
        <v>995</v>
      </c>
      <c r="AA5418" s="19" t="s">
        <v>996</v>
      </c>
      <c r="AB5418" s="19" t="s">
        <v>997</v>
      </c>
      <c r="AC5418" s="19" t="s">
        <v>998</v>
      </c>
      <c r="AD5418" s="21"/>
      <c r="AE5418" s="19" t="s">
        <v>437</v>
      </c>
      <c r="AF5418" s="20" t="s">
        <v>64</v>
      </c>
      <c r="AH5418" s="130" t="s">
        <v>64</v>
      </c>
      <c r="AI5418" s="130" t="s">
        <v>864</v>
      </c>
      <c r="AJ5418" s="130" t="str">
        <f>VLOOKUP(AI5418,Codes!$B$2:$C$166,2)</f>
        <v>Bittergourd</v>
      </c>
    </row>
    <row r="5419" spans="1:36" ht="20.100000000000001" customHeight="1" x14ac:dyDescent="0.25">
      <c r="A5419" s="1">
        <v>1</v>
      </c>
      <c r="B5419" s="89" t="s">
        <v>104</v>
      </c>
      <c r="C5419" s="2">
        <v>15886.58685</v>
      </c>
      <c r="D5419" s="2">
        <v>17253.917099999999</v>
      </c>
      <c r="E5419" s="2">
        <v>13682.745321</v>
      </c>
      <c r="F5419" s="2">
        <v>14803.888440000001</v>
      </c>
      <c r="G5419" s="2">
        <v>23656.567508100001</v>
      </c>
      <c r="H5419" s="2">
        <v>20923.510744799998</v>
      </c>
      <c r="I5419" s="2">
        <v>17214.783289099996</v>
      </c>
      <c r="J5419" s="2">
        <v>23199.721753000002</v>
      </c>
      <c r="K5419" s="2">
        <v>26101.573834100003</v>
      </c>
      <c r="L5419" s="2">
        <v>28190.686330799999</v>
      </c>
      <c r="M5419" s="2">
        <v>4294.4956700000002</v>
      </c>
      <c r="N5419" s="2">
        <v>12800.937827385262</v>
      </c>
      <c r="O5419" s="2">
        <v>19278.682518782316</v>
      </c>
      <c r="Q5419" s="2">
        <v>15886.58685</v>
      </c>
      <c r="R5419" s="2">
        <v>17253.917099999999</v>
      </c>
      <c r="S5419" s="2">
        <v>9548.189699999999</v>
      </c>
      <c r="T5419" s="2">
        <v>12268.9422</v>
      </c>
      <c r="U5419" s="2">
        <v>18998.849549999999</v>
      </c>
      <c r="V5419" s="2">
        <v>18409.671900000001</v>
      </c>
      <c r="W5419" s="2">
        <v>15722.82015</v>
      </c>
      <c r="X5419" s="2">
        <v>20538.986699999998</v>
      </c>
      <c r="Y5419" s="2">
        <v>20905.636350000001</v>
      </c>
      <c r="Z5419" s="2">
        <v>21688.482899999999</v>
      </c>
      <c r="AA5419" s="2">
        <v>3082.1866499999996</v>
      </c>
      <c r="AB5419" s="2">
        <v>9022.8150000000005</v>
      </c>
      <c r="AC5419" s="2">
        <v>12026.247600000001</v>
      </c>
      <c r="AD5419" s="2"/>
      <c r="AE5419" s="3">
        <v>1</v>
      </c>
      <c r="AF5419" s="125" t="s">
        <v>0</v>
      </c>
      <c r="AH5419" s="130" t="s">
        <v>0</v>
      </c>
      <c r="AI5419" s="130" t="s">
        <v>864</v>
      </c>
      <c r="AJ5419" s="130" t="str">
        <f>VLOOKUP(AI5419,Codes!$B$2:$C$166,2)</f>
        <v>Bittergourd</v>
      </c>
    </row>
    <row r="5420" spans="1:36" ht="20.100000000000001" customHeight="1" x14ac:dyDescent="0.25">
      <c r="A5420" s="4">
        <v>2</v>
      </c>
      <c r="B5420" s="90" t="s">
        <v>105</v>
      </c>
      <c r="C5420" s="5">
        <v>207</v>
      </c>
      <c r="D5420" s="5">
        <v>263.7</v>
      </c>
      <c r="E5420" s="5">
        <v>285.29400000000004</v>
      </c>
      <c r="F5420" s="5">
        <v>294.41999999999996</v>
      </c>
      <c r="G5420" s="5">
        <v>295.1006896551724</v>
      </c>
      <c r="H5420" s="5">
        <v>332.12280389345813</v>
      </c>
      <c r="I5420" s="5">
        <v>350.1524335398019</v>
      </c>
      <c r="J5420" s="5">
        <v>326.68110000000001</v>
      </c>
      <c r="K5420" s="5">
        <v>392.87597999999997</v>
      </c>
      <c r="L5420" s="5">
        <v>336.04830000000004</v>
      </c>
      <c r="M5420" s="5">
        <v>512.39713999999992</v>
      </c>
      <c r="N5420" s="5">
        <v>577.69834980000007</v>
      </c>
      <c r="O5420" s="5">
        <v>632.23898759999997</v>
      </c>
      <c r="Q5420" s="5">
        <v>207</v>
      </c>
      <c r="R5420" s="5">
        <v>237.33</v>
      </c>
      <c r="S5420" s="5">
        <v>251.73</v>
      </c>
      <c r="T5420" s="5">
        <v>252.36</v>
      </c>
      <c r="U5420" s="5">
        <v>237.6</v>
      </c>
      <c r="V5420" s="5">
        <v>237.6</v>
      </c>
      <c r="W5420" s="5">
        <v>339.75</v>
      </c>
      <c r="X5420" s="5">
        <v>351.27</v>
      </c>
      <c r="Y5420" s="5">
        <v>351.27</v>
      </c>
      <c r="Z5420" s="5">
        <v>351.27</v>
      </c>
      <c r="AA5420" s="5">
        <v>373.76999999999992</v>
      </c>
      <c r="AB5420" s="5">
        <v>388.53</v>
      </c>
      <c r="AC5420" s="5">
        <v>392.04</v>
      </c>
      <c r="AD5420" s="5"/>
      <c r="AE5420" s="6">
        <v>2</v>
      </c>
      <c r="AF5420" s="122" t="s">
        <v>1</v>
      </c>
      <c r="AH5420" s="130" t="s">
        <v>1</v>
      </c>
      <c r="AI5420" s="130" t="s">
        <v>864</v>
      </c>
      <c r="AJ5420" s="130" t="str">
        <f>VLOOKUP(AI5420,Codes!$B$2:$C$166,2)</f>
        <v>Bittergourd</v>
      </c>
    </row>
    <row r="5421" spans="1:36" ht="20.100000000000001" customHeight="1" x14ac:dyDescent="0.25">
      <c r="A5421" s="7">
        <v>3</v>
      </c>
      <c r="B5421" s="91" t="s">
        <v>106</v>
      </c>
      <c r="C5421" s="8">
        <v>7978.2806799999998</v>
      </c>
      <c r="D5421" s="8">
        <v>8232.6890800000001</v>
      </c>
      <c r="E5421" s="8">
        <v>9243.2907599999999</v>
      </c>
      <c r="F5421" s="8">
        <v>9743.5772639999996</v>
      </c>
      <c r="G5421" s="8">
        <v>9516.8078879999994</v>
      </c>
      <c r="H5421" s="8">
        <v>11483.680529999998</v>
      </c>
      <c r="I5421" s="8">
        <v>11603.800999999999</v>
      </c>
      <c r="J5421" s="8">
        <v>12410.7004</v>
      </c>
      <c r="K5421" s="8">
        <v>18746.688725808039</v>
      </c>
      <c r="L5421" s="8">
        <v>14804.18324</v>
      </c>
      <c r="M5421" s="8">
        <v>15290.3508</v>
      </c>
      <c r="N5421" s="8">
        <v>15831.8080106</v>
      </c>
      <c r="O5421" s="8">
        <v>13787.16388</v>
      </c>
      <c r="Q5421" s="8">
        <v>7978.2806799999998</v>
      </c>
      <c r="R5421" s="8">
        <v>8232.6890800000001</v>
      </c>
      <c r="S5421" s="8">
        <v>8297.2057199999999</v>
      </c>
      <c r="T5421" s="8">
        <v>8473.2962399999997</v>
      </c>
      <c r="U5421" s="8">
        <v>8170.3340800000005</v>
      </c>
      <c r="V5421" s="8">
        <v>8334.4524399999991</v>
      </c>
      <c r="W5421" s="8">
        <v>8384.6689999999999</v>
      </c>
      <c r="X5421" s="8">
        <v>8847.7587999999996</v>
      </c>
      <c r="Y5421" s="8">
        <v>9005.8910799999994</v>
      </c>
      <c r="Z5421" s="8">
        <v>9251.1540800000002</v>
      </c>
      <c r="AA5421" s="8">
        <v>9294.38688</v>
      </c>
      <c r="AB5421" s="8">
        <v>9361.3977200000008</v>
      </c>
      <c r="AC5421" s="8">
        <v>8152.3758400000006</v>
      </c>
      <c r="AD5421" s="8"/>
      <c r="AE5421" s="9">
        <v>3</v>
      </c>
      <c r="AF5421" s="126" t="s">
        <v>2</v>
      </c>
      <c r="AH5421" s="130" t="s">
        <v>2</v>
      </c>
      <c r="AI5421" s="130" t="s">
        <v>864</v>
      </c>
      <c r="AJ5421" s="130" t="str">
        <f>VLOOKUP(AI5421,Codes!$B$2:$C$166,2)</f>
        <v>Bittergourd</v>
      </c>
    </row>
    <row r="5422" spans="1:36" ht="20.100000000000001" customHeight="1" x14ac:dyDescent="0.25">
      <c r="A5422" s="4">
        <v>4</v>
      </c>
      <c r="B5422" s="90" t="s">
        <v>107</v>
      </c>
      <c r="C5422" s="5">
        <v>12776.788919999999</v>
      </c>
      <c r="D5422" s="5">
        <v>12992.95292</v>
      </c>
      <c r="E5422" s="5">
        <v>13820.808631617163</v>
      </c>
      <c r="F5422" s="5">
        <v>14723.0425</v>
      </c>
      <c r="G5422" s="5">
        <v>13840.722829999999</v>
      </c>
      <c r="H5422" s="5">
        <v>15581.751936393874</v>
      </c>
      <c r="I5422" s="5">
        <v>14240.260103758068</v>
      </c>
      <c r="J5422" s="5">
        <v>19221.535194399999</v>
      </c>
      <c r="K5422" s="5">
        <v>23642.949749999996</v>
      </c>
      <c r="L5422" s="5">
        <v>19409.116413600001</v>
      </c>
      <c r="M5422" s="5">
        <v>19409.118516098228</v>
      </c>
      <c r="N5422" s="5">
        <v>21150.53162858856</v>
      </c>
      <c r="O5422" s="5">
        <v>24056.240201245881</v>
      </c>
      <c r="Q5422" s="5">
        <v>12776.788919999999</v>
      </c>
      <c r="R5422" s="5">
        <v>12992.95292</v>
      </c>
      <c r="S5422" s="5">
        <v>11640.597679999999</v>
      </c>
      <c r="T5422" s="5">
        <v>11182.33</v>
      </c>
      <c r="U5422" s="5">
        <v>11190.643999999998</v>
      </c>
      <c r="V5422" s="5">
        <v>11193.9696</v>
      </c>
      <c r="W5422" s="5">
        <v>13875.2346</v>
      </c>
      <c r="X5422" s="5">
        <v>15541.19392</v>
      </c>
      <c r="Y5422" s="5">
        <v>15893.873799999999</v>
      </c>
      <c r="Z5422" s="5">
        <v>15253.529519999998</v>
      </c>
      <c r="AA5422" s="5">
        <v>15253.529519999998</v>
      </c>
      <c r="AB5422" s="5">
        <v>15266.665639999999</v>
      </c>
      <c r="AC5422" s="5">
        <v>15537.078157440001</v>
      </c>
      <c r="AD5422" s="5"/>
      <c r="AE5422" s="6">
        <v>4</v>
      </c>
      <c r="AF5422" s="122" t="s">
        <v>3</v>
      </c>
      <c r="AH5422" s="130" t="s">
        <v>3</v>
      </c>
      <c r="AI5422" s="130" t="s">
        <v>864</v>
      </c>
      <c r="AJ5422" s="130" t="str">
        <f>VLOOKUP(AI5422,Codes!$B$2:$C$166,2)</f>
        <v>Bittergourd</v>
      </c>
    </row>
    <row r="5423" spans="1:36" ht="20.100000000000001" customHeight="1" x14ac:dyDescent="0.25">
      <c r="A5423" s="7">
        <v>5</v>
      </c>
      <c r="B5423" s="91" t="s">
        <v>124</v>
      </c>
      <c r="C5423" s="8">
        <v>15306.073999999999</v>
      </c>
      <c r="D5423" s="8">
        <v>15784.9604</v>
      </c>
      <c r="E5423" s="8">
        <v>23189.329227062706</v>
      </c>
      <c r="F5423" s="8">
        <v>35253.074999999997</v>
      </c>
      <c r="G5423" s="8">
        <v>33356.006000000001</v>
      </c>
      <c r="H5423" s="8">
        <v>38839.586719999999</v>
      </c>
      <c r="I5423" s="8">
        <v>43500.230559999996</v>
      </c>
      <c r="J5423" s="8">
        <v>42966.9</v>
      </c>
      <c r="K5423" s="8">
        <v>49377.919999999998</v>
      </c>
      <c r="L5423" s="8">
        <v>38901.809139999998</v>
      </c>
      <c r="M5423" s="8">
        <v>50047.989460000004</v>
      </c>
      <c r="N5423" s="8">
        <v>52899.651800000007</v>
      </c>
      <c r="O5423" s="8">
        <v>56357.012159999998</v>
      </c>
      <c r="Q5423" s="8">
        <v>15306.073999999999</v>
      </c>
      <c r="R5423" s="8">
        <v>15784.9604</v>
      </c>
      <c r="S5423" s="8">
        <v>19531.248799999998</v>
      </c>
      <c r="T5423" s="8">
        <v>20568.0046</v>
      </c>
      <c r="U5423" s="8">
        <v>21169.605640000002</v>
      </c>
      <c r="V5423" s="8">
        <v>22616.075359999999</v>
      </c>
      <c r="W5423" s="8">
        <v>23084.984959999998</v>
      </c>
      <c r="X5423" s="8">
        <v>23815.120440000002</v>
      </c>
      <c r="Y5423" s="8">
        <v>25658.001680000001</v>
      </c>
      <c r="Z5423" s="8">
        <v>25732.328839999995</v>
      </c>
      <c r="AA5423" s="8">
        <v>28869.699880000004</v>
      </c>
      <c r="AB5423" s="8">
        <v>29179.479520000001</v>
      </c>
      <c r="AC5423" s="8">
        <v>28397.963520000001</v>
      </c>
      <c r="AD5423" s="8"/>
      <c r="AE5423" s="9">
        <v>5</v>
      </c>
      <c r="AF5423" s="126" t="s">
        <v>185</v>
      </c>
      <c r="AH5423" s="130" t="s">
        <v>185</v>
      </c>
      <c r="AI5423" s="130" t="s">
        <v>864</v>
      </c>
      <c r="AJ5423" s="130" t="str">
        <f>VLOOKUP(AI5423,Codes!$B$2:$C$166,2)</f>
        <v>Bittergourd</v>
      </c>
    </row>
    <row r="5424" spans="1:36" ht="20.100000000000001" customHeight="1" x14ac:dyDescent="0.25">
      <c r="A5424" s="4">
        <v>6</v>
      </c>
      <c r="B5424" s="90" t="s">
        <v>108</v>
      </c>
      <c r="C5424" s="5">
        <v>0</v>
      </c>
      <c r="D5424" s="5">
        <v>0</v>
      </c>
      <c r="E5424" s="5">
        <v>0</v>
      </c>
      <c r="F5424" s="5">
        <v>0</v>
      </c>
      <c r="G5424" s="5">
        <v>0</v>
      </c>
      <c r="H5424" s="5">
        <v>0</v>
      </c>
      <c r="I5424" s="5">
        <v>0</v>
      </c>
      <c r="J5424" s="5">
        <v>0</v>
      </c>
      <c r="K5424" s="5">
        <v>0</v>
      </c>
      <c r="L5424" s="5">
        <v>0</v>
      </c>
      <c r="M5424" s="5">
        <v>0</v>
      </c>
      <c r="N5424" s="5">
        <v>0</v>
      </c>
      <c r="O5424" s="5">
        <v>0</v>
      </c>
      <c r="Q5424" s="5">
        <v>0</v>
      </c>
      <c r="R5424" s="5">
        <v>0</v>
      </c>
      <c r="S5424" s="5">
        <v>0</v>
      </c>
      <c r="T5424" s="5">
        <v>0</v>
      </c>
      <c r="U5424" s="5">
        <v>0</v>
      </c>
      <c r="V5424" s="5">
        <v>0</v>
      </c>
      <c r="W5424" s="5">
        <v>0</v>
      </c>
      <c r="X5424" s="5">
        <v>0</v>
      </c>
      <c r="Y5424" s="5">
        <v>0</v>
      </c>
      <c r="Z5424" s="5">
        <v>0</v>
      </c>
      <c r="AA5424" s="5">
        <v>0</v>
      </c>
      <c r="AB5424" s="5">
        <v>0</v>
      </c>
      <c r="AC5424" s="5">
        <v>0</v>
      </c>
      <c r="AD5424" s="5"/>
      <c r="AE5424" s="6">
        <v>6</v>
      </c>
      <c r="AF5424" s="122" t="s">
        <v>4</v>
      </c>
      <c r="AH5424" s="130" t="s">
        <v>4</v>
      </c>
      <c r="AI5424" s="130" t="s">
        <v>864</v>
      </c>
      <c r="AJ5424" s="130" t="str">
        <f>VLOOKUP(AI5424,Codes!$B$2:$C$166,2)</f>
        <v>Bittergourd</v>
      </c>
    </row>
    <row r="5425" spans="1:36" ht="20.100000000000001" customHeight="1" x14ac:dyDescent="0.25">
      <c r="A5425" s="7">
        <v>7</v>
      </c>
      <c r="B5425" s="91" t="s">
        <v>109</v>
      </c>
      <c r="C5425" s="8">
        <v>0</v>
      </c>
      <c r="D5425" s="8">
        <v>0</v>
      </c>
      <c r="E5425" s="8">
        <v>0</v>
      </c>
      <c r="F5425" s="8">
        <v>0</v>
      </c>
      <c r="G5425" s="8">
        <v>0</v>
      </c>
      <c r="H5425" s="8">
        <v>0</v>
      </c>
      <c r="I5425" s="8">
        <v>0</v>
      </c>
      <c r="J5425" s="8">
        <v>0</v>
      </c>
      <c r="K5425" s="8">
        <v>0</v>
      </c>
      <c r="L5425" s="8">
        <v>0</v>
      </c>
      <c r="M5425" s="8">
        <v>0</v>
      </c>
      <c r="N5425" s="8">
        <v>0</v>
      </c>
      <c r="O5425" s="8">
        <v>0</v>
      </c>
      <c r="Q5425" s="8">
        <v>0</v>
      </c>
      <c r="R5425" s="8">
        <v>0</v>
      </c>
      <c r="S5425" s="8">
        <v>0</v>
      </c>
      <c r="T5425" s="8">
        <v>0</v>
      </c>
      <c r="U5425" s="8">
        <v>0</v>
      </c>
      <c r="V5425" s="8">
        <v>0</v>
      </c>
      <c r="W5425" s="8">
        <v>0</v>
      </c>
      <c r="X5425" s="8">
        <v>0</v>
      </c>
      <c r="Y5425" s="8">
        <v>0</v>
      </c>
      <c r="Z5425" s="8">
        <v>0</v>
      </c>
      <c r="AA5425" s="8">
        <v>0</v>
      </c>
      <c r="AB5425" s="8">
        <v>0</v>
      </c>
      <c r="AC5425" s="8">
        <v>0</v>
      </c>
      <c r="AD5425" s="8"/>
      <c r="AE5425" s="9">
        <v>7</v>
      </c>
      <c r="AF5425" s="126" t="s">
        <v>5</v>
      </c>
      <c r="AH5425" s="130" t="s">
        <v>5</v>
      </c>
      <c r="AI5425" s="130" t="s">
        <v>864</v>
      </c>
      <c r="AJ5425" s="130" t="str">
        <f>VLOOKUP(AI5425,Codes!$B$2:$C$166,2)</f>
        <v>Bittergourd</v>
      </c>
    </row>
    <row r="5426" spans="1:36" ht="20.100000000000001" customHeight="1" x14ac:dyDescent="0.25">
      <c r="A5426" s="4">
        <v>8</v>
      </c>
      <c r="B5426" s="90" t="s">
        <v>129</v>
      </c>
      <c r="C5426" s="5">
        <v>0</v>
      </c>
      <c r="D5426" s="5">
        <v>0</v>
      </c>
      <c r="E5426" s="5">
        <v>0</v>
      </c>
      <c r="F5426" s="5">
        <v>0</v>
      </c>
      <c r="G5426" s="5">
        <v>0</v>
      </c>
      <c r="H5426" s="5">
        <v>0</v>
      </c>
      <c r="I5426" s="5">
        <v>0</v>
      </c>
      <c r="J5426" s="5">
        <v>0</v>
      </c>
      <c r="K5426" s="5">
        <v>0</v>
      </c>
      <c r="L5426" s="5">
        <v>0</v>
      </c>
      <c r="M5426" s="5">
        <v>0</v>
      </c>
      <c r="N5426" s="5">
        <v>0</v>
      </c>
      <c r="O5426" s="5">
        <v>0</v>
      </c>
      <c r="Q5426" s="5">
        <v>0</v>
      </c>
      <c r="R5426" s="5">
        <v>0</v>
      </c>
      <c r="S5426" s="5">
        <v>0</v>
      </c>
      <c r="T5426" s="5">
        <v>0</v>
      </c>
      <c r="U5426" s="5">
        <v>0</v>
      </c>
      <c r="V5426" s="5">
        <v>0</v>
      </c>
      <c r="W5426" s="5">
        <v>0</v>
      </c>
      <c r="X5426" s="5">
        <v>0</v>
      </c>
      <c r="Y5426" s="5">
        <v>0</v>
      </c>
      <c r="Z5426" s="5">
        <v>0</v>
      </c>
      <c r="AA5426" s="5">
        <v>0</v>
      </c>
      <c r="AB5426" s="5">
        <v>0</v>
      </c>
      <c r="AC5426" s="5">
        <v>0</v>
      </c>
      <c r="AD5426" s="5"/>
      <c r="AE5426" s="6">
        <v>8</v>
      </c>
      <c r="AF5426" s="122" t="s">
        <v>6</v>
      </c>
      <c r="AH5426" s="130" t="s">
        <v>6</v>
      </c>
      <c r="AI5426" s="130" t="s">
        <v>864</v>
      </c>
      <c r="AJ5426" s="130" t="str">
        <f>VLOOKUP(AI5426,Codes!$B$2:$C$166,2)</f>
        <v>Bittergourd</v>
      </c>
    </row>
    <row r="5427" spans="1:36" ht="20.100000000000001" customHeight="1" x14ac:dyDescent="0.25">
      <c r="A5427" s="7">
        <v>9</v>
      </c>
      <c r="B5427" s="91" t="s">
        <v>110</v>
      </c>
      <c r="C5427" s="8">
        <v>0</v>
      </c>
      <c r="D5427" s="8">
        <v>0</v>
      </c>
      <c r="E5427" s="8">
        <v>0</v>
      </c>
      <c r="F5427" s="8">
        <v>0</v>
      </c>
      <c r="G5427" s="8">
        <v>0</v>
      </c>
      <c r="H5427" s="8">
        <v>0</v>
      </c>
      <c r="I5427" s="8">
        <v>0</v>
      </c>
      <c r="J5427" s="8">
        <v>0</v>
      </c>
      <c r="K5427" s="8">
        <v>0</v>
      </c>
      <c r="L5427" s="8">
        <v>0</v>
      </c>
      <c r="M5427" s="8">
        <v>0</v>
      </c>
      <c r="N5427" s="8">
        <v>0</v>
      </c>
      <c r="O5427" s="8">
        <v>0</v>
      </c>
      <c r="Q5427" s="8">
        <v>0</v>
      </c>
      <c r="R5427" s="8">
        <v>0</v>
      </c>
      <c r="S5427" s="8">
        <v>0</v>
      </c>
      <c r="T5427" s="8">
        <v>0</v>
      </c>
      <c r="U5427" s="8">
        <v>0</v>
      </c>
      <c r="V5427" s="8">
        <v>0</v>
      </c>
      <c r="W5427" s="8">
        <v>0</v>
      </c>
      <c r="X5427" s="8">
        <v>0</v>
      </c>
      <c r="Y5427" s="8">
        <v>0</v>
      </c>
      <c r="Z5427" s="8">
        <v>0</v>
      </c>
      <c r="AA5427" s="8">
        <v>0</v>
      </c>
      <c r="AB5427" s="8">
        <v>0</v>
      </c>
      <c r="AC5427" s="8">
        <v>0</v>
      </c>
      <c r="AD5427" s="8"/>
      <c r="AE5427" s="9">
        <v>9</v>
      </c>
      <c r="AF5427" s="126" t="s">
        <v>7</v>
      </c>
      <c r="AH5427" s="130" t="s">
        <v>7</v>
      </c>
      <c r="AI5427" s="130" t="s">
        <v>864</v>
      </c>
      <c r="AJ5427" s="130" t="str">
        <f>VLOOKUP(AI5427,Codes!$B$2:$C$166,2)</f>
        <v>Bittergourd</v>
      </c>
    </row>
    <row r="5428" spans="1:36" ht="20.100000000000001" customHeight="1" x14ac:dyDescent="0.25">
      <c r="A5428" s="4">
        <v>10</v>
      </c>
      <c r="B5428" s="90" t="s">
        <v>445</v>
      </c>
      <c r="C5428" s="5">
        <v>1686.0792000000001</v>
      </c>
      <c r="D5428" s="5">
        <v>1686.0792000000001</v>
      </c>
      <c r="E5428" s="5">
        <v>1794.5769</v>
      </c>
      <c r="F5428" s="5">
        <v>1625.4003078650289</v>
      </c>
      <c r="G5428" s="5">
        <v>2084.4838608069986</v>
      </c>
      <c r="H5428" s="5">
        <v>2117.2921468560567</v>
      </c>
      <c r="I5428" s="5">
        <v>1983.9436600000004</v>
      </c>
      <c r="J5428" s="5">
        <v>1310.4930869999998</v>
      </c>
      <c r="K5428" s="5">
        <v>1310.4930869999998</v>
      </c>
      <c r="L5428" s="5">
        <v>1765.8404999999998</v>
      </c>
      <c r="M5428" s="5">
        <v>16254.505800000001</v>
      </c>
      <c r="N5428" s="5">
        <v>16818.226073648999</v>
      </c>
      <c r="O5428" s="5">
        <v>15516.954796824</v>
      </c>
      <c r="Q5428" s="5">
        <v>1686.0792000000001</v>
      </c>
      <c r="R5428" s="5">
        <v>1686.0792000000001</v>
      </c>
      <c r="S5428" s="5">
        <v>1511.4851999999998</v>
      </c>
      <c r="T5428" s="5">
        <v>1028.0111348</v>
      </c>
      <c r="U5428" s="5">
        <v>1461.9337599999999</v>
      </c>
      <c r="V5428" s="5">
        <v>1319.415172</v>
      </c>
      <c r="W5428" s="5">
        <v>1506.8293600000002</v>
      </c>
      <c r="X5428" s="5">
        <v>995.33545199999992</v>
      </c>
      <c r="Y5428" s="5">
        <v>995.33545199999992</v>
      </c>
      <c r="Z5428" s="5">
        <v>995.33545199999992</v>
      </c>
      <c r="AA5428" s="5">
        <v>9319.9973256000012</v>
      </c>
      <c r="AB5428" s="5">
        <v>9319.9973256000012</v>
      </c>
      <c r="AC5428" s="5">
        <v>9319.9973256000012</v>
      </c>
      <c r="AD5428" s="5"/>
      <c r="AE5428" s="6">
        <v>10</v>
      </c>
      <c r="AF5428" s="122" t="s">
        <v>8</v>
      </c>
      <c r="AH5428" s="130" t="s">
        <v>8</v>
      </c>
      <c r="AI5428" s="130" t="s">
        <v>864</v>
      </c>
      <c r="AJ5428" s="130" t="str">
        <f>VLOOKUP(AI5428,Codes!$B$2:$C$166,2)</f>
        <v>Bittergourd</v>
      </c>
    </row>
    <row r="5429" spans="1:36" ht="20.100000000000001" customHeight="1" x14ac:dyDescent="0.25">
      <c r="A5429" s="7">
        <v>11</v>
      </c>
      <c r="B5429" s="91" t="s">
        <v>123</v>
      </c>
      <c r="C5429" s="8">
        <v>0</v>
      </c>
      <c r="D5429" s="8">
        <v>1084.6444399999998</v>
      </c>
      <c r="E5429" s="8">
        <v>1194.4103679867987</v>
      </c>
      <c r="F5429" s="8">
        <v>1440.0777399999999</v>
      </c>
      <c r="G5429" s="8">
        <v>3054.7336392225702</v>
      </c>
      <c r="H5429" s="8">
        <v>3685.6512711931027</v>
      </c>
      <c r="I5429" s="8">
        <v>3779.1</v>
      </c>
      <c r="J5429" s="8">
        <v>5153.3727424130275</v>
      </c>
      <c r="K5429" s="8">
        <v>5973.1824999999999</v>
      </c>
      <c r="L5429" s="8">
        <v>8653.86</v>
      </c>
      <c r="M5429" s="8">
        <v>18611.95</v>
      </c>
      <c r="N5429" s="8">
        <v>15162.024999999998</v>
      </c>
      <c r="O5429" s="8">
        <v>15059.616000000002</v>
      </c>
      <c r="Q5429" s="8">
        <v>0</v>
      </c>
      <c r="R5429" s="8">
        <v>1084.6444399999998</v>
      </c>
      <c r="S5429" s="8">
        <v>1005.9939999999999</v>
      </c>
      <c r="T5429" s="8">
        <v>1027.4441200000001</v>
      </c>
      <c r="U5429" s="8">
        <v>2047.2393599999998</v>
      </c>
      <c r="V5429" s="8">
        <v>2194.7297200000003</v>
      </c>
      <c r="W5429" s="8">
        <v>2204.8728000000001</v>
      </c>
      <c r="X5429" s="8">
        <v>2270.5533999999998</v>
      </c>
      <c r="Y5429" s="8">
        <v>2631.04844</v>
      </c>
      <c r="Z5429" s="8">
        <v>3661.4856</v>
      </c>
      <c r="AA5429" s="8">
        <v>7548.280600000001</v>
      </c>
      <c r="AB5429" s="8">
        <v>6075.0397999999996</v>
      </c>
      <c r="AC5429" s="8">
        <v>6019.5022799999997</v>
      </c>
      <c r="AD5429" s="8"/>
      <c r="AE5429" s="9">
        <v>11</v>
      </c>
      <c r="AF5429" s="126" t="s">
        <v>65</v>
      </c>
      <c r="AH5429" s="130" t="s">
        <v>65</v>
      </c>
      <c r="AI5429" s="130" t="s">
        <v>864</v>
      </c>
      <c r="AJ5429" s="130" t="str">
        <f>VLOOKUP(AI5429,Codes!$B$2:$C$166,2)</f>
        <v>Bittergourd</v>
      </c>
    </row>
    <row r="5430" spans="1:36" ht="20.100000000000001" customHeight="1" x14ac:dyDescent="0.25">
      <c r="A5430" s="4">
        <v>12</v>
      </c>
      <c r="B5430" s="90" t="s">
        <v>128</v>
      </c>
      <c r="C5430" s="5">
        <v>4273.3959999999997</v>
      </c>
      <c r="D5430" s="5">
        <v>4755.6080000000002</v>
      </c>
      <c r="E5430" s="5">
        <v>6740.0280930693079</v>
      </c>
      <c r="F5430" s="5">
        <v>6873.8716400000003</v>
      </c>
      <c r="G5430" s="5">
        <v>6752.3209869592483</v>
      </c>
      <c r="H5430" s="5">
        <v>7173.6026333018262</v>
      </c>
      <c r="I5430" s="5">
        <v>5748.364959999999</v>
      </c>
      <c r="J5430" s="5">
        <v>4602.7581600000003</v>
      </c>
      <c r="K5430" s="5">
        <v>4470.2566499999994</v>
      </c>
      <c r="L5430" s="5">
        <v>5836.8051000000005</v>
      </c>
      <c r="M5430" s="5">
        <v>6625.764255</v>
      </c>
      <c r="N5430" s="5">
        <v>4224.0499</v>
      </c>
      <c r="O5430" s="5">
        <v>4438.2883300000003</v>
      </c>
      <c r="Q5430" s="5">
        <v>4273.3959999999997</v>
      </c>
      <c r="R5430" s="5">
        <v>4755.6080000000002</v>
      </c>
      <c r="S5430" s="5">
        <v>5676.7992000000004</v>
      </c>
      <c r="T5430" s="5">
        <v>4904.2623199999998</v>
      </c>
      <c r="U5430" s="5">
        <v>4525.3101999999999</v>
      </c>
      <c r="V5430" s="5">
        <v>4271.7331999999997</v>
      </c>
      <c r="W5430" s="5">
        <v>5207.2244799999999</v>
      </c>
      <c r="X5430" s="5">
        <v>3878.3147200000003</v>
      </c>
      <c r="Y5430" s="5">
        <v>3520.3138799999997</v>
      </c>
      <c r="Z5430" s="5">
        <v>4012.1701200000007</v>
      </c>
      <c r="AA5430" s="5">
        <v>4554.4092000000001</v>
      </c>
      <c r="AB5430" s="5">
        <v>2644.6833999999999</v>
      </c>
      <c r="AC5430" s="5">
        <v>2736.4699599999999</v>
      </c>
      <c r="AD5430" s="5"/>
      <c r="AE5430" s="6">
        <v>12</v>
      </c>
      <c r="AF5430" s="122" t="s">
        <v>9</v>
      </c>
      <c r="AH5430" s="130" t="s">
        <v>9</v>
      </c>
      <c r="AI5430" s="130" t="s">
        <v>864</v>
      </c>
      <c r="AJ5430" s="130" t="str">
        <f>VLOOKUP(AI5430,Codes!$B$2:$C$166,2)</f>
        <v>Bittergourd</v>
      </c>
    </row>
    <row r="5431" spans="1:36" ht="20.100000000000001" customHeight="1" x14ac:dyDescent="0.25">
      <c r="A5431" s="7">
        <v>13</v>
      </c>
      <c r="B5431" s="91" t="s">
        <v>459</v>
      </c>
      <c r="C5431" s="8">
        <v>0</v>
      </c>
      <c r="D5431" s="8">
        <v>0</v>
      </c>
      <c r="E5431" s="8">
        <v>0</v>
      </c>
      <c r="F5431" s="8">
        <v>11255.689632431489</v>
      </c>
      <c r="G5431" s="8">
        <v>10016.997625010883</v>
      </c>
      <c r="H5431" s="8">
        <v>10611.142774833308</v>
      </c>
      <c r="I5431" s="8">
        <v>8752.3565061900263</v>
      </c>
      <c r="J5431" s="8">
        <v>4090.933079124376</v>
      </c>
      <c r="K5431" s="8">
        <v>4715.2052829999993</v>
      </c>
      <c r="L5431" s="8">
        <v>5598.4553860199994</v>
      </c>
      <c r="M5431" s="8">
        <v>6651.9548020800003</v>
      </c>
      <c r="N5431" s="8">
        <v>5255.1201352490043</v>
      </c>
      <c r="O5431" s="8">
        <v>5040.5409313958698</v>
      </c>
      <c r="Q5431" s="8">
        <v>0</v>
      </c>
      <c r="R5431" s="8">
        <v>0</v>
      </c>
      <c r="S5431" s="8">
        <v>0</v>
      </c>
      <c r="T5431" s="8">
        <v>7118.8458719999999</v>
      </c>
      <c r="U5431" s="8">
        <v>7025.33</v>
      </c>
      <c r="V5431" s="8">
        <v>6612.4567600000009</v>
      </c>
      <c r="W5431" s="8">
        <v>7397.4197444000001</v>
      </c>
      <c r="X5431" s="8">
        <v>2611.0948399999997</v>
      </c>
      <c r="Y5431" s="8">
        <v>1860.17436</v>
      </c>
      <c r="Z5431" s="8">
        <v>2121.3952515999999</v>
      </c>
      <c r="AA5431" s="8">
        <v>2318.6083200000003</v>
      </c>
      <c r="AB5431" s="8">
        <v>2012.8194000000001</v>
      </c>
      <c r="AC5431" s="8">
        <v>1701.2598489960001</v>
      </c>
      <c r="AD5431" s="8"/>
      <c r="AE5431" s="9">
        <v>13</v>
      </c>
      <c r="AF5431" s="126" t="s">
        <v>10</v>
      </c>
      <c r="AH5431" s="130" t="s">
        <v>10</v>
      </c>
      <c r="AI5431" s="130" t="s">
        <v>864</v>
      </c>
      <c r="AJ5431" s="130" t="str">
        <f>VLOOKUP(AI5431,Codes!$B$2:$C$166,2)</f>
        <v>Bittergourd</v>
      </c>
    </row>
    <row r="5432" spans="1:36" ht="20.100000000000001" customHeight="1" x14ac:dyDescent="0.25">
      <c r="A5432" s="4">
        <v>14</v>
      </c>
      <c r="B5432" s="90" t="s">
        <v>111</v>
      </c>
      <c r="C5432" s="5">
        <v>8130.2606000000005</v>
      </c>
      <c r="D5432" s="5">
        <v>11805.88</v>
      </c>
      <c r="E5432" s="5">
        <v>10735.92</v>
      </c>
      <c r="F5432" s="5">
        <v>14284.92</v>
      </c>
      <c r="G5432" s="5">
        <v>19221.558338999999</v>
      </c>
      <c r="H5432" s="5">
        <v>33391.726000000002</v>
      </c>
      <c r="I5432" s="5">
        <v>28510.539120000001</v>
      </c>
      <c r="J5432" s="5">
        <v>49541.2</v>
      </c>
      <c r="K5432" s="5">
        <v>69982.394400000005</v>
      </c>
      <c r="L5432" s="5">
        <v>79487.679999999993</v>
      </c>
      <c r="M5432" s="5">
        <v>129504.242</v>
      </c>
      <c r="N5432" s="5">
        <v>149160.18259089999</v>
      </c>
      <c r="O5432" s="5">
        <v>184699.29329919364</v>
      </c>
      <c r="Q5432" s="5">
        <v>8130.2606000000005</v>
      </c>
      <c r="R5432" s="5">
        <v>11805.88</v>
      </c>
      <c r="S5432" s="5">
        <v>12397.0054</v>
      </c>
      <c r="T5432" s="5">
        <v>12969.84</v>
      </c>
      <c r="U5432" s="5">
        <v>15221.770040000001</v>
      </c>
      <c r="V5432" s="5">
        <v>24568.03628</v>
      </c>
      <c r="W5432" s="5">
        <v>28431.88464</v>
      </c>
      <c r="X5432" s="5">
        <v>41188.553679999997</v>
      </c>
      <c r="Y5432" s="5">
        <v>37035.876960000001</v>
      </c>
      <c r="Z5432" s="5">
        <v>41303.78572</v>
      </c>
      <c r="AA5432" s="5">
        <v>46966.118559999995</v>
      </c>
      <c r="AB5432" s="5">
        <v>51802.157858800005</v>
      </c>
      <c r="AC5432" s="5">
        <v>57395.635813600005</v>
      </c>
      <c r="AD5432" s="5"/>
      <c r="AE5432" s="6">
        <v>14</v>
      </c>
      <c r="AF5432" s="122" t="s">
        <v>11</v>
      </c>
      <c r="AH5432" s="130" t="s">
        <v>11</v>
      </c>
      <c r="AI5432" s="130" t="s">
        <v>864</v>
      </c>
      <c r="AJ5432" s="130" t="str">
        <f>VLOOKUP(AI5432,Codes!$B$2:$C$166,2)</f>
        <v>Bittergourd</v>
      </c>
    </row>
    <row r="5433" spans="1:36" ht="20.100000000000001" customHeight="1" x14ac:dyDescent="0.25">
      <c r="A5433" s="7">
        <v>15</v>
      </c>
      <c r="B5433" s="91" t="s">
        <v>458</v>
      </c>
      <c r="C5433" s="8">
        <v>0</v>
      </c>
      <c r="D5433" s="8">
        <v>0</v>
      </c>
      <c r="E5433" s="8">
        <v>0</v>
      </c>
      <c r="F5433" s="8">
        <v>4102.0683395999995</v>
      </c>
      <c r="G5433" s="8">
        <v>3508.0091099000001</v>
      </c>
      <c r="H5433" s="8">
        <v>6183.0093640000005</v>
      </c>
      <c r="I5433" s="8">
        <v>5350.5258796000007</v>
      </c>
      <c r="J5433" s="8">
        <v>5813.9719434000008</v>
      </c>
      <c r="K5433" s="8">
        <v>7415.5953</v>
      </c>
      <c r="L5433" s="8">
        <v>9476.4486304000002</v>
      </c>
      <c r="M5433" s="8">
        <v>12324.835670399998</v>
      </c>
      <c r="N5433" s="8">
        <v>11010.540018800806</v>
      </c>
      <c r="O5433" s="8">
        <v>10631.472887000002</v>
      </c>
      <c r="Q5433" s="8">
        <v>0</v>
      </c>
      <c r="R5433" s="8">
        <v>0</v>
      </c>
      <c r="S5433" s="8">
        <v>0</v>
      </c>
      <c r="T5433" s="8">
        <v>2658.4846399999997</v>
      </c>
      <c r="U5433" s="8">
        <v>2341.7212400000003</v>
      </c>
      <c r="V5433" s="8">
        <v>3331.4197999999997</v>
      </c>
      <c r="W5433" s="8">
        <v>3537.4407200000005</v>
      </c>
      <c r="X5433" s="8">
        <v>3623.0749200000005</v>
      </c>
      <c r="Y5433" s="8">
        <v>4704.5600400000003</v>
      </c>
      <c r="Z5433" s="8">
        <v>5814.3127599999998</v>
      </c>
      <c r="AA5433" s="8">
        <v>6116.2772400000003</v>
      </c>
      <c r="AB5433" s="8">
        <v>5741.6484</v>
      </c>
      <c r="AC5433" s="8">
        <v>5854.7187999999996</v>
      </c>
      <c r="AD5433" s="8"/>
      <c r="AE5433" s="9">
        <v>15</v>
      </c>
      <c r="AF5433" s="126" t="s">
        <v>12</v>
      </c>
      <c r="AH5433" s="130" t="s">
        <v>12</v>
      </c>
      <c r="AI5433" s="130" t="s">
        <v>864</v>
      </c>
      <c r="AJ5433" s="130" t="str">
        <f>VLOOKUP(AI5433,Codes!$B$2:$C$166,2)</f>
        <v>Bittergourd</v>
      </c>
    </row>
    <row r="5434" spans="1:36" ht="20.100000000000001" customHeight="1" x14ac:dyDescent="0.25">
      <c r="A5434" s="4">
        <v>16</v>
      </c>
      <c r="B5434" s="90" t="s">
        <v>112</v>
      </c>
      <c r="C5434" s="5">
        <v>0</v>
      </c>
      <c r="D5434" s="5">
        <v>0</v>
      </c>
      <c r="E5434" s="5">
        <v>0</v>
      </c>
      <c r="F5434" s="5">
        <v>0</v>
      </c>
      <c r="G5434" s="5">
        <v>0</v>
      </c>
      <c r="H5434" s="5">
        <v>0</v>
      </c>
      <c r="I5434" s="5">
        <v>0</v>
      </c>
      <c r="J5434" s="5">
        <v>0</v>
      </c>
      <c r="K5434" s="5">
        <v>0</v>
      </c>
      <c r="L5434" s="5">
        <v>0</v>
      </c>
      <c r="M5434" s="5">
        <v>0</v>
      </c>
      <c r="N5434" s="5">
        <v>0</v>
      </c>
      <c r="O5434" s="5">
        <v>0</v>
      </c>
      <c r="Q5434" s="5">
        <v>0</v>
      </c>
      <c r="R5434" s="5">
        <v>0</v>
      </c>
      <c r="S5434" s="5">
        <v>0</v>
      </c>
      <c r="T5434" s="5">
        <v>0</v>
      </c>
      <c r="U5434" s="5">
        <v>0</v>
      </c>
      <c r="V5434" s="5">
        <v>0</v>
      </c>
      <c r="W5434" s="5">
        <v>0</v>
      </c>
      <c r="X5434" s="5">
        <v>0</v>
      </c>
      <c r="Y5434" s="5">
        <v>0</v>
      </c>
      <c r="Z5434" s="5">
        <v>0</v>
      </c>
      <c r="AA5434" s="5">
        <v>0</v>
      </c>
      <c r="AB5434" s="5">
        <v>0</v>
      </c>
      <c r="AC5434" s="5">
        <v>0</v>
      </c>
      <c r="AD5434" s="5"/>
      <c r="AE5434" s="6">
        <v>16</v>
      </c>
      <c r="AF5434" s="122" t="s">
        <v>13</v>
      </c>
      <c r="AH5434" s="130" t="s">
        <v>13</v>
      </c>
      <c r="AI5434" s="130" t="s">
        <v>864</v>
      </c>
      <c r="AJ5434" s="130" t="str">
        <f>VLOOKUP(AI5434,Codes!$B$2:$C$166,2)</f>
        <v>Bittergourd</v>
      </c>
    </row>
    <row r="5435" spans="1:36" ht="20.100000000000001" customHeight="1" x14ac:dyDescent="0.25">
      <c r="A5435" s="7">
        <v>17</v>
      </c>
      <c r="B5435" s="91" t="s">
        <v>113</v>
      </c>
      <c r="C5435" s="8">
        <v>793.16678000000002</v>
      </c>
      <c r="D5435" s="8">
        <v>829.29224999999997</v>
      </c>
      <c r="E5435" s="8">
        <v>860.53593999999998</v>
      </c>
      <c r="F5435" s="8">
        <v>898.04</v>
      </c>
      <c r="G5435" s="8">
        <v>926.47126000000003</v>
      </c>
      <c r="H5435" s="8">
        <v>955.28369999999995</v>
      </c>
      <c r="I5435" s="8">
        <v>1002.8733</v>
      </c>
      <c r="J5435" s="8">
        <v>1016.66703</v>
      </c>
      <c r="K5435" s="8">
        <v>1043.33304</v>
      </c>
      <c r="L5435" s="8">
        <v>1460.1889337440068</v>
      </c>
      <c r="M5435" s="8">
        <v>1347.0606131378913</v>
      </c>
      <c r="N5435" s="8">
        <v>2505.4304100000004</v>
      </c>
      <c r="O5435" s="8">
        <v>3599.6999200000005</v>
      </c>
      <c r="Q5435" s="8">
        <v>793.16678000000002</v>
      </c>
      <c r="R5435" s="8">
        <v>826.3698599999999</v>
      </c>
      <c r="S5435" s="8">
        <v>853.12574000000006</v>
      </c>
      <c r="T5435" s="8">
        <v>886.49</v>
      </c>
      <c r="U5435" s="8">
        <v>944.99833999999998</v>
      </c>
      <c r="V5435" s="8">
        <v>984.16507999999999</v>
      </c>
      <c r="W5435" s="8">
        <v>1009.95388</v>
      </c>
      <c r="X5435" s="8">
        <v>997.54301999999996</v>
      </c>
      <c r="Y5435" s="8">
        <v>1007.2138199999999</v>
      </c>
      <c r="Z5435" s="8">
        <v>1010.92096</v>
      </c>
      <c r="AA5435" s="8">
        <v>1017.8517000000002</v>
      </c>
      <c r="AB5435" s="8">
        <v>1059.43614</v>
      </c>
      <c r="AC5435" s="8">
        <v>1098.28052</v>
      </c>
      <c r="AD5435" s="8"/>
      <c r="AE5435" s="9">
        <v>17</v>
      </c>
      <c r="AF5435" s="126" t="s">
        <v>14</v>
      </c>
      <c r="AH5435" s="130" t="s">
        <v>14</v>
      </c>
      <c r="AI5435" s="130" t="s">
        <v>864</v>
      </c>
      <c r="AJ5435" s="130" t="str">
        <f>VLOOKUP(AI5435,Codes!$B$2:$C$166,2)</f>
        <v>Bittergourd</v>
      </c>
    </row>
    <row r="5436" spans="1:36" ht="20.100000000000001" customHeight="1" x14ac:dyDescent="0.25">
      <c r="A5436" s="4">
        <v>18</v>
      </c>
      <c r="B5436" s="90" t="s">
        <v>114</v>
      </c>
      <c r="C5436" s="5">
        <v>3254.0996</v>
      </c>
      <c r="D5436" s="5">
        <v>3392.1119999999996</v>
      </c>
      <c r="E5436" s="5">
        <v>4311.722716831684</v>
      </c>
      <c r="F5436" s="5">
        <v>4731.1179999999995</v>
      </c>
      <c r="G5436" s="5">
        <v>4744.1099999999997</v>
      </c>
      <c r="H5436" s="5">
        <v>7103.6</v>
      </c>
      <c r="I5436" s="5">
        <v>6688.616</v>
      </c>
      <c r="J5436" s="5">
        <v>6150</v>
      </c>
      <c r="K5436" s="5">
        <v>6458.13</v>
      </c>
      <c r="L5436" s="5">
        <v>6544.9229999999989</v>
      </c>
      <c r="M5436" s="5">
        <v>6668.0249999999996</v>
      </c>
      <c r="N5436" s="5">
        <v>7037.3310000000001</v>
      </c>
      <c r="O5436" s="5">
        <v>7263.0179999999991</v>
      </c>
      <c r="Q5436" s="5">
        <v>3254.0996</v>
      </c>
      <c r="R5436" s="5">
        <v>3392.1119999999996</v>
      </c>
      <c r="S5436" s="5">
        <v>3631.5552000000002</v>
      </c>
      <c r="T5436" s="5">
        <v>3375.4840000000004</v>
      </c>
      <c r="U5436" s="5">
        <v>3375.4840000000004</v>
      </c>
      <c r="V5436" s="5">
        <v>4218.5236000000004</v>
      </c>
      <c r="W5436" s="5">
        <v>3844.3936000000003</v>
      </c>
      <c r="X5436" s="5">
        <v>3408.74</v>
      </c>
      <c r="Y5436" s="5">
        <v>3409.0725600000001</v>
      </c>
      <c r="Z5436" s="5">
        <v>3411.5667599999997</v>
      </c>
      <c r="AA5436" s="5">
        <v>3411.5667599999997</v>
      </c>
      <c r="AB5436" s="5">
        <v>3411.5667599999997</v>
      </c>
      <c r="AC5436" s="5">
        <v>3411.5667599999997</v>
      </c>
      <c r="AD5436" s="5"/>
      <c r="AE5436" s="6">
        <v>18</v>
      </c>
      <c r="AF5436" s="122" t="s">
        <v>15</v>
      </c>
      <c r="AH5436" s="130" t="s">
        <v>15</v>
      </c>
      <c r="AI5436" s="130" t="s">
        <v>864</v>
      </c>
      <c r="AJ5436" s="130" t="str">
        <f>VLOOKUP(AI5436,Codes!$B$2:$C$166,2)</f>
        <v>Bittergourd</v>
      </c>
    </row>
    <row r="5437" spans="1:36" ht="20.100000000000001" customHeight="1" x14ac:dyDescent="0.25">
      <c r="A5437" s="7">
        <v>19</v>
      </c>
      <c r="B5437" s="91" t="s">
        <v>127</v>
      </c>
      <c r="C5437" s="8">
        <v>0</v>
      </c>
      <c r="D5437" s="8">
        <v>41.57</v>
      </c>
      <c r="E5437" s="8">
        <v>221.1139854785479</v>
      </c>
      <c r="F5437" s="8">
        <v>294.45610123056105</v>
      </c>
      <c r="G5437" s="8">
        <v>36.511659982288194</v>
      </c>
      <c r="H5437" s="8">
        <v>41.04</v>
      </c>
      <c r="I5437" s="8">
        <v>51.193999999999996</v>
      </c>
      <c r="J5437" s="8">
        <v>175.16</v>
      </c>
      <c r="K5437" s="8">
        <v>175.40650000000002</v>
      </c>
      <c r="L5437" s="8">
        <v>172.8</v>
      </c>
      <c r="M5437" s="8">
        <v>170.1</v>
      </c>
      <c r="N5437" s="8">
        <v>173.4</v>
      </c>
      <c r="O5437" s="8">
        <v>171.9</v>
      </c>
      <c r="Q5437" s="8">
        <v>0</v>
      </c>
      <c r="R5437" s="8">
        <v>41.57</v>
      </c>
      <c r="S5437" s="8">
        <v>186.2336</v>
      </c>
      <c r="T5437" s="8">
        <v>186.2336</v>
      </c>
      <c r="U5437" s="8">
        <v>25.607119999999998</v>
      </c>
      <c r="V5437" s="8">
        <v>28.433880000000002</v>
      </c>
      <c r="W5437" s="8">
        <v>29.764119999999998</v>
      </c>
      <c r="X5437" s="8">
        <v>100.43312</v>
      </c>
      <c r="Y5437" s="8">
        <v>100.57445799999999</v>
      </c>
      <c r="Z5437" s="8">
        <v>95.77727999999999</v>
      </c>
      <c r="AA5437" s="8">
        <v>94.280759999999987</v>
      </c>
      <c r="AB5437" s="8">
        <v>96.109839999999991</v>
      </c>
      <c r="AC5437" s="8">
        <v>95.278439999999989</v>
      </c>
      <c r="AD5437" s="8"/>
      <c r="AE5437" s="9">
        <v>19</v>
      </c>
      <c r="AF5437" s="126" t="s">
        <v>16</v>
      </c>
      <c r="AH5437" s="130" t="s">
        <v>16</v>
      </c>
      <c r="AI5437" s="130" t="s">
        <v>864</v>
      </c>
      <c r="AJ5437" s="130" t="str">
        <f>VLOOKUP(AI5437,Codes!$B$2:$C$166,2)</f>
        <v>Bittergourd</v>
      </c>
    </row>
    <row r="5438" spans="1:36" ht="20.100000000000001" customHeight="1" x14ac:dyDescent="0.25">
      <c r="A5438" s="4">
        <v>20</v>
      </c>
      <c r="B5438" s="90" t="s">
        <v>460</v>
      </c>
      <c r="C5438" s="5">
        <v>18601.743600000002</v>
      </c>
      <c r="D5438" s="5">
        <v>18671.581200000001</v>
      </c>
      <c r="E5438" s="5">
        <v>27505.253600000004</v>
      </c>
      <c r="F5438" s="5">
        <v>30935.589900000003</v>
      </c>
      <c r="G5438" s="5">
        <v>30889.764336</v>
      </c>
      <c r="H5438" s="5">
        <v>34314.637499999997</v>
      </c>
      <c r="I5438" s="5">
        <v>38456.544000000002</v>
      </c>
      <c r="J5438" s="5">
        <v>39861.375999999997</v>
      </c>
      <c r="K5438" s="5">
        <v>45786.748441199998</v>
      </c>
      <c r="L5438" s="5">
        <v>46566.253920000003</v>
      </c>
      <c r="M5438" s="5">
        <v>45309.394999999997</v>
      </c>
      <c r="N5438" s="5">
        <v>46231.140099999997</v>
      </c>
      <c r="O5438" s="5">
        <v>54129.105799999998</v>
      </c>
      <c r="Q5438" s="5">
        <v>18601.743600000002</v>
      </c>
      <c r="R5438" s="5">
        <v>18671.581200000001</v>
      </c>
      <c r="S5438" s="5">
        <v>18583.452799999999</v>
      </c>
      <c r="T5438" s="5">
        <v>18023.089199999999</v>
      </c>
      <c r="U5438" s="5">
        <v>17760.5463824</v>
      </c>
      <c r="V5438" s="5">
        <v>17733.762000000002</v>
      </c>
      <c r="W5438" s="5">
        <v>17758.703999999998</v>
      </c>
      <c r="X5438" s="5">
        <v>17333.0272</v>
      </c>
      <c r="Y5438" s="5">
        <v>19522.5922632</v>
      </c>
      <c r="Z5438" s="5">
        <v>19444.11808</v>
      </c>
      <c r="AA5438" s="5">
        <v>19493.004400000002</v>
      </c>
      <c r="AB5438" s="5">
        <v>19536.2372</v>
      </c>
      <c r="AC5438" s="5">
        <v>22790.336800000001</v>
      </c>
      <c r="AD5438" s="5"/>
      <c r="AE5438" s="6">
        <v>20</v>
      </c>
      <c r="AF5438" s="122" t="s">
        <v>186</v>
      </c>
      <c r="AH5438" s="130" t="s">
        <v>186</v>
      </c>
      <c r="AI5438" s="130" t="s">
        <v>864</v>
      </c>
      <c r="AJ5438" s="130" t="str">
        <f>VLOOKUP(AI5438,Codes!$B$2:$C$166,2)</f>
        <v>Bittergourd</v>
      </c>
    </row>
    <row r="5439" spans="1:36" ht="20.100000000000001" customHeight="1" x14ac:dyDescent="0.25">
      <c r="A5439" s="7">
        <v>21</v>
      </c>
      <c r="B5439" s="91" t="s">
        <v>115</v>
      </c>
      <c r="C5439" s="8">
        <v>5001.0372800000005</v>
      </c>
      <c r="D5439" s="8">
        <v>5086.5052000000005</v>
      </c>
      <c r="E5439" s="8">
        <v>6294.4439276897701</v>
      </c>
      <c r="F5439" s="8">
        <v>0</v>
      </c>
      <c r="G5439" s="8">
        <v>0</v>
      </c>
      <c r="H5439" s="8">
        <v>0</v>
      </c>
      <c r="I5439" s="8">
        <v>7309.1512854886478</v>
      </c>
      <c r="J5439" s="8">
        <v>9766.3439642243266</v>
      </c>
      <c r="K5439" s="8">
        <v>12829.292409514968</v>
      </c>
      <c r="L5439" s="8">
        <v>13526.994043482469</v>
      </c>
      <c r="M5439" s="8">
        <v>27010.777375677582</v>
      </c>
      <c r="N5439" s="8">
        <v>33050.511012018753</v>
      </c>
      <c r="O5439" s="8">
        <v>41740.852100752192</v>
      </c>
      <c r="Q5439" s="8">
        <v>5001.0372800000005</v>
      </c>
      <c r="R5439" s="8">
        <v>5086.5052000000005</v>
      </c>
      <c r="S5439" s="8">
        <v>5301.5052399999995</v>
      </c>
      <c r="T5439" s="8">
        <v>0</v>
      </c>
      <c r="U5439" s="8">
        <v>0</v>
      </c>
      <c r="V5439" s="8">
        <v>0</v>
      </c>
      <c r="W5439" s="8">
        <v>6177.6345600000004</v>
      </c>
      <c r="X5439" s="8">
        <v>6233.5046400000001</v>
      </c>
      <c r="Y5439" s="8">
        <v>6808.8334400000003</v>
      </c>
      <c r="Z5439" s="8">
        <v>8392.8167199999989</v>
      </c>
      <c r="AA5439" s="8">
        <v>11694.804959999998</v>
      </c>
      <c r="AB5439" s="8">
        <v>13146.59564</v>
      </c>
      <c r="AC5439" s="8">
        <v>14856.452880000003</v>
      </c>
      <c r="AD5439" s="8"/>
      <c r="AE5439" s="9">
        <v>21</v>
      </c>
      <c r="AF5439" s="126" t="s">
        <v>17</v>
      </c>
      <c r="AH5439" s="130" t="s">
        <v>17</v>
      </c>
      <c r="AI5439" s="130" t="s">
        <v>864</v>
      </c>
      <c r="AJ5439" s="130" t="str">
        <f>VLOOKUP(AI5439,Codes!$B$2:$C$166,2)</f>
        <v>Bittergourd</v>
      </c>
    </row>
    <row r="5440" spans="1:36" ht="20.100000000000001" customHeight="1" x14ac:dyDescent="0.25">
      <c r="A5440" s="4">
        <v>22</v>
      </c>
      <c r="B5440" s="90" t="s">
        <v>116</v>
      </c>
      <c r="C5440" s="5">
        <v>426.43800000000005</v>
      </c>
      <c r="D5440" s="5">
        <v>374.72119999999995</v>
      </c>
      <c r="E5440" s="5">
        <v>454.01669999999996</v>
      </c>
      <c r="F5440" s="5">
        <v>432.09926999999993</v>
      </c>
      <c r="G5440" s="5">
        <v>421.67790000000002</v>
      </c>
      <c r="H5440" s="5">
        <v>388.88383999999996</v>
      </c>
      <c r="I5440" s="5">
        <v>331.96800000000002</v>
      </c>
      <c r="J5440" s="5">
        <v>330.83598000000001</v>
      </c>
      <c r="K5440" s="5">
        <v>455.06239999999997</v>
      </c>
      <c r="L5440" s="5">
        <v>369.05440000000004</v>
      </c>
      <c r="M5440" s="5">
        <v>501.21238571428563</v>
      </c>
      <c r="N5440" s="5">
        <v>463.81439999999998</v>
      </c>
      <c r="O5440" s="5">
        <v>315.03480000000002</v>
      </c>
      <c r="Q5440" s="5">
        <v>426.43800000000005</v>
      </c>
      <c r="R5440" s="5">
        <v>347.31900000000002</v>
      </c>
      <c r="S5440" s="5">
        <v>374.13900000000001</v>
      </c>
      <c r="T5440" s="5">
        <v>310.97790000000003</v>
      </c>
      <c r="U5440" s="5">
        <v>312.58709999999996</v>
      </c>
      <c r="V5440" s="5">
        <v>309.2346</v>
      </c>
      <c r="W5440" s="5">
        <v>214.56</v>
      </c>
      <c r="X5440" s="5">
        <v>219.11939999999998</v>
      </c>
      <c r="Y5440" s="5">
        <v>278.928</v>
      </c>
      <c r="Z5440" s="5">
        <v>236.01599999999999</v>
      </c>
      <c r="AA5440" s="5">
        <v>306.68669999999997</v>
      </c>
      <c r="AB5440" s="5">
        <v>255.32640000000001</v>
      </c>
      <c r="AC5440" s="5">
        <v>267.12720000000002</v>
      </c>
      <c r="AD5440" s="5"/>
      <c r="AE5440" s="6">
        <v>22</v>
      </c>
      <c r="AF5440" s="122" t="s">
        <v>18</v>
      </c>
      <c r="AH5440" s="130" t="s">
        <v>18</v>
      </c>
      <c r="AI5440" s="130" t="s">
        <v>864</v>
      </c>
      <c r="AJ5440" s="130" t="str">
        <f>VLOOKUP(AI5440,Codes!$B$2:$C$166,2)</f>
        <v>Bittergourd</v>
      </c>
    </row>
    <row r="5441" spans="1:36" ht="20.100000000000001" customHeight="1" x14ac:dyDescent="0.25">
      <c r="A5441" s="7">
        <v>23</v>
      </c>
      <c r="B5441" s="91" t="s">
        <v>117</v>
      </c>
      <c r="C5441" s="8">
        <v>315.88137999999998</v>
      </c>
      <c r="D5441" s="8">
        <v>366.67658999999998</v>
      </c>
      <c r="E5441" s="8">
        <v>400.92809999999997</v>
      </c>
      <c r="F5441" s="8">
        <v>46</v>
      </c>
      <c r="G5441" s="8">
        <v>551.96319999999992</v>
      </c>
      <c r="H5441" s="8">
        <v>616.96263999999996</v>
      </c>
      <c r="I5441" s="8">
        <v>1240.8407999999999</v>
      </c>
      <c r="J5441" s="8">
        <v>1387.346706</v>
      </c>
      <c r="K5441" s="8">
        <v>1904.5440719999999</v>
      </c>
      <c r="L5441" s="8">
        <v>1950.9048</v>
      </c>
      <c r="M5441" s="8">
        <v>2802.8444</v>
      </c>
      <c r="N5441" s="8">
        <v>3003.8356993449997</v>
      </c>
      <c r="O5441" s="8">
        <v>3160.63591103</v>
      </c>
      <c r="Q5441" s="8">
        <v>315.88137999999998</v>
      </c>
      <c r="R5441" s="8">
        <v>312.06959000000001</v>
      </c>
      <c r="S5441" s="8">
        <v>316.54430000000002</v>
      </c>
      <c r="T5441" s="8">
        <v>33.146000000000001</v>
      </c>
      <c r="U5441" s="8">
        <v>375.21271999999999</v>
      </c>
      <c r="V5441" s="8">
        <v>375.21271999999999</v>
      </c>
      <c r="W5441" s="8">
        <v>686.12220000000002</v>
      </c>
      <c r="X5441" s="8">
        <v>692.98342200000002</v>
      </c>
      <c r="Y5441" s="8">
        <v>692.98342200000002</v>
      </c>
      <c r="Z5441" s="8">
        <v>517.07760000000007</v>
      </c>
      <c r="AA5441" s="8">
        <v>518.40344000000005</v>
      </c>
      <c r="AB5441" s="8">
        <v>519.23208999999997</v>
      </c>
      <c r="AC5441" s="8">
        <v>519.23208999999997</v>
      </c>
      <c r="AD5441" s="8"/>
      <c r="AE5441" s="9">
        <v>23</v>
      </c>
      <c r="AF5441" s="126" t="s">
        <v>19</v>
      </c>
      <c r="AH5441" s="130" t="s">
        <v>19</v>
      </c>
      <c r="AI5441" s="130" t="s">
        <v>864</v>
      </c>
      <c r="AJ5441" s="130" t="str">
        <f>VLOOKUP(AI5441,Codes!$B$2:$C$166,2)</f>
        <v>Bittergourd</v>
      </c>
    </row>
    <row r="5442" spans="1:36" ht="20.100000000000001" customHeight="1" x14ac:dyDescent="0.25">
      <c r="A5442" s="4">
        <v>24</v>
      </c>
      <c r="B5442" s="90" t="s">
        <v>461</v>
      </c>
      <c r="C5442" s="5">
        <v>3787.8584000000001</v>
      </c>
      <c r="D5442" s="5">
        <v>3614.9271999999996</v>
      </c>
      <c r="E5442" s="5">
        <v>4722.3629755775582</v>
      </c>
      <c r="F5442" s="5">
        <v>4694.3835209999997</v>
      </c>
      <c r="G5442" s="5">
        <v>9991.4761946708459</v>
      </c>
      <c r="H5442" s="5">
        <v>11639.038769514444</v>
      </c>
      <c r="I5442" s="5">
        <v>10290.587059317986</v>
      </c>
      <c r="J5442" s="5">
        <v>13080.023975272739</v>
      </c>
      <c r="K5442" s="5">
        <v>24452.75624559624</v>
      </c>
      <c r="L5442" s="5">
        <v>26692.330720447717</v>
      </c>
      <c r="M5442" s="5">
        <v>44411.374609870261</v>
      </c>
      <c r="N5442" s="5">
        <v>47130.684344854613</v>
      </c>
      <c r="O5442" s="5">
        <v>54274.506159089513</v>
      </c>
      <c r="Q5442" s="5">
        <v>3787.8584000000001</v>
      </c>
      <c r="R5442" s="5">
        <v>3614.9271999999996</v>
      </c>
      <c r="S5442" s="5">
        <v>3977.4176000000002</v>
      </c>
      <c r="T5442" s="5">
        <v>4447.5077879999999</v>
      </c>
      <c r="U5442" s="5">
        <v>8891.8230000000003</v>
      </c>
      <c r="V5442" s="5">
        <v>9203.4317199999987</v>
      </c>
      <c r="W5442" s="5">
        <v>11036.399346400001</v>
      </c>
      <c r="X5442" s="5">
        <v>10593.532520000001</v>
      </c>
      <c r="Y5442" s="5">
        <v>16467.58137</v>
      </c>
      <c r="Z5442" s="5">
        <v>21014.7839948</v>
      </c>
      <c r="AA5442" s="5">
        <v>24399.566372400001</v>
      </c>
      <c r="AB5442" s="5">
        <v>23788.7085248</v>
      </c>
      <c r="AC5442" s="5">
        <v>24512.166199999996</v>
      </c>
      <c r="AD5442" s="5"/>
      <c r="AE5442" s="6">
        <v>24</v>
      </c>
      <c r="AF5442" s="122" t="s">
        <v>20</v>
      </c>
      <c r="AH5442" s="130" t="s">
        <v>20</v>
      </c>
      <c r="AI5442" s="130" t="s">
        <v>864</v>
      </c>
      <c r="AJ5442" s="130" t="str">
        <f>VLOOKUP(AI5442,Codes!$B$2:$C$166,2)</f>
        <v>Bittergourd</v>
      </c>
    </row>
    <row r="5443" spans="1:36" ht="20.100000000000001" customHeight="1" x14ac:dyDescent="0.25">
      <c r="A5443" s="7">
        <v>25</v>
      </c>
      <c r="B5443" s="127" t="s">
        <v>188</v>
      </c>
      <c r="C5443" s="8">
        <v>30619.650600000001</v>
      </c>
      <c r="D5443" s="8">
        <v>45273.147750000004</v>
      </c>
      <c r="E5443" s="8">
        <v>21616.65</v>
      </c>
      <c r="F5443" s="8">
        <v>8248.7861599999997</v>
      </c>
      <c r="G5443" s="8">
        <v>30310.413020799999</v>
      </c>
      <c r="H5443" s="8">
        <v>6813.06</v>
      </c>
      <c r="I5443" s="8">
        <v>20115.126</v>
      </c>
      <c r="J5443" s="8">
        <v>15079.767984000002</v>
      </c>
      <c r="K5443" s="8">
        <v>20507.3472</v>
      </c>
      <c r="L5443" s="8">
        <v>18838.24382</v>
      </c>
      <c r="M5443" s="8">
        <v>16361.313555000001</v>
      </c>
      <c r="N5443" s="8">
        <v>12026.212659999997</v>
      </c>
      <c r="O5443" s="8">
        <v>9133.0778069999997</v>
      </c>
      <c r="Q5443" s="8">
        <v>30619.650600000001</v>
      </c>
      <c r="R5443" s="8">
        <v>33254.995500000005</v>
      </c>
      <c r="S5443" s="8">
        <v>18402.974699999999</v>
      </c>
      <c r="T5443" s="8">
        <v>7209.4312</v>
      </c>
      <c r="U5443" s="8">
        <v>15148.284799999999</v>
      </c>
      <c r="V5443" s="8">
        <v>3152.2745</v>
      </c>
      <c r="W5443" s="8">
        <v>8562.3386339999997</v>
      </c>
      <c r="X5443" s="8">
        <v>8722.0377000000008</v>
      </c>
      <c r="Y5443" s="8">
        <v>7813.1967999999997</v>
      </c>
      <c r="Z5443" s="8">
        <v>7433.5446999999995</v>
      </c>
      <c r="AA5443" s="8">
        <v>5927.9617000000007</v>
      </c>
      <c r="AB5443" s="8">
        <v>4310.3858</v>
      </c>
      <c r="AC5443" s="8">
        <v>3278.9528999999998</v>
      </c>
      <c r="AD5443" s="8"/>
      <c r="AE5443" s="9">
        <v>25</v>
      </c>
      <c r="AF5443" s="126" t="s">
        <v>187</v>
      </c>
      <c r="AH5443" s="130" t="s">
        <v>187</v>
      </c>
      <c r="AI5443" s="130" t="s">
        <v>864</v>
      </c>
      <c r="AJ5443" s="130" t="str">
        <f>VLOOKUP(AI5443,Codes!$B$2:$C$166,2)</f>
        <v>Bittergourd</v>
      </c>
    </row>
    <row r="5444" spans="1:36" ht="20.100000000000001" customHeight="1" x14ac:dyDescent="0.25">
      <c r="A5444" s="4">
        <v>26</v>
      </c>
      <c r="B5444" s="90" t="s">
        <v>118</v>
      </c>
      <c r="C5444" s="5">
        <v>1183.9136000000001</v>
      </c>
      <c r="D5444" s="5">
        <v>1218.8324</v>
      </c>
      <c r="E5444" s="5">
        <v>1544.62</v>
      </c>
      <c r="F5444" s="5">
        <v>2525.1444900000001</v>
      </c>
      <c r="G5444" s="5">
        <v>2768.3043600000001</v>
      </c>
      <c r="H5444" s="5">
        <v>6144.6145200000001</v>
      </c>
      <c r="I5444" s="5">
        <v>4223.3100000000004</v>
      </c>
      <c r="J5444" s="5">
        <v>5629.6691635825318</v>
      </c>
      <c r="K5444" s="5">
        <v>5270.6115</v>
      </c>
      <c r="L5444" s="5">
        <v>5948.5310115000011</v>
      </c>
      <c r="M5444" s="5">
        <v>5921.7901999999995</v>
      </c>
      <c r="N5444" s="5">
        <v>8747.7101999999995</v>
      </c>
      <c r="O5444" s="5">
        <v>9173.9524000000001</v>
      </c>
      <c r="Q5444" s="5">
        <v>1183.9136000000001</v>
      </c>
      <c r="R5444" s="5">
        <v>1218.8324</v>
      </c>
      <c r="S5444" s="5">
        <v>1243.7744</v>
      </c>
      <c r="T5444" s="5">
        <v>1278.52692</v>
      </c>
      <c r="U5444" s="5">
        <v>1316.2724799999999</v>
      </c>
      <c r="V5444" s="5">
        <v>2582.6609599999997</v>
      </c>
      <c r="W5444" s="5">
        <v>1376.9646800000003</v>
      </c>
      <c r="X5444" s="5">
        <v>1386.1100799999999</v>
      </c>
      <c r="Y5444" s="5">
        <v>1295.48748</v>
      </c>
      <c r="Z5444" s="5">
        <v>1358.3413200000002</v>
      </c>
      <c r="AA5444" s="5">
        <v>1472.7419600000001</v>
      </c>
      <c r="AB5444" s="5">
        <v>1716.5084400000001</v>
      </c>
      <c r="AC5444" s="5">
        <v>1800.1472800000001</v>
      </c>
      <c r="AD5444" s="5"/>
      <c r="AE5444" s="6">
        <v>26</v>
      </c>
      <c r="AF5444" s="122" t="s">
        <v>21</v>
      </c>
      <c r="AH5444" s="130" t="s">
        <v>21</v>
      </c>
      <c r="AI5444" s="130" t="s">
        <v>864</v>
      </c>
      <c r="AJ5444" s="130" t="str">
        <f>VLOOKUP(AI5444,Codes!$B$2:$C$166,2)</f>
        <v>Bittergourd</v>
      </c>
    </row>
    <row r="5445" spans="1:36" ht="20.100000000000001" customHeight="1" x14ac:dyDescent="0.25">
      <c r="A5445" s="7">
        <v>27</v>
      </c>
      <c r="B5445" s="91" t="s">
        <v>119</v>
      </c>
      <c r="C5445" s="8">
        <v>2539.2682240000004</v>
      </c>
      <c r="D5445" s="8">
        <v>4044.8626800000002</v>
      </c>
      <c r="E5445" s="8">
        <v>4006.0437720000004</v>
      </c>
      <c r="F5445" s="8">
        <v>5132.3457541999987</v>
      </c>
      <c r="G5445" s="8">
        <v>12535.509384999999</v>
      </c>
      <c r="H5445" s="8">
        <v>14499.989503999999</v>
      </c>
      <c r="I5445" s="8">
        <v>13182.636212400001</v>
      </c>
      <c r="J5445" s="8">
        <v>14152.312757600001</v>
      </c>
      <c r="K5445" s="8">
        <v>16522.766180999999</v>
      </c>
      <c r="L5445" s="8">
        <v>14937.9144108</v>
      </c>
      <c r="M5445" s="8">
        <v>19226.705149199999</v>
      </c>
      <c r="N5445" s="8">
        <v>19576.996110300002</v>
      </c>
      <c r="O5445" s="8">
        <v>22760.986602600002</v>
      </c>
      <c r="Q5445" s="8">
        <v>2539.2682240000004</v>
      </c>
      <c r="R5445" s="8">
        <v>2974.5962240000003</v>
      </c>
      <c r="S5445" s="8">
        <v>2652.5623360000004</v>
      </c>
      <c r="T5445" s="8">
        <v>3373.9008319999998</v>
      </c>
      <c r="U5445" s="8">
        <v>8334.8987199999992</v>
      </c>
      <c r="V5445" s="8">
        <v>8467.4560960000017</v>
      </c>
      <c r="W5445" s="8">
        <v>8629.3981120000008</v>
      </c>
      <c r="X5445" s="8">
        <v>8938.5898240000006</v>
      </c>
      <c r="Y5445" s="8">
        <v>9315.3662079999995</v>
      </c>
      <c r="Z5445" s="8">
        <v>9466.8603520000015</v>
      </c>
      <c r="AA5445" s="8">
        <v>9765.7130240000006</v>
      </c>
      <c r="AB5445" s="8">
        <v>10503.702816000001</v>
      </c>
      <c r="AC5445" s="8">
        <v>11380.671071999999</v>
      </c>
      <c r="AD5445" s="8"/>
      <c r="AE5445" s="9">
        <v>27</v>
      </c>
      <c r="AF5445" s="126" t="s">
        <v>22</v>
      </c>
      <c r="AH5445" s="130" t="s">
        <v>22</v>
      </c>
      <c r="AI5445" s="130" t="s">
        <v>864</v>
      </c>
      <c r="AJ5445" s="130" t="str">
        <f>VLOOKUP(AI5445,Codes!$B$2:$C$166,2)</f>
        <v>Bittergourd</v>
      </c>
    </row>
    <row r="5446" spans="1:36" ht="20.100000000000001" customHeight="1" x14ac:dyDescent="0.25">
      <c r="A5446" s="4">
        <v>28</v>
      </c>
      <c r="B5446" s="90" t="s">
        <v>125</v>
      </c>
      <c r="C5446" s="5">
        <v>0</v>
      </c>
      <c r="D5446" s="5">
        <v>0</v>
      </c>
      <c r="E5446" s="5">
        <v>0</v>
      </c>
      <c r="F5446" s="5">
        <v>0</v>
      </c>
      <c r="G5446" s="5">
        <v>0</v>
      </c>
      <c r="H5446" s="5">
        <v>0</v>
      </c>
      <c r="I5446" s="5">
        <v>0</v>
      </c>
      <c r="J5446" s="5">
        <v>0</v>
      </c>
      <c r="K5446" s="5">
        <v>0</v>
      </c>
      <c r="L5446" s="5">
        <v>0</v>
      </c>
      <c r="M5446" s="5">
        <v>0</v>
      </c>
      <c r="N5446" s="5">
        <v>0</v>
      </c>
      <c r="O5446" s="5">
        <v>0</v>
      </c>
      <c r="Q5446" s="5">
        <v>0</v>
      </c>
      <c r="R5446" s="5">
        <v>0</v>
      </c>
      <c r="S5446" s="5">
        <v>0</v>
      </c>
      <c r="T5446" s="5">
        <v>0</v>
      </c>
      <c r="U5446" s="5">
        <v>0</v>
      </c>
      <c r="V5446" s="5">
        <v>0</v>
      </c>
      <c r="W5446" s="5">
        <v>0</v>
      </c>
      <c r="X5446" s="5">
        <v>0</v>
      </c>
      <c r="Y5446" s="5">
        <v>0</v>
      </c>
      <c r="Z5446" s="5">
        <v>0</v>
      </c>
      <c r="AA5446" s="5">
        <v>0</v>
      </c>
      <c r="AB5446" s="5">
        <v>0</v>
      </c>
      <c r="AC5446" s="5">
        <v>0</v>
      </c>
      <c r="AD5446" s="5"/>
      <c r="AE5446" s="6">
        <v>28</v>
      </c>
      <c r="AF5446" s="122" t="s">
        <v>67</v>
      </c>
      <c r="AH5446" s="130" t="s">
        <v>67</v>
      </c>
      <c r="AI5446" s="130" t="s">
        <v>864</v>
      </c>
      <c r="AJ5446" s="130" t="str">
        <f>VLOOKUP(AI5446,Codes!$B$2:$C$166,2)</f>
        <v>Bittergourd</v>
      </c>
    </row>
    <row r="5447" spans="1:36" ht="20.100000000000001" customHeight="1" x14ac:dyDescent="0.25">
      <c r="A5447" s="7">
        <v>29</v>
      </c>
      <c r="B5447" s="91" t="s">
        <v>120</v>
      </c>
      <c r="C5447" s="8">
        <v>0</v>
      </c>
      <c r="D5447" s="8">
        <v>0</v>
      </c>
      <c r="E5447" s="8">
        <v>0</v>
      </c>
      <c r="F5447" s="8">
        <v>0</v>
      </c>
      <c r="G5447" s="8">
        <v>0</v>
      </c>
      <c r="H5447" s="8">
        <v>0</v>
      </c>
      <c r="I5447" s="8">
        <v>0</v>
      </c>
      <c r="J5447" s="8">
        <v>0</v>
      </c>
      <c r="K5447" s="8">
        <v>0</v>
      </c>
      <c r="L5447" s="8">
        <v>0</v>
      </c>
      <c r="M5447" s="8">
        <v>0</v>
      </c>
      <c r="N5447" s="8">
        <v>0</v>
      </c>
      <c r="O5447" s="8">
        <v>0</v>
      </c>
      <c r="Q5447" s="8">
        <v>0</v>
      </c>
      <c r="R5447" s="8">
        <v>0</v>
      </c>
      <c r="S5447" s="8">
        <v>0</v>
      </c>
      <c r="T5447" s="8">
        <v>0</v>
      </c>
      <c r="U5447" s="8">
        <v>0</v>
      </c>
      <c r="V5447" s="8">
        <v>0</v>
      </c>
      <c r="W5447" s="8">
        <v>0</v>
      </c>
      <c r="X5447" s="8">
        <v>0</v>
      </c>
      <c r="Y5447" s="8">
        <v>0</v>
      </c>
      <c r="Z5447" s="8">
        <v>0</v>
      </c>
      <c r="AA5447" s="8">
        <v>0</v>
      </c>
      <c r="AB5447" s="8">
        <v>0</v>
      </c>
      <c r="AC5447" s="8">
        <v>0</v>
      </c>
      <c r="AD5447" s="8"/>
      <c r="AE5447" s="9">
        <v>29</v>
      </c>
      <c r="AF5447" s="126" t="s">
        <v>23</v>
      </c>
      <c r="AH5447" s="130" t="s">
        <v>23</v>
      </c>
      <c r="AI5447" s="130" t="s">
        <v>864</v>
      </c>
      <c r="AJ5447" s="130" t="str">
        <f>VLOOKUP(AI5447,Codes!$B$2:$C$166,2)</f>
        <v>Bittergourd</v>
      </c>
    </row>
    <row r="5448" spans="1:36" ht="20.100000000000001" customHeight="1" x14ac:dyDescent="0.25">
      <c r="A5448" s="4">
        <v>30</v>
      </c>
      <c r="B5448" s="90" t="s">
        <v>442</v>
      </c>
      <c r="C5448" s="5">
        <v>363</v>
      </c>
      <c r="D5448" s="5">
        <v>378.4</v>
      </c>
      <c r="E5448" s="5">
        <v>374</v>
      </c>
      <c r="F5448" s="5">
        <v>571.55999999999995</v>
      </c>
      <c r="G5448" s="5">
        <v>833.77655172413802</v>
      </c>
      <c r="H5448" s="5">
        <v>945.75922251565703</v>
      </c>
      <c r="I5448" s="5">
        <v>417.45325510834141</v>
      </c>
      <c r="J5448" s="5">
        <v>621.83079327600001</v>
      </c>
      <c r="K5448" s="5">
        <v>1084.6303639999999</v>
      </c>
      <c r="L5448" s="5">
        <v>1000.609702</v>
      </c>
      <c r="M5448" s="5">
        <v>1335.3766719521529</v>
      </c>
      <c r="N5448" s="5">
        <v>0</v>
      </c>
      <c r="O5448" s="5">
        <v>0</v>
      </c>
      <c r="Q5448" s="5">
        <v>363</v>
      </c>
      <c r="R5448" s="5">
        <v>378.4</v>
      </c>
      <c r="S5448" s="5">
        <v>374</v>
      </c>
      <c r="T5448" s="5">
        <v>571.55999999999995</v>
      </c>
      <c r="U5448" s="5">
        <v>783.2</v>
      </c>
      <c r="V5448" s="5">
        <v>789.36</v>
      </c>
      <c r="W5448" s="5">
        <v>472.56</v>
      </c>
      <c r="X5448" s="5">
        <v>531.57720000000006</v>
      </c>
      <c r="Y5448" s="5">
        <v>624.79999999999995</v>
      </c>
      <c r="Z5448" s="5">
        <v>576.4</v>
      </c>
      <c r="AA5448" s="5">
        <v>536.79999999999995</v>
      </c>
      <c r="AB5448" s="5">
        <v>0</v>
      </c>
      <c r="AC5448" s="5">
        <v>0</v>
      </c>
      <c r="AD5448" s="5"/>
      <c r="AE5448" s="6">
        <v>30</v>
      </c>
      <c r="AF5448" s="122" t="s">
        <v>24</v>
      </c>
      <c r="AH5448" s="130" t="s">
        <v>24</v>
      </c>
      <c r="AI5448" s="130" t="s">
        <v>864</v>
      </c>
      <c r="AJ5448" s="130" t="str">
        <f>VLOOKUP(AI5448,Codes!$B$2:$C$166,2)</f>
        <v>Bittergourd</v>
      </c>
    </row>
    <row r="5449" spans="1:36" ht="20.100000000000001" customHeight="1" x14ac:dyDescent="0.25">
      <c r="A5449" s="7">
        <v>31</v>
      </c>
      <c r="B5449" s="91" t="s">
        <v>126</v>
      </c>
      <c r="C5449" s="8">
        <v>0</v>
      </c>
      <c r="D5449" s="8">
        <v>0</v>
      </c>
      <c r="E5449" s="8">
        <v>0</v>
      </c>
      <c r="F5449" s="8">
        <v>0</v>
      </c>
      <c r="G5449" s="8">
        <v>0</v>
      </c>
      <c r="H5449" s="8">
        <v>0</v>
      </c>
      <c r="I5449" s="8">
        <v>0</v>
      </c>
      <c r="J5449" s="8">
        <v>0</v>
      </c>
      <c r="K5449" s="8">
        <v>0</v>
      </c>
      <c r="L5449" s="8">
        <v>0</v>
      </c>
      <c r="M5449" s="8">
        <v>0</v>
      </c>
      <c r="N5449" s="8">
        <v>0</v>
      </c>
      <c r="O5449" s="8">
        <v>0</v>
      </c>
      <c r="Q5449" s="8">
        <v>0</v>
      </c>
      <c r="R5449" s="8">
        <v>0</v>
      </c>
      <c r="S5449" s="8">
        <v>0</v>
      </c>
      <c r="T5449" s="8">
        <v>0</v>
      </c>
      <c r="U5449" s="8">
        <v>0</v>
      </c>
      <c r="V5449" s="8">
        <v>0</v>
      </c>
      <c r="W5449" s="8">
        <v>0</v>
      </c>
      <c r="X5449" s="8">
        <v>0</v>
      </c>
      <c r="Y5449" s="8">
        <v>0</v>
      </c>
      <c r="Z5449" s="8">
        <v>0</v>
      </c>
      <c r="AA5449" s="8">
        <v>0</v>
      </c>
      <c r="AB5449" s="8">
        <v>0</v>
      </c>
      <c r="AC5449" s="8">
        <v>0</v>
      </c>
      <c r="AD5449" s="8"/>
      <c r="AE5449" s="9">
        <v>31</v>
      </c>
      <c r="AF5449" s="126" t="s">
        <v>29</v>
      </c>
      <c r="AH5449" s="130" t="s">
        <v>29</v>
      </c>
      <c r="AI5449" s="130" t="s">
        <v>864</v>
      </c>
      <c r="AJ5449" s="130" t="str">
        <f>VLOOKUP(AI5449,Codes!$B$2:$C$166,2)</f>
        <v>Bittergourd</v>
      </c>
    </row>
    <row r="5450" spans="1:36" ht="20.100000000000001" customHeight="1" x14ac:dyDescent="0.25">
      <c r="A5450" s="4">
        <v>32</v>
      </c>
      <c r="B5450" s="90" t="s">
        <v>444</v>
      </c>
      <c r="C5450" s="5">
        <v>0</v>
      </c>
      <c r="D5450" s="5">
        <v>0</v>
      </c>
      <c r="E5450" s="5">
        <v>0</v>
      </c>
      <c r="F5450" s="5">
        <v>0</v>
      </c>
      <c r="G5450" s="5">
        <v>0</v>
      </c>
      <c r="H5450" s="5">
        <v>15.209473638079274</v>
      </c>
      <c r="I5450" s="5">
        <v>11.804184892585024</v>
      </c>
      <c r="J5450" s="5">
        <v>15.631152311498601</v>
      </c>
      <c r="K5450" s="5">
        <v>18.798416151482321</v>
      </c>
      <c r="L5450" s="5">
        <v>16.079954879917349</v>
      </c>
      <c r="M5450" s="5">
        <v>23.042806155671034</v>
      </c>
      <c r="N5450" s="5">
        <v>25.081652109344763</v>
      </c>
      <c r="O5450" s="5">
        <v>0</v>
      </c>
      <c r="Q5450" s="5">
        <v>0</v>
      </c>
      <c r="R5450" s="5">
        <v>0</v>
      </c>
      <c r="S5450" s="5">
        <v>0</v>
      </c>
      <c r="T5450" s="5">
        <v>0</v>
      </c>
      <c r="U5450" s="5">
        <v>0</v>
      </c>
      <c r="V5450" s="5">
        <v>9.4779600000000013</v>
      </c>
      <c r="W5450" s="5">
        <v>9.976799999999999</v>
      </c>
      <c r="X5450" s="5">
        <v>9.976799999999999</v>
      </c>
      <c r="Y5450" s="5">
        <v>9.976799999999999</v>
      </c>
      <c r="Z5450" s="5">
        <v>9.976799999999999</v>
      </c>
      <c r="AA5450" s="5">
        <v>9.976799999999999</v>
      </c>
      <c r="AB5450" s="5">
        <v>9.976799999999999</v>
      </c>
      <c r="AC5450" s="5">
        <v>0</v>
      </c>
      <c r="AD5450" s="5"/>
      <c r="AE5450" s="6">
        <v>32</v>
      </c>
      <c r="AF5450" s="122" t="s">
        <v>25</v>
      </c>
      <c r="AH5450" s="130" t="s">
        <v>25</v>
      </c>
      <c r="AI5450" s="130" t="s">
        <v>864</v>
      </c>
      <c r="AJ5450" s="130" t="str">
        <f>VLOOKUP(AI5450,Codes!$B$2:$C$166,2)</f>
        <v>Bittergourd</v>
      </c>
    </row>
    <row r="5451" spans="1:36" ht="20.100000000000001" customHeight="1" x14ac:dyDescent="0.25">
      <c r="A5451" s="7">
        <v>33</v>
      </c>
      <c r="B5451" s="91" t="s">
        <v>443</v>
      </c>
      <c r="C5451" s="8">
        <v>0</v>
      </c>
      <c r="D5451" s="8">
        <v>0</v>
      </c>
      <c r="E5451" s="8">
        <v>0</v>
      </c>
      <c r="F5451" s="8">
        <v>206.3821780946343</v>
      </c>
      <c r="G5451" s="8">
        <v>0</v>
      </c>
      <c r="H5451" s="8">
        <v>0</v>
      </c>
      <c r="I5451" s="8">
        <v>0</v>
      </c>
      <c r="J5451" s="8">
        <v>0</v>
      </c>
      <c r="K5451" s="8">
        <v>0</v>
      </c>
      <c r="L5451" s="8">
        <v>0</v>
      </c>
      <c r="M5451" s="8">
        <v>0</v>
      </c>
      <c r="N5451" s="8">
        <v>0</v>
      </c>
      <c r="O5451" s="8">
        <v>0</v>
      </c>
      <c r="Q5451" s="8">
        <v>0</v>
      </c>
      <c r="R5451" s="8">
        <v>0</v>
      </c>
      <c r="S5451" s="8">
        <v>0</v>
      </c>
      <c r="T5451" s="8">
        <v>130.52980000000002</v>
      </c>
      <c r="U5451" s="8">
        <v>0</v>
      </c>
      <c r="V5451" s="8">
        <v>0</v>
      </c>
      <c r="W5451" s="8">
        <v>0</v>
      </c>
      <c r="X5451" s="8">
        <v>0</v>
      </c>
      <c r="Y5451" s="8">
        <v>0</v>
      </c>
      <c r="Z5451" s="8">
        <v>0</v>
      </c>
      <c r="AA5451" s="8">
        <v>0</v>
      </c>
      <c r="AB5451" s="8">
        <v>0</v>
      </c>
      <c r="AC5451" s="8">
        <v>0</v>
      </c>
      <c r="AD5451" s="8"/>
      <c r="AE5451" s="9">
        <v>33</v>
      </c>
      <c r="AF5451" s="126" t="s">
        <v>26</v>
      </c>
      <c r="AH5451" s="130" t="s">
        <v>187</v>
      </c>
      <c r="AI5451" s="130" t="s">
        <v>864</v>
      </c>
      <c r="AJ5451" s="130" t="str">
        <f>VLOOKUP(AI5451,Codes!$B$2:$C$166,2)</f>
        <v>Bittergourd</v>
      </c>
    </row>
    <row r="5452" spans="1:36" ht="20.100000000000001" customHeight="1" x14ac:dyDescent="0.25">
      <c r="A5452" s="4">
        <v>34</v>
      </c>
      <c r="B5452" s="90" t="s">
        <v>121</v>
      </c>
      <c r="C5452" s="5">
        <v>1020.9450000000001</v>
      </c>
      <c r="D5452" s="5">
        <v>1804.425</v>
      </c>
      <c r="E5452" s="5">
        <v>2142.9575</v>
      </c>
      <c r="F5452" s="5">
        <v>1693.05</v>
      </c>
      <c r="G5452" s="5">
        <v>1968.8</v>
      </c>
      <c r="H5452" s="5">
        <v>1594.45</v>
      </c>
      <c r="I5452" s="5">
        <v>3139.11</v>
      </c>
      <c r="J5452" s="5">
        <v>4537.3500000000004</v>
      </c>
      <c r="K5452" s="5">
        <v>4114.3999999999996</v>
      </c>
      <c r="L5452" s="5">
        <v>3816.6134999999999</v>
      </c>
      <c r="M5452" s="5">
        <v>5297.7825000000003</v>
      </c>
      <c r="N5452" s="5">
        <v>5267.2987499999999</v>
      </c>
      <c r="O5452" s="5">
        <v>6091.7152500000002</v>
      </c>
      <c r="Q5452" s="5">
        <v>1020.9450000000001</v>
      </c>
      <c r="R5452" s="5">
        <v>1495.095</v>
      </c>
      <c r="S5452" s="5">
        <v>1750.585</v>
      </c>
      <c r="T5452" s="5">
        <v>1636.615</v>
      </c>
      <c r="U5452" s="5">
        <v>1427.38</v>
      </c>
      <c r="V5452" s="5">
        <v>840.71</v>
      </c>
      <c r="W5452" s="5">
        <v>1167.1049999999998</v>
      </c>
      <c r="X5452" s="5">
        <v>1462.0350000000001</v>
      </c>
      <c r="Y5452" s="5">
        <v>1491.47</v>
      </c>
      <c r="Z5452" s="5">
        <v>1535.115</v>
      </c>
      <c r="AA5452" s="5">
        <v>1572.5250000000001</v>
      </c>
      <c r="AB5452" s="5">
        <v>1531.345</v>
      </c>
      <c r="AC5452" s="5">
        <v>1729.415</v>
      </c>
      <c r="AD5452" s="5"/>
      <c r="AE5452" s="6">
        <v>34</v>
      </c>
      <c r="AF5452" s="122" t="s">
        <v>27</v>
      </c>
      <c r="AH5452" s="130" t="s">
        <v>21</v>
      </c>
      <c r="AI5452" s="130" t="s">
        <v>864</v>
      </c>
      <c r="AJ5452" s="130" t="str">
        <f>VLOOKUP(AI5452,Codes!$B$2:$C$166,2)</f>
        <v>Bittergourd</v>
      </c>
    </row>
    <row r="5453" spans="1:36" ht="20.100000000000001" customHeight="1" x14ac:dyDescent="0.25">
      <c r="A5453" s="7">
        <v>35</v>
      </c>
      <c r="B5453" s="91" t="s">
        <v>122</v>
      </c>
      <c r="C5453" s="8">
        <v>0.232792</v>
      </c>
      <c r="D5453" s="8">
        <v>0.24942</v>
      </c>
      <c r="E5453" s="8">
        <v>0.18</v>
      </c>
      <c r="F5453" s="8">
        <v>6.9037823490378232</v>
      </c>
      <c r="G5453" s="8">
        <v>7.3496065383487306</v>
      </c>
      <c r="H5453" s="8">
        <v>8.2716578327294616</v>
      </c>
      <c r="I5453" s="8">
        <v>6.0987100350544914</v>
      </c>
      <c r="J5453" s="8">
        <v>0</v>
      </c>
      <c r="K5453" s="8">
        <v>0</v>
      </c>
      <c r="L5453" s="8">
        <v>0</v>
      </c>
      <c r="M5453" s="8">
        <v>0</v>
      </c>
      <c r="N5453" s="8">
        <v>0</v>
      </c>
      <c r="O5453" s="8">
        <v>0</v>
      </c>
      <c r="Q5453" s="8">
        <v>0.232792</v>
      </c>
      <c r="R5453" s="8">
        <v>0.24942</v>
      </c>
      <c r="S5453" s="8">
        <v>0.24942</v>
      </c>
      <c r="T5453" s="8">
        <v>8.4802799999999987</v>
      </c>
      <c r="U5453" s="8">
        <v>8.4802799999999987</v>
      </c>
      <c r="V5453" s="8">
        <v>8.4802799999999987</v>
      </c>
      <c r="W5453" s="8">
        <v>8.4802799999999987</v>
      </c>
      <c r="X5453" s="8">
        <v>0</v>
      </c>
      <c r="Y5453" s="8">
        <v>0</v>
      </c>
      <c r="Z5453" s="8">
        <v>0</v>
      </c>
      <c r="AA5453" s="8">
        <v>0</v>
      </c>
      <c r="AB5453" s="8">
        <v>0</v>
      </c>
      <c r="AC5453" s="8">
        <v>0</v>
      </c>
      <c r="AD5453" s="8"/>
      <c r="AE5453" s="9">
        <v>35</v>
      </c>
      <c r="AF5453" s="126" t="s">
        <v>28</v>
      </c>
      <c r="AH5453" s="130" t="s">
        <v>22</v>
      </c>
      <c r="AI5453" s="130" t="s">
        <v>864</v>
      </c>
      <c r="AJ5453" s="130" t="str">
        <f>VLOOKUP(AI5453,Codes!$B$2:$C$166,2)</f>
        <v>Bittergourd</v>
      </c>
    </row>
    <row r="5454" spans="1:36" ht="20.100000000000001" customHeight="1" x14ac:dyDescent="0.25">
      <c r="A5454" s="4">
        <v>36</v>
      </c>
      <c r="B5454" s="90" t="s">
        <v>462</v>
      </c>
      <c r="C5454" s="5">
        <v>2.8267600000000006</v>
      </c>
      <c r="D5454" s="5">
        <v>13.80124</v>
      </c>
      <c r="E5454" s="5">
        <v>9.4763136633663372</v>
      </c>
      <c r="F5454" s="5">
        <v>13.145361662078617</v>
      </c>
      <c r="G5454" s="5">
        <v>14.92136869964369</v>
      </c>
      <c r="H5454" s="5">
        <v>17.545282702989596</v>
      </c>
      <c r="I5454" s="5">
        <v>60.615207777824708</v>
      </c>
      <c r="J5454" s="5">
        <v>69.988837357050613</v>
      </c>
      <c r="K5454" s="5">
        <v>84.758936428591639</v>
      </c>
      <c r="L5454" s="5">
        <v>73.005331072887401</v>
      </c>
      <c r="M5454" s="5">
        <v>104.61768735086018</v>
      </c>
      <c r="N5454" s="5">
        <v>116.23036507522427</v>
      </c>
      <c r="O5454" s="5">
        <v>122.51304</v>
      </c>
      <c r="Q5454" s="5">
        <v>2.8267600000000006</v>
      </c>
      <c r="R5454" s="5">
        <v>13.80124</v>
      </c>
      <c r="S5454" s="5">
        <v>7.9814400000000001</v>
      </c>
      <c r="T5454" s="5">
        <v>8.3140000000000001</v>
      </c>
      <c r="U5454" s="5">
        <v>11.14076</v>
      </c>
      <c r="V5454" s="5">
        <v>11.6396</v>
      </c>
      <c r="W5454" s="5">
        <v>54.539840000000005</v>
      </c>
      <c r="X5454" s="5">
        <v>47.556079999999994</v>
      </c>
      <c r="Y5454" s="5">
        <v>47.888639999999995</v>
      </c>
      <c r="Z5454" s="5">
        <v>48.221199999999996</v>
      </c>
      <c r="AA5454" s="5">
        <v>48.221199999999996</v>
      </c>
      <c r="AB5454" s="5">
        <v>49.218879999999999</v>
      </c>
      <c r="AC5454" s="5">
        <v>51.879359999999998</v>
      </c>
      <c r="AD5454" s="5"/>
      <c r="AE5454" s="6">
        <v>36</v>
      </c>
      <c r="AF5454" s="122" t="s">
        <v>68</v>
      </c>
      <c r="AH5454" s="130" t="s">
        <v>67</v>
      </c>
      <c r="AI5454" s="130" t="s">
        <v>864</v>
      </c>
      <c r="AJ5454" s="130" t="str">
        <f>VLOOKUP(AI5454,Codes!$B$2:$C$166,2)</f>
        <v>Bittergourd</v>
      </c>
    </row>
    <row r="5455" spans="1:36" ht="20.100000000000001" customHeight="1" x14ac:dyDescent="0.25">
      <c r="A5455" s="26"/>
      <c r="B5455" s="128" t="s">
        <v>463</v>
      </c>
      <c r="C5455" s="27">
        <v>134154.52826600001</v>
      </c>
      <c r="D5455" s="27">
        <v>158971.53526999999</v>
      </c>
      <c r="E5455" s="27">
        <v>155150.70883197687</v>
      </c>
      <c r="F5455" s="27">
        <v>174829.03538243283</v>
      </c>
      <c r="G5455" s="27">
        <v>221304.35732007012</v>
      </c>
      <c r="H5455" s="27">
        <v>235421.42303547548</v>
      </c>
      <c r="I5455" s="27">
        <v>247561.98552720834</v>
      </c>
      <c r="J5455" s="27">
        <v>280512.57180296158</v>
      </c>
      <c r="K5455" s="27">
        <v>352837.72121579928</v>
      </c>
      <c r="L5455" s="27">
        <v>354375.38058874698</v>
      </c>
      <c r="M5455" s="27">
        <v>456019.02206763695</v>
      </c>
      <c r="N5455" s="27">
        <v>490246.44803867559</v>
      </c>
      <c r="O5455" s="27">
        <v>561434.50178251346</v>
      </c>
      <c r="P5455" s="16"/>
      <c r="Q5455" s="27">
        <v>134154.52826600001</v>
      </c>
      <c r="R5455" s="27">
        <v>145462.48497400005</v>
      </c>
      <c r="S5455" s="27">
        <v>127516.35647599999</v>
      </c>
      <c r="T5455" s="27">
        <v>123932.10764680002</v>
      </c>
      <c r="U5455" s="27">
        <v>151106.25357240005</v>
      </c>
      <c r="V5455" s="27">
        <v>151804.38322799996</v>
      </c>
      <c r="W5455" s="27">
        <v>170732.02550680001</v>
      </c>
      <c r="X5455" s="27">
        <v>184338.02287800005</v>
      </c>
      <c r="Y5455" s="27">
        <v>191447.9473032</v>
      </c>
      <c r="Z5455" s="27">
        <v>204736.78701039997</v>
      </c>
      <c r="AA5455" s="27">
        <v>213967.36895199999</v>
      </c>
      <c r="AB5455" s="27">
        <v>220749.58439519996</v>
      </c>
      <c r="AC5455" s="27">
        <v>233324.795647636</v>
      </c>
      <c r="AD5455" s="27"/>
      <c r="AE5455" s="27"/>
      <c r="AF5455" s="129" t="s">
        <v>464</v>
      </c>
      <c r="AH5455" s="130" t="s">
        <v>464</v>
      </c>
      <c r="AI5455" s="130" t="s">
        <v>864</v>
      </c>
      <c r="AJ5455" s="130" t="str">
        <f>VLOOKUP(AI5455,Codes!$B$2:$C$166,2)</f>
        <v>Bittergourd</v>
      </c>
    </row>
    <row r="5456" spans="1:36" ht="9.9499999999999993" customHeight="1" x14ac:dyDescent="0.25">
      <c r="B5456" s="131"/>
      <c r="AF5456" s="11"/>
      <c r="AG5456" s="11"/>
      <c r="AH5456" s="130" t="s">
        <v>494</v>
      </c>
      <c r="AI5456" s="130" t="s">
        <v>864</v>
      </c>
      <c r="AJ5456" s="130" t="str">
        <f>VLOOKUP(AI5456,Codes!$B$2:$C$166,2)</f>
        <v>Bittergourd</v>
      </c>
    </row>
    <row r="5457" spans="1:36" ht="9.9499999999999993" customHeight="1" x14ac:dyDescent="0.25">
      <c r="B5457" s="131"/>
      <c r="AF5457" s="11"/>
      <c r="AG5457" s="11"/>
      <c r="AH5457" s="130" t="s">
        <v>493</v>
      </c>
      <c r="AI5457" s="130" t="s">
        <v>865</v>
      </c>
      <c r="AJ5457" s="130" t="str">
        <f>VLOOKUP(AI5457,Codes!$B$2:$C$166,2)</f>
        <v>Bottlegourd</v>
      </c>
    </row>
    <row r="5458" spans="1:36" s="154" customFormat="1" ht="24" customHeight="1" x14ac:dyDescent="0.25">
      <c r="A5458" s="161" t="s">
        <v>290</v>
      </c>
      <c r="B5458" s="161"/>
      <c r="C5458" s="161"/>
      <c r="D5458" s="161"/>
      <c r="E5458" s="161"/>
      <c r="F5458" s="161"/>
      <c r="G5458" s="161"/>
      <c r="H5458" s="161"/>
      <c r="I5458" s="161"/>
      <c r="J5458" s="161"/>
      <c r="K5458" s="161"/>
      <c r="L5458" s="161"/>
      <c r="M5458" s="161"/>
      <c r="N5458" s="161"/>
      <c r="O5458" s="161"/>
      <c r="P5458" s="161"/>
      <c r="Q5458" s="161" t="s">
        <v>695</v>
      </c>
      <c r="R5458" s="161"/>
      <c r="S5458" s="161"/>
      <c r="T5458" s="161"/>
      <c r="U5458" s="161"/>
      <c r="V5458" s="161"/>
      <c r="W5458" s="161"/>
      <c r="X5458" s="161"/>
      <c r="Y5458" s="161"/>
      <c r="Z5458" s="161"/>
      <c r="AA5458" s="161"/>
      <c r="AB5458" s="161"/>
      <c r="AC5458" s="161"/>
      <c r="AD5458" s="161"/>
      <c r="AE5458" s="161"/>
      <c r="AF5458" s="161"/>
      <c r="AH5458" s="154" t="s">
        <v>490</v>
      </c>
      <c r="AI5458" s="130" t="s">
        <v>865</v>
      </c>
      <c r="AJ5458" s="130" t="str">
        <f>VLOOKUP(AI5458,Codes!$B$2:$C$166,2)</f>
        <v>Bottlegourd</v>
      </c>
    </row>
    <row r="5459" spans="1:36" s="154" customFormat="1" ht="24" customHeight="1" x14ac:dyDescent="0.25">
      <c r="A5459" s="161" t="s">
        <v>724</v>
      </c>
      <c r="B5459" s="161"/>
      <c r="C5459" s="161"/>
      <c r="D5459" s="161"/>
      <c r="E5459" s="161"/>
      <c r="F5459" s="161"/>
      <c r="G5459" s="161"/>
      <c r="H5459" s="161"/>
      <c r="I5459" s="161"/>
      <c r="J5459" s="161"/>
      <c r="K5459" s="161"/>
      <c r="L5459" s="161"/>
      <c r="M5459" s="161"/>
      <c r="N5459" s="161"/>
      <c r="O5459" s="161"/>
      <c r="P5459" s="161"/>
      <c r="Q5459" s="161" t="s">
        <v>723</v>
      </c>
      <c r="R5459" s="161"/>
      <c r="S5459" s="161"/>
      <c r="T5459" s="161"/>
      <c r="U5459" s="161"/>
      <c r="V5459" s="161"/>
      <c r="W5459" s="161"/>
      <c r="X5459" s="161"/>
      <c r="Y5459" s="161"/>
      <c r="Z5459" s="161"/>
      <c r="AA5459" s="161"/>
      <c r="AB5459" s="161"/>
      <c r="AC5459" s="161"/>
      <c r="AD5459" s="161"/>
      <c r="AE5459" s="161"/>
      <c r="AF5459" s="161"/>
      <c r="AH5459" s="154" t="s">
        <v>491</v>
      </c>
      <c r="AI5459" s="130" t="s">
        <v>865</v>
      </c>
      <c r="AJ5459" s="130" t="str">
        <f>VLOOKUP(AI5459,Codes!$B$2:$C$166,2)</f>
        <v>Bottlegourd</v>
      </c>
    </row>
    <row r="5460" spans="1:36" s="154" customFormat="1" ht="24" customHeight="1" x14ac:dyDescent="0.25">
      <c r="A5460" s="161" t="s">
        <v>396</v>
      </c>
      <c r="B5460" s="161"/>
      <c r="C5460" s="161"/>
      <c r="D5460" s="161"/>
      <c r="E5460" s="161"/>
      <c r="F5460" s="161"/>
      <c r="G5460" s="161"/>
      <c r="H5460" s="161"/>
      <c r="I5460" s="161"/>
      <c r="J5460" s="161"/>
      <c r="K5460" s="161"/>
      <c r="L5460" s="161"/>
      <c r="M5460" s="161"/>
      <c r="N5460" s="161"/>
      <c r="O5460" s="161"/>
      <c r="P5460" s="161"/>
      <c r="Q5460" s="161" t="s">
        <v>990</v>
      </c>
      <c r="R5460" s="161"/>
      <c r="S5460" s="161"/>
      <c r="T5460" s="161"/>
      <c r="U5460" s="161"/>
      <c r="V5460" s="161"/>
      <c r="W5460" s="161"/>
      <c r="X5460" s="161"/>
      <c r="Y5460" s="161"/>
      <c r="Z5460" s="161"/>
      <c r="AA5460" s="161"/>
      <c r="AB5460" s="161"/>
      <c r="AC5460" s="161"/>
      <c r="AD5460" s="161"/>
      <c r="AE5460" s="161"/>
      <c r="AF5460" s="161"/>
      <c r="AH5460" s="154" t="s">
        <v>935</v>
      </c>
      <c r="AI5460" s="130" t="s">
        <v>865</v>
      </c>
      <c r="AJ5460" s="130" t="str">
        <f>VLOOKUP(AI5460,Codes!$B$2:$C$166,2)</f>
        <v>Bottlegourd</v>
      </c>
    </row>
    <row r="5461" spans="1:36" ht="20.100000000000001" customHeight="1" x14ac:dyDescent="0.25">
      <c r="A5461" s="13"/>
      <c r="B5461" s="14" t="s">
        <v>434</v>
      </c>
      <c r="C5461" s="15"/>
      <c r="D5461" s="15"/>
      <c r="E5461" s="15"/>
      <c r="F5461" s="15"/>
      <c r="G5461" s="15"/>
      <c r="H5461" s="15"/>
      <c r="I5461" s="15"/>
      <c r="J5461" s="15"/>
      <c r="K5461" s="15"/>
      <c r="L5461" s="15"/>
      <c r="M5461" s="15"/>
      <c r="N5461" s="15"/>
      <c r="O5461" s="15"/>
      <c r="P5461" s="16"/>
      <c r="Q5461" s="16"/>
      <c r="R5461" s="16"/>
      <c r="S5461" s="16"/>
      <c r="T5461" s="16"/>
      <c r="U5461" s="16"/>
      <c r="V5461" s="16"/>
      <c r="W5461" s="16"/>
      <c r="X5461" s="16"/>
      <c r="Y5461" s="16"/>
      <c r="Z5461" s="16"/>
      <c r="AA5461" s="16"/>
      <c r="AB5461" s="16"/>
      <c r="AC5461" s="16"/>
      <c r="AD5461" s="13"/>
      <c r="AF5461" s="10" t="s">
        <v>435</v>
      </c>
      <c r="AH5461" s="130" t="s">
        <v>435</v>
      </c>
      <c r="AI5461" s="130" t="s">
        <v>865</v>
      </c>
      <c r="AJ5461" s="130" t="str">
        <f>VLOOKUP(AI5461,Codes!$B$2:$C$166,2)</f>
        <v>Bottlegourd</v>
      </c>
    </row>
    <row r="5462" spans="1:36" ht="20.100000000000001" customHeight="1" x14ac:dyDescent="0.25">
      <c r="A5462" s="17" t="s">
        <v>436</v>
      </c>
      <c r="B5462" s="18" t="s">
        <v>103</v>
      </c>
      <c r="C5462" s="19" t="s">
        <v>189</v>
      </c>
      <c r="D5462" s="19" t="s">
        <v>190</v>
      </c>
      <c r="E5462" s="19" t="s">
        <v>412</v>
      </c>
      <c r="F5462" s="19" t="s">
        <v>431</v>
      </c>
      <c r="G5462" s="19" t="s">
        <v>432</v>
      </c>
      <c r="H5462" s="19" t="s">
        <v>433</v>
      </c>
      <c r="I5462" s="19" t="s">
        <v>983</v>
      </c>
      <c r="J5462" s="19" t="s">
        <v>985</v>
      </c>
      <c r="K5462" s="19" t="s">
        <v>994</v>
      </c>
      <c r="L5462" s="19" t="s">
        <v>995</v>
      </c>
      <c r="M5462" s="19" t="s">
        <v>996</v>
      </c>
      <c r="N5462" s="19" t="s">
        <v>997</v>
      </c>
      <c r="O5462" s="19" t="s">
        <v>998</v>
      </c>
      <c r="P5462" s="25"/>
      <c r="Q5462" s="19" t="s">
        <v>189</v>
      </c>
      <c r="R5462" s="19" t="s">
        <v>190</v>
      </c>
      <c r="S5462" s="19" t="s">
        <v>412</v>
      </c>
      <c r="T5462" s="19" t="s">
        <v>431</v>
      </c>
      <c r="U5462" s="19" t="s">
        <v>432</v>
      </c>
      <c r="V5462" s="19" t="s">
        <v>433</v>
      </c>
      <c r="W5462" s="19" t="s">
        <v>983</v>
      </c>
      <c r="X5462" s="19" t="s">
        <v>985</v>
      </c>
      <c r="Y5462" s="19" t="s">
        <v>994</v>
      </c>
      <c r="Z5462" s="19" t="s">
        <v>995</v>
      </c>
      <c r="AA5462" s="19" t="s">
        <v>996</v>
      </c>
      <c r="AB5462" s="19" t="s">
        <v>997</v>
      </c>
      <c r="AC5462" s="19" t="s">
        <v>998</v>
      </c>
      <c r="AD5462" s="21"/>
      <c r="AE5462" s="19" t="s">
        <v>437</v>
      </c>
      <c r="AF5462" s="20" t="s">
        <v>64</v>
      </c>
      <c r="AH5462" s="130" t="s">
        <v>64</v>
      </c>
      <c r="AI5462" s="130" t="s">
        <v>865</v>
      </c>
      <c r="AJ5462" s="130" t="str">
        <f>VLOOKUP(AI5462,Codes!$B$2:$C$166,2)</f>
        <v>Bottlegourd</v>
      </c>
    </row>
    <row r="5463" spans="1:36" ht="20.100000000000001" customHeight="1" x14ac:dyDescent="0.25">
      <c r="A5463" s="1">
        <v>1</v>
      </c>
      <c r="B5463" s="89" t="s">
        <v>104</v>
      </c>
      <c r="C5463" s="2">
        <v>1731.1249600000001</v>
      </c>
      <c r="D5463" s="2">
        <v>1634.6830895999999</v>
      </c>
      <c r="E5463" s="2">
        <v>2116.9437429</v>
      </c>
      <c r="F5463" s="2">
        <v>2203.0817400000001</v>
      </c>
      <c r="G5463" s="2">
        <v>3160.5680488999997</v>
      </c>
      <c r="H5463" s="2">
        <v>5272.8140517000002</v>
      </c>
      <c r="I5463" s="2">
        <v>6621.55</v>
      </c>
      <c r="J5463" s="2">
        <v>6668.7701135999996</v>
      </c>
      <c r="K5463" s="2">
        <v>3805.8584151</v>
      </c>
      <c r="L5463" s="2">
        <v>3890.0506260000006</v>
      </c>
      <c r="M5463" s="2">
        <v>1031.8403205</v>
      </c>
      <c r="N5463" s="2">
        <v>2314.960535956734</v>
      </c>
      <c r="O5463" s="2">
        <v>4861.3819688424728</v>
      </c>
      <c r="Q5463" s="2">
        <v>1731.1249600000001</v>
      </c>
      <c r="R5463" s="2">
        <v>1401.0638399999998</v>
      </c>
      <c r="S5463" s="2">
        <v>1555.1586400000001</v>
      </c>
      <c r="T5463" s="2">
        <v>1506.3278399999999</v>
      </c>
      <c r="U5463" s="2">
        <v>1976.2146400000001</v>
      </c>
      <c r="V5463" s="2">
        <v>2790.8410399999998</v>
      </c>
      <c r="W5463" s="2">
        <v>2978.6788000000001</v>
      </c>
      <c r="X5463" s="2">
        <v>2927.7427200000002</v>
      </c>
      <c r="Y5463" s="2">
        <v>2160.19272</v>
      </c>
      <c r="Z5463" s="2">
        <v>2185.9824000000003</v>
      </c>
      <c r="AA5463" s="2">
        <v>617.02247999999997</v>
      </c>
      <c r="AB5463" s="2">
        <v>1362.5839999999998</v>
      </c>
      <c r="AC5463" s="2">
        <v>2019.13896</v>
      </c>
      <c r="AD5463" s="2"/>
      <c r="AE5463" s="3">
        <v>1</v>
      </c>
      <c r="AF5463" s="125" t="s">
        <v>0</v>
      </c>
      <c r="AH5463" s="130" t="s">
        <v>0</v>
      </c>
      <c r="AI5463" s="130" t="s">
        <v>865</v>
      </c>
      <c r="AJ5463" s="130" t="str">
        <f>VLOOKUP(AI5463,Codes!$B$2:$C$166,2)</f>
        <v>Bottlegourd</v>
      </c>
    </row>
    <row r="5464" spans="1:36" ht="20.100000000000001" customHeight="1" x14ac:dyDescent="0.25">
      <c r="A5464" s="4">
        <v>2</v>
      </c>
      <c r="B5464" s="90" t="s">
        <v>105</v>
      </c>
      <c r="C5464" s="5">
        <v>339.12</v>
      </c>
      <c r="D5464" s="5">
        <v>390.32</v>
      </c>
      <c r="E5464" s="5">
        <v>415.47219999999999</v>
      </c>
      <c r="F5464" s="5">
        <v>457.38499999999999</v>
      </c>
      <c r="G5464" s="5">
        <v>335.81269801980204</v>
      </c>
      <c r="H5464" s="5">
        <v>313.48988861386141</v>
      </c>
      <c r="I5464" s="5">
        <v>331.05827351485152</v>
      </c>
      <c r="J5464" s="5">
        <v>348.17441212871296</v>
      </c>
      <c r="K5464" s="5">
        <v>398.20976999999999</v>
      </c>
      <c r="L5464" s="5">
        <v>385.61796000000004</v>
      </c>
      <c r="M5464" s="5">
        <v>453.12863000000004</v>
      </c>
      <c r="N5464" s="5">
        <v>471.76612</v>
      </c>
      <c r="O5464" s="5">
        <v>493.29572880000001</v>
      </c>
      <c r="Q5464" s="5">
        <v>339.12</v>
      </c>
      <c r="R5464" s="5">
        <v>383.00149999999996</v>
      </c>
      <c r="S5464" s="5">
        <v>406.15899999999999</v>
      </c>
      <c r="T5464" s="5">
        <v>422.4085</v>
      </c>
      <c r="U5464" s="5">
        <v>362.12050000000005</v>
      </c>
      <c r="V5464" s="5">
        <v>362.12050000000005</v>
      </c>
      <c r="W5464" s="5">
        <v>380.6465</v>
      </c>
      <c r="X5464" s="5">
        <v>390.69450000000006</v>
      </c>
      <c r="Y5464" s="5">
        <v>390.69450000000006</v>
      </c>
      <c r="Z5464" s="5">
        <v>390.69450000000006</v>
      </c>
      <c r="AA5464" s="5">
        <v>410.31950000000006</v>
      </c>
      <c r="AB5464" s="5">
        <v>422.56550000000004</v>
      </c>
      <c r="AC5464" s="5">
        <v>425.62699999999995</v>
      </c>
      <c r="AD5464" s="5"/>
      <c r="AE5464" s="6">
        <v>2</v>
      </c>
      <c r="AF5464" s="122" t="s">
        <v>1</v>
      </c>
      <c r="AH5464" s="130" t="s">
        <v>1</v>
      </c>
      <c r="AI5464" s="130" t="s">
        <v>865</v>
      </c>
      <c r="AJ5464" s="130" t="str">
        <f>VLOOKUP(AI5464,Codes!$B$2:$C$166,2)</f>
        <v>Bottlegourd</v>
      </c>
    </row>
    <row r="5465" spans="1:36" ht="20.100000000000001" customHeight="1" x14ac:dyDescent="0.25">
      <c r="A5465" s="7">
        <v>3</v>
      </c>
      <c r="B5465" s="91" t="s">
        <v>106</v>
      </c>
      <c r="C5465" s="8">
        <v>0</v>
      </c>
      <c r="D5465" s="8">
        <v>0</v>
      </c>
      <c r="E5465" s="8">
        <v>0</v>
      </c>
      <c r="F5465" s="8">
        <v>6399.5117220000002</v>
      </c>
      <c r="G5465" s="8">
        <v>6550.7525999999998</v>
      </c>
      <c r="H5465" s="8">
        <v>7630.7963199999995</v>
      </c>
      <c r="I5465" s="8">
        <v>8045.5309199999992</v>
      </c>
      <c r="J5465" s="8">
        <v>8488.4348200000004</v>
      </c>
      <c r="K5465" s="8">
        <v>9934.4616815639092</v>
      </c>
      <c r="L5465" s="8">
        <v>10061.46558</v>
      </c>
      <c r="M5465" s="8">
        <v>10641.467199999999</v>
      </c>
      <c r="N5465" s="8">
        <v>11044.797388934399</v>
      </c>
      <c r="O5465" s="8">
        <v>13023.91064</v>
      </c>
      <c r="Q5465" s="8">
        <v>0</v>
      </c>
      <c r="R5465" s="8">
        <v>0</v>
      </c>
      <c r="S5465" s="8">
        <v>0</v>
      </c>
      <c r="T5465" s="8">
        <v>3831.83808</v>
      </c>
      <c r="U5465" s="8">
        <v>3831.83808</v>
      </c>
      <c r="V5465" s="8">
        <v>3829.47712</v>
      </c>
      <c r="W5465" s="8">
        <v>3927.1142399999999</v>
      </c>
      <c r="X5465" s="8">
        <v>3996.0390399999997</v>
      </c>
      <c r="Y5465" s="8">
        <v>4089.4873599999996</v>
      </c>
      <c r="Z5465" s="8">
        <v>4147.2166399999996</v>
      </c>
      <c r="AA5465" s="8">
        <v>4200.9856</v>
      </c>
      <c r="AB5465" s="8">
        <v>4235.1052799999998</v>
      </c>
      <c r="AC5465" s="8">
        <v>4993.9635200000002</v>
      </c>
      <c r="AD5465" s="8"/>
      <c r="AE5465" s="9">
        <v>3</v>
      </c>
      <c r="AF5465" s="126" t="s">
        <v>2</v>
      </c>
      <c r="AH5465" s="130" t="s">
        <v>2</v>
      </c>
      <c r="AI5465" s="130" t="s">
        <v>865</v>
      </c>
      <c r="AJ5465" s="130" t="str">
        <f>VLOOKUP(AI5465,Codes!$B$2:$C$166,2)</f>
        <v>Bottlegourd</v>
      </c>
    </row>
    <row r="5466" spans="1:36" ht="20.100000000000001" customHeight="1" x14ac:dyDescent="0.25">
      <c r="A5466" s="4">
        <v>4</v>
      </c>
      <c r="B5466" s="90" t="s">
        <v>107</v>
      </c>
      <c r="C5466" s="5">
        <v>53550.53312</v>
      </c>
      <c r="D5466" s="5">
        <v>55226.053119999997</v>
      </c>
      <c r="E5466" s="5">
        <v>70943.127106748463</v>
      </c>
      <c r="F5466" s="5">
        <v>63330.931480000007</v>
      </c>
      <c r="G5466" s="5">
        <v>59500.192730400006</v>
      </c>
      <c r="H5466" s="5">
        <v>55819.711553149122</v>
      </c>
      <c r="I5466" s="5">
        <v>57400.761644924285</v>
      </c>
      <c r="J5466" s="5">
        <v>61197.958844800007</v>
      </c>
      <c r="K5466" s="5">
        <v>71149.671569999991</v>
      </c>
      <c r="L5466" s="5">
        <v>68380.801873200006</v>
      </c>
      <c r="M5466" s="5">
        <v>76481.558970611455</v>
      </c>
      <c r="N5466" s="5">
        <v>77016.412556028925</v>
      </c>
      <c r="O5466" s="5">
        <v>78327.457484237602</v>
      </c>
      <c r="Q5466" s="5">
        <v>53550.53312</v>
      </c>
      <c r="R5466" s="5">
        <v>55226.053119999997</v>
      </c>
      <c r="S5466" s="5">
        <v>50121.429119999993</v>
      </c>
      <c r="T5466" s="5">
        <v>48098.162559999997</v>
      </c>
      <c r="U5466" s="5">
        <v>48102.808319999996</v>
      </c>
      <c r="V5466" s="5">
        <v>48340.73216</v>
      </c>
      <c r="W5466" s="5">
        <v>49480.161919999999</v>
      </c>
      <c r="X5466" s="5">
        <v>49475.363840000005</v>
      </c>
      <c r="Y5466" s="5">
        <v>50308.782719999996</v>
      </c>
      <c r="Z5466" s="5">
        <v>49926.535680000001</v>
      </c>
      <c r="AA5466" s="5">
        <v>49926.535680000001</v>
      </c>
      <c r="AB5466" s="5">
        <v>49717.400320000008</v>
      </c>
      <c r="AC5466" s="5">
        <v>50563.741114880002</v>
      </c>
      <c r="AD5466" s="5"/>
      <c r="AE5466" s="6">
        <v>4</v>
      </c>
      <c r="AF5466" s="122" t="s">
        <v>3</v>
      </c>
      <c r="AH5466" s="130" t="s">
        <v>3</v>
      </c>
      <c r="AI5466" s="130" t="s">
        <v>865</v>
      </c>
      <c r="AJ5466" s="130" t="str">
        <f>VLOOKUP(AI5466,Codes!$B$2:$C$166,2)</f>
        <v>Bottlegourd</v>
      </c>
    </row>
    <row r="5467" spans="1:36" ht="20.100000000000001" customHeight="1" x14ac:dyDescent="0.25">
      <c r="A5467" s="7">
        <v>5</v>
      </c>
      <c r="B5467" s="91" t="s">
        <v>124</v>
      </c>
      <c r="C5467" s="8">
        <v>14300.563200000001</v>
      </c>
      <c r="D5467" s="8">
        <v>15930.387199999999</v>
      </c>
      <c r="E5467" s="8">
        <v>22389.805153374233</v>
      </c>
      <c r="F5467" s="8">
        <v>37235.646740000004</v>
      </c>
      <c r="G5467" s="8">
        <v>38528.07703</v>
      </c>
      <c r="H5467" s="8">
        <v>36965.550000000003</v>
      </c>
      <c r="I5467" s="8">
        <v>44729.284459999995</v>
      </c>
      <c r="J5467" s="8">
        <v>26236</v>
      </c>
      <c r="K5467" s="8">
        <v>28074.75</v>
      </c>
      <c r="L5467" s="8">
        <v>36072.959999999999</v>
      </c>
      <c r="M5467" s="8">
        <v>41571.794819999996</v>
      </c>
      <c r="N5467" s="8">
        <v>52552.040399999998</v>
      </c>
      <c r="O5467" s="8">
        <v>44946.936720000005</v>
      </c>
      <c r="Q5467" s="8">
        <v>14300.563200000001</v>
      </c>
      <c r="R5467" s="8">
        <v>15930.387199999999</v>
      </c>
      <c r="S5467" s="8">
        <v>15818.431999999999</v>
      </c>
      <c r="T5467" s="8">
        <v>17362.804480000003</v>
      </c>
      <c r="U5467" s="8">
        <v>17965.458559999999</v>
      </c>
      <c r="V5467" s="8">
        <v>18768.641920000002</v>
      </c>
      <c r="W5467" s="8">
        <v>19212.578559999998</v>
      </c>
      <c r="X5467" s="8">
        <v>19981.337599999999</v>
      </c>
      <c r="Y5467" s="8">
        <v>19437.935999999998</v>
      </c>
      <c r="Z5467" s="8">
        <v>19623.69024</v>
      </c>
      <c r="AA5467" s="8">
        <v>20213.930240000002</v>
      </c>
      <c r="AB5467" s="8">
        <v>20324.819199999998</v>
      </c>
      <c r="AC5467" s="8">
        <v>19686.903040000001</v>
      </c>
      <c r="AD5467" s="8"/>
      <c r="AE5467" s="9">
        <v>5</v>
      </c>
      <c r="AF5467" s="126" t="s">
        <v>185</v>
      </c>
      <c r="AH5467" s="130" t="s">
        <v>185</v>
      </c>
      <c r="AI5467" s="130" t="s">
        <v>865</v>
      </c>
      <c r="AJ5467" s="130" t="str">
        <f>VLOOKUP(AI5467,Codes!$B$2:$C$166,2)</f>
        <v>Bottlegourd</v>
      </c>
    </row>
    <row r="5468" spans="1:36" ht="20.100000000000001" customHeight="1" x14ac:dyDescent="0.25">
      <c r="A5468" s="4">
        <v>6</v>
      </c>
      <c r="B5468" s="90" t="s">
        <v>108</v>
      </c>
      <c r="C5468" s="5">
        <v>0</v>
      </c>
      <c r="D5468" s="5">
        <v>0</v>
      </c>
      <c r="E5468" s="5">
        <v>0</v>
      </c>
      <c r="F5468" s="5">
        <v>0</v>
      </c>
      <c r="G5468" s="5">
        <v>0</v>
      </c>
      <c r="H5468" s="5">
        <v>0</v>
      </c>
      <c r="I5468" s="5">
        <v>0</v>
      </c>
      <c r="J5468" s="5">
        <v>0</v>
      </c>
      <c r="K5468" s="5">
        <v>0</v>
      </c>
      <c r="L5468" s="5">
        <v>0</v>
      </c>
      <c r="M5468" s="5">
        <v>0</v>
      </c>
      <c r="N5468" s="5">
        <v>0</v>
      </c>
      <c r="O5468" s="5">
        <v>0</v>
      </c>
      <c r="Q5468" s="5">
        <v>0</v>
      </c>
      <c r="R5468" s="5">
        <v>0</v>
      </c>
      <c r="S5468" s="5">
        <v>0</v>
      </c>
      <c r="T5468" s="5">
        <v>0</v>
      </c>
      <c r="U5468" s="5">
        <v>0</v>
      </c>
      <c r="V5468" s="5">
        <v>0</v>
      </c>
      <c r="W5468" s="5">
        <v>0</v>
      </c>
      <c r="X5468" s="5">
        <v>0</v>
      </c>
      <c r="Y5468" s="5">
        <v>0</v>
      </c>
      <c r="Z5468" s="5">
        <v>0</v>
      </c>
      <c r="AA5468" s="5">
        <v>0</v>
      </c>
      <c r="AB5468" s="5">
        <v>0</v>
      </c>
      <c r="AC5468" s="5">
        <v>0</v>
      </c>
      <c r="AD5468" s="5"/>
      <c r="AE5468" s="6">
        <v>6</v>
      </c>
      <c r="AF5468" s="122" t="s">
        <v>4</v>
      </c>
      <c r="AH5468" s="130" t="s">
        <v>4</v>
      </c>
      <c r="AI5468" s="130" t="s">
        <v>865</v>
      </c>
      <c r="AJ5468" s="130" t="str">
        <f>VLOOKUP(AI5468,Codes!$B$2:$C$166,2)</f>
        <v>Bottlegourd</v>
      </c>
    </row>
    <row r="5469" spans="1:36" ht="20.100000000000001" customHeight="1" x14ac:dyDescent="0.25">
      <c r="A5469" s="7">
        <v>7</v>
      </c>
      <c r="B5469" s="91" t="s">
        <v>109</v>
      </c>
      <c r="C5469" s="8">
        <v>0</v>
      </c>
      <c r="D5469" s="8">
        <v>0</v>
      </c>
      <c r="E5469" s="8">
        <v>0</v>
      </c>
      <c r="F5469" s="8">
        <v>0</v>
      </c>
      <c r="G5469" s="8">
        <v>0</v>
      </c>
      <c r="H5469" s="8">
        <v>0</v>
      </c>
      <c r="I5469" s="8">
        <v>0</v>
      </c>
      <c r="J5469" s="8">
        <v>0</v>
      </c>
      <c r="K5469" s="8">
        <v>0</v>
      </c>
      <c r="L5469" s="8">
        <v>0</v>
      </c>
      <c r="M5469" s="8">
        <v>0</v>
      </c>
      <c r="N5469" s="8">
        <v>0</v>
      </c>
      <c r="O5469" s="8">
        <v>0</v>
      </c>
      <c r="Q5469" s="8">
        <v>0</v>
      </c>
      <c r="R5469" s="8">
        <v>0</v>
      </c>
      <c r="S5469" s="8">
        <v>0</v>
      </c>
      <c r="T5469" s="8">
        <v>0</v>
      </c>
      <c r="U5469" s="8">
        <v>0</v>
      </c>
      <c r="V5469" s="8">
        <v>0</v>
      </c>
      <c r="W5469" s="8">
        <v>0</v>
      </c>
      <c r="X5469" s="8">
        <v>0</v>
      </c>
      <c r="Y5469" s="8">
        <v>0</v>
      </c>
      <c r="Z5469" s="8">
        <v>0</v>
      </c>
      <c r="AA5469" s="8">
        <v>0</v>
      </c>
      <c r="AB5469" s="8">
        <v>0</v>
      </c>
      <c r="AC5469" s="8">
        <v>0</v>
      </c>
      <c r="AD5469" s="8"/>
      <c r="AE5469" s="9">
        <v>7</v>
      </c>
      <c r="AF5469" s="126" t="s">
        <v>5</v>
      </c>
      <c r="AH5469" s="130" t="s">
        <v>5</v>
      </c>
      <c r="AI5469" s="130" t="s">
        <v>865</v>
      </c>
      <c r="AJ5469" s="130" t="str">
        <f>VLOOKUP(AI5469,Codes!$B$2:$C$166,2)</f>
        <v>Bottlegourd</v>
      </c>
    </row>
    <row r="5470" spans="1:36" ht="20.100000000000001" customHeight="1" x14ac:dyDescent="0.25">
      <c r="A5470" s="4">
        <v>8</v>
      </c>
      <c r="B5470" s="90" t="s">
        <v>129</v>
      </c>
      <c r="C5470" s="5">
        <v>0</v>
      </c>
      <c r="D5470" s="5">
        <v>0</v>
      </c>
      <c r="E5470" s="5">
        <v>0</v>
      </c>
      <c r="F5470" s="5">
        <v>0</v>
      </c>
      <c r="G5470" s="5">
        <v>0</v>
      </c>
      <c r="H5470" s="5">
        <v>0</v>
      </c>
      <c r="I5470" s="5">
        <v>0</v>
      </c>
      <c r="J5470" s="5">
        <v>0</v>
      </c>
      <c r="K5470" s="5">
        <v>0</v>
      </c>
      <c r="L5470" s="5">
        <v>0</v>
      </c>
      <c r="M5470" s="5">
        <v>0</v>
      </c>
      <c r="N5470" s="5">
        <v>0</v>
      </c>
      <c r="O5470" s="5">
        <v>0</v>
      </c>
      <c r="Q5470" s="5">
        <v>0</v>
      </c>
      <c r="R5470" s="5">
        <v>0</v>
      </c>
      <c r="S5470" s="5">
        <v>0</v>
      </c>
      <c r="T5470" s="5">
        <v>0</v>
      </c>
      <c r="U5470" s="5">
        <v>0</v>
      </c>
      <c r="V5470" s="5">
        <v>0</v>
      </c>
      <c r="W5470" s="5">
        <v>0</v>
      </c>
      <c r="X5470" s="5">
        <v>0</v>
      </c>
      <c r="Y5470" s="5">
        <v>0</v>
      </c>
      <c r="Z5470" s="5">
        <v>0</v>
      </c>
      <c r="AA5470" s="5">
        <v>0</v>
      </c>
      <c r="AB5470" s="5">
        <v>0</v>
      </c>
      <c r="AC5470" s="5">
        <v>0</v>
      </c>
      <c r="AD5470" s="5"/>
      <c r="AE5470" s="6">
        <v>8</v>
      </c>
      <c r="AF5470" s="122" t="s">
        <v>6</v>
      </c>
      <c r="AH5470" s="130" t="s">
        <v>6</v>
      </c>
      <c r="AI5470" s="130" t="s">
        <v>865</v>
      </c>
      <c r="AJ5470" s="130" t="str">
        <f>VLOOKUP(AI5470,Codes!$B$2:$C$166,2)</f>
        <v>Bottlegourd</v>
      </c>
    </row>
    <row r="5471" spans="1:36" ht="20.100000000000001" customHeight="1" x14ac:dyDescent="0.25">
      <c r="A5471" s="7">
        <v>9</v>
      </c>
      <c r="B5471" s="91" t="s">
        <v>110</v>
      </c>
      <c r="C5471" s="8">
        <v>0</v>
      </c>
      <c r="D5471" s="8">
        <v>0</v>
      </c>
      <c r="E5471" s="8">
        <v>0</v>
      </c>
      <c r="F5471" s="8">
        <v>0</v>
      </c>
      <c r="G5471" s="8">
        <v>0</v>
      </c>
      <c r="H5471" s="8">
        <v>0</v>
      </c>
      <c r="I5471" s="8">
        <v>0</v>
      </c>
      <c r="J5471" s="8">
        <v>0</v>
      </c>
      <c r="K5471" s="8">
        <v>0</v>
      </c>
      <c r="L5471" s="8">
        <v>0</v>
      </c>
      <c r="M5471" s="8">
        <v>0</v>
      </c>
      <c r="N5471" s="8">
        <v>0</v>
      </c>
      <c r="O5471" s="8">
        <v>0</v>
      </c>
      <c r="Q5471" s="8">
        <v>0</v>
      </c>
      <c r="R5471" s="8">
        <v>0</v>
      </c>
      <c r="S5471" s="8">
        <v>0</v>
      </c>
      <c r="T5471" s="8">
        <v>0</v>
      </c>
      <c r="U5471" s="8">
        <v>0</v>
      </c>
      <c r="V5471" s="8">
        <v>0</v>
      </c>
      <c r="W5471" s="8">
        <v>0</v>
      </c>
      <c r="X5471" s="8">
        <v>0</v>
      </c>
      <c r="Y5471" s="8">
        <v>0</v>
      </c>
      <c r="Z5471" s="8">
        <v>0</v>
      </c>
      <c r="AA5471" s="8">
        <v>0</v>
      </c>
      <c r="AB5471" s="8">
        <v>0</v>
      </c>
      <c r="AC5471" s="8">
        <v>0</v>
      </c>
      <c r="AD5471" s="8"/>
      <c r="AE5471" s="9">
        <v>9</v>
      </c>
      <c r="AF5471" s="126" t="s">
        <v>7</v>
      </c>
      <c r="AH5471" s="130" t="s">
        <v>7</v>
      </c>
      <c r="AI5471" s="130" t="s">
        <v>865</v>
      </c>
      <c r="AJ5471" s="130" t="str">
        <f>VLOOKUP(AI5471,Codes!$B$2:$C$166,2)</f>
        <v>Bottlegourd</v>
      </c>
    </row>
    <row r="5472" spans="1:36" ht="20.100000000000001" customHeight="1" x14ac:dyDescent="0.25">
      <c r="A5472" s="4">
        <v>10</v>
      </c>
      <c r="B5472" s="90" t="s">
        <v>445</v>
      </c>
      <c r="C5472" s="5">
        <v>2754.5548800000001</v>
      </c>
      <c r="D5472" s="5">
        <v>2754.5548800000001</v>
      </c>
      <c r="E5472" s="5">
        <v>2068.6584539877304</v>
      </c>
      <c r="F5472" s="5">
        <v>1881.1840673684208</v>
      </c>
      <c r="G5472" s="5">
        <v>2467.4757606871171</v>
      </c>
      <c r="H5472" s="5">
        <v>3108.5371618159511</v>
      </c>
      <c r="I5472" s="5">
        <v>2971.8980800000004</v>
      </c>
      <c r="J5472" s="5">
        <v>2536.5444936000004</v>
      </c>
      <c r="K5472" s="5">
        <v>5058.924</v>
      </c>
      <c r="L5472" s="5">
        <v>4015.5209250000003</v>
      </c>
      <c r="M5472" s="5">
        <v>7744.6393999999991</v>
      </c>
      <c r="N5472" s="5">
        <v>7965.6697780256009</v>
      </c>
      <c r="O5472" s="5">
        <v>8621.4059503480003</v>
      </c>
      <c r="Q5472" s="5">
        <v>2754.5548800000001</v>
      </c>
      <c r="R5472" s="5">
        <v>2754.5548800000001</v>
      </c>
      <c r="S5472" s="5">
        <v>1461.5104000000001</v>
      </c>
      <c r="T5472" s="5">
        <v>1341.3299199999999</v>
      </c>
      <c r="U5472" s="5">
        <v>2034.2412160000001</v>
      </c>
      <c r="V5472" s="5">
        <v>2745.232896</v>
      </c>
      <c r="W5472" s="5">
        <v>2257.0777600000001</v>
      </c>
      <c r="X5472" s="5">
        <v>1926.4382591999999</v>
      </c>
      <c r="Y5472" s="5">
        <v>1926.4382591999999</v>
      </c>
      <c r="Z5472" s="5">
        <v>1926.4382591999999</v>
      </c>
      <c r="AA5472" s="5">
        <v>3104.3775615999998</v>
      </c>
      <c r="AB5472" s="5">
        <v>3104.3775615999998</v>
      </c>
      <c r="AC5472" s="5">
        <v>3104.3775615999998</v>
      </c>
      <c r="AD5472" s="5"/>
      <c r="AE5472" s="6">
        <v>10</v>
      </c>
      <c r="AF5472" s="122" t="s">
        <v>8</v>
      </c>
      <c r="AH5472" s="130" t="s">
        <v>8</v>
      </c>
      <c r="AI5472" s="130" t="s">
        <v>865</v>
      </c>
      <c r="AJ5472" s="130" t="str">
        <f>VLOOKUP(AI5472,Codes!$B$2:$C$166,2)</f>
        <v>Bottlegourd</v>
      </c>
    </row>
    <row r="5473" spans="1:36" ht="20.100000000000001" customHeight="1" x14ac:dyDescent="0.25">
      <c r="A5473" s="7">
        <v>11</v>
      </c>
      <c r="B5473" s="91" t="s">
        <v>123</v>
      </c>
      <c r="C5473" s="8">
        <v>0</v>
      </c>
      <c r="D5473" s="8">
        <v>428.17152000000004</v>
      </c>
      <c r="E5473" s="8">
        <v>585.34733742331298</v>
      </c>
      <c r="F5473" s="8">
        <v>589.58024999999998</v>
      </c>
      <c r="G5473" s="8">
        <v>1276.3775136138618</v>
      </c>
      <c r="H5473" s="8">
        <v>1138.2749857673266</v>
      </c>
      <c r="I5473" s="8">
        <v>1416.6576</v>
      </c>
      <c r="J5473" s="8">
        <v>1688.9983543913713</v>
      </c>
      <c r="K5473" s="8">
        <v>1951.3529999999998</v>
      </c>
      <c r="L5473" s="8">
        <v>2828.7</v>
      </c>
      <c r="M5473" s="8">
        <v>16624.169999999998</v>
      </c>
      <c r="N5473" s="8">
        <v>17444.075000000001</v>
      </c>
      <c r="O5473" s="8">
        <v>18170.46</v>
      </c>
      <c r="Q5473" s="8">
        <v>0</v>
      </c>
      <c r="R5473" s="8">
        <v>428.17152000000004</v>
      </c>
      <c r="S5473" s="8">
        <v>413.54879999999997</v>
      </c>
      <c r="T5473" s="8">
        <v>420.63167999999996</v>
      </c>
      <c r="U5473" s="8">
        <v>1063.2697599999999</v>
      </c>
      <c r="V5473" s="8">
        <v>1015.7459200000001</v>
      </c>
      <c r="W5473" s="8">
        <v>1175.3011200000001</v>
      </c>
      <c r="X5473" s="8">
        <v>1367.5289600000001</v>
      </c>
      <c r="Y5473" s="8">
        <v>1577.6544000000001</v>
      </c>
      <c r="Z5473" s="8">
        <v>2154.3379199999999</v>
      </c>
      <c r="AA5473" s="8">
        <v>4689.2473599999994</v>
      </c>
      <c r="AB5473" s="8">
        <v>4831.05728</v>
      </c>
      <c r="AC5473" s="8">
        <v>4855.6569600000003</v>
      </c>
      <c r="AD5473" s="8"/>
      <c r="AE5473" s="9">
        <v>11</v>
      </c>
      <c r="AF5473" s="126" t="s">
        <v>65</v>
      </c>
      <c r="AH5473" s="130" t="s">
        <v>65</v>
      </c>
      <c r="AI5473" s="130" t="s">
        <v>865</v>
      </c>
      <c r="AJ5473" s="130" t="str">
        <f>VLOOKUP(AI5473,Codes!$B$2:$C$166,2)</f>
        <v>Bottlegourd</v>
      </c>
    </row>
    <row r="5474" spans="1:36" ht="20.100000000000001" customHeight="1" x14ac:dyDescent="0.25">
      <c r="A5474" s="4">
        <v>12</v>
      </c>
      <c r="B5474" s="90" t="s">
        <v>128</v>
      </c>
      <c r="C5474" s="5">
        <v>0</v>
      </c>
      <c r="D5474" s="5">
        <v>327.488</v>
      </c>
      <c r="E5474" s="5">
        <v>814.95872392638034</v>
      </c>
      <c r="F5474" s="5">
        <v>838.62800000000004</v>
      </c>
      <c r="G5474" s="5">
        <v>764.67455940594084</v>
      </c>
      <c r="H5474" s="5">
        <v>966.98324876237621</v>
      </c>
      <c r="I5474" s="5">
        <v>1313.1803200000002</v>
      </c>
      <c r="J5474" s="5">
        <v>978.31848000000002</v>
      </c>
      <c r="K5474" s="5">
        <v>1779.2577200000001</v>
      </c>
      <c r="L5474" s="5">
        <v>1430.1627299999998</v>
      </c>
      <c r="M5474" s="5">
        <v>1931.4897629999998</v>
      </c>
      <c r="N5474" s="5">
        <v>1246.7332934118929</v>
      </c>
      <c r="O5474" s="5">
        <v>2648.1587199999999</v>
      </c>
      <c r="Q5474" s="5">
        <v>0</v>
      </c>
      <c r="R5474" s="5">
        <v>327.488</v>
      </c>
      <c r="S5474" s="5">
        <v>575.76959999999997</v>
      </c>
      <c r="T5474" s="5">
        <v>598.31295999999998</v>
      </c>
      <c r="U5474" s="5">
        <v>637.00224000000014</v>
      </c>
      <c r="V5474" s="5">
        <v>862.89279999999997</v>
      </c>
      <c r="W5474" s="5">
        <v>1165.0956799999999</v>
      </c>
      <c r="X5474" s="5">
        <v>867.99551999999994</v>
      </c>
      <c r="Y5474" s="5">
        <v>1656.17536</v>
      </c>
      <c r="Z5474" s="5">
        <v>1288.8556799999999</v>
      </c>
      <c r="AA5474" s="5">
        <v>1740.6368</v>
      </c>
      <c r="AB5474" s="5">
        <v>1111.4028800000001</v>
      </c>
      <c r="AC5474" s="5">
        <v>1055.27296</v>
      </c>
      <c r="AD5474" s="5"/>
      <c r="AE5474" s="6">
        <v>12</v>
      </c>
      <c r="AF5474" s="122" t="s">
        <v>9</v>
      </c>
      <c r="AH5474" s="130" t="s">
        <v>9</v>
      </c>
      <c r="AI5474" s="130" t="s">
        <v>865</v>
      </c>
      <c r="AJ5474" s="130" t="str">
        <f>VLOOKUP(AI5474,Codes!$B$2:$C$166,2)</f>
        <v>Bottlegourd</v>
      </c>
    </row>
    <row r="5475" spans="1:36" ht="20.100000000000001" customHeight="1" x14ac:dyDescent="0.25">
      <c r="A5475" s="7">
        <v>13</v>
      </c>
      <c r="B5475" s="91" t="s">
        <v>459</v>
      </c>
      <c r="C5475" s="8">
        <v>0</v>
      </c>
      <c r="D5475" s="8">
        <v>0</v>
      </c>
      <c r="E5475" s="8">
        <v>0</v>
      </c>
      <c r="F5475" s="8">
        <v>919.36302315789465</v>
      </c>
      <c r="G5475" s="8">
        <v>1114.1013202453992</v>
      </c>
      <c r="H5475" s="8">
        <v>868.42691533742345</v>
      </c>
      <c r="I5475" s="8">
        <v>1171.6260829447858</v>
      </c>
      <c r="J5475" s="8">
        <v>199.74478527607371</v>
      </c>
      <c r="K5475" s="8">
        <v>218.27749693251542</v>
      </c>
      <c r="L5475" s="8">
        <v>245.24080019631913</v>
      </c>
      <c r="M5475" s="8">
        <v>267.32151533999996</v>
      </c>
      <c r="N5475" s="8">
        <v>295.35330493030392</v>
      </c>
      <c r="O5475" s="8">
        <v>292.84812315589994</v>
      </c>
      <c r="Q5475" s="8">
        <v>0</v>
      </c>
      <c r="R5475" s="8">
        <v>0</v>
      </c>
      <c r="S5475" s="8">
        <v>0</v>
      </c>
      <c r="T5475" s="8">
        <v>655.52816000000007</v>
      </c>
      <c r="U5475" s="8">
        <v>918.48960000000011</v>
      </c>
      <c r="V5475" s="8">
        <v>766.93119999999999</v>
      </c>
      <c r="W5475" s="8">
        <v>1029.9116799999999</v>
      </c>
      <c r="X5475" s="8">
        <v>171.36</v>
      </c>
      <c r="Y5475" s="8">
        <v>163.744</v>
      </c>
      <c r="Z5475" s="8">
        <v>189.96588800000001</v>
      </c>
      <c r="AA5475" s="8">
        <v>129.62431999999998</v>
      </c>
      <c r="AB5475" s="8">
        <v>139.14431999999999</v>
      </c>
      <c r="AC5475" s="8">
        <v>126.77825887999998</v>
      </c>
      <c r="AD5475" s="8"/>
      <c r="AE5475" s="9">
        <v>13</v>
      </c>
      <c r="AF5475" s="126" t="s">
        <v>10</v>
      </c>
      <c r="AH5475" s="130" t="s">
        <v>10</v>
      </c>
      <c r="AI5475" s="130" t="s">
        <v>865</v>
      </c>
      <c r="AJ5475" s="130" t="str">
        <f>VLOOKUP(AI5475,Codes!$B$2:$C$166,2)</f>
        <v>Bottlegourd</v>
      </c>
    </row>
    <row r="5476" spans="1:36" ht="20.100000000000001" customHeight="1" x14ac:dyDescent="0.25">
      <c r="A5476" s="4">
        <v>14</v>
      </c>
      <c r="B5476" s="90" t="s">
        <v>111</v>
      </c>
      <c r="C5476" s="5">
        <v>31771.210239999997</v>
      </c>
      <c r="D5476" s="5">
        <v>17516.8</v>
      </c>
      <c r="E5476" s="5">
        <v>19559.232</v>
      </c>
      <c r="F5476" s="5">
        <v>20574</v>
      </c>
      <c r="G5476" s="5">
        <v>19883.89386</v>
      </c>
      <c r="H5476" s="5">
        <v>26100.912119999997</v>
      </c>
      <c r="I5476" s="5">
        <v>27646.993309999998</v>
      </c>
      <c r="J5476" s="5">
        <v>36323.899999999994</v>
      </c>
      <c r="K5476" s="5">
        <v>95312.69</v>
      </c>
      <c r="L5476" s="5">
        <v>111172.91499999999</v>
      </c>
      <c r="M5476" s="5">
        <v>129756.81</v>
      </c>
      <c r="N5476" s="5">
        <v>145911.3702</v>
      </c>
      <c r="O5476" s="5">
        <v>159012.13301812726</v>
      </c>
      <c r="Q5476" s="5">
        <v>31771.210239999997</v>
      </c>
      <c r="R5476" s="5">
        <v>17516.8</v>
      </c>
      <c r="S5476" s="5">
        <v>18390.507519999999</v>
      </c>
      <c r="T5476" s="5">
        <v>19344.64</v>
      </c>
      <c r="U5476" s="5">
        <v>17946.875519999998</v>
      </c>
      <c r="V5476" s="5">
        <v>25236.072960000001</v>
      </c>
      <c r="W5476" s="5">
        <v>26609.313920000001</v>
      </c>
      <c r="X5476" s="5">
        <v>27664.28224</v>
      </c>
      <c r="Y5476" s="5">
        <v>31560.932480000003</v>
      </c>
      <c r="Z5476" s="5">
        <v>34558.894720000004</v>
      </c>
      <c r="AA5476" s="5">
        <v>36066.710400000004</v>
      </c>
      <c r="AB5476" s="5">
        <v>38991.613875199997</v>
      </c>
      <c r="AC5476" s="5">
        <v>43008.817779200006</v>
      </c>
      <c r="AD5476" s="5"/>
      <c r="AE5476" s="6">
        <v>14</v>
      </c>
      <c r="AF5476" s="122" t="s">
        <v>11</v>
      </c>
      <c r="AH5476" s="130" t="s">
        <v>11</v>
      </c>
      <c r="AI5476" s="130" t="s">
        <v>865</v>
      </c>
      <c r="AJ5476" s="130" t="str">
        <f>VLOOKUP(AI5476,Codes!$B$2:$C$166,2)</f>
        <v>Bottlegourd</v>
      </c>
    </row>
    <row r="5477" spans="1:36" ht="20.100000000000001" customHeight="1" x14ac:dyDescent="0.25">
      <c r="A5477" s="7">
        <v>15</v>
      </c>
      <c r="B5477" s="91" t="s">
        <v>458</v>
      </c>
      <c r="C5477" s="8">
        <v>0</v>
      </c>
      <c r="D5477" s="8">
        <v>0</v>
      </c>
      <c r="E5477" s="8">
        <v>0</v>
      </c>
      <c r="F5477" s="8">
        <v>3067.6298327999998</v>
      </c>
      <c r="G5477" s="8">
        <v>4246.3640946999994</v>
      </c>
      <c r="H5477" s="8">
        <v>3858.2111248000001</v>
      </c>
      <c r="I5477" s="8">
        <v>4424.1895278000002</v>
      </c>
      <c r="J5477" s="8">
        <v>4779.7508187000003</v>
      </c>
      <c r="K5477" s="8">
        <v>6988.3421199999993</v>
      </c>
      <c r="L5477" s="8">
        <v>10274.675764</v>
      </c>
      <c r="M5477" s="8">
        <v>9468.605204999998</v>
      </c>
      <c r="N5477" s="8">
        <v>9862.4737162407528</v>
      </c>
      <c r="O5477" s="8">
        <v>8446.2585935000006</v>
      </c>
      <c r="Q5477" s="8">
        <v>0</v>
      </c>
      <c r="R5477" s="8">
        <v>0</v>
      </c>
      <c r="S5477" s="8">
        <v>0</v>
      </c>
      <c r="T5477" s="8">
        <v>1988.0806399999999</v>
      </c>
      <c r="U5477" s="8">
        <v>2834.5990399999996</v>
      </c>
      <c r="V5477" s="8">
        <v>2691.7990399999999</v>
      </c>
      <c r="W5477" s="8">
        <v>2729.7267199999997</v>
      </c>
      <c r="X5477" s="8">
        <v>2895.0700799999995</v>
      </c>
      <c r="Y5477" s="8">
        <v>4193.4457599999996</v>
      </c>
      <c r="Z5477" s="8">
        <v>4353.3055999999997</v>
      </c>
      <c r="AA5477" s="8">
        <v>4323.9839999999995</v>
      </c>
      <c r="AB5477" s="8">
        <v>4203.4988800000001</v>
      </c>
      <c r="AC5477" s="8">
        <v>4929.6083200000003</v>
      </c>
      <c r="AD5477" s="8"/>
      <c r="AE5477" s="9">
        <v>15</v>
      </c>
      <c r="AF5477" s="126" t="s">
        <v>12</v>
      </c>
      <c r="AH5477" s="130" t="s">
        <v>12</v>
      </c>
      <c r="AI5477" s="130" t="s">
        <v>865</v>
      </c>
      <c r="AJ5477" s="130" t="str">
        <f>VLOOKUP(AI5477,Codes!$B$2:$C$166,2)</f>
        <v>Bottlegourd</v>
      </c>
    </row>
    <row r="5478" spans="1:36" ht="20.100000000000001" customHeight="1" x14ac:dyDescent="0.25">
      <c r="A5478" s="4">
        <v>16</v>
      </c>
      <c r="B5478" s="90" t="s">
        <v>112</v>
      </c>
      <c r="C5478" s="5">
        <v>0</v>
      </c>
      <c r="D5478" s="5">
        <v>0</v>
      </c>
      <c r="E5478" s="5">
        <v>0</v>
      </c>
      <c r="F5478" s="5">
        <v>0</v>
      </c>
      <c r="G5478" s="5">
        <v>0</v>
      </c>
      <c r="H5478" s="5">
        <v>0</v>
      </c>
      <c r="I5478" s="5">
        <v>0</v>
      </c>
      <c r="J5478" s="5">
        <v>0</v>
      </c>
      <c r="K5478" s="5">
        <v>0</v>
      </c>
      <c r="L5478" s="5">
        <v>0</v>
      </c>
      <c r="M5478" s="5">
        <v>0</v>
      </c>
      <c r="N5478" s="5">
        <v>0</v>
      </c>
      <c r="O5478" s="5">
        <v>0</v>
      </c>
      <c r="Q5478" s="5">
        <v>0</v>
      </c>
      <c r="R5478" s="5">
        <v>0</v>
      </c>
      <c r="S5478" s="5">
        <v>0</v>
      </c>
      <c r="T5478" s="5">
        <v>0</v>
      </c>
      <c r="U5478" s="5">
        <v>0</v>
      </c>
      <c r="V5478" s="5">
        <v>0</v>
      </c>
      <c r="W5478" s="5">
        <v>0</v>
      </c>
      <c r="X5478" s="5">
        <v>0</v>
      </c>
      <c r="Y5478" s="5">
        <v>0</v>
      </c>
      <c r="Z5478" s="5">
        <v>0</v>
      </c>
      <c r="AA5478" s="5">
        <v>0</v>
      </c>
      <c r="AB5478" s="5">
        <v>0</v>
      </c>
      <c r="AC5478" s="5">
        <v>0</v>
      </c>
      <c r="AD5478" s="5"/>
      <c r="AE5478" s="6">
        <v>16</v>
      </c>
      <c r="AF5478" s="122" t="s">
        <v>13</v>
      </c>
      <c r="AH5478" s="130" t="s">
        <v>13</v>
      </c>
      <c r="AI5478" s="130" t="s">
        <v>865</v>
      </c>
      <c r="AJ5478" s="130" t="str">
        <f>VLOOKUP(AI5478,Codes!$B$2:$C$166,2)</f>
        <v>Bottlegourd</v>
      </c>
    </row>
    <row r="5479" spans="1:36" ht="20.100000000000001" customHeight="1" x14ac:dyDescent="0.25">
      <c r="A5479" s="7">
        <v>17</v>
      </c>
      <c r="B5479" s="91" t="s">
        <v>113</v>
      </c>
      <c r="C5479" s="8">
        <v>685.74599999999987</v>
      </c>
      <c r="D5479" s="8">
        <v>725.48525000000006</v>
      </c>
      <c r="E5479" s="8">
        <v>758.10751999999991</v>
      </c>
      <c r="F5479" s="8">
        <v>805.05600000000004</v>
      </c>
      <c r="G5479" s="8">
        <v>838.49724000000003</v>
      </c>
      <c r="H5479" s="8">
        <v>872.39579999999989</v>
      </c>
      <c r="I5479" s="8">
        <v>917.92169999999999</v>
      </c>
      <c r="J5479" s="8">
        <v>923.81899999999996</v>
      </c>
      <c r="K5479" s="8">
        <v>938.39327999999989</v>
      </c>
      <c r="L5479" s="8">
        <v>1438.7189134020987</v>
      </c>
      <c r="M5479" s="8">
        <v>1201.120255612745</v>
      </c>
      <c r="N5479" s="8">
        <v>2604.8951999999999</v>
      </c>
      <c r="O5479" s="8">
        <v>3308.96668</v>
      </c>
      <c r="Q5479" s="8">
        <v>685.74599999999987</v>
      </c>
      <c r="R5479" s="8">
        <v>713.745</v>
      </c>
      <c r="S5479" s="8">
        <v>736.6031999999999</v>
      </c>
      <c r="T5479" s="8">
        <v>771.12</v>
      </c>
      <c r="U5479" s="8">
        <v>800.31240000000003</v>
      </c>
      <c r="V5479" s="8">
        <v>833.36039999999991</v>
      </c>
      <c r="W5479" s="8">
        <v>858.97259999999994</v>
      </c>
      <c r="X5479" s="8">
        <v>854.47440000000006</v>
      </c>
      <c r="Y5479" s="8">
        <v>858.69719999999984</v>
      </c>
      <c r="Z5479" s="8">
        <v>865.7657999999999</v>
      </c>
      <c r="AA5479" s="8">
        <v>871.82459999999992</v>
      </c>
      <c r="AB5479" s="8">
        <v>907.44299999999998</v>
      </c>
      <c r="AC5479" s="8">
        <v>950.86440000000005</v>
      </c>
      <c r="AD5479" s="8"/>
      <c r="AE5479" s="9">
        <v>17</v>
      </c>
      <c r="AF5479" s="126" t="s">
        <v>14</v>
      </c>
      <c r="AH5479" s="130" t="s">
        <v>14</v>
      </c>
      <c r="AI5479" s="130" t="s">
        <v>865</v>
      </c>
      <c r="AJ5479" s="130" t="str">
        <f>VLOOKUP(AI5479,Codes!$B$2:$C$166,2)</f>
        <v>Bottlegourd</v>
      </c>
    </row>
    <row r="5480" spans="1:36" ht="20.100000000000001" customHeight="1" x14ac:dyDescent="0.25">
      <c r="A5480" s="4">
        <v>18</v>
      </c>
      <c r="B5480" s="90" t="s">
        <v>114</v>
      </c>
      <c r="C5480" s="5">
        <v>41.126400000000004</v>
      </c>
      <c r="D5480" s="5">
        <v>28.940799999999999</v>
      </c>
      <c r="E5480" s="5">
        <v>0</v>
      </c>
      <c r="F5480" s="5">
        <v>0</v>
      </c>
      <c r="G5480" s="5">
        <v>0</v>
      </c>
      <c r="H5480" s="5">
        <v>0</v>
      </c>
      <c r="I5480" s="5">
        <v>0</v>
      </c>
      <c r="J5480" s="5">
        <v>0</v>
      </c>
      <c r="K5480" s="5">
        <v>0</v>
      </c>
      <c r="L5480" s="5">
        <v>0</v>
      </c>
      <c r="M5480" s="5">
        <v>0</v>
      </c>
      <c r="N5480" s="5">
        <v>0</v>
      </c>
      <c r="O5480" s="5">
        <v>0</v>
      </c>
      <c r="Q5480" s="5">
        <v>41.126400000000004</v>
      </c>
      <c r="R5480" s="5">
        <v>28.940799999999999</v>
      </c>
      <c r="S5480" s="5">
        <v>0</v>
      </c>
      <c r="T5480" s="5">
        <v>0</v>
      </c>
      <c r="U5480" s="5">
        <v>0</v>
      </c>
      <c r="V5480" s="5">
        <v>0</v>
      </c>
      <c r="W5480" s="5">
        <v>0</v>
      </c>
      <c r="X5480" s="5">
        <v>0</v>
      </c>
      <c r="Y5480" s="5">
        <v>0</v>
      </c>
      <c r="Z5480" s="5">
        <v>0</v>
      </c>
      <c r="AA5480" s="5">
        <v>0</v>
      </c>
      <c r="AB5480" s="5">
        <v>0</v>
      </c>
      <c r="AC5480" s="5">
        <v>0</v>
      </c>
      <c r="AD5480" s="5"/>
      <c r="AE5480" s="6">
        <v>18</v>
      </c>
      <c r="AF5480" s="122" t="s">
        <v>15</v>
      </c>
      <c r="AH5480" s="130" t="s">
        <v>15</v>
      </c>
      <c r="AI5480" s="130" t="s">
        <v>865</v>
      </c>
      <c r="AJ5480" s="130" t="str">
        <f>VLOOKUP(AI5480,Codes!$B$2:$C$166,2)</f>
        <v>Bottlegourd</v>
      </c>
    </row>
    <row r="5481" spans="1:36" ht="20.100000000000001" customHeight="1" x14ac:dyDescent="0.25">
      <c r="A5481" s="7">
        <v>19</v>
      </c>
      <c r="B5481" s="91" t="s">
        <v>127</v>
      </c>
      <c r="C5481" s="8">
        <v>0</v>
      </c>
      <c r="D5481" s="8">
        <v>11.423999999999999</v>
      </c>
      <c r="E5481" s="8">
        <v>129.35852760736196</v>
      </c>
      <c r="F5481" s="8">
        <v>128.17515789473683</v>
      </c>
      <c r="G5481" s="8">
        <v>15.242679754601232</v>
      </c>
      <c r="H5481" s="8">
        <v>20.291999999999998</v>
      </c>
      <c r="I5481" s="8">
        <v>28.078000000000003</v>
      </c>
      <c r="J5481" s="8">
        <v>116.9</v>
      </c>
      <c r="K5481" s="8">
        <v>123.914</v>
      </c>
      <c r="L5481" s="8">
        <v>124.65</v>
      </c>
      <c r="M5481" s="8">
        <v>125.7</v>
      </c>
      <c r="N5481" s="8">
        <v>129.44999999999999</v>
      </c>
      <c r="O5481" s="8">
        <v>127.35</v>
      </c>
      <c r="Q5481" s="8">
        <v>0</v>
      </c>
      <c r="R5481" s="8">
        <v>11.423999999999999</v>
      </c>
      <c r="S5481" s="8">
        <v>91.391999999999996</v>
      </c>
      <c r="T5481" s="8">
        <v>91.391999999999996</v>
      </c>
      <c r="U5481" s="8">
        <v>12.566400000000002</v>
      </c>
      <c r="V5481" s="8">
        <v>13.556479999999999</v>
      </c>
      <c r="W5481" s="8">
        <v>15.384320000000001</v>
      </c>
      <c r="X5481" s="8">
        <v>63.593599999999995</v>
      </c>
      <c r="Y5481" s="8">
        <v>67.409216000000001</v>
      </c>
      <c r="Z5481" s="8">
        <v>63.288959999999996</v>
      </c>
      <c r="AA5481" s="8">
        <v>63.82208</v>
      </c>
      <c r="AB5481" s="8">
        <v>65.726079999999996</v>
      </c>
      <c r="AC5481" s="8">
        <v>64.659839999999988</v>
      </c>
      <c r="AD5481" s="8"/>
      <c r="AE5481" s="9">
        <v>19</v>
      </c>
      <c r="AF5481" s="126" t="s">
        <v>16</v>
      </c>
      <c r="AH5481" s="130" t="s">
        <v>16</v>
      </c>
      <c r="AI5481" s="130" t="s">
        <v>865</v>
      </c>
      <c r="AJ5481" s="130" t="str">
        <f>VLOOKUP(AI5481,Codes!$B$2:$C$166,2)</f>
        <v>Bottlegourd</v>
      </c>
    </row>
    <row r="5482" spans="1:36" ht="20.100000000000001" customHeight="1" x14ac:dyDescent="0.25">
      <c r="A5482" s="4">
        <v>20</v>
      </c>
      <c r="B5482" s="90" t="s">
        <v>460</v>
      </c>
      <c r="C5482" s="5">
        <v>10390.5088</v>
      </c>
      <c r="D5482" s="5">
        <v>10501.7024</v>
      </c>
      <c r="E5482" s="5">
        <v>10516.9344</v>
      </c>
      <c r="F5482" s="5">
        <v>10541.3056</v>
      </c>
      <c r="G5482" s="5">
        <v>14532.416058299999</v>
      </c>
      <c r="H5482" s="5">
        <v>17771.228110000004</v>
      </c>
      <c r="I5482" s="5">
        <v>19006.355</v>
      </c>
      <c r="J5482" s="5">
        <v>20422.714500000002</v>
      </c>
      <c r="K5482" s="5">
        <v>21260.8223856</v>
      </c>
      <c r="L5482" s="5">
        <v>38162.911479999995</v>
      </c>
      <c r="M5482" s="5">
        <v>29105.112000000001</v>
      </c>
      <c r="N5482" s="5">
        <v>31921.056</v>
      </c>
      <c r="O5482" s="5">
        <v>30061.045500000004</v>
      </c>
      <c r="Q5482" s="5">
        <v>10390.5088</v>
      </c>
      <c r="R5482" s="5">
        <v>10501.7024</v>
      </c>
      <c r="S5482" s="5">
        <v>10516.9344</v>
      </c>
      <c r="T5482" s="5">
        <v>10541.3056</v>
      </c>
      <c r="U5482" s="5">
        <v>10499.846380800001</v>
      </c>
      <c r="V5482" s="5">
        <v>10542.828800000001</v>
      </c>
      <c r="W5482" s="5">
        <v>10548.16</v>
      </c>
      <c r="X5482" s="5">
        <v>10521.504000000001</v>
      </c>
      <c r="Y5482" s="5">
        <v>11562.583782399999</v>
      </c>
      <c r="Z5482" s="5">
        <v>11122.330239999999</v>
      </c>
      <c r="AA5482" s="5">
        <v>11127.7376</v>
      </c>
      <c r="AB5482" s="5">
        <v>11149.824000000001</v>
      </c>
      <c r="AC5482" s="5">
        <v>11389.728000000001</v>
      </c>
      <c r="AD5482" s="5"/>
      <c r="AE5482" s="6">
        <v>20</v>
      </c>
      <c r="AF5482" s="122" t="s">
        <v>186</v>
      </c>
      <c r="AH5482" s="130" t="s">
        <v>186</v>
      </c>
      <c r="AI5482" s="130" t="s">
        <v>865</v>
      </c>
      <c r="AJ5482" s="130" t="str">
        <f>VLOOKUP(AI5482,Codes!$B$2:$C$166,2)</f>
        <v>Bottlegourd</v>
      </c>
    </row>
    <row r="5483" spans="1:36" ht="20.100000000000001" customHeight="1" x14ac:dyDescent="0.25">
      <c r="A5483" s="7">
        <v>21</v>
      </c>
      <c r="B5483" s="91" t="s">
        <v>115</v>
      </c>
      <c r="C5483" s="8">
        <v>8582.1657599999999</v>
      </c>
      <c r="D5483" s="8">
        <v>8730.2207999999991</v>
      </c>
      <c r="E5483" s="8">
        <v>12877.318026993866</v>
      </c>
      <c r="F5483" s="8">
        <v>0</v>
      </c>
      <c r="G5483" s="8">
        <v>0</v>
      </c>
      <c r="H5483" s="8">
        <v>0</v>
      </c>
      <c r="I5483" s="8">
        <v>11751.869667730067</v>
      </c>
      <c r="J5483" s="8">
        <v>12069.112579141109</v>
      </c>
      <c r="K5483" s="8">
        <v>15177.595794846631</v>
      </c>
      <c r="L5483" s="8">
        <v>18117.910121227003</v>
      </c>
      <c r="M5483" s="8">
        <v>27206.00415803682</v>
      </c>
      <c r="N5483" s="8">
        <v>30917.309926871174</v>
      </c>
      <c r="O5483" s="8">
        <v>34902.85844417179</v>
      </c>
      <c r="Q5483" s="8">
        <v>8582.1657599999999</v>
      </c>
      <c r="R5483" s="8">
        <v>8730.2207999999991</v>
      </c>
      <c r="S5483" s="8">
        <v>9097.84512</v>
      </c>
      <c r="T5483" s="8">
        <v>0</v>
      </c>
      <c r="U5483" s="8">
        <v>0</v>
      </c>
      <c r="V5483" s="8">
        <v>0</v>
      </c>
      <c r="W5483" s="8">
        <v>10330.418559999998</v>
      </c>
      <c r="X5483" s="8">
        <v>10354.02816</v>
      </c>
      <c r="Y5483" s="8">
        <v>11385.69152</v>
      </c>
      <c r="Z5483" s="8">
        <v>14034.307839999999</v>
      </c>
      <c r="AA5483" s="8">
        <v>18836.19584</v>
      </c>
      <c r="AB5483" s="8">
        <v>21174.460160000002</v>
      </c>
      <c r="AC5483" s="8">
        <v>24194.5088</v>
      </c>
      <c r="AD5483" s="8"/>
      <c r="AE5483" s="9">
        <v>21</v>
      </c>
      <c r="AF5483" s="126" t="s">
        <v>17</v>
      </c>
      <c r="AH5483" s="130" t="s">
        <v>17</v>
      </c>
      <c r="AI5483" s="130" t="s">
        <v>865</v>
      </c>
      <c r="AJ5483" s="130" t="str">
        <f>VLOOKUP(AI5483,Codes!$B$2:$C$166,2)</f>
        <v>Bottlegourd</v>
      </c>
    </row>
    <row r="5484" spans="1:36" ht="20.100000000000001" customHeight="1" x14ac:dyDescent="0.25">
      <c r="A5484" s="4">
        <v>22</v>
      </c>
      <c r="B5484" s="90" t="s">
        <v>116</v>
      </c>
      <c r="C5484" s="5">
        <v>1239.0949999999998</v>
      </c>
      <c r="D5484" s="5">
        <v>2398.6968999999999</v>
      </c>
      <c r="E5484" s="5">
        <v>1518.9704999999999</v>
      </c>
      <c r="F5484" s="5">
        <v>1232.27468</v>
      </c>
      <c r="G5484" s="5">
        <v>1229.8476799999999</v>
      </c>
      <c r="H5484" s="5">
        <v>2289.1756799999998</v>
      </c>
      <c r="I5484" s="5">
        <v>2281.4841999999999</v>
      </c>
      <c r="J5484" s="5">
        <v>2071.0566799999997</v>
      </c>
      <c r="K5484" s="5">
        <v>2590.9614999999999</v>
      </c>
      <c r="L5484" s="5">
        <v>2378.1653600000004</v>
      </c>
      <c r="M5484" s="5">
        <v>2668.9949999999999</v>
      </c>
      <c r="N5484" s="5">
        <v>2710.842525</v>
      </c>
      <c r="O5484" s="5">
        <v>2206.5763999999999</v>
      </c>
      <c r="Q5484" s="5">
        <v>1239.0949999999998</v>
      </c>
      <c r="R5484" s="5">
        <v>1625.1949999999999</v>
      </c>
      <c r="S5484" s="5">
        <v>1063.2049999999999</v>
      </c>
      <c r="T5484" s="5">
        <v>1052.4085</v>
      </c>
      <c r="U5484" s="5">
        <v>1081.8665000000001</v>
      </c>
      <c r="V5484" s="5">
        <v>1942.5119999999997</v>
      </c>
      <c r="W5484" s="5">
        <v>1703.845</v>
      </c>
      <c r="X5484" s="5">
        <v>1764.3339999999998</v>
      </c>
      <c r="Y5484" s="5">
        <v>1762.4749999999999</v>
      </c>
      <c r="Z5484" s="5">
        <v>1740.596</v>
      </c>
      <c r="AA5484" s="5">
        <v>1817.4585</v>
      </c>
      <c r="AB5484" s="5">
        <v>1841.4825000000001</v>
      </c>
      <c r="AC5484" s="5">
        <v>1445.444</v>
      </c>
      <c r="AD5484" s="5"/>
      <c r="AE5484" s="6">
        <v>22</v>
      </c>
      <c r="AF5484" s="122" t="s">
        <v>18</v>
      </c>
      <c r="AH5484" s="130" t="s">
        <v>18</v>
      </c>
      <c r="AI5484" s="130" t="s">
        <v>865</v>
      </c>
      <c r="AJ5484" s="130" t="str">
        <f>VLOOKUP(AI5484,Codes!$B$2:$C$166,2)</f>
        <v>Bottlegourd</v>
      </c>
    </row>
    <row r="5485" spans="1:36" ht="20.100000000000001" customHeight="1" x14ac:dyDescent="0.25">
      <c r="A5485" s="7">
        <v>23</v>
      </c>
      <c r="B5485" s="91" t="s">
        <v>117</v>
      </c>
      <c r="C5485" s="8">
        <v>210.94007999999997</v>
      </c>
      <c r="D5485" s="8">
        <v>256.92100000000005</v>
      </c>
      <c r="E5485" s="8">
        <v>279.80899999999997</v>
      </c>
      <c r="F5485" s="8">
        <v>63</v>
      </c>
      <c r="G5485" s="8">
        <v>959.18340000000001</v>
      </c>
      <c r="H5485" s="8">
        <v>1072.12229</v>
      </c>
      <c r="I5485" s="8">
        <v>2358.9492</v>
      </c>
      <c r="J5485" s="8">
        <v>2637.369166</v>
      </c>
      <c r="K5485" s="8">
        <v>2756.6441059999993</v>
      </c>
      <c r="L5485" s="8">
        <v>1759.2770399999999</v>
      </c>
      <c r="M5485" s="8">
        <v>1972.7452800000001</v>
      </c>
      <c r="N5485" s="8">
        <v>2115.1805567020001</v>
      </c>
      <c r="O5485" s="8">
        <v>2224.7592444899997</v>
      </c>
      <c r="Q5485" s="8">
        <v>210.94007999999997</v>
      </c>
      <c r="R5485" s="8">
        <v>218.65740000000002</v>
      </c>
      <c r="S5485" s="8">
        <v>220.9272</v>
      </c>
      <c r="T5485" s="8">
        <v>45.395999999999994</v>
      </c>
      <c r="U5485" s="8">
        <v>652.03787999999997</v>
      </c>
      <c r="V5485" s="8">
        <v>652.03787999999997</v>
      </c>
      <c r="W5485" s="8">
        <v>1304.3783999999998</v>
      </c>
      <c r="X5485" s="8">
        <v>1317.4221839999998</v>
      </c>
      <c r="Y5485" s="8">
        <v>1317.4221839999998</v>
      </c>
      <c r="Z5485" s="8">
        <v>804.41711999999995</v>
      </c>
      <c r="AA5485" s="8">
        <v>806.23296000000005</v>
      </c>
      <c r="AB5485" s="8">
        <v>807.89748000000009</v>
      </c>
      <c r="AC5485" s="8">
        <v>807.59483999999998</v>
      </c>
      <c r="AD5485" s="8"/>
      <c r="AE5485" s="9">
        <v>23</v>
      </c>
      <c r="AF5485" s="126" t="s">
        <v>19</v>
      </c>
      <c r="AH5485" s="130" t="s">
        <v>19</v>
      </c>
      <c r="AI5485" s="130" t="s">
        <v>865</v>
      </c>
      <c r="AJ5485" s="130" t="str">
        <f>VLOOKUP(AI5485,Codes!$B$2:$C$166,2)</f>
        <v>Bottlegourd</v>
      </c>
    </row>
    <row r="5486" spans="1:36" ht="20.100000000000001" customHeight="1" x14ac:dyDescent="0.25">
      <c r="A5486" s="4">
        <v>24</v>
      </c>
      <c r="B5486" s="90" t="s">
        <v>461</v>
      </c>
      <c r="C5486" s="5">
        <v>237.61920000000001</v>
      </c>
      <c r="D5486" s="5">
        <v>434.11200000000002</v>
      </c>
      <c r="E5486" s="5">
        <v>676.97629447852773</v>
      </c>
      <c r="F5486" s="5">
        <v>752.28136421052625</v>
      </c>
      <c r="G5486" s="5">
        <v>1450.2716937423318</v>
      </c>
      <c r="H5486" s="5">
        <v>1226.4913197546014</v>
      </c>
      <c r="I5486" s="5">
        <v>1388.161609109203</v>
      </c>
      <c r="J5486" s="5">
        <v>1426.799195092025</v>
      </c>
      <c r="K5486" s="5">
        <v>2862.3601282748477</v>
      </c>
      <c r="L5486" s="5">
        <v>10150.464905227</v>
      </c>
      <c r="M5486" s="5">
        <v>6954.1764831018436</v>
      </c>
      <c r="N5486" s="5">
        <v>6182.5812580515349</v>
      </c>
      <c r="O5486" s="5">
        <v>4945.1575754601236</v>
      </c>
      <c r="Q5486" s="5">
        <v>237.61920000000001</v>
      </c>
      <c r="R5486" s="5">
        <v>434.11200000000002</v>
      </c>
      <c r="S5486" s="5">
        <v>478.28480000000002</v>
      </c>
      <c r="T5486" s="5">
        <v>536.39487999999994</v>
      </c>
      <c r="U5486" s="5">
        <v>1195.6358399999999</v>
      </c>
      <c r="V5486" s="5">
        <v>1083.14752</v>
      </c>
      <c r="W5486" s="5">
        <v>1220.2560831999999</v>
      </c>
      <c r="X5486" s="5">
        <v>1224.0435199999999</v>
      </c>
      <c r="Y5486" s="5">
        <v>2147.2405696000001</v>
      </c>
      <c r="Z5486" s="5">
        <v>7862.6479680000002</v>
      </c>
      <c r="AA5486" s="5">
        <v>4814.7544704000002</v>
      </c>
      <c r="AB5486" s="5">
        <v>4234.2888448000003</v>
      </c>
      <c r="AC5486" s="5">
        <v>3427.9615999999996</v>
      </c>
      <c r="AD5486" s="5"/>
      <c r="AE5486" s="6">
        <v>24</v>
      </c>
      <c r="AF5486" s="122" t="s">
        <v>20</v>
      </c>
      <c r="AH5486" s="130" t="s">
        <v>20</v>
      </c>
      <c r="AI5486" s="130" t="s">
        <v>865</v>
      </c>
      <c r="AJ5486" s="130" t="str">
        <f>VLOOKUP(AI5486,Codes!$B$2:$C$166,2)</f>
        <v>Bottlegourd</v>
      </c>
    </row>
    <row r="5487" spans="1:36" ht="20.100000000000001" customHeight="1" x14ac:dyDescent="0.25">
      <c r="A5487" s="7">
        <v>25</v>
      </c>
      <c r="B5487" s="127" t="s">
        <v>188</v>
      </c>
      <c r="C5487" s="8">
        <v>8398.1462499999998</v>
      </c>
      <c r="D5487" s="8">
        <v>17971.2</v>
      </c>
      <c r="E5487" s="8">
        <v>6029.7909099999997</v>
      </c>
      <c r="F5487" s="8">
        <v>2661.7013400000001</v>
      </c>
      <c r="G5487" s="8">
        <v>6864.9523952999998</v>
      </c>
      <c r="H5487" s="8">
        <v>1264.64112</v>
      </c>
      <c r="I5487" s="8">
        <v>6103.3102275600004</v>
      </c>
      <c r="J5487" s="8">
        <v>5678.676528</v>
      </c>
      <c r="K5487" s="8">
        <v>6938.9474300000002</v>
      </c>
      <c r="L5487" s="8">
        <v>4516.6401000000005</v>
      </c>
      <c r="M5487" s="8">
        <v>4628.6164859999999</v>
      </c>
      <c r="N5487" s="8">
        <v>3845.1526499999995</v>
      </c>
      <c r="O5487" s="8">
        <v>3150.5837759999995</v>
      </c>
      <c r="Q5487" s="8">
        <v>8398.1462499999998</v>
      </c>
      <c r="R5487" s="8">
        <v>27690</v>
      </c>
      <c r="S5487" s="8">
        <v>8593.9287499999991</v>
      </c>
      <c r="T5487" s="8">
        <v>4594.9425000000001</v>
      </c>
      <c r="U5487" s="8">
        <v>5825.6387500000001</v>
      </c>
      <c r="V5487" s="8">
        <v>1060.74</v>
      </c>
      <c r="W5487" s="8">
        <v>3669.7929750000003</v>
      </c>
      <c r="X5487" s="8">
        <v>3999.6075000000001</v>
      </c>
      <c r="Y5487" s="8">
        <v>3829.9175000000005</v>
      </c>
      <c r="Z5487" s="8">
        <v>2655.84375</v>
      </c>
      <c r="AA5487" s="8">
        <v>2235.9675000000002</v>
      </c>
      <c r="AB5487" s="8">
        <v>1839.16625</v>
      </c>
      <c r="AC5487" s="8">
        <v>1480.8824999999999</v>
      </c>
      <c r="AD5487" s="8"/>
      <c r="AE5487" s="9">
        <v>25</v>
      </c>
      <c r="AF5487" s="126" t="s">
        <v>187</v>
      </c>
      <c r="AH5487" s="130" t="s">
        <v>187</v>
      </c>
      <c r="AI5487" s="130" t="s">
        <v>865</v>
      </c>
      <c r="AJ5487" s="130" t="str">
        <f>VLOOKUP(AI5487,Codes!$B$2:$C$166,2)</f>
        <v>Bottlegourd</v>
      </c>
    </row>
    <row r="5488" spans="1:36" ht="20.100000000000001" customHeight="1" x14ac:dyDescent="0.25">
      <c r="A5488" s="4">
        <v>26</v>
      </c>
      <c r="B5488" s="90" t="s">
        <v>118</v>
      </c>
      <c r="C5488" s="5">
        <v>2779.0784000000003</v>
      </c>
      <c r="D5488" s="5">
        <v>3344.2304000000004</v>
      </c>
      <c r="E5488" s="5">
        <v>4406.5768000000007</v>
      </c>
      <c r="F5488" s="5">
        <v>5480.9722499999998</v>
      </c>
      <c r="G5488" s="5">
        <v>8247.6843500000014</v>
      </c>
      <c r="H5488" s="5">
        <v>10606.969450000001</v>
      </c>
      <c r="I5488" s="5">
        <v>10648.53</v>
      </c>
      <c r="J5488" s="5">
        <v>11690.415000000001</v>
      </c>
      <c r="K5488" s="5">
        <v>8574.0038999999997</v>
      </c>
      <c r="L5488" s="5">
        <v>9296.3808000000008</v>
      </c>
      <c r="M5488" s="5">
        <v>20058.0779</v>
      </c>
      <c r="N5488" s="5">
        <v>29631.339600000003</v>
      </c>
      <c r="O5488" s="5">
        <v>36119.786300000007</v>
      </c>
      <c r="Q5488" s="5">
        <v>2779.0784000000003</v>
      </c>
      <c r="R5488" s="5">
        <v>2729.5744</v>
      </c>
      <c r="S5488" s="5">
        <v>2784.4096000000004</v>
      </c>
      <c r="T5488" s="5">
        <v>3044.4960000000005</v>
      </c>
      <c r="U5488" s="5">
        <v>3322.6323200000002</v>
      </c>
      <c r="V5488" s="5">
        <v>3283.1814400000003</v>
      </c>
      <c r="W5488" s="5">
        <v>3003.6742399999998</v>
      </c>
      <c r="X5488" s="5">
        <v>3124.0070399999995</v>
      </c>
      <c r="Y5488" s="5">
        <v>3113.9539199999999</v>
      </c>
      <c r="Z5488" s="5">
        <v>3450.3526400000001</v>
      </c>
      <c r="AA5488" s="5">
        <v>3782.1817600000004</v>
      </c>
      <c r="AB5488" s="5">
        <v>5449.70496</v>
      </c>
      <c r="AC5488" s="5">
        <v>5394.945920000001</v>
      </c>
      <c r="AD5488" s="5"/>
      <c r="AE5488" s="6">
        <v>26</v>
      </c>
      <c r="AF5488" s="122" t="s">
        <v>21</v>
      </c>
      <c r="AH5488" s="130" t="s">
        <v>495</v>
      </c>
      <c r="AI5488" s="130" t="s">
        <v>865</v>
      </c>
      <c r="AJ5488" s="130" t="str">
        <f>VLOOKUP(AI5488,Codes!$B$2:$C$166,2)</f>
        <v>Bottlegourd</v>
      </c>
    </row>
    <row r="5489" spans="1:36" ht="20.100000000000001" customHeight="1" x14ac:dyDescent="0.25">
      <c r="A5489" s="7">
        <v>27</v>
      </c>
      <c r="B5489" s="91" t="s">
        <v>119</v>
      </c>
      <c r="C5489" s="8">
        <v>12024.046936000001</v>
      </c>
      <c r="D5489" s="8">
        <v>14097.202944000001</v>
      </c>
      <c r="E5489" s="8">
        <v>18130.044400000002</v>
      </c>
      <c r="F5489" s="8">
        <v>25501.916490599997</v>
      </c>
      <c r="G5489" s="8">
        <v>35403.544972000003</v>
      </c>
      <c r="H5489" s="8">
        <v>37363.211084499999</v>
      </c>
      <c r="I5489" s="8">
        <v>41903.084332799997</v>
      </c>
      <c r="J5489" s="8">
        <v>43014.858337500002</v>
      </c>
      <c r="K5489" s="8">
        <v>54889.858495200009</v>
      </c>
      <c r="L5489" s="8">
        <v>53791.405703999997</v>
      </c>
      <c r="M5489" s="8">
        <v>65852.934185700011</v>
      </c>
      <c r="N5489" s="8">
        <v>68413.674119400006</v>
      </c>
      <c r="O5489" s="8">
        <v>80119.394625000001</v>
      </c>
      <c r="Q5489" s="8">
        <v>12024.046936000001</v>
      </c>
      <c r="R5489" s="8">
        <v>14089.426464</v>
      </c>
      <c r="S5489" s="8">
        <v>13943.612800000001</v>
      </c>
      <c r="T5489" s="8">
        <v>19591.863063999997</v>
      </c>
      <c r="U5489" s="8">
        <v>30636.813280000002</v>
      </c>
      <c r="V5489" s="8">
        <v>30927.788359999995</v>
      </c>
      <c r="W5489" s="8">
        <v>31003.956431999999</v>
      </c>
      <c r="X5489" s="8">
        <v>31476.691288000002</v>
      </c>
      <c r="Y5489" s="8">
        <v>35253.134736</v>
      </c>
      <c r="Z5489" s="8">
        <v>35790.152256000001</v>
      </c>
      <c r="AA5489" s="8">
        <v>36919.918264</v>
      </c>
      <c r="AB5489" s="8">
        <v>38648.882767999996</v>
      </c>
      <c r="AC5489" s="8">
        <v>40281.749400000001</v>
      </c>
      <c r="AD5489" s="8"/>
      <c r="AE5489" s="9">
        <v>27</v>
      </c>
      <c r="AF5489" s="126" t="s">
        <v>22</v>
      </c>
      <c r="AH5489" s="130" t="s">
        <v>26</v>
      </c>
      <c r="AI5489" s="130" t="s">
        <v>865</v>
      </c>
      <c r="AJ5489" s="130" t="str">
        <f>VLOOKUP(AI5489,Codes!$B$2:$C$166,2)</f>
        <v>Bottlegourd</v>
      </c>
    </row>
    <row r="5490" spans="1:36" ht="20.100000000000001" customHeight="1" x14ac:dyDescent="0.25">
      <c r="A5490" s="4">
        <v>28</v>
      </c>
      <c r="B5490" s="90" t="s">
        <v>125</v>
      </c>
      <c r="C5490" s="5">
        <v>0</v>
      </c>
      <c r="D5490" s="5">
        <v>0</v>
      </c>
      <c r="E5490" s="5">
        <v>0</v>
      </c>
      <c r="F5490" s="5">
        <v>0</v>
      </c>
      <c r="G5490" s="5">
        <v>0</v>
      </c>
      <c r="H5490" s="5">
        <v>0</v>
      </c>
      <c r="I5490" s="5">
        <v>0</v>
      </c>
      <c r="J5490" s="5">
        <v>0</v>
      </c>
      <c r="K5490" s="5">
        <v>0</v>
      </c>
      <c r="L5490" s="5">
        <v>0</v>
      </c>
      <c r="M5490" s="5">
        <v>0</v>
      </c>
      <c r="N5490" s="5">
        <v>0</v>
      </c>
      <c r="O5490" s="5">
        <v>0</v>
      </c>
      <c r="Q5490" s="5">
        <v>0</v>
      </c>
      <c r="R5490" s="5">
        <v>0</v>
      </c>
      <c r="S5490" s="5">
        <v>0</v>
      </c>
      <c r="T5490" s="5">
        <v>0</v>
      </c>
      <c r="U5490" s="5">
        <v>0</v>
      </c>
      <c r="V5490" s="5">
        <v>0</v>
      </c>
      <c r="W5490" s="5">
        <v>0</v>
      </c>
      <c r="X5490" s="5">
        <v>0</v>
      </c>
      <c r="Y5490" s="5">
        <v>0</v>
      </c>
      <c r="Z5490" s="5">
        <v>0</v>
      </c>
      <c r="AA5490" s="5">
        <v>0</v>
      </c>
      <c r="AB5490" s="5">
        <v>0</v>
      </c>
      <c r="AC5490" s="5">
        <v>0</v>
      </c>
      <c r="AD5490" s="5"/>
      <c r="AE5490" s="6">
        <v>28</v>
      </c>
      <c r="AF5490" s="122" t="s">
        <v>67</v>
      </c>
      <c r="AH5490" s="130" t="s">
        <v>27</v>
      </c>
      <c r="AI5490" s="130" t="s">
        <v>865</v>
      </c>
      <c r="AJ5490" s="130" t="str">
        <f>VLOOKUP(AI5490,Codes!$B$2:$C$166,2)</f>
        <v>Bottlegourd</v>
      </c>
    </row>
    <row r="5491" spans="1:36" ht="20.100000000000001" customHeight="1" x14ac:dyDescent="0.25">
      <c r="A5491" s="7">
        <v>29</v>
      </c>
      <c r="B5491" s="91" t="s">
        <v>120</v>
      </c>
      <c r="C5491" s="8">
        <v>0</v>
      </c>
      <c r="D5491" s="8">
        <v>0</v>
      </c>
      <c r="E5491" s="8">
        <v>0</v>
      </c>
      <c r="F5491" s="8">
        <v>0</v>
      </c>
      <c r="G5491" s="8">
        <v>0</v>
      </c>
      <c r="H5491" s="8">
        <v>0</v>
      </c>
      <c r="I5491" s="8">
        <v>0</v>
      </c>
      <c r="J5491" s="8">
        <v>40230.225749999998</v>
      </c>
      <c r="K5491" s="8">
        <v>43004.300625000003</v>
      </c>
      <c r="L5491" s="8">
        <v>34715.36952</v>
      </c>
      <c r="M5491" s="8">
        <v>33253.135198399999</v>
      </c>
      <c r="N5491" s="8">
        <v>37340.826463200006</v>
      </c>
      <c r="O5491" s="8">
        <v>38004.011745514283</v>
      </c>
      <c r="Q5491" s="8">
        <v>0</v>
      </c>
      <c r="R5491" s="8">
        <v>0</v>
      </c>
      <c r="S5491" s="8">
        <v>0</v>
      </c>
      <c r="T5491" s="8">
        <v>0</v>
      </c>
      <c r="U5491" s="8">
        <v>0</v>
      </c>
      <c r="V5491" s="8">
        <v>0</v>
      </c>
      <c r="W5491" s="8">
        <v>0</v>
      </c>
      <c r="X5491" s="8">
        <v>21802.703999999998</v>
      </c>
      <c r="Y5491" s="8">
        <v>18249.84</v>
      </c>
      <c r="Z5491" s="8">
        <v>16615.90336</v>
      </c>
      <c r="AA5491" s="8">
        <v>15548.21632</v>
      </c>
      <c r="AB5491" s="8">
        <v>17587.171840000003</v>
      </c>
      <c r="AC5491" s="8">
        <v>18117.016960000001</v>
      </c>
      <c r="AD5491" s="8"/>
      <c r="AE5491" s="9">
        <v>29</v>
      </c>
      <c r="AF5491" s="126" t="s">
        <v>23</v>
      </c>
      <c r="AH5491" s="130" t="s">
        <v>28</v>
      </c>
      <c r="AI5491" s="130" t="s">
        <v>865</v>
      </c>
      <c r="AJ5491" s="130" t="str">
        <f>VLOOKUP(AI5491,Codes!$B$2:$C$166,2)</f>
        <v>Bottlegourd</v>
      </c>
    </row>
    <row r="5492" spans="1:36" ht="20.100000000000001" customHeight="1" x14ac:dyDescent="0.25">
      <c r="A5492" s="4">
        <v>30</v>
      </c>
      <c r="B5492" s="90" t="s">
        <v>442</v>
      </c>
      <c r="C5492" s="5">
        <v>122.5</v>
      </c>
      <c r="D5492" s="5">
        <v>127.5</v>
      </c>
      <c r="E5492" s="5">
        <v>113.99999999999999</v>
      </c>
      <c r="F5492" s="5">
        <v>143.6</v>
      </c>
      <c r="G5492" s="5">
        <v>120.75742574257427</v>
      </c>
      <c r="H5492" s="5">
        <v>122.72400990099008</v>
      </c>
      <c r="I5492" s="5">
        <v>84.337871287128735</v>
      </c>
      <c r="J5492" s="5">
        <v>168.22281579058551</v>
      </c>
      <c r="K5492" s="5">
        <v>287.06998943759623</v>
      </c>
      <c r="L5492" s="5">
        <v>258.86886931895219</v>
      </c>
      <c r="M5492" s="5">
        <v>275.34659574730352</v>
      </c>
      <c r="N5492" s="5">
        <v>0</v>
      </c>
      <c r="O5492" s="5">
        <v>0</v>
      </c>
      <c r="Q5492" s="5">
        <v>122.5</v>
      </c>
      <c r="R5492" s="5">
        <v>127.5</v>
      </c>
      <c r="S5492" s="5">
        <v>113.99999999999999</v>
      </c>
      <c r="T5492" s="5">
        <v>143.6</v>
      </c>
      <c r="U5492" s="5">
        <v>141</v>
      </c>
      <c r="V5492" s="5">
        <v>153.5</v>
      </c>
      <c r="W5492" s="5">
        <v>105</v>
      </c>
      <c r="X5492" s="5">
        <v>204.39699999999996</v>
      </c>
      <c r="Y5492" s="5">
        <v>305</v>
      </c>
      <c r="Z5492" s="5">
        <v>284</v>
      </c>
      <c r="AA5492" s="5">
        <v>270</v>
      </c>
      <c r="AB5492" s="5">
        <v>0</v>
      </c>
      <c r="AC5492" s="5">
        <v>0</v>
      </c>
      <c r="AD5492" s="5"/>
      <c r="AE5492" s="6">
        <v>30</v>
      </c>
      <c r="AF5492" s="122" t="s">
        <v>24</v>
      </c>
      <c r="AH5492" s="130" t="s">
        <v>68</v>
      </c>
      <c r="AI5492" s="130" t="s">
        <v>865</v>
      </c>
      <c r="AJ5492" s="130" t="str">
        <f>VLOOKUP(AI5492,Codes!$B$2:$C$166,2)</f>
        <v>Bottlegourd</v>
      </c>
    </row>
    <row r="5493" spans="1:36" ht="20.100000000000001" customHeight="1" x14ac:dyDescent="0.25">
      <c r="A5493" s="7">
        <v>31</v>
      </c>
      <c r="B5493" s="91" t="s">
        <v>126</v>
      </c>
      <c r="C5493" s="8">
        <v>0</v>
      </c>
      <c r="D5493" s="8">
        <v>0</v>
      </c>
      <c r="E5493" s="8">
        <v>0</v>
      </c>
      <c r="F5493" s="8">
        <v>0</v>
      </c>
      <c r="G5493" s="8">
        <v>0</v>
      </c>
      <c r="H5493" s="8">
        <v>0</v>
      </c>
      <c r="I5493" s="8">
        <v>0</v>
      </c>
      <c r="J5493" s="8">
        <v>0</v>
      </c>
      <c r="K5493" s="8">
        <v>0</v>
      </c>
      <c r="L5493" s="8">
        <v>0</v>
      </c>
      <c r="M5493" s="8">
        <v>0</v>
      </c>
      <c r="N5493" s="8">
        <v>0</v>
      </c>
      <c r="O5493" s="8">
        <v>0</v>
      </c>
      <c r="Q5493" s="8">
        <v>0</v>
      </c>
      <c r="R5493" s="8">
        <v>0</v>
      </c>
      <c r="S5493" s="8">
        <v>0</v>
      </c>
      <c r="T5493" s="8">
        <v>0</v>
      </c>
      <c r="U5493" s="8">
        <v>0</v>
      </c>
      <c r="V5493" s="8">
        <v>0</v>
      </c>
      <c r="W5493" s="8">
        <v>0</v>
      </c>
      <c r="X5493" s="8">
        <v>0</v>
      </c>
      <c r="Y5493" s="8">
        <v>0</v>
      </c>
      <c r="Z5493" s="8">
        <v>0</v>
      </c>
      <c r="AA5493" s="8">
        <v>0</v>
      </c>
      <c r="AB5493" s="8">
        <v>0</v>
      </c>
      <c r="AC5493" s="8">
        <v>0</v>
      </c>
      <c r="AD5493" s="8"/>
      <c r="AE5493" s="9">
        <v>31</v>
      </c>
      <c r="AF5493" s="126" t="s">
        <v>29</v>
      </c>
      <c r="AH5493" s="130" t="s">
        <v>187</v>
      </c>
      <c r="AI5493" s="130" t="s">
        <v>865</v>
      </c>
      <c r="AJ5493" s="130" t="str">
        <f>VLOOKUP(AI5493,Codes!$B$2:$C$166,2)</f>
        <v>Bottlegourd</v>
      </c>
    </row>
    <row r="5494" spans="1:36" ht="20.100000000000001" customHeight="1" x14ac:dyDescent="0.25">
      <c r="A5494" s="4">
        <v>32</v>
      </c>
      <c r="B5494" s="90" t="s">
        <v>444</v>
      </c>
      <c r="C5494" s="5">
        <v>0</v>
      </c>
      <c r="D5494" s="5">
        <v>0</v>
      </c>
      <c r="E5494" s="5">
        <v>0</v>
      </c>
      <c r="F5494" s="5">
        <v>0</v>
      </c>
      <c r="G5494" s="5">
        <v>0</v>
      </c>
      <c r="H5494" s="5">
        <v>49.156240490797543</v>
      </c>
      <c r="I5494" s="5">
        <v>51.983705521472409</v>
      </c>
      <c r="J5494" s="5">
        <v>44.387730061349714</v>
      </c>
      <c r="K5494" s="5">
        <v>50.762208588957073</v>
      </c>
      <c r="L5494" s="5">
        <v>49.160245398773029</v>
      </c>
      <c r="M5494" s="5">
        <v>55.000736196319039</v>
      </c>
      <c r="N5494" s="5">
        <v>55.601472392638051</v>
      </c>
      <c r="O5494" s="5">
        <v>0</v>
      </c>
      <c r="Q5494" s="5">
        <v>0</v>
      </c>
      <c r="R5494" s="5">
        <v>0</v>
      </c>
      <c r="S5494" s="5">
        <v>0</v>
      </c>
      <c r="T5494" s="5">
        <v>0</v>
      </c>
      <c r="U5494" s="5">
        <v>0</v>
      </c>
      <c r="V5494" s="5">
        <v>43.411200000000001</v>
      </c>
      <c r="W5494" s="5">
        <v>45.695999999999998</v>
      </c>
      <c r="X5494" s="5">
        <v>38.08</v>
      </c>
      <c r="Y5494" s="5">
        <v>38.08</v>
      </c>
      <c r="Z5494" s="5">
        <v>38.08</v>
      </c>
      <c r="AA5494" s="5">
        <v>38.08</v>
      </c>
      <c r="AB5494" s="5">
        <v>38.08</v>
      </c>
      <c r="AC5494" s="5">
        <v>0</v>
      </c>
      <c r="AD5494" s="5"/>
      <c r="AE5494" s="6">
        <v>32</v>
      </c>
      <c r="AF5494" s="122" t="s">
        <v>25</v>
      </c>
      <c r="AH5494" s="130" t="s">
        <v>25</v>
      </c>
      <c r="AI5494" s="130" t="s">
        <v>865</v>
      </c>
      <c r="AJ5494" s="130" t="str">
        <f>VLOOKUP(AI5494,Codes!$B$2:$C$166,2)</f>
        <v>Bottlegourd</v>
      </c>
    </row>
    <row r="5495" spans="1:36" ht="20.100000000000001" customHeight="1" x14ac:dyDescent="0.25">
      <c r="A5495" s="7">
        <v>33</v>
      </c>
      <c r="B5495" s="91" t="s">
        <v>443</v>
      </c>
      <c r="C5495" s="8">
        <v>0</v>
      </c>
      <c r="D5495" s="8">
        <v>0</v>
      </c>
      <c r="E5495" s="8">
        <v>0</v>
      </c>
      <c r="F5495" s="8">
        <v>76.264218947368406</v>
      </c>
      <c r="G5495" s="8">
        <v>0</v>
      </c>
      <c r="H5495" s="8">
        <v>0</v>
      </c>
      <c r="I5495" s="8">
        <v>0</v>
      </c>
      <c r="J5495" s="8">
        <v>0</v>
      </c>
      <c r="K5495" s="8">
        <v>0</v>
      </c>
      <c r="L5495" s="8">
        <v>0</v>
      </c>
      <c r="M5495" s="8">
        <v>0</v>
      </c>
      <c r="N5495" s="8">
        <v>0</v>
      </c>
      <c r="O5495" s="8">
        <v>0</v>
      </c>
      <c r="Q5495" s="8">
        <v>0</v>
      </c>
      <c r="R5495" s="8">
        <v>0</v>
      </c>
      <c r="S5495" s="8">
        <v>0</v>
      </c>
      <c r="T5495" s="8">
        <v>54.378239999999998</v>
      </c>
      <c r="U5495" s="8">
        <v>0</v>
      </c>
      <c r="V5495" s="8">
        <v>0</v>
      </c>
      <c r="W5495" s="8">
        <v>0</v>
      </c>
      <c r="X5495" s="8">
        <v>0</v>
      </c>
      <c r="Y5495" s="8">
        <v>0</v>
      </c>
      <c r="Z5495" s="8">
        <v>0</v>
      </c>
      <c r="AA5495" s="8">
        <v>0</v>
      </c>
      <c r="AB5495" s="8">
        <v>0</v>
      </c>
      <c r="AC5495" s="8">
        <v>0</v>
      </c>
      <c r="AD5495" s="8"/>
      <c r="AE5495" s="9">
        <v>33</v>
      </c>
      <c r="AF5495" s="126" t="s">
        <v>26</v>
      </c>
      <c r="AH5495" s="130" t="s">
        <v>23</v>
      </c>
      <c r="AI5495" s="130" t="s">
        <v>865</v>
      </c>
      <c r="AJ5495" s="130" t="str">
        <f>VLOOKUP(AI5495,Codes!$B$2:$C$166,2)</f>
        <v>Bottlegourd</v>
      </c>
    </row>
    <row r="5496" spans="1:36" ht="20.100000000000001" customHeight="1" x14ac:dyDescent="0.25">
      <c r="A5496" s="4">
        <v>34</v>
      </c>
      <c r="B5496" s="90" t="s">
        <v>121</v>
      </c>
      <c r="C5496" s="5">
        <v>2065.125</v>
      </c>
      <c r="D5496" s="5">
        <v>2103.6</v>
      </c>
      <c r="E5496" s="5">
        <v>1946.1674999999998</v>
      </c>
      <c r="F5496" s="5">
        <v>2101.44</v>
      </c>
      <c r="G5496" s="5">
        <v>1770.375</v>
      </c>
      <c r="H5496" s="5">
        <v>1374.84</v>
      </c>
      <c r="I5496" s="5">
        <v>2484.54</v>
      </c>
      <c r="J5496" s="5">
        <v>3493.75</v>
      </c>
      <c r="K5496" s="5">
        <v>3640.25</v>
      </c>
      <c r="L5496" s="5">
        <v>3856.3874999999998</v>
      </c>
      <c r="M5496" s="5">
        <v>4094.8909999999996</v>
      </c>
      <c r="N5496" s="5">
        <v>4003.2975000000001</v>
      </c>
      <c r="O5496" s="5">
        <v>4583.1899999999996</v>
      </c>
      <c r="Q5496" s="5">
        <v>2065.125</v>
      </c>
      <c r="R5496" s="5">
        <v>1314.75</v>
      </c>
      <c r="S5496" s="5">
        <v>1186.6874999999998</v>
      </c>
      <c r="T5496" s="5">
        <v>1094.5</v>
      </c>
      <c r="U5496" s="5">
        <v>885.1875</v>
      </c>
      <c r="V5496" s="5">
        <v>636.49999999999989</v>
      </c>
      <c r="W5496" s="5">
        <v>725.625</v>
      </c>
      <c r="X5496" s="5">
        <v>873.4375</v>
      </c>
      <c r="Y5496" s="5">
        <v>910.0625</v>
      </c>
      <c r="Z5496" s="5">
        <v>918.1875</v>
      </c>
      <c r="AA5496" s="5">
        <v>923.9375</v>
      </c>
      <c r="AB5496" s="5">
        <v>918.1875</v>
      </c>
      <c r="AC5496" s="5">
        <v>1032.2499999999998</v>
      </c>
      <c r="AD5496" s="5"/>
      <c r="AE5496" s="6">
        <v>34</v>
      </c>
      <c r="AF5496" s="122" t="s">
        <v>27</v>
      </c>
      <c r="AH5496" s="130" t="s">
        <v>24</v>
      </c>
      <c r="AI5496" s="130" t="s">
        <v>865</v>
      </c>
      <c r="AJ5496" s="130" t="str">
        <f>VLOOKUP(AI5496,Codes!$B$2:$C$166,2)</f>
        <v>Bottlegourd</v>
      </c>
    </row>
    <row r="5497" spans="1:36" ht="20.100000000000001" customHeight="1" x14ac:dyDescent="0.25">
      <c r="A5497" s="7">
        <v>35</v>
      </c>
      <c r="B5497" s="91" t="s">
        <v>122</v>
      </c>
      <c r="C5497" s="8">
        <v>0.14089600000000002</v>
      </c>
      <c r="D5497" s="8">
        <v>0.1477504</v>
      </c>
      <c r="E5497" s="8">
        <v>0.21340000000000001</v>
      </c>
      <c r="F5497" s="8">
        <v>16.290080495356037</v>
      </c>
      <c r="G5497" s="8">
        <v>13.66860681114551</v>
      </c>
      <c r="H5497" s="8">
        <v>13.023999999999996</v>
      </c>
      <c r="I5497" s="8">
        <v>13.084482972136222</v>
      </c>
      <c r="J5497" s="8">
        <v>0</v>
      </c>
      <c r="K5497" s="8">
        <v>0</v>
      </c>
      <c r="L5497" s="8">
        <v>0</v>
      </c>
      <c r="M5497" s="8">
        <v>0</v>
      </c>
      <c r="N5497" s="8">
        <v>0</v>
      </c>
      <c r="O5497" s="8">
        <v>0</v>
      </c>
      <c r="Q5497" s="8">
        <v>0.14089600000000002</v>
      </c>
      <c r="R5497" s="8">
        <v>0.1477504</v>
      </c>
      <c r="S5497" s="8">
        <v>0.1477504</v>
      </c>
      <c r="T5497" s="8">
        <v>11.271679999999998</v>
      </c>
      <c r="U5497" s="8">
        <v>11.043199999999999</v>
      </c>
      <c r="V5497" s="8">
        <v>11.271679999999998</v>
      </c>
      <c r="W5497" s="8">
        <v>11.271679999999998</v>
      </c>
      <c r="X5497" s="8">
        <v>0</v>
      </c>
      <c r="Y5497" s="8">
        <v>0</v>
      </c>
      <c r="Z5497" s="8">
        <v>0</v>
      </c>
      <c r="AA5497" s="8">
        <v>0</v>
      </c>
      <c r="AB5497" s="8">
        <v>0</v>
      </c>
      <c r="AC5497" s="8">
        <v>0</v>
      </c>
      <c r="AD5497" s="8"/>
      <c r="AE5497" s="9">
        <v>35</v>
      </c>
      <c r="AF5497" s="126" t="s">
        <v>28</v>
      </c>
      <c r="AH5497" s="130" t="s">
        <v>29</v>
      </c>
      <c r="AI5497" s="130" t="s">
        <v>865</v>
      </c>
      <c r="AJ5497" s="130" t="str">
        <f>VLOOKUP(AI5497,Codes!$B$2:$C$166,2)</f>
        <v>Bottlegourd</v>
      </c>
    </row>
    <row r="5498" spans="1:36" ht="20.100000000000001" customHeight="1" x14ac:dyDescent="0.25">
      <c r="A5498" s="4">
        <v>36</v>
      </c>
      <c r="B5498" s="90" t="s">
        <v>462</v>
      </c>
      <c r="C5498" s="5">
        <v>2.4371200000000002</v>
      </c>
      <c r="D5498" s="5">
        <v>21.629439999999999</v>
      </c>
      <c r="E5498" s="5">
        <v>13.367047852760738</v>
      </c>
      <c r="F5498" s="5">
        <v>16.021894736842103</v>
      </c>
      <c r="G5498" s="5">
        <v>12.943862576687117</v>
      </c>
      <c r="H5498" s="5">
        <v>11.076479704954076</v>
      </c>
      <c r="I5498" s="5">
        <v>41.881438587183951</v>
      </c>
      <c r="J5498" s="5">
        <v>46.541946139934041</v>
      </c>
      <c r="K5498" s="5">
        <v>55.003933949430824</v>
      </c>
      <c r="L5498" s="5">
        <v>58.548999780134039</v>
      </c>
      <c r="M5498" s="5">
        <v>65.504923039824092</v>
      </c>
      <c r="N5498" s="5">
        <v>66.220389432249348</v>
      </c>
      <c r="O5498" s="5">
        <v>61.673999999999999</v>
      </c>
      <c r="Q5498" s="5">
        <v>2.4371200000000002</v>
      </c>
      <c r="R5498" s="5">
        <v>21.629439999999999</v>
      </c>
      <c r="S5498" s="5">
        <v>9.4438399999999998</v>
      </c>
      <c r="T5498" s="5">
        <v>11.423999999999999</v>
      </c>
      <c r="U5498" s="5">
        <v>9.1391999999999989</v>
      </c>
      <c r="V5498" s="5">
        <v>8.3775999999999993</v>
      </c>
      <c r="W5498" s="5">
        <v>31.530239999999999</v>
      </c>
      <c r="X5498" s="5">
        <v>34.195840000000004</v>
      </c>
      <c r="Y5498" s="5">
        <v>35.338239999999999</v>
      </c>
      <c r="Z5498" s="5">
        <v>38.8416</v>
      </c>
      <c r="AA5498" s="5">
        <v>38.8416</v>
      </c>
      <c r="AB5498" s="5">
        <v>38.8416</v>
      </c>
      <c r="AC5498" s="5">
        <v>36.176000000000002</v>
      </c>
      <c r="AD5498" s="5"/>
      <c r="AE5498" s="6">
        <v>36</v>
      </c>
      <c r="AF5498" s="122" t="s">
        <v>68</v>
      </c>
      <c r="AH5498" s="130" t="s">
        <v>495</v>
      </c>
      <c r="AI5498" s="130" t="s">
        <v>865</v>
      </c>
      <c r="AJ5498" s="130" t="str">
        <f>VLOOKUP(AI5498,Codes!$B$2:$C$166,2)</f>
        <v>Bottlegourd</v>
      </c>
    </row>
    <row r="5499" spans="1:36" ht="20.100000000000001" customHeight="1" x14ac:dyDescent="0.25">
      <c r="A5499" s="26"/>
      <c r="B5499" s="128" t="s">
        <v>463</v>
      </c>
      <c r="C5499" s="27">
        <v>151225.78224199999</v>
      </c>
      <c r="D5499" s="27">
        <v>154961.47149399997</v>
      </c>
      <c r="E5499" s="27">
        <v>176291.17904529269</v>
      </c>
      <c r="F5499" s="27">
        <v>187017.24093221116</v>
      </c>
      <c r="G5499" s="27">
        <v>209287.67558019949</v>
      </c>
      <c r="H5499" s="27">
        <v>216101.0549542974</v>
      </c>
      <c r="I5499" s="27">
        <v>255136.30165475112</v>
      </c>
      <c r="J5499" s="27">
        <v>293481.44435022114</v>
      </c>
      <c r="K5499" s="27">
        <v>387822.68355049379</v>
      </c>
      <c r="L5499" s="27">
        <v>427432.97081675031</v>
      </c>
      <c r="M5499" s="27">
        <v>493490.18602628628</v>
      </c>
      <c r="N5499" s="27">
        <v>546063.07995457831</v>
      </c>
      <c r="O5499" s="27">
        <v>578659.60123764735</v>
      </c>
      <c r="P5499" s="16"/>
      <c r="Q5499" s="27">
        <v>151225.78224199999</v>
      </c>
      <c r="R5499" s="27">
        <v>162204.54551439997</v>
      </c>
      <c r="S5499" s="27">
        <v>137579.93704039999</v>
      </c>
      <c r="T5499" s="27">
        <v>137154.55728400001</v>
      </c>
      <c r="U5499" s="27">
        <v>152746.63712679999</v>
      </c>
      <c r="V5499" s="27">
        <v>158602.70091600003</v>
      </c>
      <c r="W5499" s="27">
        <v>175523.56843019996</v>
      </c>
      <c r="X5499" s="27">
        <v>199316.3727912</v>
      </c>
      <c r="Y5499" s="27">
        <v>208302.32992720001</v>
      </c>
      <c r="Z5499" s="27">
        <v>217030.63256120001</v>
      </c>
      <c r="AA5499" s="27">
        <v>223518.54293600001</v>
      </c>
      <c r="AB5499" s="27">
        <v>233144.72607960002</v>
      </c>
      <c r="AC5499" s="27">
        <v>243393.66773456006</v>
      </c>
      <c r="AD5499" s="27"/>
      <c r="AE5499" s="27"/>
      <c r="AF5499" s="129" t="s">
        <v>464</v>
      </c>
      <c r="AH5499" s="130" t="s">
        <v>464</v>
      </c>
      <c r="AI5499" s="130" t="s">
        <v>865</v>
      </c>
      <c r="AJ5499" s="130" t="str">
        <f>VLOOKUP(AI5499,Codes!$B$2:$C$166,2)</f>
        <v>Bottlegourd</v>
      </c>
    </row>
    <row r="5500" spans="1:36" ht="9.9499999999999993" customHeight="1" x14ac:dyDescent="0.25">
      <c r="B5500" s="131"/>
      <c r="AF5500" s="11"/>
      <c r="AG5500" s="11"/>
      <c r="AH5500" s="130" t="s">
        <v>494</v>
      </c>
      <c r="AI5500" s="130" t="s">
        <v>865</v>
      </c>
      <c r="AJ5500" s="130" t="str">
        <f>VLOOKUP(AI5500,Codes!$B$2:$C$166,2)</f>
        <v>Bottlegourd</v>
      </c>
    </row>
    <row r="5501" spans="1:36" ht="9.9499999999999993" customHeight="1" x14ac:dyDescent="0.25">
      <c r="B5501" s="131"/>
      <c r="AF5501" s="11"/>
      <c r="AG5501" s="11"/>
      <c r="AH5501" s="130" t="s">
        <v>493</v>
      </c>
      <c r="AI5501" s="130" t="s">
        <v>866</v>
      </c>
      <c r="AJ5501" s="130" t="str">
        <f>VLOOKUP(AI5501,Codes!$B$2:$C$166,2)</f>
        <v>Capsicum</v>
      </c>
    </row>
    <row r="5502" spans="1:36" s="154" customFormat="1" ht="24" customHeight="1" x14ac:dyDescent="0.25">
      <c r="A5502" s="161" t="s">
        <v>291</v>
      </c>
      <c r="B5502" s="161"/>
      <c r="C5502" s="161"/>
      <c r="D5502" s="161"/>
      <c r="E5502" s="161"/>
      <c r="F5502" s="161"/>
      <c r="G5502" s="161"/>
      <c r="H5502" s="161"/>
      <c r="I5502" s="161"/>
      <c r="J5502" s="161"/>
      <c r="K5502" s="161"/>
      <c r="L5502" s="161"/>
      <c r="M5502" s="161"/>
      <c r="N5502" s="161"/>
      <c r="O5502" s="161"/>
      <c r="P5502" s="161"/>
      <c r="Q5502" s="161" t="s">
        <v>696</v>
      </c>
      <c r="R5502" s="161"/>
      <c r="S5502" s="161"/>
      <c r="T5502" s="161"/>
      <c r="U5502" s="161"/>
      <c r="V5502" s="161"/>
      <c r="W5502" s="161"/>
      <c r="X5502" s="161"/>
      <c r="Y5502" s="161"/>
      <c r="Z5502" s="161"/>
      <c r="AA5502" s="161"/>
      <c r="AB5502" s="161"/>
      <c r="AC5502" s="161"/>
      <c r="AD5502" s="161"/>
      <c r="AE5502" s="161"/>
      <c r="AF5502" s="161"/>
      <c r="AH5502" s="154" t="s">
        <v>490</v>
      </c>
      <c r="AI5502" s="130" t="s">
        <v>866</v>
      </c>
      <c r="AJ5502" s="130" t="str">
        <f>VLOOKUP(AI5502,Codes!$B$2:$C$166,2)</f>
        <v>Capsicum</v>
      </c>
    </row>
    <row r="5503" spans="1:36" s="154" customFormat="1" ht="24" customHeight="1" x14ac:dyDescent="0.25">
      <c r="A5503" s="161" t="s">
        <v>724</v>
      </c>
      <c r="B5503" s="161"/>
      <c r="C5503" s="161"/>
      <c r="D5503" s="161"/>
      <c r="E5503" s="161"/>
      <c r="F5503" s="161"/>
      <c r="G5503" s="161"/>
      <c r="H5503" s="161"/>
      <c r="I5503" s="161"/>
      <c r="J5503" s="161"/>
      <c r="K5503" s="161"/>
      <c r="L5503" s="161"/>
      <c r="M5503" s="161"/>
      <c r="N5503" s="161"/>
      <c r="O5503" s="161"/>
      <c r="P5503" s="161"/>
      <c r="Q5503" s="161" t="s">
        <v>723</v>
      </c>
      <c r="R5503" s="161"/>
      <c r="S5503" s="161"/>
      <c r="T5503" s="161"/>
      <c r="U5503" s="161"/>
      <c r="V5503" s="161"/>
      <c r="W5503" s="161"/>
      <c r="X5503" s="161"/>
      <c r="Y5503" s="161"/>
      <c r="Z5503" s="161"/>
      <c r="AA5503" s="161"/>
      <c r="AB5503" s="161"/>
      <c r="AC5503" s="161"/>
      <c r="AD5503" s="161"/>
      <c r="AE5503" s="161"/>
      <c r="AF5503" s="161"/>
      <c r="AH5503" s="154" t="s">
        <v>491</v>
      </c>
      <c r="AI5503" s="130" t="s">
        <v>866</v>
      </c>
      <c r="AJ5503" s="130" t="str">
        <f>VLOOKUP(AI5503,Codes!$B$2:$C$166,2)</f>
        <v>Capsicum</v>
      </c>
    </row>
    <row r="5504" spans="1:36" s="154" customFormat="1" ht="24" customHeight="1" x14ac:dyDescent="0.25">
      <c r="A5504" s="161" t="s">
        <v>397</v>
      </c>
      <c r="B5504" s="161"/>
      <c r="C5504" s="161"/>
      <c r="D5504" s="161"/>
      <c r="E5504" s="161"/>
      <c r="F5504" s="161"/>
      <c r="G5504" s="161"/>
      <c r="H5504" s="161"/>
      <c r="I5504" s="161"/>
      <c r="J5504" s="161"/>
      <c r="K5504" s="161"/>
      <c r="L5504" s="161"/>
      <c r="M5504" s="161"/>
      <c r="N5504" s="161"/>
      <c r="O5504" s="161"/>
      <c r="P5504" s="161"/>
      <c r="Q5504" s="161" t="s">
        <v>202</v>
      </c>
      <c r="R5504" s="161"/>
      <c r="S5504" s="161"/>
      <c r="T5504" s="161"/>
      <c r="U5504" s="161"/>
      <c r="V5504" s="161"/>
      <c r="W5504" s="161"/>
      <c r="X5504" s="161"/>
      <c r="Y5504" s="161"/>
      <c r="Z5504" s="161"/>
      <c r="AA5504" s="161"/>
      <c r="AB5504" s="161"/>
      <c r="AC5504" s="161"/>
      <c r="AD5504" s="161"/>
      <c r="AE5504" s="161"/>
      <c r="AF5504" s="161"/>
      <c r="AH5504" s="154" t="s">
        <v>935</v>
      </c>
      <c r="AI5504" s="130" t="s">
        <v>866</v>
      </c>
      <c r="AJ5504" s="130" t="str">
        <f>VLOOKUP(AI5504,Codes!$B$2:$C$166,2)</f>
        <v>Capsicum</v>
      </c>
    </row>
    <row r="5505" spans="1:36" ht="20.100000000000001" customHeight="1" x14ac:dyDescent="0.25">
      <c r="A5505" s="13"/>
      <c r="B5505" s="14" t="s">
        <v>434</v>
      </c>
      <c r="C5505" s="15"/>
      <c r="D5505" s="15"/>
      <c r="E5505" s="15"/>
      <c r="F5505" s="15"/>
      <c r="G5505" s="15"/>
      <c r="H5505" s="15"/>
      <c r="I5505" s="15"/>
      <c r="J5505" s="15"/>
      <c r="K5505" s="15"/>
      <c r="L5505" s="15"/>
      <c r="M5505" s="15"/>
      <c r="N5505" s="15"/>
      <c r="O5505" s="15"/>
      <c r="P5505" s="16"/>
      <c r="Q5505" s="16"/>
      <c r="R5505" s="16"/>
      <c r="S5505" s="16"/>
      <c r="T5505" s="16"/>
      <c r="U5505" s="16"/>
      <c r="V5505" s="16"/>
      <c r="W5505" s="16"/>
      <c r="X5505" s="16"/>
      <c r="Y5505" s="16"/>
      <c r="Z5505" s="16"/>
      <c r="AA5505" s="16"/>
      <c r="AB5505" s="16"/>
      <c r="AC5505" s="16"/>
      <c r="AD5505" s="13"/>
      <c r="AF5505" s="10" t="s">
        <v>435</v>
      </c>
      <c r="AH5505" s="130" t="s">
        <v>435</v>
      </c>
      <c r="AI5505" s="130" t="s">
        <v>866</v>
      </c>
      <c r="AJ5505" s="130" t="str">
        <f>VLOOKUP(AI5505,Codes!$B$2:$C$166,2)</f>
        <v>Capsicum</v>
      </c>
    </row>
    <row r="5506" spans="1:36" ht="20.100000000000001" customHeight="1" x14ac:dyDescent="0.25">
      <c r="A5506" s="17" t="s">
        <v>436</v>
      </c>
      <c r="B5506" s="18" t="s">
        <v>103</v>
      </c>
      <c r="C5506" s="19" t="s">
        <v>189</v>
      </c>
      <c r="D5506" s="19" t="s">
        <v>190</v>
      </c>
      <c r="E5506" s="19" t="s">
        <v>412</v>
      </c>
      <c r="F5506" s="19" t="s">
        <v>431</v>
      </c>
      <c r="G5506" s="19" t="s">
        <v>432</v>
      </c>
      <c r="H5506" s="19" t="s">
        <v>433</v>
      </c>
      <c r="I5506" s="19" t="s">
        <v>983</v>
      </c>
      <c r="J5506" s="19" t="s">
        <v>985</v>
      </c>
      <c r="K5506" s="19" t="s">
        <v>994</v>
      </c>
      <c r="L5506" s="19" t="s">
        <v>995</v>
      </c>
      <c r="M5506" s="19" t="s">
        <v>996</v>
      </c>
      <c r="N5506" s="19" t="s">
        <v>997</v>
      </c>
      <c r="O5506" s="19" t="s">
        <v>998</v>
      </c>
      <c r="P5506" s="25"/>
      <c r="Q5506" s="19" t="s">
        <v>189</v>
      </c>
      <c r="R5506" s="19" t="s">
        <v>190</v>
      </c>
      <c r="S5506" s="19" t="s">
        <v>412</v>
      </c>
      <c r="T5506" s="19" t="s">
        <v>431</v>
      </c>
      <c r="U5506" s="19" t="s">
        <v>432</v>
      </c>
      <c r="V5506" s="19" t="s">
        <v>433</v>
      </c>
      <c r="W5506" s="19" t="s">
        <v>983</v>
      </c>
      <c r="X5506" s="19" t="s">
        <v>985</v>
      </c>
      <c r="Y5506" s="19" t="s">
        <v>994</v>
      </c>
      <c r="Z5506" s="19" t="s">
        <v>995</v>
      </c>
      <c r="AA5506" s="19" t="s">
        <v>996</v>
      </c>
      <c r="AB5506" s="19" t="s">
        <v>997</v>
      </c>
      <c r="AC5506" s="19" t="s">
        <v>998</v>
      </c>
      <c r="AD5506" s="21"/>
      <c r="AE5506" s="19" t="s">
        <v>437</v>
      </c>
      <c r="AF5506" s="20" t="s">
        <v>64</v>
      </c>
      <c r="AH5506" s="130" t="s">
        <v>64</v>
      </c>
      <c r="AI5506" s="130" t="s">
        <v>866</v>
      </c>
      <c r="AJ5506" s="130" t="str">
        <f>VLOOKUP(AI5506,Codes!$B$2:$C$166,2)</f>
        <v>Capsicum</v>
      </c>
    </row>
    <row r="5507" spans="1:36" ht="20.100000000000001" customHeight="1" x14ac:dyDescent="0.25">
      <c r="A5507" s="1">
        <v>1</v>
      </c>
      <c r="B5507" s="89" t="s">
        <v>104</v>
      </c>
      <c r="C5507" s="2">
        <v>0</v>
      </c>
      <c r="D5507" s="2">
        <v>0</v>
      </c>
      <c r="E5507" s="2">
        <v>91.337257392712544</v>
      </c>
      <c r="F5507" s="2">
        <v>433.5</v>
      </c>
      <c r="G5507" s="2">
        <v>653.4</v>
      </c>
      <c r="H5507" s="2">
        <v>1594.56</v>
      </c>
      <c r="I5507" s="2">
        <v>1936.32</v>
      </c>
      <c r="J5507" s="2">
        <v>2326.4404632000001</v>
      </c>
      <c r="K5507" s="2">
        <v>2025.9369795</v>
      </c>
      <c r="L5507" s="2">
        <v>2357.0226225000001</v>
      </c>
      <c r="M5507" s="2">
        <v>823.65775800000006</v>
      </c>
      <c r="N5507" s="2">
        <v>2957.6151000000009</v>
      </c>
      <c r="O5507" s="2">
        <v>2420.7163200000005</v>
      </c>
      <c r="Q5507" s="2">
        <v>0</v>
      </c>
      <c r="R5507" s="2">
        <v>0</v>
      </c>
      <c r="S5507" s="2">
        <v>68.949579999999997</v>
      </c>
      <c r="T5507" s="2">
        <v>229.56715</v>
      </c>
      <c r="U5507" s="2">
        <v>346.01885999999996</v>
      </c>
      <c r="V5507" s="2">
        <v>791.64920999999993</v>
      </c>
      <c r="W5507" s="2">
        <v>961.32237000000009</v>
      </c>
      <c r="X5507" s="2">
        <v>1261.11006</v>
      </c>
      <c r="Y5507" s="2">
        <v>1304.4815700000001</v>
      </c>
      <c r="Z5507" s="2">
        <v>1306.7057500000001</v>
      </c>
      <c r="AA5507" s="2">
        <v>366.98970000000003</v>
      </c>
      <c r="AB5507" s="2">
        <v>1307.5001000000002</v>
      </c>
      <c r="AC5507" s="2">
        <v>1070.14832</v>
      </c>
      <c r="AD5507" s="2"/>
      <c r="AE5507" s="3">
        <v>1</v>
      </c>
      <c r="AF5507" s="125" t="s">
        <v>0</v>
      </c>
      <c r="AH5507" s="130" t="s">
        <v>0</v>
      </c>
      <c r="AI5507" s="130" t="s">
        <v>866</v>
      </c>
      <c r="AJ5507" s="130" t="str">
        <f>VLOOKUP(AI5507,Codes!$B$2:$C$166,2)</f>
        <v>Capsicum</v>
      </c>
    </row>
    <row r="5508" spans="1:36" ht="20.100000000000001" customHeight="1" x14ac:dyDescent="0.25">
      <c r="A5508" s="4">
        <v>2</v>
      </c>
      <c r="B5508" s="90" t="s">
        <v>105</v>
      </c>
      <c r="C5508" s="5">
        <v>0</v>
      </c>
      <c r="D5508" s="5">
        <v>0</v>
      </c>
      <c r="E5508" s="5">
        <v>0</v>
      </c>
      <c r="F5508" s="5">
        <v>0</v>
      </c>
      <c r="G5508" s="5">
        <v>0</v>
      </c>
      <c r="H5508" s="5">
        <v>17.397229797570851</v>
      </c>
      <c r="I5508" s="5">
        <v>0</v>
      </c>
      <c r="J5508" s="5">
        <v>0</v>
      </c>
      <c r="K5508" s="5">
        <v>0</v>
      </c>
      <c r="L5508" s="5">
        <v>0</v>
      </c>
      <c r="M5508" s="5">
        <v>0</v>
      </c>
      <c r="N5508" s="5">
        <v>0</v>
      </c>
      <c r="O5508" s="5">
        <v>0</v>
      </c>
      <c r="Q5508" s="5">
        <v>0</v>
      </c>
      <c r="R5508" s="5">
        <v>0</v>
      </c>
      <c r="S5508" s="5">
        <v>0</v>
      </c>
      <c r="T5508" s="5">
        <v>0</v>
      </c>
      <c r="U5508" s="5">
        <v>0</v>
      </c>
      <c r="V5508" s="5">
        <v>15.569260000000002</v>
      </c>
      <c r="W5508" s="5">
        <v>0</v>
      </c>
      <c r="X5508" s="5">
        <v>0</v>
      </c>
      <c r="Y5508" s="5">
        <v>0</v>
      </c>
      <c r="Z5508" s="5">
        <v>0</v>
      </c>
      <c r="AA5508" s="5">
        <v>0</v>
      </c>
      <c r="AB5508" s="5">
        <v>0</v>
      </c>
      <c r="AC5508" s="5">
        <v>0</v>
      </c>
      <c r="AD5508" s="5"/>
      <c r="AE5508" s="6">
        <v>2</v>
      </c>
      <c r="AF5508" s="122" t="s">
        <v>1</v>
      </c>
      <c r="AH5508" s="130" t="s">
        <v>1</v>
      </c>
      <c r="AI5508" s="130" t="s">
        <v>866</v>
      </c>
      <c r="AJ5508" s="130" t="str">
        <f>VLOOKUP(AI5508,Codes!$B$2:$C$166,2)</f>
        <v>Capsicum</v>
      </c>
    </row>
    <row r="5509" spans="1:36" ht="20.100000000000001" customHeight="1" x14ac:dyDescent="0.25">
      <c r="A5509" s="7">
        <v>3</v>
      </c>
      <c r="B5509" s="91" t="s">
        <v>106</v>
      </c>
      <c r="C5509" s="8">
        <v>0</v>
      </c>
      <c r="D5509" s="8">
        <v>0</v>
      </c>
      <c r="E5509" s="8">
        <v>0</v>
      </c>
      <c r="F5509" s="8">
        <v>587.62612999999999</v>
      </c>
      <c r="G5509" s="8">
        <v>1728.5450000000001</v>
      </c>
      <c r="H5509" s="8">
        <v>923.64999999999986</v>
      </c>
      <c r="I5509" s="8">
        <v>1082.9000000000001</v>
      </c>
      <c r="J5509" s="8">
        <v>1125</v>
      </c>
      <c r="K5509" s="8">
        <v>1950.5360852197073</v>
      </c>
      <c r="L5509" s="8">
        <v>2197.4030000000002</v>
      </c>
      <c r="M5509" s="8">
        <v>2248.2159999999999</v>
      </c>
      <c r="N5509" s="8">
        <v>2394.4010085499995</v>
      </c>
      <c r="O5509" s="8">
        <v>3244.7182499999999</v>
      </c>
      <c r="Q5509" s="8">
        <v>0</v>
      </c>
      <c r="R5509" s="8">
        <v>0</v>
      </c>
      <c r="S5509" s="8">
        <v>0</v>
      </c>
      <c r="T5509" s="8">
        <v>419.25792999999999</v>
      </c>
      <c r="U5509" s="8">
        <v>419.25792999999999</v>
      </c>
      <c r="V5509" s="8">
        <v>419.25792999999999</v>
      </c>
      <c r="W5509" s="8">
        <v>491.54377999999997</v>
      </c>
      <c r="X5509" s="8">
        <v>496.46875</v>
      </c>
      <c r="Y5509" s="8">
        <v>656.29196999999999</v>
      </c>
      <c r="Z5509" s="8">
        <v>673.29106000000002</v>
      </c>
      <c r="AA5509" s="8">
        <v>688.86032000000012</v>
      </c>
      <c r="AB5509" s="8">
        <v>712.21420999999987</v>
      </c>
      <c r="AC5509" s="8">
        <v>965.13525000000004</v>
      </c>
      <c r="AD5509" s="8"/>
      <c r="AE5509" s="9">
        <v>3</v>
      </c>
      <c r="AF5509" s="126" t="s">
        <v>2</v>
      </c>
      <c r="AH5509" s="130" t="s">
        <v>2</v>
      </c>
      <c r="AI5509" s="130" t="s">
        <v>866</v>
      </c>
      <c r="AJ5509" s="130" t="str">
        <f>VLOOKUP(AI5509,Codes!$B$2:$C$166,2)</f>
        <v>Capsicum</v>
      </c>
    </row>
    <row r="5510" spans="1:36" ht="20.100000000000001" customHeight="1" x14ac:dyDescent="0.25">
      <c r="A5510" s="4">
        <v>4</v>
      </c>
      <c r="B5510" s="90" t="s">
        <v>107</v>
      </c>
      <c r="C5510" s="5">
        <v>0</v>
      </c>
      <c r="D5510" s="5">
        <v>0</v>
      </c>
      <c r="E5510" s="5">
        <v>0</v>
      </c>
      <c r="F5510" s="5">
        <v>0</v>
      </c>
      <c r="G5510" s="5">
        <v>0</v>
      </c>
      <c r="H5510" s="5">
        <v>0</v>
      </c>
      <c r="I5510" s="5">
        <v>0</v>
      </c>
      <c r="J5510" s="5">
        <v>0</v>
      </c>
      <c r="K5510" s="5">
        <v>0</v>
      </c>
      <c r="L5510" s="5">
        <v>0</v>
      </c>
      <c r="M5510" s="5">
        <v>0</v>
      </c>
      <c r="N5510" s="5">
        <v>0</v>
      </c>
      <c r="O5510" s="5">
        <v>0</v>
      </c>
      <c r="Q5510" s="5">
        <v>0</v>
      </c>
      <c r="R5510" s="5">
        <v>0</v>
      </c>
      <c r="S5510" s="5">
        <v>0</v>
      </c>
      <c r="T5510" s="5">
        <v>0</v>
      </c>
      <c r="U5510" s="5">
        <v>0</v>
      </c>
      <c r="V5510" s="5">
        <v>0</v>
      </c>
      <c r="W5510" s="5">
        <v>0</v>
      </c>
      <c r="X5510" s="5">
        <v>0</v>
      </c>
      <c r="Y5510" s="5">
        <v>0</v>
      </c>
      <c r="Z5510" s="5">
        <v>0</v>
      </c>
      <c r="AA5510" s="5">
        <v>0</v>
      </c>
      <c r="AB5510" s="5">
        <v>0</v>
      </c>
      <c r="AC5510" s="5">
        <v>0</v>
      </c>
      <c r="AD5510" s="5"/>
      <c r="AE5510" s="6">
        <v>4</v>
      </c>
      <c r="AF5510" s="122" t="s">
        <v>3</v>
      </c>
      <c r="AH5510" s="130" t="s">
        <v>3</v>
      </c>
      <c r="AI5510" s="130" t="s">
        <v>866</v>
      </c>
      <c r="AJ5510" s="130" t="str">
        <f>VLOOKUP(AI5510,Codes!$B$2:$C$166,2)</f>
        <v>Capsicum</v>
      </c>
    </row>
    <row r="5511" spans="1:36" ht="20.100000000000001" customHeight="1" x14ac:dyDescent="0.25">
      <c r="A5511" s="7">
        <v>5</v>
      </c>
      <c r="B5511" s="91" t="s">
        <v>124</v>
      </c>
      <c r="C5511" s="8">
        <v>0</v>
      </c>
      <c r="D5511" s="8">
        <v>0</v>
      </c>
      <c r="E5511" s="8">
        <v>0</v>
      </c>
      <c r="F5511" s="8">
        <v>0</v>
      </c>
      <c r="G5511" s="8">
        <v>0</v>
      </c>
      <c r="H5511" s="8">
        <v>0</v>
      </c>
      <c r="I5511" s="8">
        <v>0</v>
      </c>
      <c r="J5511" s="8">
        <v>0</v>
      </c>
      <c r="K5511" s="8">
        <v>8926.25</v>
      </c>
      <c r="L5511" s="8">
        <v>9120.8700000000008</v>
      </c>
      <c r="M5511" s="8">
        <v>2922.6850799999997</v>
      </c>
      <c r="N5511" s="8">
        <v>2960.8152900000005</v>
      </c>
      <c r="O5511" s="8">
        <v>3391.6976599999998</v>
      </c>
      <c r="Q5511" s="8">
        <v>0</v>
      </c>
      <c r="R5511" s="8">
        <v>0</v>
      </c>
      <c r="S5511" s="8">
        <v>0</v>
      </c>
      <c r="T5511" s="8">
        <v>0</v>
      </c>
      <c r="U5511" s="8">
        <v>0</v>
      </c>
      <c r="V5511" s="8">
        <v>0</v>
      </c>
      <c r="W5511" s="8">
        <v>0</v>
      </c>
      <c r="X5511" s="8">
        <v>0</v>
      </c>
      <c r="Y5511" s="8">
        <v>3832.73875</v>
      </c>
      <c r="Z5511" s="8">
        <v>3916.3043699999998</v>
      </c>
      <c r="AA5511" s="8">
        <v>1296.0614599999999</v>
      </c>
      <c r="AB5511" s="8">
        <v>1321.6395300000001</v>
      </c>
      <c r="AC5511" s="8">
        <v>1323.8637100000001</v>
      </c>
      <c r="AD5511" s="8"/>
      <c r="AE5511" s="9">
        <v>5</v>
      </c>
      <c r="AF5511" s="126" t="s">
        <v>185</v>
      </c>
      <c r="AH5511" s="130" t="s">
        <v>185</v>
      </c>
      <c r="AI5511" s="130" t="s">
        <v>866</v>
      </c>
      <c r="AJ5511" s="130" t="str">
        <f>VLOOKUP(AI5511,Codes!$B$2:$C$166,2)</f>
        <v>Capsicum</v>
      </c>
    </row>
    <row r="5512" spans="1:36" ht="20.100000000000001" customHeight="1" x14ac:dyDescent="0.25">
      <c r="A5512" s="4">
        <v>6</v>
      </c>
      <c r="B5512" s="90" t="s">
        <v>108</v>
      </c>
      <c r="C5512" s="5">
        <v>0</v>
      </c>
      <c r="D5512" s="5">
        <v>0</v>
      </c>
      <c r="E5512" s="5">
        <v>0</v>
      </c>
      <c r="F5512" s="5">
        <v>0</v>
      </c>
      <c r="G5512" s="5">
        <v>0</v>
      </c>
      <c r="H5512" s="5">
        <v>0</v>
      </c>
      <c r="I5512" s="5">
        <v>0</v>
      </c>
      <c r="J5512" s="5">
        <v>0</v>
      </c>
      <c r="K5512" s="5">
        <v>0</v>
      </c>
      <c r="L5512" s="5">
        <v>0</v>
      </c>
      <c r="M5512" s="5">
        <v>0</v>
      </c>
      <c r="N5512" s="5">
        <v>0</v>
      </c>
      <c r="O5512" s="5">
        <v>0</v>
      </c>
      <c r="Q5512" s="5">
        <v>0</v>
      </c>
      <c r="R5512" s="5">
        <v>0</v>
      </c>
      <c r="S5512" s="5">
        <v>0</v>
      </c>
      <c r="T5512" s="5">
        <v>0</v>
      </c>
      <c r="U5512" s="5">
        <v>0</v>
      </c>
      <c r="V5512" s="5">
        <v>0</v>
      </c>
      <c r="W5512" s="5">
        <v>0</v>
      </c>
      <c r="X5512" s="5">
        <v>0</v>
      </c>
      <c r="Y5512" s="5">
        <v>0</v>
      </c>
      <c r="Z5512" s="5">
        <v>0</v>
      </c>
      <c r="AA5512" s="5">
        <v>0</v>
      </c>
      <c r="AB5512" s="5">
        <v>0</v>
      </c>
      <c r="AC5512" s="5">
        <v>0</v>
      </c>
      <c r="AD5512" s="5"/>
      <c r="AE5512" s="6">
        <v>6</v>
      </c>
      <c r="AF5512" s="122" t="s">
        <v>4</v>
      </c>
      <c r="AH5512" s="130" t="s">
        <v>4</v>
      </c>
      <c r="AI5512" s="130" t="s">
        <v>866</v>
      </c>
      <c r="AJ5512" s="130" t="str">
        <f>VLOOKUP(AI5512,Codes!$B$2:$C$166,2)</f>
        <v>Capsicum</v>
      </c>
    </row>
    <row r="5513" spans="1:36" ht="20.100000000000001" customHeight="1" x14ac:dyDescent="0.25">
      <c r="A5513" s="7">
        <v>7</v>
      </c>
      <c r="B5513" s="91" t="s">
        <v>109</v>
      </c>
      <c r="C5513" s="8">
        <v>0</v>
      </c>
      <c r="D5513" s="8">
        <v>0</v>
      </c>
      <c r="E5513" s="8">
        <v>0</v>
      </c>
      <c r="F5513" s="8">
        <v>0</v>
      </c>
      <c r="G5513" s="8">
        <v>0</v>
      </c>
      <c r="H5513" s="8">
        <v>0</v>
      </c>
      <c r="I5513" s="8">
        <v>0</v>
      </c>
      <c r="J5513" s="8">
        <v>0</v>
      </c>
      <c r="K5513" s="8">
        <v>0</v>
      </c>
      <c r="L5513" s="8">
        <v>0</v>
      </c>
      <c r="M5513" s="8">
        <v>0</v>
      </c>
      <c r="N5513" s="8">
        <v>0</v>
      </c>
      <c r="O5513" s="8">
        <v>0</v>
      </c>
      <c r="Q5513" s="8">
        <v>0</v>
      </c>
      <c r="R5513" s="8">
        <v>0</v>
      </c>
      <c r="S5513" s="8">
        <v>0</v>
      </c>
      <c r="T5513" s="8">
        <v>0</v>
      </c>
      <c r="U5513" s="8">
        <v>0</v>
      </c>
      <c r="V5513" s="8">
        <v>0</v>
      </c>
      <c r="W5513" s="8">
        <v>0</v>
      </c>
      <c r="X5513" s="8">
        <v>0</v>
      </c>
      <c r="Y5513" s="8">
        <v>0</v>
      </c>
      <c r="Z5513" s="8">
        <v>0</v>
      </c>
      <c r="AA5513" s="8">
        <v>0</v>
      </c>
      <c r="AB5513" s="8">
        <v>0</v>
      </c>
      <c r="AC5513" s="8">
        <v>0</v>
      </c>
      <c r="AD5513" s="8"/>
      <c r="AE5513" s="9">
        <v>7</v>
      </c>
      <c r="AF5513" s="126" t="s">
        <v>5</v>
      </c>
      <c r="AH5513" s="130" t="s">
        <v>5</v>
      </c>
      <c r="AI5513" s="130" t="s">
        <v>866</v>
      </c>
      <c r="AJ5513" s="130" t="str">
        <f>VLOOKUP(AI5513,Codes!$B$2:$C$166,2)</f>
        <v>Capsicum</v>
      </c>
    </row>
    <row r="5514" spans="1:36" ht="20.100000000000001" customHeight="1" x14ac:dyDescent="0.25">
      <c r="A5514" s="4">
        <v>8</v>
      </c>
      <c r="B5514" s="90" t="s">
        <v>129</v>
      </c>
      <c r="C5514" s="5">
        <v>0</v>
      </c>
      <c r="D5514" s="5">
        <v>0</v>
      </c>
      <c r="E5514" s="5">
        <v>0</v>
      </c>
      <c r="F5514" s="5">
        <v>0</v>
      </c>
      <c r="G5514" s="5">
        <v>0</v>
      </c>
      <c r="H5514" s="5">
        <v>0</v>
      </c>
      <c r="I5514" s="5">
        <v>0</v>
      </c>
      <c r="J5514" s="5">
        <v>0</v>
      </c>
      <c r="K5514" s="5">
        <v>0</v>
      </c>
      <c r="L5514" s="5">
        <v>0</v>
      </c>
      <c r="M5514" s="5">
        <v>0</v>
      </c>
      <c r="N5514" s="5">
        <v>0</v>
      </c>
      <c r="O5514" s="5">
        <v>0</v>
      </c>
      <c r="Q5514" s="5">
        <v>0</v>
      </c>
      <c r="R5514" s="5">
        <v>0</v>
      </c>
      <c r="S5514" s="5">
        <v>0</v>
      </c>
      <c r="T5514" s="5">
        <v>0</v>
      </c>
      <c r="U5514" s="5">
        <v>0</v>
      </c>
      <c r="V5514" s="5">
        <v>0</v>
      </c>
      <c r="W5514" s="5">
        <v>0</v>
      </c>
      <c r="X5514" s="5">
        <v>0</v>
      </c>
      <c r="Y5514" s="5">
        <v>0</v>
      </c>
      <c r="Z5514" s="5">
        <v>0</v>
      </c>
      <c r="AA5514" s="5">
        <v>0</v>
      </c>
      <c r="AB5514" s="5">
        <v>0</v>
      </c>
      <c r="AC5514" s="5">
        <v>0</v>
      </c>
      <c r="AD5514" s="5"/>
      <c r="AE5514" s="6">
        <v>8</v>
      </c>
      <c r="AF5514" s="122" t="s">
        <v>6</v>
      </c>
      <c r="AH5514" s="130" t="s">
        <v>6</v>
      </c>
      <c r="AI5514" s="130" t="s">
        <v>866</v>
      </c>
      <c r="AJ5514" s="130" t="str">
        <f>VLOOKUP(AI5514,Codes!$B$2:$C$166,2)</f>
        <v>Capsicum</v>
      </c>
    </row>
    <row r="5515" spans="1:36" ht="20.100000000000001" customHeight="1" x14ac:dyDescent="0.25">
      <c r="A5515" s="7">
        <v>9</v>
      </c>
      <c r="B5515" s="91" t="s">
        <v>110</v>
      </c>
      <c r="C5515" s="8">
        <v>7359.5</v>
      </c>
      <c r="D5515" s="8">
        <v>11396.674800000001</v>
      </c>
      <c r="E5515" s="8">
        <v>8097.5</v>
      </c>
      <c r="F5515" s="8">
        <v>4997.6559000000007</v>
      </c>
      <c r="G5515" s="8">
        <v>11251.38</v>
      </c>
      <c r="H5515" s="8">
        <v>12777.075000000001</v>
      </c>
      <c r="I5515" s="8">
        <v>14324.232</v>
      </c>
      <c r="J5515" s="8">
        <v>22998.141600000003</v>
      </c>
      <c r="K5515" s="8">
        <v>24416.467200000003</v>
      </c>
      <c r="L5515" s="8">
        <v>20199.77637</v>
      </c>
      <c r="M5515" s="8">
        <v>25615.796520000004</v>
      </c>
      <c r="N5515" s="8">
        <v>30643.475650000004</v>
      </c>
      <c r="O5515" s="8">
        <v>33401.388458500005</v>
      </c>
      <c r="Q5515" s="8">
        <v>7359.5</v>
      </c>
      <c r="R5515" s="8">
        <v>6997.06</v>
      </c>
      <c r="S5515" s="8">
        <v>8097.5</v>
      </c>
      <c r="T5515" s="8">
        <v>6996.65</v>
      </c>
      <c r="U5515" s="8">
        <v>11768.025</v>
      </c>
      <c r="V5515" s="8">
        <v>11641.334999999999</v>
      </c>
      <c r="W5515" s="8">
        <v>11840.594999999999</v>
      </c>
      <c r="X5515" s="8">
        <v>12201.395</v>
      </c>
      <c r="Y5515" s="8">
        <v>11926.08</v>
      </c>
      <c r="Z5515" s="8">
        <v>10016.094999999999</v>
      </c>
      <c r="AA5515" s="8">
        <v>10016.094999999999</v>
      </c>
      <c r="AB5515" s="8">
        <v>10612.235000000001</v>
      </c>
      <c r="AC5515" s="8">
        <v>10612.235000000001</v>
      </c>
      <c r="AD5515" s="8"/>
      <c r="AE5515" s="9">
        <v>9</v>
      </c>
      <c r="AF5515" s="126" t="s">
        <v>7</v>
      </c>
      <c r="AH5515" s="130" t="s">
        <v>7</v>
      </c>
      <c r="AI5515" s="130" t="s">
        <v>866</v>
      </c>
      <c r="AJ5515" s="130" t="str">
        <f>VLOOKUP(AI5515,Codes!$B$2:$C$166,2)</f>
        <v>Capsicum</v>
      </c>
    </row>
    <row r="5516" spans="1:36" ht="20.100000000000001" customHeight="1" x14ac:dyDescent="0.25">
      <c r="A5516" s="4">
        <v>10</v>
      </c>
      <c r="B5516" s="90" t="s">
        <v>445</v>
      </c>
      <c r="C5516" s="5">
        <v>4747.5950000000003</v>
      </c>
      <c r="D5516" s="5">
        <v>4747.5950000000003</v>
      </c>
      <c r="E5516" s="5">
        <v>1192.1604858299593</v>
      </c>
      <c r="F5516" s="5">
        <v>899.00603999999987</v>
      </c>
      <c r="G5516" s="5">
        <v>2109.6649324027599</v>
      </c>
      <c r="H5516" s="5">
        <v>4471.7563754830617</v>
      </c>
      <c r="I5516" s="5">
        <v>3234.09591</v>
      </c>
      <c r="J5516" s="5">
        <v>4521.2959741829263</v>
      </c>
      <c r="K5516" s="5">
        <v>4992.2400000000007</v>
      </c>
      <c r="L5516" s="5">
        <v>5434.2612499999996</v>
      </c>
      <c r="M5516" s="5">
        <v>12294.344999999999</v>
      </c>
      <c r="N5516" s="5">
        <v>12918.0041730054</v>
      </c>
      <c r="O5516" s="5">
        <v>14499.571827173999</v>
      </c>
      <c r="Q5516" s="5">
        <v>4747.5950000000003</v>
      </c>
      <c r="R5516" s="5">
        <v>4747.5950000000003</v>
      </c>
      <c r="S5516" s="5">
        <v>899.95</v>
      </c>
      <c r="T5516" s="5">
        <v>776.54</v>
      </c>
      <c r="U5516" s="5">
        <v>1993.625</v>
      </c>
      <c r="V5516" s="5">
        <v>4461.5790000000006</v>
      </c>
      <c r="W5516" s="5">
        <v>2793.5349999999999</v>
      </c>
      <c r="X5516" s="5">
        <v>4264.2050000000008</v>
      </c>
      <c r="Y5516" s="5">
        <v>4264.2050000000008</v>
      </c>
      <c r="Z5516" s="5">
        <v>4264.2050000000008</v>
      </c>
      <c r="AA5516" s="5">
        <v>10081.3629</v>
      </c>
      <c r="AB5516" s="5">
        <v>10081.3629</v>
      </c>
      <c r="AC5516" s="5">
        <v>10081.3629</v>
      </c>
      <c r="AD5516" s="5"/>
      <c r="AE5516" s="6">
        <v>10</v>
      </c>
      <c r="AF5516" s="122" t="s">
        <v>8</v>
      </c>
      <c r="AH5516" s="130" t="s">
        <v>8</v>
      </c>
      <c r="AI5516" s="130" t="s">
        <v>866</v>
      </c>
      <c r="AJ5516" s="130" t="str">
        <f>VLOOKUP(AI5516,Codes!$B$2:$C$166,2)</f>
        <v>Capsicum</v>
      </c>
    </row>
    <row r="5517" spans="1:36" ht="20.100000000000001" customHeight="1" x14ac:dyDescent="0.25">
      <c r="A5517" s="7">
        <v>11</v>
      </c>
      <c r="B5517" s="91" t="s">
        <v>123</v>
      </c>
      <c r="C5517" s="8">
        <v>0</v>
      </c>
      <c r="D5517" s="8">
        <v>3213.9401000000003</v>
      </c>
      <c r="E5517" s="8">
        <v>3640.863025101215</v>
      </c>
      <c r="F5517" s="8">
        <v>3862.4338199999997</v>
      </c>
      <c r="G5517" s="8">
        <v>3530.4680525345043</v>
      </c>
      <c r="H5517" s="8">
        <v>6273.8878964868272</v>
      </c>
      <c r="I5517" s="8">
        <v>7111.7896000000001</v>
      </c>
      <c r="J5517" s="8">
        <v>7132.8344999999999</v>
      </c>
      <c r="K5517" s="8">
        <v>7274.232</v>
      </c>
      <c r="L5517" s="8">
        <v>12296.1175</v>
      </c>
      <c r="M5517" s="8">
        <v>25113.9</v>
      </c>
      <c r="N5517" s="8">
        <v>23402.13</v>
      </c>
      <c r="O5517" s="8">
        <v>24085.16</v>
      </c>
      <c r="Q5517" s="8">
        <v>0</v>
      </c>
      <c r="R5517" s="8">
        <v>3213.9401000000003</v>
      </c>
      <c r="S5517" s="8">
        <v>2748.4510000000005</v>
      </c>
      <c r="T5517" s="8">
        <v>2755.75902</v>
      </c>
      <c r="U5517" s="8">
        <v>2755.75902</v>
      </c>
      <c r="V5517" s="8">
        <v>5170.4241500000007</v>
      </c>
      <c r="W5517" s="8">
        <v>5247.7938399999994</v>
      </c>
      <c r="X5517" s="8">
        <v>5258.4381299999995</v>
      </c>
      <c r="Y5517" s="8">
        <v>5350.2649899999997</v>
      </c>
      <c r="Z5517" s="8">
        <v>9023.0216500000006</v>
      </c>
      <c r="AA5517" s="8">
        <v>11399.557980000001</v>
      </c>
      <c r="AB5517" s="8">
        <v>10048.368630000001</v>
      </c>
      <c r="AC5517" s="8">
        <v>10069.498339999998</v>
      </c>
      <c r="AD5517" s="8"/>
      <c r="AE5517" s="9">
        <v>11</v>
      </c>
      <c r="AF5517" s="126" t="s">
        <v>65</v>
      </c>
      <c r="AH5517" s="130" t="s">
        <v>65</v>
      </c>
      <c r="AI5517" s="130" t="s">
        <v>866</v>
      </c>
      <c r="AJ5517" s="130" t="str">
        <f>VLOOKUP(AI5517,Codes!$B$2:$C$166,2)</f>
        <v>Capsicum</v>
      </c>
    </row>
    <row r="5518" spans="1:36" ht="20.100000000000001" customHeight="1" x14ac:dyDescent="0.25">
      <c r="A5518" s="4">
        <v>12</v>
      </c>
      <c r="B5518" s="90" t="s">
        <v>128</v>
      </c>
      <c r="C5518" s="5">
        <v>6926.7320000000009</v>
      </c>
      <c r="D5518" s="5">
        <v>7895.8389999999999</v>
      </c>
      <c r="E5518" s="5">
        <v>10329.107356761135</v>
      </c>
      <c r="F5518" s="5">
        <v>10964.493470000001</v>
      </c>
      <c r="G5518" s="5">
        <v>11540.47440601631</v>
      </c>
      <c r="H5518" s="5">
        <v>11668.718217063992</v>
      </c>
      <c r="I5518" s="5">
        <v>14375.0648</v>
      </c>
      <c r="J5518" s="5">
        <v>17160.161029999999</v>
      </c>
      <c r="K5518" s="5">
        <v>8980.5365999999995</v>
      </c>
      <c r="L5518" s="5">
        <v>11164.98078</v>
      </c>
      <c r="M5518" s="5">
        <v>10134.54831</v>
      </c>
      <c r="N5518" s="5">
        <v>15905.928240000001</v>
      </c>
      <c r="O5518" s="5">
        <v>19783.0864</v>
      </c>
      <c r="Q5518" s="5">
        <v>6926.7320000000009</v>
      </c>
      <c r="R5518" s="5">
        <v>7895.8389999999999</v>
      </c>
      <c r="S5518" s="5">
        <v>7797.3395999999993</v>
      </c>
      <c r="T5518" s="5">
        <v>7822.9176699999998</v>
      </c>
      <c r="U5518" s="5">
        <v>9008.0878699999994</v>
      </c>
      <c r="V5518" s="5">
        <v>9616.4010999999991</v>
      </c>
      <c r="W5518" s="5">
        <v>10369.4449</v>
      </c>
      <c r="X5518" s="5">
        <v>8147.0124699999997</v>
      </c>
      <c r="Y5518" s="5">
        <v>7299.7587600000006</v>
      </c>
      <c r="Z5518" s="5">
        <v>8982.9864099999995</v>
      </c>
      <c r="AA5518" s="5">
        <v>7999.5811100000001</v>
      </c>
      <c r="AB5518" s="5">
        <v>8842.0687199999993</v>
      </c>
      <c r="AC5518" s="5">
        <v>10079.983760000001</v>
      </c>
      <c r="AD5518" s="5"/>
      <c r="AE5518" s="6">
        <v>12</v>
      </c>
      <c r="AF5518" s="122" t="s">
        <v>9</v>
      </c>
      <c r="AH5518" s="130" t="s">
        <v>9</v>
      </c>
      <c r="AI5518" s="130" t="s">
        <v>866</v>
      </c>
      <c r="AJ5518" s="130" t="str">
        <f>VLOOKUP(AI5518,Codes!$B$2:$C$166,2)</f>
        <v>Capsicum</v>
      </c>
    </row>
    <row r="5519" spans="1:36" ht="20.100000000000001" customHeight="1" x14ac:dyDescent="0.25">
      <c r="A5519" s="7">
        <v>13</v>
      </c>
      <c r="B5519" s="91" t="s">
        <v>459</v>
      </c>
      <c r="C5519" s="8">
        <v>0</v>
      </c>
      <c r="D5519" s="8">
        <v>0</v>
      </c>
      <c r="E5519" s="8">
        <v>0</v>
      </c>
      <c r="F5519" s="8">
        <v>132.62584348095677</v>
      </c>
      <c r="G5519" s="8">
        <v>14.994240647773278</v>
      </c>
      <c r="H5519" s="8">
        <v>21.12520761133603</v>
      </c>
      <c r="I5519" s="8">
        <v>28.480824291497974</v>
      </c>
      <c r="J5519" s="8">
        <v>24.424534869149792</v>
      </c>
      <c r="K5519" s="8">
        <v>32.944621052631575</v>
      </c>
      <c r="L5519" s="8">
        <v>43.209656107645941</v>
      </c>
      <c r="M5519" s="8">
        <v>0</v>
      </c>
      <c r="N5519" s="8">
        <v>0</v>
      </c>
      <c r="O5519" s="8">
        <v>0</v>
      </c>
      <c r="Q5519" s="8">
        <v>0</v>
      </c>
      <c r="R5519" s="8">
        <v>0</v>
      </c>
      <c r="S5519" s="8">
        <v>0</v>
      </c>
      <c r="T5519" s="8">
        <v>97.11723099999999</v>
      </c>
      <c r="U5519" s="8">
        <v>12.7096</v>
      </c>
      <c r="V5519" s="8">
        <v>18.905530000000002</v>
      </c>
      <c r="W5519" s="8">
        <v>21.447450000000003</v>
      </c>
      <c r="X5519" s="8">
        <v>20.082756700000001</v>
      </c>
      <c r="Y5519" s="8">
        <v>20.653099999999998</v>
      </c>
      <c r="Z5519" s="8">
        <v>20.653099999999998</v>
      </c>
      <c r="AA5519" s="8">
        <v>0</v>
      </c>
      <c r="AB5519" s="8">
        <v>0</v>
      </c>
      <c r="AC5519" s="8">
        <v>0</v>
      </c>
      <c r="AD5519" s="8"/>
      <c r="AE5519" s="9">
        <v>13</v>
      </c>
      <c r="AF5519" s="126" t="s">
        <v>10</v>
      </c>
      <c r="AH5519" s="130" t="s">
        <v>10</v>
      </c>
      <c r="AI5519" s="130" t="s">
        <v>866</v>
      </c>
      <c r="AJ5519" s="130" t="str">
        <f>VLOOKUP(AI5519,Codes!$B$2:$C$166,2)</f>
        <v>Capsicum</v>
      </c>
    </row>
    <row r="5520" spans="1:36" ht="20.100000000000001" customHeight="1" x14ac:dyDescent="0.25">
      <c r="A5520" s="4">
        <v>14</v>
      </c>
      <c r="B5520" s="90" t="s">
        <v>111</v>
      </c>
      <c r="C5520" s="5">
        <v>0</v>
      </c>
      <c r="D5520" s="5">
        <v>0</v>
      </c>
      <c r="E5520" s="5">
        <v>0</v>
      </c>
      <c r="F5520" s="5">
        <v>0</v>
      </c>
      <c r="G5520" s="5">
        <v>6342.188937991903</v>
      </c>
      <c r="H5520" s="5">
        <v>3869.8184934412957</v>
      </c>
      <c r="I5520" s="5">
        <v>5043.2155902834002</v>
      </c>
      <c r="J5520" s="5">
        <v>4696.3273833522262</v>
      </c>
      <c r="K5520" s="5">
        <v>8027.8438900404844</v>
      </c>
      <c r="L5520" s="5">
        <v>12231.32411619433</v>
      </c>
      <c r="M5520" s="5">
        <v>15560.472539712095</v>
      </c>
      <c r="N5520" s="5">
        <v>18734.511717154066</v>
      </c>
      <c r="O5520" s="5">
        <v>22951.381753162812</v>
      </c>
      <c r="Q5520" s="5">
        <v>0</v>
      </c>
      <c r="R5520" s="5">
        <v>0</v>
      </c>
      <c r="S5520" s="5">
        <v>0</v>
      </c>
      <c r="T5520" s="5">
        <v>0</v>
      </c>
      <c r="U5520" s="5">
        <v>5375.8430600000002</v>
      </c>
      <c r="V5520" s="5">
        <v>3463.2071299999998</v>
      </c>
      <c r="W5520" s="5">
        <v>3797.7873500000005</v>
      </c>
      <c r="X5520" s="5">
        <v>3861.49422</v>
      </c>
      <c r="Y5520" s="5">
        <v>5032.6838600000001</v>
      </c>
      <c r="Z5520" s="5">
        <v>5846.25713</v>
      </c>
      <c r="AA5520" s="5">
        <v>7404.7718300000006</v>
      </c>
      <c r="AB5520" s="5">
        <v>8479.8101685999991</v>
      </c>
      <c r="AC5520" s="5">
        <v>9528.6953277999983</v>
      </c>
      <c r="AD5520" s="5"/>
      <c r="AE5520" s="6">
        <v>14</v>
      </c>
      <c r="AF5520" s="122" t="s">
        <v>11</v>
      </c>
      <c r="AH5520" s="130" t="s">
        <v>11</v>
      </c>
      <c r="AI5520" s="130" t="s">
        <v>866</v>
      </c>
      <c r="AJ5520" s="130" t="str">
        <f>VLOOKUP(AI5520,Codes!$B$2:$C$166,2)</f>
        <v>Capsicum</v>
      </c>
    </row>
    <row r="5521" spans="1:36" ht="20.100000000000001" customHeight="1" x14ac:dyDescent="0.25">
      <c r="A5521" s="7">
        <v>15</v>
      </c>
      <c r="B5521" s="91" t="s">
        <v>458</v>
      </c>
      <c r="C5521" s="8">
        <v>0</v>
      </c>
      <c r="D5521" s="8">
        <v>0</v>
      </c>
      <c r="E5521" s="8">
        <v>0</v>
      </c>
      <c r="F5521" s="8">
        <v>4578.6875639999998</v>
      </c>
      <c r="G5521" s="8">
        <v>6981.1014683999992</v>
      </c>
      <c r="H5521" s="8">
        <v>6821.8079269999998</v>
      </c>
      <c r="I5521" s="8">
        <v>5812.7734495000004</v>
      </c>
      <c r="J5521" s="8">
        <v>7943.8476626000011</v>
      </c>
      <c r="K5521" s="8">
        <v>7002.4645600000003</v>
      </c>
      <c r="L5521" s="8">
        <v>7547.2599159999991</v>
      </c>
      <c r="M5521" s="8">
        <v>9252.1558800000003</v>
      </c>
      <c r="N5521" s="8">
        <v>12036.76447684955</v>
      </c>
      <c r="O5521" s="8">
        <v>11496.942616099999</v>
      </c>
      <c r="Q5521" s="8">
        <v>0</v>
      </c>
      <c r="R5521" s="8">
        <v>0</v>
      </c>
      <c r="S5521" s="8">
        <v>0</v>
      </c>
      <c r="T5521" s="8">
        <v>2967.3738600000001</v>
      </c>
      <c r="U5521" s="8">
        <v>4660.1337100000001</v>
      </c>
      <c r="V5521" s="8">
        <v>4866.9824500000004</v>
      </c>
      <c r="W5521" s="8">
        <v>3648.1318100000003</v>
      </c>
      <c r="X5521" s="8">
        <v>5774.4478899999995</v>
      </c>
      <c r="Y5521" s="8">
        <v>4265.9772400000002</v>
      </c>
      <c r="Z5521" s="8">
        <v>4652.5079500000002</v>
      </c>
      <c r="AA5521" s="8">
        <v>5277.5025300000007</v>
      </c>
      <c r="AB5521" s="8">
        <v>6653.9522100000004</v>
      </c>
      <c r="AC5521" s="8">
        <v>6238.9837699999998</v>
      </c>
      <c r="AD5521" s="8"/>
      <c r="AE5521" s="9">
        <v>15</v>
      </c>
      <c r="AF5521" s="126" t="s">
        <v>12</v>
      </c>
      <c r="AH5521" s="130" t="s">
        <v>12</v>
      </c>
      <c r="AI5521" s="130" t="s">
        <v>866</v>
      </c>
      <c r="AJ5521" s="130" t="str">
        <f>VLOOKUP(AI5521,Codes!$B$2:$C$166,2)</f>
        <v>Capsicum</v>
      </c>
    </row>
    <row r="5522" spans="1:36" ht="20.100000000000001" customHeight="1" x14ac:dyDescent="0.25">
      <c r="A5522" s="4">
        <v>16</v>
      </c>
      <c r="B5522" s="90" t="s">
        <v>112</v>
      </c>
      <c r="C5522" s="5">
        <v>0</v>
      </c>
      <c r="D5522" s="5">
        <v>0</v>
      </c>
      <c r="E5522" s="5">
        <v>0</v>
      </c>
      <c r="F5522" s="5">
        <v>0</v>
      </c>
      <c r="G5522" s="5">
        <v>0</v>
      </c>
      <c r="H5522" s="5">
        <v>11.716501700404859</v>
      </c>
      <c r="I5522" s="5">
        <v>18.565280799999996</v>
      </c>
      <c r="J5522" s="5">
        <v>20.867416783902435</v>
      </c>
      <c r="K5522" s="5">
        <v>37.024691130914633</v>
      </c>
      <c r="L5522" s="5">
        <v>28.867094982000005</v>
      </c>
      <c r="M5522" s="5">
        <v>0.7636212804518665</v>
      </c>
      <c r="N5522" s="5">
        <v>0.7636212</v>
      </c>
      <c r="O5522" s="5">
        <v>462.49990680000002</v>
      </c>
      <c r="Q5522" s="5">
        <v>0</v>
      </c>
      <c r="R5522" s="5">
        <v>0</v>
      </c>
      <c r="S5522" s="5">
        <v>0</v>
      </c>
      <c r="T5522" s="5">
        <v>0</v>
      </c>
      <c r="U5522" s="5">
        <v>0</v>
      </c>
      <c r="V5522" s="5">
        <v>10.485420000000001</v>
      </c>
      <c r="W5522" s="5">
        <v>13.980559999999999</v>
      </c>
      <c r="X5522" s="5">
        <v>17.157959999999999</v>
      </c>
      <c r="Y5522" s="5">
        <v>23.210907000000002</v>
      </c>
      <c r="Z5522" s="5">
        <v>18.096881700000001</v>
      </c>
      <c r="AA5522" s="5">
        <v>0.47661000000000003</v>
      </c>
      <c r="AB5522" s="5">
        <v>0.47661000000000003</v>
      </c>
      <c r="AC5522" s="5">
        <v>288.66678999999999</v>
      </c>
      <c r="AD5522" s="5"/>
      <c r="AE5522" s="6">
        <v>16</v>
      </c>
      <c r="AF5522" s="122" t="s">
        <v>13</v>
      </c>
      <c r="AH5522" s="130" t="s">
        <v>13</v>
      </c>
      <c r="AI5522" s="130" t="s">
        <v>866</v>
      </c>
      <c r="AJ5522" s="130" t="str">
        <f>VLOOKUP(AI5522,Codes!$B$2:$C$166,2)</f>
        <v>Capsicum</v>
      </c>
    </row>
    <row r="5523" spans="1:36" ht="20.100000000000001" customHeight="1" x14ac:dyDescent="0.25">
      <c r="A5523" s="7">
        <v>17</v>
      </c>
      <c r="B5523" s="91" t="s">
        <v>113</v>
      </c>
      <c r="C5523" s="8">
        <v>1134.5241600000002</v>
      </c>
      <c r="D5523" s="8">
        <v>1224.02476</v>
      </c>
      <c r="E5523" s="8">
        <v>1316.1732999999999</v>
      </c>
      <c r="F5523" s="8">
        <v>1392.6440000000002</v>
      </c>
      <c r="G5523" s="8">
        <v>1472.44236</v>
      </c>
      <c r="H5523" s="8">
        <v>1687.2680000000003</v>
      </c>
      <c r="I5523" s="8">
        <v>1787.6117000000002</v>
      </c>
      <c r="J5523" s="8">
        <v>1880.36464</v>
      </c>
      <c r="K5523" s="8">
        <v>2474.47163229028</v>
      </c>
      <c r="L5523" s="8">
        <v>1984.3440780000001</v>
      </c>
      <c r="M5523" s="8">
        <v>2391.3983400000002</v>
      </c>
      <c r="N5523" s="8">
        <v>3359.61708</v>
      </c>
      <c r="O5523" s="8">
        <v>3865.8438000000001</v>
      </c>
      <c r="Q5523" s="8">
        <v>1134.5241600000002</v>
      </c>
      <c r="R5523" s="8">
        <v>1207.5806399999999</v>
      </c>
      <c r="S5523" s="8">
        <v>1289.5389599999999</v>
      </c>
      <c r="T5523" s="8">
        <v>1350.6240000000003</v>
      </c>
      <c r="U5523" s="8">
        <v>1325.1463200000001</v>
      </c>
      <c r="V5523" s="8">
        <v>1518.8380800000002</v>
      </c>
      <c r="W5523" s="8">
        <v>1558.4359200000001</v>
      </c>
      <c r="X5523" s="8">
        <v>1566.7238399999999</v>
      </c>
      <c r="Y5523" s="8">
        <v>1571.9421600000001</v>
      </c>
      <c r="Z5523" s="8">
        <v>1578.3883200000002</v>
      </c>
      <c r="AA5523" s="8">
        <v>1584.83448</v>
      </c>
      <c r="AB5523" s="8">
        <v>1631.18544</v>
      </c>
      <c r="AC5523" s="8">
        <v>1676.0016000000001</v>
      </c>
      <c r="AD5523" s="8"/>
      <c r="AE5523" s="9">
        <v>17</v>
      </c>
      <c r="AF5523" s="126" t="s">
        <v>14</v>
      </c>
      <c r="AH5523" s="130" t="s">
        <v>14</v>
      </c>
      <c r="AI5523" s="130" t="s">
        <v>866</v>
      </c>
      <c r="AJ5523" s="130" t="str">
        <f>VLOOKUP(AI5523,Codes!$B$2:$C$166,2)</f>
        <v>Capsicum</v>
      </c>
    </row>
    <row r="5524" spans="1:36" ht="20.100000000000001" customHeight="1" x14ac:dyDescent="0.25">
      <c r="A5524" s="4">
        <v>18</v>
      </c>
      <c r="B5524" s="90" t="s">
        <v>114</v>
      </c>
      <c r="C5524" s="5">
        <v>413.06200000000007</v>
      </c>
      <c r="D5524" s="5">
        <v>333.62700000000007</v>
      </c>
      <c r="E5524" s="5">
        <v>0</v>
      </c>
      <c r="F5524" s="5">
        <v>0</v>
      </c>
      <c r="G5524" s="5">
        <v>0</v>
      </c>
      <c r="H5524" s="5">
        <v>0</v>
      </c>
      <c r="I5524" s="5">
        <v>0</v>
      </c>
      <c r="J5524" s="5">
        <v>0</v>
      </c>
      <c r="K5524" s="5">
        <v>0</v>
      </c>
      <c r="L5524" s="5">
        <v>0</v>
      </c>
      <c r="M5524" s="5">
        <v>0</v>
      </c>
      <c r="N5524" s="5">
        <v>0</v>
      </c>
      <c r="O5524" s="5">
        <v>0</v>
      </c>
      <c r="Q5524" s="5">
        <v>413.06200000000007</v>
      </c>
      <c r="R5524" s="5">
        <v>333.62700000000007</v>
      </c>
      <c r="S5524" s="5">
        <v>0</v>
      </c>
      <c r="T5524" s="5">
        <v>0</v>
      </c>
      <c r="U5524" s="5">
        <v>0</v>
      </c>
      <c r="V5524" s="5">
        <v>0</v>
      </c>
      <c r="W5524" s="5">
        <v>0</v>
      </c>
      <c r="X5524" s="5">
        <v>0</v>
      </c>
      <c r="Y5524" s="5">
        <v>0</v>
      </c>
      <c r="Z5524" s="5">
        <v>0</v>
      </c>
      <c r="AA5524" s="5">
        <v>0</v>
      </c>
      <c r="AB5524" s="5">
        <v>0</v>
      </c>
      <c r="AC5524" s="5">
        <v>0</v>
      </c>
      <c r="AD5524" s="5"/>
      <c r="AE5524" s="6">
        <v>18</v>
      </c>
      <c r="AF5524" s="122" t="s">
        <v>15</v>
      </c>
      <c r="AH5524" s="130" t="s">
        <v>15</v>
      </c>
      <c r="AI5524" s="130" t="s">
        <v>866</v>
      </c>
      <c r="AJ5524" s="130" t="str">
        <f>VLOOKUP(AI5524,Codes!$B$2:$C$166,2)</f>
        <v>Capsicum</v>
      </c>
    </row>
    <row r="5525" spans="1:36" ht="20.100000000000001" customHeight="1" x14ac:dyDescent="0.25">
      <c r="A5525" s="7">
        <v>19</v>
      </c>
      <c r="B5525" s="91" t="s">
        <v>127</v>
      </c>
      <c r="C5525" s="8">
        <v>0</v>
      </c>
      <c r="D5525" s="8">
        <v>0</v>
      </c>
      <c r="E5525" s="8">
        <v>0</v>
      </c>
      <c r="F5525" s="8">
        <v>0</v>
      </c>
      <c r="G5525" s="8">
        <v>0</v>
      </c>
      <c r="H5525" s="8">
        <v>0</v>
      </c>
      <c r="I5525" s="8">
        <v>0</v>
      </c>
      <c r="J5525" s="8">
        <v>0</v>
      </c>
      <c r="K5525" s="8">
        <v>0</v>
      </c>
      <c r="L5525" s="8">
        <v>0</v>
      </c>
      <c r="M5525" s="8">
        <v>0</v>
      </c>
      <c r="N5525" s="8">
        <v>0</v>
      </c>
      <c r="O5525" s="8">
        <v>0</v>
      </c>
      <c r="Q5525" s="8">
        <v>0</v>
      </c>
      <c r="R5525" s="8">
        <v>0</v>
      </c>
      <c r="S5525" s="8">
        <v>0</v>
      </c>
      <c r="T5525" s="8">
        <v>0</v>
      </c>
      <c r="U5525" s="8">
        <v>0</v>
      </c>
      <c r="V5525" s="8">
        <v>0</v>
      </c>
      <c r="W5525" s="8">
        <v>0</v>
      </c>
      <c r="X5525" s="8">
        <v>0</v>
      </c>
      <c r="Y5525" s="8">
        <v>0</v>
      </c>
      <c r="Z5525" s="8">
        <v>0</v>
      </c>
      <c r="AA5525" s="8">
        <v>0</v>
      </c>
      <c r="AB5525" s="8">
        <v>0</v>
      </c>
      <c r="AC5525" s="8">
        <v>0</v>
      </c>
      <c r="AD5525" s="8"/>
      <c r="AE5525" s="9">
        <v>19</v>
      </c>
      <c r="AF5525" s="126" t="s">
        <v>16</v>
      </c>
      <c r="AH5525" s="130" t="s">
        <v>16</v>
      </c>
      <c r="AI5525" s="130" t="s">
        <v>866</v>
      </c>
      <c r="AJ5525" s="130" t="str">
        <f>VLOOKUP(AI5525,Codes!$B$2:$C$166,2)</f>
        <v>Capsicum</v>
      </c>
    </row>
    <row r="5526" spans="1:36" ht="20.100000000000001" customHeight="1" x14ac:dyDescent="0.25">
      <c r="A5526" s="4">
        <v>20</v>
      </c>
      <c r="B5526" s="90" t="s">
        <v>460</v>
      </c>
      <c r="C5526" s="5">
        <v>0</v>
      </c>
      <c r="D5526" s="5">
        <v>227.15</v>
      </c>
      <c r="E5526" s="5">
        <v>1145.375</v>
      </c>
      <c r="F5526" s="5">
        <v>1122.2750000000001</v>
      </c>
      <c r="G5526" s="5">
        <v>2321.2067717999998</v>
      </c>
      <c r="H5526" s="5">
        <v>2509.9778200000001</v>
      </c>
      <c r="I5526" s="5">
        <v>2922.5190000000002</v>
      </c>
      <c r="J5526" s="5">
        <v>2892.6341000000002</v>
      </c>
      <c r="K5526" s="5">
        <v>4135.2749336000006</v>
      </c>
      <c r="L5526" s="5">
        <v>4496.7097400000002</v>
      </c>
      <c r="M5526" s="5">
        <v>5070.0239999999994</v>
      </c>
      <c r="N5526" s="5">
        <v>5136.9582</v>
      </c>
      <c r="O5526" s="5">
        <v>6078.8207999999995</v>
      </c>
      <c r="Q5526" s="5">
        <v>0</v>
      </c>
      <c r="R5526" s="5">
        <v>187.4666</v>
      </c>
      <c r="S5526" s="5">
        <v>945.27650000000006</v>
      </c>
      <c r="T5526" s="5">
        <v>926.21210000000008</v>
      </c>
      <c r="U5526" s="5">
        <v>1075.5705530999999</v>
      </c>
      <c r="V5526" s="5">
        <v>1078.7273</v>
      </c>
      <c r="W5526" s="5">
        <v>1110.5013000000001</v>
      </c>
      <c r="X5526" s="5">
        <v>1116.8561</v>
      </c>
      <c r="Y5526" s="5">
        <v>1247.3582727999999</v>
      </c>
      <c r="Z5526" s="5">
        <v>1254.5963900000002</v>
      </c>
      <c r="AA5526" s="5">
        <v>1277.3147999999999</v>
      </c>
      <c r="AB5526" s="5">
        <v>1299.5565999999999</v>
      </c>
      <c r="AC5526" s="5">
        <v>1550.5711999999999</v>
      </c>
      <c r="AD5526" s="5"/>
      <c r="AE5526" s="6">
        <v>20</v>
      </c>
      <c r="AF5526" s="122" t="s">
        <v>186</v>
      </c>
      <c r="AH5526" s="130" t="s">
        <v>186</v>
      </c>
      <c r="AI5526" s="130" t="s">
        <v>866</v>
      </c>
      <c r="AJ5526" s="130" t="str">
        <f>VLOOKUP(AI5526,Codes!$B$2:$C$166,2)</f>
        <v>Capsicum</v>
      </c>
    </row>
    <row r="5527" spans="1:36" ht="20.100000000000001" customHeight="1" x14ac:dyDescent="0.25">
      <c r="A5527" s="7">
        <v>21</v>
      </c>
      <c r="B5527" s="91" t="s">
        <v>115</v>
      </c>
      <c r="C5527" s="8">
        <v>695.21512000000007</v>
      </c>
      <c r="D5527" s="8">
        <v>706.97150000000011</v>
      </c>
      <c r="E5527" s="8">
        <v>976.08801794331987</v>
      </c>
      <c r="F5527" s="8">
        <v>0</v>
      </c>
      <c r="G5527" s="8">
        <v>0</v>
      </c>
      <c r="H5527" s="8">
        <v>0</v>
      </c>
      <c r="I5527" s="8">
        <v>1205.055321133603</v>
      </c>
      <c r="J5527" s="8">
        <v>1213.2082465263156</v>
      </c>
      <c r="K5527" s="8">
        <v>2697.9110440485824</v>
      </c>
      <c r="L5527" s="8">
        <v>9476.8747303169312</v>
      </c>
      <c r="M5527" s="8">
        <v>1835.1802774313412</v>
      </c>
      <c r="N5527" s="8">
        <v>2050.4996358201051</v>
      </c>
      <c r="O5527" s="8">
        <v>2405.8068196762774</v>
      </c>
      <c r="Q5527" s="8">
        <v>695.21512000000007</v>
      </c>
      <c r="R5527" s="8">
        <v>706.97150000000011</v>
      </c>
      <c r="S5527" s="8">
        <v>736.83906000000002</v>
      </c>
      <c r="T5527" s="8">
        <v>0</v>
      </c>
      <c r="U5527" s="8">
        <v>0</v>
      </c>
      <c r="V5527" s="8">
        <v>0</v>
      </c>
      <c r="W5527" s="8">
        <v>907.46543999999994</v>
      </c>
      <c r="X5527" s="8">
        <v>997.54472999999996</v>
      </c>
      <c r="Y5527" s="8">
        <v>1691.3300200000001</v>
      </c>
      <c r="Z5527" s="8">
        <v>4529.7014400000007</v>
      </c>
      <c r="AA5527" s="8">
        <v>873.30838999999992</v>
      </c>
      <c r="AB5527" s="8">
        <v>928.11853999999994</v>
      </c>
      <c r="AC5527" s="8">
        <v>998.81569000000002</v>
      </c>
      <c r="AD5527" s="8"/>
      <c r="AE5527" s="9">
        <v>21</v>
      </c>
      <c r="AF5527" s="126" t="s">
        <v>17</v>
      </c>
      <c r="AH5527" s="130" t="s">
        <v>17</v>
      </c>
      <c r="AI5527" s="130" t="s">
        <v>866</v>
      </c>
      <c r="AJ5527" s="130" t="str">
        <f>VLOOKUP(AI5527,Codes!$B$2:$C$166,2)</f>
        <v>Capsicum</v>
      </c>
    </row>
    <row r="5528" spans="1:36" ht="20.100000000000001" customHeight="1" x14ac:dyDescent="0.25">
      <c r="A5528" s="4">
        <v>22</v>
      </c>
      <c r="B5528" s="90" t="s">
        <v>116</v>
      </c>
      <c r="C5528" s="5">
        <v>0</v>
      </c>
      <c r="D5528" s="5">
        <v>0</v>
      </c>
      <c r="E5528" s="5">
        <v>0</v>
      </c>
      <c r="F5528" s="5">
        <v>0</v>
      </c>
      <c r="G5528" s="5">
        <v>0</v>
      </c>
      <c r="H5528" s="5">
        <v>48.818757085020245</v>
      </c>
      <c r="I5528" s="5">
        <v>0</v>
      </c>
      <c r="J5528" s="5">
        <v>0</v>
      </c>
      <c r="K5528" s="5">
        <v>0</v>
      </c>
      <c r="L5528" s="5">
        <v>0</v>
      </c>
      <c r="M5528" s="5">
        <v>0</v>
      </c>
      <c r="N5528" s="5">
        <v>0</v>
      </c>
      <c r="O5528" s="5">
        <v>0</v>
      </c>
      <c r="Q5528" s="5">
        <v>0</v>
      </c>
      <c r="R5528" s="5">
        <v>0</v>
      </c>
      <c r="S5528" s="5">
        <v>0</v>
      </c>
      <c r="T5528" s="5">
        <v>0</v>
      </c>
      <c r="U5528" s="5">
        <v>0</v>
      </c>
      <c r="V5528" s="5">
        <v>43.689250000000001</v>
      </c>
      <c r="W5528" s="5">
        <v>0</v>
      </c>
      <c r="X5528" s="5">
        <v>0</v>
      </c>
      <c r="Y5528" s="5">
        <v>0</v>
      </c>
      <c r="Z5528" s="5">
        <v>0</v>
      </c>
      <c r="AA5528" s="5">
        <v>0</v>
      </c>
      <c r="AB5528" s="5">
        <v>0</v>
      </c>
      <c r="AC5528" s="5">
        <v>0</v>
      </c>
      <c r="AD5528" s="5"/>
      <c r="AE5528" s="6">
        <v>22</v>
      </c>
      <c r="AF5528" s="122" t="s">
        <v>18</v>
      </c>
      <c r="AH5528" s="130" t="s">
        <v>18</v>
      </c>
      <c r="AI5528" s="130" t="s">
        <v>866</v>
      </c>
      <c r="AJ5528" s="130" t="str">
        <f>VLOOKUP(AI5528,Codes!$B$2:$C$166,2)</f>
        <v>Capsicum</v>
      </c>
    </row>
    <row r="5529" spans="1:36" ht="20.100000000000001" customHeight="1" x14ac:dyDescent="0.25">
      <c r="A5529" s="7">
        <v>23</v>
      </c>
      <c r="B5529" s="91" t="s">
        <v>117</v>
      </c>
      <c r="C5529" s="8">
        <v>14.61604</v>
      </c>
      <c r="D5529" s="8">
        <v>17.538879999999999</v>
      </c>
      <c r="E5529" s="8">
        <v>21.27561</v>
      </c>
      <c r="F5529" s="8">
        <v>25.574999999999999</v>
      </c>
      <c r="G5529" s="8">
        <v>21.570999999999998</v>
      </c>
      <c r="H5529" s="8">
        <v>0</v>
      </c>
      <c r="I5529" s="8">
        <v>46.975500000000004</v>
      </c>
      <c r="J5529" s="8">
        <v>57.725338000000001</v>
      </c>
      <c r="K5529" s="8">
        <v>60.333966000000004</v>
      </c>
      <c r="L5529" s="8">
        <v>62.437100000000001</v>
      </c>
      <c r="M5529" s="8">
        <v>62.713200000000001</v>
      </c>
      <c r="N5529" s="8">
        <v>0</v>
      </c>
      <c r="O5529" s="8">
        <v>0</v>
      </c>
      <c r="Q5529" s="8">
        <v>14.61604</v>
      </c>
      <c r="R5529" s="8">
        <v>14.61604</v>
      </c>
      <c r="S5529" s="8">
        <v>14.77491</v>
      </c>
      <c r="T5529" s="8">
        <v>14.77491</v>
      </c>
      <c r="U5529" s="8">
        <v>11.75638</v>
      </c>
      <c r="V5529" s="8">
        <v>0</v>
      </c>
      <c r="W5529" s="8">
        <v>17.4757</v>
      </c>
      <c r="X5529" s="8">
        <v>17.650457000000003</v>
      </c>
      <c r="Y5529" s="8">
        <v>17.650457000000003</v>
      </c>
      <c r="Z5529" s="8">
        <v>17.4757</v>
      </c>
      <c r="AA5529" s="8">
        <v>17.4757</v>
      </c>
      <c r="AB5529" s="8">
        <v>0</v>
      </c>
      <c r="AC5529" s="8">
        <v>0</v>
      </c>
      <c r="AD5529" s="8"/>
      <c r="AE5529" s="9">
        <v>23</v>
      </c>
      <c r="AF5529" s="126" t="s">
        <v>19</v>
      </c>
      <c r="AH5529" s="130" t="s">
        <v>19</v>
      </c>
      <c r="AI5529" s="130" t="s">
        <v>866</v>
      </c>
      <c r="AJ5529" s="130" t="str">
        <f>VLOOKUP(AI5529,Codes!$B$2:$C$166,2)</f>
        <v>Capsicum</v>
      </c>
    </row>
    <row r="5530" spans="1:36" ht="20.100000000000001" customHeight="1" x14ac:dyDescent="0.25">
      <c r="A5530" s="4">
        <v>24</v>
      </c>
      <c r="B5530" s="90" t="s">
        <v>461</v>
      </c>
      <c r="C5530" s="5">
        <v>0</v>
      </c>
      <c r="D5530" s="5">
        <v>0</v>
      </c>
      <c r="E5530" s="5">
        <v>0</v>
      </c>
      <c r="F5530" s="5">
        <v>5.2069691535137625</v>
      </c>
      <c r="G5530" s="5">
        <v>108.70824469635627</v>
      </c>
      <c r="H5530" s="5">
        <v>305.33913522267204</v>
      </c>
      <c r="I5530" s="5">
        <v>3520.8037182963558</v>
      </c>
      <c r="J5530" s="5">
        <v>1281.4137746396759</v>
      </c>
      <c r="K5530" s="5">
        <v>354.78822672064774</v>
      </c>
      <c r="L5530" s="5">
        <v>1777.5787758745421</v>
      </c>
      <c r="M5530" s="5">
        <v>2769.3494688261526</v>
      </c>
      <c r="N5530" s="5">
        <v>3735.9668133634368</v>
      </c>
      <c r="O5530" s="5">
        <v>4683.8039562331223</v>
      </c>
      <c r="Q5530" s="5">
        <v>0</v>
      </c>
      <c r="R5530" s="5">
        <v>0</v>
      </c>
      <c r="S5530" s="5">
        <v>0</v>
      </c>
      <c r="T5530" s="5">
        <v>3.8128800000000003</v>
      </c>
      <c r="U5530" s="5">
        <v>92.144599999999997</v>
      </c>
      <c r="V5530" s="5">
        <v>273.25639999999999</v>
      </c>
      <c r="W5530" s="5">
        <v>2651.3369464000002</v>
      </c>
      <c r="X5530" s="5">
        <v>1053.6258399999999</v>
      </c>
      <c r="Y5530" s="5">
        <v>222.41800000000001</v>
      </c>
      <c r="Z5530" s="5">
        <v>849.63675999999987</v>
      </c>
      <c r="AA5530" s="5">
        <v>1317.8520692</v>
      </c>
      <c r="AB5530" s="5">
        <v>1691.0122799999999</v>
      </c>
      <c r="AC5530" s="5">
        <v>1944.5688</v>
      </c>
      <c r="AD5530" s="5"/>
      <c r="AE5530" s="6">
        <v>24</v>
      </c>
      <c r="AF5530" s="122" t="s">
        <v>20</v>
      </c>
      <c r="AH5530" s="130" t="s">
        <v>20</v>
      </c>
      <c r="AI5530" s="130" t="s">
        <v>866</v>
      </c>
      <c r="AJ5530" s="130" t="str">
        <f>VLOOKUP(AI5530,Codes!$B$2:$C$166,2)</f>
        <v>Capsicum</v>
      </c>
    </row>
    <row r="5531" spans="1:36" ht="20.100000000000001" customHeight="1" x14ac:dyDescent="0.25">
      <c r="A5531" s="7">
        <v>25</v>
      </c>
      <c r="B5531" s="127" t="s">
        <v>188</v>
      </c>
      <c r="C5531" s="8">
        <v>0</v>
      </c>
      <c r="D5531" s="8">
        <v>0</v>
      </c>
      <c r="E5531" s="8">
        <v>982.08</v>
      </c>
      <c r="F5531" s="8">
        <v>952.81600000000003</v>
      </c>
      <c r="G5531" s="8">
        <v>820.52382240000009</v>
      </c>
      <c r="H5531" s="8">
        <v>622.06911360000004</v>
      </c>
      <c r="I5531" s="8">
        <v>1019.2762113450001</v>
      </c>
      <c r="J5531" s="8">
        <v>1934.0799400000001</v>
      </c>
      <c r="K5531" s="8">
        <v>2062.502442</v>
      </c>
      <c r="L5531" s="8">
        <v>550.9964708</v>
      </c>
      <c r="M5531" s="8">
        <v>1360.8206040000002</v>
      </c>
      <c r="N5531" s="8">
        <v>782.30865000000006</v>
      </c>
      <c r="O5531" s="8">
        <v>1035.600555</v>
      </c>
      <c r="Q5531" s="8">
        <v>0</v>
      </c>
      <c r="R5531" s="8">
        <v>0</v>
      </c>
      <c r="S5531" s="8">
        <v>975.14406000000008</v>
      </c>
      <c r="T5531" s="8">
        <v>897.6155</v>
      </c>
      <c r="U5531" s="8">
        <v>746.84786999999994</v>
      </c>
      <c r="V5531" s="8">
        <v>566.21268000000009</v>
      </c>
      <c r="W5531" s="8">
        <v>719.26644930000009</v>
      </c>
      <c r="X5531" s="8">
        <v>1287.6413500000001</v>
      </c>
      <c r="Y5531" s="8">
        <v>1400.2801800000002</v>
      </c>
      <c r="Z5531" s="8">
        <v>331.08508</v>
      </c>
      <c r="AA5531" s="8">
        <v>731.11973999999998</v>
      </c>
      <c r="AB5531" s="8">
        <v>414.49182999999999</v>
      </c>
      <c r="AC5531" s="8">
        <v>511.08479</v>
      </c>
      <c r="AD5531" s="8"/>
      <c r="AE5531" s="9">
        <v>25</v>
      </c>
      <c r="AF5531" s="126" t="s">
        <v>187</v>
      </c>
      <c r="AH5531" s="130" t="s">
        <v>187</v>
      </c>
      <c r="AI5531" s="130" t="s">
        <v>866</v>
      </c>
      <c r="AJ5531" s="130" t="str">
        <f>VLOOKUP(AI5531,Codes!$B$2:$C$166,2)</f>
        <v>Capsicum</v>
      </c>
    </row>
    <row r="5532" spans="1:36" ht="20.100000000000001" customHeight="1" x14ac:dyDescent="0.25">
      <c r="A5532" s="4">
        <v>26</v>
      </c>
      <c r="B5532" s="90" t="s">
        <v>118</v>
      </c>
      <c r="C5532" s="5">
        <v>90.55589999999998</v>
      </c>
      <c r="D5532" s="5">
        <v>252.02340000000001</v>
      </c>
      <c r="E5532" s="5">
        <v>185.70239999999998</v>
      </c>
      <c r="F5532" s="5">
        <v>273.04196999999999</v>
      </c>
      <c r="G5532" s="5">
        <v>303.96773000000002</v>
      </c>
      <c r="H5532" s="5">
        <v>499.38839999999999</v>
      </c>
      <c r="I5532" s="5">
        <v>584.82000000000005</v>
      </c>
      <c r="J5532" s="5">
        <v>699.3</v>
      </c>
      <c r="K5532" s="5">
        <v>818.03699999999992</v>
      </c>
      <c r="L5532" s="5">
        <v>1149.8718002999999</v>
      </c>
      <c r="M5532" s="5">
        <v>1497.9135999999999</v>
      </c>
      <c r="N5532" s="5">
        <v>1516.4625000000001</v>
      </c>
      <c r="O5532" s="5">
        <v>1581.1904999999999</v>
      </c>
      <c r="Q5532" s="5">
        <v>90.55589999999998</v>
      </c>
      <c r="R5532" s="5">
        <v>128.68470000000002</v>
      </c>
      <c r="S5532" s="5">
        <v>152.51519999999999</v>
      </c>
      <c r="T5532" s="5">
        <v>168.24332999999999</v>
      </c>
      <c r="U5532" s="5">
        <v>174.28039000000001</v>
      </c>
      <c r="V5532" s="5">
        <v>165.70141000000001</v>
      </c>
      <c r="W5532" s="5">
        <v>172.05620999999999</v>
      </c>
      <c r="X5532" s="5">
        <v>176.34570000000002</v>
      </c>
      <c r="Y5532" s="5">
        <v>157.28129999999999</v>
      </c>
      <c r="Z5532" s="5">
        <v>168.56107</v>
      </c>
      <c r="AA5532" s="5">
        <v>218.60512</v>
      </c>
      <c r="AB5532" s="5">
        <v>210.50274999999999</v>
      </c>
      <c r="AC5532" s="5">
        <v>207.00761</v>
      </c>
      <c r="AD5532" s="5"/>
      <c r="AE5532" s="6">
        <v>26</v>
      </c>
      <c r="AF5532" s="122" t="s">
        <v>21</v>
      </c>
      <c r="AH5532" s="130" t="s">
        <v>21</v>
      </c>
      <c r="AI5532" s="130" t="s">
        <v>866</v>
      </c>
      <c r="AJ5532" s="130" t="str">
        <f>VLOOKUP(AI5532,Codes!$B$2:$C$166,2)</f>
        <v>Capsicum</v>
      </c>
    </row>
    <row r="5533" spans="1:36" ht="20.100000000000001" customHeight="1" x14ac:dyDescent="0.25">
      <c r="A5533" s="7">
        <v>27</v>
      </c>
      <c r="B5533" s="91" t="s">
        <v>119</v>
      </c>
      <c r="C5533" s="8">
        <v>0</v>
      </c>
      <c r="D5533" s="8">
        <v>0</v>
      </c>
      <c r="E5533" s="8">
        <v>0</v>
      </c>
      <c r="F5533" s="8">
        <v>0</v>
      </c>
      <c r="G5533" s="8">
        <v>0</v>
      </c>
      <c r="H5533" s="8">
        <v>0</v>
      </c>
      <c r="I5533" s="8">
        <v>0</v>
      </c>
      <c r="J5533" s="8">
        <v>0</v>
      </c>
      <c r="K5533" s="8">
        <v>0</v>
      </c>
      <c r="L5533" s="8">
        <v>0</v>
      </c>
      <c r="M5533" s="8">
        <v>0</v>
      </c>
      <c r="N5533" s="8">
        <v>0</v>
      </c>
      <c r="O5533" s="8">
        <v>0</v>
      </c>
      <c r="Q5533" s="8">
        <v>0</v>
      </c>
      <c r="R5533" s="8">
        <v>0</v>
      </c>
      <c r="S5533" s="8">
        <v>0</v>
      </c>
      <c r="T5533" s="8">
        <v>0</v>
      </c>
      <c r="U5533" s="8">
        <v>0</v>
      </c>
      <c r="V5533" s="8">
        <v>0</v>
      </c>
      <c r="W5533" s="8">
        <v>0</v>
      </c>
      <c r="X5533" s="8">
        <v>0</v>
      </c>
      <c r="Y5533" s="8">
        <v>0</v>
      </c>
      <c r="Z5533" s="8">
        <v>0</v>
      </c>
      <c r="AA5533" s="8">
        <v>0</v>
      </c>
      <c r="AB5533" s="8">
        <v>0</v>
      </c>
      <c r="AC5533" s="8">
        <v>0</v>
      </c>
      <c r="AD5533" s="8"/>
      <c r="AE5533" s="9">
        <v>27</v>
      </c>
      <c r="AF5533" s="126" t="s">
        <v>22</v>
      </c>
      <c r="AH5533" s="130" t="s">
        <v>22</v>
      </c>
      <c r="AI5533" s="130" t="s">
        <v>866</v>
      </c>
      <c r="AJ5533" s="130" t="str">
        <f>VLOOKUP(AI5533,Codes!$B$2:$C$166,2)</f>
        <v>Capsicum</v>
      </c>
    </row>
    <row r="5534" spans="1:36" ht="20.100000000000001" customHeight="1" x14ac:dyDescent="0.25">
      <c r="A5534" s="4">
        <v>28</v>
      </c>
      <c r="B5534" s="90" t="s">
        <v>125</v>
      </c>
      <c r="C5534" s="5">
        <v>1344.2942645999999</v>
      </c>
      <c r="D5534" s="5">
        <v>2352.1176</v>
      </c>
      <c r="E5534" s="5">
        <v>1899.32152</v>
      </c>
      <c r="F5534" s="5">
        <v>2062.6431710513452</v>
      </c>
      <c r="G5534" s="5">
        <v>1777.2090579462101</v>
      </c>
      <c r="H5534" s="5">
        <v>1737.4335457</v>
      </c>
      <c r="I5534" s="5">
        <v>2505.7478541840001</v>
      </c>
      <c r="J5534" s="5">
        <v>2666.7983767999999</v>
      </c>
      <c r="K5534" s="5">
        <v>3097.6881075000001</v>
      </c>
      <c r="L5534" s="5">
        <v>3196.6832519230002</v>
      </c>
      <c r="M5534" s="5">
        <v>3195.1807657199997</v>
      </c>
      <c r="N5534" s="5">
        <v>2101.4444767479999</v>
      </c>
      <c r="O5534" s="5">
        <v>2216.7405960000001</v>
      </c>
      <c r="Q5534" s="5">
        <v>1344.2942645999999</v>
      </c>
      <c r="R5534" s="5">
        <v>1352.071668</v>
      </c>
      <c r="S5534" s="5">
        <v>1306.8031918000001</v>
      </c>
      <c r="T5534" s="5">
        <v>1456.5680624000001</v>
      </c>
      <c r="U5534" s="5">
        <v>1373.0108310000003</v>
      </c>
      <c r="V5534" s="5">
        <v>1380.2896829000001</v>
      </c>
      <c r="W5534" s="5">
        <v>1565.926331028</v>
      </c>
      <c r="X5534" s="5">
        <v>1597.1595854000002</v>
      </c>
      <c r="Y5534" s="5">
        <v>1643.7242954999999</v>
      </c>
      <c r="Z5534" s="5">
        <v>1648.8683498770001</v>
      </c>
      <c r="AA5534" s="5">
        <v>1649.0189124300002</v>
      </c>
      <c r="AB5534" s="5">
        <v>1248.9772004179999</v>
      </c>
      <c r="AC5534" s="5">
        <v>1084.6486434000001</v>
      </c>
      <c r="AD5534" s="5"/>
      <c r="AE5534" s="6">
        <v>28</v>
      </c>
      <c r="AF5534" s="122" t="s">
        <v>67</v>
      </c>
      <c r="AH5534" s="130" t="s">
        <v>67</v>
      </c>
      <c r="AI5534" s="130" t="s">
        <v>866</v>
      </c>
      <c r="AJ5534" s="130" t="str">
        <f>VLOOKUP(AI5534,Codes!$B$2:$C$166,2)</f>
        <v>Capsicum</v>
      </c>
    </row>
    <row r="5535" spans="1:36" ht="20.100000000000001" customHeight="1" x14ac:dyDescent="0.25">
      <c r="A5535" s="7">
        <v>29</v>
      </c>
      <c r="B5535" s="91" t="s">
        <v>120</v>
      </c>
      <c r="C5535" s="8">
        <v>0</v>
      </c>
      <c r="D5535" s="8">
        <v>0</v>
      </c>
      <c r="E5535" s="8">
        <v>0</v>
      </c>
      <c r="F5535" s="8">
        <v>0</v>
      </c>
      <c r="G5535" s="8">
        <v>0</v>
      </c>
      <c r="H5535" s="8">
        <v>0</v>
      </c>
      <c r="I5535" s="8">
        <v>0</v>
      </c>
      <c r="J5535" s="8">
        <v>85740.369000000006</v>
      </c>
      <c r="K5535" s="8">
        <v>96099.993600000016</v>
      </c>
      <c r="L5535" s="8">
        <v>84732.745759999991</v>
      </c>
      <c r="M5535" s="8">
        <v>104447.06720999999</v>
      </c>
      <c r="N5535" s="8">
        <v>96920.25163340001</v>
      </c>
      <c r="O5535" s="8">
        <v>99600.203126131368</v>
      </c>
      <c r="Q5535" s="8">
        <v>0</v>
      </c>
      <c r="R5535" s="8">
        <v>0</v>
      </c>
      <c r="S5535" s="8">
        <v>0</v>
      </c>
      <c r="T5535" s="8">
        <v>0</v>
      </c>
      <c r="U5535" s="8">
        <v>0</v>
      </c>
      <c r="V5535" s="8">
        <v>0</v>
      </c>
      <c r="W5535" s="8">
        <v>0</v>
      </c>
      <c r="X5535" s="8">
        <v>26065.006549999998</v>
      </c>
      <c r="Y5535" s="8">
        <v>26273.28512</v>
      </c>
      <c r="Z5535" s="8">
        <v>23343.08684</v>
      </c>
      <c r="AA5535" s="8">
        <v>27397.1315</v>
      </c>
      <c r="AB5535" s="8">
        <v>27366.787329999999</v>
      </c>
      <c r="AC5535" s="8">
        <v>25795.88077</v>
      </c>
      <c r="AD5535" s="8"/>
      <c r="AE5535" s="9">
        <v>29</v>
      </c>
      <c r="AF5535" s="126" t="s">
        <v>23</v>
      </c>
      <c r="AH5535" s="130" t="s">
        <v>23</v>
      </c>
      <c r="AI5535" s="130" t="s">
        <v>866</v>
      </c>
      <c r="AJ5535" s="130" t="str">
        <f>VLOOKUP(AI5535,Codes!$B$2:$C$166,2)</f>
        <v>Capsicum</v>
      </c>
    </row>
    <row r="5536" spans="1:36" ht="20.100000000000001" customHeight="1" x14ac:dyDescent="0.25">
      <c r="A5536" s="4">
        <v>30</v>
      </c>
      <c r="B5536" s="90" t="s">
        <v>442</v>
      </c>
      <c r="C5536" s="5">
        <v>0</v>
      </c>
      <c r="D5536" s="5">
        <v>0</v>
      </c>
      <c r="E5536" s="5">
        <v>0</v>
      </c>
      <c r="F5536" s="5">
        <v>0</v>
      </c>
      <c r="G5536" s="5">
        <v>0</v>
      </c>
      <c r="H5536" s="5">
        <v>0</v>
      </c>
      <c r="I5536" s="5">
        <v>0</v>
      </c>
      <c r="J5536" s="5">
        <v>0</v>
      </c>
      <c r="K5536" s="5">
        <v>0</v>
      </c>
      <c r="L5536" s="5">
        <v>0</v>
      </c>
      <c r="M5536" s="5">
        <v>0</v>
      </c>
      <c r="N5536" s="5">
        <v>0</v>
      </c>
      <c r="O5536" s="5">
        <v>0</v>
      </c>
      <c r="Q5536" s="5">
        <v>0</v>
      </c>
      <c r="R5536" s="5">
        <v>0</v>
      </c>
      <c r="S5536" s="5">
        <v>0</v>
      </c>
      <c r="T5536" s="5">
        <v>0</v>
      </c>
      <c r="U5536" s="5">
        <v>0</v>
      </c>
      <c r="V5536" s="5">
        <v>0</v>
      </c>
      <c r="W5536" s="5">
        <v>0</v>
      </c>
      <c r="X5536" s="5">
        <v>0</v>
      </c>
      <c r="Y5536" s="5">
        <v>0</v>
      </c>
      <c r="Z5536" s="5">
        <v>0</v>
      </c>
      <c r="AA5536" s="5">
        <v>0</v>
      </c>
      <c r="AB5536" s="5">
        <v>0</v>
      </c>
      <c r="AC5536" s="5">
        <v>0</v>
      </c>
      <c r="AD5536" s="5"/>
      <c r="AE5536" s="6">
        <v>30</v>
      </c>
      <c r="AF5536" s="122" t="s">
        <v>24</v>
      </c>
      <c r="AH5536" s="130" t="s">
        <v>24</v>
      </c>
      <c r="AI5536" s="130" t="s">
        <v>866</v>
      </c>
      <c r="AJ5536" s="130" t="str">
        <f>VLOOKUP(AI5536,Codes!$B$2:$C$166,2)</f>
        <v>Capsicum</v>
      </c>
    </row>
    <row r="5537" spans="1:36" ht="20.100000000000001" customHeight="1" x14ac:dyDescent="0.25">
      <c r="A5537" s="7">
        <v>31</v>
      </c>
      <c r="B5537" s="91" t="s">
        <v>126</v>
      </c>
      <c r="C5537" s="8">
        <v>0</v>
      </c>
      <c r="D5537" s="8">
        <v>0</v>
      </c>
      <c r="E5537" s="8">
        <v>0</v>
      </c>
      <c r="F5537" s="8">
        <v>0</v>
      </c>
      <c r="G5537" s="8">
        <v>0</v>
      </c>
      <c r="H5537" s="8">
        <v>0</v>
      </c>
      <c r="I5537" s="8">
        <v>0</v>
      </c>
      <c r="J5537" s="8">
        <v>0</v>
      </c>
      <c r="K5537" s="8">
        <v>0</v>
      </c>
      <c r="L5537" s="8">
        <v>0</v>
      </c>
      <c r="M5537" s="8">
        <v>0</v>
      </c>
      <c r="N5537" s="8">
        <v>0</v>
      </c>
      <c r="O5537" s="8">
        <v>0</v>
      </c>
      <c r="Q5537" s="8">
        <v>0</v>
      </c>
      <c r="R5537" s="8">
        <v>0</v>
      </c>
      <c r="S5537" s="8">
        <v>0</v>
      </c>
      <c r="T5537" s="8">
        <v>0</v>
      </c>
      <c r="U5537" s="8">
        <v>0</v>
      </c>
      <c r="V5537" s="8">
        <v>0</v>
      </c>
      <c r="W5537" s="8">
        <v>0</v>
      </c>
      <c r="X5537" s="8">
        <v>0</v>
      </c>
      <c r="Y5537" s="8">
        <v>0</v>
      </c>
      <c r="Z5537" s="8">
        <v>0</v>
      </c>
      <c r="AA5537" s="8">
        <v>0</v>
      </c>
      <c r="AB5537" s="8">
        <v>0</v>
      </c>
      <c r="AC5537" s="8">
        <v>0</v>
      </c>
      <c r="AD5537" s="8"/>
      <c r="AE5537" s="9">
        <v>31</v>
      </c>
      <c r="AF5537" s="126" t="s">
        <v>29</v>
      </c>
      <c r="AH5537" s="130" t="s">
        <v>29</v>
      </c>
      <c r="AI5537" s="130" t="s">
        <v>866</v>
      </c>
      <c r="AJ5537" s="130" t="str">
        <f>VLOOKUP(AI5537,Codes!$B$2:$C$166,2)</f>
        <v>Capsicum</v>
      </c>
    </row>
    <row r="5538" spans="1:36" ht="20.100000000000001" customHeight="1" x14ac:dyDescent="0.25">
      <c r="A5538" s="4">
        <v>32</v>
      </c>
      <c r="B5538" s="90" t="s">
        <v>444</v>
      </c>
      <c r="C5538" s="5">
        <v>0</v>
      </c>
      <c r="D5538" s="5">
        <v>0</v>
      </c>
      <c r="E5538" s="5">
        <v>0</v>
      </c>
      <c r="F5538" s="5">
        <v>0</v>
      </c>
      <c r="G5538" s="5">
        <v>0</v>
      </c>
      <c r="H5538" s="5">
        <v>0</v>
      </c>
      <c r="I5538" s="5">
        <v>0</v>
      </c>
      <c r="J5538" s="5">
        <v>0</v>
      </c>
      <c r="K5538" s="5">
        <v>0</v>
      </c>
      <c r="L5538" s="5">
        <v>0</v>
      </c>
      <c r="M5538" s="5">
        <v>0</v>
      </c>
      <c r="N5538" s="5">
        <v>0</v>
      </c>
      <c r="O5538" s="5">
        <v>0</v>
      </c>
      <c r="Q5538" s="5">
        <v>0</v>
      </c>
      <c r="R5538" s="5">
        <v>0</v>
      </c>
      <c r="S5538" s="5">
        <v>0</v>
      </c>
      <c r="T5538" s="5">
        <v>0</v>
      </c>
      <c r="U5538" s="5">
        <v>0</v>
      </c>
      <c r="V5538" s="5">
        <v>0</v>
      </c>
      <c r="W5538" s="5">
        <v>0</v>
      </c>
      <c r="X5538" s="5">
        <v>0</v>
      </c>
      <c r="Y5538" s="5">
        <v>0</v>
      </c>
      <c r="Z5538" s="5">
        <v>0</v>
      </c>
      <c r="AA5538" s="5">
        <v>0</v>
      </c>
      <c r="AB5538" s="5">
        <v>0</v>
      </c>
      <c r="AC5538" s="5">
        <v>0</v>
      </c>
      <c r="AD5538" s="5"/>
      <c r="AE5538" s="6">
        <v>32</v>
      </c>
      <c r="AF5538" s="122" t="s">
        <v>25</v>
      </c>
      <c r="AH5538" s="130" t="s">
        <v>25</v>
      </c>
      <c r="AI5538" s="130" t="s">
        <v>866</v>
      </c>
      <c r="AJ5538" s="130" t="str">
        <f>VLOOKUP(AI5538,Codes!$B$2:$C$166,2)</f>
        <v>Capsicum</v>
      </c>
    </row>
    <row r="5539" spans="1:36" ht="20.100000000000001" customHeight="1" x14ac:dyDescent="0.25">
      <c r="A5539" s="7">
        <v>33</v>
      </c>
      <c r="B5539" s="91" t="s">
        <v>443</v>
      </c>
      <c r="C5539" s="8">
        <v>0</v>
      </c>
      <c r="D5539" s="8">
        <v>0</v>
      </c>
      <c r="E5539" s="8">
        <v>0</v>
      </c>
      <c r="F5539" s="8">
        <v>0</v>
      </c>
      <c r="G5539" s="8">
        <v>0</v>
      </c>
      <c r="H5539" s="8">
        <v>0</v>
      </c>
      <c r="I5539" s="8">
        <v>0</v>
      </c>
      <c r="J5539" s="8">
        <v>0</v>
      </c>
      <c r="K5539" s="8">
        <v>0</v>
      </c>
      <c r="L5539" s="8">
        <v>0</v>
      </c>
      <c r="M5539" s="8">
        <v>0</v>
      </c>
      <c r="N5539" s="8">
        <v>0</v>
      </c>
      <c r="O5539" s="8">
        <v>0</v>
      </c>
      <c r="Q5539" s="8">
        <v>0</v>
      </c>
      <c r="R5539" s="8">
        <v>0</v>
      </c>
      <c r="S5539" s="8">
        <v>0</v>
      </c>
      <c r="T5539" s="8">
        <v>0</v>
      </c>
      <c r="U5539" s="8">
        <v>0</v>
      </c>
      <c r="V5539" s="8">
        <v>0</v>
      </c>
      <c r="W5539" s="8">
        <v>0</v>
      </c>
      <c r="X5539" s="8">
        <v>0</v>
      </c>
      <c r="Y5539" s="8">
        <v>0</v>
      </c>
      <c r="Z5539" s="8">
        <v>0</v>
      </c>
      <c r="AA5539" s="8">
        <v>0</v>
      </c>
      <c r="AB5539" s="8">
        <v>0</v>
      </c>
      <c r="AC5539" s="8">
        <v>0</v>
      </c>
      <c r="AD5539" s="8"/>
      <c r="AE5539" s="9">
        <v>33</v>
      </c>
      <c r="AF5539" s="126" t="s">
        <v>26</v>
      </c>
      <c r="AH5539" s="130" t="s">
        <v>26</v>
      </c>
      <c r="AI5539" s="130" t="s">
        <v>866</v>
      </c>
      <c r="AJ5539" s="130" t="str">
        <f>VLOOKUP(AI5539,Codes!$B$2:$C$166,2)</f>
        <v>Capsicum</v>
      </c>
    </row>
    <row r="5540" spans="1:36" ht="20.100000000000001" customHeight="1" x14ac:dyDescent="0.25">
      <c r="A5540" s="4">
        <v>34</v>
      </c>
      <c r="B5540" s="90" t="s">
        <v>121</v>
      </c>
      <c r="C5540" s="5">
        <v>0</v>
      </c>
      <c r="D5540" s="5">
        <v>0</v>
      </c>
      <c r="E5540" s="5">
        <v>0</v>
      </c>
      <c r="F5540" s="5">
        <v>0</v>
      </c>
      <c r="G5540" s="5">
        <v>0</v>
      </c>
      <c r="H5540" s="5">
        <v>0</v>
      </c>
      <c r="I5540" s="5">
        <v>0</v>
      </c>
      <c r="J5540" s="5">
        <v>0</v>
      </c>
      <c r="K5540" s="5">
        <v>0</v>
      </c>
      <c r="L5540" s="5">
        <v>0</v>
      </c>
      <c r="M5540" s="5">
        <v>0</v>
      </c>
      <c r="N5540" s="5">
        <v>0</v>
      </c>
      <c r="O5540" s="5">
        <v>0</v>
      </c>
      <c r="Q5540" s="5">
        <v>0</v>
      </c>
      <c r="R5540" s="5">
        <v>0</v>
      </c>
      <c r="S5540" s="5">
        <v>0</v>
      </c>
      <c r="T5540" s="5">
        <v>0</v>
      </c>
      <c r="U5540" s="5">
        <v>0</v>
      </c>
      <c r="V5540" s="5">
        <v>0</v>
      </c>
      <c r="W5540" s="5">
        <v>0</v>
      </c>
      <c r="X5540" s="5">
        <v>0</v>
      </c>
      <c r="Y5540" s="5">
        <v>0</v>
      </c>
      <c r="Z5540" s="5">
        <v>0</v>
      </c>
      <c r="AA5540" s="5">
        <v>0</v>
      </c>
      <c r="AB5540" s="5">
        <v>0</v>
      </c>
      <c r="AC5540" s="5">
        <v>0</v>
      </c>
      <c r="AD5540" s="5"/>
      <c r="AE5540" s="6">
        <v>34</v>
      </c>
      <c r="AF5540" s="122" t="s">
        <v>27</v>
      </c>
      <c r="AH5540" s="130" t="s">
        <v>27</v>
      </c>
      <c r="AI5540" s="130" t="s">
        <v>866</v>
      </c>
      <c r="AJ5540" s="130" t="str">
        <f>VLOOKUP(AI5540,Codes!$B$2:$C$166,2)</f>
        <v>Capsicum</v>
      </c>
    </row>
    <row r="5541" spans="1:36" ht="20.100000000000001" customHeight="1" x14ac:dyDescent="0.25">
      <c r="A5541" s="7">
        <v>35</v>
      </c>
      <c r="B5541" s="91" t="s">
        <v>122</v>
      </c>
      <c r="C5541" s="8">
        <v>0.397175</v>
      </c>
      <c r="D5541" s="8">
        <v>0.47661000000000003</v>
      </c>
      <c r="E5541" s="8">
        <v>0.63136353036437254</v>
      </c>
      <c r="F5541" s="8">
        <v>0</v>
      </c>
      <c r="G5541" s="8">
        <v>0.56228402429149793</v>
      </c>
      <c r="H5541" s="8">
        <v>0.53256825910931171</v>
      </c>
      <c r="I5541" s="8">
        <v>0.6329072064777328</v>
      </c>
      <c r="J5541" s="8">
        <v>0</v>
      </c>
      <c r="K5541" s="8">
        <v>0</v>
      </c>
      <c r="L5541" s="8">
        <v>0</v>
      </c>
      <c r="M5541" s="8">
        <v>0</v>
      </c>
      <c r="N5541" s="8">
        <v>0</v>
      </c>
      <c r="O5541" s="8">
        <v>0</v>
      </c>
      <c r="Q5541" s="8">
        <v>0.397175</v>
      </c>
      <c r="R5541" s="8">
        <v>0.47661000000000003</v>
      </c>
      <c r="S5541" s="8">
        <v>0.47661000000000003</v>
      </c>
      <c r="T5541" s="8">
        <v>0</v>
      </c>
      <c r="U5541" s="8">
        <v>0.47661000000000003</v>
      </c>
      <c r="V5541" s="8">
        <v>0.47661000000000003</v>
      </c>
      <c r="W5541" s="8">
        <v>0.47661000000000003</v>
      </c>
      <c r="X5541" s="8">
        <v>0</v>
      </c>
      <c r="Y5541" s="8">
        <v>0</v>
      </c>
      <c r="Z5541" s="8">
        <v>0</v>
      </c>
      <c r="AA5541" s="8">
        <v>0</v>
      </c>
      <c r="AB5541" s="8">
        <v>0</v>
      </c>
      <c r="AC5541" s="8">
        <v>0</v>
      </c>
      <c r="AD5541" s="8"/>
      <c r="AE5541" s="9">
        <v>35</v>
      </c>
      <c r="AF5541" s="126" t="s">
        <v>28</v>
      </c>
      <c r="AH5541" s="130" t="s">
        <v>28</v>
      </c>
      <c r="AI5541" s="130" t="s">
        <v>866</v>
      </c>
      <c r="AJ5541" s="130" t="str">
        <f>VLOOKUP(AI5541,Codes!$B$2:$C$166,2)</f>
        <v>Capsicum</v>
      </c>
    </row>
    <row r="5542" spans="1:36" ht="20.100000000000001" customHeight="1" x14ac:dyDescent="0.25">
      <c r="A5542" s="4">
        <v>36</v>
      </c>
      <c r="B5542" s="90" t="s">
        <v>462</v>
      </c>
      <c r="C5542" s="5">
        <v>0</v>
      </c>
      <c r="D5542" s="5">
        <v>0</v>
      </c>
      <c r="E5542" s="5">
        <v>0</v>
      </c>
      <c r="F5542" s="5">
        <v>0</v>
      </c>
      <c r="G5542" s="5">
        <v>0</v>
      </c>
      <c r="H5542" s="5">
        <v>0</v>
      </c>
      <c r="I5542" s="5">
        <v>0</v>
      </c>
      <c r="J5542" s="5">
        <v>0</v>
      </c>
      <c r="K5542" s="5">
        <v>0</v>
      </c>
      <c r="L5542" s="5">
        <v>0</v>
      </c>
      <c r="M5542" s="5">
        <v>0</v>
      </c>
      <c r="N5542" s="5">
        <v>0</v>
      </c>
      <c r="O5542" s="5">
        <v>0</v>
      </c>
      <c r="Q5542" s="5">
        <v>0</v>
      </c>
      <c r="R5542" s="5">
        <v>0</v>
      </c>
      <c r="S5542" s="5">
        <v>0</v>
      </c>
      <c r="T5542" s="5">
        <v>0</v>
      </c>
      <c r="U5542" s="5">
        <v>0</v>
      </c>
      <c r="V5542" s="5">
        <v>0</v>
      </c>
      <c r="W5542" s="5">
        <v>0</v>
      </c>
      <c r="X5542" s="5">
        <v>0</v>
      </c>
      <c r="Y5542" s="5">
        <v>0</v>
      </c>
      <c r="Z5542" s="5">
        <v>0</v>
      </c>
      <c r="AA5542" s="5">
        <v>0</v>
      </c>
      <c r="AB5542" s="5">
        <v>0</v>
      </c>
      <c r="AC5542" s="5">
        <v>0</v>
      </c>
      <c r="AD5542" s="5"/>
      <c r="AE5542" s="6">
        <v>36</v>
      </c>
      <c r="AF5542" s="122" t="s">
        <v>68</v>
      </c>
      <c r="AH5542" s="130" t="s">
        <v>68</v>
      </c>
      <c r="AI5542" s="130" t="s">
        <v>866</v>
      </c>
      <c r="AJ5542" s="130" t="str">
        <f>VLOOKUP(AI5542,Codes!$B$2:$C$166,2)</f>
        <v>Capsicum</v>
      </c>
    </row>
    <row r="5543" spans="1:36" ht="20.100000000000001" customHeight="1" x14ac:dyDescent="0.25">
      <c r="A5543" s="26"/>
      <c r="B5543" s="128" t="s">
        <v>463</v>
      </c>
      <c r="C5543" s="27">
        <v>22726.491659600004</v>
      </c>
      <c r="D5543" s="27">
        <v>32367.978650000005</v>
      </c>
      <c r="E5543" s="27">
        <v>29877.615336558702</v>
      </c>
      <c r="F5543" s="27">
        <v>32290.230877685819</v>
      </c>
      <c r="G5543" s="27">
        <v>50978.408308860111</v>
      </c>
      <c r="H5543" s="27">
        <v>55862.3401884513</v>
      </c>
      <c r="I5543" s="27">
        <v>66560.879667040339</v>
      </c>
      <c r="J5543" s="27">
        <v>166315.23398095422</v>
      </c>
      <c r="K5543" s="27">
        <v>185467.47757910326</v>
      </c>
      <c r="L5543" s="27">
        <v>190049.33401299844</v>
      </c>
      <c r="M5543" s="27">
        <v>226596.18817497004</v>
      </c>
      <c r="N5543" s="27">
        <v>237557.91826609056</v>
      </c>
      <c r="O5543" s="27">
        <v>257205.17334477755</v>
      </c>
      <c r="P5543" s="16"/>
      <c r="Q5543" s="27">
        <v>22726.491659600004</v>
      </c>
      <c r="R5543" s="27">
        <v>26785.928858000003</v>
      </c>
      <c r="S5543" s="27">
        <v>25033.558671800005</v>
      </c>
      <c r="T5543" s="27">
        <v>26883.033643400002</v>
      </c>
      <c r="U5543" s="27">
        <v>41138.693604099986</v>
      </c>
      <c r="V5543" s="27">
        <v>45502.987592900005</v>
      </c>
      <c r="W5543" s="27">
        <v>47888.522966728007</v>
      </c>
      <c r="X5543" s="27">
        <v>75180.366389100003</v>
      </c>
      <c r="Y5543" s="27">
        <v>78201.615952299995</v>
      </c>
      <c r="Z5543" s="27">
        <v>82441.524251577008</v>
      </c>
      <c r="AA5543" s="27">
        <v>89597.920151629995</v>
      </c>
      <c r="AB5543" s="27">
        <v>92850.26004901799</v>
      </c>
      <c r="AC5543" s="27">
        <v>94027.152271200001</v>
      </c>
      <c r="AD5543" s="27"/>
      <c r="AE5543" s="27"/>
      <c r="AF5543" s="129" t="s">
        <v>464</v>
      </c>
      <c r="AH5543" s="130" t="s">
        <v>464</v>
      </c>
      <c r="AI5543" s="130" t="s">
        <v>866</v>
      </c>
      <c r="AJ5543" s="130" t="str">
        <f>VLOOKUP(AI5543,Codes!$B$2:$C$166,2)</f>
        <v>Capsicum</v>
      </c>
    </row>
    <row r="5544" spans="1:36" ht="9.9499999999999993" customHeight="1" x14ac:dyDescent="0.25">
      <c r="B5544" s="131"/>
      <c r="AF5544" s="11"/>
      <c r="AG5544" s="11"/>
      <c r="AH5544" s="130" t="s">
        <v>494</v>
      </c>
      <c r="AI5544" s="130" t="s">
        <v>866</v>
      </c>
      <c r="AJ5544" s="130" t="str">
        <f>VLOOKUP(AI5544,Codes!$B$2:$C$166,2)</f>
        <v>Capsicum</v>
      </c>
    </row>
    <row r="5545" spans="1:36" ht="9.9499999999999993" customHeight="1" x14ac:dyDescent="0.25">
      <c r="B5545" s="131"/>
      <c r="AF5545" s="11"/>
      <c r="AG5545" s="11"/>
      <c r="AH5545" s="130" t="s">
        <v>493</v>
      </c>
      <c r="AI5545" s="130" t="s">
        <v>867</v>
      </c>
      <c r="AJ5545" s="130" t="str">
        <f>VLOOKUP(AI5545,Codes!$B$2:$C$166,2)</f>
        <v>Carrot</v>
      </c>
    </row>
    <row r="5546" spans="1:36" s="154" customFormat="1" ht="24" customHeight="1" x14ac:dyDescent="0.25">
      <c r="A5546" s="161" t="s">
        <v>292</v>
      </c>
      <c r="B5546" s="161"/>
      <c r="C5546" s="161"/>
      <c r="D5546" s="161"/>
      <c r="E5546" s="161"/>
      <c r="F5546" s="161"/>
      <c r="G5546" s="161"/>
      <c r="H5546" s="161"/>
      <c r="I5546" s="161"/>
      <c r="J5546" s="161"/>
      <c r="K5546" s="161"/>
      <c r="L5546" s="161"/>
      <c r="M5546" s="161"/>
      <c r="N5546" s="161"/>
      <c r="O5546" s="161"/>
      <c r="P5546" s="161"/>
      <c r="Q5546" s="161" t="s">
        <v>697</v>
      </c>
      <c r="R5546" s="161"/>
      <c r="S5546" s="161"/>
      <c r="T5546" s="161"/>
      <c r="U5546" s="161"/>
      <c r="V5546" s="161"/>
      <c r="W5546" s="161"/>
      <c r="X5546" s="161"/>
      <c r="Y5546" s="161"/>
      <c r="Z5546" s="161"/>
      <c r="AA5546" s="161"/>
      <c r="AB5546" s="161"/>
      <c r="AC5546" s="161"/>
      <c r="AD5546" s="161"/>
      <c r="AE5546" s="161"/>
      <c r="AF5546" s="161"/>
      <c r="AH5546" s="154" t="s">
        <v>490</v>
      </c>
      <c r="AI5546" s="130" t="s">
        <v>867</v>
      </c>
      <c r="AJ5546" s="130" t="str">
        <f>VLOOKUP(AI5546,Codes!$B$2:$C$166,2)</f>
        <v>Carrot</v>
      </c>
    </row>
    <row r="5547" spans="1:36" s="154" customFormat="1" ht="24" customHeight="1" x14ac:dyDescent="0.25">
      <c r="A5547" s="161" t="s">
        <v>724</v>
      </c>
      <c r="B5547" s="161"/>
      <c r="C5547" s="161"/>
      <c r="D5547" s="161"/>
      <c r="E5547" s="161"/>
      <c r="F5547" s="161"/>
      <c r="G5547" s="161"/>
      <c r="H5547" s="161"/>
      <c r="I5547" s="161"/>
      <c r="J5547" s="161"/>
      <c r="K5547" s="161"/>
      <c r="L5547" s="161"/>
      <c r="M5547" s="161"/>
      <c r="N5547" s="161"/>
      <c r="O5547" s="161"/>
      <c r="P5547" s="161"/>
      <c r="Q5547" s="161" t="s">
        <v>723</v>
      </c>
      <c r="R5547" s="161"/>
      <c r="S5547" s="161"/>
      <c r="T5547" s="161"/>
      <c r="U5547" s="161"/>
      <c r="V5547" s="161"/>
      <c r="W5547" s="161"/>
      <c r="X5547" s="161"/>
      <c r="Y5547" s="161"/>
      <c r="Z5547" s="161"/>
      <c r="AA5547" s="161"/>
      <c r="AB5547" s="161"/>
      <c r="AC5547" s="161"/>
      <c r="AD5547" s="161"/>
      <c r="AE5547" s="161"/>
      <c r="AF5547" s="161"/>
      <c r="AH5547" s="154" t="s">
        <v>491</v>
      </c>
      <c r="AI5547" s="130" t="s">
        <v>867</v>
      </c>
      <c r="AJ5547" s="130" t="str">
        <f>VLOOKUP(AI5547,Codes!$B$2:$C$166,2)</f>
        <v>Carrot</v>
      </c>
    </row>
    <row r="5548" spans="1:36" s="154" customFormat="1" ht="24" customHeight="1" x14ac:dyDescent="0.25">
      <c r="A5548" s="161" t="s">
        <v>398</v>
      </c>
      <c r="B5548" s="161"/>
      <c r="C5548" s="161"/>
      <c r="D5548" s="161"/>
      <c r="E5548" s="161"/>
      <c r="F5548" s="161"/>
      <c r="G5548" s="161"/>
      <c r="H5548" s="161"/>
      <c r="I5548" s="161"/>
      <c r="J5548" s="161"/>
      <c r="K5548" s="161"/>
      <c r="L5548" s="161"/>
      <c r="M5548" s="161"/>
      <c r="N5548" s="161"/>
      <c r="O5548" s="161"/>
      <c r="P5548" s="161"/>
      <c r="Q5548" s="161" t="s">
        <v>201</v>
      </c>
      <c r="R5548" s="161"/>
      <c r="S5548" s="161"/>
      <c r="T5548" s="161"/>
      <c r="U5548" s="161"/>
      <c r="V5548" s="161"/>
      <c r="W5548" s="161"/>
      <c r="X5548" s="161"/>
      <c r="Y5548" s="161"/>
      <c r="Z5548" s="161"/>
      <c r="AA5548" s="161"/>
      <c r="AB5548" s="161"/>
      <c r="AC5548" s="161"/>
      <c r="AD5548" s="161"/>
      <c r="AE5548" s="161"/>
      <c r="AF5548" s="161"/>
      <c r="AH5548" s="154" t="s">
        <v>935</v>
      </c>
      <c r="AI5548" s="130" t="s">
        <v>867</v>
      </c>
      <c r="AJ5548" s="130" t="str">
        <f>VLOOKUP(AI5548,Codes!$B$2:$C$166,2)</f>
        <v>Carrot</v>
      </c>
    </row>
    <row r="5549" spans="1:36" ht="20.100000000000001" customHeight="1" x14ac:dyDescent="0.25">
      <c r="A5549" s="13"/>
      <c r="B5549" s="14" t="s">
        <v>434</v>
      </c>
      <c r="C5549" s="15"/>
      <c r="D5549" s="15"/>
      <c r="E5549" s="15"/>
      <c r="F5549" s="15"/>
      <c r="G5549" s="15"/>
      <c r="H5549" s="15"/>
      <c r="I5549" s="15"/>
      <c r="J5549" s="15"/>
      <c r="K5549" s="15"/>
      <c r="L5549" s="15"/>
      <c r="M5549" s="15"/>
      <c r="N5549" s="15"/>
      <c r="O5549" s="15"/>
      <c r="P5549" s="16"/>
      <c r="Q5549" s="16"/>
      <c r="R5549" s="16"/>
      <c r="S5549" s="16"/>
      <c r="T5549" s="16"/>
      <c r="U5549" s="16"/>
      <c r="V5549" s="16"/>
      <c r="W5549" s="16"/>
      <c r="X5549" s="16"/>
      <c r="Y5549" s="16"/>
      <c r="Z5549" s="16"/>
      <c r="AA5549" s="16"/>
      <c r="AB5549" s="16"/>
      <c r="AC5549" s="16"/>
      <c r="AD5549" s="13"/>
      <c r="AF5549" s="10" t="s">
        <v>435</v>
      </c>
      <c r="AH5549" s="130" t="s">
        <v>435</v>
      </c>
      <c r="AI5549" s="130" t="s">
        <v>867</v>
      </c>
      <c r="AJ5549" s="130" t="str">
        <f>VLOOKUP(AI5549,Codes!$B$2:$C$166,2)</f>
        <v>Carrot</v>
      </c>
    </row>
    <row r="5550" spans="1:36" ht="20.100000000000001" customHeight="1" x14ac:dyDescent="0.25">
      <c r="A5550" s="17" t="s">
        <v>436</v>
      </c>
      <c r="B5550" s="18" t="s">
        <v>103</v>
      </c>
      <c r="C5550" s="19" t="s">
        <v>189</v>
      </c>
      <c r="D5550" s="19" t="s">
        <v>190</v>
      </c>
      <c r="E5550" s="19" t="s">
        <v>412</v>
      </c>
      <c r="F5550" s="19" t="s">
        <v>431</v>
      </c>
      <c r="G5550" s="19" t="s">
        <v>432</v>
      </c>
      <c r="H5550" s="19" t="s">
        <v>433</v>
      </c>
      <c r="I5550" s="19" t="s">
        <v>983</v>
      </c>
      <c r="J5550" s="19" t="s">
        <v>985</v>
      </c>
      <c r="K5550" s="19" t="s">
        <v>994</v>
      </c>
      <c r="L5550" s="19" t="s">
        <v>995</v>
      </c>
      <c r="M5550" s="19" t="s">
        <v>996</v>
      </c>
      <c r="N5550" s="19" t="s">
        <v>997</v>
      </c>
      <c r="O5550" s="19" t="s">
        <v>998</v>
      </c>
      <c r="P5550" s="25"/>
      <c r="Q5550" s="19" t="s">
        <v>189</v>
      </c>
      <c r="R5550" s="19" t="s">
        <v>190</v>
      </c>
      <c r="S5550" s="19" t="s">
        <v>412</v>
      </c>
      <c r="T5550" s="19" t="s">
        <v>431</v>
      </c>
      <c r="U5550" s="19" t="s">
        <v>432</v>
      </c>
      <c r="V5550" s="19" t="s">
        <v>433</v>
      </c>
      <c r="W5550" s="19" t="s">
        <v>983</v>
      </c>
      <c r="X5550" s="19" t="s">
        <v>985</v>
      </c>
      <c r="Y5550" s="19" t="s">
        <v>994</v>
      </c>
      <c r="Z5550" s="19" t="s">
        <v>995</v>
      </c>
      <c r="AA5550" s="19" t="s">
        <v>996</v>
      </c>
      <c r="AB5550" s="19" t="s">
        <v>997</v>
      </c>
      <c r="AC5550" s="19" t="s">
        <v>998</v>
      </c>
      <c r="AD5550" s="21"/>
      <c r="AE5550" s="19" t="s">
        <v>437</v>
      </c>
      <c r="AF5550" s="20" t="s">
        <v>64</v>
      </c>
      <c r="AH5550" s="130" t="s">
        <v>64</v>
      </c>
      <c r="AI5550" s="130" t="s">
        <v>867</v>
      </c>
      <c r="AJ5550" s="130" t="str">
        <f>VLOOKUP(AI5550,Codes!$B$2:$C$166,2)</f>
        <v>Carrot</v>
      </c>
    </row>
    <row r="5551" spans="1:36" ht="20.100000000000001" customHeight="1" x14ac:dyDescent="0.25">
      <c r="A5551" s="1">
        <v>1</v>
      </c>
      <c r="B5551" s="89" t="s">
        <v>104</v>
      </c>
      <c r="C5551" s="2">
        <v>8535.9772374999993</v>
      </c>
      <c r="D5551" s="2">
        <v>8852.6918999999998</v>
      </c>
      <c r="E5551" s="2">
        <v>16801.845210300002</v>
      </c>
      <c r="F5551" s="2">
        <v>10641.18895</v>
      </c>
      <c r="G5551" s="2">
        <v>8526.9245489999994</v>
      </c>
      <c r="H5551" s="2">
        <v>8418.6246100000008</v>
      </c>
      <c r="I5551" s="2">
        <v>6573.4</v>
      </c>
      <c r="J5551" s="2">
        <v>5410.9007736000003</v>
      </c>
      <c r="K5551" s="2">
        <v>5197.6762991999994</v>
      </c>
      <c r="L5551" s="2">
        <v>3459.9049148999998</v>
      </c>
      <c r="M5551" s="2">
        <v>4315.1207658000003</v>
      </c>
      <c r="N5551" s="2">
        <v>2894.0075864279706</v>
      </c>
      <c r="O5551" s="2">
        <v>2966.4464197528223</v>
      </c>
      <c r="Q5551" s="2">
        <v>8535.9772374999993</v>
      </c>
      <c r="R5551" s="2">
        <v>8853.936275</v>
      </c>
      <c r="S5551" s="2">
        <v>9835.9894498999984</v>
      </c>
      <c r="T5551" s="2">
        <v>6792.5833764999998</v>
      </c>
      <c r="U5551" s="2">
        <v>8562.0009618000004</v>
      </c>
      <c r="V5551" s="2">
        <v>7447.0898259999994</v>
      </c>
      <c r="W5551" s="2">
        <v>5592.1657179999993</v>
      </c>
      <c r="X5551" s="2">
        <v>5727.958685399999</v>
      </c>
      <c r="Y5551" s="2">
        <v>5325.2757935999998</v>
      </c>
      <c r="Z5551" s="2">
        <v>3373.4964710999998</v>
      </c>
      <c r="AA5551" s="2">
        <v>3283.8809393000001</v>
      </c>
      <c r="AB5551" s="2">
        <v>1989.9344069999997</v>
      </c>
      <c r="AC5551" s="2">
        <v>2546.4116393999998</v>
      </c>
      <c r="AD5551" s="2"/>
      <c r="AE5551" s="3">
        <v>1</v>
      </c>
      <c r="AF5551" s="125" t="s">
        <v>0</v>
      </c>
      <c r="AH5551" s="130" t="s">
        <v>0</v>
      </c>
      <c r="AI5551" s="130" t="s">
        <v>867</v>
      </c>
      <c r="AJ5551" s="130" t="str">
        <f>VLOOKUP(AI5551,Codes!$B$2:$C$166,2)</f>
        <v>Carrot</v>
      </c>
    </row>
    <row r="5552" spans="1:36" ht="20.100000000000001" customHeight="1" x14ac:dyDescent="0.25">
      <c r="A5552" s="4">
        <v>2</v>
      </c>
      <c r="B5552" s="90" t="s">
        <v>105</v>
      </c>
      <c r="C5552" s="5">
        <v>0</v>
      </c>
      <c r="D5552" s="5">
        <v>0</v>
      </c>
      <c r="E5552" s="5">
        <v>0</v>
      </c>
      <c r="F5552" s="5">
        <v>0</v>
      </c>
      <c r="G5552" s="5">
        <v>0</v>
      </c>
      <c r="H5552" s="5">
        <v>48.261351389201529</v>
      </c>
      <c r="I5552" s="5">
        <v>0</v>
      </c>
      <c r="J5552" s="5">
        <v>0</v>
      </c>
      <c r="K5552" s="5">
        <v>0</v>
      </c>
      <c r="L5552" s="5">
        <v>0</v>
      </c>
      <c r="M5552" s="5">
        <v>0</v>
      </c>
      <c r="N5552" s="5">
        <v>0</v>
      </c>
      <c r="O5552" s="5">
        <v>62.041474799999996</v>
      </c>
      <c r="Q5552" s="5">
        <v>0</v>
      </c>
      <c r="R5552" s="5">
        <v>0</v>
      </c>
      <c r="S5552" s="5">
        <v>0</v>
      </c>
      <c r="T5552" s="5">
        <v>0</v>
      </c>
      <c r="U5552" s="5">
        <v>0</v>
      </c>
      <c r="V5552" s="5">
        <v>46.256324400000004</v>
      </c>
      <c r="W5552" s="5">
        <v>0</v>
      </c>
      <c r="X5552" s="5">
        <v>0</v>
      </c>
      <c r="Y5552" s="5">
        <v>0</v>
      </c>
      <c r="Z5552" s="5">
        <v>0</v>
      </c>
      <c r="AA5552" s="5">
        <v>0</v>
      </c>
      <c r="AB5552" s="5">
        <v>0</v>
      </c>
      <c r="AC5552" s="5">
        <v>48.7362672</v>
      </c>
      <c r="AD5552" s="5"/>
      <c r="AE5552" s="6">
        <v>2</v>
      </c>
      <c r="AF5552" s="122" t="s">
        <v>1</v>
      </c>
      <c r="AH5552" s="130" t="s">
        <v>1</v>
      </c>
      <c r="AI5552" s="130" t="s">
        <v>867</v>
      </c>
      <c r="AJ5552" s="130" t="str">
        <f>VLOOKUP(AI5552,Codes!$B$2:$C$166,2)</f>
        <v>Carrot</v>
      </c>
    </row>
    <row r="5553" spans="1:36" ht="20.100000000000001" customHeight="1" x14ac:dyDescent="0.25">
      <c r="A5553" s="7">
        <v>3</v>
      </c>
      <c r="B5553" s="91" t="s">
        <v>106</v>
      </c>
      <c r="C5553" s="8">
        <v>7018.7772420000001</v>
      </c>
      <c r="D5553" s="8">
        <v>7209.6250139999993</v>
      </c>
      <c r="E5553" s="8">
        <v>6661.1665384152102</v>
      </c>
      <c r="F5553" s="8">
        <v>10601.211060000001</v>
      </c>
      <c r="G5553" s="8">
        <v>11021.791755000002</v>
      </c>
      <c r="H5553" s="8">
        <v>14446.072829999997</v>
      </c>
      <c r="I5553" s="8">
        <v>14732.431740000002</v>
      </c>
      <c r="J5553" s="8">
        <v>15455.982000000002</v>
      </c>
      <c r="K5553" s="8">
        <v>26501.530337592758</v>
      </c>
      <c r="L5553" s="8">
        <v>20620.1535</v>
      </c>
      <c r="M5553" s="8">
        <v>23236.21659</v>
      </c>
      <c r="N5553" s="8">
        <v>24293.71575168</v>
      </c>
      <c r="O5553" s="8">
        <v>26342.771699999998</v>
      </c>
      <c r="Q5553" s="8">
        <v>7018.7772420000001</v>
      </c>
      <c r="R5553" s="8">
        <v>7209.6250139999993</v>
      </c>
      <c r="S5553" s="8">
        <v>7018.7772420000001</v>
      </c>
      <c r="T5553" s="8">
        <v>7392.7094868000004</v>
      </c>
      <c r="U5553" s="8">
        <v>7532.0175780000018</v>
      </c>
      <c r="V5553" s="8">
        <v>6798.6014508000007</v>
      </c>
      <c r="W5553" s="8">
        <v>6876.3422664</v>
      </c>
      <c r="X5553" s="8">
        <v>7051.6634400000012</v>
      </c>
      <c r="Y5553" s="8">
        <v>8058.3045696000008</v>
      </c>
      <c r="Z5553" s="8">
        <v>8189.0945964000002</v>
      </c>
      <c r="AA5553" s="8">
        <v>8359.4558844000003</v>
      </c>
      <c r="AB5553" s="8">
        <v>8468.8968384</v>
      </c>
      <c r="AC5553" s="8">
        <v>9183.2281884000004</v>
      </c>
      <c r="AD5553" s="8"/>
      <c r="AE5553" s="9">
        <v>3</v>
      </c>
      <c r="AF5553" s="126" t="s">
        <v>2</v>
      </c>
      <c r="AH5553" s="130" t="s">
        <v>2</v>
      </c>
      <c r="AI5553" s="130" t="s">
        <v>867</v>
      </c>
      <c r="AJ5553" s="130" t="str">
        <f>VLOOKUP(AI5553,Codes!$B$2:$C$166,2)</f>
        <v>Carrot</v>
      </c>
    </row>
    <row r="5554" spans="1:36" ht="20.100000000000001" customHeight="1" x14ac:dyDescent="0.25">
      <c r="A5554" s="4">
        <v>4</v>
      </c>
      <c r="B5554" s="90" t="s">
        <v>107</v>
      </c>
      <c r="C5554" s="5">
        <v>6399.6541308000005</v>
      </c>
      <c r="D5554" s="5">
        <v>6572.4953616000003</v>
      </c>
      <c r="E5554" s="5">
        <v>5560.3011936073017</v>
      </c>
      <c r="F5554" s="5">
        <v>7588.86438</v>
      </c>
      <c r="G5554" s="5">
        <v>7121.8672199999992</v>
      </c>
      <c r="H5554" s="5">
        <v>6043.2191656904724</v>
      </c>
      <c r="I5554" s="5">
        <v>16619.292730869696</v>
      </c>
      <c r="J5554" s="5">
        <v>19046.593659599999</v>
      </c>
      <c r="K5554" s="5">
        <v>29002.448799999998</v>
      </c>
      <c r="L5554" s="5">
        <v>26557.938669601921</v>
      </c>
      <c r="M5554" s="5">
        <v>26557.943314299999</v>
      </c>
      <c r="N5554" s="5">
        <v>31488.361830775513</v>
      </c>
      <c r="O5554" s="5">
        <v>32075.174561687396</v>
      </c>
      <c r="Q5554" s="5">
        <v>6399.6541308000005</v>
      </c>
      <c r="R5554" s="5">
        <v>6572.4953616000003</v>
      </c>
      <c r="S5554" s="5">
        <v>5858.8109532000008</v>
      </c>
      <c r="T5554" s="5">
        <v>5763.6027144</v>
      </c>
      <c r="U5554" s="5">
        <v>5757.78024</v>
      </c>
      <c r="V5554" s="5">
        <v>5793.7933223999999</v>
      </c>
      <c r="W5554" s="5">
        <v>15898.589820000001</v>
      </c>
      <c r="X5554" s="5">
        <v>15398.503963200003</v>
      </c>
      <c r="Y5554" s="5">
        <v>15631.834233600001</v>
      </c>
      <c r="Z5554" s="5">
        <v>15906.8922372</v>
      </c>
      <c r="AA5554" s="5">
        <v>15906.8922372</v>
      </c>
      <c r="AB5554" s="5">
        <v>16018.058368800001</v>
      </c>
      <c r="AC5554" s="5">
        <v>16316.565201986399</v>
      </c>
      <c r="AD5554" s="5"/>
      <c r="AE5554" s="6">
        <v>4</v>
      </c>
      <c r="AF5554" s="122" t="s">
        <v>3</v>
      </c>
      <c r="AH5554" s="130" t="s">
        <v>3</v>
      </c>
      <c r="AI5554" s="130" t="s">
        <v>867</v>
      </c>
      <c r="AJ5554" s="130" t="str">
        <f>VLOOKUP(AI5554,Codes!$B$2:$C$166,2)</f>
        <v>Carrot</v>
      </c>
    </row>
    <row r="5555" spans="1:36" ht="20.100000000000001" customHeight="1" x14ac:dyDescent="0.25">
      <c r="A5555" s="7">
        <v>5</v>
      </c>
      <c r="B5555" s="91" t="s">
        <v>124</v>
      </c>
      <c r="C5555" s="8">
        <v>2070.2131199999999</v>
      </c>
      <c r="D5555" s="8">
        <v>1726.255836</v>
      </c>
      <c r="E5555" s="8">
        <v>1894.1269318083657</v>
      </c>
      <c r="F5555" s="8">
        <v>3079.2737499999998</v>
      </c>
      <c r="G5555" s="8">
        <v>4029.8141400000004</v>
      </c>
      <c r="H5555" s="8">
        <v>7740.6062499999998</v>
      </c>
      <c r="I5555" s="8">
        <v>8667.2440799999986</v>
      </c>
      <c r="J5555" s="8">
        <v>6715.44</v>
      </c>
      <c r="K5555" s="8">
        <v>6861.7250000000004</v>
      </c>
      <c r="L5555" s="8">
        <v>6654.7479899999989</v>
      </c>
      <c r="M5555" s="8">
        <v>6413.7722699999995</v>
      </c>
      <c r="N5555" s="8">
        <v>8243.0537000000004</v>
      </c>
      <c r="O5555" s="8">
        <v>8048.6779200000001</v>
      </c>
      <c r="Q5555" s="8">
        <v>2070.2131199999999</v>
      </c>
      <c r="R5555" s="8">
        <v>1726.255836</v>
      </c>
      <c r="S5555" s="8">
        <v>1995.8148360000005</v>
      </c>
      <c r="T5555" s="8">
        <v>2196.9058500000001</v>
      </c>
      <c r="U5555" s="8">
        <v>2611.7032392000001</v>
      </c>
      <c r="V5555" s="8">
        <v>2841.2596835999998</v>
      </c>
      <c r="W5555" s="8">
        <v>3159.6627743999998</v>
      </c>
      <c r="X5555" s="8">
        <v>4022.6828688000005</v>
      </c>
      <c r="Y5555" s="8">
        <v>3441.1901939999998</v>
      </c>
      <c r="Z5555" s="8">
        <v>3656.6217468</v>
      </c>
      <c r="AA5555" s="8">
        <v>3141.0092915999999</v>
      </c>
      <c r="AB5555" s="8">
        <v>3177.5614919999998</v>
      </c>
      <c r="AC5555" s="8">
        <v>3136.1572295999999</v>
      </c>
      <c r="AD5555" s="8"/>
      <c r="AE5555" s="9">
        <v>5</v>
      </c>
      <c r="AF5555" s="126" t="s">
        <v>185</v>
      </c>
      <c r="AH5555" s="130" t="s">
        <v>185</v>
      </c>
      <c r="AI5555" s="130" t="s">
        <v>867</v>
      </c>
      <c r="AJ5555" s="130" t="str">
        <f>VLOOKUP(AI5555,Codes!$B$2:$C$166,2)</f>
        <v>Carrot</v>
      </c>
    </row>
    <row r="5556" spans="1:36" ht="20.100000000000001" customHeight="1" x14ac:dyDescent="0.25">
      <c r="A5556" s="4">
        <v>6</v>
      </c>
      <c r="B5556" s="90" t="s">
        <v>108</v>
      </c>
      <c r="C5556" s="5">
        <v>0</v>
      </c>
      <c r="D5556" s="5">
        <v>0</v>
      </c>
      <c r="E5556" s="5">
        <v>0</v>
      </c>
      <c r="F5556" s="5">
        <v>0</v>
      </c>
      <c r="G5556" s="5">
        <v>0</v>
      </c>
      <c r="H5556" s="5">
        <v>0</v>
      </c>
      <c r="I5556" s="5">
        <v>0</v>
      </c>
      <c r="J5556" s="5">
        <v>0</v>
      </c>
      <c r="K5556" s="5">
        <v>0</v>
      </c>
      <c r="L5556" s="5">
        <v>0</v>
      </c>
      <c r="M5556" s="5">
        <v>0</v>
      </c>
      <c r="N5556" s="5">
        <v>0</v>
      </c>
      <c r="O5556" s="5">
        <v>0</v>
      </c>
      <c r="Q5556" s="5">
        <v>0</v>
      </c>
      <c r="R5556" s="5">
        <v>0</v>
      </c>
      <c r="S5556" s="5">
        <v>0</v>
      </c>
      <c r="T5556" s="5">
        <v>0</v>
      </c>
      <c r="U5556" s="5">
        <v>0</v>
      </c>
      <c r="V5556" s="5">
        <v>0</v>
      </c>
      <c r="W5556" s="5">
        <v>0</v>
      </c>
      <c r="X5556" s="5">
        <v>0</v>
      </c>
      <c r="Y5556" s="5">
        <v>0</v>
      </c>
      <c r="Z5556" s="5">
        <v>0</v>
      </c>
      <c r="AA5556" s="5">
        <v>0</v>
      </c>
      <c r="AB5556" s="5">
        <v>0</v>
      </c>
      <c r="AC5556" s="5">
        <v>0</v>
      </c>
      <c r="AD5556" s="5"/>
      <c r="AE5556" s="6">
        <v>6</v>
      </c>
      <c r="AF5556" s="122" t="s">
        <v>4</v>
      </c>
      <c r="AH5556" s="130" t="s">
        <v>4</v>
      </c>
      <c r="AI5556" s="130" t="s">
        <v>867</v>
      </c>
      <c r="AJ5556" s="130" t="str">
        <f>VLOOKUP(AI5556,Codes!$B$2:$C$166,2)</f>
        <v>Carrot</v>
      </c>
    </row>
    <row r="5557" spans="1:36" ht="20.100000000000001" customHeight="1" x14ac:dyDescent="0.25">
      <c r="A5557" s="7">
        <v>7</v>
      </c>
      <c r="B5557" s="91" t="s">
        <v>109</v>
      </c>
      <c r="C5557" s="8">
        <v>0</v>
      </c>
      <c r="D5557" s="8">
        <v>0</v>
      </c>
      <c r="E5557" s="8">
        <v>0</v>
      </c>
      <c r="F5557" s="8">
        <v>0</v>
      </c>
      <c r="G5557" s="8">
        <v>0</v>
      </c>
      <c r="H5557" s="8">
        <v>0</v>
      </c>
      <c r="I5557" s="8">
        <v>0</v>
      </c>
      <c r="J5557" s="8">
        <v>0</v>
      </c>
      <c r="K5557" s="8">
        <v>0</v>
      </c>
      <c r="L5557" s="8">
        <v>0</v>
      </c>
      <c r="M5557" s="8">
        <v>0</v>
      </c>
      <c r="N5557" s="8">
        <v>0</v>
      </c>
      <c r="O5557" s="8">
        <v>0</v>
      </c>
      <c r="Q5557" s="8">
        <v>0</v>
      </c>
      <c r="R5557" s="8">
        <v>0</v>
      </c>
      <c r="S5557" s="8">
        <v>0</v>
      </c>
      <c r="T5557" s="8">
        <v>0</v>
      </c>
      <c r="U5557" s="8">
        <v>0</v>
      </c>
      <c r="V5557" s="8">
        <v>0</v>
      </c>
      <c r="W5557" s="8">
        <v>0</v>
      </c>
      <c r="X5557" s="8">
        <v>0</v>
      </c>
      <c r="Y5557" s="8">
        <v>0</v>
      </c>
      <c r="Z5557" s="8">
        <v>0</v>
      </c>
      <c r="AA5557" s="8">
        <v>0</v>
      </c>
      <c r="AB5557" s="8">
        <v>0</v>
      </c>
      <c r="AC5557" s="8">
        <v>0</v>
      </c>
      <c r="AD5557" s="8"/>
      <c r="AE5557" s="9">
        <v>7</v>
      </c>
      <c r="AF5557" s="126" t="s">
        <v>5</v>
      </c>
      <c r="AH5557" s="130" t="s">
        <v>5</v>
      </c>
      <c r="AI5557" s="130" t="s">
        <v>867</v>
      </c>
      <c r="AJ5557" s="130" t="str">
        <f>VLOOKUP(AI5557,Codes!$B$2:$C$166,2)</f>
        <v>Carrot</v>
      </c>
    </row>
    <row r="5558" spans="1:36" ht="20.100000000000001" customHeight="1" x14ac:dyDescent="0.25">
      <c r="A5558" s="4">
        <v>8</v>
      </c>
      <c r="B5558" s="90" t="s">
        <v>129</v>
      </c>
      <c r="C5558" s="5">
        <v>39532.444704000001</v>
      </c>
      <c r="D5558" s="5">
        <v>30850.488431999998</v>
      </c>
      <c r="E5558" s="5">
        <v>40887.605100000001</v>
      </c>
      <c r="F5558" s="5">
        <v>39114.791819999999</v>
      </c>
      <c r="G5558" s="5">
        <v>53545.210139999996</v>
      </c>
      <c r="H5558" s="5">
        <v>48765.700227999994</v>
      </c>
      <c r="I5558" s="5">
        <v>61429.037331500003</v>
      </c>
      <c r="J5558" s="5">
        <v>63719.126790599999</v>
      </c>
      <c r="K5558" s="5">
        <v>56376.758899999993</v>
      </c>
      <c r="L5558" s="5">
        <v>50808.6209408</v>
      </c>
      <c r="M5558" s="5">
        <v>56077.370561672717</v>
      </c>
      <c r="N5558" s="5">
        <v>49630.733401000005</v>
      </c>
      <c r="O5558" s="5">
        <v>48251.961147900001</v>
      </c>
      <c r="Q5558" s="5">
        <v>39532.444704000001</v>
      </c>
      <c r="R5558" s="5">
        <v>30850.488431999998</v>
      </c>
      <c r="S5558" s="5">
        <v>29846.650716000004</v>
      </c>
      <c r="T5558" s="5">
        <v>28624.254562800004</v>
      </c>
      <c r="U5558" s="5">
        <v>40123.964973599999</v>
      </c>
      <c r="V5558" s="5">
        <v>39538.698472799995</v>
      </c>
      <c r="W5558" s="5">
        <v>48087.708246000009</v>
      </c>
      <c r="X5558" s="5">
        <v>50398.583641199999</v>
      </c>
      <c r="Y5558" s="5">
        <v>42023.816805599999</v>
      </c>
      <c r="Z5558" s="5">
        <v>36383.132995200001</v>
      </c>
      <c r="AA5558" s="5">
        <v>38239.4240928</v>
      </c>
      <c r="AB5558" s="5">
        <v>33603.332763600003</v>
      </c>
      <c r="AC5558" s="5">
        <v>32614.924604760003</v>
      </c>
      <c r="AD5558" s="5"/>
      <c r="AE5558" s="6">
        <v>8</v>
      </c>
      <c r="AF5558" s="122" t="s">
        <v>6</v>
      </c>
      <c r="AH5558" s="130" t="s">
        <v>6</v>
      </c>
      <c r="AI5558" s="130" t="s">
        <v>867</v>
      </c>
      <c r="AJ5558" s="130" t="str">
        <f>VLOOKUP(AI5558,Codes!$B$2:$C$166,2)</f>
        <v>Carrot</v>
      </c>
    </row>
    <row r="5559" spans="1:36" ht="20.100000000000001" customHeight="1" x14ac:dyDescent="0.25">
      <c r="A5559" s="7">
        <v>9</v>
      </c>
      <c r="B5559" s="91" t="s">
        <v>110</v>
      </c>
      <c r="C5559" s="8">
        <v>848.4</v>
      </c>
      <c r="D5559" s="8">
        <v>848.4</v>
      </c>
      <c r="E5559" s="8">
        <v>1383.2697000000001</v>
      </c>
      <c r="F5559" s="8">
        <v>1107.5459999999998</v>
      </c>
      <c r="G5559" s="8">
        <v>1759.5578</v>
      </c>
      <c r="H5559" s="8">
        <v>1793.5218</v>
      </c>
      <c r="I5559" s="8">
        <v>1730.8976399999999</v>
      </c>
      <c r="J5559" s="8">
        <v>1878.5339999999999</v>
      </c>
      <c r="K5559" s="8">
        <v>1743.75575</v>
      </c>
      <c r="L5559" s="8">
        <v>1216.001</v>
      </c>
      <c r="M5559" s="8">
        <v>1369.1836799999999</v>
      </c>
      <c r="N5559" s="8">
        <v>2761.8427200000006</v>
      </c>
      <c r="O5559" s="8">
        <v>3010.4085648000009</v>
      </c>
      <c r="Q5559" s="8">
        <v>848.4</v>
      </c>
      <c r="R5559" s="8">
        <v>848.4</v>
      </c>
      <c r="S5559" s="8">
        <v>848.26</v>
      </c>
      <c r="T5559" s="8">
        <v>679</v>
      </c>
      <c r="U5559" s="8">
        <v>1013.32</v>
      </c>
      <c r="V5559" s="8">
        <v>1018.22</v>
      </c>
      <c r="W5559" s="8">
        <v>1073.52</v>
      </c>
      <c r="X5559" s="8">
        <v>1105.02</v>
      </c>
      <c r="Y5559" s="8">
        <v>928.23500000000001</v>
      </c>
      <c r="Z5559" s="8">
        <v>668.92</v>
      </c>
      <c r="AA5559" s="8">
        <v>668.92</v>
      </c>
      <c r="AB5559" s="8">
        <v>1169.1400000000001</v>
      </c>
      <c r="AC5559" s="8">
        <v>1169.1400000000001</v>
      </c>
      <c r="AD5559" s="8"/>
      <c r="AE5559" s="9">
        <v>9</v>
      </c>
      <c r="AF5559" s="126" t="s">
        <v>7</v>
      </c>
      <c r="AH5559" s="130" t="s">
        <v>7</v>
      </c>
      <c r="AI5559" s="130" t="s">
        <v>867</v>
      </c>
      <c r="AJ5559" s="130" t="str">
        <f>VLOOKUP(AI5559,Codes!$B$2:$C$166,2)</f>
        <v>Carrot</v>
      </c>
    </row>
    <row r="5560" spans="1:36" ht="20.100000000000001" customHeight="1" x14ac:dyDescent="0.25">
      <c r="A5560" s="4">
        <v>10</v>
      </c>
      <c r="B5560" s="90" t="s">
        <v>445</v>
      </c>
      <c r="C5560" s="5">
        <v>3594.0840587999996</v>
      </c>
      <c r="D5560" s="5">
        <v>3594.0840587999996</v>
      </c>
      <c r="E5560" s="5">
        <v>3801.5567540076049</v>
      </c>
      <c r="F5560" s="5">
        <v>3254.1104482728488</v>
      </c>
      <c r="G5560" s="5">
        <v>2741.2415036998636</v>
      </c>
      <c r="H5560" s="5">
        <v>3613.8414912737339</v>
      </c>
      <c r="I5560" s="5">
        <v>4601.5316400000002</v>
      </c>
      <c r="J5560" s="5">
        <v>3688.0118197605088</v>
      </c>
      <c r="K5560" s="5">
        <v>5818.4679599999999</v>
      </c>
      <c r="L5560" s="5">
        <v>6931.8770588968</v>
      </c>
      <c r="M5560" s="5">
        <v>18129.429</v>
      </c>
      <c r="N5560" s="5">
        <v>16126.828100088</v>
      </c>
      <c r="O5560" s="5">
        <v>22695.134327455002</v>
      </c>
      <c r="Q5560" s="5">
        <v>3594.0840587999996</v>
      </c>
      <c r="R5560" s="5">
        <v>3594.0840587999996</v>
      </c>
      <c r="S5560" s="5">
        <v>4005.6467400000001</v>
      </c>
      <c r="T5560" s="5">
        <v>1859.7414528000002</v>
      </c>
      <c r="U5560" s="5">
        <v>2215.5701151600001</v>
      </c>
      <c r="V5560" s="5">
        <v>3463.7037616799998</v>
      </c>
      <c r="W5560" s="5">
        <v>3494.7785232000001</v>
      </c>
      <c r="X5560" s="5">
        <v>3485.3786773991997</v>
      </c>
      <c r="Y5560" s="5">
        <v>3485.3786773991997</v>
      </c>
      <c r="Z5560" s="5">
        <v>3485.3786773991997</v>
      </c>
      <c r="AA5560" s="5">
        <v>10859.890559580001</v>
      </c>
      <c r="AB5560" s="5">
        <v>10859.890559580001</v>
      </c>
      <c r="AC5560" s="5">
        <v>10859.890559580001</v>
      </c>
      <c r="AD5560" s="5"/>
      <c r="AE5560" s="6">
        <v>10</v>
      </c>
      <c r="AF5560" s="122" t="s">
        <v>8</v>
      </c>
      <c r="AH5560" s="130" t="s">
        <v>8</v>
      </c>
      <c r="AI5560" s="130" t="s">
        <v>867</v>
      </c>
      <c r="AJ5560" s="130" t="str">
        <f>VLOOKUP(AI5560,Codes!$B$2:$C$166,2)</f>
        <v>Carrot</v>
      </c>
    </row>
    <row r="5561" spans="1:36" ht="20.100000000000001" customHeight="1" x14ac:dyDescent="0.25">
      <c r="A5561" s="7">
        <v>11</v>
      </c>
      <c r="B5561" s="91" t="s">
        <v>123</v>
      </c>
      <c r="C5561" s="8">
        <v>0</v>
      </c>
      <c r="D5561" s="8">
        <v>779.56462800000008</v>
      </c>
      <c r="E5561" s="8">
        <v>713.23958480304191</v>
      </c>
      <c r="F5561" s="8">
        <v>1053.22497</v>
      </c>
      <c r="G5561" s="8">
        <v>1099.8697215596919</v>
      </c>
      <c r="H5561" s="8">
        <v>1549.9372866238764</v>
      </c>
      <c r="I5561" s="8">
        <v>1601.28</v>
      </c>
      <c r="J5561" s="8">
        <v>1813.65</v>
      </c>
      <c r="K5561" s="8">
        <v>1883.3780000000002</v>
      </c>
      <c r="L5561" s="8">
        <v>3786.75</v>
      </c>
      <c r="M5561" s="8">
        <v>19785.2</v>
      </c>
      <c r="N5561" s="8">
        <v>21201.18</v>
      </c>
      <c r="O5561" s="8">
        <v>21735.64</v>
      </c>
      <c r="Q5561" s="8">
        <v>0</v>
      </c>
      <c r="R5561" s="8">
        <v>779.56462800000008</v>
      </c>
      <c r="S5561" s="8">
        <v>751.53049200000009</v>
      </c>
      <c r="T5561" s="8">
        <v>751.42266840000013</v>
      </c>
      <c r="U5561" s="8">
        <v>751.42266840000013</v>
      </c>
      <c r="V5561" s="8">
        <v>1255.7136456000001</v>
      </c>
      <c r="W5561" s="8">
        <v>1079.0985888</v>
      </c>
      <c r="X5561" s="8">
        <v>1218.4066800000003</v>
      </c>
      <c r="Y5561" s="8">
        <v>1261.3204728000001</v>
      </c>
      <c r="Z5561" s="8">
        <v>2520.3766500000002</v>
      </c>
      <c r="AA5561" s="8">
        <v>5333.2787268000002</v>
      </c>
      <c r="AB5561" s="8">
        <v>5442.8275044000002</v>
      </c>
      <c r="AC5561" s="8">
        <v>5450.2673328000001</v>
      </c>
      <c r="AD5561" s="8"/>
      <c r="AE5561" s="9">
        <v>11</v>
      </c>
      <c r="AF5561" s="126" t="s">
        <v>65</v>
      </c>
      <c r="AH5561" s="130" t="s">
        <v>65</v>
      </c>
      <c r="AI5561" s="130" t="s">
        <v>867</v>
      </c>
      <c r="AJ5561" s="130" t="str">
        <f>VLOOKUP(AI5561,Codes!$B$2:$C$166,2)</f>
        <v>Carrot</v>
      </c>
    </row>
    <row r="5562" spans="1:36" ht="20.100000000000001" customHeight="1" x14ac:dyDescent="0.25">
      <c r="A5562" s="4">
        <v>12</v>
      </c>
      <c r="B5562" s="90" t="s">
        <v>128</v>
      </c>
      <c r="C5562" s="5">
        <v>10146.20076</v>
      </c>
      <c r="D5562" s="5">
        <v>9758.0358000000015</v>
      </c>
      <c r="E5562" s="5">
        <v>9282.3475950479096</v>
      </c>
      <c r="F5562" s="5">
        <v>12885.94832</v>
      </c>
      <c r="G5562" s="5">
        <v>14544.668359807443</v>
      </c>
      <c r="H5562" s="5">
        <v>11687.746222849804</v>
      </c>
      <c r="I5562" s="5">
        <v>21784.376180000003</v>
      </c>
      <c r="J5562" s="5">
        <v>19413.449919999999</v>
      </c>
      <c r="K5562" s="5">
        <v>15810.558190000002</v>
      </c>
      <c r="L5562" s="5">
        <v>19806.47738</v>
      </c>
      <c r="M5562" s="5">
        <v>16886.103829799998</v>
      </c>
      <c r="N5562" s="5">
        <v>23057.617039999997</v>
      </c>
      <c r="O5562" s="5">
        <v>18503.396499999999</v>
      </c>
      <c r="Q5562" s="5">
        <v>10146.20076</v>
      </c>
      <c r="R5562" s="5">
        <v>9758.0358000000015</v>
      </c>
      <c r="S5562" s="5">
        <v>9780.6787560000012</v>
      </c>
      <c r="T5562" s="5">
        <v>9193.4714304000008</v>
      </c>
      <c r="U5562" s="5">
        <v>9936.8073287999996</v>
      </c>
      <c r="V5562" s="5">
        <v>9469.0685520000006</v>
      </c>
      <c r="W5562" s="5">
        <v>10946.359695600002</v>
      </c>
      <c r="X5562" s="5">
        <v>9174.3866532000011</v>
      </c>
      <c r="Y5562" s="5">
        <v>7311.1948452000006</v>
      </c>
      <c r="Z5562" s="5">
        <v>10018.3219704</v>
      </c>
      <c r="AA5562" s="5">
        <v>8541.1386504000002</v>
      </c>
      <c r="AB5562" s="5">
        <v>9414.4019867999996</v>
      </c>
      <c r="AC5562" s="5">
        <v>8208.6106680000012</v>
      </c>
      <c r="AD5562" s="5"/>
      <c r="AE5562" s="6">
        <v>12</v>
      </c>
      <c r="AF5562" s="122" t="s">
        <v>9</v>
      </c>
      <c r="AH5562" s="130" t="s">
        <v>9</v>
      </c>
      <c r="AI5562" s="130" t="s">
        <v>867</v>
      </c>
      <c r="AJ5562" s="130" t="str">
        <f>VLOOKUP(AI5562,Codes!$B$2:$C$166,2)</f>
        <v>Carrot</v>
      </c>
    </row>
    <row r="5563" spans="1:36" ht="20.100000000000001" customHeight="1" x14ac:dyDescent="0.25">
      <c r="A5563" s="7">
        <v>13</v>
      </c>
      <c r="B5563" s="91" t="s">
        <v>459</v>
      </c>
      <c r="C5563" s="8">
        <v>0</v>
      </c>
      <c r="D5563" s="8">
        <v>0</v>
      </c>
      <c r="E5563" s="8">
        <v>0</v>
      </c>
      <c r="F5563" s="8">
        <v>273.09397459850118</v>
      </c>
      <c r="G5563" s="8">
        <v>2326.6020617247154</v>
      </c>
      <c r="H5563" s="8">
        <v>1079.9742968212929</v>
      </c>
      <c r="I5563" s="8">
        <v>1083.5759330418252</v>
      </c>
      <c r="J5563" s="8">
        <v>993.66089005779486</v>
      </c>
      <c r="K5563" s="8">
        <v>1495.4272371102666</v>
      </c>
      <c r="L5563" s="8">
        <v>1249.7517499555165</v>
      </c>
      <c r="M5563" s="8">
        <v>2410.5725000000002</v>
      </c>
      <c r="N5563" s="8">
        <v>2426.8299999999963</v>
      </c>
      <c r="O5563" s="8">
        <v>2010.0512241599999</v>
      </c>
      <c r="Q5563" s="8">
        <v>0</v>
      </c>
      <c r="R5563" s="8">
        <v>0</v>
      </c>
      <c r="S5563" s="8">
        <v>0</v>
      </c>
      <c r="T5563" s="8">
        <v>156.07466100000002</v>
      </c>
      <c r="U5563" s="8">
        <v>1880.4435840000003</v>
      </c>
      <c r="V5563" s="8">
        <v>1035.1065599999999</v>
      </c>
      <c r="W5563" s="8">
        <v>1036.2926196000001</v>
      </c>
      <c r="X5563" s="8">
        <v>1182.5014212000001</v>
      </c>
      <c r="Y5563" s="8">
        <v>1186.0596</v>
      </c>
      <c r="Z5563" s="8">
        <v>1101.4903158120001</v>
      </c>
      <c r="AA5563" s="8">
        <v>1120.9341456000002</v>
      </c>
      <c r="AB5563" s="8">
        <v>1212.3685584</v>
      </c>
      <c r="AC5563" s="8">
        <v>1075.8121254719999</v>
      </c>
      <c r="AD5563" s="8"/>
      <c r="AE5563" s="9">
        <v>13</v>
      </c>
      <c r="AF5563" s="126" t="s">
        <v>10</v>
      </c>
      <c r="AH5563" s="130" t="s">
        <v>10</v>
      </c>
      <c r="AI5563" s="130" t="s">
        <v>867</v>
      </c>
      <c r="AJ5563" s="130" t="str">
        <f>VLOOKUP(AI5563,Codes!$B$2:$C$166,2)</f>
        <v>Carrot</v>
      </c>
    </row>
    <row r="5564" spans="1:36" ht="20.100000000000001" customHeight="1" x14ac:dyDescent="0.25">
      <c r="A5564" s="4">
        <v>14</v>
      </c>
      <c r="B5564" s="90" t="s">
        <v>111</v>
      </c>
      <c r="C5564" s="5">
        <v>0</v>
      </c>
      <c r="D5564" s="5">
        <v>3342.5316000000003</v>
      </c>
      <c r="E5564" s="5">
        <v>3233.9326540215975</v>
      </c>
      <c r="F5564" s="5">
        <v>6037.3106646991628</v>
      </c>
      <c r="G5564" s="5">
        <v>6351.7303533736895</v>
      </c>
      <c r="H5564" s="5">
        <v>13023.59004108411</v>
      </c>
      <c r="I5564" s="5">
        <v>15666.246361026622</v>
      </c>
      <c r="J5564" s="5">
        <v>13121.451970371105</v>
      </c>
      <c r="K5564" s="5">
        <v>21703.815231834527</v>
      </c>
      <c r="L5564" s="5">
        <v>21312.527897166841</v>
      </c>
      <c r="M5564" s="5">
        <v>25136.80861836594</v>
      </c>
      <c r="N5564" s="5">
        <v>33268.141916277564</v>
      </c>
      <c r="O5564" s="5">
        <v>33783.757560268292</v>
      </c>
      <c r="Q5564" s="5">
        <v>0</v>
      </c>
      <c r="R5564" s="5">
        <v>3342.5316000000003</v>
      </c>
      <c r="S5564" s="5">
        <v>3407.5492308000003</v>
      </c>
      <c r="T5564" s="5">
        <v>3450.3552</v>
      </c>
      <c r="U5564" s="5">
        <v>5133.6972432000002</v>
      </c>
      <c r="V5564" s="5">
        <v>12482.522524800001</v>
      </c>
      <c r="W5564" s="5">
        <v>14982.628338000002</v>
      </c>
      <c r="X5564" s="5">
        <v>15615.1215756</v>
      </c>
      <c r="Y5564" s="5">
        <v>17213.822092800001</v>
      </c>
      <c r="Z5564" s="5">
        <v>18784.1650032</v>
      </c>
      <c r="AA5564" s="5">
        <v>19746.059338800002</v>
      </c>
      <c r="AB5564" s="5">
        <v>22195.640091276</v>
      </c>
      <c r="AC5564" s="5">
        <v>23859.0983844</v>
      </c>
      <c r="AD5564" s="5"/>
      <c r="AE5564" s="6">
        <v>14</v>
      </c>
      <c r="AF5564" s="122" t="s">
        <v>11</v>
      </c>
      <c r="AH5564" s="130" t="s">
        <v>11</v>
      </c>
      <c r="AI5564" s="130" t="s">
        <v>867</v>
      </c>
      <c r="AJ5564" s="130" t="str">
        <f>VLOOKUP(AI5564,Codes!$B$2:$C$166,2)</f>
        <v>Carrot</v>
      </c>
    </row>
    <row r="5565" spans="1:36" ht="20.100000000000001" customHeight="1" x14ac:dyDescent="0.25">
      <c r="A5565" s="7">
        <v>15</v>
      </c>
      <c r="B5565" s="91" t="s">
        <v>458</v>
      </c>
      <c r="C5565" s="8">
        <v>0</v>
      </c>
      <c r="D5565" s="8">
        <v>0</v>
      </c>
      <c r="E5565" s="8">
        <v>0</v>
      </c>
      <c r="F5565" s="8">
        <v>199.47451260000003</v>
      </c>
      <c r="G5565" s="8">
        <v>2264.9879485000001</v>
      </c>
      <c r="H5565" s="8">
        <v>2476.9419951</v>
      </c>
      <c r="I5565" s="8">
        <v>2650.3274573999997</v>
      </c>
      <c r="J5565" s="8">
        <v>2410.9343423999999</v>
      </c>
      <c r="K5565" s="8">
        <v>2817.7547999999997</v>
      </c>
      <c r="L5565" s="8">
        <v>4061.2176695999992</v>
      </c>
      <c r="M5565" s="8">
        <v>4510.3548865000002</v>
      </c>
      <c r="N5565" s="8">
        <v>4595.6880034836968</v>
      </c>
      <c r="O5565" s="8">
        <v>7265.5116500000004</v>
      </c>
      <c r="Q5565" s="8">
        <v>0</v>
      </c>
      <c r="R5565" s="8">
        <v>0</v>
      </c>
      <c r="S5565" s="8">
        <v>0</v>
      </c>
      <c r="T5565" s="8">
        <v>129.2804964</v>
      </c>
      <c r="U5565" s="8">
        <v>1512.0103428</v>
      </c>
      <c r="V5565" s="8">
        <v>1721.1881268</v>
      </c>
      <c r="W5565" s="8">
        <v>1745.7719076000001</v>
      </c>
      <c r="X5565" s="8">
        <v>1896.8327711999998</v>
      </c>
      <c r="Y5565" s="8">
        <v>1828.0413144000004</v>
      </c>
      <c r="Z5565" s="8">
        <v>2667.3402168000002</v>
      </c>
      <c r="AA5565" s="8">
        <v>2533.5311292000001</v>
      </c>
      <c r="AB5565" s="8">
        <v>2293.8392664000003</v>
      </c>
      <c r="AC5565" s="8">
        <v>3636.3509100000001</v>
      </c>
      <c r="AD5565" s="8"/>
      <c r="AE5565" s="9">
        <v>15</v>
      </c>
      <c r="AF5565" s="126" t="s">
        <v>12</v>
      </c>
      <c r="AH5565" s="130" t="s">
        <v>12</v>
      </c>
      <c r="AI5565" s="130" t="s">
        <v>867</v>
      </c>
      <c r="AJ5565" s="130" t="str">
        <f>VLOOKUP(AI5565,Codes!$B$2:$C$166,2)</f>
        <v>Carrot</v>
      </c>
    </row>
    <row r="5566" spans="1:36" ht="20.100000000000001" customHeight="1" x14ac:dyDescent="0.25">
      <c r="A5566" s="4">
        <v>16</v>
      </c>
      <c r="B5566" s="90" t="s">
        <v>112</v>
      </c>
      <c r="C5566" s="5">
        <v>0</v>
      </c>
      <c r="D5566" s="5">
        <v>0</v>
      </c>
      <c r="E5566" s="5">
        <v>0</v>
      </c>
      <c r="F5566" s="5">
        <v>0</v>
      </c>
      <c r="G5566" s="5">
        <v>0</v>
      </c>
      <c r="H5566" s="5">
        <v>0</v>
      </c>
      <c r="I5566" s="5">
        <v>0</v>
      </c>
      <c r="J5566" s="5">
        <v>0</v>
      </c>
      <c r="K5566" s="5">
        <v>0</v>
      </c>
      <c r="L5566" s="5">
        <v>0</v>
      </c>
      <c r="M5566" s="5">
        <v>0</v>
      </c>
      <c r="N5566" s="5">
        <v>0</v>
      </c>
      <c r="O5566" s="5">
        <v>0</v>
      </c>
      <c r="Q5566" s="5">
        <v>0</v>
      </c>
      <c r="R5566" s="5">
        <v>0</v>
      </c>
      <c r="S5566" s="5">
        <v>0</v>
      </c>
      <c r="T5566" s="5">
        <v>0</v>
      </c>
      <c r="U5566" s="5">
        <v>0</v>
      </c>
      <c r="V5566" s="5">
        <v>0</v>
      </c>
      <c r="W5566" s="5">
        <v>0</v>
      </c>
      <c r="X5566" s="5">
        <v>0</v>
      </c>
      <c r="Y5566" s="5">
        <v>0</v>
      </c>
      <c r="Z5566" s="5">
        <v>0</v>
      </c>
      <c r="AA5566" s="5">
        <v>0</v>
      </c>
      <c r="AB5566" s="5">
        <v>0</v>
      </c>
      <c r="AC5566" s="5">
        <v>0</v>
      </c>
      <c r="AD5566" s="5"/>
      <c r="AE5566" s="6">
        <v>16</v>
      </c>
      <c r="AF5566" s="122" t="s">
        <v>13</v>
      </c>
      <c r="AH5566" s="130" t="s">
        <v>13</v>
      </c>
      <c r="AI5566" s="130" t="s">
        <v>867</v>
      </c>
      <c r="AJ5566" s="130" t="str">
        <f>VLOOKUP(AI5566,Codes!$B$2:$C$166,2)</f>
        <v>Carrot</v>
      </c>
    </row>
    <row r="5567" spans="1:36" ht="20.100000000000001" customHeight="1" x14ac:dyDescent="0.25">
      <c r="A5567" s="7">
        <v>17</v>
      </c>
      <c r="B5567" s="91" t="s">
        <v>113</v>
      </c>
      <c r="C5567" s="8">
        <v>1738.2937800000002</v>
      </c>
      <c r="D5567" s="8">
        <v>1827.2072000000001</v>
      </c>
      <c r="E5567" s="8">
        <v>4014.3217599999998</v>
      </c>
      <c r="F5567" s="8">
        <v>4139.058</v>
      </c>
      <c r="G5567" s="8">
        <v>4404.6590800000004</v>
      </c>
      <c r="H5567" s="8">
        <v>4737.6393600000001</v>
      </c>
      <c r="I5567" s="8">
        <v>4975.0175999999992</v>
      </c>
      <c r="J5567" s="8">
        <v>5098.4584800000002</v>
      </c>
      <c r="K5567" s="8">
        <v>5208.6015500000003</v>
      </c>
      <c r="L5567" s="8">
        <v>5447.8149000000003</v>
      </c>
      <c r="M5567" s="8">
        <v>6888.2873149999996</v>
      </c>
      <c r="N5567" s="8">
        <v>9080.0528400000003</v>
      </c>
      <c r="O5567" s="8">
        <v>16444.013600000002</v>
      </c>
      <c r="Q5567" s="8">
        <v>1738.2937800000002</v>
      </c>
      <c r="R5567" s="8">
        <v>1789.3668000000002</v>
      </c>
      <c r="S5567" s="8">
        <v>3877.9273199999998</v>
      </c>
      <c r="T5567" s="8">
        <v>3930.087</v>
      </c>
      <c r="U5567" s="8">
        <v>4067.5494900000003</v>
      </c>
      <c r="V5567" s="8">
        <v>4268.4004800000002</v>
      </c>
      <c r="W5567" s="8">
        <v>4390.1063999999997</v>
      </c>
      <c r="X5567" s="8">
        <v>4308.4257900000002</v>
      </c>
      <c r="Y5567" s="8">
        <v>4308.4257900000002</v>
      </c>
      <c r="Z5567" s="8">
        <v>4315.1268600000003</v>
      </c>
      <c r="AA5567" s="8">
        <v>4326.7179000000006</v>
      </c>
      <c r="AB5567" s="8">
        <v>4408.5796200000004</v>
      </c>
      <c r="AC5567" s="8">
        <v>4456.21155</v>
      </c>
      <c r="AD5567" s="8"/>
      <c r="AE5567" s="9">
        <v>17</v>
      </c>
      <c r="AF5567" s="126" t="s">
        <v>14</v>
      </c>
      <c r="AH5567" s="130" t="s">
        <v>14</v>
      </c>
      <c r="AI5567" s="130" t="s">
        <v>867</v>
      </c>
      <c r="AJ5567" s="130" t="str">
        <f>VLOOKUP(AI5567,Codes!$B$2:$C$166,2)</f>
        <v>Carrot</v>
      </c>
    </row>
    <row r="5568" spans="1:36" ht="20.100000000000001" customHeight="1" x14ac:dyDescent="0.25">
      <c r="A5568" s="4">
        <v>18</v>
      </c>
      <c r="B5568" s="90" t="s">
        <v>114</v>
      </c>
      <c r="C5568" s="5">
        <v>268.48076400000008</v>
      </c>
      <c r="D5568" s="5">
        <v>158.50069199999999</v>
      </c>
      <c r="E5568" s="5">
        <v>184.19386695057037</v>
      </c>
      <c r="F5568" s="5">
        <v>286.99050000000005</v>
      </c>
      <c r="G5568" s="5">
        <v>288.30400000000003</v>
      </c>
      <c r="H5568" s="5">
        <v>370</v>
      </c>
      <c r="I5568" s="5">
        <v>369.4</v>
      </c>
      <c r="J5568" s="5">
        <v>462.5</v>
      </c>
      <c r="K5568" s="5">
        <v>517.16</v>
      </c>
      <c r="L5568" s="5">
        <v>526.39499999999998</v>
      </c>
      <c r="M5568" s="5">
        <v>550.40599999999995</v>
      </c>
      <c r="N5568" s="5">
        <v>548.55899999999997</v>
      </c>
      <c r="O5568" s="5">
        <v>591.04</v>
      </c>
      <c r="Q5568" s="5">
        <v>268.48076400000008</v>
      </c>
      <c r="R5568" s="5">
        <v>158.50069199999999</v>
      </c>
      <c r="S5568" s="5">
        <v>194.08248000000003</v>
      </c>
      <c r="T5568" s="5">
        <v>199.47366000000002</v>
      </c>
      <c r="U5568" s="5">
        <v>199.47366000000002</v>
      </c>
      <c r="V5568" s="5">
        <v>199.47366000000002</v>
      </c>
      <c r="W5568" s="5">
        <v>199.15018920000003</v>
      </c>
      <c r="X5568" s="5">
        <v>199.47366000000002</v>
      </c>
      <c r="Y5568" s="5">
        <v>199.15018920000003</v>
      </c>
      <c r="Z5568" s="5">
        <v>199.15018920000003</v>
      </c>
      <c r="AA5568" s="5">
        <v>199.15018920000003</v>
      </c>
      <c r="AB5568" s="5">
        <v>199.15018920000003</v>
      </c>
      <c r="AC5568" s="5">
        <v>199.15018920000003</v>
      </c>
      <c r="AD5568" s="5"/>
      <c r="AE5568" s="6">
        <v>18</v>
      </c>
      <c r="AF5568" s="122" t="s">
        <v>15</v>
      </c>
      <c r="AH5568" s="130" t="s">
        <v>15</v>
      </c>
      <c r="AI5568" s="130" t="s">
        <v>867</v>
      </c>
      <c r="AJ5568" s="130" t="str">
        <f>VLOOKUP(AI5568,Codes!$B$2:$C$166,2)</f>
        <v>Carrot</v>
      </c>
    </row>
    <row r="5569" spans="1:36" ht="20.100000000000001" customHeight="1" x14ac:dyDescent="0.25">
      <c r="A5569" s="7">
        <v>19</v>
      </c>
      <c r="B5569" s="91" t="s">
        <v>127</v>
      </c>
      <c r="C5569" s="8">
        <v>146.56</v>
      </c>
      <c r="D5569" s="8">
        <v>192</v>
      </c>
      <c r="E5569" s="8">
        <v>765</v>
      </c>
      <c r="F5569" s="8">
        <v>820.08</v>
      </c>
      <c r="G5569" s="8">
        <v>811.95399999999995</v>
      </c>
      <c r="H5569" s="8">
        <v>963.3</v>
      </c>
      <c r="I5569" s="8">
        <v>1026.29</v>
      </c>
      <c r="J5569" s="8">
        <v>1452.87</v>
      </c>
      <c r="K5569" s="8">
        <v>1282.875</v>
      </c>
      <c r="L5569" s="8">
        <v>1408.12</v>
      </c>
      <c r="M5569" s="8">
        <v>1474.8</v>
      </c>
      <c r="N5569" s="8">
        <v>1542.9</v>
      </c>
      <c r="O5569" s="8">
        <v>1522.2</v>
      </c>
      <c r="Q5569" s="8">
        <v>146.56</v>
      </c>
      <c r="R5569" s="8">
        <v>192</v>
      </c>
      <c r="S5569" s="8">
        <v>489.6</v>
      </c>
      <c r="T5569" s="8">
        <v>489.6</v>
      </c>
      <c r="U5569" s="8">
        <v>454.24</v>
      </c>
      <c r="V5569" s="8">
        <v>494</v>
      </c>
      <c r="W5569" s="8">
        <v>482.96</v>
      </c>
      <c r="X5569" s="8">
        <v>430.48</v>
      </c>
      <c r="Y5569" s="8">
        <v>410.52</v>
      </c>
      <c r="Z5569" s="8">
        <v>402.32</v>
      </c>
      <c r="AA5569" s="8">
        <v>393.28</v>
      </c>
      <c r="AB5569" s="8">
        <v>411.44</v>
      </c>
      <c r="AC5569" s="8">
        <v>405.92</v>
      </c>
      <c r="AD5569" s="8"/>
      <c r="AE5569" s="9">
        <v>19</v>
      </c>
      <c r="AF5569" s="126" t="s">
        <v>16</v>
      </c>
      <c r="AH5569" s="130" t="s">
        <v>16</v>
      </c>
      <c r="AI5569" s="130" t="s">
        <v>867</v>
      </c>
      <c r="AJ5569" s="130" t="str">
        <f>VLOOKUP(AI5569,Codes!$B$2:$C$166,2)</f>
        <v>Carrot</v>
      </c>
    </row>
    <row r="5570" spans="1:36" ht="20.100000000000001" customHeight="1" x14ac:dyDescent="0.25">
      <c r="A5570" s="4">
        <v>20</v>
      </c>
      <c r="B5570" s="90" t="s">
        <v>460</v>
      </c>
      <c r="C5570" s="5">
        <v>0</v>
      </c>
      <c r="D5570" s="5">
        <v>166.345</v>
      </c>
      <c r="E5570" s="5">
        <v>203.49</v>
      </c>
      <c r="F5570" s="5">
        <v>206.72</v>
      </c>
      <c r="G5570" s="5">
        <v>196.32101500000002</v>
      </c>
      <c r="H5570" s="5">
        <v>168.87321450522435</v>
      </c>
      <c r="I5570" s="5">
        <v>173.33704671173942</v>
      </c>
      <c r="J5570" s="5">
        <v>390.83520000000004</v>
      </c>
      <c r="K5570" s="5">
        <v>1571.7070908000001</v>
      </c>
      <c r="L5570" s="5">
        <v>1996.06897</v>
      </c>
      <c r="M5570" s="5">
        <v>1833.9790000000003</v>
      </c>
      <c r="N5570" s="5">
        <v>2201.87</v>
      </c>
      <c r="O5570" s="5">
        <v>2363.2620000000002</v>
      </c>
      <c r="Q5570" s="5">
        <v>0</v>
      </c>
      <c r="R5570" s="5">
        <v>111.05830800000001</v>
      </c>
      <c r="S5570" s="5">
        <v>135.85773600000002</v>
      </c>
      <c r="T5570" s="5">
        <v>138.01420800000002</v>
      </c>
      <c r="U5570" s="5">
        <v>131.071446396</v>
      </c>
      <c r="V5570" s="5">
        <v>133.70126400000001</v>
      </c>
      <c r="W5570" s="5">
        <v>136.93597199999999</v>
      </c>
      <c r="X5570" s="5">
        <v>138.01420800000002</v>
      </c>
      <c r="Y5570" s="5">
        <v>520.30062532800002</v>
      </c>
      <c r="Z5570" s="5">
        <v>535.12852680000003</v>
      </c>
      <c r="AA5570" s="5">
        <v>550.97859600000004</v>
      </c>
      <c r="AB5570" s="5">
        <v>583.32567600000004</v>
      </c>
      <c r="AC5570" s="5">
        <v>723.49635600000011</v>
      </c>
      <c r="AD5570" s="5"/>
      <c r="AE5570" s="6">
        <v>20</v>
      </c>
      <c r="AF5570" s="122" t="s">
        <v>186</v>
      </c>
      <c r="AH5570" s="130" t="s">
        <v>186</v>
      </c>
      <c r="AI5570" s="130" t="s">
        <v>867</v>
      </c>
      <c r="AJ5570" s="130" t="str">
        <f>VLOOKUP(AI5570,Codes!$B$2:$C$166,2)</f>
        <v>Carrot</v>
      </c>
    </row>
    <row r="5571" spans="1:36" ht="20.100000000000001" customHeight="1" x14ac:dyDescent="0.25">
      <c r="A5571" s="7">
        <v>21</v>
      </c>
      <c r="B5571" s="91" t="s">
        <v>115</v>
      </c>
      <c r="C5571" s="8">
        <v>12401.9782956</v>
      </c>
      <c r="D5571" s="8">
        <v>12963.631428000001</v>
      </c>
      <c r="E5571" s="8">
        <v>12948.317196994678</v>
      </c>
      <c r="F5571" s="8">
        <v>0</v>
      </c>
      <c r="G5571" s="8">
        <v>0</v>
      </c>
      <c r="H5571" s="8">
        <v>0</v>
      </c>
      <c r="I5571" s="8">
        <v>22229.598035361221</v>
      </c>
      <c r="J5571" s="8">
        <v>18403.429622208369</v>
      </c>
      <c r="K5571" s="8">
        <v>28718.728453188141</v>
      </c>
      <c r="L5571" s="8">
        <v>27493.591612664946</v>
      </c>
      <c r="M5571" s="8">
        <v>64629.625238538727</v>
      </c>
      <c r="N5571" s="8">
        <v>85600.597325163224</v>
      </c>
      <c r="O5571" s="8">
        <v>91107.700404408839</v>
      </c>
      <c r="Q5571" s="8">
        <v>12401.9782956</v>
      </c>
      <c r="R5571" s="8">
        <v>12963.631428000001</v>
      </c>
      <c r="S5571" s="8">
        <v>13643.459225999999</v>
      </c>
      <c r="T5571" s="8">
        <v>0</v>
      </c>
      <c r="U5571" s="8">
        <v>0</v>
      </c>
      <c r="V5571" s="8">
        <v>0</v>
      </c>
      <c r="W5571" s="8">
        <v>21259.579211999997</v>
      </c>
      <c r="X5571" s="8">
        <v>21900.913984800001</v>
      </c>
      <c r="Y5571" s="8">
        <v>22777.5198528</v>
      </c>
      <c r="Z5571" s="8">
        <v>24231.952393200001</v>
      </c>
      <c r="AA5571" s="8">
        <v>50769.389001600008</v>
      </c>
      <c r="AB5571" s="8">
        <v>57110.494917600008</v>
      </c>
      <c r="AC5571" s="8">
        <v>64342.978534800008</v>
      </c>
      <c r="AD5571" s="8"/>
      <c r="AE5571" s="9">
        <v>21</v>
      </c>
      <c r="AF5571" s="126" t="s">
        <v>17</v>
      </c>
      <c r="AH5571" s="130" t="s">
        <v>17</v>
      </c>
      <c r="AI5571" s="130" t="s">
        <v>867</v>
      </c>
      <c r="AJ5571" s="130" t="str">
        <f>VLOOKUP(AI5571,Codes!$B$2:$C$166,2)</f>
        <v>Carrot</v>
      </c>
    </row>
    <row r="5572" spans="1:36" ht="20.100000000000001" customHeight="1" x14ac:dyDescent="0.25">
      <c r="A5572" s="4">
        <v>22</v>
      </c>
      <c r="B5572" s="90" t="s">
        <v>116</v>
      </c>
      <c r="C5572" s="5">
        <v>367.21199999999999</v>
      </c>
      <c r="D5572" s="5">
        <v>540.71010000000001</v>
      </c>
      <c r="E5572" s="5">
        <v>429.51599999999996</v>
      </c>
      <c r="F5572" s="5">
        <v>755.77215000000001</v>
      </c>
      <c r="G5572" s="5">
        <v>938.03639999999996</v>
      </c>
      <c r="H5572" s="5">
        <v>2315.5795200000002</v>
      </c>
      <c r="I5572" s="5">
        <v>3415.152</v>
      </c>
      <c r="J5572" s="5">
        <v>2862.9961599999997</v>
      </c>
      <c r="K5572" s="5">
        <v>2165.5655999999999</v>
      </c>
      <c r="L5572" s="5">
        <v>2106.3357799999999</v>
      </c>
      <c r="M5572" s="5">
        <v>3868.2372571428573</v>
      </c>
      <c r="N5572" s="5">
        <v>3172.1844000000001</v>
      </c>
      <c r="O5572" s="5">
        <v>7460.6525000000001</v>
      </c>
      <c r="Q5572" s="5">
        <v>367.21199999999999</v>
      </c>
      <c r="R5572" s="5">
        <v>519.78599999999994</v>
      </c>
      <c r="S5572" s="5">
        <v>334.45599999999996</v>
      </c>
      <c r="T5572" s="5">
        <v>600.38299999999992</v>
      </c>
      <c r="U5572" s="5">
        <v>767.52479999999991</v>
      </c>
      <c r="V5572" s="5">
        <v>1704.2602000000002</v>
      </c>
      <c r="W5572" s="5">
        <v>2330.848</v>
      </c>
      <c r="X5572" s="5">
        <v>2200.3411999999998</v>
      </c>
      <c r="Y5572" s="5">
        <v>1148.1840000000002</v>
      </c>
      <c r="Z5572" s="5">
        <v>1337.3067999999998</v>
      </c>
      <c r="AA5572" s="5">
        <v>2506.0063999999998</v>
      </c>
      <c r="AB5572" s="5">
        <v>1883.2114000000001</v>
      </c>
      <c r="AC5572" s="5">
        <v>4890.5569999999998</v>
      </c>
      <c r="AD5572" s="5"/>
      <c r="AE5572" s="6">
        <v>22</v>
      </c>
      <c r="AF5572" s="122" t="s">
        <v>18</v>
      </c>
      <c r="AH5572" s="130" t="s">
        <v>18</v>
      </c>
      <c r="AI5572" s="130" t="s">
        <v>867</v>
      </c>
      <c r="AJ5572" s="130" t="str">
        <f>VLOOKUP(AI5572,Codes!$B$2:$C$166,2)</f>
        <v>Carrot</v>
      </c>
    </row>
    <row r="5573" spans="1:36" ht="20.100000000000001" customHeight="1" x14ac:dyDescent="0.25">
      <c r="A5573" s="7">
        <v>23</v>
      </c>
      <c r="B5573" s="91" t="s">
        <v>117</v>
      </c>
      <c r="C5573" s="8">
        <v>298.45572479999998</v>
      </c>
      <c r="D5573" s="8">
        <v>394.99906000000004</v>
      </c>
      <c r="E5573" s="8">
        <v>521.14919999999995</v>
      </c>
      <c r="F5573" s="8">
        <v>677.82</v>
      </c>
      <c r="G5573" s="8">
        <v>556.70352000000003</v>
      </c>
      <c r="H5573" s="8">
        <v>741.80600000000004</v>
      </c>
      <c r="I5573" s="8">
        <v>1984.0920000000001</v>
      </c>
      <c r="J5573" s="8">
        <v>2742.7034800000001</v>
      </c>
      <c r="K5573" s="8">
        <v>2866.6910800000001</v>
      </c>
      <c r="L5573" s="8">
        <v>1546.0093900000002</v>
      </c>
      <c r="M5573" s="8">
        <v>1736.87808</v>
      </c>
      <c r="N5573" s="8">
        <v>1862.4948956640003</v>
      </c>
      <c r="O5573" s="8">
        <v>1958.8654489999999</v>
      </c>
      <c r="Q5573" s="8">
        <v>298.45572479999998</v>
      </c>
      <c r="R5573" s="8">
        <v>303.8469048</v>
      </c>
      <c r="S5573" s="8">
        <v>308.375496</v>
      </c>
      <c r="T5573" s="8">
        <v>308.375496</v>
      </c>
      <c r="U5573" s="8">
        <v>238.93709760000002</v>
      </c>
      <c r="V5573" s="8">
        <v>238.93709760000002</v>
      </c>
      <c r="W5573" s="8">
        <v>474.42384000000004</v>
      </c>
      <c r="X5573" s="8">
        <v>479.16807840000001</v>
      </c>
      <c r="Y5573" s="8">
        <v>479.16807840000001</v>
      </c>
      <c r="Z5573" s="8">
        <v>247.23951480000002</v>
      </c>
      <c r="AA5573" s="8">
        <v>247.56298559999999</v>
      </c>
      <c r="AB5573" s="8">
        <v>248.10210360000005</v>
      </c>
      <c r="AC5573" s="8">
        <v>247.99428</v>
      </c>
      <c r="AD5573" s="8"/>
      <c r="AE5573" s="9">
        <v>23</v>
      </c>
      <c r="AF5573" s="126" t="s">
        <v>19</v>
      </c>
      <c r="AH5573" s="130" t="s">
        <v>19</v>
      </c>
      <c r="AI5573" s="130" t="s">
        <v>867</v>
      </c>
      <c r="AJ5573" s="130" t="str">
        <f>VLOOKUP(AI5573,Codes!$B$2:$C$166,2)</f>
        <v>Carrot</v>
      </c>
    </row>
    <row r="5574" spans="1:36" ht="20.100000000000001" customHeight="1" x14ac:dyDescent="0.25">
      <c r="A5574" s="4">
        <v>24</v>
      </c>
      <c r="B5574" s="90" t="s">
        <v>461</v>
      </c>
      <c r="C5574" s="5">
        <v>11726.894736000002</v>
      </c>
      <c r="D5574" s="5">
        <v>11991.062556000001</v>
      </c>
      <c r="E5574" s="5">
        <v>12519.043157073767</v>
      </c>
      <c r="F5574" s="5">
        <v>23690.784380196059</v>
      </c>
      <c r="G5574" s="5">
        <v>18803.854002535671</v>
      </c>
      <c r="H5574" s="5">
        <v>10066.14792763255</v>
      </c>
      <c r="I5574" s="5">
        <v>12097.909388977188</v>
      </c>
      <c r="J5574" s="5">
        <v>9838.2122810281398</v>
      </c>
      <c r="K5574" s="5">
        <v>24108.079929999996</v>
      </c>
      <c r="L5574" s="5">
        <v>27260.374960241246</v>
      </c>
      <c r="M5574" s="5">
        <v>39508.030590090471</v>
      </c>
      <c r="N5574" s="5">
        <v>41526.978873926419</v>
      </c>
      <c r="O5574" s="5">
        <v>43449.518124632094</v>
      </c>
      <c r="Q5574" s="5">
        <v>11726.894736000002</v>
      </c>
      <c r="R5574" s="5">
        <v>11991.062556000001</v>
      </c>
      <c r="S5574" s="5">
        <v>13191.139224</v>
      </c>
      <c r="T5574" s="5">
        <v>13539.409452</v>
      </c>
      <c r="U5574" s="5">
        <v>15197.952067200002</v>
      </c>
      <c r="V5574" s="5">
        <v>9647.9479044</v>
      </c>
      <c r="W5574" s="5">
        <v>11570.000615640001</v>
      </c>
      <c r="X5574" s="5">
        <v>11707.917782400002</v>
      </c>
      <c r="Y5574" s="5">
        <v>11821.4560332</v>
      </c>
      <c r="Z5574" s="5">
        <v>14854.426077600001</v>
      </c>
      <c r="AA5574" s="5">
        <v>19187.694826200001</v>
      </c>
      <c r="AB5574" s="5">
        <v>17129.180566800002</v>
      </c>
      <c r="AC5574" s="5">
        <v>18971.346772800003</v>
      </c>
      <c r="AD5574" s="5"/>
      <c r="AE5574" s="6">
        <v>24</v>
      </c>
      <c r="AF5574" s="122" t="s">
        <v>20</v>
      </c>
      <c r="AH5574" s="130" t="s">
        <v>20</v>
      </c>
      <c r="AI5574" s="130" t="s">
        <v>867</v>
      </c>
      <c r="AJ5574" s="130" t="str">
        <f>VLOOKUP(AI5574,Codes!$B$2:$C$166,2)</f>
        <v>Carrot</v>
      </c>
    </row>
    <row r="5575" spans="1:36" ht="20.100000000000001" customHeight="1" x14ac:dyDescent="0.25">
      <c r="A5575" s="7">
        <v>25</v>
      </c>
      <c r="B5575" s="127" t="s">
        <v>188</v>
      </c>
      <c r="C5575" s="8">
        <v>11342.319999999998</v>
      </c>
      <c r="D5575" s="8">
        <v>12276</v>
      </c>
      <c r="E5575" s="8">
        <v>5105.5</v>
      </c>
      <c r="F5575" s="8">
        <v>4460.8568400000004</v>
      </c>
      <c r="G5575" s="8">
        <v>7221.1211999999996</v>
      </c>
      <c r="H5575" s="8">
        <v>2808.2493899999999</v>
      </c>
      <c r="I5575" s="8">
        <v>11993.641850700002</v>
      </c>
      <c r="J5575" s="8">
        <v>9703.5666000000001</v>
      </c>
      <c r="K5575" s="8">
        <v>12515.242249999999</v>
      </c>
      <c r="L5575" s="8">
        <v>11914.120570000001</v>
      </c>
      <c r="M5575" s="8">
        <v>13572.321741</v>
      </c>
      <c r="N5575" s="8">
        <v>18905.131519999999</v>
      </c>
      <c r="O5575" s="8">
        <v>15426.576792000002</v>
      </c>
      <c r="Q5575" s="8">
        <v>11342.319999999998</v>
      </c>
      <c r="R5575" s="8">
        <v>12003.2</v>
      </c>
      <c r="S5575" s="8">
        <v>4492.84</v>
      </c>
      <c r="T5575" s="8">
        <v>4033.6560000000004</v>
      </c>
      <c r="U5575" s="8">
        <v>3433.0559999999996</v>
      </c>
      <c r="V5575" s="8">
        <v>1322.0239999999999</v>
      </c>
      <c r="W5575" s="8">
        <v>5407.2744000000002</v>
      </c>
      <c r="X5575" s="8">
        <v>4079.8560000000002</v>
      </c>
      <c r="Y5575" s="8">
        <v>4543</v>
      </c>
      <c r="Z5575" s="8">
        <v>4191.4399999999996</v>
      </c>
      <c r="AA5575" s="8">
        <v>4382.1359999999995</v>
      </c>
      <c r="AB5575" s="8">
        <v>6055.8080000000009</v>
      </c>
      <c r="AC5575" s="8">
        <v>4872.384</v>
      </c>
      <c r="AD5575" s="8"/>
      <c r="AE5575" s="9">
        <v>25</v>
      </c>
      <c r="AF5575" s="126" t="s">
        <v>187</v>
      </c>
      <c r="AH5575" s="130" t="s">
        <v>187</v>
      </c>
      <c r="AI5575" s="130" t="s">
        <v>867</v>
      </c>
      <c r="AJ5575" s="130" t="str">
        <f>VLOOKUP(AI5575,Codes!$B$2:$C$166,2)</f>
        <v>Carrot</v>
      </c>
    </row>
    <row r="5576" spans="1:36" ht="20.100000000000001" customHeight="1" x14ac:dyDescent="0.25">
      <c r="A5576" s="4">
        <v>26</v>
      </c>
      <c r="B5576" s="90" t="s">
        <v>118</v>
      </c>
      <c r="C5576" s="5">
        <v>404.33850000000007</v>
      </c>
      <c r="D5576" s="5">
        <v>428.05969200000004</v>
      </c>
      <c r="E5576" s="5">
        <v>637.39200000000005</v>
      </c>
      <c r="F5576" s="5">
        <v>965.83800000000008</v>
      </c>
      <c r="G5576" s="5">
        <v>1141.75055</v>
      </c>
      <c r="H5576" s="5">
        <v>1748.3592699999999</v>
      </c>
      <c r="I5576" s="5">
        <v>1785.9720000000002</v>
      </c>
      <c r="J5576" s="5">
        <v>2046.4019999999998</v>
      </c>
      <c r="K5576" s="5">
        <v>2848.9857000000002</v>
      </c>
      <c r="L5576" s="5">
        <v>2928.0802000000003</v>
      </c>
      <c r="M5576" s="5">
        <v>4201.2075000000004</v>
      </c>
      <c r="N5576" s="5">
        <v>4968.6880000000001</v>
      </c>
      <c r="O5576" s="5">
        <v>5672.0972000000002</v>
      </c>
      <c r="Q5576" s="5">
        <v>404.33850000000007</v>
      </c>
      <c r="R5576" s="5">
        <v>428.05969200000004</v>
      </c>
      <c r="S5576" s="5">
        <v>452.85912000000002</v>
      </c>
      <c r="T5576" s="5">
        <v>480.46196160000005</v>
      </c>
      <c r="U5576" s="5">
        <v>510.54474600000009</v>
      </c>
      <c r="V5576" s="5">
        <v>510.97604039999999</v>
      </c>
      <c r="W5576" s="5">
        <v>517.66110360000005</v>
      </c>
      <c r="X5576" s="5">
        <v>532.97205480000002</v>
      </c>
      <c r="Y5576" s="5">
        <v>494.58685319999995</v>
      </c>
      <c r="Z5576" s="5">
        <v>527.68869840000002</v>
      </c>
      <c r="AA5576" s="5">
        <v>601.97915880000005</v>
      </c>
      <c r="AB5576" s="5">
        <v>604.67474879999997</v>
      </c>
      <c r="AC5576" s="5">
        <v>651.03889680000009</v>
      </c>
      <c r="AD5576" s="5"/>
      <c r="AE5576" s="6">
        <v>26</v>
      </c>
      <c r="AF5576" s="122" t="s">
        <v>21</v>
      </c>
      <c r="AH5576" s="130" t="s">
        <v>495</v>
      </c>
      <c r="AI5576" s="130" t="s">
        <v>867</v>
      </c>
      <c r="AJ5576" s="130" t="str">
        <f>VLOOKUP(AI5576,Codes!$B$2:$C$166,2)</f>
        <v>Carrot</v>
      </c>
    </row>
    <row r="5577" spans="1:36" ht="20.100000000000001" customHeight="1" x14ac:dyDescent="0.25">
      <c r="A5577" s="7">
        <v>27</v>
      </c>
      <c r="B5577" s="91" t="s">
        <v>119</v>
      </c>
      <c r="C5577" s="8">
        <v>5217.079106000001</v>
      </c>
      <c r="D5577" s="8">
        <v>6093.8377150000006</v>
      </c>
      <c r="E5577" s="8">
        <v>5933.8726950000009</v>
      </c>
      <c r="F5577" s="8">
        <v>11699.662458800001</v>
      </c>
      <c r="G5577" s="8">
        <v>13025.0204748</v>
      </c>
      <c r="H5577" s="8">
        <v>16082.199721200001</v>
      </c>
      <c r="I5577" s="8">
        <v>16220.478363</v>
      </c>
      <c r="J5577" s="8">
        <v>15232.021602000001</v>
      </c>
      <c r="K5577" s="8">
        <v>25272.706489199994</v>
      </c>
      <c r="L5577" s="8">
        <v>20655.851039100002</v>
      </c>
      <c r="M5577" s="8">
        <v>24139.141854099998</v>
      </c>
      <c r="N5577" s="8">
        <v>36597.639373199992</v>
      </c>
      <c r="O5577" s="8">
        <v>72190.513484800002</v>
      </c>
      <c r="Q5577" s="8">
        <v>5217.079106000001</v>
      </c>
      <c r="R5577" s="8">
        <v>6112.4499729999989</v>
      </c>
      <c r="S5577" s="8">
        <v>5305.9527390000003</v>
      </c>
      <c r="T5577" s="8">
        <v>8609.8063509999993</v>
      </c>
      <c r="U5577" s="8">
        <v>11298.324882999999</v>
      </c>
      <c r="V5577" s="8">
        <v>11500.423087000001</v>
      </c>
      <c r="W5577" s="8">
        <v>11726.726414999999</v>
      </c>
      <c r="X5577" s="8">
        <v>12016.531739999999</v>
      </c>
      <c r="Y5577" s="8">
        <v>12458.785602</v>
      </c>
      <c r="Z5577" s="8">
        <v>12648.854151</v>
      </c>
      <c r="AA5577" s="8">
        <v>13048.092882999999</v>
      </c>
      <c r="AB5577" s="8">
        <v>19524.786227999997</v>
      </c>
      <c r="AC5577" s="8">
        <v>35769.923968000003</v>
      </c>
      <c r="AD5577" s="8"/>
      <c r="AE5577" s="9">
        <v>27</v>
      </c>
      <c r="AF5577" s="126" t="s">
        <v>22</v>
      </c>
      <c r="AH5577" s="130" t="s">
        <v>26</v>
      </c>
      <c r="AI5577" s="130" t="s">
        <v>867</v>
      </c>
      <c r="AJ5577" s="130" t="str">
        <f>VLOOKUP(AI5577,Codes!$B$2:$C$166,2)</f>
        <v>Carrot</v>
      </c>
    </row>
    <row r="5578" spans="1:36" ht="20.100000000000001" customHeight="1" x14ac:dyDescent="0.25">
      <c r="A5578" s="4">
        <v>28</v>
      </c>
      <c r="B5578" s="90" t="s">
        <v>125</v>
      </c>
      <c r="C5578" s="5">
        <v>0</v>
      </c>
      <c r="D5578" s="5">
        <v>0</v>
      </c>
      <c r="E5578" s="5">
        <v>0</v>
      </c>
      <c r="F5578" s="5">
        <v>0</v>
      </c>
      <c r="G5578" s="5">
        <v>0</v>
      </c>
      <c r="H5578" s="5">
        <v>0</v>
      </c>
      <c r="I5578" s="5">
        <v>0</v>
      </c>
      <c r="J5578" s="5">
        <v>0</v>
      </c>
      <c r="K5578" s="5">
        <v>0</v>
      </c>
      <c r="L5578" s="5">
        <v>0</v>
      </c>
      <c r="M5578" s="5">
        <v>0</v>
      </c>
      <c r="N5578" s="5">
        <v>0</v>
      </c>
      <c r="O5578" s="5">
        <v>0</v>
      </c>
      <c r="Q5578" s="5">
        <v>0</v>
      </c>
      <c r="R5578" s="5">
        <v>0</v>
      </c>
      <c r="S5578" s="5">
        <v>0</v>
      </c>
      <c r="T5578" s="5">
        <v>0</v>
      </c>
      <c r="U5578" s="5">
        <v>0</v>
      </c>
      <c r="V5578" s="5">
        <v>0</v>
      </c>
      <c r="W5578" s="5">
        <v>0</v>
      </c>
      <c r="X5578" s="5">
        <v>0</v>
      </c>
      <c r="Y5578" s="5">
        <v>0</v>
      </c>
      <c r="Z5578" s="5">
        <v>0</v>
      </c>
      <c r="AA5578" s="5">
        <v>0</v>
      </c>
      <c r="AB5578" s="5">
        <v>0</v>
      </c>
      <c r="AC5578" s="5">
        <v>0</v>
      </c>
      <c r="AD5578" s="5"/>
      <c r="AE5578" s="6">
        <v>28</v>
      </c>
      <c r="AF5578" s="122" t="s">
        <v>67</v>
      </c>
      <c r="AH5578" s="130" t="s">
        <v>27</v>
      </c>
      <c r="AI5578" s="130" t="s">
        <v>867</v>
      </c>
      <c r="AJ5578" s="130" t="str">
        <f>VLOOKUP(AI5578,Codes!$B$2:$C$166,2)</f>
        <v>Carrot</v>
      </c>
    </row>
    <row r="5579" spans="1:36" ht="20.100000000000001" customHeight="1" x14ac:dyDescent="0.25">
      <c r="A5579" s="7">
        <v>29</v>
      </c>
      <c r="B5579" s="91" t="s">
        <v>120</v>
      </c>
      <c r="C5579" s="8">
        <v>0</v>
      </c>
      <c r="D5579" s="8">
        <v>0</v>
      </c>
      <c r="E5579" s="8">
        <v>0</v>
      </c>
      <c r="F5579" s="8">
        <v>0</v>
      </c>
      <c r="G5579" s="8">
        <v>0</v>
      </c>
      <c r="H5579" s="8">
        <v>0</v>
      </c>
      <c r="I5579" s="8">
        <v>0</v>
      </c>
      <c r="J5579" s="8">
        <v>60884.926830000004</v>
      </c>
      <c r="K5579" s="8">
        <v>88683.656099999993</v>
      </c>
      <c r="L5579" s="8">
        <v>81804.03</v>
      </c>
      <c r="M5579" s="8">
        <v>83181.21920800001</v>
      </c>
      <c r="N5579" s="8">
        <v>83510.746523400012</v>
      </c>
      <c r="O5579" s="8">
        <v>87961.122224377468</v>
      </c>
      <c r="Q5579" s="8">
        <v>0</v>
      </c>
      <c r="R5579" s="8">
        <v>0</v>
      </c>
      <c r="S5579" s="8">
        <v>0</v>
      </c>
      <c r="T5579" s="8">
        <v>0</v>
      </c>
      <c r="U5579" s="8">
        <v>0</v>
      </c>
      <c r="V5579" s="8">
        <v>0</v>
      </c>
      <c r="W5579" s="8">
        <v>0</v>
      </c>
      <c r="X5579" s="8">
        <v>25105.000082400002</v>
      </c>
      <c r="Y5579" s="8">
        <v>25242.043878</v>
      </c>
      <c r="Z5579" s="8">
        <v>26728.500027599999</v>
      </c>
      <c r="AA5579" s="8">
        <v>25555.271435999999</v>
      </c>
      <c r="AB5579" s="8">
        <v>24124.560087600003</v>
      </c>
      <c r="AC5579" s="8">
        <v>26897.675256000002</v>
      </c>
      <c r="AD5579" s="8"/>
      <c r="AE5579" s="9">
        <v>29</v>
      </c>
      <c r="AF5579" s="126" t="s">
        <v>23</v>
      </c>
      <c r="AH5579" s="130" t="s">
        <v>28</v>
      </c>
      <c r="AI5579" s="130" t="s">
        <v>867</v>
      </c>
      <c r="AJ5579" s="130" t="str">
        <f>VLOOKUP(AI5579,Codes!$B$2:$C$166,2)</f>
        <v>Carrot</v>
      </c>
    </row>
    <row r="5580" spans="1:36" ht="20.100000000000001" customHeight="1" x14ac:dyDescent="0.25">
      <c r="A5580" s="4">
        <v>30</v>
      </c>
      <c r="B5580" s="90" t="s">
        <v>442</v>
      </c>
      <c r="C5580" s="5">
        <v>0</v>
      </c>
      <c r="D5580" s="5">
        <v>0</v>
      </c>
      <c r="E5580" s="5">
        <v>0</v>
      </c>
      <c r="F5580" s="5">
        <v>0</v>
      </c>
      <c r="G5580" s="5">
        <v>0</v>
      </c>
      <c r="H5580" s="5">
        <v>0</v>
      </c>
      <c r="I5580" s="5">
        <v>0</v>
      </c>
      <c r="J5580" s="5">
        <v>0</v>
      </c>
      <c r="K5580" s="5">
        <v>0</v>
      </c>
      <c r="L5580" s="5">
        <v>0</v>
      </c>
      <c r="M5580" s="5">
        <v>0</v>
      </c>
      <c r="N5580" s="5">
        <v>0</v>
      </c>
      <c r="O5580" s="5">
        <v>0</v>
      </c>
      <c r="Q5580" s="5">
        <v>0</v>
      </c>
      <c r="R5580" s="5">
        <v>0</v>
      </c>
      <c r="S5580" s="5">
        <v>0</v>
      </c>
      <c r="T5580" s="5">
        <v>0</v>
      </c>
      <c r="U5580" s="5">
        <v>0</v>
      </c>
      <c r="V5580" s="5">
        <v>0</v>
      </c>
      <c r="W5580" s="5">
        <v>0</v>
      </c>
      <c r="X5580" s="5">
        <v>0</v>
      </c>
      <c r="Y5580" s="5">
        <v>0</v>
      </c>
      <c r="Z5580" s="5">
        <v>0</v>
      </c>
      <c r="AA5580" s="5">
        <v>0</v>
      </c>
      <c r="AB5580" s="5">
        <v>0</v>
      </c>
      <c r="AC5580" s="5">
        <v>0</v>
      </c>
      <c r="AD5580" s="5"/>
      <c r="AE5580" s="6">
        <v>30</v>
      </c>
      <c r="AF5580" s="122" t="s">
        <v>24</v>
      </c>
      <c r="AH5580" s="130" t="s">
        <v>68</v>
      </c>
      <c r="AI5580" s="130" t="s">
        <v>867</v>
      </c>
      <c r="AJ5580" s="130" t="str">
        <f>VLOOKUP(AI5580,Codes!$B$2:$C$166,2)</f>
        <v>Carrot</v>
      </c>
    </row>
    <row r="5581" spans="1:36" ht="20.100000000000001" customHeight="1" x14ac:dyDescent="0.25">
      <c r="A5581" s="7">
        <v>31</v>
      </c>
      <c r="B5581" s="91" t="s">
        <v>126</v>
      </c>
      <c r="C5581" s="8">
        <v>0</v>
      </c>
      <c r="D5581" s="8">
        <v>0</v>
      </c>
      <c r="E5581" s="8">
        <v>0</v>
      </c>
      <c r="F5581" s="8">
        <v>0</v>
      </c>
      <c r="G5581" s="8">
        <v>0</v>
      </c>
      <c r="H5581" s="8">
        <v>0</v>
      </c>
      <c r="I5581" s="8">
        <v>0</v>
      </c>
      <c r="J5581" s="8">
        <v>0</v>
      </c>
      <c r="K5581" s="8">
        <v>0</v>
      </c>
      <c r="L5581" s="8">
        <v>0</v>
      </c>
      <c r="M5581" s="8">
        <v>0</v>
      </c>
      <c r="N5581" s="8">
        <v>0</v>
      </c>
      <c r="O5581" s="8">
        <v>0</v>
      </c>
      <c r="Q5581" s="8">
        <v>0</v>
      </c>
      <c r="R5581" s="8">
        <v>0</v>
      </c>
      <c r="S5581" s="8">
        <v>0</v>
      </c>
      <c r="T5581" s="8">
        <v>0</v>
      </c>
      <c r="U5581" s="8">
        <v>0</v>
      </c>
      <c r="V5581" s="8">
        <v>0</v>
      </c>
      <c r="W5581" s="8">
        <v>0</v>
      </c>
      <c r="X5581" s="8">
        <v>0</v>
      </c>
      <c r="Y5581" s="8">
        <v>0</v>
      </c>
      <c r="Z5581" s="8">
        <v>0</v>
      </c>
      <c r="AA5581" s="8">
        <v>0</v>
      </c>
      <c r="AB5581" s="8">
        <v>0</v>
      </c>
      <c r="AC5581" s="8">
        <v>0</v>
      </c>
      <c r="AD5581" s="8"/>
      <c r="AE5581" s="9">
        <v>31</v>
      </c>
      <c r="AF5581" s="126" t="s">
        <v>29</v>
      </c>
      <c r="AH5581" s="130" t="s">
        <v>187</v>
      </c>
      <c r="AI5581" s="130" t="s">
        <v>867</v>
      </c>
      <c r="AJ5581" s="130" t="str">
        <f>VLOOKUP(AI5581,Codes!$B$2:$C$166,2)</f>
        <v>Carrot</v>
      </c>
    </row>
    <row r="5582" spans="1:36" ht="20.100000000000001" customHeight="1" x14ac:dyDescent="0.25">
      <c r="A5582" s="4">
        <v>32</v>
      </c>
      <c r="B5582" s="90" t="s">
        <v>444</v>
      </c>
      <c r="C5582" s="5">
        <v>0</v>
      </c>
      <c r="D5582" s="5">
        <v>0</v>
      </c>
      <c r="E5582" s="5">
        <v>0</v>
      </c>
      <c r="F5582" s="5">
        <v>0</v>
      </c>
      <c r="G5582" s="5">
        <v>0</v>
      </c>
      <c r="H5582" s="5">
        <v>0</v>
      </c>
      <c r="I5582" s="5">
        <v>0</v>
      </c>
      <c r="J5582" s="5">
        <v>0</v>
      </c>
      <c r="K5582" s="5">
        <v>0</v>
      </c>
      <c r="L5582" s="5">
        <v>0</v>
      </c>
      <c r="M5582" s="5">
        <v>0</v>
      </c>
      <c r="N5582" s="5">
        <v>0</v>
      </c>
      <c r="O5582" s="5">
        <v>0</v>
      </c>
      <c r="Q5582" s="5">
        <v>0</v>
      </c>
      <c r="R5582" s="5">
        <v>0</v>
      </c>
      <c r="S5582" s="5">
        <v>0</v>
      </c>
      <c r="T5582" s="5">
        <v>0</v>
      </c>
      <c r="U5582" s="5">
        <v>0</v>
      </c>
      <c r="V5582" s="5">
        <v>0</v>
      </c>
      <c r="W5582" s="5">
        <v>0</v>
      </c>
      <c r="X5582" s="5">
        <v>0</v>
      </c>
      <c r="Y5582" s="5">
        <v>0</v>
      </c>
      <c r="Z5582" s="5">
        <v>0</v>
      </c>
      <c r="AA5582" s="5">
        <v>0</v>
      </c>
      <c r="AB5582" s="5">
        <v>0</v>
      </c>
      <c r="AC5582" s="5">
        <v>0</v>
      </c>
      <c r="AD5582" s="5"/>
      <c r="AE5582" s="6">
        <v>32</v>
      </c>
      <c r="AF5582" s="122" t="s">
        <v>25</v>
      </c>
      <c r="AH5582" s="130" t="s">
        <v>25</v>
      </c>
      <c r="AI5582" s="130" t="s">
        <v>867</v>
      </c>
      <c r="AJ5582" s="130" t="str">
        <f>VLOOKUP(AI5582,Codes!$B$2:$C$166,2)</f>
        <v>Carrot</v>
      </c>
    </row>
    <row r="5583" spans="1:36" ht="20.100000000000001" customHeight="1" x14ac:dyDescent="0.25">
      <c r="A5583" s="7">
        <v>33</v>
      </c>
      <c r="B5583" s="91" t="s">
        <v>443</v>
      </c>
      <c r="C5583" s="8">
        <v>0</v>
      </c>
      <c r="D5583" s="8">
        <v>0</v>
      </c>
      <c r="E5583" s="8">
        <v>0</v>
      </c>
      <c r="F5583" s="8">
        <v>0</v>
      </c>
      <c r="G5583" s="8">
        <v>0</v>
      </c>
      <c r="H5583" s="8">
        <v>0</v>
      </c>
      <c r="I5583" s="8">
        <v>0</v>
      </c>
      <c r="J5583" s="8">
        <v>0</v>
      </c>
      <c r="K5583" s="8">
        <v>0</v>
      </c>
      <c r="L5583" s="8">
        <v>0</v>
      </c>
      <c r="M5583" s="8">
        <v>0</v>
      </c>
      <c r="N5583" s="8">
        <v>0</v>
      </c>
      <c r="O5583" s="8">
        <v>0</v>
      </c>
      <c r="Q5583" s="8">
        <v>0</v>
      </c>
      <c r="R5583" s="8">
        <v>0</v>
      </c>
      <c r="S5583" s="8">
        <v>0</v>
      </c>
      <c r="T5583" s="8">
        <v>0</v>
      </c>
      <c r="U5583" s="8">
        <v>0</v>
      </c>
      <c r="V5583" s="8">
        <v>0</v>
      </c>
      <c r="W5583" s="8">
        <v>0</v>
      </c>
      <c r="X5583" s="8">
        <v>0</v>
      </c>
      <c r="Y5583" s="8">
        <v>0</v>
      </c>
      <c r="Z5583" s="8">
        <v>0</v>
      </c>
      <c r="AA5583" s="8">
        <v>0</v>
      </c>
      <c r="AB5583" s="8">
        <v>0</v>
      </c>
      <c r="AC5583" s="8">
        <v>0</v>
      </c>
      <c r="AD5583" s="8"/>
      <c r="AE5583" s="9">
        <v>33</v>
      </c>
      <c r="AF5583" s="126" t="s">
        <v>26</v>
      </c>
      <c r="AH5583" s="130" t="s">
        <v>187</v>
      </c>
      <c r="AI5583" s="130" t="s">
        <v>867</v>
      </c>
      <c r="AJ5583" s="130" t="str">
        <f>VLOOKUP(AI5583,Codes!$B$2:$C$166,2)</f>
        <v>Carrot</v>
      </c>
    </row>
    <row r="5584" spans="1:36" ht="20.100000000000001" customHeight="1" x14ac:dyDescent="0.25">
      <c r="A5584" s="4">
        <v>34</v>
      </c>
      <c r="B5584" s="90" t="s">
        <v>121</v>
      </c>
      <c r="C5584" s="5">
        <v>1840.88</v>
      </c>
      <c r="D5584" s="5">
        <v>3147.0749999999998</v>
      </c>
      <c r="E5584" s="5">
        <v>3093.12</v>
      </c>
      <c r="F5584" s="5">
        <v>3209.6868799999997</v>
      </c>
      <c r="G5584" s="5">
        <v>2923.13328</v>
      </c>
      <c r="H5584" s="5">
        <v>2479.6979200000001</v>
      </c>
      <c r="I5584" s="5">
        <v>2188.3399999999997</v>
      </c>
      <c r="J5584" s="5">
        <v>1576.3488</v>
      </c>
      <c r="K5584" s="5">
        <v>2334.3313600000001</v>
      </c>
      <c r="L5584" s="5">
        <v>2335.6364799999997</v>
      </c>
      <c r="M5584" s="5">
        <v>2589.8788799999998</v>
      </c>
      <c r="N5584" s="5">
        <v>3075.0753599999998</v>
      </c>
      <c r="O5584" s="5">
        <v>3369.3262399999994</v>
      </c>
      <c r="Q5584" s="5">
        <v>1840.88</v>
      </c>
      <c r="R5584" s="5">
        <v>2237.92</v>
      </c>
      <c r="S5584" s="5">
        <v>2062.08</v>
      </c>
      <c r="T5584" s="5">
        <v>2080.16</v>
      </c>
      <c r="U5584" s="5">
        <v>1796.64</v>
      </c>
      <c r="V5584" s="5">
        <v>1807.36</v>
      </c>
      <c r="W5584" s="5">
        <v>1591.52</v>
      </c>
      <c r="X5584" s="5">
        <v>1426.56</v>
      </c>
      <c r="Y5584" s="5">
        <v>1407.92</v>
      </c>
      <c r="Z5584" s="5">
        <v>1565.44</v>
      </c>
      <c r="AA5584" s="5">
        <v>1547.12</v>
      </c>
      <c r="AB5584" s="5">
        <v>1560.16</v>
      </c>
      <c r="AC5584" s="5">
        <v>1809.52</v>
      </c>
      <c r="AD5584" s="5"/>
      <c r="AE5584" s="6">
        <v>34</v>
      </c>
      <c r="AF5584" s="122" t="s">
        <v>27</v>
      </c>
      <c r="AH5584" s="130" t="s">
        <v>21</v>
      </c>
      <c r="AI5584" s="130" t="s">
        <v>867</v>
      </c>
      <c r="AJ5584" s="130" t="str">
        <f>VLOOKUP(AI5584,Codes!$B$2:$C$166,2)</f>
        <v>Carrot</v>
      </c>
    </row>
    <row r="5585" spans="1:36" ht="20.100000000000001" customHeight="1" x14ac:dyDescent="0.25">
      <c r="A5585" s="7">
        <v>35</v>
      </c>
      <c r="B5585" s="91" t="s">
        <v>122</v>
      </c>
      <c r="C5585" s="8">
        <v>0</v>
      </c>
      <c r="D5585" s="8">
        <v>0</v>
      </c>
      <c r="E5585" s="8">
        <v>0</v>
      </c>
      <c r="F5585" s="8">
        <v>0</v>
      </c>
      <c r="G5585" s="8">
        <v>0</v>
      </c>
      <c r="H5585" s="8">
        <v>0</v>
      </c>
      <c r="I5585" s="8">
        <v>0</v>
      </c>
      <c r="J5585" s="8">
        <v>0</v>
      </c>
      <c r="K5585" s="8">
        <v>0</v>
      </c>
      <c r="L5585" s="8">
        <v>0</v>
      </c>
      <c r="M5585" s="8">
        <v>0</v>
      </c>
      <c r="N5585" s="8">
        <v>0</v>
      </c>
      <c r="O5585" s="8">
        <v>0</v>
      </c>
      <c r="Q5585" s="8">
        <v>0</v>
      </c>
      <c r="R5585" s="8">
        <v>0</v>
      </c>
      <c r="S5585" s="8">
        <v>0</v>
      </c>
      <c r="T5585" s="8">
        <v>0</v>
      </c>
      <c r="U5585" s="8">
        <v>0</v>
      </c>
      <c r="V5585" s="8">
        <v>0</v>
      </c>
      <c r="W5585" s="8">
        <v>0</v>
      </c>
      <c r="X5585" s="8">
        <v>0</v>
      </c>
      <c r="Y5585" s="8">
        <v>0</v>
      </c>
      <c r="Z5585" s="8">
        <v>0</v>
      </c>
      <c r="AA5585" s="8">
        <v>0</v>
      </c>
      <c r="AB5585" s="8">
        <v>0</v>
      </c>
      <c r="AC5585" s="8">
        <v>0</v>
      </c>
      <c r="AD5585" s="8"/>
      <c r="AE5585" s="9">
        <v>35</v>
      </c>
      <c r="AF5585" s="126" t="s">
        <v>28</v>
      </c>
      <c r="AH5585" s="130" t="s">
        <v>22</v>
      </c>
      <c r="AI5585" s="130" t="s">
        <v>867</v>
      </c>
      <c r="AJ5585" s="130" t="str">
        <f>VLOOKUP(AI5585,Codes!$B$2:$C$166,2)</f>
        <v>Carrot</v>
      </c>
    </row>
    <row r="5586" spans="1:36" ht="20.100000000000001" customHeight="1" x14ac:dyDescent="0.25">
      <c r="A5586" s="4">
        <v>36</v>
      </c>
      <c r="B5586" s="90" t="s">
        <v>462</v>
      </c>
      <c r="C5586" s="5">
        <v>0</v>
      </c>
      <c r="D5586" s="5">
        <v>0</v>
      </c>
      <c r="E5586" s="5">
        <v>0</v>
      </c>
      <c r="F5586" s="5">
        <v>0</v>
      </c>
      <c r="G5586" s="5">
        <v>0</v>
      </c>
      <c r="H5586" s="5">
        <v>0</v>
      </c>
      <c r="I5586" s="5">
        <v>0</v>
      </c>
      <c r="J5586" s="5">
        <v>0</v>
      </c>
      <c r="K5586" s="5">
        <v>0</v>
      </c>
      <c r="L5586" s="5">
        <v>0</v>
      </c>
      <c r="M5586" s="5">
        <v>0</v>
      </c>
      <c r="N5586" s="5">
        <v>0</v>
      </c>
      <c r="O5586" s="5">
        <v>0</v>
      </c>
      <c r="Q5586" s="5">
        <v>0</v>
      </c>
      <c r="R5586" s="5">
        <v>0</v>
      </c>
      <c r="S5586" s="5">
        <v>0</v>
      </c>
      <c r="T5586" s="5">
        <v>0</v>
      </c>
      <c r="U5586" s="5">
        <v>0</v>
      </c>
      <c r="V5586" s="5">
        <v>0</v>
      </c>
      <c r="W5586" s="5">
        <v>0</v>
      </c>
      <c r="X5586" s="5">
        <v>0</v>
      </c>
      <c r="Y5586" s="5">
        <v>0</v>
      </c>
      <c r="Z5586" s="5">
        <v>0</v>
      </c>
      <c r="AA5586" s="5">
        <v>0</v>
      </c>
      <c r="AB5586" s="5">
        <v>0</v>
      </c>
      <c r="AC5586" s="5">
        <v>0</v>
      </c>
      <c r="AD5586" s="5"/>
      <c r="AE5586" s="6">
        <v>36</v>
      </c>
      <c r="AF5586" s="122" t="s">
        <v>68</v>
      </c>
      <c r="AH5586" s="130" t="s">
        <v>67</v>
      </c>
      <c r="AI5586" s="130" t="s">
        <v>867</v>
      </c>
      <c r="AJ5586" s="130" t="str">
        <f>VLOOKUP(AI5586,Codes!$B$2:$C$166,2)</f>
        <v>Carrot</v>
      </c>
    </row>
    <row r="5587" spans="1:36" ht="20.100000000000001" customHeight="1" x14ac:dyDescent="0.25">
      <c r="A5587" s="26"/>
      <c r="B5587" s="128" t="s">
        <v>463</v>
      </c>
      <c r="C5587" s="27">
        <v>123898.24415950001</v>
      </c>
      <c r="D5587" s="27">
        <v>123713.60107340002</v>
      </c>
      <c r="E5587" s="27">
        <v>136574.3071380301</v>
      </c>
      <c r="F5587" s="27">
        <v>146749.30805916659</v>
      </c>
      <c r="G5587" s="27">
        <v>165645.12307500103</v>
      </c>
      <c r="H5587" s="27">
        <v>163169.88989217026</v>
      </c>
      <c r="I5587" s="27">
        <v>235598.86937858831</v>
      </c>
      <c r="J5587" s="27">
        <v>284363.00722162588</v>
      </c>
      <c r="K5587" s="27">
        <v>373307.62710892566</v>
      </c>
      <c r="L5587" s="27">
        <v>353888.39767292724</v>
      </c>
      <c r="M5587" s="27">
        <v>453002.08868031064</v>
      </c>
      <c r="N5587" s="27">
        <v>512580.91816108645</v>
      </c>
      <c r="O5587" s="27">
        <v>576267.86107004189</v>
      </c>
      <c r="P5587" s="16"/>
      <c r="Q5587" s="27">
        <v>123898.24415950001</v>
      </c>
      <c r="R5587" s="27">
        <v>122346.2993592</v>
      </c>
      <c r="S5587" s="27">
        <v>117838.33775690001</v>
      </c>
      <c r="T5587" s="27">
        <v>101398.82902810001</v>
      </c>
      <c r="U5587" s="27">
        <v>125126.05246515603</v>
      </c>
      <c r="V5587" s="27">
        <v>124738.72598428003</v>
      </c>
      <c r="W5587" s="27">
        <v>174060.10464504003</v>
      </c>
      <c r="X5587" s="27">
        <v>200802.69495799916</v>
      </c>
      <c r="Y5587" s="27">
        <v>193505.53450112717</v>
      </c>
      <c r="Z5587" s="27">
        <v>198539.80411891121</v>
      </c>
      <c r="AA5587" s="27">
        <v>241049.79437208001</v>
      </c>
      <c r="AB5587" s="27">
        <v>249689.36537425598</v>
      </c>
      <c r="AC5587" s="27">
        <v>282343.38991519844</v>
      </c>
      <c r="AD5587" s="27"/>
      <c r="AE5587" s="27"/>
      <c r="AF5587" s="129" t="s">
        <v>464</v>
      </c>
      <c r="AH5587" s="130" t="s">
        <v>464</v>
      </c>
      <c r="AI5587" s="130" t="s">
        <v>867</v>
      </c>
      <c r="AJ5587" s="130" t="str">
        <f>VLOOKUP(AI5587,Codes!$B$2:$C$166,2)</f>
        <v>Carrot</v>
      </c>
    </row>
    <row r="5588" spans="1:36" ht="9.9499999999999993" customHeight="1" x14ac:dyDescent="0.25">
      <c r="B5588" s="131"/>
      <c r="AF5588" s="11"/>
      <c r="AG5588" s="11"/>
      <c r="AH5588" s="130" t="s">
        <v>494</v>
      </c>
      <c r="AI5588" s="130" t="s">
        <v>867</v>
      </c>
      <c r="AJ5588" s="130" t="str">
        <f>VLOOKUP(AI5588,Codes!$B$2:$C$166,2)</f>
        <v>Carrot</v>
      </c>
    </row>
    <row r="5589" spans="1:36" ht="9.9499999999999993" customHeight="1" x14ac:dyDescent="0.25">
      <c r="B5589" s="131"/>
      <c r="AF5589" s="11"/>
      <c r="AG5589" s="11"/>
      <c r="AH5589" s="130" t="s">
        <v>493</v>
      </c>
      <c r="AI5589" s="130" t="s">
        <v>868</v>
      </c>
      <c r="AJ5589" s="130" t="str">
        <f>VLOOKUP(AI5589,Codes!$B$2:$C$166,2)</f>
        <v>Cucumber</v>
      </c>
    </row>
    <row r="5590" spans="1:36" s="154" customFormat="1" ht="24" customHeight="1" x14ac:dyDescent="0.25">
      <c r="A5590" s="161" t="s">
        <v>293</v>
      </c>
      <c r="B5590" s="161"/>
      <c r="C5590" s="161"/>
      <c r="D5590" s="161"/>
      <c r="E5590" s="161"/>
      <c r="F5590" s="161"/>
      <c r="G5590" s="161"/>
      <c r="H5590" s="161"/>
      <c r="I5590" s="161"/>
      <c r="J5590" s="161"/>
      <c r="K5590" s="161"/>
      <c r="L5590" s="161"/>
      <c r="M5590" s="161"/>
      <c r="N5590" s="161"/>
      <c r="O5590" s="161"/>
      <c r="P5590" s="161"/>
      <c r="Q5590" s="161" t="s">
        <v>698</v>
      </c>
      <c r="R5590" s="161"/>
      <c r="S5590" s="161"/>
      <c r="T5590" s="161"/>
      <c r="U5590" s="161"/>
      <c r="V5590" s="161"/>
      <c r="W5590" s="161"/>
      <c r="X5590" s="161"/>
      <c r="Y5590" s="161"/>
      <c r="Z5590" s="161"/>
      <c r="AA5590" s="161"/>
      <c r="AB5590" s="161"/>
      <c r="AC5590" s="161"/>
      <c r="AD5590" s="161"/>
      <c r="AE5590" s="161"/>
      <c r="AF5590" s="161"/>
      <c r="AH5590" s="154" t="s">
        <v>490</v>
      </c>
      <c r="AI5590" s="130" t="s">
        <v>868</v>
      </c>
      <c r="AJ5590" s="130" t="str">
        <f>VLOOKUP(AI5590,Codes!$B$2:$C$166,2)</f>
        <v>Cucumber</v>
      </c>
    </row>
    <row r="5591" spans="1:36" s="154" customFormat="1" ht="24" customHeight="1" x14ac:dyDescent="0.25">
      <c r="A5591" s="161" t="s">
        <v>724</v>
      </c>
      <c r="B5591" s="161"/>
      <c r="C5591" s="161"/>
      <c r="D5591" s="161"/>
      <c r="E5591" s="161"/>
      <c r="F5591" s="161"/>
      <c r="G5591" s="161"/>
      <c r="H5591" s="161"/>
      <c r="I5591" s="161"/>
      <c r="J5591" s="161"/>
      <c r="K5591" s="161"/>
      <c r="L5591" s="161"/>
      <c r="M5591" s="161"/>
      <c r="N5591" s="161"/>
      <c r="O5591" s="161"/>
      <c r="P5591" s="161"/>
      <c r="Q5591" s="161" t="s">
        <v>723</v>
      </c>
      <c r="R5591" s="161"/>
      <c r="S5591" s="161"/>
      <c r="T5591" s="161"/>
      <c r="U5591" s="161"/>
      <c r="V5591" s="161"/>
      <c r="W5591" s="161"/>
      <c r="X5591" s="161"/>
      <c r="Y5591" s="161"/>
      <c r="Z5591" s="161"/>
      <c r="AA5591" s="161"/>
      <c r="AB5591" s="161"/>
      <c r="AC5591" s="161"/>
      <c r="AD5591" s="161"/>
      <c r="AE5591" s="161"/>
      <c r="AF5591" s="161"/>
      <c r="AH5591" s="154" t="s">
        <v>491</v>
      </c>
      <c r="AI5591" s="130" t="s">
        <v>868</v>
      </c>
      <c r="AJ5591" s="130" t="str">
        <f>VLOOKUP(AI5591,Codes!$B$2:$C$166,2)</f>
        <v>Cucumber</v>
      </c>
    </row>
    <row r="5592" spans="1:36" s="154" customFormat="1" ht="24" customHeight="1" x14ac:dyDescent="0.25">
      <c r="A5592" s="161" t="s">
        <v>399</v>
      </c>
      <c r="B5592" s="161"/>
      <c r="C5592" s="161"/>
      <c r="D5592" s="161"/>
      <c r="E5592" s="161"/>
      <c r="F5592" s="161"/>
      <c r="G5592" s="161"/>
      <c r="H5592" s="161"/>
      <c r="I5592" s="161"/>
      <c r="J5592" s="161"/>
      <c r="K5592" s="161"/>
      <c r="L5592" s="161"/>
      <c r="M5592" s="161"/>
      <c r="N5592" s="161"/>
      <c r="O5592" s="161"/>
      <c r="P5592" s="161"/>
      <c r="Q5592" s="161" t="s">
        <v>200</v>
      </c>
      <c r="R5592" s="161"/>
      <c r="S5592" s="161"/>
      <c r="T5592" s="161"/>
      <c r="U5592" s="161"/>
      <c r="V5592" s="161"/>
      <c r="W5592" s="161"/>
      <c r="X5592" s="161"/>
      <c r="Y5592" s="161"/>
      <c r="Z5592" s="161"/>
      <c r="AA5592" s="161"/>
      <c r="AB5592" s="161"/>
      <c r="AC5592" s="161"/>
      <c r="AD5592" s="161"/>
      <c r="AE5592" s="161"/>
      <c r="AF5592" s="161"/>
      <c r="AH5592" s="154" t="s">
        <v>935</v>
      </c>
      <c r="AI5592" s="130" t="s">
        <v>868</v>
      </c>
      <c r="AJ5592" s="130" t="str">
        <f>VLOOKUP(AI5592,Codes!$B$2:$C$166,2)</f>
        <v>Cucumber</v>
      </c>
    </row>
    <row r="5593" spans="1:36" ht="20.100000000000001" customHeight="1" x14ac:dyDescent="0.25">
      <c r="A5593" s="13"/>
      <c r="B5593" s="14" t="s">
        <v>434</v>
      </c>
      <c r="C5593" s="15"/>
      <c r="D5593" s="15"/>
      <c r="E5593" s="15"/>
      <c r="F5593" s="15"/>
      <c r="G5593" s="15"/>
      <c r="H5593" s="15"/>
      <c r="I5593" s="15"/>
      <c r="J5593" s="15"/>
      <c r="K5593" s="15"/>
      <c r="L5593" s="15"/>
      <c r="M5593" s="15"/>
      <c r="N5593" s="15"/>
      <c r="O5593" s="15"/>
      <c r="P5593" s="16"/>
      <c r="Q5593" s="16"/>
      <c r="R5593" s="16"/>
      <c r="S5593" s="16"/>
      <c r="T5593" s="16"/>
      <c r="U5593" s="16"/>
      <c r="V5593" s="16"/>
      <c r="W5593" s="16"/>
      <c r="X5593" s="16"/>
      <c r="Y5593" s="16"/>
      <c r="Z5593" s="16"/>
      <c r="AA5593" s="16"/>
      <c r="AB5593" s="16"/>
      <c r="AC5593" s="16"/>
      <c r="AD5593" s="13"/>
      <c r="AF5593" s="10" t="s">
        <v>435</v>
      </c>
      <c r="AH5593" s="130" t="s">
        <v>435</v>
      </c>
      <c r="AI5593" s="130" t="s">
        <v>868</v>
      </c>
      <c r="AJ5593" s="130" t="str">
        <f>VLOOKUP(AI5593,Codes!$B$2:$C$166,2)</f>
        <v>Cucumber</v>
      </c>
    </row>
    <row r="5594" spans="1:36" ht="20.100000000000001" customHeight="1" x14ac:dyDescent="0.25">
      <c r="A5594" s="17" t="s">
        <v>436</v>
      </c>
      <c r="B5594" s="18" t="s">
        <v>103</v>
      </c>
      <c r="C5594" s="19" t="s">
        <v>189</v>
      </c>
      <c r="D5594" s="19" t="s">
        <v>190</v>
      </c>
      <c r="E5594" s="19" t="s">
        <v>412</v>
      </c>
      <c r="F5594" s="19" t="s">
        <v>431</v>
      </c>
      <c r="G5594" s="19" t="s">
        <v>432</v>
      </c>
      <c r="H5594" s="19" t="s">
        <v>433</v>
      </c>
      <c r="I5594" s="19" t="s">
        <v>983</v>
      </c>
      <c r="J5594" s="19" t="s">
        <v>985</v>
      </c>
      <c r="K5594" s="19" t="s">
        <v>994</v>
      </c>
      <c r="L5594" s="19" t="s">
        <v>995</v>
      </c>
      <c r="M5594" s="19" t="s">
        <v>996</v>
      </c>
      <c r="N5594" s="19" t="s">
        <v>997</v>
      </c>
      <c r="O5594" s="19" t="s">
        <v>998</v>
      </c>
      <c r="P5594" s="25"/>
      <c r="Q5594" s="19" t="s">
        <v>189</v>
      </c>
      <c r="R5594" s="19" t="s">
        <v>190</v>
      </c>
      <c r="S5594" s="19" t="s">
        <v>412</v>
      </c>
      <c r="T5594" s="19" t="s">
        <v>431</v>
      </c>
      <c r="U5594" s="19" t="s">
        <v>432</v>
      </c>
      <c r="V5594" s="19" t="s">
        <v>433</v>
      </c>
      <c r="W5594" s="19" t="s">
        <v>983</v>
      </c>
      <c r="X5594" s="19" t="s">
        <v>985</v>
      </c>
      <c r="Y5594" s="19" t="s">
        <v>994</v>
      </c>
      <c r="Z5594" s="19" t="s">
        <v>995</v>
      </c>
      <c r="AA5594" s="19" t="s">
        <v>996</v>
      </c>
      <c r="AB5594" s="19" t="s">
        <v>997</v>
      </c>
      <c r="AC5594" s="19" t="s">
        <v>998</v>
      </c>
      <c r="AD5594" s="21"/>
      <c r="AE5594" s="19" t="s">
        <v>437</v>
      </c>
      <c r="AF5594" s="20" t="s">
        <v>64</v>
      </c>
      <c r="AH5594" s="130" t="s">
        <v>64</v>
      </c>
      <c r="AI5594" s="130" t="s">
        <v>868</v>
      </c>
      <c r="AJ5594" s="130" t="str">
        <f>VLOOKUP(AI5594,Codes!$B$2:$C$166,2)</f>
        <v>Cucumber</v>
      </c>
    </row>
    <row r="5595" spans="1:36" ht="20.100000000000001" customHeight="1" x14ac:dyDescent="0.25">
      <c r="A5595" s="1">
        <v>1</v>
      </c>
      <c r="B5595" s="89" t="s">
        <v>104</v>
      </c>
      <c r="C5595" s="2">
        <v>15005.830049999999</v>
      </c>
      <c r="D5595" s="2">
        <v>11467.450127999999</v>
      </c>
      <c r="E5595" s="2">
        <v>20093.855301799998</v>
      </c>
      <c r="F5595" s="2">
        <v>11616.194400000002</v>
      </c>
      <c r="G5595" s="2">
        <v>11708.673863600001</v>
      </c>
      <c r="H5595" s="2">
        <v>14173.7770224</v>
      </c>
      <c r="I5595" s="2">
        <v>14377.764999999999</v>
      </c>
      <c r="J5595" s="2">
        <v>11861.2752975</v>
      </c>
      <c r="K5595" s="2">
        <v>9956.4759639000004</v>
      </c>
      <c r="L5595" s="2">
        <v>8386.790458200001</v>
      </c>
      <c r="M5595" s="2">
        <v>4795.9553752000002</v>
      </c>
      <c r="N5595" s="2">
        <v>5982.269249806076</v>
      </c>
      <c r="O5595" s="2">
        <v>7783.9444012556878</v>
      </c>
      <c r="Q5595" s="2">
        <v>15005.830049999999</v>
      </c>
      <c r="R5595" s="2">
        <v>11468.047199999999</v>
      </c>
      <c r="S5595" s="2">
        <v>12729.56466</v>
      </c>
      <c r="T5595" s="2">
        <v>7596.2905500000006</v>
      </c>
      <c r="U5595" s="2">
        <v>7306.9272600000004</v>
      </c>
      <c r="V5595" s="2">
        <v>8040.5402399999994</v>
      </c>
      <c r="W5595" s="2">
        <v>7998.9951899999996</v>
      </c>
      <c r="X5595" s="2">
        <v>6697.6267500000004</v>
      </c>
      <c r="Y5595" s="2">
        <v>6644.2232100000001</v>
      </c>
      <c r="Z5595" s="2">
        <v>5338.0145700000003</v>
      </c>
      <c r="AA5595" s="2">
        <v>2531.74728</v>
      </c>
      <c r="AB5595" s="2">
        <v>2593.5405000000001</v>
      </c>
      <c r="AC5595" s="2">
        <v>3560.7737999999999</v>
      </c>
      <c r="AD5595" s="2"/>
      <c r="AE5595" s="3">
        <v>1</v>
      </c>
      <c r="AF5595" s="125" t="s">
        <v>0</v>
      </c>
      <c r="AH5595" s="130" t="s">
        <v>0</v>
      </c>
      <c r="AI5595" s="130" t="s">
        <v>868</v>
      </c>
      <c r="AJ5595" s="130" t="str">
        <f>VLOOKUP(AI5595,Codes!$B$2:$C$166,2)</f>
        <v>Cucumber</v>
      </c>
    </row>
    <row r="5596" spans="1:36" ht="20.100000000000001" customHeight="1" x14ac:dyDescent="0.25">
      <c r="A5596" s="4">
        <v>2</v>
      </c>
      <c r="B5596" s="90" t="s">
        <v>105</v>
      </c>
      <c r="C5596" s="5">
        <v>502.378062</v>
      </c>
      <c r="D5596" s="5">
        <v>1141.9999999999998</v>
      </c>
      <c r="E5596" s="5">
        <v>1374.1051660516605</v>
      </c>
      <c r="F5596" s="5">
        <v>1769.52</v>
      </c>
      <c r="G5596" s="5">
        <v>1705.6747140845068</v>
      </c>
      <c r="H5596" s="5">
        <v>1652.9079999999999</v>
      </c>
      <c r="I5596" s="5">
        <v>1757.52</v>
      </c>
      <c r="J5596" s="5">
        <v>1823.64</v>
      </c>
      <c r="K5596" s="5">
        <v>1833.66</v>
      </c>
      <c r="L5596" s="5">
        <v>1774.0410000000002</v>
      </c>
      <c r="M5596" s="5">
        <v>1913.7983999999999</v>
      </c>
      <c r="N5596" s="5">
        <v>1939.8831599999999</v>
      </c>
      <c r="O5596" s="5">
        <v>1947.9299623999998</v>
      </c>
      <c r="Q5596" s="5">
        <v>502.378062</v>
      </c>
      <c r="R5596" s="5">
        <v>469.29713439999995</v>
      </c>
      <c r="S5596" s="5">
        <v>497.65221520000006</v>
      </c>
      <c r="T5596" s="5">
        <v>518.81578999999999</v>
      </c>
      <c r="U5596" s="5">
        <v>477.00231939999998</v>
      </c>
      <c r="V5596" s="5">
        <v>477.00231939999998</v>
      </c>
      <c r="W5596" s="5">
        <v>501.55617559999996</v>
      </c>
      <c r="X5596" s="5">
        <v>514.70635799999991</v>
      </c>
      <c r="Y5596" s="5">
        <v>514.70635799999991</v>
      </c>
      <c r="Z5596" s="5">
        <v>514.70635799999991</v>
      </c>
      <c r="AA5596" s="5">
        <v>540.390308</v>
      </c>
      <c r="AB5596" s="5">
        <v>557.03350759999989</v>
      </c>
      <c r="AC5596" s="5">
        <v>561.04020379999997</v>
      </c>
      <c r="AD5596" s="5"/>
      <c r="AE5596" s="6">
        <v>2</v>
      </c>
      <c r="AF5596" s="122" t="s">
        <v>1</v>
      </c>
      <c r="AH5596" s="130" t="s">
        <v>1</v>
      </c>
      <c r="AI5596" s="130" t="s">
        <v>868</v>
      </c>
      <c r="AJ5596" s="130" t="str">
        <f>VLOOKUP(AI5596,Codes!$B$2:$C$166,2)</f>
        <v>Cucumber</v>
      </c>
    </row>
    <row r="5597" spans="1:36" ht="20.100000000000001" customHeight="1" x14ac:dyDescent="0.25">
      <c r="A5597" s="7">
        <v>3</v>
      </c>
      <c r="B5597" s="91" t="s">
        <v>106</v>
      </c>
      <c r="C5597" s="8">
        <v>6413.2823150000004</v>
      </c>
      <c r="D5597" s="8">
        <v>6611.9733521999988</v>
      </c>
      <c r="E5597" s="8">
        <v>7582.2517587287821</v>
      </c>
      <c r="F5597" s="8">
        <v>9439.4470559999991</v>
      </c>
      <c r="G5597" s="8">
        <v>9607.067203999999</v>
      </c>
      <c r="H5597" s="8">
        <v>13148.83504</v>
      </c>
      <c r="I5597" s="8">
        <v>13478.595120000002</v>
      </c>
      <c r="J5597" s="8">
        <v>15532.51368</v>
      </c>
      <c r="K5597" s="8">
        <v>19170.893122808913</v>
      </c>
      <c r="L5597" s="8">
        <v>19566.22725</v>
      </c>
      <c r="M5597" s="8">
        <v>20604.694439999999</v>
      </c>
      <c r="N5597" s="8">
        <v>21581.9622292032</v>
      </c>
      <c r="O5597" s="8">
        <v>20127.002280000001</v>
      </c>
      <c r="Q5597" s="8">
        <v>6413.2823150000004</v>
      </c>
      <c r="R5597" s="8">
        <v>6611.9733521999988</v>
      </c>
      <c r="S5597" s="8">
        <v>6682.2446394000008</v>
      </c>
      <c r="T5597" s="8">
        <v>7396.155713600001</v>
      </c>
      <c r="U5597" s="8">
        <v>7440.9485223999991</v>
      </c>
      <c r="V5597" s="8">
        <v>7215.3407056000005</v>
      </c>
      <c r="W5597" s="8">
        <v>7325.4734831999995</v>
      </c>
      <c r="X5597" s="8">
        <v>8264.6841667999997</v>
      </c>
      <c r="Y5597" s="8">
        <v>8928.5629064000004</v>
      </c>
      <c r="Z5597" s="8">
        <v>9097.7687690000002</v>
      </c>
      <c r="AA5597" s="8">
        <v>9269.7484982000005</v>
      </c>
      <c r="AB5597" s="8">
        <v>9376.9019375999997</v>
      </c>
      <c r="AC5597" s="8">
        <v>8744.6658243999991</v>
      </c>
      <c r="AD5597" s="8"/>
      <c r="AE5597" s="9">
        <v>3</v>
      </c>
      <c r="AF5597" s="126" t="s">
        <v>2</v>
      </c>
      <c r="AH5597" s="130" t="s">
        <v>2</v>
      </c>
      <c r="AI5597" s="130" t="s">
        <v>868</v>
      </c>
      <c r="AJ5597" s="130" t="str">
        <f>VLOOKUP(AI5597,Codes!$B$2:$C$166,2)</f>
        <v>Cucumber</v>
      </c>
    </row>
    <row r="5598" spans="1:36" ht="20.100000000000001" customHeight="1" x14ac:dyDescent="0.25">
      <c r="A5598" s="4">
        <v>4</v>
      </c>
      <c r="B5598" s="90" t="s">
        <v>107</v>
      </c>
      <c r="C5598" s="5">
        <v>2687.5685279999998</v>
      </c>
      <c r="D5598" s="5">
        <v>2787.7359329999999</v>
      </c>
      <c r="E5598" s="5">
        <v>2667.6544631512911</v>
      </c>
      <c r="F5598" s="5">
        <v>9067.8244500000001</v>
      </c>
      <c r="G5598" s="5">
        <v>8513.9110999999994</v>
      </c>
      <c r="H5598" s="5">
        <v>9436.0727556675065</v>
      </c>
      <c r="I5598" s="5">
        <v>3827.5408337141898</v>
      </c>
      <c r="J5598" s="5">
        <v>4713.1056990655761</v>
      </c>
      <c r="K5598" s="5">
        <v>5555.0057885773303</v>
      </c>
      <c r="L5598" s="5">
        <v>7424.9331428741407</v>
      </c>
      <c r="M5598" s="5">
        <v>7627.1492267042804</v>
      </c>
      <c r="N5598" s="5">
        <v>7650.2766879000001</v>
      </c>
      <c r="O5598" s="5">
        <v>7343.9208629265604</v>
      </c>
      <c r="Q5598" s="5">
        <v>2687.5685279999998</v>
      </c>
      <c r="R5598" s="5">
        <v>2787.7359329999999</v>
      </c>
      <c r="S5598" s="5">
        <v>2351.0060472</v>
      </c>
      <c r="T5598" s="5">
        <v>6886.8943529999997</v>
      </c>
      <c r="U5598" s="5">
        <v>6883.2986000000001</v>
      </c>
      <c r="V5598" s="5">
        <v>6883.2986000000001</v>
      </c>
      <c r="W5598" s="5">
        <v>2787.8386688000001</v>
      </c>
      <c r="X5598" s="5">
        <v>3064.3007066000005</v>
      </c>
      <c r="Y5598" s="5">
        <v>3161.2833018000001</v>
      </c>
      <c r="Z5598" s="5">
        <v>4367.4015938000002</v>
      </c>
      <c r="AA5598" s="5">
        <v>4367.4015938000002</v>
      </c>
      <c r="AB5598" s="5">
        <v>4453.6996657999998</v>
      </c>
      <c r="AC5598" s="5">
        <v>4275.3509745091196</v>
      </c>
      <c r="AD5598" s="5"/>
      <c r="AE5598" s="6">
        <v>4</v>
      </c>
      <c r="AF5598" s="122" t="s">
        <v>3</v>
      </c>
      <c r="AH5598" s="130" t="s">
        <v>3</v>
      </c>
      <c r="AI5598" s="130" t="s">
        <v>868</v>
      </c>
      <c r="AJ5598" s="130" t="str">
        <f>VLOOKUP(AI5598,Codes!$B$2:$C$166,2)</f>
        <v>Cucumber</v>
      </c>
    </row>
    <row r="5599" spans="1:36" ht="20.100000000000001" customHeight="1" x14ac:dyDescent="0.25">
      <c r="A5599" s="7">
        <v>5</v>
      </c>
      <c r="B5599" s="91" t="s">
        <v>124</v>
      </c>
      <c r="C5599" s="8">
        <v>0</v>
      </c>
      <c r="D5599" s="8">
        <v>0</v>
      </c>
      <c r="E5599" s="8">
        <v>0</v>
      </c>
      <c r="F5599" s="8">
        <v>0</v>
      </c>
      <c r="G5599" s="8">
        <v>0</v>
      </c>
      <c r="H5599" s="8">
        <v>0</v>
      </c>
      <c r="I5599" s="8">
        <v>6.4431500000000002</v>
      </c>
      <c r="J5599" s="8">
        <v>5.0400000000000009</v>
      </c>
      <c r="K5599" s="8">
        <v>5.76</v>
      </c>
      <c r="L5599" s="8">
        <v>0</v>
      </c>
      <c r="M5599" s="8">
        <v>1.1520000000000001</v>
      </c>
      <c r="N5599" s="8">
        <v>6.5029399999999997</v>
      </c>
      <c r="O5599" s="8">
        <v>37.261139999999997</v>
      </c>
      <c r="Q5599" s="8">
        <v>0</v>
      </c>
      <c r="R5599" s="8">
        <v>0</v>
      </c>
      <c r="S5599" s="8">
        <v>0</v>
      </c>
      <c r="T5599" s="8">
        <v>0</v>
      </c>
      <c r="U5599" s="8">
        <v>0</v>
      </c>
      <c r="V5599" s="8">
        <v>0</v>
      </c>
      <c r="W5599" s="8">
        <v>3.5957530000000002</v>
      </c>
      <c r="X5599" s="8">
        <v>3.5957530000000002</v>
      </c>
      <c r="Y5599" s="8">
        <v>4.109432</v>
      </c>
      <c r="Z5599" s="8">
        <v>0</v>
      </c>
      <c r="AA5599" s="8">
        <v>0.82188640000000002</v>
      </c>
      <c r="AB5599" s="8">
        <v>3.9039603999999999</v>
      </c>
      <c r="AC5599" s="8">
        <v>16.232256400000001</v>
      </c>
      <c r="AD5599" s="8"/>
      <c r="AE5599" s="9">
        <v>5</v>
      </c>
      <c r="AF5599" s="126" t="s">
        <v>185</v>
      </c>
      <c r="AH5599" s="130" t="s">
        <v>185</v>
      </c>
      <c r="AI5599" s="130" t="s">
        <v>868</v>
      </c>
      <c r="AJ5599" s="130" t="str">
        <f>VLOOKUP(AI5599,Codes!$B$2:$C$166,2)</f>
        <v>Cucumber</v>
      </c>
    </row>
    <row r="5600" spans="1:36" ht="20.100000000000001" customHeight="1" x14ac:dyDescent="0.25">
      <c r="A5600" s="4">
        <v>6</v>
      </c>
      <c r="B5600" s="90" t="s">
        <v>108</v>
      </c>
      <c r="C5600" s="5">
        <v>0</v>
      </c>
      <c r="D5600" s="5">
        <v>0</v>
      </c>
      <c r="E5600" s="5">
        <v>0</v>
      </c>
      <c r="F5600" s="5">
        <v>0</v>
      </c>
      <c r="G5600" s="5">
        <v>0</v>
      </c>
      <c r="H5600" s="5">
        <v>501.49999999999994</v>
      </c>
      <c r="I5600" s="5">
        <v>478.5</v>
      </c>
      <c r="J5600" s="5">
        <v>411.5</v>
      </c>
      <c r="K5600" s="5">
        <v>0</v>
      </c>
      <c r="L5600" s="5">
        <v>0</v>
      </c>
      <c r="M5600" s="5">
        <v>0</v>
      </c>
      <c r="N5600" s="5">
        <v>0</v>
      </c>
      <c r="O5600" s="5">
        <v>0</v>
      </c>
      <c r="Q5600" s="5">
        <v>0</v>
      </c>
      <c r="R5600" s="5">
        <v>0</v>
      </c>
      <c r="S5600" s="5">
        <v>0</v>
      </c>
      <c r="T5600" s="5">
        <v>0</v>
      </c>
      <c r="U5600" s="5">
        <v>0</v>
      </c>
      <c r="V5600" s="5">
        <v>103.0440074</v>
      </c>
      <c r="W5600" s="5">
        <v>98.318160599999999</v>
      </c>
      <c r="X5600" s="5">
        <v>84.551563399999992</v>
      </c>
      <c r="Y5600" s="5">
        <v>0</v>
      </c>
      <c r="Z5600" s="5">
        <v>0</v>
      </c>
      <c r="AA5600" s="5">
        <v>0</v>
      </c>
      <c r="AB5600" s="5">
        <v>0</v>
      </c>
      <c r="AC5600" s="5">
        <v>0</v>
      </c>
      <c r="AD5600" s="5"/>
      <c r="AE5600" s="6">
        <v>6</v>
      </c>
      <c r="AF5600" s="122" t="s">
        <v>4</v>
      </c>
      <c r="AH5600" s="130" t="s">
        <v>4</v>
      </c>
      <c r="AI5600" s="130" t="s">
        <v>868</v>
      </c>
      <c r="AJ5600" s="130" t="str">
        <f>VLOOKUP(AI5600,Codes!$B$2:$C$166,2)</f>
        <v>Cucumber</v>
      </c>
    </row>
    <row r="5601" spans="1:36" ht="20.100000000000001" customHeight="1" x14ac:dyDescent="0.25">
      <c r="A5601" s="7">
        <v>7</v>
      </c>
      <c r="B5601" s="91" t="s">
        <v>109</v>
      </c>
      <c r="C5601" s="8">
        <v>0</v>
      </c>
      <c r="D5601" s="8">
        <v>0</v>
      </c>
      <c r="E5601" s="8">
        <v>0</v>
      </c>
      <c r="F5601" s="8">
        <v>0</v>
      </c>
      <c r="G5601" s="8">
        <v>0</v>
      </c>
      <c r="H5601" s="8">
        <v>0</v>
      </c>
      <c r="I5601" s="8">
        <v>0</v>
      </c>
      <c r="J5601" s="8">
        <v>0</v>
      </c>
      <c r="K5601" s="8">
        <v>0</v>
      </c>
      <c r="L5601" s="8">
        <v>0</v>
      </c>
      <c r="M5601" s="8">
        <v>0</v>
      </c>
      <c r="N5601" s="8">
        <v>0</v>
      </c>
      <c r="O5601" s="8">
        <v>0</v>
      </c>
      <c r="Q5601" s="8">
        <v>0</v>
      </c>
      <c r="R5601" s="8">
        <v>0</v>
      </c>
      <c r="S5601" s="8">
        <v>0</v>
      </c>
      <c r="T5601" s="8">
        <v>0</v>
      </c>
      <c r="U5601" s="8">
        <v>0</v>
      </c>
      <c r="V5601" s="8">
        <v>0</v>
      </c>
      <c r="W5601" s="8">
        <v>0</v>
      </c>
      <c r="X5601" s="8">
        <v>0</v>
      </c>
      <c r="Y5601" s="8">
        <v>0</v>
      </c>
      <c r="Z5601" s="8">
        <v>0</v>
      </c>
      <c r="AA5601" s="8">
        <v>0</v>
      </c>
      <c r="AB5601" s="8">
        <v>0</v>
      </c>
      <c r="AC5601" s="8">
        <v>0</v>
      </c>
      <c r="AD5601" s="8"/>
      <c r="AE5601" s="9">
        <v>7</v>
      </c>
      <c r="AF5601" s="126" t="s">
        <v>5</v>
      </c>
      <c r="AH5601" s="130" t="s">
        <v>5</v>
      </c>
      <c r="AI5601" s="130" t="s">
        <v>868</v>
      </c>
      <c r="AJ5601" s="130" t="str">
        <f>VLOOKUP(AI5601,Codes!$B$2:$C$166,2)</f>
        <v>Cucumber</v>
      </c>
    </row>
    <row r="5602" spans="1:36" ht="20.100000000000001" customHeight="1" x14ac:dyDescent="0.25">
      <c r="A5602" s="4">
        <v>8</v>
      </c>
      <c r="B5602" s="90" t="s">
        <v>129</v>
      </c>
      <c r="C5602" s="5">
        <v>0</v>
      </c>
      <c r="D5602" s="5">
        <v>0</v>
      </c>
      <c r="E5602" s="5">
        <v>0</v>
      </c>
      <c r="F5602" s="5">
        <v>0</v>
      </c>
      <c r="G5602" s="5">
        <v>0</v>
      </c>
      <c r="H5602" s="5">
        <v>0</v>
      </c>
      <c r="I5602" s="5">
        <v>0</v>
      </c>
      <c r="J5602" s="5">
        <v>0</v>
      </c>
      <c r="K5602" s="5">
        <v>0</v>
      </c>
      <c r="L5602" s="5">
        <v>0</v>
      </c>
      <c r="M5602" s="5">
        <v>0</v>
      </c>
      <c r="N5602" s="5">
        <v>0</v>
      </c>
      <c r="O5602" s="5">
        <v>0</v>
      </c>
      <c r="Q5602" s="5">
        <v>0</v>
      </c>
      <c r="R5602" s="5">
        <v>0</v>
      </c>
      <c r="S5602" s="5">
        <v>0</v>
      </c>
      <c r="T5602" s="5">
        <v>0</v>
      </c>
      <c r="U5602" s="5">
        <v>0</v>
      </c>
      <c r="V5602" s="5">
        <v>0</v>
      </c>
      <c r="W5602" s="5">
        <v>0</v>
      </c>
      <c r="X5602" s="5">
        <v>0</v>
      </c>
      <c r="Y5602" s="5">
        <v>0</v>
      </c>
      <c r="Z5602" s="5">
        <v>0</v>
      </c>
      <c r="AA5602" s="5">
        <v>0</v>
      </c>
      <c r="AB5602" s="5">
        <v>0</v>
      </c>
      <c r="AC5602" s="5">
        <v>0</v>
      </c>
      <c r="AD5602" s="5"/>
      <c r="AE5602" s="6">
        <v>8</v>
      </c>
      <c r="AF5602" s="122" t="s">
        <v>6</v>
      </c>
      <c r="AH5602" s="130" t="s">
        <v>6</v>
      </c>
      <c r="AI5602" s="130" t="s">
        <v>868</v>
      </c>
      <c r="AJ5602" s="130" t="str">
        <f>VLOOKUP(AI5602,Codes!$B$2:$C$166,2)</f>
        <v>Cucumber</v>
      </c>
    </row>
    <row r="5603" spans="1:36" ht="20.100000000000001" customHeight="1" x14ac:dyDescent="0.25">
      <c r="A5603" s="7">
        <v>9</v>
      </c>
      <c r="B5603" s="91" t="s">
        <v>110</v>
      </c>
      <c r="C5603" s="8">
        <v>0</v>
      </c>
      <c r="D5603" s="8">
        <v>0</v>
      </c>
      <c r="E5603" s="8">
        <v>0</v>
      </c>
      <c r="F5603" s="8">
        <v>0</v>
      </c>
      <c r="G5603" s="8">
        <v>0</v>
      </c>
      <c r="H5603" s="8">
        <v>0</v>
      </c>
      <c r="I5603" s="8">
        <v>0</v>
      </c>
      <c r="J5603" s="8">
        <v>0</v>
      </c>
      <c r="K5603" s="8">
        <v>0</v>
      </c>
      <c r="L5603" s="8">
        <v>0</v>
      </c>
      <c r="M5603" s="8">
        <v>0</v>
      </c>
      <c r="N5603" s="8">
        <v>0</v>
      </c>
      <c r="O5603" s="8">
        <v>0</v>
      </c>
      <c r="Q5603" s="8">
        <v>0</v>
      </c>
      <c r="R5603" s="8">
        <v>0</v>
      </c>
      <c r="S5603" s="8">
        <v>0</v>
      </c>
      <c r="T5603" s="8">
        <v>0</v>
      </c>
      <c r="U5603" s="8">
        <v>0</v>
      </c>
      <c r="V5603" s="8">
        <v>0</v>
      </c>
      <c r="W5603" s="8">
        <v>0</v>
      </c>
      <c r="X5603" s="8">
        <v>0</v>
      </c>
      <c r="Y5603" s="8">
        <v>0</v>
      </c>
      <c r="Z5603" s="8">
        <v>0</v>
      </c>
      <c r="AA5603" s="8">
        <v>0</v>
      </c>
      <c r="AB5603" s="8">
        <v>0</v>
      </c>
      <c r="AC5603" s="8">
        <v>0</v>
      </c>
      <c r="AD5603" s="8"/>
      <c r="AE5603" s="9">
        <v>9</v>
      </c>
      <c r="AF5603" s="126" t="s">
        <v>7</v>
      </c>
      <c r="AH5603" s="130" t="s">
        <v>7</v>
      </c>
      <c r="AI5603" s="130" t="s">
        <v>868</v>
      </c>
      <c r="AJ5603" s="130" t="str">
        <f>VLOOKUP(AI5603,Codes!$B$2:$C$166,2)</f>
        <v>Cucumber</v>
      </c>
    </row>
    <row r="5604" spans="1:36" ht="20.100000000000001" customHeight="1" x14ac:dyDescent="0.25">
      <c r="A5604" s="4">
        <v>10</v>
      </c>
      <c r="B5604" s="90" t="s">
        <v>445</v>
      </c>
      <c r="C5604" s="5">
        <v>6627.2809864000001</v>
      </c>
      <c r="D5604" s="5">
        <v>6627.2809864000001</v>
      </c>
      <c r="E5604" s="5">
        <v>3282.6931341697414</v>
      </c>
      <c r="F5604" s="5">
        <v>2147.6698062132577</v>
      </c>
      <c r="G5604" s="5">
        <v>3138.197885161992</v>
      </c>
      <c r="H5604" s="5">
        <v>7913.1920133963085</v>
      </c>
      <c r="I5604" s="5">
        <v>3867.6398400000007</v>
      </c>
      <c r="J5604" s="5">
        <v>2797.3294920000003</v>
      </c>
      <c r="K5604" s="5">
        <v>3929.1240000000003</v>
      </c>
      <c r="L5604" s="5">
        <v>3970.4832000000001</v>
      </c>
      <c r="M5604" s="5">
        <v>13948.078600000001</v>
      </c>
      <c r="N5604" s="5">
        <v>15447.233504225402</v>
      </c>
      <c r="O5604" s="5">
        <v>17390.611220359999</v>
      </c>
      <c r="Q5604" s="5">
        <v>6627.2809864000001</v>
      </c>
      <c r="R5604" s="5">
        <v>6627.2809864000001</v>
      </c>
      <c r="S5604" s="5">
        <v>2893.0401280000001</v>
      </c>
      <c r="T5604" s="5">
        <v>1659.0804342000001</v>
      </c>
      <c r="U5604" s="5">
        <v>2856.2607115999999</v>
      </c>
      <c r="V5604" s="5">
        <v>6498.4091988800001</v>
      </c>
      <c r="W5604" s="5">
        <v>2937.4219936000004</v>
      </c>
      <c r="X5604" s="5">
        <v>2124.5352496800001</v>
      </c>
      <c r="Y5604" s="5">
        <v>2124.5352496800001</v>
      </c>
      <c r="Z5604" s="5">
        <v>2124.5352496800001</v>
      </c>
      <c r="AA5604" s="5">
        <v>7541.9316496520014</v>
      </c>
      <c r="AB5604" s="5">
        <v>7541.9316496520014</v>
      </c>
      <c r="AC5604" s="5">
        <v>7541.9316496520005</v>
      </c>
      <c r="AD5604" s="5"/>
      <c r="AE5604" s="6">
        <v>10</v>
      </c>
      <c r="AF5604" s="122" t="s">
        <v>8</v>
      </c>
      <c r="AH5604" s="130" t="s">
        <v>8</v>
      </c>
      <c r="AI5604" s="130" t="s">
        <v>868</v>
      </c>
      <c r="AJ5604" s="130" t="str">
        <f>VLOOKUP(AI5604,Codes!$B$2:$C$166,2)</f>
        <v>Cucumber</v>
      </c>
    </row>
    <row r="5605" spans="1:36" ht="20.100000000000001" customHeight="1" x14ac:dyDescent="0.25">
      <c r="A5605" s="7">
        <v>11</v>
      </c>
      <c r="B5605" s="91" t="s">
        <v>123</v>
      </c>
      <c r="C5605" s="8">
        <v>0</v>
      </c>
      <c r="D5605" s="8">
        <v>3184.8098</v>
      </c>
      <c r="E5605" s="8">
        <v>2995.9237765682651</v>
      </c>
      <c r="F5605" s="8">
        <v>3417.7327605346777</v>
      </c>
      <c r="G5605" s="8">
        <v>2900.8181947621765</v>
      </c>
      <c r="H5605" s="8">
        <v>2867.1811617999997</v>
      </c>
      <c r="I5605" s="8">
        <v>3050.4629999999997</v>
      </c>
      <c r="J5605" s="8">
        <v>4013.5300000000007</v>
      </c>
      <c r="K5605" s="8">
        <v>4436.9215000000004</v>
      </c>
      <c r="L5605" s="8">
        <v>7449.66</v>
      </c>
      <c r="M5605" s="8">
        <v>17149.999999999996</v>
      </c>
      <c r="N5605" s="8">
        <v>18536.7</v>
      </c>
      <c r="O5605" s="8">
        <v>19364.939999999999</v>
      </c>
      <c r="Q5605" s="8">
        <v>0</v>
      </c>
      <c r="R5605" s="8">
        <v>3184.8098</v>
      </c>
      <c r="S5605" s="8">
        <v>2640.3100599999998</v>
      </c>
      <c r="T5605" s="8">
        <v>2640.2073242000001</v>
      </c>
      <c r="U5605" s="8">
        <v>2640.2073242000001</v>
      </c>
      <c r="V5605" s="8">
        <v>1906.1600331999998</v>
      </c>
      <c r="W5605" s="8">
        <v>1952.5966148</v>
      </c>
      <c r="X5605" s="8">
        <v>2425.4895022000001</v>
      </c>
      <c r="Y5605" s="8">
        <v>2673.4937233999999</v>
      </c>
      <c r="Z5605" s="8">
        <v>4251.9265545999997</v>
      </c>
      <c r="AA5605" s="8">
        <v>7047.6758799999998</v>
      </c>
      <c r="AB5605" s="8">
        <v>7324.5488610000002</v>
      </c>
      <c r="AC5605" s="8">
        <v>7368.4170475999999</v>
      </c>
      <c r="AD5605" s="8"/>
      <c r="AE5605" s="9">
        <v>11</v>
      </c>
      <c r="AF5605" s="126" t="s">
        <v>65</v>
      </c>
      <c r="AH5605" s="130" t="s">
        <v>65</v>
      </c>
      <c r="AI5605" s="130" t="s">
        <v>868</v>
      </c>
      <c r="AJ5605" s="130" t="str">
        <f>VLOOKUP(AI5605,Codes!$B$2:$C$166,2)</f>
        <v>Cucumber</v>
      </c>
    </row>
    <row r="5606" spans="1:36" ht="20.100000000000001" customHeight="1" x14ac:dyDescent="0.25">
      <c r="A5606" s="4">
        <v>12</v>
      </c>
      <c r="B5606" s="90" t="s">
        <v>128</v>
      </c>
      <c r="C5606" s="5">
        <v>10694.796779999999</v>
      </c>
      <c r="D5606" s="5">
        <v>11259.84368</v>
      </c>
      <c r="E5606" s="5">
        <v>12542.079343228781</v>
      </c>
      <c r="F5606" s="5">
        <v>17390.592000000001</v>
      </c>
      <c r="G5606" s="5">
        <v>20553.757985915494</v>
      </c>
      <c r="H5606" s="5">
        <v>19232.214084507039</v>
      </c>
      <c r="I5606" s="5">
        <v>13843.81869</v>
      </c>
      <c r="J5606" s="5">
        <v>11988.092719999999</v>
      </c>
      <c r="K5606" s="5">
        <v>12227.3493</v>
      </c>
      <c r="L5606" s="5">
        <v>12589.36023</v>
      </c>
      <c r="M5606" s="5">
        <v>12033.491130000002</v>
      </c>
      <c r="N5606" s="5">
        <v>12034.91764</v>
      </c>
      <c r="O5606" s="5">
        <v>14771.97774</v>
      </c>
      <c r="Q5606" s="5">
        <v>10694.796779999999</v>
      </c>
      <c r="R5606" s="5">
        <v>11259.84368</v>
      </c>
      <c r="S5606" s="5">
        <v>11053.344722</v>
      </c>
      <c r="T5606" s="5">
        <v>12407.197094399999</v>
      </c>
      <c r="U5606" s="5">
        <v>13986.760019400001</v>
      </c>
      <c r="V5606" s="5">
        <v>11808.452852</v>
      </c>
      <c r="W5606" s="5">
        <v>13556.913432199999</v>
      </c>
      <c r="X5606" s="5">
        <v>12259.668485599999</v>
      </c>
      <c r="Y5606" s="5">
        <v>11912.626953199999</v>
      </c>
      <c r="Z5606" s="5">
        <v>12634.3459482</v>
      </c>
      <c r="AA5606" s="5">
        <v>12076.490554200001</v>
      </c>
      <c r="AB5606" s="5">
        <v>11161.0118404</v>
      </c>
      <c r="AC5606" s="5">
        <v>12977.6889918</v>
      </c>
      <c r="AD5606" s="5"/>
      <c r="AE5606" s="6">
        <v>12</v>
      </c>
      <c r="AF5606" s="122" t="s">
        <v>9</v>
      </c>
      <c r="AH5606" s="130" t="s">
        <v>9</v>
      </c>
      <c r="AI5606" s="130" t="s">
        <v>868</v>
      </c>
      <c r="AJ5606" s="130" t="str">
        <f>VLOOKUP(AI5606,Codes!$B$2:$C$166,2)</f>
        <v>Cucumber</v>
      </c>
    </row>
    <row r="5607" spans="1:36" ht="20.100000000000001" customHeight="1" x14ac:dyDescent="0.25">
      <c r="A5607" s="7">
        <v>13</v>
      </c>
      <c r="B5607" s="91" t="s">
        <v>459</v>
      </c>
      <c r="C5607" s="8">
        <v>0</v>
      </c>
      <c r="D5607" s="8">
        <v>0</v>
      </c>
      <c r="E5607" s="8">
        <v>0</v>
      </c>
      <c r="F5607" s="8">
        <v>4194.2864882546683</v>
      </c>
      <c r="G5607" s="8">
        <v>4309.6322298929881</v>
      </c>
      <c r="H5607" s="8">
        <v>5348.0125302066417</v>
      </c>
      <c r="I5607" s="8">
        <v>4544.9739794188181</v>
      </c>
      <c r="J5607" s="8">
        <v>1437.5811016527673</v>
      </c>
      <c r="K5607" s="8">
        <v>1763.9471490774906</v>
      </c>
      <c r="L5607" s="8">
        <v>1629.1459292548598</v>
      </c>
      <c r="M5607" s="8">
        <v>3931.157826000001</v>
      </c>
      <c r="N5607" s="8">
        <v>2571.9552059358525</v>
      </c>
      <c r="O5607" s="8">
        <v>2316.1401044194081</v>
      </c>
      <c r="Q5607" s="8">
        <v>0</v>
      </c>
      <c r="R5607" s="8">
        <v>0</v>
      </c>
      <c r="S5607" s="8">
        <v>0</v>
      </c>
      <c r="T5607" s="8">
        <v>3240.0970707699998</v>
      </c>
      <c r="U5607" s="8">
        <v>3922.4528439999999</v>
      </c>
      <c r="V5607" s="8">
        <v>4391.8527142000003</v>
      </c>
      <c r="W5607" s="8">
        <v>3726.7411449999995</v>
      </c>
      <c r="X5607" s="8">
        <v>1052.2200636000002</v>
      </c>
      <c r="Y5607" s="8">
        <v>1130.0938000000001</v>
      </c>
      <c r="Z5607" s="8">
        <v>1078.7991506254</v>
      </c>
      <c r="AA5607" s="8">
        <v>2056.8734518000001</v>
      </c>
      <c r="AB5607" s="8">
        <v>1376.146041</v>
      </c>
      <c r="AC5607" s="8">
        <v>1290.8464644043479</v>
      </c>
      <c r="AD5607" s="8"/>
      <c r="AE5607" s="9">
        <v>13</v>
      </c>
      <c r="AF5607" s="126" t="s">
        <v>10</v>
      </c>
      <c r="AH5607" s="130" t="s">
        <v>10</v>
      </c>
      <c r="AI5607" s="130" t="s">
        <v>868</v>
      </c>
      <c r="AJ5607" s="130" t="str">
        <f>VLOOKUP(AI5607,Codes!$B$2:$C$166,2)</f>
        <v>Cucumber</v>
      </c>
    </row>
    <row r="5608" spans="1:36" ht="20.100000000000001" customHeight="1" x14ac:dyDescent="0.25">
      <c r="A5608" s="4">
        <v>14</v>
      </c>
      <c r="B5608" s="90" t="s">
        <v>111</v>
      </c>
      <c r="C5608" s="5">
        <v>0</v>
      </c>
      <c r="D5608" s="5">
        <v>0</v>
      </c>
      <c r="E5608" s="5">
        <v>0</v>
      </c>
      <c r="F5608" s="5">
        <v>0</v>
      </c>
      <c r="G5608" s="5">
        <v>0</v>
      </c>
      <c r="H5608" s="5">
        <v>0</v>
      </c>
      <c r="I5608" s="5">
        <v>0</v>
      </c>
      <c r="J5608" s="5">
        <v>0</v>
      </c>
      <c r="K5608" s="5">
        <v>0</v>
      </c>
      <c r="L5608" s="5">
        <v>0</v>
      </c>
      <c r="M5608" s="5">
        <v>0</v>
      </c>
      <c r="N5608" s="5">
        <v>0</v>
      </c>
      <c r="O5608" s="5">
        <v>0</v>
      </c>
      <c r="Q5608" s="5">
        <v>0</v>
      </c>
      <c r="R5608" s="5">
        <v>0</v>
      </c>
      <c r="S5608" s="5">
        <v>0</v>
      </c>
      <c r="T5608" s="5">
        <v>0</v>
      </c>
      <c r="U5608" s="5">
        <v>0</v>
      </c>
      <c r="V5608" s="5">
        <v>0</v>
      </c>
      <c r="W5608" s="5">
        <v>0</v>
      </c>
      <c r="X5608" s="5">
        <v>0</v>
      </c>
      <c r="Y5608" s="5">
        <v>0</v>
      </c>
      <c r="Z5608" s="5">
        <v>0</v>
      </c>
      <c r="AA5608" s="5">
        <v>0</v>
      </c>
      <c r="AB5608" s="5">
        <v>0</v>
      </c>
      <c r="AC5608" s="5">
        <v>34130.688168547997</v>
      </c>
      <c r="AD5608" s="5"/>
      <c r="AE5608" s="6">
        <v>14</v>
      </c>
      <c r="AF5608" s="122" t="s">
        <v>11</v>
      </c>
      <c r="AH5608" s="130" t="s">
        <v>11</v>
      </c>
      <c r="AI5608" s="130" t="s">
        <v>868</v>
      </c>
      <c r="AJ5608" s="130" t="str">
        <f>VLOOKUP(AI5608,Codes!$B$2:$C$166,2)</f>
        <v>Cucumber</v>
      </c>
    </row>
    <row r="5609" spans="1:36" ht="20.100000000000001" customHeight="1" x14ac:dyDescent="0.25">
      <c r="A5609" s="7">
        <v>15</v>
      </c>
      <c r="B5609" s="91" t="s">
        <v>458</v>
      </c>
      <c r="C5609" s="8">
        <v>0</v>
      </c>
      <c r="D5609" s="8">
        <v>0</v>
      </c>
      <c r="E5609" s="8">
        <v>0</v>
      </c>
      <c r="F5609" s="8">
        <v>3055.9616053</v>
      </c>
      <c r="G5609" s="8">
        <v>7288.071818200001</v>
      </c>
      <c r="H5609" s="8">
        <v>9893.4251310999989</v>
      </c>
      <c r="I5609" s="8">
        <v>9051.3946624</v>
      </c>
      <c r="J5609" s="8">
        <v>8694.1796480000012</v>
      </c>
      <c r="K5609" s="8">
        <v>10699.30422</v>
      </c>
      <c r="L5609" s="8">
        <v>9970.4841983999995</v>
      </c>
      <c r="M5609" s="8">
        <v>11411.681944900001</v>
      </c>
      <c r="N5609" s="8">
        <v>10367.533039952399</v>
      </c>
      <c r="O5609" s="8">
        <v>12695.4515904</v>
      </c>
      <c r="Q5609" s="8">
        <v>0</v>
      </c>
      <c r="R5609" s="8">
        <v>0</v>
      </c>
      <c r="S5609" s="8">
        <v>0</v>
      </c>
      <c r="T5609" s="8">
        <v>1980.4380166000001</v>
      </c>
      <c r="U5609" s="8">
        <v>4864.8483374000007</v>
      </c>
      <c r="V5609" s="8">
        <v>6212.7420333999999</v>
      </c>
      <c r="W5609" s="8">
        <v>6056.0699384</v>
      </c>
      <c r="X5609" s="8">
        <v>5605.2652479999997</v>
      </c>
      <c r="Y5609" s="8">
        <v>7733.2318733999991</v>
      </c>
      <c r="Z5609" s="8">
        <v>6850.3204082000002</v>
      </c>
      <c r="AA5609" s="8">
        <v>6197.3316634000003</v>
      </c>
      <c r="AB5609" s="8">
        <v>5814.6408083999995</v>
      </c>
      <c r="AC5609" s="8">
        <v>6716.0447175999998</v>
      </c>
      <c r="AD5609" s="8"/>
      <c r="AE5609" s="9">
        <v>15</v>
      </c>
      <c r="AF5609" s="126" t="s">
        <v>12</v>
      </c>
      <c r="AH5609" s="130" t="s">
        <v>12</v>
      </c>
      <c r="AI5609" s="130" t="s">
        <v>868</v>
      </c>
      <c r="AJ5609" s="130" t="str">
        <f>VLOOKUP(AI5609,Codes!$B$2:$C$166,2)</f>
        <v>Cucumber</v>
      </c>
    </row>
    <row r="5610" spans="1:36" ht="20.100000000000001" customHeight="1" x14ac:dyDescent="0.25">
      <c r="A5610" s="4">
        <v>16</v>
      </c>
      <c r="B5610" s="90" t="s">
        <v>112</v>
      </c>
      <c r="C5610" s="5">
        <v>0</v>
      </c>
      <c r="D5610" s="5">
        <v>0</v>
      </c>
      <c r="E5610" s="5">
        <v>69.94374575645756</v>
      </c>
      <c r="F5610" s="5">
        <v>369.04192</v>
      </c>
      <c r="G5610" s="5">
        <v>541.10506680000003</v>
      </c>
      <c r="H5610" s="5">
        <v>18.849716600000001</v>
      </c>
      <c r="I5610" s="5">
        <v>35.115264799999999</v>
      </c>
      <c r="J5610" s="5">
        <v>83.085960772314664</v>
      </c>
      <c r="K5610" s="5">
        <v>426.35683563369452</v>
      </c>
      <c r="L5610" s="5">
        <v>613.76252829400005</v>
      </c>
      <c r="M5610" s="5">
        <v>421.18198760390959</v>
      </c>
      <c r="N5610" s="5">
        <v>421.18197080000004</v>
      </c>
      <c r="O5610" s="5">
        <v>532.42894787</v>
      </c>
      <c r="Q5610" s="5">
        <v>0</v>
      </c>
      <c r="R5610" s="5">
        <v>0</v>
      </c>
      <c r="S5610" s="5">
        <v>61.641480000000001</v>
      </c>
      <c r="T5610" s="5">
        <v>175.26727479999997</v>
      </c>
      <c r="U5610" s="5">
        <v>206.7044296</v>
      </c>
      <c r="V5610" s="5">
        <v>7.6024491999999997</v>
      </c>
      <c r="W5610" s="5">
        <v>11.917352800000002</v>
      </c>
      <c r="X5610" s="5">
        <v>25.170271</v>
      </c>
      <c r="Y5610" s="5">
        <v>113.05458375200001</v>
      </c>
      <c r="Z5610" s="5">
        <v>162.74789021200002</v>
      </c>
      <c r="AA5610" s="5">
        <v>108.6944764</v>
      </c>
      <c r="AB5610" s="5">
        <v>108.6944764</v>
      </c>
      <c r="AC5610" s="5">
        <v>137.40399571</v>
      </c>
      <c r="AD5610" s="5"/>
      <c r="AE5610" s="6">
        <v>16</v>
      </c>
      <c r="AF5610" s="122" t="s">
        <v>13</v>
      </c>
      <c r="AH5610" s="130" t="s">
        <v>13</v>
      </c>
      <c r="AI5610" s="130" t="s">
        <v>868</v>
      </c>
      <c r="AJ5610" s="130" t="str">
        <f>VLOOKUP(AI5610,Codes!$B$2:$C$166,2)</f>
        <v>Cucumber</v>
      </c>
    </row>
    <row r="5611" spans="1:36" ht="20.100000000000001" customHeight="1" x14ac:dyDescent="0.25">
      <c r="A5611" s="7">
        <v>17</v>
      </c>
      <c r="B5611" s="91" t="s">
        <v>113</v>
      </c>
      <c r="C5611" s="8">
        <v>372.79074000000003</v>
      </c>
      <c r="D5611" s="8">
        <v>396.99882000000002</v>
      </c>
      <c r="E5611" s="8">
        <v>423.63029999999998</v>
      </c>
      <c r="F5611" s="8">
        <v>451.17600000000004</v>
      </c>
      <c r="G5611" s="8">
        <v>473.40511999999995</v>
      </c>
      <c r="H5611" s="8">
        <v>496.22624999999999</v>
      </c>
      <c r="I5611" s="8">
        <v>516.7733199999999</v>
      </c>
      <c r="J5611" s="8">
        <v>553.21623</v>
      </c>
      <c r="K5611" s="8">
        <v>569.85557999999992</v>
      </c>
      <c r="L5611" s="8">
        <v>933.36220000000003</v>
      </c>
      <c r="M5611" s="8">
        <v>609.05303550000008</v>
      </c>
      <c r="N5611" s="8">
        <v>1398.2204400000001</v>
      </c>
      <c r="O5611" s="8">
        <v>1928.72514</v>
      </c>
      <c r="Q5611" s="8">
        <v>372.79074000000003</v>
      </c>
      <c r="R5611" s="8">
        <v>393.13565999999997</v>
      </c>
      <c r="S5611" s="8">
        <v>415.87409999999994</v>
      </c>
      <c r="T5611" s="8">
        <v>438.81200000000007</v>
      </c>
      <c r="U5611" s="8">
        <v>461.15151999999995</v>
      </c>
      <c r="V5611" s="8">
        <v>488.77672999999993</v>
      </c>
      <c r="W5611" s="8">
        <v>501.24297999999993</v>
      </c>
      <c r="X5611" s="8">
        <v>508.92219</v>
      </c>
      <c r="Y5611" s="8">
        <v>512.41273999999999</v>
      </c>
      <c r="Z5611" s="8">
        <v>516.20248000000004</v>
      </c>
      <c r="AA5611" s="8">
        <v>519.89249000000007</v>
      </c>
      <c r="AB5611" s="8">
        <v>551.90581999999995</v>
      </c>
      <c r="AC5611" s="8">
        <v>571.35316999999998</v>
      </c>
      <c r="AD5611" s="8"/>
      <c r="AE5611" s="9">
        <v>17</v>
      </c>
      <c r="AF5611" s="126" t="s">
        <v>14</v>
      </c>
      <c r="AH5611" s="130" t="s">
        <v>14</v>
      </c>
      <c r="AI5611" s="130" t="s">
        <v>868</v>
      </c>
      <c r="AJ5611" s="130" t="str">
        <f>VLOOKUP(AI5611,Codes!$B$2:$C$166,2)</f>
        <v>Cucumber</v>
      </c>
    </row>
    <row r="5612" spans="1:36" ht="20.100000000000001" customHeight="1" x14ac:dyDescent="0.25">
      <c r="A5612" s="4">
        <v>18</v>
      </c>
      <c r="B5612" s="90" t="s">
        <v>114</v>
      </c>
      <c r="C5612" s="5">
        <v>420.18942199999998</v>
      </c>
      <c r="D5612" s="5">
        <v>211.63574800000004</v>
      </c>
      <c r="E5612" s="5">
        <v>243.6373810516605</v>
      </c>
      <c r="F5612" s="5">
        <v>309.60000000000002</v>
      </c>
      <c r="G5612" s="5">
        <v>312.29020000000003</v>
      </c>
      <c r="H5612" s="5">
        <v>390.79199999999997</v>
      </c>
      <c r="I5612" s="5">
        <v>693.20299999999997</v>
      </c>
      <c r="J5612" s="5">
        <v>693.20299999999997</v>
      </c>
      <c r="K5612" s="5">
        <v>710.08440000000007</v>
      </c>
      <c r="L5612" s="5">
        <v>716.01</v>
      </c>
      <c r="M5612" s="5">
        <v>676.50599999999986</v>
      </c>
      <c r="N5612" s="5">
        <v>701.85440000000006</v>
      </c>
      <c r="O5612" s="5">
        <v>665.64239999999995</v>
      </c>
      <c r="Q5612" s="5">
        <v>420.18942199999998</v>
      </c>
      <c r="R5612" s="5">
        <v>211.63574800000004</v>
      </c>
      <c r="S5612" s="5">
        <v>214.71782199999998</v>
      </c>
      <c r="T5612" s="5">
        <v>220.88197</v>
      </c>
      <c r="U5612" s="5">
        <v>219.854612</v>
      </c>
      <c r="V5612" s="5">
        <v>234.23762399999998</v>
      </c>
      <c r="W5612" s="5">
        <v>338.00078200000002</v>
      </c>
      <c r="X5612" s="5">
        <v>338.00078200000002</v>
      </c>
      <c r="Y5612" s="5">
        <v>338.20625359999997</v>
      </c>
      <c r="Z5612" s="5">
        <v>338.20625359999997</v>
      </c>
      <c r="AA5612" s="5">
        <v>338.20625359999997</v>
      </c>
      <c r="AB5612" s="5">
        <v>338.20625359999997</v>
      </c>
      <c r="AC5612" s="5">
        <v>338.20625359999997</v>
      </c>
      <c r="AD5612" s="5"/>
      <c r="AE5612" s="6">
        <v>18</v>
      </c>
      <c r="AF5612" s="122" t="s">
        <v>15</v>
      </c>
      <c r="AH5612" s="130" t="s">
        <v>15</v>
      </c>
      <c r="AI5612" s="130" t="s">
        <v>868</v>
      </c>
      <c r="AJ5612" s="130" t="str">
        <f>VLOOKUP(AI5612,Codes!$B$2:$C$166,2)</f>
        <v>Cucumber</v>
      </c>
    </row>
    <row r="5613" spans="1:36" ht="20.100000000000001" customHeight="1" x14ac:dyDescent="0.25">
      <c r="A5613" s="7">
        <v>19</v>
      </c>
      <c r="B5613" s="91" t="s">
        <v>127</v>
      </c>
      <c r="C5613" s="8">
        <v>290.39999999999998</v>
      </c>
      <c r="D5613" s="8">
        <v>287.5</v>
      </c>
      <c r="E5613" s="8">
        <v>597.99999999999989</v>
      </c>
      <c r="F5613" s="8">
        <v>648.59999999999991</v>
      </c>
      <c r="G5613" s="8">
        <v>754.596</v>
      </c>
      <c r="H5613" s="8">
        <v>4677.7049999999999</v>
      </c>
      <c r="I5613" s="8">
        <v>5025.5459999999994</v>
      </c>
      <c r="J5613" s="8">
        <v>2602.2750000000001</v>
      </c>
      <c r="K5613" s="8">
        <v>2004.5820000000001</v>
      </c>
      <c r="L5613" s="8">
        <v>1894</v>
      </c>
      <c r="M5613" s="8">
        <v>1882.2</v>
      </c>
      <c r="N5613" s="8">
        <v>1937</v>
      </c>
      <c r="O5613" s="8">
        <v>1932</v>
      </c>
      <c r="Q5613" s="8">
        <v>290.39999999999998</v>
      </c>
      <c r="R5613" s="8">
        <v>275</v>
      </c>
      <c r="S5613" s="8">
        <v>505.99999999999994</v>
      </c>
      <c r="T5613" s="8">
        <v>505.99999999999994</v>
      </c>
      <c r="U5613" s="8">
        <v>512.38000000000011</v>
      </c>
      <c r="V5613" s="8">
        <v>3009.05</v>
      </c>
      <c r="W5613" s="8">
        <v>3020.82</v>
      </c>
      <c r="X5613" s="8">
        <v>1467.95</v>
      </c>
      <c r="Y5613" s="8">
        <v>1204.94</v>
      </c>
      <c r="Z5613" s="8">
        <v>1041.7</v>
      </c>
      <c r="AA5613" s="8">
        <v>1035.21</v>
      </c>
      <c r="AB5613" s="8">
        <v>1065.3499999999999</v>
      </c>
      <c r="AC5613" s="8">
        <v>1062.5999999999999</v>
      </c>
      <c r="AD5613" s="8"/>
      <c r="AE5613" s="9">
        <v>19</v>
      </c>
      <c r="AF5613" s="126" t="s">
        <v>16</v>
      </c>
      <c r="AH5613" s="130" t="s">
        <v>16</v>
      </c>
      <c r="AI5613" s="130" t="s">
        <v>868</v>
      </c>
      <c r="AJ5613" s="130" t="str">
        <f>VLOOKUP(AI5613,Codes!$B$2:$C$166,2)</f>
        <v>Cucumber</v>
      </c>
    </row>
    <row r="5614" spans="1:36" ht="20.100000000000001" customHeight="1" x14ac:dyDescent="0.25">
      <c r="A5614" s="4">
        <v>20</v>
      </c>
      <c r="B5614" s="90" t="s">
        <v>460</v>
      </c>
      <c r="C5614" s="5">
        <v>0</v>
      </c>
      <c r="D5614" s="5">
        <v>3545.4124579999998</v>
      </c>
      <c r="E5614" s="5">
        <v>5639.5536000000011</v>
      </c>
      <c r="F5614" s="5">
        <v>5383.5808000000006</v>
      </c>
      <c r="G5614" s="5">
        <v>5087.9652767999996</v>
      </c>
      <c r="H5614" s="5">
        <v>5789.3066399999998</v>
      </c>
      <c r="I5614" s="5">
        <v>6245.3229000000001</v>
      </c>
      <c r="J5614" s="5">
        <v>6595.0046999999995</v>
      </c>
      <c r="K5614" s="5">
        <v>7936.1648999999998</v>
      </c>
      <c r="L5614" s="5">
        <v>14351.304960000001</v>
      </c>
      <c r="M5614" s="5">
        <v>13721.058000000001</v>
      </c>
      <c r="N5614" s="5">
        <v>11322.682500000001</v>
      </c>
      <c r="O5614" s="5">
        <v>15158.8945</v>
      </c>
      <c r="Q5614" s="5">
        <v>0</v>
      </c>
      <c r="R5614" s="5">
        <v>3545.4124579999998</v>
      </c>
      <c r="S5614" s="5">
        <v>3553.6313220000006</v>
      </c>
      <c r="T5614" s="5">
        <v>3392.3361159999999</v>
      </c>
      <c r="U5614" s="5">
        <v>2909.7983916959997</v>
      </c>
      <c r="V5614" s="5">
        <v>2880.7118319999995</v>
      </c>
      <c r="W5614" s="5">
        <v>2900.2316340000002</v>
      </c>
      <c r="X5614" s="5">
        <v>2838.5901539999995</v>
      </c>
      <c r="Y5614" s="5">
        <v>2838.5901539999995</v>
      </c>
      <c r="Z5614" s="5">
        <v>5606.9090208000007</v>
      </c>
      <c r="AA5614" s="5">
        <v>5677.1803079999991</v>
      </c>
      <c r="AB5614" s="5">
        <v>4685.7798379999995</v>
      </c>
      <c r="AC5614" s="5">
        <v>5635.0586300000004</v>
      </c>
      <c r="AD5614" s="5"/>
      <c r="AE5614" s="6">
        <v>20</v>
      </c>
      <c r="AF5614" s="122" t="s">
        <v>186</v>
      </c>
      <c r="AH5614" s="130" t="s">
        <v>186</v>
      </c>
      <c r="AI5614" s="130" t="s">
        <v>868</v>
      </c>
      <c r="AJ5614" s="130" t="str">
        <f>VLOOKUP(AI5614,Codes!$B$2:$C$166,2)</f>
        <v>Cucumber</v>
      </c>
    </row>
    <row r="5615" spans="1:36" ht="20.100000000000001" customHeight="1" x14ac:dyDescent="0.25">
      <c r="A5615" s="7">
        <v>21</v>
      </c>
      <c r="B5615" s="91" t="s">
        <v>115</v>
      </c>
      <c r="C5615" s="8">
        <v>3257.9576896000003</v>
      </c>
      <c r="D5615" s="8">
        <v>3314.2569079999998</v>
      </c>
      <c r="E5615" s="8">
        <v>3918.8315018247226</v>
      </c>
      <c r="F5615" s="8">
        <v>0</v>
      </c>
      <c r="G5615" s="8">
        <v>0</v>
      </c>
      <c r="H5615" s="8">
        <v>0</v>
      </c>
      <c r="I5615" s="8">
        <v>10025.379405573431</v>
      </c>
      <c r="J5615" s="8">
        <v>11280.56219269963</v>
      </c>
      <c r="K5615" s="8">
        <v>14142.045370649445</v>
      </c>
      <c r="L5615" s="8">
        <v>16865.325203918448</v>
      </c>
      <c r="M5615" s="8">
        <v>14935.065095893355</v>
      </c>
      <c r="N5615" s="8">
        <v>16509.531794474911</v>
      </c>
      <c r="O5615" s="8">
        <v>18791.407263043911</v>
      </c>
      <c r="Q5615" s="8">
        <v>3257.9576896000003</v>
      </c>
      <c r="R5615" s="8">
        <v>3314.2569079999998</v>
      </c>
      <c r="S5615" s="8">
        <v>3453.6693885999998</v>
      </c>
      <c r="T5615" s="8">
        <v>0</v>
      </c>
      <c r="U5615" s="8">
        <v>0</v>
      </c>
      <c r="V5615" s="8">
        <v>0</v>
      </c>
      <c r="W5615" s="8">
        <v>8220.5077727999997</v>
      </c>
      <c r="X5615" s="8">
        <v>8256.6707743999996</v>
      </c>
      <c r="Y5615" s="8">
        <v>9060.2702019999997</v>
      </c>
      <c r="Z5615" s="8">
        <v>11167.997874799999</v>
      </c>
      <c r="AA5615" s="8">
        <v>9625.2143661999999</v>
      </c>
      <c r="AB5615" s="8">
        <v>10820.031720199999</v>
      </c>
      <c r="AC5615" s="8">
        <v>12466.270179399999</v>
      </c>
      <c r="AD5615" s="8"/>
      <c r="AE5615" s="9">
        <v>21</v>
      </c>
      <c r="AF5615" s="126" t="s">
        <v>17</v>
      </c>
      <c r="AH5615" s="130" t="s">
        <v>17</v>
      </c>
      <c r="AI5615" s="130" t="s">
        <v>868</v>
      </c>
      <c r="AJ5615" s="130" t="str">
        <f>VLOOKUP(AI5615,Codes!$B$2:$C$166,2)</f>
        <v>Cucumber</v>
      </c>
    </row>
    <row r="5616" spans="1:36" ht="20.100000000000001" customHeight="1" x14ac:dyDescent="0.25">
      <c r="A5616" s="4">
        <v>22</v>
      </c>
      <c r="B5616" s="90" t="s">
        <v>116</v>
      </c>
      <c r="C5616" s="5">
        <v>542.9</v>
      </c>
      <c r="D5616" s="5">
        <v>746.12339999999995</v>
      </c>
      <c r="E5616" s="5">
        <v>877.86649999999997</v>
      </c>
      <c r="F5616" s="5">
        <v>712.9069199999999</v>
      </c>
      <c r="G5616" s="5">
        <v>1268.4276500000001</v>
      </c>
      <c r="H5616" s="5">
        <v>1932.1280099999997</v>
      </c>
      <c r="I5616" s="5">
        <v>2182.5024000000003</v>
      </c>
      <c r="J5616" s="5">
        <v>1914.6585999999998</v>
      </c>
      <c r="K5616" s="5">
        <v>2852.3876</v>
      </c>
      <c r="L5616" s="5">
        <v>2643.9214400000001</v>
      </c>
      <c r="M5616" s="5">
        <v>2451.903714</v>
      </c>
      <c r="N5616" s="5">
        <v>2975.394354</v>
      </c>
      <c r="O5616" s="5">
        <v>2566.1370000000002</v>
      </c>
      <c r="Q5616" s="5">
        <v>542.9</v>
      </c>
      <c r="R5616" s="5">
        <v>792.99</v>
      </c>
      <c r="S5616" s="5">
        <v>727.13</v>
      </c>
      <c r="T5616" s="5">
        <v>487.54199999999997</v>
      </c>
      <c r="U5616" s="5">
        <v>893.47099999999989</v>
      </c>
      <c r="V5616" s="5">
        <v>1431.9209999999998</v>
      </c>
      <c r="W5616" s="5">
        <v>1480.96</v>
      </c>
      <c r="X5616" s="5">
        <v>1292.9029999999998</v>
      </c>
      <c r="Y5616" s="5">
        <v>1536.14</v>
      </c>
      <c r="Z5616" s="5">
        <v>1474.5520000000001</v>
      </c>
      <c r="AA5616" s="5">
        <v>1353.69</v>
      </c>
      <c r="AB5616" s="5">
        <v>1552.8720000000001</v>
      </c>
      <c r="AC5616" s="5">
        <v>1663.41</v>
      </c>
      <c r="AD5616" s="5"/>
      <c r="AE5616" s="6">
        <v>22</v>
      </c>
      <c r="AF5616" s="122" t="s">
        <v>18</v>
      </c>
      <c r="AH5616" s="130" t="s">
        <v>18</v>
      </c>
      <c r="AI5616" s="130" t="s">
        <v>868</v>
      </c>
      <c r="AJ5616" s="130" t="str">
        <f>VLOOKUP(AI5616,Codes!$B$2:$C$166,2)</f>
        <v>Cucumber</v>
      </c>
    </row>
    <row r="5617" spans="1:36" ht="20.100000000000001" customHeight="1" x14ac:dyDescent="0.25">
      <c r="A5617" s="7">
        <v>23</v>
      </c>
      <c r="B5617" s="91" t="s">
        <v>117</v>
      </c>
      <c r="C5617" s="8">
        <v>28.457816600000001</v>
      </c>
      <c r="D5617" s="8">
        <v>39.667319999999997</v>
      </c>
      <c r="E5617" s="8">
        <v>52.609889999999993</v>
      </c>
      <c r="F5617" s="8">
        <v>68.478000000000009</v>
      </c>
      <c r="G5617" s="8">
        <v>65.399879999999996</v>
      </c>
      <c r="H5617" s="8">
        <v>87.174360000000021</v>
      </c>
      <c r="I5617" s="8">
        <v>318.45159999999998</v>
      </c>
      <c r="J5617" s="8">
        <v>440.51755999999995</v>
      </c>
      <c r="K5617" s="8">
        <v>470.38366400000001</v>
      </c>
      <c r="L5617" s="8">
        <v>425.39499000000001</v>
      </c>
      <c r="M5617" s="8">
        <v>441.92</v>
      </c>
      <c r="N5617" s="8">
        <v>475.81222068800002</v>
      </c>
      <c r="O5617" s="8">
        <v>499.87221231999996</v>
      </c>
      <c r="Q5617" s="8">
        <v>28.457816600000001</v>
      </c>
      <c r="R5617" s="8">
        <v>30.5125326</v>
      </c>
      <c r="S5617" s="8">
        <v>31.128947399999998</v>
      </c>
      <c r="T5617" s="8">
        <v>31.128947399999998</v>
      </c>
      <c r="U5617" s="8">
        <v>28.046873400000003</v>
      </c>
      <c r="V5617" s="8">
        <v>28.046873400000003</v>
      </c>
      <c r="W5617" s="8">
        <v>76.024491999999995</v>
      </c>
      <c r="X5617" s="8">
        <v>76.78473692</v>
      </c>
      <c r="Y5617" s="8">
        <v>76.78473692</v>
      </c>
      <c r="Z5617" s="8">
        <v>65.031761399999994</v>
      </c>
      <c r="AA5617" s="8">
        <v>65.750912</v>
      </c>
      <c r="AB5617" s="8">
        <v>66.161855200000005</v>
      </c>
      <c r="AC5617" s="8">
        <v>66.0591194</v>
      </c>
      <c r="AD5617" s="8"/>
      <c r="AE5617" s="9">
        <v>23</v>
      </c>
      <c r="AF5617" s="126" t="s">
        <v>19</v>
      </c>
      <c r="AH5617" s="130" t="s">
        <v>19</v>
      </c>
      <c r="AI5617" s="130" t="s">
        <v>868</v>
      </c>
      <c r="AJ5617" s="130" t="str">
        <f>VLOOKUP(AI5617,Codes!$B$2:$C$166,2)</f>
        <v>Cucumber</v>
      </c>
    </row>
    <row r="5618" spans="1:36" ht="20.100000000000001" customHeight="1" x14ac:dyDescent="0.25">
      <c r="A5618" s="4">
        <v>24</v>
      </c>
      <c r="B5618" s="90" t="s">
        <v>461</v>
      </c>
      <c r="C5618" s="5">
        <v>1072.6693999999998</v>
      </c>
      <c r="D5618" s="5">
        <v>1094.2403999999999</v>
      </c>
      <c r="E5618" s="5">
        <v>1322.3159999999998</v>
      </c>
      <c r="F5618" s="5">
        <v>909.33302400000002</v>
      </c>
      <c r="G5618" s="5">
        <v>19297.60542</v>
      </c>
      <c r="H5618" s="5">
        <v>2226.2089000000001</v>
      </c>
      <c r="I5618" s="5">
        <v>4783.2245265000001</v>
      </c>
      <c r="J5618" s="5">
        <v>7171.6598100000001</v>
      </c>
      <c r="K5618" s="5">
        <v>3887.6576711999996</v>
      </c>
      <c r="L5618" s="5">
        <v>6241.9187419999998</v>
      </c>
      <c r="M5618" s="5">
        <v>9382.7526168000004</v>
      </c>
      <c r="N5618" s="5">
        <v>12858.4358588</v>
      </c>
      <c r="O5618" s="5">
        <v>15838.270559999999</v>
      </c>
      <c r="Q5618" s="5">
        <v>1072.6693999999998</v>
      </c>
      <c r="R5618" s="5">
        <v>909.48439999999982</v>
      </c>
      <c r="S5618" s="5">
        <v>1000.8679999999999</v>
      </c>
      <c r="T5618" s="5">
        <v>611.48683200000005</v>
      </c>
      <c r="U5618" s="5">
        <v>12666.746070000001</v>
      </c>
      <c r="V5618" s="5">
        <v>1281.76378</v>
      </c>
      <c r="W5618" s="5">
        <v>2385.3632649000001</v>
      </c>
      <c r="X5618" s="5">
        <v>3286.8722700000003</v>
      </c>
      <c r="Y5618" s="5">
        <v>1741.0599293999999</v>
      </c>
      <c r="Z5618" s="5">
        <v>2710.5953215</v>
      </c>
      <c r="AA5618" s="5">
        <v>4414.2434577999993</v>
      </c>
      <c r="AB5618" s="5">
        <v>4765.1902067000001</v>
      </c>
      <c r="AC5618" s="5">
        <v>5154.0350399999998</v>
      </c>
      <c r="AD5618" s="5"/>
      <c r="AE5618" s="6">
        <v>24</v>
      </c>
      <c r="AF5618" s="122" t="s">
        <v>20</v>
      </c>
      <c r="AH5618" s="130" t="s">
        <v>20</v>
      </c>
      <c r="AI5618" s="130" t="s">
        <v>868</v>
      </c>
      <c r="AJ5618" s="130" t="str">
        <f>VLOOKUP(AI5618,Codes!$B$2:$C$166,2)</f>
        <v>Cucumber</v>
      </c>
    </row>
    <row r="5619" spans="1:36" ht="20.100000000000001" customHeight="1" x14ac:dyDescent="0.25">
      <c r="A5619" s="7">
        <v>25</v>
      </c>
      <c r="B5619" s="127" t="s">
        <v>188</v>
      </c>
      <c r="C5619" s="8">
        <v>7428.1025</v>
      </c>
      <c r="D5619" s="8">
        <v>6832</v>
      </c>
      <c r="E5619" s="8">
        <v>5573.0576000000001</v>
      </c>
      <c r="F5619" s="8">
        <v>6209.0897100000002</v>
      </c>
      <c r="G5619" s="8">
        <v>10427.17325</v>
      </c>
      <c r="H5619" s="8">
        <v>2903.9657999999999</v>
      </c>
      <c r="I5619" s="8">
        <v>9879.1610282000001</v>
      </c>
      <c r="J5619" s="8">
        <v>8630.8279999999995</v>
      </c>
      <c r="K5619" s="8">
        <v>6836.308672000001</v>
      </c>
      <c r="L5619" s="8">
        <v>8459.2589759999992</v>
      </c>
      <c r="M5619" s="8">
        <v>9627.6852420000014</v>
      </c>
      <c r="N5619" s="8">
        <v>6983.5235400000001</v>
      </c>
      <c r="O5619" s="8">
        <v>5144.6894920000004</v>
      </c>
      <c r="Q5619" s="8">
        <v>7428.1025</v>
      </c>
      <c r="R5619" s="8">
        <v>6157.34</v>
      </c>
      <c r="S5619" s="8">
        <v>5678.5960000000014</v>
      </c>
      <c r="T5619" s="8">
        <v>4402.3538999999992</v>
      </c>
      <c r="U5619" s="8">
        <v>5422.2804999999989</v>
      </c>
      <c r="V5619" s="8">
        <v>1440.9906000000001</v>
      </c>
      <c r="W5619" s="8">
        <v>4473.3248139999996</v>
      </c>
      <c r="X5619" s="8">
        <v>3794.4067</v>
      </c>
      <c r="Y5619" s="8">
        <v>3431.6716000000001</v>
      </c>
      <c r="Z5619" s="8">
        <v>4080.2831999999999</v>
      </c>
      <c r="AA5619" s="8">
        <v>3318.1141000000002</v>
      </c>
      <c r="AB5619" s="8">
        <v>2372.5947000000001</v>
      </c>
      <c r="AC5619" s="8">
        <v>1706.4628</v>
      </c>
      <c r="AD5619" s="8"/>
      <c r="AE5619" s="9">
        <v>25</v>
      </c>
      <c r="AF5619" s="126" t="s">
        <v>187</v>
      </c>
      <c r="AH5619" s="130" t="s">
        <v>187</v>
      </c>
      <c r="AI5619" s="130" t="s">
        <v>868</v>
      </c>
      <c r="AJ5619" s="130" t="str">
        <f>VLOOKUP(AI5619,Codes!$B$2:$C$166,2)</f>
        <v>Cucumber</v>
      </c>
    </row>
    <row r="5620" spans="1:36" ht="20.100000000000001" customHeight="1" x14ac:dyDescent="0.25">
      <c r="A5620" s="4">
        <v>26</v>
      </c>
      <c r="B5620" s="90" t="s">
        <v>118</v>
      </c>
      <c r="C5620" s="5">
        <v>424.29885400000001</v>
      </c>
      <c r="D5620" s="5">
        <v>1520.48984</v>
      </c>
      <c r="E5620" s="5">
        <v>2499.9809999999998</v>
      </c>
      <c r="F5620" s="5">
        <v>3868.02</v>
      </c>
      <c r="G5620" s="5">
        <v>4666.8059999999996</v>
      </c>
      <c r="H5620" s="5">
        <v>4928.598</v>
      </c>
      <c r="I5620" s="5">
        <v>6547.68</v>
      </c>
      <c r="J5620" s="5">
        <v>7594.4235000000008</v>
      </c>
      <c r="K5620" s="5">
        <v>8696.4789925725854</v>
      </c>
      <c r="L5620" s="5">
        <v>9109.9103999999988</v>
      </c>
      <c r="M5620" s="5">
        <v>17306.368499999997</v>
      </c>
      <c r="N5620" s="5">
        <v>11071.370199999999</v>
      </c>
      <c r="O5620" s="5">
        <v>15014.912000000002</v>
      </c>
      <c r="Q5620" s="5">
        <v>424.29885400000001</v>
      </c>
      <c r="R5620" s="5">
        <v>1520.48984</v>
      </c>
      <c r="S5620" s="5">
        <v>1604.7331959999999</v>
      </c>
      <c r="T5620" s="5">
        <v>1742.9128469999998</v>
      </c>
      <c r="U5620" s="5">
        <v>1867.736844</v>
      </c>
      <c r="V5620" s="5">
        <v>1867.736844</v>
      </c>
      <c r="W5620" s="5">
        <v>1868.5587303999998</v>
      </c>
      <c r="X5620" s="5">
        <v>1909.9612578000001</v>
      </c>
      <c r="Y5620" s="5">
        <v>1914.3788972</v>
      </c>
      <c r="Z5620" s="5">
        <v>1942.9394496</v>
      </c>
      <c r="AA5620" s="5">
        <v>3330.180957</v>
      </c>
      <c r="AB5620" s="5">
        <v>2318.4387985999997</v>
      </c>
      <c r="AC5620" s="5">
        <v>2827.2892160000001</v>
      </c>
      <c r="AD5620" s="5"/>
      <c r="AE5620" s="6">
        <v>26</v>
      </c>
      <c r="AF5620" s="122" t="s">
        <v>21</v>
      </c>
      <c r="AH5620" s="130" t="s">
        <v>21</v>
      </c>
      <c r="AI5620" s="130" t="s">
        <v>868</v>
      </c>
      <c r="AJ5620" s="130" t="str">
        <f>VLOOKUP(AI5620,Codes!$B$2:$C$166,2)</f>
        <v>Cucumber</v>
      </c>
    </row>
    <row r="5621" spans="1:36" ht="20.100000000000001" customHeight="1" x14ac:dyDescent="0.25">
      <c r="A5621" s="7">
        <v>27</v>
      </c>
      <c r="B5621" s="91" t="s">
        <v>119</v>
      </c>
      <c r="C5621" s="8">
        <v>0</v>
      </c>
      <c r="D5621" s="8">
        <v>0</v>
      </c>
      <c r="E5621" s="8">
        <v>0</v>
      </c>
      <c r="F5621" s="8">
        <v>132.99088526925863</v>
      </c>
      <c r="G5621" s="8">
        <v>8135.5878200507377</v>
      </c>
      <c r="H5621" s="8">
        <v>9580.1816241000015</v>
      </c>
      <c r="I5621" s="8">
        <v>10497.375408</v>
      </c>
      <c r="J5621" s="8">
        <v>10958.202406299999</v>
      </c>
      <c r="K5621" s="8">
        <v>13324.706227800001</v>
      </c>
      <c r="L5621" s="8">
        <v>14079.824068</v>
      </c>
      <c r="M5621" s="8">
        <v>15483.263601899998</v>
      </c>
      <c r="N5621" s="8">
        <v>17768.801436399997</v>
      </c>
      <c r="O5621" s="8">
        <v>20605.1692554</v>
      </c>
      <c r="Q5621" s="8">
        <v>0</v>
      </c>
      <c r="R5621" s="8">
        <v>0</v>
      </c>
      <c r="S5621" s="8">
        <v>0</v>
      </c>
      <c r="T5621" s="8">
        <v>102.7358</v>
      </c>
      <c r="U5621" s="8">
        <v>7404.682785</v>
      </c>
      <c r="V5621" s="8">
        <v>8359.9202533999996</v>
      </c>
      <c r="W5621" s="8">
        <v>8369.9883618000003</v>
      </c>
      <c r="X5621" s="8">
        <v>8446.6292685999997</v>
      </c>
      <c r="Y5621" s="8">
        <v>10213.7877644</v>
      </c>
      <c r="Z5621" s="8">
        <v>10331.625727000001</v>
      </c>
      <c r="AA5621" s="8">
        <v>10657.709156200001</v>
      </c>
      <c r="AB5621" s="8">
        <v>11463.979714599998</v>
      </c>
      <c r="AC5621" s="8">
        <v>12191.965593399998</v>
      </c>
      <c r="AD5621" s="8"/>
      <c r="AE5621" s="9">
        <v>27</v>
      </c>
      <c r="AF5621" s="126" t="s">
        <v>22</v>
      </c>
      <c r="AH5621" s="130" t="s">
        <v>22</v>
      </c>
      <c r="AI5621" s="130" t="s">
        <v>868</v>
      </c>
      <c r="AJ5621" s="130" t="str">
        <f>VLOOKUP(AI5621,Codes!$B$2:$C$166,2)</f>
        <v>Cucumber</v>
      </c>
    </row>
    <row r="5622" spans="1:36" ht="20.100000000000001" customHeight="1" x14ac:dyDescent="0.25">
      <c r="A5622" s="4">
        <v>28</v>
      </c>
      <c r="B5622" s="90" t="s">
        <v>125</v>
      </c>
      <c r="C5622" s="5">
        <v>0</v>
      </c>
      <c r="D5622" s="5">
        <v>0</v>
      </c>
      <c r="E5622" s="5">
        <v>0</v>
      </c>
      <c r="F5622" s="5">
        <v>0</v>
      </c>
      <c r="G5622" s="5">
        <v>0</v>
      </c>
      <c r="H5622" s="5">
        <v>0</v>
      </c>
      <c r="I5622" s="5">
        <v>0</v>
      </c>
      <c r="J5622" s="5">
        <v>0</v>
      </c>
      <c r="K5622" s="5">
        <v>0</v>
      </c>
      <c r="L5622" s="5">
        <v>0</v>
      </c>
      <c r="M5622" s="5">
        <v>0</v>
      </c>
      <c r="N5622" s="5">
        <v>0</v>
      </c>
      <c r="O5622" s="5">
        <v>0</v>
      </c>
      <c r="Q5622" s="5">
        <v>0</v>
      </c>
      <c r="R5622" s="5">
        <v>0</v>
      </c>
      <c r="S5622" s="5">
        <v>0</v>
      </c>
      <c r="T5622" s="5">
        <v>0</v>
      </c>
      <c r="U5622" s="5">
        <v>0</v>
      </c>
      <c r="V5622" s="5">
        <v>0</v>
      </c>
      <c r="W5622" s="5">
        <v>0</v>
      </c>
      <c r="X5622" s="5">
        <v>0</v>
      </c>
      <c r="Y5622" s="5">
        <v>0</v>
      </c>
      <c r="Z5622" s="5">
        <v>0</v>
      </c>
      <c r="AA5622" s="5">
        <v>0</v>
      </c>
      <c r="AB5622" s="5">
        <v>0</v>
      </c>
      <c r="AC5622" s="5">
        <v>0</v>
      </c>
      <c r="AD5622" s="5"/>
      <c r="AE5622" s="6">
        <v>28</v>
      </c>
      <c r="AF5622" s="122" t="s">
        <v>67</v>
      </c>
      <c r="AH5622" s="130" t="s">
        <v>67</v>
      </c>
      <c r="AI5622" s="130" t="s">
        <v>868</v>
      </c>
      <c r="AJ5622" s="130" t="str">
        <f>VLOOKUP(AI5622,Codes!$B$2:$C$166,2)</f>
        <v>Cucumber</v>
      </c>
    </row>
    <row r="5623" spans="1:36" ht="20.100000000000001" customHeight="1" x14ac:dyDescent="0.25">
      <c r="A5623" s="7">
        <v>29</v>
      </c>
      <c r="B5623" s="91" t="s">
        <v>120</v>
      </c>
      <c r="C5623" s="8">
        <v>0</v>
      </c>
      <c r="D5623" s="8">
        <v>0</v>
      </c>
      <c r="E5623" s="8">
        <v>0</v>
      </c>
      <c r="F5623" s="8">
        <v>0</v>
      </c>
      <c r="G5623" s="8">
        <v>0</v>
      </c>
      <c r="H5623" s="8">
        <v>0</v>
      </c>
      <c r="I5623" s="8">
        <v>0</v>
      </c>
      <c r="J5623" s="8">
        <v>104856.4491</v>
      </c>
      <c r="K5623" s="8">
        <v>104624.68184999999</v>
      </c>
      <c r="L5623" s="8">
        <v>95085.650009999998</v>
      </c>
      <c r="M5623" s="8">
        <v>102972.5983264</v>
      </c>
      <c r="N5623" s="8">
        <v>99867.449276099986</v>
      </c>
      <c r="O5623" s="8">
        <v>99251.207078558902</v>
      </c>
      <c r="Q5623" s="8">
        <v>0</v>
      </c>
      <c r="R5623" s="8">
        <v>0</v>
      </c>
      <c r="S5623" s="8">
        <v>0</v>
      </c>
      <c r="T5623" s="8">
        <v>0</v>
      </c>
      <c r="U5623" s="8">
        <v>0</v>
      </c>
      <c r="V5623" s="8">
        <v>0</v>
      </c>
      <c r="W5623" s="8">
        <v>0</v>
      </c>
      <c r="X5623" s="8">
        <v>41370.679301999997</v>
      </c>
      <c r="Y5623" s="8">
        <v>37269.466165999998</v>
      </c>
      <c r="Z5623" s="8">
        <v>33110.310038800002</v>
      </c>
      <c r="AA5623" s="8">
        <v>35410.359129199998</v>
      </c>
      <c r="AB5623" s="8">
        <v>35737.778123800003</v>
      </c>
      <c r="AC5623" s="8">
        <v>35951.982266800005</v>
      </c>
      <c r="AD5623" s="8"/>
      <c r="AE5623" s="9">
        <v>29</v>
      </c>
      <c r="AF5623" s="126" t="s">
        <v>23</v>
      </c>
      <c r="AH5623" s="130" t="s">
        <v>23</v>
      </c>
      <c r="AI5623" s="130" t="s">
        <v>868</v>
      </c>
      <c r="AJ5623" s="130" t="str">
        <f>VLOOKUP(AI5623,Codes!$B$2:$C$166,2)</f>
        <v>Cucumber</v>
      </c>
    </row>
    <row r="5624" spans="1:36" ht="20.100000000000001" customHeight="1" x14ac:dyDescent="0.25">
      <c r="A5624" s="4">
        <v>30</v>
      </c>
      <c r="B5624" s="90" t="s">
        <v>442</v>
      </c>
      <c r="C5624" s="5">
        <v>163.19999999999999</v>
      </c>
      <c r="D5624" s="5">
        <v>168</v>
      </c>
      <c r="E5624" s="5">
        <v>257.60000000000002</v>
      </c>
      <c r="F5624" s="5">
        <v>315.52</v>
      </c>
      <c r="G5624" s="5">
        <v>325.42816901408446</v>
      </c>
      <c r="H5624" s="5">
        <v>344.31549295774647</v>
      </c>
      <c r="I5624" s="5">
        <v>490.62957746478861</v>
      </c>
      <c r="J5624" s="5">
        <v>468.61555943836919</v>
      </c>
      <c r="K5624" s="5">
        <v>605.30709719818469</v>
      </c>
      <c r="L5624" s="5">
        <v>553.35216290468998</v>
      </c>
      <c r="M5624" s="5">
        <v>485.64793140695917</v>
      </c>
      <c r="N5624" s="5">
        <v>0</v>
      </c>
      <c r="O5624" s="5">
        <v>0</v>
      </c>
      <c r="Q5624" s="5">
        <v>163.19999999999999</v>
      </c>
      <c r="R5624" s="5">
        <v>168</v>
      </c>
      <c r="S5624" s="5">
        <v>257.60000000000002</v>
      </c>
      <c r="T5624" s="5">
        <v>315.52</v>
      </c>
      <c r="U5624" s="5">
        <v>310.39999999999998</v>
      </c>
      <c r="V5624" s="5">
        <v>296.32</v>
      </c>
      <c r="W5624" s="5">
        <v>421.6</v>
      </c>
      <c r="X5624" s="5">
        <v>359.45119999999997</v>
      </c>
      <c r="Y5624" s="5">
        <v>406.4</v>
      </c>
      <c r="Z5624" s="5">
        <v>384</v>
      </c>
      <c r="AA5624" s="5">
        <v>328</v>
      </c>
      <c r="AB5624" s="5">
        <v>0</v>
      </c>
      <c r="AC5624" s="5">
        <v>0</v>
      </c>
      <c r="AD5624" s="5"/>
      <c r="AE5624" s="6">
        <v>30</v>
      </c>
      <c r="AF5624" s="122" t="s">
        <v>24</v>
      </c>
      <c r="AH5624" s="130" t="s">
        <v>24</v>
      </c>
      <c r="AI5624" s="130" t="s">
        <v>868</v>
      </c>
      <c r="AJ5624" s="130" t="str">
        <f>VLOOKUP(AI5624,Codes!$B$2:$C$166,2)</f>
        <v>Cucumber</v>
      </c>
    </row>
    <row r="5625" spans="1:36" ht="20.100000000000001" customHeight="1" x14ac:dyDescent="0.25">
      <c r="A5625" s="7">
        <v>31</v>
      </c>
      <c r="B5625" s="91" t="s">
        <v>126</v>
      </c>
      <c r="C5625" s="8">
        <v>0</v>
      </c>
      <c r="D5625" s="8">
        <v>0</v>
      </c>
      <c r="E5625" s="8">
        <v>0</v>
      </c>
      <c r="F5625" s="8">
        <v>0</v>
      </c>
      <c r="G5625" s="8">
        <v>0</v>
      </c>
      <c r="H5625" s="8">
        <v>0</v>
      </c>
      <c r="I5625" s="8">
        <v>0</v>
      </c>
      <c r="J5625" s="8">
        <v>0</v>
      </c>
      <c r="K5625" s="8">
        <v>0</v>
      </c>
      <c r="L5625" s="8">
        <v>0</v>
      </c>
      <c r="M5625" s="8">
        <v>0</v>
      </c>
      <c r="N5625" s="8">
        <v>0</v>
      </c>
      <c r="O5625" s="8">
        <v>0</v>
      </c>
      <c r="Q5625" s="8">
        <v>0</v>
      </c>
      <c r="R5625" s="8">
        <v>0</v>
      </c>
      <c r="S5625" s="8">
        <v>0</v>
      </c>
      <c r="T5625" s="8">
        <v>0</v>
      </c>
      <c r="U5625" s="8">
        <v>0</v>
      </c>
      <c r="V5625" s="8">
        <v>0</v>
      </c>
      <c r="W5625" s="8">
        <v>0</v>
      </c>
      <c r="X5625" s="8">
        <v>0</v>
      </c>
      <c r="Y5625" s="8">
        <v>0</v>
      </c>
      <c r="Z5625" s="8">
        <v>0</v>
      </c>
      <c r="AA5625" s="8">
        <v>0</v>
      </c>
      <c r="AB5625" s="8">
        <v>0</v>
      </c>
      <c r="AC5625" s="8">
        <v>0</v>
      </c>
      <c r="AD5625" s="8"/>
      <c r="AE5625" s="9">
        <v>31</v>
      </c>
      <c r="AF5625" s="126" t="s">
        <v>29</v>
      </c>
      <c r="AH5625" s="130" t="s">
        <v>29</v>
      </c>
      <c r="AI5625" s="130" t="s">
        <v>868</v>
      </c>
      <c r="AJ5625" s="130" t="str">
        <f>VLOOKUP(AI5625,Codes!$B$2:$C$166,2)</f>
        <v>Cucumber</v>
      </c>
    </row>
    <row r="5626" spans="1:36" ht="20.100000000000001" customHeight="1" x14ac:dyDescent="0.25">
      <c r="A5626" s="4">
        <v>32</v>
      </c>
      <c r="B5626" s="90" t="s">
        <v>444</v>
      </c>
      <c r="C5626" s="5">
        <v>0</v>
      </c>
      <c r="D5626" s="5">
        <v>0</v>
      </c>
      <c r="E5626" s="5">
        <v>0</v>
      </c>
      <c r="F5626" s="5">
        <v>0</v>
      </c>
      <c r="G5626" s="5">
        <v>0</v>
      </c>
      <c r="H5626" s="5">
        <v>0</v>
      </c>
      <c r="I5626" s="5">
        <v>0</v>
      </c>
      <c r="J5626" s="5">
        <v>0</v>
      </c>
      <c r="K5626" s="5">
        <v>0</v>
      </c>
      <c r="L5626" s="5">
        <v>0</v>
      </c>
      <c r="M5626" s="5">
        <v>0</v>
      </c>
      <c r="N5626" s="5">
        <v>0</v>
      </c>
      <c r="O5626" s="5">
        <v>0</v>
      </c>
      <c r="Q5626" s="5">
        <v>0</v>
      </c>
      <c r="R5626" s="5">
        <v>0</v>
      </c>
      <c r="S5626" s="5">
        <v>0</v>
      </c>
      <c r="T5626" s="5">
        <v>0</v>
      </c>
      <c r="U5626" s="5">
        <v>0</v>
      </c>
      <c r="V5626" s="5">
        <v>0</v>
      </c>
      <c r="W5626" s="5">
        <v>0</v>
      </c>
      <c r="X5626" s="5">
        <v>0</v>
      </c>
      <c r="Y5626" s="5">
        <v>0</v>
      </c>
      <c r="Z5626" s="5">
        <v>0</v>
      </c>
      <c r="AA5626" s="5">
        <v>0</v>
      </c>
      <c r="AB5626" s="5">
        <v>0</v>
      </c>
      <c r="AC5626" s="5">
        <v>0</v>
      </c>
      <c r="AD5626" s="5"/>
      <c r="AE5626" s="6">
        <v>32</v>
      </c>
      <c r="AF5626" s="122" t="s">
        <v>25</v>
      </c>
      <c r="AH5626" s="130" t="s">
        <v>25</v>
      </c>
      <c r="AI5626" s="130" t="s">
        <v>868</v>
      </c>
      <c r="AJ5626" s="130" t="str">
        <f>VLOOKUP(AI5626,Codes!$B$2:$C$166,2)</f>
        <v>Cucumber</v>
      </c>
    </row>
    <row r="5627" spans="1:36" ht="20.100000000000001" customHeight="1" x14ac:dyDescent="0.25">
      <c r="A5627" s="7">
        <v>33</v>
      </c>
      <c r="B5627" s="91" t="s">
        <v>443</v>
      </c>
      <c r="C5627" s="8">
        <v>0</v>
      </c>
      <c r="D5627" s="8">
        <v>0</v>
      </c>
      <c r="E5627" s="8">
        <v>0</v>
      </c>
      <c r="F5627" s="8">
        <v>186.18723937696205</v>
      </c>
      <c r="G5627" s="8">
        <v>0</v>
      </c>
      <c r="H5627" s="8">
        <v>175.14368856088558</v>
      </c>
      <c r="I5627" s="8">
        <v>175.40905778597781</v>
      </c>
      <c r="J5627" s="8">
        <v>0</v>
      </c>
      <c r="K5627" s="8">
        <v>0</v>
      </c>
      <c r="L5627" s="8">
        <v>0</v>
      </c>
      <c r="M5627" s="8">
        <v>0</v>
      </c>
      <c r="N5627" s="8">
        <v>0</v>
      </c>
      <c r="O5627" s="8">
        <v>0</v>
      </c>
      <c r="Q5627" s="8">
        <v>0</v>
      </c>
      <c r="R5627" s="8">
        <v>0</v>
      </c>
      <c r="S5627" s="8">
        <v>0</v>
      </c>
      <c r="T5627" s="8">
        <v>143.83011999999999</v>
      </c>
      <c r="U5627" s="8">
        <v>0</v>
      </c>
      <c r="V5627" s="8">
        <v>143.83011999999999</v>
      </c>
      <c r="W5627" s="8">
        <v>143.83011999999999</v>
      </c>
      <c r="X5627" s="8">
        <v>0</v>
      </c>
      <c r="Y5627" s="8">
        <v>0</v>
      </c>
      <c r="Z5627" s="8">
        <v>0</v>
      </c>
      <c r="AA5627" s="8">
        <v>0</v>
      </c>
      <c r="AB5627" s="8">
        <v>0</v>
      </c>
      <c r="AC5627" s="8">
        <v>0</v>
      </c>
      <c r="AD5627" s="8"/>
      <c r="AE5627" s="9">
        <v>33</v>
      </c>
      <c r="AF5627" s="126" t="s">
        <v>26</v>
      </c>
      <c r="AH5627" s="130" t="s">
        <v>23</v>
      </c>
      <c r="AI5627" s="130" t="s">
        <v>868</v>
      </c>
      <c r="AJ5627" s="130" t="str">
        <f>VLOOKUP(AI5627,Codes!$B$2:$C$166,2)</f>
        <v>Cucumber</v>
      </c>
    </row>
    <row r="5628" spans="1:36" ht="20.100000000000001" customHeight="1" x14ac:dyDescent="0.25">
      <c r="A5628" s="4">
        <v>34</v>
      </c>
      <c r="B5628" s="90" t="s">
        <v>121</v>
      </c>
      <c r="C5628" s="5">
        <v>0</v>
      </c>
      <c r="D5628" s="5">
        <v>834.214696</v>
      </c>
      <c r="E5628" s="5">
        <v>1017.7980736660516</v>
      </c>
      <c r="F5628" s="5">
        <v>1855.3999999999996</v>
      </c>
      <c r="G5628" s="5">
        <v>2477.5</v>
      </c>
      <c r="H5628" s="5">
        <v>1550.925</v>
      </c>
      <c r="I5628" s="5">
        <v>4005</v>
      </c>
      <c r="J5628" s="5">
        <v>5083.5</v>
      </c>
      <c r="K5628" s="5">
        <v>5069.4999999999991</v>
      </c>
      <c r="L5628" s="5">
        <v>5121.5932499999999</v>
      </c>
      <c r="M5628" s="5">
        <v>4732.8434999999999</v>
      </c>
      <c r="N5628" s="5">
        <v>4800.2900000000009</v>
      </c>
      <c r="O5628" s="5">
        <v>6850.3905000000004</v>
      </c>
      <c r="Q5628" s="5">
        <v>0</v>
      </c>
      <c r="R5628" s="5">
        <v>834.214696</v>
      </c>
      <c r="S5628" s="5">
        <v>896.98626980000006</v>
      </c>
      <c r="T5628" s="5">
        <v>953.08001659999991</v>
      </c>
      <c r="U5628" s="5">
        <v>1018.1117780000001</v>
      </c>
      <c r="V5628" s="5">
        <v>708.15786939999987</v>
      </c>
      <c r="W5628" s="5">
        <v>914.3486200000001</v>
      </c>
      <c r="X5628" s="5">
        <v>1044.5148786</v>
      </c>
      <c r="Y5628" s="5">
        <v>1041.6382762000001</v>
      </c>
      <c r="Z5628" s="5">
        <v>1061.3635497999999</v>
      </c>
      <c r="AA5628" s="5">
        <v>1064.5483595999999</v>
      </c>
      <c r="AB5628" s="5">
        <v>1054.8911944000001</v>
      </c>
      <c r="AC5628" s="5">
        <v>1191.8380158000002</v>
      </c>
      <c r="AD5628" s="5"/>
      <c r="AE5628" s="6">
        <v>34</v>
      </c>
      <c r="AF5628" s="122" t="s">
        <v>27</v>
      </c>
      <c r="AH5628" s="130" t="s">
        <v>24</v>
      </c>
      <c r="AI5628" s="130" t="s">
        <v>868</v>
      </c>
      <c r="AJ5628" s="130" t="str">
        <f>VLOOKUP(AI5628,Codes!$B$2:$C$166,2)</f>
        <v>Cucumber</v>
      </c>
    </row>
    <row r="5629" spans="1:36" ht="20.100000000000001" customHeight="1" x14ac:dyDescent="0.25">
      <c r="A5629" s="7">
        <v>35</v>
      </c>
      <c r="B5629" s="91" t="s">
        <v>122</v>
      </c>
      <c r="C5629" s="8">
        <v>0.38879999999999998</v>
      </c>
      <c r="D5629" s="8">
        <v>0.50854220999999999</v>
      </c>
      <c r="E5629" s="8">
        <v>0.59400000000000008</v>
      </c>
      <c r="F5629" s="8">
        <v>7.3147317073170743</v>
      </c>
      <c r="G5629" s="8">
        <v>7.6688780487804884</v>
      </c>
      <c r="H5629" s="8">
        <v>8.4995121951219534</v>
      </c>
      <c r="I5629" s="8">
        <v>8.5123902439024395</v>
      </c>
      <c r="J5629" s="8">
        <v>0</v>
      </c>
      <c r="K5629" s="8">
        <v>0</v>
      </c>
      <c r="L5629" s="8">
        <v>0</v>
      </c>
      <c r="M5629" s="8">
        <v>0</v>
      </c>
      <c r="N5629" s="8">
        <v>0</v>
      </c>
      <c r="O5629" s="8">
        <v>0</v>
      </c>
      <c r="Q5629" s="8">
        <v>0.38879999999999998</v>
      </c>
      <c r="R5629" s="8">
        <v>0.39600000000000002</v>
      </c>
      <c r="S5629" s="8">
        <v>0.39600000000000002</v>
      </c>
      <c r="T5629" s="8">
        <v>5.28</v>
      </c>
      <c r="U5629" s="8">
        <v>5.28</v>
      </c>
      <c r="V5629" s="8">
        <v>5.28</v>
      </c>
      <c r="W5629" s="8">
        <v>5.28</v>
      </c>
      <c r="X5629" s="8">
        <v>0</v>
      </c>
      <c r="Y5629" s="8">
        <v>0</v>
      </c>
      <c r="Z5629" s="8">
        <v>0</v>
      </c>
      <c r="AA5629" s="8">
        <v>0</v>
      </c>
      <c r="AB5629" s="8">
        <v>0</v>
      </c>
      <c r="AC5629" s="8">
        <v>0</v>
      </c>
      <c r="AD5629" s="8"/>
      <c r="AE5629" s="9">
        <v>35</v>
      </c>
      <c r="AF5629" s="126" t="s">
        <v>28</v>
      </c>
      <c r="AH5629" s="130" t="s">
        <v>29</v>
      </c>
      <c r="AI5629" s="130" t="s">
        <v>868</v>
      </c>
      <c r="AJ5629" s="130" t="str">
        <f>VLOOKUP(AI5629,Codes!$B$2:$C$166,2)</f>
        <v>Cucumber</v>
      </c>
    </row>
    <row r="5630" spans="1:36" ht="20.100000000000001" customHeight="1" x14ac:dyDescent="0.25">
      <c r="A5630" s="4">
        <v>36</v>
      </c>
      <c r="B5630" s="90" t="s">
        <v>462</v>
      </c>
      <c r="C5630" s="5">
        <v>0</v>
      </c>
      <c r="D5630" s="5">
        <v>0</v>
      </c>
      <c r="E5630" s="5">
        <v>0</v>
      </c>
      <c r="F5630" s="5">
        <v>0</v>
      </c>
      <c r="G5630" s="5">
        <v>6.6</v>
      </c>
      <c r="H5630" s="5">
        <v>0</v>
      </c>
      <c r="I5630" s="5">
        <v>9.6</v>
      </c>
      <c r="J5630" s="5">
        <v>21</v>
      </c>
      <c r="K5630" s="5">
        <v>6.3</v>
      </c>
      <c r="L5630" s="5">
        <v>5.6</v>
      </c>
      <c r="M5630" s="5">
        <v>5.7539999999999996</v>
      </c>
      <c r="N5630" s="5">
        <v>6.2240354340071349</v>
      </c>
      <c r="O5630" s="5">
        <v>5.9411100000000001</v>
      </c>
      <c r="Q5630" s="5">
        <v>0</v>
      </c>
      <c r="R5630" s="5">
        <v>0</v>
      </c>
      <c r="S5630" s="5">
        <v>0</v>
      </c>
      <c r="T5630" s="5">
        <v>0</v>
      </c>
      <c r="U5630" s="5">
        <v>3.3902814000000001</v>
      </c>
      <c r="V5630" s="5">
        <v>0</v>
      </c>
      <c r="W5630" s="5">
        <v>3.2875456000000001</v>
      </c>
      <c r="X5630" s="5">
        <v>7.1915060000000004</v>
      </c>
      <c r="Y5630" s="5">
        <v>2.1574518</v>
      </c>
      <c r="Z5630" s="5">
        <v>2.054716</v>
      </c>
      <c r="AA5630" s="5">
        <v>2.054716</v>
      </c>
      <c r="AB5630" s="5">
        <v>2.2601876000000001</v>
      </c>
      <c r="AC5630" s="5">
        <v>2.1574518</v>
      </c>
      <c r="AD5630" s="5"/>
      <c r="AE5630" s="6">
        <v>36</v>
      </c>
      <c r="AF5630" s="122" t="s">
        <v>68</v>
      </c>
      <c r="AH5630" s="130" t="s">
        <v>495</v>
      </c>
      <c r="AI5630" s="130" t="s">
        <v>868</v>
      </c>
      <c r="AJ5630" s="130" t="str">
        <f>VLOOKUP(AI5630,Codes!$B$2:$C$166,2)</f>
        <v>Cucumber</v>
      </c>
    </row>
    <row r="5631" spans="1:36" ht="20.100000000000001" customHeight="1" x14ac:dyDescent="0.25">
      <c r="A5631" s="26"/>
      <c r="B5631" s="128" t="s">
        <v>463</v>
      </c>
      <c r="C5631" s="27">
        <v>55932.491943599998</v>
      </c>
      <c r="D5631" s="27">
        <v>62072.142011810007</v>
      </c>
      <c r="E5631" s="27">
        <v>73033.982535997406</v>
      </c>
      <c r="F5631" s="27">
        <v>83526.467796656143</v>
      </c>
      <c r="G5631" s="27">
        <v>123573.36372633073</v>
      </c>
      <c r="H5631" s="27">
        <v>119277.13773349125</v>
      </c>
      <c r="I5631" s="27">
        <v>129723.54015410109</v>
      </c>
      <c r="J5631" s="27">
        <v>232224.98925742862</v>
      </c>
      <c r="K5631" s="27">
        <v>241741.24190541761</v>
      </c>
      <c r="L5631" s="27">
        <v>249861.31433984614</v>
      </c>
      <c r="M5631" s="27">
        <v>288552.9604943085</v>
      </c>
      <c r="N5631" s="27">
        <v>285217.00568371976</v>
      </c>
      <c r="O5631" s="27">
        <v>308564.86676095444</v>
      </c>
      <c r="P5631" s="16"/>
      <c r="Q5631" s="27">
        <v>55932.491943599998</v>
      </c>
      <c r="R5631" s="27">
        <v>60561.856328600006</v>
      </c>
      <c r="S5631" s="27">
        <v>57250.134997599998</v>
      </c>
      <c r="T5631" s="27">
        <v>57854.344170569995</v>
      </c>
      <c r="U5631" s="27">
        <v>84308.741023495997</v>
      </c>
      <c r="V5631" s="27">
        <v>75721.188679480008</v>
      </c>
      <c r="W5631" s="27">
        <v>82080.80702550002</v>
      </c>
      <c r="X5631" s="27">
        <v>117121.34213820001</v>
      </c>
      <c r="Y5631" s="27">
        <v>116527.82556315199</v>
      </c>
      <c r="Z5631" s="27">
        <v>120254.33788561739</v>
      </c>
      <c r="AA5631" s="27">
        <v>128879.46144745202</v>
      </c>
      <c r="AB5631" s="27">
        <v>127107.49366095201</v>
      </c>
      <c r="AC5631" s="27">
        <v>168149.7718306235</v>
      </c>
      <c r="AD5631" s="27"/>
      <c r="AE5631" s="27"/>
      <c r="AF5631" s="129" t="s">
        <v>464</v>
      </c>
      <c r="AH5631" s="130" t="s">
        <v>464</v>
      </c>
      <c r="AI5631" s="130" t="s">
        <v>868</v>
      </c>
      <c r="AJ5631" s="130" t="str">
        <f>VLOOKUP(AI5631,Codes!$B$2:$C$166,2)</f>
        <v>Cucumber</v>
      </c>
    </row>
    <row r="5632" spans="1:36" ht="9.9499999999999993" customHeight="1" x14ac:dyDescent="0.25">
      <c r="B5632" s="131"/>
      <c r="AF5632" s="11"/>
      <c r="AG5632" s="11"/>
      <c r="AH5632" s="130" t="s">
        <v>494</v>
      </c>
      <c r="AI5632" s="130" t="s">
        <v>868</v>
      </c>
      <c r="AJ5632" s="130" t="str">
        <f>VLOOKUP(AI5632,Codes!$B$2:$C$166,2)</f>
        <v>Cucumber</v>
      </c>
    </row>
    <row r="5633" spans="1:36" ht="9.9499999999999993" customHeight="1" x14ac:dyDescent="0.25">
      <c r="B5633" s="131"/>
      <c r="AF5633" s="11"/>
      <c r="AG5633" s="11"/>
      <c r="AH5633" s="130" t="s">
        <v>493</v>
      </c>
      <c r="AI5633" s="130" t="s">
        <v>869</v>
      </c>
      <c r="AJ5633" s="130" t="str">
        <f>VLOOKUP(AI5633,Codes!$B$2:$C$166,2)</f>
        <v>Muskmelon</v>
      </c>
    </row>
    <row r="5634" spans="1:36" s="154" customFormat="1" ht="24" customHeight="1" x14ac:dyDescent="0.25">
      <c r="A5634" s="161" t="s">
        <v>294</v>
      </c>
      <c r="B5634" s="161"/>
      <c r="C5634" s="161"/>
      <c r="D5634" s="161"/>
      <c r="E5634" s="161"/>
      <c r="F5634" s="161"/>
      <c r="G5634" s="161"/>
      <c r="H5634" s="161"/>
      <c r="I5634" s="161"/>
      <c r="J5634" s="161"/>
      <c r="K5634" s="161"/>
      <c r="L5634" s="161"/>
      <c r="M5634" s="161"/>
      <c r="N5634" s="161"/>
      <c r="O5634" s="161"/>
      <c r="P5634" s="161"/>
      <c r="Q5634" s="161" t="s">
        <v>699</v>
      </c>
      <c r="R5634" s="161"/>
      <c r="S5634" s="161"/>
      <c r="T5634" s="161"/>
      <c r="U5634" s="161"/>
      <c r="V5634" s="161"/>
      <c r="W5634" s="161"/>
      <c r="X5634" s="161"/>
      <c r="Y5634" s="161"/>
      <c r="Z5634" s="161"/>
      <c r="AA5634" s="161"/>
      <c r="AB5634" s="161"/>
      <c r="AC5634" s="161"/>
      <c r="AD5634" s="161"/>
      <c r="AE5634" s="161"/>
      <c r="AF5634" s="161"/>
      <c r="AH5634" s="154" t="s">
        <v>490</v>
      </c>
      <c r="AI5634" s="130" t="s">
        <v>869</v>
      </c>
      <c r="AJ5634" s="130" t="str">
        <f>VLOOKUP(AI5634,Codes!$B$2:$C$166,2)</f>
        <v>Muskmelon</v>
      </c>
    </row>
    <row r="5635" spans="1:36" s="154" customFormat="1" ht="24" customHeight="1" x14ac:dyDescent="0.25">
      <c r="A5635" s="161" t="s">
        <v>724</v>
      </c>
      <c r="B5635" s="161"/>
      <c r="C5635" s="161"/>
      <c r="D5635" s="161"/>
      <c r="E5635" s="161"/>
      <c r="F5635" s="161"/>
      <c r="G5635" s="161"/>
      <c r="H5635" s="161"/>
      <c r="I5635" s="161"/>
      <c r="J5635" s="161"/>
      <c r="K5635" s="161"/>
      <c r="L5635" s="161"/>
      <c r="M5635" s="161"/>
      <c r="N5635" s="161"/>
      <c r="O5635" s="161"/>
      <c r="P5635" s="161"/>
      <c r="Q5635" s="161" t="s">
        <v>723</v>
      </c>
      <c r="R5635" s="161"/>
      <c r="S5635" s="161"/>
      <c r="T5635" s="161"/>
      <c r="U5635" s="161"/>
      <c r="V5635" s="161"/>
      <c r="W5635" s="161"/>
      <c r="X5635" s="161"/>
      <c r="Y5635" s="161"/>
      <c r="Z5635" s="161"/>
      <c r="AA5635" s="161"/>
      <c r="AB5635" s="161"/>
      <c r="AC5635" s="161"/>
      <c r="AD5635" s="161"/>
      <c r="AE5635" s="161"/>
      <c r="AF5635" s="161"/>
      <c r="AH5635" s="154" t="s">
        <v>491</v>
      </c>
      <c r="AI5635" s="130" t="s">
        <v>869</v>
      </c>
      <c r="AJ5635" s="130" t="str">
        <f>VLOOKUP(AI5635,Codes!$B$2:$C$166,2)</f>
        <v>Muskmelon</v>
      </c>
    </row>
    <row r="5636" spans="1:36" s="154" customFormat="1" ht="24" customHeight="1" x14ac:dyDescent="0.25">
      <c r="A5636" s="161" t="s">
        <v>440</v>
      </c>
      <c r="B5636" s="161"/>
      <c r="C5636" s="161"/>
      <c r="D5636" s="161"/>
      <c r="E5636" s="161"/>
      <c r="F5636" s="161"/>
      <c r="G5636" s="161"/>
      <c r="H5636" s="161"/>
      <c r="I5636" s="161"/>
      <c r="J5636" s="161"/>
      <c r="K5636" s="161"/>
      <c r="L5636" s="161"/>
      <c r="M5636" s="161"/>
      <c r="N5636" s="161"/>
      <c r="O5636" s="161"/>
      <c r="P5636" s="161"/>
      <c r="Q5636" s="161" t="s">
        <v>199</v>
      </c>
      <c r="R5636" s="161"/>
      <c r="S5636" s="161"/>
      <c r="T5636" s="161"/>
      <c r="U5636" s="161"/>
      <c r="V5636" s="161"/>
      <c r="W5636" s="161"/>
      <c r="X5636" s="161"/>
      <c r="Y5636" s="161"/>
      <c r="Z5636" s="161"/>
      <c r="AA5636" s="161"/>
      <c r="AB5636" s="161"/>
      <c r="AC5636" s="161"/>
      <c r="AD5636" s="161"/>
      <c r="AE5636" s="161"/>
      <c r="AF5636" s="161"/>
      <c r="AH5636" s="154" t="s">
        <v>935</v>
      </c>
      <c r="AI5636" s="130" t="s">
        <v>869</v>
      </c>
      <c r="AJ5636" s="130" t="str">
        <f>VLOOKUP(AI5636,Codes!$B$2:$C$166,2)</f>
        <v>Muskmelon</v>
      </c>
    </row>
    <row r="5637" spans="1:36" ht="20.100000000000001" customHeight="1" x14ac:dyDescent="0.25">
      <c r="A5637" s="13"/>
      <c r="B5637" s="14" t="s">
        <v>434</v>
      </c>
      <c r="C5637" s="15"/>
      <c r="D5637" s="15"/>
      <c r="E5637" s="15"/>
      <c r="F5637" s="15"/>
      <c r="G5637" s="15"/>
      <c r="H5637" s="15"/>
      <c r="I5637" s="15"/>
      <c r="J5637" s="15"/>
      <c r="K5637" s="15"/>
      <c r="L5637" s="15"/>
      <c r="M5637" s="15"/>
      <c r="N5637" s="15"/>
      <c r="O5637" s="15"/>
      <c r="P5637" s="16"/>
      <c r="Q5637" s="16"/>
      <c r="R5637" s="16"/>
      <c r="S5637" s="16"/>
      <c r="T5637" s="16"/>
      <c r="U5637" s="16"/>
      <c r="V5637" s="16"/>
      <c r="W5637" s="16"/>
      <c r="X5637" s="16"/>
      <c r="Y5637" s="16"/>
      <c r="Z5637" s="16"/>
      <c r="AA5637" s="16"/>
      <c r="AB5637" s="16"/>
      <c r="AC5637" s="16"/>
      <c r="AD5637" s="13"/>
      <c r="AF5637" s="10" t="s">
        <v>435</v>
      </c>
      <c r="AH5637" s="130" t="s">
        <v>435</v>
      </c>
      <c r="AI5637" s="130" t="s">
        <v>869</v>
      </c>
      <c r="AJ5637" s="130" t="str">
        <f>VLOOKUP(AI5637,Codes!$B$2:$C$166,2)</f>
        <v>Muskmelon</v>
      </c>
    </row>
    <row r="5638" spans="1:36" ht="20.100000000000001" customHeight="1" x14ac:dyDescent="0.25">
      <c r="A5638" s="17" t="s">
        <v>436</v>
      </c>
      <c r="B5638" s="18" t="s">
        <v>103</v>
      </c>
      <c r="C5638" s="19" t="s">
        <v>189</v>
      </c>
      <c r="D5638" s="19" t="s">
        <v>190</v>
      </c>
      <c r="E5638" s="19" t="s">
        <v>412</v>
      </c>
      <c r="F5638" s="19" t="s">
        <v>431</v>
      </c>
      <c r="G5638" s="19" t="s">
        <v>432</v>
      </c>
      <c r="H5638" s="19" t="s">
        <v>433</v>
      </c>
      <c r="I5638" s="19" t="s">
        <v>983</v>
      </c>
      <c r="J5638" s="19" t="s">
        <v>985</v>
      </c>
      <c r="K5638" s="19" t="s">
        <v>994</v>
      </c>
      <c r="L5638" s="19" t="s">
        <v>995</v>
      </c>
      <c r="M5638" s="19" t="s">
        <v>996</v>
      </c>
      <c r="N5638" s="19" t="s">
        <v>997</v>
      </c>
      <c r="O5638" s="19" t="s">
        <v>998</v>
      </c>
      <c r="P5638" s="25"/>
      <c r="Q5638" s="19" t="s">
        <v>189</v>
      </c>
      <c r="R5638" s="19" t="s">
        <v>190</v>
      </c>
      <c r="S5638" s="19" t="s">
        <v>412</v>
      </c>
      <c r="T5638" s="19" t="s">
        <v>431</v>
      </c>
      <c r="U5638" s="19" t="s">
        <v>432</v>
      </c>
      <c r="V5638" s="19" t="s">
        <v>433</v>
      </c>
      <c r="W5638" s="19" t="s">
        <v>983</v>
      </c>
      <c r="X5638" s="19" t="s">
        <v>985</v>
      </c>
      <c r="Y5638" s="19" t="s">
        <v>994</v>
      </c>
      <c r="Z5638" s="19" t="s">
        <v>995</v>
      </c>
      <c r="AA5638" s="19" t="s">
        <v>996</v>
      </c>
      <c r="AB5638" s="19" t="s">
        <v>997</v>
      </c>
      <c r="AC5638" s="19" t="s">
        <v>998</v>
      </c>
      <c r="AD5638" s="21"/>
      <c r="AE5638" s="19" t="s">
        <v>437</v>
      </c>
      <c r="AF5638" s="20" t="s">
        <v>64</v>
      </c>
      <c r="AH5638" s="130" t="s">
        <v>64</v>
      </c>
      <c r="AI5638" s="130" t="s">
        <v>869</v>
      </c>
      <c r="AJ5638" s="130" t="str">
        <f>VLOOKUP(AI5638,Codes!$B$2:$C$166,2)</f>
        <v>Muskmelon</v>
      </c>
    </row>
    <row r="5639" spans="1:36" ht="20.100000000000001" customHeight="1" x14ac:dyDescent="0.25">
      <c r="A5639" s="1">
        <v>1</v>
      </c>
      <c r="B5639" s="89" t="s">
        <v>104</v>
      </c>
      <c r="C5639" s="2">
        <v>6454.0219999999999</v>
      </c>
      <c r="D5639" s="2">
        <v>3234.4949999999999</v>
      </c>
      <c r="E5639" s="2">
        <v>7573.6202429149798</v>
      </c>
      <c r="F5639" s="2">
        <v>10455.854759999998</v>
      </c>
      <c r="G5639" s="2">
        <v>16984.725600000002</v>
      </c>
      <c r="H5639" s="2">
        <v>28367.824601599998</v>
      </c>
      <c r="I5639" s="2">
        <v>33354.047805000002</v>
      </c>
      <c r="J5639" s="2">
        <v>35633.923281000003</v>
      </c>
      <c r="K5639" s="2">
        <v>33226.309960799997</v>
      </c>
      <c r="L5639" s="2">
        <v>53690.084975999991</v>
      </c>
      <c r="M5639" s="2">
        <v>48417.299949900007</v>
      </c>
      <c r="N5639" s="2">
        <v>49921.309314857579</v>
      </c>
      <c r="O5639" s="2">
        <v>55806.770481003077</v>
      </c>
      <c r="Q5639" s="2">
        <v>6454.0219999999999</v>
      </c>
      <c r="R5639" s="2">
        <v>6233.7539999999999</v>
      </c>
      <c r="S5639" s="2">
        <v>11018.7</v>
      </c>
      <c r="T5639" s="2">
        <v>15304.067999999997</v>
      </c>
      <c r="U5639" s="2">
        <v>16059</v>
      </c>
      <c r="V5639" s="2">
        <v>28021.311999999998</v>
      </c>
      <c r="W5639" s="2">
        <v>33324.81</v>
      </c>
      <c r="X5639" s="2">
        <v>36711.51</v>
      </c>
      <c r="Y5639" s="2">
        <v>41437.308000000005</v>
      </c>
      <c r="Z5639" s="2">
        <v>43543.104000000007</v>
      </c>
      <c r="AA5639" s="2">
        <v>38878.998</v>
      </c>
      <c r="AB5639" s="2">
        <v>38550.080000000002</v>
      </c>
      <c r="AC5639" s="2">
        <v>37949.907999999996</v>
      </c>
      <c r="AD5639" s="2"/>
      <c r="AE5639" s="3">
        <v>1</v>
      </c>
      <c r="AF5639" s="125" t="s">
        <v>0</v>
      </c>
      <c r="AH5639" s="130" t="s">
        <v>0</v>
      </c>
      <c r="AI5639" s="130" t="s">
        <v>869</v>
      </c>
      <c r="AJ5639" s="130" t="str">
        <f>VLOOKUP(AI5639,Codes!$B$2:$C$166,2)</f>
        <v>Muskmelon</v>
      </c>
    </row>
    <row r="5640" spans="1:36" ht="20.100000000000001" customHeight="1" x14ac:dyDescent="0.25">
      <c r="A5640" s="4">
        <v>2</v>
      </c>
      <c r="B5640" s="90" t="s">
        <v>105</v>
      </c>
      <c r="C5640" s="5">
        <v>0</v>
      </c>
      <c r="D5640" s="5">
        <v>0</v>
      </c>
      <c r="E5640" s="5">
        <v>0</v>
      </c>
      <c r="F5640" s="5">
        <v>0</v>
      </c>
      <c r="G5640" s="5">
        <v>0</v>
      </c>
      <c r="H5640" s="5">
        <v>0</v>
      </c>
      <c r="I5640" s="5">
        <v>0</v>
      </c>
      <c r="J5640" s="5">
        <v>0</v>
      </c>
      <c r="K5640" s="5">
        <v>0</v>
      </c>
      <c r="L5640" s="5">
        <v>0</v>
      </c>
      <c r="M5640" s="5">
        <v>0</v>
      </c>
      <c r="N5640" s="5">
        <v>0</v>
      </c>
      <c r="O5640" s="5">
        <v>0</v>
      </c>
      <c r="Q5640" s="5">
        <v>0</v>
      </c>
      <c r="R5640" s="5">
        <v>0</v>
      </c>
      <c r="S5640" s="5">
        <v>0</v>
      </c>
      <c r="T5640" s="5">
        <v>0</v>
      </c>
      <c r="U5640" s="5">
        <v>0</v>
      </c>
      <c r="V5640" s="5">
        <v>0</v>
      </c>
      <c r="W5640" s="5">
        <v>0</v>
      </c>
      <c r="X5640" s="5">
        <v>0</v>
      </c>
      <c r="Y5640" s="5">
        <v>0</v>
      </c>
      <c r="Z5640" s="5">
        <v>0</v>
      </c>
      <c r="AA5640" s="5">
        <v>0</v>
      </c>
      <c r="AB5640" s="5">
        <v>0</v>
      </c>
      <c r="AC5640" s="5">
        <v>0</v>
      </c>
      <c r="AD5640" s="5"/>
      <c r="AE5640" s="6">
        <v>2</v>
      </c>
      <c r="AF5640" s="122" t="s">
        <v>1</v>
      </c>
      <c r="AH5640" s="130" t="s">
        <v>1</v>
      </c>
      <c r="AI5640" s="130" t="s">
        <v>869</v>
      </c>
      <c r="AJ5640" s="130" t="str">
        <f>VLOOKUP(AI5640,Codes!$B$2:$C$166,2)</f>
        <v>Muskmelon</v>
      </c>
    </row>
    <row r="5641" spans="1:36" ht="20.100000000000001" customHeight="1" x14ac:dyDescent="0.25">
      <c r="A5641" s="7">
        <v>3</v>
      </c>
      <c r="B5641" s="91" t="s">
        <v>106</v>
      </c>
      <c r="C5641" s="8">
        <v>0</v>
      </c>
      <c r="D5641" s="8">
        <v>0</v>
      </c>
      <c r="E5641" s="8">
        <v>291.43319838056681</v>
      </c>
      <c r="F5641" s="8">
        <v>308.36</v>
      </c>
      <c r="G5641" s="8">
        <v>39807</v>
      </c>
      <c r="H5641" s="8">
        <v>40270.5</v>
      </c>
      <c r="I5641" s="8">
        <v>48188.25</v>
      </c>
      <c r="J5641" s="8">
        <v>6732</v>
      </c>
      <c r="K5641" s="8">
        <v>6732</v>
      </c>
      <c r="L5641" s="8">
        <v>0</v>
      </c>
      <c r="M5641" s="8">
        <v>0</v>
      </c>
      <c r="N5641" s="8">
        <v>0</v>
      </c>
      <c r="O5641" s="8">
        <v>0</v>
      </c>
      <c r="Q5641" s="8">
        <v>0</v>
      </c>
      <c r="R5641" s="8">
        <v>0</v>
      </c>
      <c r="S5641" s="8">
        <v>220</v>
      </c>
      <c r="T5641" s="8">
        <v>220</v>
      </c>
      <c r="U5641" s="8">
        <v>12163.25</v>
      </c>
      <c r="V5641" s="8">
        <v>11657.25</v>
      </c>
      <c r="W5641" s="8">
        <v>11779.35</v>
      </c>
      <c r="X5641" s="8">
        <v>1645.6</v>
      </c>
      <c r="Y5641" s="8">
        <v>1645.6</v>
      </c>
      <c r="Z5641" s="8">
        <v>0</v>
      </c>
      <c r="AA5641" s="8">
        <v>0</v>
      </c>
      <c r="AB5641" s="8">
        <v>0</v>
      </c>
      <c r="AC5641" s="8">
        <v>0</v>
      </c>
      <c r="AD5641" s="8"/>
      <c r="AE5641" s="9">
        <v>3</v>
      </c>
      <c r="AF5641" s="126" t="s">
        <v>2</v>
      </c>
      <c r="AH5641" s="130" t="s">
        <v>2</v>
      </c>
      <c r="AI5641" s="130" t="s">
        <v>869</v>
      </c>
      <c r="AJ5641" s="130" t="str">
        <f>VLOOKUP(AI5641,Codes!$B$2:$C$166,2)</f>
        <v>Muskmelon</v>
      </c>
    </row>
    <row r="5642" spans="1:36" ht="20.100000000000001" customHeight="1" x14ac:dyDescent="0.25">
      <c r="A5642" s="4">
        <v>4</v>
      </c>
      <c r="B5642" s="90" t="s">
        <v>107</v>
      </c>
      <c r="C5642" s="5">
        <v>904.86000000000013</v>
      </c>
      <c r="D5642" s="5">
        <v>1001.7699999999999</v>
      </c>
      <c r="E5642" s="5">
        <v>1031.1635141700403</v>
      </c>
      <c r="F5642" s="5">
        <v>962.52754705769314</v>
      </c>
      <c r="G5642" s="5">
        <v>877.64118000000008</v>
      </c>
      <c r="H5642" s="5">
        <v>831.2593194234729</v>
      </c>
      <c r="I5642" s="5">
        <v>781.33893333150309</v>
      </c>
      <c r="J5642" s="5">
        <v>1066.900650721208</v>
      </c>
      <c r="K5642" s="5">
        <v>1171.8021699999999</v>
      </c>
      <c r="L5642" s="5">
        <v>1546.628046</v>
      </c>
      <c r="M5642" s="5">
        <v>1579.9424085000001</v>
      </c>
      <c r="N5642" s="5">
        <v>1660.9392624</v>
      </c>
      <c r="O5642" s="5">
        <v>1686.1220814240003</v>
      </c>
      <c r="Q5642" s="5">
        <v>904.86000000000013</v>
      </c>
      <c r="R5642" s="5">
        <v>1001.7699999999999</v>
      </c>
      <c r="S5642" s="5">
        <v>778.41499999999996</v>
      </c>
      <c r="T5642" s="5">
        <v>704.82500000000005</v>
      </c>
      <c r="U5642" s="5">
        <v>709.5</v>
      </c>
      <c r="V5642" s="5">
        <v>709.5</v>
      </c>
      <c r="W5642" s="5">
        <v>561.16499999999996</v>
      </c>
      <c r="X5642" s="5">
        <v>836.66</v>
      </c>
      <c r="Y5642" s="5">
        <v>918.995</v>
      </c>
      <c r="Z5642" s="5">
        <v>1212.8599999999999</v>
      </c>
      <c r="AA5642" s="5">
        <v>1238.9849999999999</v>
      </c>
      <c r="AB5642" s="5">
        <v>1267.9699999999998</v>
      </c>
      <c r="AC5642" s="5">
        <v>1287.1947</v>
      </c>
      <c r="AD5642" s="5"/>
      <c r="AE5642" s="6">
        <v>4</v>
      </c>
      <c r="AF5642" s="122" t="s">
        <v>3</v>
      </c>
      <c r="AH5642" s="130" t="s">
        <v>3</v>
      </c>
      <c r="AI5642" s="130" t="s">
        <v>869</v>
      </c>
      <c r="AJ5642" s="130" t="str">
        <f>VLOOKUP(AI5642,Codes!$B$2:$C$166,2)</f>
        <v>Muskmelon</v>
      </c>
    </row>
    <row r="5643" spans="1:36" ht="20.100000000000001" customHeight="1" x14ac:dyDescent="0.25">
      <c r="A5643" s="7">
        <v>5</v>
      </c>
      <c r="B5643" s="91" t="s">
        <v>124</v>
      </c>
      <c r="C5643" s="8">
        <v>0</v>
      </c>
      <c r="D5643" s="8">
        <v>548.9</v>
      </c>
      <c r="E5643" s="8">
        <v>744.61182186234817</v>
      </c>
      <c r="F5643" s="8">
        <v>912.82268999999997</v>
      </c>
      <c r="G5643" s="8">
        <v>1291.4701020326222</v>
      </c>
      <c r="H5643" s="8">
        <v>4590.3462499999996</v>
      </c>
      <c r="I5643" s="8">
        <v>6264.5097599999999</v>
      </c>
      <c r="J5643" s="8">
        <v>9362.15</v>
      </c>
      <c r="K5643" s="8">
        <v>5767.9440000000004</v>
      </c>
      <c r="L5643" s="8">
        <v>6305.0341200000003</v>
      </c>
      <c r="M5643" s="8">
        <v>7573.7893000000004</v>
      </c>
      <c r="N5643" s="8">
        <v>6341.9968000000008</v>
      </c>
      <c r="O5643" s="8">
        <v>7025.4706499999993</v>
      </c>
      <c r="Q5643" s="8">
        <v>0</v>
      </c>
      <c r="R5643" s="8">
        <v>548.9</v>
      </c>
      <c r="S5643" s="8">
        <v>562.1</v>
      </c>
      <c r="T5643" s="8">
        <v>651.25499999999988</v>
      </c>
      <c r="U5643" s="8">
        <v>1008.04</v>
      </c>
      <c r="V5643" s="8">
        <v>1025.2549999999999</v>
      </c>
      <c r="W5643" s="8">
        <v>1473.12</v>
      </c>
      <c r="X5643" s="8">
        <v>1471.1949999999999</v>
      </c>
      <c r="Y5643" s="8">
        <v>1521.52</v>
      </c>
      <c r="Z5643" s="8">
        <v>1583.89</v>
      </c>
      <c r="AA5643" s="8">
        <v>1610.51</v>
      </c>
      <c r="AB5643" s="8">
        <v>1313.29</v>
      </c>
      <c r="AC5643" s="8">
        <v>1442.925</v>
      </c>
      <c r="AD5643" s="8"/>
      <c r="AE5643" s="9">
        <v>5</v>
      </c>
      <c r="AF5643" s="126" t="s">
        <v>185</v>
      </c>
      <c r="AH5643" s="130" t="s">
        <v>185</v>
      </c>
      <c r="AI5643" s="130" t="s">
        <v>869</v>
      </c>
      <c r="AJ5643" s="130" t="str">
        <f>VLOOKUP(AI5643,Codes!$B$2:$C$166,2)</f>
        <v>Muskmelon</v>
      </c>
    </row>
    <row r="5644" spans="1:36" ht="20.100000000000001" customHeight="1" x14ac:dyDescent="0.25">
      <c r="A5644" s="4">
        <v>6</v>
      </c>
      <c r="B5644" s="90" t="s">
        <v>108</v>
      </c>
      <c r="C5644" s="5">
        <v>0</v>
      </c>
      <c r="D5644" s="5">
        <v>0</v>
      </c>
      <c r="E5644" s="5">
        <v>0</v>
      </c>
      <c r="F5644" s="5">
        <v>0</v>
      </c>
      <c r="G5644" s="5">
        <v>0</v>
      </c>
      <c r="H5644" s="5">
        <v>0</v>
      </c>
      <c r="I5644" s="5">
        <v>0</v>
      </c>
      <c r="J5644" s="5">
        <v>0</v>
      </c>
      <c r="K5644" s="5">
        <v>0</v>
      </c>
      <c r="L5644" s="5">
        <v>0</v>
      </c>
      <c r="M5644" s="5">
        <v>0</v>
      </c>
      <c r="N5644" s="5">
        <v>0</v>
      </c>
      <c r="O5644" s="5">
        <v>0</v>
      </c>
      <c r="Q5644" s="5">
        <v>0</v>
      </c>
      <c r="R5644" s="5">
        <v>0</v>
      </c>
      <c r="S5644" s="5">
        <v>0</v>
      </c>
      <c r="T5644" s="5">
        <v>0</v>
      </c>
      <c r="U5644" s="5">
        <v>0</v>
      </c>
      <c r="V5644" s="5">
        <v>0</v>
      </c>
      <c r="W5644" s="5">
        <v>0</v>
      </c>
      <c r="X5644" s="5">
        <v>0</v>
      </c>
      <c r="Y5644" s="5">
        <v>0</v>
      </c>
      <c r="Z5644" s="5">
        <v>0</v>
      </c>
      <c r="AA5644" s="5">
        <v>0</v>
      </c>
      <c r="AB5644" s="5">
        <v>0</v>
      </c>
      <c r="AC5644" s="5">
        <v>0</v>
      </c>
      <c r="AD5644" s="5"/>
      <c r="AE5644" s="6">
        <v>6</v>
      </c>
      <c r="AF5644" s="122" t="s">
        <v>4</v>
      </c>
      <c r="AH5644" s="130" t="s">
        <v>4</v>
      </c>
      <c r="AI5644" s="130" t="s">
        <v>869</v>
      </c>
      <c r="AJ5644" s="130" t="str">
        <f>VLOOKUP(AI5644,Codes!$B$2:$C$166,2)</f>
        <v>Muskmelon</v>
      </c>
    </row>
    <row r="5645" spans="1:36" ht="20.100000000000001" customHeight="1" x14ac:dyDescent="0.25">
      <c r="A5645" s="7">
        <v>7</v>
      </c>
      <c r="B5645" s="91" t="s">
        <v>109</v>
      </c>
      <c r="C5645" s="8">
        <v>0</v>
      </c>
      <c r="D5645" s="8">
        <v>0</v>
      </c>
      <c r="E5645" s="8">
        <v>0</v>
      </c>
      <c r="F5645" s="8">
        <v>0</v>
      </c>
      <c r="G5645" s="8">
        <v>0</v>
      </c>
      <c r="H5645" s="8">
        <v>0</v>
      </c>
      <c r="I5645" s="8">
        <v>0</v>
      </c>
      <c r="J5645" s="8">
        <v>0</v>
      </c>
      <c r="K5645" s="8">
        <v>0</v>
      </c>
      <c r="L5645" s="8">
        <v>0</v>
      </c>
      <c r="M5645" s="8">
        <v>0</v>
      </c>
      <c r="N5645" s="8">
        <v>0</v>
      </c>
      <c r="O5645" s="8">
        <v>0</v>
      </c>
      <c r="Q5645" s="8">
        <v>0</v>
      </c>
      <c r="R5645" s="8">
        <v>0</v>
      </c>
      <c r="S5645" s="8">
        <v>0</v>
      </c>
      <c r="T5645" s="8">
        <v>0</v>
      </c>
      <c r="U5645" s="8">
        <v>0</v>
      </c>
      <c r="V5645" s="8">
        <v>0</v>
      </c>
      <c r="W5645" s="8">
        <v>0</v>
      </c>
      <c r="X5645" s="8">
        <v>0</v>
      </c>
      <c r="Y5645" s="8">
        <v>0</v>
      </c>
      <c r="Z5645" s="8">
        <v>0</v>
      </c>
      <c r="AA5645" s="8">
        <v>0</v>
      </c>
      <c r="AB5645" s="8">
        <v>0</v>
      </c>
      <c r="AC5645" s="8">
        <v>0</v>
      </c>
      <c r="AD5645" s="8"/>
      <c r="AE5645" s="9">
        <v>7</v>
      </c>
      <c r="AF5645" s="126" t="s">
        <v>5</v>
      </c>
      <c r="AH5645" s="130" t="s">
        <v>5</v>
      </c>
      <c r="AI5645" s="130" t="s">
        <v>869</v>
      </c>
      <c r="AJ5645" s="130" t="str">
        <f>VLOOKUP(AI5645,Codes!$B$2:$C$166,2)</f>
        <v>Muskmelon</v>
      </c>
    </row>
    <row r="5646" spans="1:36" ht="20.100000000000001" customHeight="1" x14ac:dyDescent="0.25">
      <c r="A5646" s="4">
        <v>8</v>
      </c>
      <c r="B5646" s="90" t="s">
        <v>129</v>
      </c>
      <c r="C5646" s="5">
        <v>0</v>
      </c>
      <c r="D5646" s="5">
        <v>0</v>
      </c>
      <c r="E5646" s="5">
        <v>0</v>
      </c>
      <c r="F5646" s="5">
        <v>0</v>
      </c>
      <c r="G5646" s="5">
        <v>0</v>
      </c>
      <c r="H5646" s="5">
        <v>0</v>
      </c>
      <c r="I5646" s="5">
        <v>0</v>
      </c>
      <c r="J5646" s="5">
        <v>0</v>
      </c>
      <c r="K5646" s="5">
        <v>0</v>
      </c>
      <c r="L5646" s="5">
        <v>0</v>
      </c>
      <c r="M5646" s="5">
        <v>0</v>
      </c>
      <c r="N5646" s="5">
        <v>0</v>
      </c>
      <c r="O5646" s="5">
        <v>0</v>
      </c>
      <c r="Q5646" s="5">
        <v>0</v>
      </c>
      <c r="R5646" s="5">
        <v>0</v>
      </c>
      <c r="S5646" s="5">
        <v>0</v>
      </c>
      <c r="T5646" s="5">
        <v>0</v>
      </c>
      <c r="U5646" s="5">
        <v>0</v>
      </c>
      <c r="V5646" s="5">
        <v>0</v>
      </c>
      <c r="W5646" s="5">
        <v>0</v>
      </c>
      <c r="X5646" s="5">
        <v>0</v>
      </c>
      <c r="Y5646" s="5">
        <v>0</v>
      </c>
      <c r="Z5646" s="5">
        <v>0</v>
      </c>
      <c r="AA5646" s="5">
        <v>0</v>
      </c>
      <c r="AB5646" s="5">
        <v>0</v>
      </c>
      <c r="AC5646" s="5">
        <v>0</v>
      </c>
      <c r="AD5646" s="5"/>
      <c r="AE5646" s="6">
        <v>8</v>
      </c>
      <c r="AF5646" s="122" t="s">
        <v>6</v>
      </c>
      <c r="AH5646" s="130" t="s">
        <v>6</v>
      </c>
      <c r="AI5646" s="130" t="s">
        <v>869</v>
      </c>
      <c r="AJ5646" s="130" t="str">
        <f>VLOOKUP(AI5646,Codes!$B$2:$C$166,2)</f>
        <v>Muskmelon</v>
      </c>
    </row>
    <row r="5647" spans="1:36" ht="20.100000000000001" customHeight="1" x14ac:dyDescent="0.25">
      <c r="A5647" s="7">
        <v>9</v>
      </c>
      <c r="B5647" s="91" t="s">
        <v>110</v>
      </c>
      <c r="C5647" s="8">
        <v>0</v>
      </c>
      <c r="D5647" s="8">
        <v>0</v>
      </c>
      <c r="E5647" s="8">
        <v>0</v>
      </c>
      <c r="F5647" s="8">
        <v>0</v>
      </c>
      <c r="G5647" s="8">
        <v>0</v>
      </c>
      <c r="H5647" s="8">
        <v>0</v>
      </c>
      <c r="I5647" s="8">
        <v>0</v>
      </c>
      <c r="J5647" s="8">
        <v>0</v>
      </c>
      <c r="K5647" s="8">
        <v>0</v>
      </c>
      <c r="L5647" s="8">
        <v>0</v>
      </c>
      <c r="M5647" s="8">
        <v>0</v>
      </c>
      <c r="N5647" s="8">
        <v>0</v>
      </c>
      <c r="O5647" s="8">
        <v>0</v>
      </c>
      <c r="Q5647" s="8">
        <v>0</v>
      </c>
      <c r="R5647" s="8">
        <v>0</v>
      </c>
      <c r="S5647" s="8">
        <v>0</v>
      </c>
      <c r="T5647" s="8">
        <v>0</v>
      </c>
      <c r="U5647" s="8">
        <v>0</v>
      </c>
      <c r="V5647" s="8">
        <v>0</v>
      </c>
      <c r="W5647" s="8">
        <v>0</v>
      </c>
      <c r="X5647" s="8">
        <v>0</v>
      </c>
      <c r="Y5647" s="8">
        <v>0</v>
      </c>
      <c r="Z5647" s="8">
        <v>0</v>
      </c>
      <c r="AA5647" s="8">
        <v>0</v>
      </c>
      <c r="AB5647" s="8">
        <v>0</v>
      </c>
      <c r="AC5647" s="8">
        <v>0</v>
      </c>
      <c r="AD5647" s="8"/>
      <c r="AE5647" s="9">
        <v>9</v>
      </c>
      <c r="AF5647" s="126" t="s">
        <v>7</v>
      </c>
      <c r="AH5647" s="130" t="s">
        <v>7</v>
      </c>
      <c r="AI5647" s="130" t="s">
        <v>869</v>
      </c>
      <c r="AJ5647" s="130" t="str">
        <f>VLOOKUP(AI5647,Codes!$B$2:$C$166,2)</f>
        <v>Muskmelon</v>
      </c>
    </row>
    <row r="5648" spans="1:36" ht="20.100000000000001" customHeight="1" x14ac:dyDescent="0.25">
      <c r="A5648" s="4">
        <v>10</v>
      </c>
      <c r="B5648" s="90" t="s">
        <v>445</v>
      </c>
      <c r="C5648" s="5">
        <v>159.61000000000001</v>
      </c>
      <c r="D5648" s="5">
        <v>159.61000000000001</v>
      </c>
      <c r="E5648" s="5">
        <v>47.357894736842105</v>
      </c>
      <c r="F5648" s="5">
        <v>149.7119027056377</v>
      </c>
      <c r="G5648" s="5">
        <v>191.05222186234815</v>
      </c>
      <c r="H5648" s="5">
        <v>107.93778947368421</v>
      </c>
      <c r="I5648" s="5">
        <v>0</v>
      </c>
      <c r="J5648" s="5">
        <v>0</v>
      </c>
      <c r="K5648" s="5">
        <v>133.10795999999999</v>
      </c>
      <c r="L5648" s="5">
        <v>0</v>
      </c>
      <c r="M5648" s="5">
        <v>367.66799999999995</v>
      </c>
      <c r="N5648" s="5">
        <v>349.13999100000001</v>
      </c>
      <c r="O5648" s="5">
        <v>41.067861967999995</v>
      </c>
      <c r="Q5648" s="5">
        <v>159.61000000000001</v>
      </c>
      <c r="R5648" s="5">
        <v>159.61000000000001</v>
      </c>
      <c r="S5648" s="5">
        <v>35.75</v>
      </c>
      <c r="T5648" s="5">
        <v>109.62875</v>
      </c>
      <c r="U5648" s="5">
        <v>161.94199999999998</v>
      </c>
      <c r="V5648" s="5">
        <v>96.596499999999992</v>
      </c>
      <c r="W5648" s="5">
        <v>0</v>
      </c>
      <c r="X5648" s="5">
        <v>0</v>
      </c>
      <c r="Y5648" s="5">
        <v>101.09</v>
      </c>
      <c r="Z5648" s="5">
        <v>0</v>
      </c>
      <c r="AA5648" s="5">
        <v>96.293999999999997</v>
      </c>
      <c r="AB5648" s="5">
        <v>110.76999999999998</v>
      </c>
      <c r="AC5648" s="5">
        <v>12.0197</v>
      </c>
      <c r="AD5648" s="5"/>
      <c r="AE5648" s="6">
        <v>10</v>
      </c>
      <c r="AF5648" s="122" t="s">
        <v>8</v>
      </c>
      <c r="AH5648" s="130" t="s">
        <v>8</v>
      </c>
      <c r="AI5648" s="130" t="s">
        <v>869</v>
      </c>
      <c r="AJ5648" s="130" t="str">
        <f>VLOOKUP(AI5648,Codes!$B$2:$C$166,2)</f>
        <v>Muskmelon</v>
      </c>
    </row>
    <row r="5649" spans="1:36" ht="20.100000000000001" customHeight="1" x14ac:dyDescent="0.25">
      <c r="A5649" s="7">
        <v>11</v>
      </c>
      <c r="B5649" s="91" t="s">
        <v>123</v>
      </c>
      <c r="C5649" s="8">
        <v>0</v>
      </c>
      <c r="D5649" s="8">
        <v>0</v>
      </c>
      <c r="E5649" s="8">
        <v>0</v>
      </c>
      <c r="F5649" s="8">
        <v>0</v>
      </c>
      <c r="G5649" s="8">
        <v>0</v>
      </c>
      <c r="H5649" s="8">
        <v>0</v>
      </c>
      <c r="I5649" s="8">
        <v>0</v>
      </c>
      <c r="J5649" s="8">
        <v>0</v>
      </c>
      <c r="K5649" s="8">
        <v>0</v>
      </c>
      <c r="L5649" s="8">
        <v>260.77285829959516</v>
      </c>
      <c r="M5649" s="8">
        <v>240.73442549999996</v>
      </c>
      <c r="N5649" s="8">
        <v>550.99000000000012</v>
      </c>
      <c r="O5649" s="8">
        <v>601.20000000000005</v>
      </c>
      <c r="Q5649" s="8">
        <v>0</v>
      </c>
      <c r="R5649" s="8">
        <v>0</v>
      </c>
      <c r="S5649" s="8">
        <v>0</v>
      </c>
      <c r="T5649" s="8">
        <v>0</v>
      </c>
      <c r="U5649" s="8">
        <v>0</v>
      </c>
      <c r="V5649" s="8">
        <v>0</v>
      </c>
      <c r="W5649" s="8">
        <v>0</v>
      </c>
      <c r="X5649" s="8">
        <v>0</v>
      </c>
      <c r="Y5649" s="8">
        <v>0</v>
      </c>
      <c r="Z5649" s="8">
        <v>158.18</v>
      </c>
      <c r="AA5649" s="8">
        <v>146.02499999999998</v>
      </c>
      <c r="AB5649" s="8">
        <v>275.49500000000006</v>
      </c>
      <c r="AC5649" s="8">
        <v>275.55</v>
      </c>
      <c r="AD5649" s="8"/>
      <c r="AE5649" s="9">
        <v>11</v>
      </c>
      <c r="AF5649" s="126" t="s">
        <v>65</v>
      </c>
      <c r="AH5649" s="130" t="s">
        <v>65</v>
      </c>
      <c r="AI5649" s="130" t="s">
        <v>869</v>
      </c>
      <c r="AJ5649" s="130" t="str">
        <f>VLOOKUP(AI5649,Codes!$B$2:$C$166,2)</f>
        <v>Muskmelon</v>
      </c>
    </row>
    <row r="5650" spans="1:36" ht="20.100000000000001" customHeight="1" x14ac:dyDescent="0.25">
      <c r="A5650" s="4">
        <v>12</v>
      </c>
      <c r="B5650" s="90" t="s">
        <v>128</v>
      </c>
      <c r="C5650" s="5">
        <v>858</v>
      </c>
      <c r="D5650" s="5">
        <v>940.50000000000011</v>
      </c>
      <c r="E5650" s="5">
        <v>949.34364372469634</v>
      </c>
      <c r="F5650" s="5">
        <v>1103.4662600000001</v>
      </c>
      <c r="G5650" s="5">
        <v>1224.6699243412795</v>
      </c>
      <c r="H5650" s="5">
        <v>1664.5056135508157</v>
      </c>
      <c r="I5650" s="5">
        <v>3345.1790999999998</v>
      </c>
      <c r="J5650" s="5">
        <v>2429.6143999999999</v>
      </c>
      <c r="K5650" s="5">
        <v>2539.9233999999997</v>
      </c>
      <c r="L5650" s="5">
        <v>2449.2118500000001</v>
      </c>
      <c r="M5650" s="5">
        <v>2536.8247403999999</v>
      </c>
      <c r="N5650" s="5">
        <v>1119.16695</v>
      </c>
      <c r="O5650" s="5">
        <v>1340.6063999999999</v>
      </c>
      <c r="Q5650" s="5">
        <v>858</v>
      </c>
      <c r="R5650" s="5">
        <v>940.50000000000011</v>
      </c>
      <c r="S5650" s="5">
        <v>716.65</v>
      </c>
      <c r="T5650" s="5">
        <v>787.27</v>
      </c>
      <c r="U5650" s="5">
        <v>955.9</v>
      </c>
      <c r="V5650" s="5">
        <v>1371.7</v>
      </c>
      <c r="W5650" s="5">
        <v>1567.83</v>
      </c>
      <c r="X5650" s="5">
        <v>1138.72</v>
      </c>
      <c r="Y5650" s="5">
        <v>1190.4199999999998</v>
      </c>
      <c r="Z5650" s="5">
        <v>1147.9049999999997</v>
      </c>
      <c r="AA5650" s="5">
        <v>1188.9899999999998</v>
      </c>
      <c r="AB5650" s="5">
        <v>524.53500000000008</v>
      </c>
      <c r="AC5650" s="5">
        <v>628.32000000000005</v>
      </c>
      <c r="AD5650" s="5"/>
      <c r="AE5650" s="6">
        <v>12</v>
      </c>
      <c r="AF5650" s="122" t="s">
        <v>9</v>
      </c>
      <c r="AH5650" s="130" t="s">
        <v>9</v>
      </c>
      <c r="AI5650" s="130" t="s">
        <v>869</v>
      </c>
      <c r="AJ5650" s="130" t="str">
        <f>VLOOKUP(AI5650,Codes!$B$2:$C$166,2)</f>
        <v>Muskmelon</v>
      </c>
    </row>
    <row r="5651" spans="1:36" ht="20.100000000000001" customHeight="1" x14ac:dyDescent="0.25">
      <c r="A5651" s="7">
        <v>13</v>
      </c>
      <c r="B5651" s="91" t="s">
        <v>459</v>
      </c>
      <c r="C5651" s="8">
        <v>0</v>
      </c>
      <c r="D5651" s="8">
        <v>0</v>
      </c>
      <c r="E5651" s="8">
        <v>0</v>
      </c>
      <c r="F5651" s="8">
        <v>0.37554722866082452</v>
      </c>
      <c r="G5651" s="8">
        <v>1.297732793522267E-2</v>
      </c>
      <c r="H5651" s="8">
        <v>0.18437246963562753</v>
      </c>
      <c r="I5651" s="8">
        <v>1.4607287449392712E-2</v>
      </c>
      <c r="J5651" s="8">
        <v>9.3646963562753014E-3</v>
      </c>
      <c r="K5651" s="8">
        <v>1.2282591093117407E-2</v>
      </c>
      <c r="L5651" s="8">
        <v>9.0672064777327949E-2</v>
      </c>
      <c r="M5651" s="8">
        <v>0</v>
      </c>
      <c r="N5651" s="8">
        <v>0</v>
      </c>
      <c r="O5651" s="8">
        <v>0</v>
      </c>
      <c r="Q5651" s="8">
        <v>0</v>
      </c>
      <c r="R5651" s="8">
        <v>0</v>
      </c>
      <c r="S5651" s="8">
        <v>0</v>
      </c>
      <c r="T5651" s="8">
        <v>0.27500000000000002</v>
      </c>
      <c r="U5651" s="8">
        <v>1.1000000000000001E-2</v>
      </c>
      <c r="V5651" s="8">
        <v>0.16500000000000001</v>
      </c>
      <c r="W5651" s="8">
        <v>1.1000000000000001E-2</v>
      </c>
      <c r="X5651" s="8">
        <v>7.6999999999999994E-3</v>
      </c>
      <c r="Y5651" s="8">
        <v>7.6999999999999994E-3</v>
      </c>
      <c r="Z5651" s="8">
        <v>5.5E-2</v>
      </c>
      <c r="AA5651" s="8">
        <v>0</v>
      </c>
      <c r="AB5651" s="8">
        <v>0</v>
      </c>
      <c r="AC5651" s="8">
        <v>0</v>
      </c>
      <c r="AD5651" s="8"/>
      <c r="AE5651" s="9">
        <v>13</v>
      </c>
      <c r="AF5651" s="126" t="s">
        <v>10</v>
      </c>
      <c r="AH5651" s="130" t="s">
        <v>10</v>
      </c>
      <c r="AI5651" s="130" t="s">
        <v>869</v>
      </c>
      <c r="AJ5651" s="130" t="str">
        <f>VLOOKUP(AI5651,Codes!$B$2:$C$166,2)</f>
        <v>Muskmelon</v>
      </c>
    </row>
    <row r="5652" spans="1:36" ht="20.100000000000001" customHeight="1" x14ac:dyDescent="0.25">
      <c r="A5652" s="4">
        <v>14</v>
      </c>
      <c r="B5652" s="90" t="s">
        <v>111</v>
      </c>
      <c r="C5652" s="5">
        <v>1219.405</v>
      </c>
      <c r="D5652" s="5">
        <v>2310</v>
      </c>
      <c r="E5652" s="5">
        <v>5342.3009999999995</v>
      </c>
      <c r="F5652" s="5">
        <v>4840</v>
      </c>
      <c r="G5652" s="5">
        <v>4617.9769999999999</v>
      </c>
      <c r="H5652" s="5">
        <v>10169.054219999998</v>
      </c>
      <c r="I5652" s="5">
        <v>20047.445236</v>
      </c>
      <c r="J5652" s="5">
        <v>23721.262500000001</v>
      </c>
      <c r="K5652" s="5">
        <v>32333.279999999999</v>
      </c>
      <c r="L5652" s="5">
        <v>38354.057000000001</v>
      </c>
      <c r="M5652" s="5">
        <v>49971.317451443996</v>
      </c>
      <c r="N5652" s="5">
        <v>60855.581499999993</v>
      </c>
      <c r="O5652" s="5">
        <v>78703.34925209303</v>
      </c>
      <c r="Q5652" s="5">
        <v>1219.405</v>
      </c>
      <c r="R5652" s="5">
        <v>2310</v>
      </c>
      <c r="S5652" s="5">
        <v>2852.6849999999999</v>
      </c>
      <c r="T5652" s="5">
        <v>2420</v>
      </c>
      <c r="U5652" s="5">
        <v>2216.4999999999995</v>
      </c>
      <c r="V5652" s="5">
        <v>3961.5949999999998</v>
      </c>
      <c r="W5652" s="5">
        <v>7011.29</v>
      </c>
      <c r="X5652" s="5">
        <v>7042.7500000000009</v>
      </c>
      <c r="Y5652" s="5">
        <v>6351.18</v>
      </c>
      <c r="Z5652" s="5">
        <v>7299.2150000000001</v>
      </c>
      <c r="AA5652" s="5">
        <v>8546.0578500000011</v>
      </c>
      <c r="AB5652" s="5">
        <v>9563.0199499999999</v>
      </c>
      <c r="AC5652" s="5">
        <v>11344.065149999999</v>
      </c>
      <c r="AD5652" s="5"/>
      <c r="AE5652" s="6">
        <v>14</v>
      </c>
      <c r="AF5652" s="122" t="s">
        <v>11</v>
      </c>
      <c r="AH5652" s="130" t="s">
        <v>11</v>
      </c>
      <c r="AI5652" s="130" t="s">
        <v>869</v>
      </c>
      <c r="AJ5652" s="130" t="str">
        <f>VLOOKUP(AI5652,Codes!$B$2:$C$166,2)</f>
        <v>Muskmelon</v>
      </c>
    </row>
    <row r="5653" spans="1:36" ht="20.100000000000001" customHeight="1" x14ac:dyDescent="0.25">
      <c r="A5653" s="7">
        <v>15</v>
      </c>
      <c r="B5653" s="91" t="s">
        <v>458</v>
      </c>
      <c r="C5653" s="8">
        <v>0</v>
      </c>
      <c r="D5653" s="8">
        <v>0</v>
      </c>
      <c r="E5653" s="8">
        <v>0</v>
      </c>
      <c r="F5653" s="8">
        <v>0</v>
      </c>
      <c r="G5653" s="8">
        <v>955.59182299999998</v>
      </c>
      <c r="H5653" s="8">
        <v>0</v>
      </c>
      <c r="I5653" s="8">
        <v>1135.7533441999999</v>
      </c>
      <c r="J5653" s="8">
        <v>203.17173919999996</v>
      </c>
      <c r="K5653" s="8">
        <v>3506.4099300000003</v>
      </c>
      <c r="L5653" s="8">
        <v>5909.5705636999992</v>
      </c>
      <c r="M5653" s="8">
        <v>4405.5168300000005</v>
      </c>
      <c r="N5653" s="8">
        <v>5443.7142628811634</v>
      </c>
      <c r="O5653" s="8">
        <v>5486.9796915999996</v>
      </c>
      <c r="Q5653" s="8">
        <v>0</v>
      </c>
      <c r="R5653" s="8">
        <v>0</v>
      </c>
      <c r="S5653" s="8">
        <v>0</v>
      </c>
      <c r="T5653" s="8">
        <v>0</v>
      </c>
      <c r="U5653" s="8">
        <v>505.45</v>
      </c>
      <c r="V5653" s="8">
        <v>0</v>
      </c>
      <c r="W5653" s="8">
        <v>389.34500000000003</v>
      </c>
      <c r="X5653" s="8">
        <v>67.430000000000007</v>
      </c>
      <c r="Y5653" s="8">
        <v>1043.405</v>
      </c>
      <c r="Z5653" s="8">
        <v>1625.3050000000001</v>
      </c>
      <c r="AA5653" s="8">
        <v>1116.2250000000001</v>
      </c>
      <c r="AB5653" s="8">
        <v>1250.5349999999999</v>
      </c>
      <c r="AC5653" s="8">
        <v>1344.31</v>
      </c>
      <c r="AD5653" s="8"/>
      <c r="AE5653" s="9">
        <v>15</v>
      </c>
      <c r="AF5653" s="126" t="s">
        <v>12</v>
      </c>
      <c r="AH5653" s="130" t="s">
        <v>12</v>
      </c>
      <c r="AI5653" s="130" t="s">
        <v>869</v>
      </c>
      <c r="AJ5653" s="130" t="str">
        <f>VLOOKUP(AI5653,Codes!$B$2:$C$166,2)</f>
        <v>Muskmelon</v>
      </c>
    </row>
    <row r="5654" spans="1:36" ht="20.100000000000001" customHeight="1" x14ac:dyDescent="0.25">
      <c r="A5654" s="4">
        <v>16</v>
      </c>
      <c r="B5654" s="90" t="s">
        <v>112</v>
      </c>
      <c r="C5654" s="5">
        <v>0</v>
      </c>
      <c r="D5654" s="5">
        <v>0</v>
      </c>
      <c r="E5654" s="5">
        <v>0</v>
      </c>
      <c r="F5654" s="5">
        <v>0</v>
      </c>
      <c r="G5654" s="5">
        <v>0</v>
      </c>
      <c r="H5654" s="5">
        <v>0</v>
      </c>
      <c r="I5654" s="5">
        <v>0</v>
      </c>
      <c r="J5654" s="5">
        <v>0</v>
      </c>
      <c r="K5654" s="5">
        <v>0</v>
      </c>
      <c r="L5654" s="5">
        <v>0</v>
      </c>
      <c r="M5654" s="5">
        <v>0</v>
      </c>
      <c r="N5654" s="5">
        <v>0</v>
      </c>
      <c r="O5654" s="5">
        <v>0</v>
      </c>
      <c r="Q5654" s="5">
        <v>0</v>
      </c>
      <c r="R5654" s="5">
        <v>0</v>
      </c>
      <c r="S5654" s="5">
        <v>0</v>
      </c>
      <c r="T5654" s="5">
        <v>0</v>
      </c>
      <c r="U5654" s="5">
        <v>0</v>
      </c>
      <c r="V5654" s="5">
        <v>0</v>
      </c>
      <c r="W5654" s="5">
        <v>0</v>
      </c>
      <c r="X5654" s="5">
        <v>0</v>
      </c>
      <c r="Y5654" s="5">
        <v>0</v>
      </c>
      <c r="Z5654" s="5">
        <v>0</v>
      </c>
      <c r="AA5654" s="5">
        <v>0</v>
      </c>
      <c r="AB5654" s="5">
        <v>0</v>
      </c>
      <c r="AC5654" s="5">
        <v>0</v>
      </c>
      <c r="AD5654" s="5"/>
      <c r="AE5654" s="6">
        <v>16</v>
      </c>
      <c r="AF5654" s="122" t="s">
        <v>13</v>
      </c>
      <c r="AH5654" s="130" t="s">
        <v>13</v>
      </c>
      <c r="AI5654" s="130" t="s">
        <v>869</v>
      </c>
      <c r="AJ5654" s="130" t="str">
        <f>VLOOKUP(AI5654,Codes!$B$2:$C$166,2)</f>
        <v>Muskmelon</v>
      </c>
    </row>
    <row r="5655" spans="1:36" ht="20.100000000000001" customHeight="1" x14ac:dyDescent="0.25">
      <c r="A5655" s="7">
        <v>17</v>
      </c>
      <c r="B5655" s="91" t="s">
        <v>113</v>
      </c>
      <c r="C5655" s="8">
        <v>0</v>
      </c>
      <c r="D5655" s="8">
        <v>0</v>
      </c>
      <c r="E5655" s="8">
        <v>0</v>
      </c>
      <c r="F5655" s="8">
        <v>0</v>
      </c>
      <c r="G5655" s="8">
        <v>0</v>
      </c>
      <c r="H5655" s="8">
        <v>0</v>
      </c>
      <c r="I5655" s="8">
        <v>0</v>
      </c>
      <c r="J5655" s="8">
        <v>0</v>
      </c>
      <c r="K5655" s="8">
        <v>0</v>
      </c>
      <c r="L5655" s="8">
        <v>0</v>
      </c>
      <c r="M5655" s="8">
        <v>0</v>
      </c>
      <c r="N5655" s="8">
        <v>0</v>
      </c>
      <c r="O5655" s="8">
        <v>0</v>
      </c>
      <c r="Q5655" s="8">
        <v>0</v>
      </c>
      <c r="R5655" s="8">
        <v>0</v>
      </c>
      <c r="S5655" s="8">
        <v>0</v>
      </c>
      <c r="T5655" s="8">
        <v>0</v>
      </c>
      <c r="U5655" s="8">
        <v>0</v>
      </c>
      <c r="V5655" s="8">
        <v>0</v>
      </c>
      <c r="W5655" s="8">
        <v>0</v>
      </c>
      <c r="X5655" s="8">
        <v>0</v>
      </c>
      <c r="Y5655" s="8">
        <v>0</v>
      </c>
      <c r="Z5655" s="8">
        <v>0</v>
      </c>
      <c r="AA5655" s="8">
        <v>0</v>
      </c>
      <c r="AB5655" s="8">
        <v>0</v>
      </c>
      <c r="AC5655" s="8">
        <v>0</v>
      </c>
      <c r="AD5655" s="8"/>
      <c r="AE5655" s="9">
        <v>17</v>
      </c>
      <c r="AF5655" s="126" t="s">
        <v>14</v>
      </c>
      <c r="AH5655" s="130" t="s">
        <v>14</v>
      </c>
      <c r="AI5655" s="130" t="s">
        <v>869</v>
      </c>
      <c r="AJ5655" s="130" t="str">
        <f>VLOOKUP(AI5655,Codes!$B$2:$C$166,2)</f>
        <v>Muskmelon</v>
      </c>
    </row>
    <row r="5656" spans="1:36" ht="20.100000000000001" customHeight="1" x14ac:dyDescent="0.25">
      <c r="A5656" s="4">
        <v>18</v>
      </c>
      <c r="B5656" s="90" t="s">
        <v>114</v>
      </c>
      <c r="C5656" s="5">
        <v>20.9</v>
      </c>
      <c r="D5656" s="5">
        <v>16.5</v>
      </c>
      <c r="E5656" s="5">
        <v>0</v>
      </c>
      <c r="F5656" s="5">
        <v>0</v>
      </c>
      <c r="G5656" s="5">
        <v>0</v>
      </c>
      <c r="H5656" s="5">
        <v>0</v>
      </c>
      <c r="I5656" s="5">
        <v>0</v>
      </c>
      <c r="J5656" s="5">
        <v>0</v>
      </c>
      <c r="K5656" s="5">
        <v>0</v>
      </c>
      <c r="L5656" s="5">
        <v>0</v>
      </c>
      <c r="M5656" s="5">
        <v>0</v>
      </c>
      <c r="N5656" s="5">
        <v>0</v>
      </c>
      <c r="O5656" s="5">
        <v>0</v>
      </c>
      <c r="Q5656" s="5">
        <v>20.9</v>
      </c>
      <c r="R5656" s="5">
        <v>16.5</v>
      </c>
      <c r="S5656" s="5">
        <v>0</v>
      </c>
      <c r="T5656" s="5">
        <v>0</v>
      </c>
      <c r="U5656" s="5">
        <v>0</v>
      </c>
      <c r="V5656" s="5">
        <v>0</v>
      </c>
      <c r="W5656" s="5">
        <v>0</v>
      </c>
      <c r="X5656" s="5">
        <v>0</v>
      </c>
      <c r="Y5656" s="5">
        <v>0</v>
      </c>
      <c r="Z5656" s="5">
        <v>0</v>
      </c>
      <c r="AA5656" s="5">
        <v>0</v>
      </c>
      <c r="AB5656" s="5">
        <v>0</v>
      </c>
      <c r="AC5656" s="5">
        <v>0</v>
      </c>
      <c r="AD5656" s="5"/>
      <c r="AE5656" s="6">
        <v>18</v>
      </c>
      <c r="AF5656" s="122" t="s">
        <v>15</v>
      </c>
      <c r="AH5656" s="130" t="s">
        <v>15</v>
      </c>
      <c r="AI5656" s="130" t="s">
        <v>869</v>
      </c>
      <c r="AJ5656" s="130" t="str">
        <f>VLOOKUP(AI5656,Codes!$B$2:$C$166,2)</f>
        <v>Muskmelon</v>
      </c>
    </row>
    <row r="5657" spans="1:36" ht="20.100000000000001" customHeight="1" x14ac:dyDescent="0.25">
      <c r="A5657" s="7">
        <v>19</v>
      </c>
      <c r="B5657" s="91" t="s">
        <v>127</v>
      </c>
      <c r="C5657" s="8">
        <v>0</v>
      </c>
      <c r="D5657" s="8">
        <v>0</v>
      </c>
      <c r="E5657" s="8">
        <v>0</v>
      </c>
      <c r="F5657" s="8">
        <v>0</v>
      </c>
      <c r="G5657" s="8">
        <v>0</v>
      </c>
      <c r="H5657" s="8">
        <v>0</v>
      </c>
      <c r="I5657" s="8">
        <v>0</v>
      </c>
      <c r="J5657" s="8">
        <v>0</v>
      </c>
      <c r="K5657" s="8">
        <v>0</v>
      </c>
      <c r="L5657" s="8">
        <v>0</v>
      </c>
      <c r="M5657" s="8">
        <v>0</v>
      </c>
      <c r="N5657" s="8">
        <v>0</v>
      </c>
      <c r="O5657" s="8">
        <v>0</v>
      </c>
      <c r="Q5657" s="8">
        <v>0</v>
      </c>
      <c r="R5657" s="8">
        <v>0</v>
      </c>
      <c r="S5657" s="8">
        <v>0</v>
      </c>
      <c r="T5657" s="8">
        <v>0</v>
      </c>
      <c r="U5657" s="8">
        <v>0</v>
      </c>
      <c r="V5657" s="8">
        <v>0</v>
      </c>
      <c r="W5657" s="8">
        <v>0</v>
      </c>
      <c r="X5657" s="8">
        <v>0</v>
      </c>
      <c r="Y5657" s="8">
        <v>0</v>
      </c>
      <c r="Z5657" s="8">
        <v>0</v>
      </c>
      <c r="AA5657" s="8">
        <v>0</v>
      </c>
      <c r="AB5657" s="8">
        <v>0</v>
      </c>
      <c r="AC5657" s="8">
        <v>0</v>
      </c>
      <c r="AD5657" s="8"/>
      <c r="AE5657" s="9">
        <v>19</v>
      </c>
      <c r="AF5657" s="126" t="s">
        <v>16</v>
      </c>
      <c r="AH5657" s="130" t="s">
        <v>16</v>
      </c>
      <c r="AI5657" s="130" t="s">
        <v>869</v>
      </c>
      <c r="AJ5657" s="130" t="str">
        <f>VLOOKUP(AI5657,Codes!$B$2:$C$166,2)</f>
        <v>Muskmelon</v>
      </c>
    </row>
    <row r="5658" spans="1:36" ht="20.100000000000001" customHeight="1" x14ac:dyDescent="0.25">
      <c r="A5658" s="4">
        <v>20</v>
      </c>
      <c r="B5658" s="90" t="s">
        <v>460</v>
      </c>
      <c r="C5658" s="5">
        <v>62.699999999999989</v>
      </c>
      <c r="D5658" s="5">
        <v>75.350000000000009</v>
      </c>
      <c r="E5658" s="5">
        <v>75.350000000000009</v>
      </c>
      <c r="F5658" s="5">
        <v>76.094987775061128</v>
      </c>
      <c r="G5658" s="5">
        <v>272.00000000000006</v>
      </c>
      <c r="H5658" s="5">
        <v>288</v>
      </c>
      <c r="I5658" s="5">
        <v>373.15942028985506</v>
      </c>
      <c r="J5658" s="5">
        <v>237</v>
      </c>
      <c r="K5658" s="5">
        <v>286.08504400000004</v>
      </c>
      <c r="L5658" s="5">
        <v>315.11196999999999</v>
      </c>
      <c r="M5658" s="5">
        <v>428.61</v>
      </c>
      <c r="N5658" s="5">
        <v>441.32</v>
      </c>
      <c r="O5658" s="5">
        <v>399.375</v>
      </c>
      <c r="Q5658" s="5">
        <v>62.699999999999989</v>
      </c>
      <c r="R5658" s="5">
        <v>75.350000000000009</v>
      </c>
      <c r="S5658" s="5">
        <v>75.350000000000009</v>
      </c>
      <c r="T5658" s="5">
        <v>78.099999999999994</v>
      </c>
      <c r="U5658" s="5">
        <v>74.800000000000011</v>
      </c>
      <c r="V5658" s="5">
        <v>79.2</v>
      </c>
      <c r="W5658" s="5">
        <v>86.35</v>
      </c>
      <c r="X5658" s="5">
        <v>86.9</v>
      </c>
      <c r="Y5658" s="5">
        <v>107.33799999999999</v>
      </c>
      <c r="Z5658" s="5">
        <v>97.295000000000002</v>
      </c>
      <c r="AA5658" s="5">
        <v>100.1</v>
      </c>
      <c r="AB5658" s="5">
        <v>102.85</v>
      </c>
      <c r="AC5658" s="5">
        <v>123.75</v>
      </c>
      <c r="AD5658" s="5"/>
      <c r="AE5658" s="6">
        <v>20</v>
      </c>
      <c r="AF5658" s="122" t="s">
        <v>186</v>
      </c>
      <c r="AH5658" s="130" t="s">
        <v>186</v>
      </c>
      <c r="AI5658" s="130" t="s">
        <v>869</v>
      </c>
      <c r="AJ5658" s="130" t="str">
        <f>VLOOKUP(AI5658,Codes!$B$2:$C$166,2)</f>
        <v>Muskmelon</v>
      </c>
    </row>
    <row r="5659" spans="1:36" ht="20.100000000000001" customHeight="1" x14ac:dyDescent="0.25">
      <c r="A5659" s="7">
        <v>21</v>
      </c>
      <c r="B5659" s="91" t="s">
        <v>115</v>
      </c>
      <c r="C5659" s="8">
        <v>4587.4950000000008</v>
      </c>
      <c r="D5659" s="8">
        <v>4648.05</v>
      </c>
      <c r="E5659" s="8">
        <v>6273.6824615384612</v>
      </c>
      <c r="F5659" s="8">
        <v>0</v>
      </c>
      <c r="G5659" s="8">
        <v>0</v>
      </c>
      <c r="H5659" s="8">
        <v>0</v>
      </c>
      <c r="I5659" s="8">
        <v>10375.246500000001</v>
      </c>
      <c r="J5659" s="8">
        <v>10755.871730853656</v>
      </c>
      <c r="K5659" s="8">
        <v>12685.356899999999</v>
      </c>
      <c r="L5659" s="8">
        <v>14900.104379999999</v>
      </c>
      <c r="M5659" s="8">
        <v>15844.412999590329</v>
      </c>
      <c r="N5659" s="8">
        <v>16698.556468226052</v>
      </c>
      <c r="O5659" s="8">
        <v>17899.404429305392</v>
      </c>
      <c r="Q5659" s="8">
        <v>4587.4950000000008</v>
      </c>
      <c r="R5659" s="8">
        <v>4648.05</v>
      </c>
      <c r="S5659" s="8">
        <v>4735.9399999999996</v>
      </c>
      <c r="T5659" s="8">
        <v>0</v>
      </c>
      <c r="U5659" s="8">
        <v>0</v>
      </c>
      <c r="V5659" s="8">
        <v>0</v>
      </c>
      <c r="W5659" s="8">
        <v>5450.2250000000004</v>
      </c>
      <c r="X5659" s="8">
        <v>6169.2950000000001</v>
      </c>
      <c r="Y5659" s="8">
        <v>6314.55</v>
      </c>
      <c r="Z5659" s="8">
        <v>7514.2650000000003</v>
      </c>
      <c r="AA5659" s="8">
        <v>7553.5349999999989</v>
      </c>
      <c r="AB5659" s="8">
        <v>7783.5450000000001</v>
      </c>
      <c r="AC5659" s="8">
        <v>8092.26</v>
      </c>
      <c r="AD5659" s="8"/>
      <c r="AE5659" s="9">
        <v>21</v>
      </c>
      <c r="AF5659" s="126" t="s">
        <v>17</v>
      </c>
      <c r="AH5659" s="130" t="s">
        <v>17</v>
      </c>
      <c r="AI5659" s="130" t="s">
        <v>869</v>
      </c>
      <c r="AJ5659" s="130" t="str">
        <f>VLOOKUP(AI5659,Codes!$B$2:$C$166,2)</f>
        <v>Muskmelon</v>
      </c>
    </row>
    <row r="5660" spans="1:36" ht="20.100000000000001" customHeight="1" x14ac:dyDescent="0.25">
      <c r="A5660" s="4">
        <v>22</v>
      </c>
      <c r="B5660" s="90" t="s">
        <v>116</v>
      </c>
      <c r="C5660" s="5">
        <v>1160.923</v>
      </c>
      <c r="D5660" s="5">
        <v>485.18730000000005</v>
      </c>
      <c r="E5660" s="5">
        <v>1156.9536000000001</v>
      </c>
      <c r="F5660" s="5">
        <v>1093.6773900000001</v>
      </c>
      <c r="G5660" s="5">
        <v>679.12020000000007</v>
      </c>
      <c r="H5660" s="5">
        <v>756.95604000000003</v>
      </c>
      <c r="I5660" s="5">
        <v>910.60799999999983</v>
      </c>
      <c r="J5660" s="5">
        <v>871.1472</v>
      </c>
      <c r="K5660" s="5">
        <v>1621.6503999999998</v>
      </c>
      <c r="L5660" s="5">
        <v>1890.2900399999999</v>
      </c>
      <c r="M5660" s="5">
        <v>4654.7314285714283</v>
      </c>
      <c r="N5660" s="5">
        <v>2242.0110761904757</v>
      </c>
      <c r="O5660" s="5">
        <v>2436.5050000000001</v>
      </c>
      <c r="Q5660" s="5">
        <v>1160.923</v>
      </c>
      <c r="R5660" s="5">
        <v>610.44299999999998</v>
      </c>
      <c r="S5660" s="5">
        <v>897.47900000000004</v>
      </c>
      <c r="T5660" s="5">
        <v>1023.5979000000001</v>
      </c>
      <c r="U5660" s="5">
        <v>654.678</v>
      </c>
      <c r="V5660" s="5">
        <v>558.54060000000004</v>
      </c>
      <c r="W5660" s="5">
        <v>599.63</v>
      </c>
      <c r="X5660" s="5">
        <v>695.07929999999988</v>
      </c>
      <c r="Y5660" s="5">
        <v>985.94899999999996</v>
      </c>
      <c r="Z5660" s="5">
        <v>985.65409999999986</v>
      </c>
      <c r="AA5660" s="5">
        <v>2496.8200000000002</v>
      </c>
      <c r="AB5660" s="5">
        <v>1349.5606999999998</v>
      </c>
      <c r="AC5660" s="5">
        <v>2082.6821</v>
      </c>
      <c r="AD5660" s="5"/>
      <c r="AE5660" s="6">
        <v>22</v>
      </c>
      <c r="AF5660" s="122" t="s">
        <v>18</v>
      </c>
      <c r="AH5660" s="130" t="s">
        <v>18</v>
      </c>
      <c r="AI5660" s="130" t="s">
        <v>869</v>
      </c>
      <c r="AJ5660" s="130" t="str">
        <f>VLOOKUP(AI5660,Codes!$B$2:$C$166,2)</f>
        <v>Muskmelon</v>
      </c>
    </row>
    <row r="5661" spans="1:36" ht="20.100000000000001" customHeight="1" x14ac:dyDescent="0.25">
      <c r="A5661" s="7">
        <v>23</v>
      </c>
      <c r="B5661" s="91" t="s">
        <v>117</v>
      </c>
      <c r="C5661" s="8">
        <v>0</v>
      </c>
      <c r="D5661" s="8">
        <v>0</v>
      </c>
      <c r="E5661" s="8">
        <v>0</v>
      </c>
      <c r="F5661" s="8">
        <v>0</v>
      </c>
      <c r="G5661" s="8">
        <v>0</v>
      </c>
      <c r="H5661" s="8">
        <v>0</v>
      </c>
      <c r="I5661" s="8">
        <v>0</v>
      </c>
      <c r="J5661" s="8">
        <v>0</v>
      </c>
      <c r="K5661" s="8">
        <v>0</v>
      </c>
      <c r="L5661" s="8">
        <v>0</v>
      </c>
      <c r="M5661" s="8">
        <v>0</v>
      </c>
      <c r="N5661" s="8">
        <v>0</v>
      </c>
      <c r="O5661" s="8">
        <v>0</v>
      </c>
      <c r="Q5661" s="8">
        <v>0</v>
      </c>
      <c r="R5661" s="8">
        <v>0</v>
      </c>
      <c r="S5661" s="8">
        <v>0</v>
      </c>
      <c r="T5661" s="8">
        <v>0</v>
      </c>
      <c r="U5661" s="8">
        <v>0</v>
      </c>
      <c r="V5661" s="8">
        <v>0</v>
      </c>
      <c r="W5661" s="8">
        <v>0</v>
      </c>
      <c r="X5661" s="8">
        <v>0</v>
      </c>
      <c r="Y5661" s="8">
        <v>0</v>
      </c>
      <c r="Z5661" s="8">
        <v>0</v>
      </c>
      <c r="AA5661" s="8">
        <v>0</v>
      </c>
      <c r="AB5661" s="8">
        <v>0</v>
      </c>
      <c r="AC5661" s="8">
        <v>0</v>
      </c>
      <c r="AD5661" s="8"/>
      <c r="AE5661" s="9">
        <v>23</v>
      </c>
      <c r="AF5661" s="126" t="s">
        <v>19</v>
      </c>
      <c r="AH5661" s="130" t="s">
        <v>19</v>
      </c>
      <c r="AI5661" s="130" t="s">
        <v>869</v>
      </c>
      <c r="AJ5661" s="130" t="str">
        <f>VLOOKUP(AI5661,Codes!$B$2:$C$166,2)</f>
        <v>Muskmelon</v>
      </c>
    </row>
    <row r="5662" spans="1:36" ht="20.100000000000001" customHeight="1" x14ac:dyDescent="0.25">
      <c r="A5662" s="4">
        <v>24</v>
      </c>
      <c r="B5662" s="90" t="s">
        <v>461</v>
      </c>
      <c r="C5662" s="5">
        <v>31.679999999999996</v>
      </c>
      <c r="D5662" s="5">
        <v>356.95</v>
      </c>
      <c r="E5662" s="5">
        <v>520.20825910931171</v>
      </c>
      <c r="F5662" s="5">
        <v>598.87765460084358</v>
      </c>
      <c r="G5662" s="5">
        <v>1249.0678137651821</v>
      </c>
      <c r="H5662" s="5">
        <v>1239.7819433198379</v>
      </c>
      <c r="I5662" s="5">
        <v>612.84874493927123</v>
      </c>
      <c r="J5662" s="5">
        <v>686.63291497975706</v>
      </c>
      <c r="K5662" s="5">
        <v>1818.613076923077</v>
      </c>
      <c r="L5662" s="5">
        <v>2118.8792129554658</v>
      </c>
      <c r="M5662" s="5">
        <v>3718.3679455465594</v>
      </c>
      <c r="N5662" s="5">
        <v>3551.3912388663971</v>
      </c>
      <c r="O5662" s="5">
        <v>2561.5934251012154</v>
      </c>
      <c r="Q5662" s="5">
        <v>31.679999999999996</v>
      </c>
      <c r="R5662" s="5">
        <v>356.95</v>
      </c>
      <c r="S5662" s="5">
        <v>392.7</v>
      </c>
      <c r="T5662" s="5">
        <v>438.53699999999998</v>
      </c>
      <c r="U5662" s="5">
        <v>1058.75</v>
      </c>
      <c r="V5662" s="5">
        <v>1109.5149999999999</v>
      </c>
      <c r="W5662" s="5">
        <v>461.505</v>
      </c>
      <c r="X5662" s="5">
        <v>564.57500000000005</v>
      </c>
      <c r="Y5662" s="5">
        <v>1140.095</v>
      </c>
      <c r="Z5662" s="5">
        <v>1285.2730000000001</v>
      </c>
      <c r="AA5662" s="5">
        <v>2245.5669499999999</v>
      </c>
      <c r="AB5662" s="5">
        <v>2039.9851999999998</v>
      </c>
      <c r="AC5662" s="5">
        <v>1349.645</v>
      </c>
      <c r="AD5662" s="5"/>
      <c r="AE5662" s="6">
        <v>24</v>
      </c>
      <c r="AF5662" s="122" t="s">
        <v>20</v>
      </c>
      <c r="AH5662" s="130" t="s">
        <v>20</v>
      </c>
      <c r="AI5662" s="130" t="s">
        <v>869</v>
      </c>
      <c r="AJ5662" s="130" t="str">
        <f>VLOOKUP(AI5662,Codes!$B$2:$C$166,2)</f>
        <v>Muskmelon</v>
      </c>
    </row>
    <row r="5663" spans="1:36" ht="20.100000000000001" customHeight="1" x14ac:dyDescent="0.25">
      <c r="A5663" s="7">
        <v>25</v>
      </c>
      <c r="B5663" s="127" t="s">
        <v>188</v>
      </c>
      <c r="C5663" s="8">
        <v>61.055999999999997</v>
      </c>
      <c r="D5663" s="8">
        <v>405</v>
      </c>
      <c r="E5663" s="8">
        <v>432</v>
      </c>
      <c r="F5663" s="8">
        <v>36.363</v>
      </c>
      <c r="G5663" s="8">
        <v>1235.4329250000001</v>
      </c>
      <c r="H5663" s="8">
        <v>412.67400000000004</v>
      </c>
      <c r="I5663" s="8">
        <v>682.15800000000002</v>
      </c>
      <c r="J5663" s="8">
        <v>656.16</v>
      </c>
      <c r="K5663" s="8">
        <v>886.24309200000005</v>
      </c>
      <c r="L5663" s="8">
        <v>958.66154480000012</v>
      </c>
      <c r="M5663" s="8">
        <v>1154.4785999999999</v>
      </c>
      <c r="N5663" s="8">
        <v>1844.8514399999997</v>
      </c>
      <c r="O5663" s="8">
        <v>911.09893699999998</v>
      </c>
      <c r="Q5663" s="8">
        <v>61.055999999999997</v>
      </c>
      <c r="R5663" s="8">
        <v>286.20000000000005</v>
      </c>
      <c r="S5663" s="8">
        <v>305.27999999999997</v>
      </c>
      <c r="T5663" s="8">
        <v>24.38</v>
      </c>
      <c r="U5663" s="8">
        <v>800.3</v>
      </c>
      <c r="V5663" s="8">
        <v>66.88600000000001</v>
      </c>
      <c r="W5663" s="8">
        <v>204.262</v>
      </c>
      <c r="X5663" s="8">
        <v>289.80400000000003</v>
      </c>
      <c r="Y5663" s="8">
        <v>643.10200000000009</v>
      </c>
      <c r="Z5663" s="8">
        <v>712.21400000000006</v>
      </c>
      <c r="AA5663" s="8">
        <v>699.6</v>
      </c>
      <c r="AB5663" s="8">
        <v>1100.598</v>
      </c>
      <c r="AC5663" s="8">
        <v>539.43399999999997</v>
      </c>
      <c r="AD5663" s="8"/>
      <c r="AE5663" s="9">
        <v>25</v>
      </c>
      <c r="AF5663" s="126" t="s">
        <v>187</v>
      </c>
      <c r="AH5663" s="130" t="s">
        <v>187</v>
      </c>
      <c r="AI5663" s="130" t="s">
        <v>869</v>
      </c>
      <c r="AJ5663" s="130" t="str">
        <f>VLOOKUP(AI5663,Codes!$B$2:$C$166,2)</f>
        <v>Muskmelon</v>
      </c>
    </row>
    <row r="5664" spans="1:36" ht="20.100000000000001" customHeight="1" x14ac:dyDescent="0.25">
      <c r="A5664" s="4">
        <v>26</v>
      </c>
      <c r="B5664" s="90" t="s">
        <v>118</v>
      </c>
      <c r="C5664" s="5">
        <v>0</v>
      </c>
      <c r="D5664" s="5">
        <v>0</v>
      </c>
      <c r="E5664" s="5">
        <v>0</v>
      </c>
      <c r="F5664" s="5">
        <v>0</v>
      </c>
      <c r="G5664" s="5">
        <v>0</v>
      </c>
      <c r="H5664" s="5">
        <v>0</v>
      </c>
      <c r="I5664" s="5">
        <v>0</v>
      </c>
      <c r="J5664" s="5">
        <v>0</v>
      </c>
      <c r="K5664" s="5">
        <v>0</v>
      </c>
      <c r="L5664" s="5">
        <v>0</v>
      </c>
      <c r="M5664" s="5">
        <v>0</v>
      </c>
      <c r="N5664" s="5">
        <v>0</v>
      </c>
      <c r="O5664" s="5">
        <v>0</v>
      </c>
      <c r="Q5664" s="5">
        <v>0</v>
      </c>
      <c r="R5664" s="5">
        <v>0</v>
      </c>
      <c r="S5664" s="5">
        <v>0</v>
      </c>
      <c r="T5664" s="5">
        <v>0</v>
      </c>
      <c r="U5664" s="5">
        <v>0</v>
      </c>
      <c r="V5664" s="5">
        <v>0</v>
      </c>
      <c r="W5664" s="5">
        <v>0</v>
      </c>
      <c r="X5664" s="5">
        <v>0</v>
      </c>
      <c r="Y5664" s="5">
        <v>0</v>
      </c>
      <c r="Z5664" s="5">
        <v>0</v>
      </c>
      <c r="AA5664" s="5">
        <v>0</v>
      </c>
      <c r="AB5664" s="5">
        <v>0</v>
      </c>
      <c r="AC5664" s="5">
        <v>0</v>
      </c>
      <c r="AD5664" s="5"/>
      <c r="AE5664" s="6">
        <v>26</v>
      </c>
      <c r="AF5664" s="122" t="s">
        <v>21</v>
      </c>
      <c r="AH5664" s="130" t="s">
        <v>495</v>
      </c>
      <c r="AI5664" s="130" t="s">
        <v>869</v>
      </c>
      <c r="AJ5664" s="130" t="str">
        <f>VLOOKUP(AI5664,Codes!$B$2:$C$166,2)</f>
        <v>Muskmelon</v>
      </c>
    </row>
    <row r="5665" spans="1:36" ht="20.100000000000001" customHeight="1" x14ac:dyDescent="0.25">
      <c r="A5665" s="7">
        <v>27</v>
      </c>
      <c r="B5665" s="91" t="s">
        <v>119</v>
      </c>
      <c r="C5665" s="8">
        <v>50198.638775999993</v>
      </c>
      <c r="D5665" s="8">
        <v>55345.373615999997</v>
      </c>
      <c r="E5665" s="8">
        <v>48340.009539999999</v>
      </c>
      <c r="F5665" s="8">
        <v>56125.665530999999</v>
      </c>
      <c r="G5665" s="8">
        <v>60483.306519999998</v>
      </c>
      <c r="H5665" s="8">
        <v>48044.565396200007</v>
      </c>
      <c r="I5665" s="8">
        <v>83742.233180800002</v>
      </c>
      <c r="J5665" s="8">
        <v>78688.972492200002</v>
      </c>
      <c r="K5665" s="8">
        <v>93168.8876208</v>
      </c>
      <c r="L5665" s="8">
        <v>110654.16091199998</v>
      </c>
      <c r="M5665" s="8">
        <v>93849.398873999991</v>
      </c>
      <c r="N5665" s="8">
        <v>102492.10927079999</v>
      </c>
      <c r="O5665" s="8">
        <v>116750.9249235</v>
      </c>
      <c r="Q5665" s="8">
        <v>50198.638775999993</v>
      </c>
      <c r="R5665" s="8">
        <v>54335.12198399999</v>
      </c>
      <c r="S5665" s="8">
        <v>40276.784327999994</v>
      </c>
      <c r="T5665" s="8">
        <v>46046.131559999994</v>
      </c>
      <c r="U5665" s="8">
        <v>46517.166960000002</v>
      </c>
      <c r="V5665" s="8">
        <v>48163.765848000003</v>
      </c>
      <c r="W5665" s="8">
        <v>48306.749303999997</v>
      </c>
      <c r="X5665" s="8">
        <v>49000.183848000001</v>
      </c>
      <c r="Y5665" s="8">
        <v>50666.152416000004</v>
      </c>
      <c r="Z5665" s="8">
        <v>51447.102695999994</v>
      </c>
      <c r="AA5665" s="8">
        <v>52167.390659999997</v>
      </c>
      <c r="AB5665" s="8">
        <v>53572.748987999999</v>
      </c>
      <c r="AC5665" s="8">
        <v>56638.088892</v>
      </c>
      <c r="AD5665" s="8"/>
      <c r="AE5665" s="9">
        <v>27</v>
      </c>
      <c r="AF5665" s="126" t="s">
        <v>22</v>
      </c>
      <c r="AH5665" s="130" t="s">
        <v>26</v>
      </c>
      <c r="AI5665" s="130" t="s">
        <v>869</v>
      </c>
      <c r="AJ5665" s="130" t="str">
        <f>VLOOKUP(AI5665,Codes!$B$2:$C$166,2)</f>
        <v>Muskmelon</v>
      </c>
    </row>
    <row r="5666" spans="1:36" ht="20.100000000000001" customHeight="1" x14ac:dyDescent="0.25">
      <c r="A5666" s="4">
        <v>28</v>
      </c>
      <c r="B5666" s="90" t="s">
        <v>125</v>
      </c>
      <c r="C5666" s="5">
        <v>0</v>
      </c>
      <c r="D5666" s="5">
        <v>0</v>
      </c>
      <c r="E5666" s="5">
        <v>0</v>
      </c>
      <c r="F5666" s="5">
        <v>0</v>
      </c>
      <c r="G5666" s="5">
        <v>0</v>
      </c>
      <c r="H5666" s="5">
        <v>0</v>
      </c>
      <c r="I5666" s="5">
        <v>0</v>
      </c>
      <c r="J5666" s="5">
        <v>0</v>
      </c>
      <c r="K5666" s="5">
        <v>0</v>
      </c>
      <c r="L5666" s="5">
        <v>0</v>
      </c>
      <c r="M5666" s="5">
        <v>0</v>
      </c>
      <c r="N5666" s="5">
        <v>0</v>
      </c>
      <c r="O5666" s="5">
        <v>0</v>
      </c>
      <c r="Q5666" s="5">
        <v>0</v>
      </c>
      <c r="R5666" s="5">
        <v>0</v>
      </c>
      <c r="S5666" s="5">
        <v>0</v>
      </c>
      <c r="T5666" s="5">
        <v>0</v>
      </c>
      <c r="U5666" s="5">
        <v>0</v>
      </c>
      <c r="V5666" s="5">
        <v>0</v>
      </c>
      <c r="W5666" s="5">
        <v>0</v>
      </c>
      <c r="X5666" s="5">
        <v>0</v>
      </c>
      <c r="Y5666" s="5">
        <v>0</v>
      </c>
      <c r="Z5666" s="5">
        <v>0</v>
      </c>
      <c r="AA5666" s="5">
        <v>0</v>
      </c>
      <c r="AB5666" s="5">
        <v>0</v>
      </c>
      <c r="AC5666" s="5">
        <v>0</v>
      </c>
      <c r="AD5666" s="5"/>
      <c r="AE5666" s="6">
        <v>28</v>
      </c>
      <c r="AF5666" s="122" t="s">
        <v>67</v>
      </c>
      <c r="AH5666" s="130" t="s">
        <v>27</v>
      </c>
      <c r="AI5666" s="130" t="s">
        <v>869</v>
      </c>
      <c r="AJ5666" s="130" t="str">
        <f>VLOOKUP(AI5666,Codes!$B$2:$C$166,2)</f>
        <v>Muskmelon</v>
      </c>
    </row>
    <row r="5667" spans="1:36" ht="20.100000000000001" customHeight="1" x14ac:dyDescent="0.25">
      <c r="A5667" s="7">
        <v>29</v>
      </c>
      <c r="B5667" s="91" t="s">
        <v>120</v>
      </c>
      <c r="C5667" s="8">
        <v>0</v>
      </c>
      <c r="D5667" s="8">
        <v>0</v>
      </c>
      <c r="E5667" s="8">
        <v>0</v>
      </c>
      <c r="F5667" s="8">
        <v>0</v>
      </c>
      <c r="G5667" s="8">
        <v>0</v>
      </c>
      <c r="H5667" s="8">
        <v>0</v>
      </c>
      <c r="I5667" s="8">
        <v>0</v>
      </c>
      <c r="J5667" s="8">
        <v>0</v>
      </c>
      <c r="K5667" s="8">
        <v>0</v>
      </c>
      <c r="L5667" s="8">
        <v>0</v>
      </c>
      <c r="M5667" s="8">
        <v>0</v>
      </c>
      <c r="N5667" s="8">
        <v>0</v>
      </c>
      <c r="O5667" s="8">
        <v>0</v>
      </c>
      <c r="Q5667" s="8">
        <v>0</v>
      </c>
      <c r="R5667" s="8">
        <v>0</v>
      </c>
      <c r="S5667" s="8">
        <v>0</v>
      </c>
      <c r="T5667" s="8">
        <v>0</v>
      </c>
      <c r="U5667" s="8">
        <v>0</v>
      </c>
      <c r="V5667" s="8">
        <v>0</v>
      </c>
      <c r="W5667" s="8">
        <v>0</v>
      </c>
      <c r="X5667" s="8">
        <v>0</v>
      </c>
      <c r="Y5667" s="8">
        <v>0</v>
      </c>
      <c r="Z5667" s="8">
        <v>0</v>
      </c>
      <c r="AA5667" s="8">
        <v>0</v>
      </c>
      <c r="AB5667" s="8">
        <v>0</v>
      </c>
      <c r="AC5667" s="8">
        <v>0</v>
      </c>
      <c r="AD5667" s="8"/>
      <c r="AE5667" s="9">
        <v>29</v>
      </c>
      <c r="AF5667" s="126" t="s">
        <v>23</v>
      </c>
      <c r="AH5667" s="130" t="s">
        <v>28</v>
      </c>
      <c r="AI5667" s="130" t="s">
        <v>869</v>
      </c>
      <c r="AJ5667" s="130" t="str">
        <f>VLOOKUP(AI5667,Codes!$B$2:$C$166,2)</f>
        <v>Muskmelon</v>
      </c>
    </row>
    <row r="5668" spans="1:36" ht="20.100000000000001" customHeight="1" x14ac:dyDescent="0.25">
      <c r="A5668" s="4">
        <v>30</v>
      </c>
      <c r="B5668" s="90" t="s">
        <v>442</v>
      </c>
      <c r="C5668" s="5">
        <v>16.774999999999999</v>
      </c>
      <c r="D5668" s="5">
        <v>16.5</v>
      </c>
      <c r="E5668" s="5">
        <v>17.05</v>
      </c>
      <c r="F5668" s="5">
        <v>28.9</v>
      </c>
      <c r="G5668" s="5">
        <v>26.507528230865741</v>
      </c>
      <c r="H5668" s="5">
        <v>44.814000000000007</v>
      </c>
      <c r="I5668" s="5">
        <v>18.674608695652172</v>
      </c>
      <c r="J5668" s="5">
        <v>17.103208695652171</v>
      </c>
      <c r="K5668" s="5">
        <v>23.263130434782607</v>
      </c>
      <c r="L5668" s="5">
        <v>29.194469565217396</v>
      </c>
      <c r="M5668" s="5">
        <v>34.498260869565222</v>
      </c>
      <c r="N5668" s="5">
        <v>0</v>
      </c>
      <c r="O5668" s="5">
        <v>0</v>
      </c>
      <c r="Q5668" s="5">
        <v>16.774999999999999</v>
      </c>
      <c r="R5668" s="5">
        <v>16.5</v>
      </c>
      <c r="S5668" s="5">
        <v>17.05</v>
      </c>
      <c r="T5668" s="5">
        <v>15.894999999999998</v>
      </c>
      <c r="U5668" s="5">
        <v>15.95</v>
      </c>
      <c r="V5668" s="5">
        <v>21.175000000000001</v>
      </c>
      <c r="W5668" s="5">
        <v>7.4249999999999998</v>
      </c>
      <c r="X5668" s="5">
        <v>7.4249999999999998</v>
      </c>
      <c r="Y5668" s="5">
        <v>7.7000000000000011</v>
      </c>
      <c r="Z5668" s="5">
        <v>9.3500000000000014</v>
      </c>
      <c r="AA5668" s="5">
        <v>11</v>
      </c>
      <c r="AB5668" s="5">
        <v>0</v>
      </c>
      <c r="AC5668" s="5">
        <v>0</v>
      </c>
      <c r="AD5668" s="5"/>
      <c r="AE5668" s="6">
        <v>30</v>
      </c>
      <c r="AF5668" s="122" t="s">
        <v>24</v>
      </c>
      <c r="AH5668" s="130" t="s">
        <v>68</v>
      </c>
      <c r="AI5668" s="130" t="s">
        <v>869</v>
      </c>
      <c r="AJ5668" s="130" t="str">
        <f>VLOOKUP(AI5668,Codes!$B$2:$C$166,2)</f>
        <v>Muskmelon</v>
      </c>
    </row>
    <row r="5669" spans="1:36" ht="20.100000000000001" customHeight="1" x14ac:dyDescent="0.25">
      <c r="A5669" s="7">
        <v>31</v>
      </c>
      <c r="B5669" s="91" t="s">
        <v>126</v>
      </c>
      <c r="C5669" s="8">
        <v>0</v>
      </c>
      <c r="D5669" s="8">
        <v>0</v>
      </c>
      <c r="E5669" s="8">
        <v>0</v>
      </c>
      <c r="F5669" s="8">
        <v>0</v>
      </c>
      <c r="G5669" s="8">
        <v>0</v>
      </c>
      <c r="H5669" s="8">
        <v>0</v>
      </c>
      <c r="I5669" s="8">
        <v>0</v>
      </c>
      <c r="J5669" s="8">
        <v>0</v>
      </c>
      <c r="K5669" s="8">
        <v>0</v>
      </c>
      <c r="L5669" s="8">
        <v>0</v>
      </c>
      <c r="M5669" s="8">
        <v>0</v>
      </c>
      <c r="N5669" s="8">
        <v>0</v>
      </c>
      <c r="O5669" s="8">
        <v>0</v>
      </c>
      <c r="Q5669" s="8">
        <v>0</v>
      </c>
      <c r="R5669" s="8">
        <v>0</v>
      </c>
      <c r="S5669" s="8">
        <v>0</v>
      </c>
      <c r="T5669" s="8">
        <v>0</v>
      </c>
      <c r="U5669" s="8">
        <v>0</v>
      </c>
      <c r="V5669" s="8">
        <v>0</v>
      </c>
      <c r="W5669" s="8">
        <v>0</v>
      </c>
      <c r="X5669" s="8">
        <v>0</v>
      </c>
      <c r="Y5669" s="8">
        <v>0</v>
      </c>
      <c r="Z5669" s="8">
        <v>0</v>
      </c>
      <c r="AA5669" s="8">
        <v>0</v>
      </c>
      <c r="AB5669" s="8">
        <v>0</v>
      </c>
      <c r="AC5669" s="8">
        <v>0</v>
      </c>
      <c r="AD5669" s="8"/>
      <c r="AE5669" s="9">
        <v>31</v>
      </c>
      <c r="AF5669" s="126" t="s">
        <v>29</v>
      </c>
      <c r="AH5669" s="130" t="s">
        <v>187</v>
      </c>
      <c r="AI5669" s="130" t="s">
        <v>869</v>
      </c>
      <c r="AJ5669" s="130" t="str">
        <f>VLOOKUP(AI5669,Codes!$B$2:$C$166,2)</f>
        <v>Muskmelon</v>
      </c>
    </row>
    <row r="5670" spans="1:36" ht="20.100000000000001" customHeight="1" x14ac:dyDescent="0.25">
      <c r="A5670" s="4">
        <v>32</v>
      </c>
      <c r="B5670" s="90" t="s">
        <v>444</v>
      </c>
      <c r="C5670" s="5">
        <v>0</v>
      </c>
      <c r="D5670" s="5">
        <v>0</v>
      </c>
      <c r="E5670" s="5">
        <v>0</v>
      </c>
      <c r="F5670" s="5">
        <v>0</v>
      </c>
      <c r="G5670" s="5">
        <v>0</v>
      </c>
      <c r="H5670" s="5">
        <v>0</v>
      </c>
      <c r="I5670" s="5">
        <v>0</v>
      </c>
      <c r="J5670" s="5">
        <v>0</v>
      </c>
      <c r="K5670" s="5">
        <v>0</v>
      </c>
      <c r="L5670" s="5">
        <v>0</v>
      </c>
      <c r="M5670" s="5">
        <v>0</v>
      </c>
      <c r="N5670" s="5">
        <v>0</v>
      </c>
      <c r="O5670" s="5">
        <v>0</v>
      </c>
      <c r="Q5670" s="5">
        <v>0</v>
      </c>
      <c r="R5670" s="5">
        <v>0</v>
      </c>
      <c r="S5670" s="5">
        <v>0</v>
      </c>
      <c r="T5670" s="5">
        <v>0</v>
      </c>
      <c r="U5670" s="5">
        <v>0</v>
      </c>
      <c r="V5670" s="5">
        <v>0</v>
      </c>
      <c r="W5670" s="5">
        <v>0</v>
      </c>
      <c r="X5670" s="5">
        <v>0</v>
      </c>
      <c r="Y5670" s="5">
        <v>0</v>
      </c>
      <c r="Z5670" s="5">
        <v>0</v>
      </c>
      <c r="AA5670" s="5">
        <v>0</v>
      </c>
      <c r="AB5670" s="5">
        <v>0</v>
      </c>
      <c r="AC5670" s="5">
        <v>0</v>
      </c>
      <c r="AD5670" s="5"/>
      <c r="AE5670" s="6">
        <v>32</v>
      </c>
      <c r="AF5670" s="122" t="s">
        <v>25</v>
      </c>
      <c r="AH5670" s="130" t="s">
        <v>25</v>
      </c>
      <c r="AI5670" s="130" t="s">
        <v>869</v>
      </c>
      <c r="AJ5670" s="130" t="str">
        <f>VLOOKUP(AI5670,Codes!$B$2:$C$166,2)</f>
        <v>Muskmelon</v>
      </c>
    </row>
    <row r="5671" spans="1:36" ht="20.100000000000001" customHeight="1" x14ac:dyDescent="0.25">
      <c r="A5671" s="7">
        <v>33</v>
      </c>
      <c r="B5671" s="91" t="s">
        <v>443</v>
      </c>
      <c r="C5671" s="8">
        <v>0</v>
      </c>
      <c r="D5671" s="8">
        <v>0</v>
      </c>
      <c r="E5671" s="8">
        <v>0</v>
      </c>
      <c r="F5671" s="8">
        <v>0</v>
      </c>
      <c r="G5671" s="8">
        <v>0</v>
      </c>
      <c r="H5671" s="8">
        <v>0</v>
      </c>
      <c r="I5671" s="8">
        <v>0</v>
      </c>
      <c r="J5671" s="8">
        <v>0</v>
      </c>
      <c r="K5671" s="8">
        <v>0</v>
      </c>
      <c r="L5671" s="8">
        <v>0</v>
      </c>
      <c r="M5671" s="8">
        <v>0</v>
      </c>
      <c r="N5671" s="8">
        <v>0</v>
      </c>
      <c r="O5671" s="8">
        <v>0</v>
      </c>
      <c r="Q5671" s="8">
        <v>0</v>
      </c>
      <c r="R5671" s="8">
        <v>0</v>
      </c>
      <c r="S5671" s="8">
        <v>0</v>
      </c>
      <c r="T5671" s="8">
        <v>0</v>
      </c>
      <c r="U5671" s="8">
        <v>0</v>
      </c>
      <c r="V5671" s="8">
        <v>0</v>
      </c>
      <c r="W5671" s="8">
        <v>0</v>
      </c>
      <c r="X5671" s="8">
        <v>0</v>
      </c>
      <c r="Y5671" s="8">
        <v>0</v>
      </c>
      <c r="Z5671" s="8">
        <v>0</v>
      </c>
      <c r="AA5671" s="8">
        <v>0</v>
      </c>
      <c r="AB5671" s="8">
        <v>0</v>
      </c>
      <c r="AC5671" s="8">
        <v>0</v>
      </c>
      <c r="AD5671" s="8"/>
      <c r="AE5671" s="9">
        <v>33</v>
      </c>
      <c r="AF5671" s="126" t="s">
        <v>26</v>
      </c>
      <c r="AH5671" s="130" t="s">
        <v>26</v>
      </c>
      <c r="AI5671" s="130" t="s">
        <v>869</v>
      </c>
      <c r="AJ5671" s="130" t="str">
        <f>VLOOKUP(AI5671,Codes!$B$2:$C$166,2)</f>
        <v>Muskmelon</v>
      </c>
    </row>
    <row r="5672" spans="1:36" ht="20.100000000000001" customHeight="1" x14ac:dyDescent="0.25">
      <c r="A5672" s="4">
        <v>34</v>
      </c>
      <c r="B5672" s="90" t="s">
        <v>121</v>
      </c>
      <c r="C5672" s="5">
        <v>0</v>
      </c>
      <c r="D5672" s="5">
        <v>0</v>
      </c>
      <c r="E5672" s="5">
        <v>0</v>
      </c>
      <c r="F5672" s="5">
        <v>0</v>
      </c>
      <c r="G5672" s="5">
        <v>0</v>
      </c>
      <c r="H5672" s="5">
        <v>0</v>
      </c>
      <c r="I5672" s="5">
        <v>0</v>
      </c>
      <c r="J5672" s="5">
        <v>0</v>
      </c>
      <c r="K5672" s="5">
        <v>0</v>
      </c>
      <c r="L5672" s="5">
        <v>0</v>
      </c>
      <c r="M5672" s="5">
        <v>0</v>
      </c>
      <c r="N5672" s="5">
        <v>0</v>
      </c>
      <c r="O5672" s="5">
        <v>0</v>
      </c>
      <c r="Q5672" s="5">
        <v>0</v>
      </c>
      <c r="R5672" s="5">
        <v>0</v>
      </c>
      <c r="S5672" s="5">
        <v>0</v>
      </c>
      <c r="T5672" s="5">
        <v>0</v>
      </c>
      <c r="U5672" s="5">
        <v>0</v>
      </c>
      <c r="V5672" s="5">
        <v>0</v>
      </c>
      <c r="W5672" s="5">
        <v>0</v>
      </c>
      <c r="X5672" s="5">
        <v>0</v>
      </c>
      <c r="Y5672" s="5">
        <v>0</v>
      </c>
      <c r="Z5672" s="5">
        <v>0</v>
      </c>
      <c r="AA5672" s="5">
        <v>0</v>
      </c>
      <c r="AB5672" s="5">
        <v>0</v>
      </c>
      <c r="AC5672" s="5">
        <v>0</v>
      </c>
      <c r="AD5672" s="5"/>
      <c r="AE5672" s="6">
        <v>34</v>
      </c>
      <c r="AF5672" s="122" t="s">
        <v>27</v>
      </c>
      <c r="AH5672" s="130" t="s">
        <v>27</v>
      </c>
      <c r="AI5672" s="130" t="s">
        <v>869</v>
      </c>
      <c r="AJ5672" s="130" t="str">
        <f>VLOOKUP(AI5672,Codes!$B$2:$C$166,2)</f>
        <v>Muskmelon</v>
      </c>
    </row>
    <row r="5673" spans="1:36" ht="20.100000000000001" customHeight="1" x14ac:dyDescent="0.25">
      <c r="A5673" s="7">
        <v>35</v>
      </c>
      <c r="B5673" s="91" t="s">
        <v>122</v>
      </c>
      <c r="C5673" s="8">
        <v>0</v>
      </c>
      <c r="D5673" s="8">
        <v>0</v>
      </c>
      <c r="E5673" s="8">
        <v>0</v>
      </c>
      <c r="F5673" s="8">
        <v>0</v>
      </c>
      <c r="G5673" s="8">
        <v>0</v>
      </c>
      <c r="H5673" s="8">
        <v>0</v>
      </c>
      <c r="I5673" s="8">
        <v>0</v>
      </c>
      <c r="J5673" s="8">
        <v>0</v>
      </c>
      <c r="K5673" s="8">
        <v>0</v>
      </c>
      <c r="L5673" s="8">
        <v>0</v>
      </c>
      <c r="M5673" s="8">
        <v>0</v>
      </c>
      <c r="N5673" s="8">
        <v>0</v>
      </c>
      <c r="O5673" s="8">
        <v>0</v>
      </c>
      <c r="Q5673" s="8">
        <v>0</v>
      </c>
      <c r="R5673" s="8">
        <v>0</v>
      </c>
      <c r="S5673" s="8">
        <v>0</v>
      </c>
      <c r="T5673" s="8">
        <v>0</v>
      </c>
      <c r="U5673" s="8">
        <v>0</v>
      </c>
      <c r="V5673" s="8">
        <v>0</v>
      </c>
      <c r="W5673" s="8">
        <v>0</v>
      </c>
      <c r="X5673" s="8">
        <v>0</v>
      </c>
      <c r="Y5673" s="8">
        <v>0</v>
      </c>
      <c r="Z5673" s="8">
        <v>0</v>
      </c>
      <c r="AA5673" s="8">
        <v>0</v>
      </c>
      <c r="AB5673" s="8">
        <v>0</v>
      </c>
      <c r="AC5673" s="8">
        <v>0</v>
      </c>
      <c r="AD5673" s="8"/>
      <c r="AE5673" s="9">
        <v>35</v>
      </c>
      <c r="AF5673" s="126" t="s">
        <v>28</v>
      </c>
      <c r="AH5673" s="130" t="s">
        <v>28</v>
      </c>
      <c r="AI5673" s="130" t="s">
        <v>869</v>
      </c>
      <c r="AJ5673" s="130" t="str">
        <f>VLOOKUP(AI5673,Codes!$B$2:$C$166,2)</f>
        <v>Muskmelon</v>
      </c>
    </row>
    <row r="5674" spans="1:36" ht="20.100000000000001" customHeight="1" x14ac:dyDescent="0.25">
      <c r="A5674" s="4">
        <v>36</v>
      </c>
      <c r="B5674" s="90" t="s">
        <v>462</v>
      </c>
      <c r="C5674" s="5">
        <v>2.75</v>
      </c>
      <c r="D5674" s="5">
        <v>2.75</v>
      </c>
      <c r="E5674" s="5">
        <v>1.8214574898785427</v>
      </c>
      <c r="F5674" s="5">
        <v>10.139775173842263</v>
      </c>
      <c r="G5674" s="5">
        <v>2.5555627530364373</v>
      </c>
      <c r="H5674" s="5">
        <v>6.0512638970320589</v>
      </c>
      <c r="I5674" s="5">
        <v>16.300409415386838</v>
      </c>
      <c r="J5674" s="5">
        <v>10.75751015202332</v>
      </c>
      <c r="K5674" s="5">
        <v>14.109384154118468</v>
      </c>
      <c r="L5674" s="5">
        <v>14.582084333901118</v>
      </c>
      <c r="M5674" s="5">
        <v>14.646543449326025</v>
      </c>
      <c r="N5674" s="5">
        <v>15.398566462616607</v>
      </c>
      <c r="O5674" s="5">
        <v>7.6991249999999987</v>
      </c>
      <c r="Q5674" s="5">
        <v>2.75</v>
      </c>
      <c r="R5674" s="5">
        <v>2.75</v>
      </c>
      <c r="S5674" s="5">
        <v>1.375</v>
      </c>
      <c r="T5674" s="5">
        <v>7.4249999999999998</v>
      </c>
      <c r="U5674" s="5">
        <v>1.9799999999999998</v>
      </c>
      <c r="V5674" s="5">
        <v>4.95</v>
      </c>
      <c r="W5674" s="5">
        <v>11.22</v>
      </c>
      <c r="X5674" s="5">
        <v>8.0850000000000009</v>
      </c>
      <c r="Y5674" s="5">
        <v>8.0850000000000009</v>
      </c>
      <c r="Z5674" s="5">
        <v>8.0850000000000009</v>
      </c>
      <c r="AA5674" s="5">
        <v>8.0850000000000009</v>
      </c>
      <c r="AB5674" s="5">
        <v>8.0850000000000009</v>
      </c>
      <c r="AC5674" s="5">
        <v>4.0425000000000004</v>
      </c>
      <c r="AD5674" s="5"/>
      <c r="AE5674" s="6">
        <v>36</v>
      </c>
      <c r="AF5674" s="122" t="s">
        <v>68</v>
      </c>
      <c r="AH5674" s="130" t="s">
        <v>68</v>
      </c>
      <c r="AI5674" s="130" t="s">
        <v>869</v>
      </c>
      <c r="AJ5674" s="130" t="str">
        <f>VLOOKUP(AI5674,Codes!$B$2:$C$166,2)</f>
        <v>Muskmelon</v>
      </c>
    </row>
    <row r="5675" spans="1:36" ht="20.100000000000001" customHeight="1" x14ac:dyDescent="0.25">
      <c r="A5675" s="26"/>
      <c r="B5675" s="128" t="s">
        <v>463</v>
      </c>
      <c r="C5675" s="27">
        <v>65738.814775999985</v>
      </c>
      <c r="D5675" s="27">
        <v>69546.935916000002</v>
      </c>
      <c r="E5675" s="27">
        <v>72796.906633927123</v>
      </c>
      <c r="F5675" s="27">
        <v>76702.837045541732</v>
      </c>
      <c r="G5675" s="27">
        <v>129898.13137831328</v>
      </c>
      <c r="H5675" s="27">
        <v>136794.45480993451</v>
      </c>
      <c r="I5675" s="27">
        <v>209847.7676499591</v>
      </c>
      <c r="J5675" s="27">
        <v>171072.67699249869</v>
      </c>
      <c r="K5675" s="27">
        <v>195914.99835170308</v>
      </c>
      <c r="L5675" s="27">
        <v>239396.4346997189</v>
      </c>
      <c r="M5675" s="27">
        <v>234792.23775777119</v>
      </c>
      <c r="N5675" s="27">
        <v>253528.47614168428</v>
      </c>
      <c r="O5675" s="27">
        <v>291658.1672579947</v>
      </c>
      <c r="P5675" s="16"/>
      <c r="Q5675" s="27">
        <v>65738.814775999985</v>
      </c>
      <c r="R5675" s="27">
        <v>71542.398983999999</v>
      </c>
      <c r="S5675" s="27">
        <v>62886.258327999996</v>
      </c>
      <c r="T5675" s="27">
        <v>67831.388210000005</v>
      </c>
      <c r="U5675" s="27">
        <v>82903.217959999994</v>
      </c>
      <c r="V5675" s="27">
        <v>96847.405948</v>
      </c>
      <c r="W5675" s="27">
        <v>111234.287304</v>
      </c>
      <c r="X5675" s="27">
        <v>105735.21984800001</v>
      </c>
      <c r="Y5675" s="27">
        <v>114082.49711600001</v>
      </c>
      <c r="Z5675" s="27">
        <v>118629.752796</v>
      </c>
      <c r="AA5675" s="27">
        <v>118104.18246</v>
      </c>
      <c r="AB5675" s="27">
        <v>118813.067838</v>
      </c>
      <c r="AC5675" s="27">
        <v>123114.19504199999</v>
      </c>
      <c r="AD5675" s="27"/>
      <c r="AE5675" s="27"/>
      <c r="AF5675" s="129" t="s">
        <v>464</v>
      </c>
      <c r="AH5675" s="130" t="s">
        <v>464</v>
      </c>
      <c r="AI5675" s="130" t="s">
        <v>869</v>
      </c>
      <c r="AJ5675" s="130" t="str">
        <f>VLOOKUP(AI5675,Codes!$B$2:$C$166,2)</f>
        <v>Muskmelon</v>
      </c>
    </row>
    <row r="5676" spans="1:36" ht="9.9499999999999993" customHeight="1" x14ac:dyDescent="0.25">
      <c r="B5676" s="131"/>
      <c r="AF5676" s="11"/>
      <c r="AG5676" s="11"/>
      <c r="AH5676" s="130" t="s">
        <v>494</v>
      </c>
      <c r="AI5676" s="130" t="s">
        <v>869</v>
      </c>
      <c r="AJ5676" s="130" t="str">
        <f>VLOOKUP(AI5676,Codes!$B$2:$C$166,2)</f>
        <v>Muskmelon</v>
      </c>
    </row>
    <row r="5677" spans="1:36" ht="9.9499999999999993" customHeight="1" x14ac:dyDescent="0.25">
      <c r="B5677" s="131"/>
      <c r="AF5677" s="11"/>
      <c r="AG5677" s="11"/>
      <c r="AH5677" s="130" t="s">
        <v>493</v>
      </c>
      <c r="AI5677" s="130" t="s">
        <v>870</v>
      </c>
      <c r="AJ5677" s="130" t="str">
        <f>VLOOKUP(AI5677,Codes!$B$2:$C$166,2)</f>
        <v>Parmal</v>
      </c>
    </row>
    <row r="5678" spans="1:36" s="154" customFormat="1" ht="24" customHeight="1" x14ac:dyDescent="0.25">
      <c r="A5678" s="161" t="s">
        <v>295</v>
      </c>
      <c r="B5678" s="161"/>
      <c r="C5678" s="161"/>
      <c r="D5678" s="161"/>
      <c r="E5678" s="161"/>
      <c r="F5678" s="161"/>
      <c r="G5678" s="161"/>
      <c r="H5678" s="161"/>
      <c r="I5678" s="161"/>
      <c r="J5678" s="161"/>
      <c r="K5678" s="161"/>
      <c r="L5678" s="161"/>
      <c r="M5678" s="161"/>
      <c r="N5678" s="161"/>
      <c r="O5678" s="161"/>
      <c r="P5678" s="161"/>
      <c r="Q5678" s="161" t="s">
        <v>700</v>
      </c>
      <c r="R5678" s="161"/>
      <c r="S5678" s="161"/>
      <c r="T5678" s="161"/>
      <c r="U5678" s="161"/>
      <c r="V5678" s="161"/>
      <c r="W5678" s="161"/>
      <c r="X5678" s="161"/>
      <c r="Y5678" s="161"/>
      <c r="Z5678" s="161"/>
      <c r="AA5678" s="161"/>
      <c r="AB5678" s="161"/>
      <c r="AC5678" s="161"/>
      <c r="AD5678" s="161"/>
      <c r="AE5678" s="161"/>
      <c r="AF5678" s="161"/>
      <c r="AH5678" s="154" t="s">
        <v>490</v>
      </c>
      <c r="AI5678" s="130" t="s">
        <v>870</v>
      </c>
      <c r="AJ5678" s="130" t="str">
        <f>VLOOKUP(AI5678,Codes!$B$2:$C$166,2)</f>
        <v>Parmal</v>
      </c>
    </row>
    <row r="5679" spans="1:36" s="154" customFormat="1" ht="24" customHeight="1" x14ac:dyDescent="0.25">
      <c r="A5679" s="161" t="s">
        <v>724</v>
      </c>
      <c r="B5679" s="161"/>
      <c r="C5679" s="161"/>
      <c r="D5679" s="161"/>
      <c r="E5679" s="161"/>
      <c r="F5679" s="161"/>
      <c r="G5679" s="161"/>
      <c r="H5679" s="161"/>
      <c r="I5679" s="161"/>
      <c r="J5679" s="161"/>
      <c r="K5679" s="161"/>
      <c r="L5679" s="161"/>
      <c r="M5679" s="161"/>
      <c r="N5679" s="161"/>
      <c r="O5679" s="161"/>
      <c r="P5679" s="161"/>
      <c r="Q5679" s="161" t="s">
        <v>723</v>
      </c>
      <c r="R5679" s="161"/>
      <c r="S5679" s="161"/>
      <c r="T5679" s="161"/>
      <c r="U5679" s="161"/>
      <c r="V5679" s="161"/>
      <c r="W5679" s="161"/>
      <c r="X5679" s="161"/>
      <c r="Y5679" s="161"/>
      <c r="Z5679" s="161"/>
      <c r="AA5679" s="161"/>
      <c r="AB5679" s="161"/>
      <c r="AC5679" s="161"/>
      <c r="AD5679" s="161"/>
      <c r="AE5679" s="161"/>
      <c r="AF5679" s="161"/>
      <c r="AH5679" s="154" t="s">
        <v>491</v>
      </c>
      <c r="AI5679" s="130" t="s">
        <v>870</v>
      </c>
      <c r="AJ5679" s="130" t="str">
        <f>VLOOKUP(AI5679,Codes!$B$2:$C$166,2)</f>
        <v>Parmal</v>
      </c>
    </row>
    <row r="5680" spans="1:36" s="154" customFormat="1" ht="24" customHeight="1" x14ac:dyDescent="0.25">
      <c r="A5680" s="161" t="s">
        <v>400</v>
      </c>
      <c r="B5680" s="161"/>
      <c r="C5680" s="161"/>
      <c r="D5680" s="161"/>
      <c r="E5680" s="161"/>
      <c r="F5680" s="161"/>
      <c r="G5680" s="161"/>
      <c r="H5680" s="161"/>
      <c r="I5680" s="161"/>
      <c r="J5680" s="161"/>
      <c r="K5680" s="161"/>
      <c r="L5680" s="161"/>
      <c r="M5680" s="161"/>
      <c r="N5680" s="161"/>
      <c r="O5680" s="161"/>
      <c r="P5680" s="161"/>
      <c r="Q5680" s="161" t="s">
        <v>198</v>
      </c>
      <c r="R5680" s="161"/>
      <c r="S5680" s="161"/>
      <c r="T5680" s="161"/>
      <c r="U5680" s="161"/>
      <c r="V5680" s="161"/>
      <c r="W5680" s="161"/>
      <c r="X5680" s="161"/>
      <c r="Y5680" s="161"/>
      <c r="Z5680" s="161"/>
      <c r="AA5680" s="161"/>
      <c r="AB5680" s="161"/>
      <c r="AC5680" s="161"/>
      <c r="AD5680" s="161"/>
      <c r="AE5680" s="161"/>
      <c r="AF5680" s="161"/>
      <c r="AH5680" s="154" t="s">
        <v>935</v>
      </c>
      <c r="AI5680" s="130" t="s">
        <v>870</v>
      </c>
      <c r="AJ5680" s="130" t="str">
        <f>VLOOKUP(AI5680,Codes!$B$2:$C$166,2)</f>
        <v>Parmal</v>
      </c>
    </row>
    <row r="5681" spans="1:36" ht="20.100000000000001" customHeight="1" x14ac:dyDescent="0.25">
      <c r="A5681" s="13"/>
      <c r="B5681" s="14" t="s">
        <v>434</v>
      </c>
      <c r="C5681" s="15"/>
      <c r="D5681" s="15"/>
      <c r="E5681" s="15"/>
      <c r="F5681" s="15"/>
      <c r="G5681" s="15"/>
      <c r="H5681" s="15"/>
      <c r="I5681" s="15"/>
      <c r="J5681" s="15"/>
      <c r="K5681" s="15"/>
      <c r="L5681" s="15"/>
      <c r="M5681" s="15"/>
      <c r="N5681" s="15"/>
      <c r="O5681" s="15"/>
      <c r="P5681" s="16"/>
      <c r="Q5681" s="16"/>
      <c r="R5681" s="16"/>
      <c r="S5681" s="16"/>
      <c r="T5681" s="16"/>
      <c r="U5681" s="16"/>
      <c r="V5681" s="16"/>
      <c r="W5681" s="16"/>
      <c r="X5681" s="16"/>
      <c r="Y5681" s="16"/>
      <c r="Z5681" s="16"/>
      <c r="AA5681" s="16"/>
      <c r="AB5681" s="16"/>
      <c r="AC5681" s="16"/>
      <c r="AD5681" s="13"/>
      <c r="AF5681" s="10" t="s">
        <v>435</v>
      </c>
      <c r="AH5681" s="130" t="s">
        <v>435</v>
      </c>
      <c r="AI5681" s="130" t="s">
        <v>870</v>
      </c>
      <c r="AJ5681" s="130" t="str">
        <f>VLOOKUP(AI5681,Codes!$B$2:$C$166,2)</f>
        <v>Parmal</v>
      </c>
    </row>
    <row r="5682" spans="1:36" ht="20.100000000000001" customHeight="1" x14ac:dyDescent="0.25">
      <c r="A5682" s="17" t="s">
        <v>436</v>
      </c>
      <c r="B5682" s="18" t="s">
        <v>103</v>
      </c>
      <c r="C5682" s="19" t="s">
        <v>189</v>
      </c>
      <c r="D5682" s="19" t="s">
        <v>190</v>
      </c>
      <c r="E5682" s="19" t="s">
        <v>412</v>
      </c>
      <c r="F5682" s="19" t="s">
        <v>431</v>
      </c>
      <c r="G5682" s="19" t="s">
        <v>432</v>
      </c>
      <c r="H5682" s="19" t="s">
        <v>433</v>
      </c>
      <c r="I5682" s="19" t="s">
        <v>983</v>
      </c>
      <c r="J5682" s="19" t="s">
        <v>985</v>
      </c>
      <c r="K5682" s="19" t="s">
        <v>994</v>
      </c>
      <c r="L5682" s="19" t="s">
        <v>995</v>
      </c>
      <c r="M5682" s="19" t="s">
        <v>996</v>
      </c>
      <c r="N5682" s="19" t="s">
        <v>997</v>
      </c>
      <c r="O5682" s="19" t="s">
        <v>998</v>
      </c>
      <c r="P5682" s="25"/>
      <c r="Q5682" s="19" t="s">
        <v>189</v>
      </c>
      <c r="R5682" s="19" t="s">
        <v>190</v>
      </c>
      <c r="S5682" s="19" t="s">
        <v>412</v>
      </c>
      <c r="T5682" s="19" t="s">
        <v>431</v>
      </c>
      <c r="U5682" s="19" t="s">
        <v>432</v>
      </c>
      <c r="V5682" s="19" t="s">
        <v>433</v>
      </c>
      <c r="W5682" s="19" t="s">
        <v>983</v>
      </c>
      <c r="X5682" s="19" t="s">
        <v>985</v>
      </c>
      <c r="Y5682" s="19" t="s">
        <v>994</v>
      </c>
      <c r="Z5682" s="19" t="s">
        <v>995</v>
      </c>
      <c r="AA5682" s="19" t="s">
        <v>996</v>
      </c>
      <c r="AB5682" s="19" t="s">
        <v>997</v>
      </c>
      <c r="AC5682" s="19" t="s">
        <v>998</v>
      </c>
      <c r="AD5682" s="21"/>
      <c r="AE5682" s="19" t="s">
        <v>437</v>
      </c>
      <c r="AF5682" s="20" t="s">
        <v>64</v>
      </c>
      <c r="AH5682" s="130" t="s">
        <v>64</v>
      </c>
      <c r="AI5682" s="130" t="s">
        <v>870</v>
      </c>
      <c r="AJ5682" s="130" t="str">
        <f>VLOOKUP(AI5682,Codes!$B$2:$C$166,2)</f>
        <v>Parmal</v>
      </c>
    </row>
    <row r="5683" spans="1:36" ht="20.100000000000001" customHeight="1" x14ac:dyDescent="0.25">
      <c r="A5683" s="1">
        <v>1</v>
      </c>
      <c r="B5683" s="89" t="s">
        <v>104</v>
      </c>
      <c r="C5683" s="2">
        <v>0</v>
      </c>
      <c r="D5683" s="2">
        <v>0</v>
      </c>
      <c r="E5683" s="2">
        <v>280.6461592</v>
      </c>
      <c r="F5683" s="2">
        <v>23917.356750000003</v>
      </c>
      <c r="G5683" s="2">
        <v>4687.2999000000009</v>
      </c>
      <c r="H5683" s="2">
        <v>3052.5</v>
      </c>
      <c r="I5683" s="2">
        <v>4627.2461090999996</v>
      </c>
      <c r="J5683" s="2">
        <v>3445.5001944999995</v>
      </c>
      <c r="K5683" s="2">
        <v>3060.0486734999999</v>
      </c>
      <c r="L5683" s="2">
        <v>2591.5202424000004</v>
      </c>
      <c r="M5683" s="2">
        <v>196.8</v>
      </c>
      <c r="N5683" s="2">
        <v>638.42797225358936</v>
      </c>
      <c r="O5683" s="2">
        <v>682</v>
      </c>
      <c r="Q5683" s="2">
        <v>0</v>
      </c>
      <c r="R5683" s="2">
        <v>0</v>
      </c>
      <c r="S5683" s="2">
        <v>200.23137200000002</v>
      </c>
      <c r="T5683" s="2">
        <v>18704.099652500001</v>
      </c>
      <c r="U5683" s="2">
        <v>3468.0448395000003</v>
      </c>
      <c r="V5683" s="2">
        <v>2476.1232500000001</v>
      </c>
      <c r="W5683" s="2">
        <v>5193.5681334999999</v>
      </c>
      <c r="X5683" s="2">
        <v>3827.2834775000001</v>
      </c>
      <c r="Y5683" s="2">
        <v>2496.8691475000001</v>
      </c>
      <c r="Z5683" s="2">
        <v>1763.5351320000002</v>
      </c>
      <c r="AA5683" s="2">
        <v>131.702988</v>
      </c>
      <c r="AB5683" s="2">
        <v>414.91795000000008</v>
      </c>
      <c r="AC5683" s="2">
        <v>414.91795000000008</v>
      </c>
      <c r="AD5683" s="2"/>
      <c r="AE5683" s="3">
        <v>1</v>
      </c>
      <c r="AF5683" s="125" t="s">
        <v>0</v>
      </c>
      <c r="AH5683" s="130" t="s">
        <v>0</v>
      </c>
      <c r="AI5683" s="130" t="s">
        <v>870</v>
      </c>
      <c r="AJ5683" s="130" t="str">
        <f>VLOOKUP(AI5683,Codes!$B$2:$C$166,2)</f>
        <v>Parmal</v>
      </c>
    </row>
    <row r="5684" spans="1:36" ht="20.100000000000001" customHeight="1" x14ac:dyDescent="0.25">
      <c r="A5684" s="4">
        <v>2</v>
      </c>
      <c r="B5684" s="90" t="s">
        <v>105</v>
      </c>
      <c r="C5684" s="5">
        <v>0</v>
      </c>
      <c r="D5684" s="5">
        <v>0</v>
      </c>
      <c r="E5684" s="5">
        <v>0</v>
      </c>
      <c r="F5684" s="5">
        <v>572.9</v>
      </c>
      <c r="G5684" s="5">
        <v>766.75</v>
      </c>
      <c r="H5684" s="5">
        <v>797.42</v>
      </c>
      <c r="I5684" s="5">
        <v>967.5</v>
      </c>
      <c r="J5684" s="5">
        <v>1022.665</v>
      </c>
      <c r="K5684" s="5">
        <v>1029.3710000000001</v>
      </c>
      <c r="L5684" s="5">
        <v>1029.3710000000001</v>
      </c>
      <c r="M5684" s="5">
        <v>1265.44</v>
      </c>
      <c r="N5684" s="5">
        <v>1499.6</v>
      </c>
      <c r="O5684" s="5">
        <v>1499.6</v>
      </c>
      <c r="Q5684" s="5">
        <v>0</v>
      </c>
      <c r="R5684" s="5">
        <v>0</v>
      </c>
      <c r="S5684" s="5">
        <v>0</v>
      </c>
      <c r="T5684" s="5">
        <v>471.8</v>
      </c>
      <c r="U5684" s="5">
        <v>429.38</v>
      </c>
      <c r="V5684" s="5">
        <v>429.38</v>
      </c>
      <c r="W5684" s="5">
        <v>451.5</v>
      </c>
      <c r="X5684" s="5">
        <v>469.42</v>
      </c>
      <c r="Y5684" s="5">
        <v>469.42</v>
      </c>
      <c r="Z5684" s="5">
        <v>469.42</v>
      </c>
      <c r="AA5684" s="5">
        <v>503.3</v>
      </c>
      <c r="AB5684" s="5">
        <v>524.86</v>
      </c>
      <c r="AC5684" s="5">
        <v>524.86</v>
      </c>
      <c r="AD5684" s="5"/>
      <c r="AE5684" s="6">
        <v>2</v>
      </c>
      <c r="AF5684" s="122" t="s">
        <v>1</v>
      </c>
      <c r="AH5684" s="130" t="s">
        <v>1</v>
      </c>
      <c r="AI5684" s="130" t="s">
        <v>870</v>
      </c>
      <c r="AJ5684" s="130" t="str">
        <f>VLOOKUP(AI5684,Codes!$B$2:$C$166,2)</f>
        <v>Parmal</v>
      </c>
    </row>
    <row r="5685" spans="1:36" ht="20.100000000000001" customHeight="1" x14ac:dyDescent="0.25">
      <c r="A5685" s="7">
        <v>3</v>
      </c>
      <c r="B5685" s="91" t="s">
        <v>106</v>
      </c>
      <c r="C5685" s="8">
        <v>0</v>
      </c>
      <c r="D5685" s="8">
        <v>0</v>
      </c>
      <c r="E5685" s="8">
        <v>0</v>
      </c>
      <c r="F5685" s="8">
        <v>0</v>
      </c>
      <c r="G5685" s="8">
        <v>2205.375</v>
      </c>
      <c r="H5685" s="8">
        <v>3635.4700000000007</v>
      </c>
      <c r="I5685" s="8">
        <v>3868.7760000000003</v>
      </c>
      <c r="J5685" s="8">
        <v>4103.5050000000001</v>
      </c>
      <c r="K5685" s="8">
        <v>4477.3309499999996</v>
      </c>
      <c r="L5685" s="8">
        <v>4947.3019999999997</v>
      </c>
      <c r="M5685" s="8">
        <v>5129.1288000000004</v>
      </c>
      <c r="N5685" s="8">
        <v>5314.3829697599995</v>
      </c>
      <c r="O5685" s="8">
        <v>5423.6610000000001</v>
      </c>
      <c r="Q5685" s="8">
        <v>0</v>
      </c>
      <c r="R5685" s="8">
        <v>0</v>
      </c>
      <c r="S5685" s="8">
        <v>0</v>
      </c>
      <c r="T5685" s="8">
        <v>0</v>
      </c>
      <c r="U5685" s="8">
        <v>0</v>
      </c>
      <c r="V5685" s="8">
        <v>3270.85896</v>
      </c>
      <c r="W5685" s="8">
        <v>3303.5048400000001</v>
      </c>
      <c r="X5685" s="8">
        <v>3432.4283999999998</v>
      </c>
      <c r="Y5685" s="8">
        <v>3547.7033999999999</v>
      </c>
      <c r="Z5685" s="8">
        <v>3587.3579999999997</v>
      </c>
      <c r="AA5685" s="8">
        <v>3646.3788</v>
      </c>
      <c r="AB5685" s="8">
        <v>3675.8891999999996</v>
      </c>
      <c r="AC5685" s="8">
        <v>3751.5096000000003</v>
      </c>
      <c r="AD5685" s="8"/>
      <c r="AE5685" s="9">
        <v>3</v>
      </c>
      <c r="AF5685" s="126" t="s">
        <v>2</v>
      </c>
      <c r="AH5685" s="130" t="s">
        <v>2</v>
      </c>
      <c r="AI5685" s="130" t="s">
        <v>870</v>
      </c>
      <c r="AJ5685" s="130" t="str">
        <f>VLOOKUP(AI5685,Codes!$B$2:$C$166,2)</f>
        <v>Parmal</v>
      </c>
    </row>
    <row r="5686" spans="1:36" ht="20.100000000000001" customHeight="1" x14ac:dyDescent="0.25">
      <c r="A5686" s="4">
        <v>4</v>
      </c>
      <c r="B5686" s="90" t="s">
        <v>107</v>
      </c>
      <c r="C5686" s="5">
        <v>0</v>
      </c>
      <c r="D5686" s="5">
        <v>10926.461763500001</v>
      </c>
      <c r="E5686" s="5">
        <v>8188.843824115419</v>
      </c>
      <c r="F5686" s="5">
        <v>8295.6444594820841</v>
      </c>
      <c r="G5686" s="5">
        <v>6279.968404134368</v>
      </c>
      <c r="H5686" s="5">
        <v>7888.6586358000004</v>
      </c>
      <c r="I5686" s="5">
        <v>7687.315186522289</v>
      </c>
      <c r="J5686" s="5">
        <v>9420.7293504000008</v>
      </c>
      <c r="K5686" s="5">
        <v>11389.249455364643</v>
      </c>
      <c r="L5686" s="5">
        <v>13009.1282202</v>
      </c>
      <c r="M5686" s="5">
        <v>17263.5438612</v>
      </c>
      <c r="N5686" s="5">
        <v>18409.968078249178</v>
      </c>
      <c r="O5686" s="5">
        <v>22204.244403174398</v>
      </c>
      <c r="Q5686" s="5">
        <v>0</v>
      </c>
      <c r="R5686" s="5">
        <v>10926.461763500001</v>
      </c>
      <c r="S5686" s="5">
        <v>6634.5064060000004</v>
      </c>
      <c r="T5686" s="5">
        <v>6657.3293525000008</v>
      </c>
      <c r="U5686" s="5">
        <v>6646.3476000000001</v>
      </c>
      <c r="V5686" s="5">
        <v>6887.5641810000016</v>
      </c>
      <c r="W5686" s="5">
        <v>7331.608956</v>
      </c>
      <c r="X5686" s="5">
        <v>8780.0543639999996</v>
      </c>
      <c r="Y5686" s="5">
        <v>8553.4482884999998</v>
      </c>
      <c r="Z5686" s="5">
        <v>9453.283539</v>
      </c>
      <c r="AA5686" s="5">
        <v>9453.283539</v>
      </c>
      <c r="AB5686" s="5">
        <v>9587.5474000000013</v>
      </c>
      <c r="AC5686" s="5">
        <v>10607.235969388999</v>
      </c>
      <c r="AD5686" s="5"/>
      <c r="AE5686" s="6">
        <v>4</v>
      </c>
      <c r="AF5686" s="122" t="s">
        <v>3</v>
      </c>
      <c r="AH5686" s="130" t="s">
        <v>3</v>
      </c>
      <c r="AI5686" s="130" t="s">
        <v>870</v>
      </c>
      <c r="AJ5686" s="130" t="str">
        <f>VLOOKUP(AI5686,Codes!$B$2:$C$166,2)</f>
        <v>Parmal</v>
      </c>
    </row>
    <row r="5687" spans="1:36" ht="20.100000000000001" customHeight="1" x14ac:dyDescent="0.25">
      <c r="A5687" s="7">
        <v>5</v>
      </c>
      <c r="B5687" s="91" t="s">
        <v>124</v>
      </c>
      <c r="C5687" s="8">
        <v>0</v>
      </c>
      <c r="D5687" s="8">
        <v>3300.2553600000001</v>
      </c>
      <c r="E5687" s="8">
        <v>3512.4006269595184</v>
      </c>
      <c r="F5687" s="8">
        <v>4216.6291999999994</v>
      </c>
      <c r="G5687" s="8">
        <v>3850.3446285714281</v>
      </c>
      <c r="H5687" s="8">
        <v>5789.4160000000002</v>
      </c>
      <c r="I5687" s="8">
        <v>10546.995000000001</v>
      </c>
      <c r="J5687" s="8">
        <v>10214.965760000001</v>
      </c>
      <c r="K5687" s="8">
        <v>14086.6</v>
      </c>
      <c r="L5687" s="8">
        <v>9815.4367999999995</v>
      </c>
      <c r="M5687" s="8">
        <v>12346.31244</v>
      </c>
      <c r="N5687" s="8">
        <v>12741.176579999998</v>
      </c>
      <c r="O5687" s="8">
        <v>13385.106000000002</v>
      </c>
      <c r="Q5687" s="8">
        <v>0</v>
      </c>
      <c r="R5687" s="8">
        <v>3300.2553600000001</v>
      </c>
      <c r="S5687" s="8">
        <v>2845.7062999999998</v>
      </c>
      <c r="T5687" s="8">
        <v>3008.5227175</v>
      </c>
      <c r="U5687" s="8">
        <v>3190.4378349999997</v>
      </c>
      <c r="V5687" s="8">
        <v>3330.4313059999999</v>
      </c>
      <c r="W5687" s="8">
        <v>3533.9279544999999</v>
      </c>
      <c r="X5687" s="8">
        <v>3611.7551570000005</v>
      </c>
      <c r="Y5687" s="8">
        <v>3539.9440450000002</v>
      </c>
      <c r="Z5687" s="8">
        <v>3693.68858</v>
      </c>
      <c r="AA5687" s="8">
        <v>3635.7240255000002</v>
      </c>
      <c r="AB5687" s="8">
        <v>3694.3570344999998</v>
      </c>
      <c r="AC5687" s="8">
        <v>3463.9312190000001</v>
      </c>
      <c r="AD5687" s="8"/>
      <c r="AE5687" s="9">
        <v>5</v>
      </c>
      <c r="AF5687" s="126" t="s">
        <v>185</v>
      </c>
      <c r="AH5687" s="130" t="s">
        <v>185</v>
      </c>
      <c r="AI5687" s="130" t="s">
        <v>870</v>
      </c>
      <c r="AJ5687" s="130" t="str">
        <f>VLOOKUP(AI5687,Codes!$B$2:$C$166,2)</f>
        <v>Parmal</v>
      </c>
    </row>
    <row r="5688" spans="1:36" ht="20.100000000000001" customHeight="1" x14ac:dyDescent="0.25">
      <c r="A5688" s="4">
        <v>6</v>
      </c>
      <c r="B5688" s="90" t="s">
        <v>108</v>
      </c>
      <c r="C5688" s="5">
        <v>0</v>
      </c>
      <c r="D5688" s="5">
        <v>0</v>
      </c>
      <c r="E5688" s="5">
        <v>0</v>
      </c>
      <c r="F5688" s="5">
        <v>0</v>
      </c>
      <c r="G5688" s="5">
        <v>0</v>
      </c>
      <c r="H5688" s="5">
        <v>0</v>
      </c>
      <c r="I5688" s="5">
        <v>0</v>
      </c>
      <c r="J5688" s="5">
        <v>0</v>
      </c>
      <c r="K5688" s="5">
        <v>0</v>
      </c>
      <c r="L5688" s="5">
        <v>0</v>
      </c>
      <c r="M5688" s="5">
        <v>0</v>
      </c>
      <c r="N5688" s="5">
        <v>0</v>
      </c>
      <c r="O5688" s="5">
        <v>0</v>
      </c>
      <c r="Q5688" s="5">
        <v>0</v>
      </c>
      <c r="R5688" s="5">
        <v>0</v>
      </c>
      <c r="S5688" s="5">
        <v>0</v>
      </c>
      <c r="T5688" s="5">
        <v>0</v>
      </c>
      <c r="U5688" s="5">
        <v>0</v>
      </c>
      <c r="V5688" s="5">
        <v>0</v>
      </c>
      <c r="W5688" s="5">
        <v>0</v>
      </c>
      <c r="X5688" s="5">
        <v>0</v>
      </c>
      <c r="Y5688" s="5">
        <v>0</v>
      </c>
      <c r="Z5688" s="5">
        <v>0</v>
      </c>
      <c r="AA5688" s="5">
        <v>0</v>
      </c>
      <c r="AB5688" s="5">
        <v>0</v>
      </c>
      <c r="AC5688" s="5">
        <v>0</v>
      </c>
      <c r="AD5688" s="5"/>
      <c r="AE5688" s="6">
        <v>6</v>
      </c>
      <c r="AF5688" s="122" t="s">
        <v>4</v>
      </c>
      <c r="AH5688" s="130" t="s">
        <v>4</v>
      </c>
      <c r="AI5688" s="130" t="s">
        <v>870</v>
      </c>
      <c r="AJ5688" s="130" t="str">
        <f>VLOOKUP(AI5688,Codes!$B$2:$C$166,2)</f>
        <v>Parmal</v>
      </c>
    </row>
    <row r="5689" spans="1:36" ht="20.100000000000001" customHeight="1" x14ac:dyDescent="0.25">
      <c r="A5689" s="7">
        <v>7</v>
      </c>
      <c r="B5689" s="91" t="s">
        <v>109</v>
      </c>
      <c r="C5689" s="8">
        <v>0</v>
      </c>
      <c r="D5689" s="8">
        <v>0</v>
      </c>
      <c r="E5689" s="8">
        <v>0</v>
      </c>
      <c r="F5689" s="8">
        <v>0</v>
      </c>
      <c r="G5689" s="8">
        <v>0</v>
      </c>
      <c r="H5689" s="8">
        <v>0</v>
      </c>
      <c r="I5689" s="8">
        <v>0</v>
      </c>
      <c r="J5689" s="8">
        <v>0</v>
      </c>
      <c r="K5689" s="8">
        <v>0</v>
      </c>
      <c r="L5689" s="8">
        <v>0</v>
      </c>
      <c r="M5689" s="8">
        <v>0</v>
      </c>
      <c r="N5689" s="8">
        <v>0</v>
      </c>
      <c r="O5689" s="8">
        <v>0</v>
      </c>
      <c r="Q5689" s="8">
        <v>0</v>
      </c>
      <c r="R5689" s="8">
        <v>0</v>
      </c>
      <c r="S5689" s="8">
        <v>0</v>
      </c>
      <c r="T5689" s="8">
        <v>0</v>
      </c>
      <c r="U5689" s="8">
        <v>0</v>
      </c>
      <c r="V5689" s="8">
        <v>0</v>
      </c>
      <c r="W5689" s="8">
        <v>0</v>
      </c>
      <c r="X5689" s="8">
        <v>0</v>
      </c>
      <c r="Y5689" s="8">
        <v>0</v>
      </c>
      <c r="Z5689" s="8">
        <v>0</v>
      </c>
      <c r="AA5689" s="8">
        <v>0</v>
      </c>
      <c r="AB5689" s="8">
        <v>0</v>
      </c>
      <c r="AC5689" s="8">
        <v>0</v>
      </c>
      <c r="AD5689" s="8"/>
      <c r="AE5689" s="9">
        <v>7</v>
      </c>
      <c r="AF5689" s="126" t="s">
        <v>5</v>
      </c>
      <c r="AH5689" s="130" t="s">
        <v>5</v>
      </c>
      <c r="AI5689" s="130" t="s">
        <v>870</v>
      </c>
      <c r="AJ5689" s="130" t="str">
        <f>VLOOKUP(AI5689,Codes!$B$2:$C$166,2)</f>
        <v>Parmal</v>
      </c>
    </row>
    <row r="5690" spans="1:36" ht="20.100000000000001" customHeight="1" x14ac:dyDescent="0.25">
      <c r="A5690" s="4">
        <v>8</v>
      </c>
      <c r="B5690" s="90" t="s">
        <v>129</v>
      </c>
      <c r="C5690" s="5">
        <v>0</v>
      </c>
      <c r="D5690" s="5">
        <v>0</v>
      </c>
      <c r="E5690" s="5">
        <v>0</v>
      </c>
      <c r="F5690" s="5">
        <v>0</v>
      </c>
      <c r="G5690" s="5">
        <v>0</v>
      </c>
      <c r="H5690" s="5">
        <v>0</v>
      </c>
      <c r="I5690" s="5">
        <v>0</v>
      </c>
      <c r="J5690" s="5">
        <v>0</v>
      </c>
      <c r="K5690" s="5">
        <v>0</v>
      </c>
      <c r="L5690" s="5">
        <v>0</v>
      </c>
      <c r="M5690" s="5">
        <v>0</v>
      </c>
      <c r="N5690" s="5">
        <v>0</v>
      </c>
      <c r="O5690" s="5">
        <v>0</v>
      </c>
      <c r="Q5690" s="5">
        <v>0</v>
      </c>
      <c r="R5690" s="5">
        <v>0</v>
      </c>
      <c r="S5690" s="5">
        <v>0</v>
      </c>
      <c r="T5690" s="5">
        <v>0</v>
      </c>
      <c r="U5690" s="5">
        <v>0</v>
      </c>
      <c r="V5690" s="5">
        <v>0</v>
      </c>
      <c r="W5690" s="5">
        <v>0</v>
      </c>
      <c r="X5690" s="5">
        <v>0</v>
      </c>
      <c r="Y5690" s="5">
        <v>0</v>
      </c>
      <c r="Z5690" s="5">
        <v>0</v>
      </c>
      <c r="AA5690" s="5">
        <v>0</v>
      </c>
      <c r="AB5690" s="5">
        <v>0</v>
      </c>
      <c r="AC5690" s="5">
        <v>0</v>
      </c>
      <c r="AD5690" s="5"/>
      <c r="AE5690" s="6">
        <v>8</v>
      </c>
      <c r="AF5690" s="122" t="s">
        <v>6</v>
      </c>
      <c r="AH5690" s="130" t="s">
        <v>6</v>
      </c>
      <c r="AI5690" s="130" t="s">
        <v>870</v>
      </c>
      <c r="AJ5690" s="130" t="str">
        <f>VLOOKUP(AI5690,Codes!$B$2:$C$166,2)</f>
        <v>Parmal</v>
      </c>
    </row>
    <row r="5691" spans="1:36" ht="20.100000000000001" customHeight="1" x14ac:dyDescent="0.25">
      <c r="A5691" s="7">
        <v>9</v>
      </c>
      <c r="B5691" s="91" t="s">
        <v>110</v>
      </c>
      <c r="C5691" s="8">
        <v>0</v>
      </c>
      <c r="D5691" s="8">
        <v>0</v>
      </c>
      <c r="E5691" s="8">
        <v>0</v>
      </c>
      <c r="F5691" s="8">
        <v>0</v>
      </c>
      <c r="G5691" s="8">
        <v>0</v>
      </c>
      <c r="H5691" s="8">
        <v>0</v>
      </c>
      <c r="I5691" s="8">
        <v>0</v>
      </c>
      <c r="J5691" s="8">
        <v>0</v>
      </c>
      <c r="K5691" s="8">
        <v>0</v>
      </c>
      <c r="L5691" s="8">
        <v>0</v>
      </c>
      <c r="M5691" s="8">
        <v>0</v>
      </c>
      <c r="N5691" s="8">
        <v>0</v>
      </c>
      <c r="O5691" s="8">
        <v>0</v>
      </c>
      <c r="Q5691" s="8">
        <v>0</v>
      </c>
      <c r="R5691" s="8">
        <v>0</v>
      </c>
      <c r="S5691" s="8">
        <v>0</v>
      </c>
      <c r="T5691" s="8">
        <v>0</v>
      </c>
      <c r="U5691" s="8">
        <v>0</v>
      </c>
      <c r="V5691" s="8">
        <v>0</v>
      </c>
      <c r="W5691" s="8">
        <v>0</v>
      </c>
      <c r="X5691" s="8">
        <v>0</v>
      </c>
      <c r="Y5691" s="8">
        <v>0</v>
      </c>
      <c r="Z5691" s="8">
        <v>0</v>
      </c>
      <c r="AA5691" s="8">
        <v>0</v>
      </c>
      <c r="AB5691" s="8">
        <v>0</v>
      </c>
      <c r="AC5691" s="8">
        <v>0</v>
      </c>
      <c r="AD5691" s="8"/>
      <c r="AE5691" s="9">
        <v>9</v>
      </c>
      <c r="AF5691" s="126" t="s">
        <v>7</v>
      </c>
      <c r="AH5691" s="130" t="s">
        <v>7</v>
      </c>
      <c r="AI5691" s="130" t="s">
        <v>870</v>
      </c>
      <c r="AJ5691" s="130" t="str">
        <f>VLOOKUP(AI5691,Codes!$B$2:$C$166,2)</f>
        <v>Parmal</v>
      </c>
    </row>
    <row r="5692" spans="1:36" ht="20.100000000000001" customHeight="1" x14ac:dyDescent="0.25">
      <c r="A5692" s="4">
        <v>10</v>
      </c>
      <c r="B5692" s="90" t="s">
        <v>445</v>
      </c>
      <c r="C5692" s="5">
        <v>0</v>
      </c>
      <c r="D5692" s="5">
        <v>0</v>
      </c>
      <c r="E5692" s="5">
        <v>0</v>
      </c>
      <c r="F5692" s="5">
        <v>0</v>
      </c>
      <c r="G5692" s="5">
        <v>0</v>
      </c>
      <c r="H5692" s="5">
        <v>2.0226362260981916</v>
      </c>
      <c r="I5692" s="5">
        <v>0</v>
      </c>
      <c r="J5692" s="5">
        <v>1.9639089573643416</v>
      </c>
      <c r="K5692" s="5">
        <v>2.4371816524547807</v>
      </c>
      <c r="L5692" s="5">
        <v>3.0245059908651672</v>
      </c>
      <c r="M5692" s="5">
        <v>0</v>
      </c>
      <c r="N5692" s="5">
        <v>0</v>
      </c>
      <c r="O5692" s="5">
        <v>0</v>
      </c>
      <c r="Q5692" s="5">
        <v>0</v>
      </c>
      <c r="R5692" s="5">
        <v>0</v>
      </c>
      <c r="S5692" s="5">
        <v>0</v>
      </c>
      <c r="T5692" s="5">
        <v>0</v>
      </c>
      <c r="U5692" s="5">
        <v>0</v>
      </c>
      <c r="V5692" s="5">
        <v>2.0053635000000001</v>
      </c>
      <c r="W5692" s="5">
        <v>0</v>
      </c>
      <c r="X5692" s="5">
        <v>2.0053635000000001</v>
      </c>
      <c r="Y5692" s="5">
        <v>2.0053635000000001</v>
      </c>
      <c r="Z5692" s="5">
        <v>2.0053635000000001</v>
      </c>
      <c r="AA5692" s="5">
        <v>0</v>
      </c>
      <c r="AB5692" s="5">
        <v>0</v>
      </c>
      <c r="AC5692" s="5">
        <v>0</v>
      </c>
      <c r="AD5692" s="5"/>
      <c r="AE5692" s="6">
        <v>10</v>
      </c>
      <c r="AF5692" s="122" t="s">
        <v>8</v>
      </c>
      <c r="AH5692" s="130" t="s">
        <v>8</v>
      </c>
      <c r="AI5692" s="130" t="s">
        <v>870</v>
      </c>
      <c r="AJ5692" s="130" t="str">
        <f>VLOOKUP(AI5692,Codes!$B$2:$C$166,2)</f>
        <v>Parmal</v>
      </c>
    </row>
    <row r="5693" spans="1:36" ht="20.100000000000001" customHeight="1" x14ac:dyDescent="0.25">
      <c r="A5693" s="7">
        <v>11</v>
      </c>
      <c r="B5693" s="91" t="s">
        <v>123</v>
      </c>
      <c r="C5693" s="8">
        <v>0</v>
      </c>
      <c r="D5693" s="8">
        <v>0</v>
      </c>
      <c r="E5693" s="8">
        <v>0</v>
      </c>
      <c r="F5693" s="8">
        <v>0</v>
      </c>
      <c r="G5693" s="8">
        <v>0</v>
      </c>
      <c r="H5693" s="8">
        <v>0</v>
      </c>
      <c r="I5693" s="8">
        <v>0</v>
      </c>
      <c r="J5693" s="8">
        <v>0</v>
      </c>
      <c r="K5693" s="8">
        <v>0</v>
      </c>
      <c r="L5693" s="8">
        <v>13.106192627082391</v>
      </c>
      <c r="M5693" s="8">
        <v>125.300967</v>
      </c>
      <c r="N5693" s="8">
        <v>2176.1999999999998</v>
      </c>
      <c r="O5693" s="8">
        <v>2325.1200000000003</v>
      </c>
      <c r="Q5693" s="8">
        <v>0</v>
      </c>
      <c r="R5693" s="8">
        <v>0</v>
      </c>
      <c r="S5693" s="8">
        <v>0</v>
      </c>
      <c r="T5693" s="8">
        <v>0</v>
      </c>
      <c r="U5693" s="8">
        <v>0</v>
      </c>
      <c r="V5693" s="8">
        <v>0</v>
      </c>
      <c r="W5693" s="8">
        <v>0</v>
      </c>
      <c r="X5693" s="8">
        <v>0</v>
      </c>
      <c r="Y5693" s="8">
        <v>0</v>
      </c>
      <c r="Z5693" s="8">
        <v>8.6899084999999996</v>
      </c>
      <c r="AA5693" s="8">
        <v>83.079344999999989</v>
      </c>
      <c r="AB5693" s="8">
        <v>461.80656600000003</v>
      </c>
      <c r="AC5693" s="8">
        <v>462.57051400000006</v>
      </c>
      <c r="AD5693" s="8"/>
      <c r="AE5693" s="9">
        <v>11</v>
      </c>
      <c r="AF5693" s="126" t="s">
        <v>65</v>
      </c>
      <c r="AH5693" s="130" t="s">
        <v>65</v>
      </c>
      <c r="AI5693" s="130" t="s">
        <v>870</v>
      </c>
      <c r="AJ5693" s="130" t="str">
        <f>VLOOKUP(AI5693,Codes!$B$2:$C$166,2)</f>
        <v>Parmal</v>
      </c>
    </row>
    <row r="5694" spans="1:36" ht="20.100000000000001" customHeight="1" x14ac:dyDescent="0.25">
      <c r="A5694" s="4">
        <v>12</v>
      </c>
      <c r="B5694" s="90" t="s">
        <v>128</v>
      </c>
      <c r="C5694" s="5">
        <v>0</v>
      </c>
      <c r="D5694" s="5">
        <v>0</v>
      </c>
      <c r="E5694" s="5">
        <v>0</v>
      </c>
      <c r="F5694" s="5">
        <v>1738.0217022906879</v>
      </c>
      <c r="G5694" s="5">
        <v>1423.7301932304049</v>
      </c>
      <c r="H5694" s="5">
        <v>2888.5171628897501</v>
      </c>
      <c r="I5694" s="5">
        <v>2901.9745800000001</v>
      </c>
      <c r="J5694" s="5">
        <v>1617.4588176</v>
      </c>
      <c r="K5694" s="5">
        <v>967.0190399999999</v>
      </c>
      <c r="L5694" s="5">
        <v>854.62485000000004</v>
      </c>
      <c r="M5694" s="5">
        <v>1188.53595</v>
      </c>
      <c r="N5694" s="5">
        <v>2901.7041000000004</v>
      </c>
      <c r="O5694" s="5">
        <v>3511.8086400000002</v>
      </c>
      <c r="Q5694" s="5">
        <v>0</v>
      </c>
      <c r="R5694" s="5">
        <v>0</v>
      </c>
      <c r="S5694" s="5">
        <v>0</v>
      </c>
      <c r="T5694" s="5">
        <v>1394.7780610000002</v>
      </c>
      <c r="U5694" s="5">
        <v>1506.7919365</v>
      </c>
      <c r="V5694" s="5">
        <v>2863.8500650000001</v>
      </c>
      <c r="W5694" s="5">
        <v>2704.6624005000003</v>
      </c>
      <c r="X5694" s="5">
        <v>1507.4603909999998</v>
      </c>
      <c r="Y5694" s="5">
        <v>921.3212880000001</v>
      </c>
      <c r="Z5694" s="5">
        <v>748.38255950000007</v>
      </c>
      <c r="AA5694" s="5">
        <v>1040.7836565</v>
      </c>
      <c r="AB5694" s="5">
        <v>937.07771550000007</v>
      </c>
      <c r="AC5694" s="5">
        <v>1461.623511</v>
      </c>
      <c r="AD5694" s="5"/>
      <c r="AE5694" s="6">
        <v>12</v>
      </c>
      <c r="AF5694" s="122" t="s">
        <v>9</v>
      </c>
      <c r="AH5694" s="130" t="s">
        <v>9</v>
      </c>
      <c r="AI5694" s="130" t="s">
        <v>870</v>
      </c>
      <c r="AJ5694" s="130" t="str">
        <f>VLOOKUP(AI5694,Codes!$B$2:$C$166,2)</f>
        <v>Parmal</v>
      </c>
    </row>
    <row r="5695" spans="1:36" ht="20.100000000000001" customHeight="1" x14ac:dyDescent="0.25">
      <c r="A5695" s="7">
        <v>13</v>
      </c>
      <c r="B5695" s="91" t="s">
        <v>459</v>
      </c>
      <c r="C5695" s="8">
        <v>0</v>
      </c>
      <c r="D5695" s="8">
        <v>0</v>
      </c>
      <c r="E5695" s="8">
        <v>0</v>
      </c>
      <c r="F5695" s="8">
        <v>439.9196380507102</v>
      </c>
      <c r="G5695" s="8">
        <v>68.574367631352303</v>
      </c>
      <c r="H5695" s="8">
        <v>83.313349313092161</v>
      </c>
      <c r="I5695" s="8">
        <v>70.185830725236883</v>
      </c>
      <c r="J5695" s="8">
        <v>35.54488173881137</v>
      </c>
      <c r="K5695" s="8">
        <v>44.110666784048234</v>
      </c>
      <c r="L5695" s="8">
        <v>54.729156025179215</v>
      </c>
      <c r="M5695" s="8">
        <v>6456.3286410000001</v>
      </c>
      <c r="N5695" s="8">
        <v>7749.2390099999993</v>
      </c>
      <c r="O5695" s="8">
        <v>3412.9339653293505</v>
      </c>
      <c r="Q5695" s="8">
        <v>0</v>
      </c>
      <c r="R5695" s="8">
        <v>0</v>
      </c>
      <c r="S5695" s="8">
        <v>0</v>
      </c>
      <c r="T5695" s="8">
        <v>353.03946950000005</v>
      </c>
      <c r="U5695" s="8">
        <v>72.575060000000008</v>
      </c>
      <c r="V5695" s="8">
        <v>82.601877500000015</v>
      </c>
      <c r="W5695" s="8">
        <v>76.012826000000004</v>
      </c>
      <c r="X5695" s="8">
        <v>36.295169479999998</v>
      </c>
      <c r="Y5695" s="8">
        <v>36.295169479999998</v>
      </c>
      <c r="Z5695" s="8">
        <v>36.287530000000004</v>
      </c>
      <c r="AA5695" s="8">
        <v>1848.2766925000001</v>
      </c>
      <c r="AB5695" s="8">
        <v>2058.9353535</v>
      </c>
      <c r="AC5695" s="8">
        <v>820.34631785975012</v>
      </c>
      <c r="AD5695" s="8"/>
      <c r="AE5695" s="9">
        <v>13</v>
      </c>
      <c r="AF5695" s="126" t="s">
        <v>10</v>
      </c>
      <c r="AH5695" s="130" t="s">
        <v>10</v>
      </c>
      <c r="AI5695" s="130" t="s">
        <v>870</v>
      </c>
      <c r="AJ5695" s="130" t="str">
        <f>VLOOKUP(AI5695,Codes!$B$2:$C$166,2)</f>
        <v>Parmal</v>
      </c>
    </row>
    <row r="5696" spans="1:36" ht="20.100000000000001" customHeight="1" x14ac:dyDescent="0.25">
      <c r="A5696" s="4">
        <v>14</v>
      </c>
      <c r="B5696" s="90" t="s">
        <v>111</v>
      </c>
      <c r="C5696" s="5">
        <v>0</v>
      </c>
      <c r="D5696" s="5">
        <v>572.96100000000001</v>
      </c>
      <c r="E5696" s="5">
        <v>707.19475710594327</v>
      </c>
      <c r="F5696" s="5">
        <v>832.95576585203435</v>
      </c>
      <c r="G5696" s="5">
        <v>312.10360215374681</v>
      </c>
      <c r="H5696" s="5">
        <v>423.50149934065468</v>
      </c>
      <c r="I5696" s="5">
        <v>715.08428037898364</v>
      </c>
      <c r="J5696" s="5">
        <v>807.44713989922502</v>
      </c>
      <c r="K5696" s="5">
        <v>1230.080396874677</v>
      </c>
      <c r="L5696" s="5">
        <v>1714.6068486309437</v>
      </c>
      <c r="M5696" s="5">
        <v>2365.7141901776054</v>
      </c>
      <c r="N5696" s="5">
        <v>2646.7500806965986</v>
      </c>
      <c r="O5696" s="5">
        <v>3450.781525660781</v>
      </c>
      <c r="Q5696" s="5">
        <v>0</v>
      </c>
      <c r="R5696" s="5">
        <v>572.96100000000001</v>
      </c>
      <c r="S5696" s="5">
        <v>572.96100000000001</v>
      </c>
      <c r="T5696" s="5">
        <v>668.45449999999994</v>
      </c>
      <c r="U5696" s="5">
        <v>330.31201650000003</v>
      </c>
      <c r="V5696" s="5">
        <v>419.88491950000002</v>
      </c>
      <c r="W5696" s="5">
        <v>774.45228499999996</v>
      </c>
      <c r="X5696" s="5">
        <v>824.49087900000018</v>
      </c>
      <c r="Y5696" s="5">
        <v>1012.1356065</v>
      </c>
      <c r="Z5696" s="5">
        <v>1136.8501175000001</v>
      </c>
      <c r="AA5696" s="5">
        <v>1358.1085570000002</v>
      </c>
      <c r="AB5696" s="5">
        <v>1523.9893609150001</v>
      </c>
      <c r="AC5696" s="5">
        <v>2184.2056366699999</v>
      </c>
      <c r="AD5696" s="5"/>
      <c r="AE5696" s="6">
        <v>14</v>
      </c>
      <c r="AF5696" s="122" t="s">
        <v>11</v>
      </c>
      <c r="AH5696" s="130" t="s">
        <v>11</v>
      </c>
      <c r="AI5696" s="130" t="s">
        <v>870</v>
      </c>
      <c r="AJ5696" s="130" t="str">
        <f>VLOOKUP(AI5696,Codes!$B$2:$C$166,2)</f>
        <v>Parmal</v>
      </c>
    </row>
    <row r="5697" spans="1:36" ht="20.100000000000001" customHeight="1" x14ac:dyDescent="0.25">
      <c r="A5697" s="7">
        <v>15</v>
      </c>
      <c r="B5697" s="91" t="s">
        <v>458</v>
      </c>
      <c r="C5697" s="8">
        <v>0</v>
      </c>
      <c r="D5697" s="8">
        <v>0</v>
      </c>
      <c r="E5697" s="8">
        <v>0</v>
      </c>
      <c r="F5697" s="8">
        <v>0</v>
      </c>
      <c r="G5697" s="8">
        <v>138.76218599999999</v>
      </c>
      <c r="H5697" s="8">
        <v>167.14</v>
      </c>
      <c r="I5697" s="8">
        <v>265.83851450000003</v>
      </c>
      <c r="J5697" s="8">
        <v>224.08719400000001</v>
      </c>
      <c r="K5697" s="8">
        <v>28.65625</v>
      </c>
      <c r="L5697" s="8">
        <v>35.478077999999996</v>
      </c>
      <c r="M5697" s="8">
        <v>52.978472499999995</v>
      </c>
      <c r="N5697" s="8">
        <v>50.870138888888889</v>
      </c>
      <c r="O5697" s="8">
        <v>129.65545559999998</v>
      </c>
      <c r="Q5697" s="8">
        <v>0</v>
      </c>
      <c r="R5697" s="8">
        <v>0</v>
      </c>
      <c r="S5697" s="8">
        <v>0</v>
      </c>
      <c r="T5697" s="8">
        <v>0</v>
      </c>
      <c r="U5697" s="8">
        <v>92.628695000000008</v>
      </c>
      <c r="V5697" s="8">
        <v>93.201656</v>
      </c>
      <c r="W5697" s="8">
        <v>125.3829655</v>
      </c>
      <c r="X5697" s="8">
        <v>115.83361550000001</v>
      </c>
      <c r="Y5697" s="8">
        <v>11.9366875</v>
      </c>
      <c r="Z5697" s="8">
        <v>13.846557499999999</v>
      </c>
      <c r="AA5697" s="8">
        <v>20.531102500000003</v>
      </c>
      <c r="AB5697" s="8">
        <v>20.531102500000003</v>
      </c>
      <c r="AC5697" s="8">
        <v>47.937737000000006</v>
      </c>
      <c r="AD5697" s="8"/>
      <c r="AE5697" s="9">
        <v>15</v>
      </c>
      <c r="AF5697" s="126" t="s">
        <v>12</v>
      </c>
      <c r="AH5697" s="130" t="s">
        <v>12</v>
      </c>
      <c r="AI5697" s="130" t="s">
        <v>870</v>
      </c>
      <c r="AJ5697" s="130" t="str">
        <f>VLOOKUP(AI5697,Codes!$B$2:$C$166,2)</f>
        <v>Parmal</v>
      </c>
    </row>
    <row r="5698" spans="1:36" ht="20.100000000000001" customHeight="1" x14ac:dyDescent="0.25">
      <c r="A5698" s="4">
        <v>16</v>
      </c>
      <c r="B5698" s="90" t="s">
        <v>112</v>
      </c>
      <c r="C5698" s="5">
        <v>0</v>
      </c>
      <c r="D5698" s="5">
        <v>0</v>
      </c>
      <c r="E5698" s="5">
        <v>0</v>
      </c>
      <c r="F5698" s="5">
        <v>0</v>
      </c>
      <c r="G5698" s="5">
        <v>0</v>
      </c>
      <c r="H5698" s="5">
        <v>0</v>
      </c>
      <c r="I5698" s="5">
        <v>0</v>
      </c>
      <c r="J5698" s="5">
        <v>0</v>
      </c>
      <c r="K5698" s="5">
        <v>0</v>
      </c>
      <c r="L5698" s="5">
        <v>0</v>
      </c>
      <c r="M5698" s="5">
        <v>0</v>
      </c>
      <c r="N5698" s="5">
        <v>0</v>
      </c>
      <c r="O5698" s="5">
        <v>0</v>
      </c>
      <c r="Q5698" s="5">
        <v>0</v>
      </c>
      <c r="R5698" s="5">
        <v>0</v>
      </c>
      <c r="S5698" s="5">
        <v>0</v>
      </c>
      <c r="T5698" s="5">
        <v>0</v>
      </c>
      <c r="U5698" s="5">
        <v>0</v>
      </c>
      <c r="V5698" s="5">
        <v>0</v>
      </c>
      <c r="W5698" s="5">
        <v>0</v>
      </c>
      <c r="X5698" s="5">
        <v>0</v>
      </c>
      <c r="Y5698" s="5">
        <v>0</v>
      </c>
      <c r="Z5698" s="5">
        <v>0</v>
      </c>
      <c r="AA5698" s="5">
        <v>0</v>
      </c>
      <c r="AB5698" s="5">
        <v>0</v>
      </c>
      <c r="AC5698" s="5">
        <v>0</v>
      </c>
      <c r="AD5698" s="5"/>
      <c r="AE5698" s="6">
        <v>16</v>
      </c>
      <c r="AF5698" s="122" t="s">
        <v>13</v>
      </c>
      <c r="AH5698" s="130" t="s">
        <v>13</v>
      </c>
      <c r="AI5698" s="130" t="s">
        <v>870</v>
      </c>
      <c r="AJ5698" s="130" t="str">
        <f>VLOOKUP(AI5698,Codes!$B$2:$C$166,2)</f>
        <v>Parmal</v>
      </c>
    </row>
    <row r="5699" spans="1:36" ht="20.100000000000001" customHeight="1" x14ac:dyDescent="0.25">
      <c r="A5699" s="7">
        <v>17</v>
      </c>
      <c r="B5699" s="91" t="s">
        <v>113</v>
      </c>
      <c r="C5699" s="8">
        <v>0</v>
      </c>
      <c r="D5699" s="8">
        <v>0</v>
      </c>
      <c r="E5699" s="8">
        <v>0</v>
      </c>
      <c r="F5699" s="8">
        <v>0</v>
      </c>
      <c r="G5699" s="8">
        <v>0</v>
      </c>
      <c r="H5699" s="8">
        <v>0</v>
      </c>
      <c r="I5699" s="8">
        <v>0</v>
      </c>
      <c r="J5699" s="8">
        <v>0</v>
      </c>
      <c r="K5699" s="8">
        <v>0</v>
      </c>
      <c r="L5699" s="8">
        <v>0</v>
      </c>
      <c r="M5699" s="8">
        <v>0</v>
      </c>
      <c r="N5699" s="8">
        <v>0</v>
      </c>
      <c r="O5699" s="8">
        <v>0</v>
      </c>
      <c r="Q5699" s="8">
        <v>0</v>
      </c>
      <c r="R5699" s="8">
        <v>0</v>
      </c>
      <c r="S5699" s="8">
        <v>0</v>
      </c>
      <c r="T5699" s="8">
        <v>0</v>
      </c>
      <c r="U5699" s="8">
        <v>0</v>
      </c>
      <c r="V5699" s="8">
        <v>0</v>
      </c>
      <c r="W5699" s="8">
        <v>0</v>
      </c>
      <c r="X5699" s="8">
        <v>0</v>
      </c>
      <c r="Y5699" s="8">
        <v>0</v>
      </c>
      <c r="Z5699" s="8">
        <v>0</v>
      </c>
      <c r="AA5699" s="8">
        <v>0</v>
      </c>
      <c r="AB5699" s="8">
        <v>0</v>
      </c>
      <c r="AC5699" s="8">
        <v>0</v>
      </c>
      <c r="AD5699" s="8"/>
      <c r="AE5699" s="9">
        <v>17</v>
      </c>
      <c r="AF5699" s="126" t="s">
        <v>14</v>
      </c>
      <c r="AH5699" s="130" t="s">
        <v>14</v>
      </c>
      <c r="AI5699" s="130" t="s">
        <v>870</v>
      </c>
      <c r="AJ5699" s="130" t="str">
        <f>VLOOKUP(AI5699,Codes!$B$2:$C$166,2)</f>
        <v>Parmal</v>
      </c>
    </row>
    <row r="5700" spans="1:36" ht="20.100000000000001" customHeight="1" x14ac:dyDescent="0.25">
      <c r="A5700" s="4">
        <v>18</v>
      </c>
      <c r="B5700" s="90" t="s">
        <v>114</v>
      </c>
      <c r="C5700" s="5">
        <v>0</v>
      </c>
      <c r="D5700" s="5">
        <v>0</v>
      </c>
      <c r="E5700" s="5">
        <v>4801.2</v>
      </c>
      <c r="F5700" s="5">
        <v>5845.4609999999993</v>
      </c>
      <c r="G5700" s="5">
        <v>7375.338600000001</v>
      </c>
      <c r="H5700" s="5">
        <v>11330.919000000002</v>
      </c>
      <c r="I5700" s="5">
        <v>13085.415000000001</v>
      </c>
      <c r="J5700" s="5">
        <v>13950.09</v>
      </c>
      <c r="K5700" s="5">
        <v>14773.59</v>
      </c>
      <c r="L5700" s="5">
        <v>14823</v>
      </c>
      <c r="M5700" s="5">
        <v>15424.155000000001</v>
      </c>
      <c r="N5700" s="5">
        <v>15259.455</v>
      </c>
      <c r="O5700" s="5">
        <v>0</v>
      </c>
      <c r="Q5700" s="5">
        <v>0</v>
      </c>
      <c r="R5700" s="5">
        <v>0</v>
      </c>
      <c r="S5700" s="5">
        <v>7641.38987</v>
      </c>
      <c r="T5700" s="5">
        <v>7641.38987</v>
      </c>
      <c r="U5700" s="5">
        <v>7823.7824550000005</v>
      </c>
      <c r="V5700" s="5">
        <v>7823.7824550000005</v>
      </c>
      <c r="W5700" s="5">
        <v>7863.889725</v>
      </c>
      <c r="X5700" s="5">
        <v>7863.889725</v>
      </c>
      <c r="Y5700" s="5">
        <v>7863.889725</v>
      </c>
      <c r="Z5700" s="5">
        <v>7863.889725</v>
      </c>
      <c r="AA5700" s="5">
        <v>7863.889725</v>
      </c>
      <c r="AB5700" s="5">
        <v>7863.889725</v>
      </c>
      <c r="AC5700" s="5">
        <v>0</v>
      </c>
      <c r="AD5700" s="5"/>
      <c r="AE5700" s="6">
        <v>18</v>
      </c>
      <c r="AF5700" s="122" t="s">
        <v>15</v>
      </c>
      <c r="AH5700" s="130" t="s">
        <v>15</v>
      </c>
      <c r="AI5700" s="130" t="s">
        <v>870</v>
      </c>
      <c r="AJ5700" s="130" t="str">
        <f>VLOOKUP(AI5700,Codes!$B$2:$C$166,2)</f>
        <v>Parmal</v>
      </c>
    </row>
    <row r="5701" spans="1:36" ht="20.100000000000001" customHeight="1" x14ac:dyDescent="0.25">
      <c r="A5701" s="7">
        <v>19</v>
      </c>
      <c r="B5701" s="91" t="s">
        <v>127</v>
      </c>
      <c r="C5701" s="8">
        <v>0</v>
      </c>
      <c r="D5701" s="8">
        <v>0</v>
      </c>
      <c r="E5701" s="8">
        <v>0</v>
      </c>
      <c r="F5701" s="8">
        <v>0</v>
      </c>
      <c r="G5701" s="8">
        <v>0</v>
      </c>
      <c r="H5701" s="8">
        <v>0</v>
      </c>
      <c r="I5701" s="8">
        <v>0</v>
      </c>
      <c r="J5701" s="8">
        <v>0</v>
      </c>
      <c r="K5701" s="8">
        <v>0</v>
      </c>
      <c r="L5701" s="8">
        <v>0</v>
      </c>
      <c r="M5701" s="8">
        <v>0</v>
      </c>
      <c r="N5701" s="8">
        <v>0</v>
      </c>
      <c r="O5701" s="8">
        <v>0</v>
      </c>
      <c r="Q5701" s="8">
        <v>0</v>
      </c>
      <c r="R5701" s="8">
        <v>0</v>
      </c>
      <c r="S5701" s="8">
        <v>0</v>
      </c>
      <c r="T5701" s="8">
        <v>0</v>
      </c>
      <c r="U5701" s="8">
        <v>0</v>
      </c>
      <c r="V5701" s="8">
        <v>0</v>
      </c>
      <c r="W5701" s="8">
        <v>0</v>
      </c>
      <c r="X5701" s="8">
        <v>0</v>
      </c>
      <c r="Y5701" s="8">
        <v>0</v>
      </c>
      <c r="Z5701" s="8">
        <v>0</v>
      </c>
      <c r="AA5701" s="8">
        <v>0</v>
      </c>
      <c r="AB5701" s="8">
        <v>0</v>
      </c>
      <c r="AC5701" s="8">
        <v>0</v>
      </c>
      <c r="AD5701" s="8"/>
      <c r="AE5701" s="9">
        <v>19</v>
      </c>
      <c r="AF5701" s="126" t="s">
        <v>16</v>
      </c>
      <c r="AH5701" s="130" t="s">
        <v>16</v>
      </c>
      <c r="AI5701" s="130" t="s">
        <v>870</v>
      </c>
      <c r="AJ5701" s="130" t="str">
        <f>VLOOKUP(AI5701,Codes!$B$2:$C$166,2)</f>
        <v>Parmal</v>
      </c>
    </row>
    <row r="5702" spans="1:36" ht="20.100000000000001" customHeight="1" x14ac:dyDescent="0.25">
      <c r="A5702" s="4">
        <v>20</v>
      </c>
      <c r="B5702" s="90" t="s">
        <v>460</v>
      </c>
      <c r="C5702" s="5">
        <v>0</v>
      </c>
      <c r="D5702" s="5">
        <v>2767.4016299999998</v>
      </c>
      <c r="E5702" s="5">
        <v>8273.99</v>
      </c>
      <c r="F5702" s="5">
        <v>9588.4500000000007</v>
      </c>
      <c r="G5702" s="5">
        <v>8273.0085207000011</v>
      </c>
      <c r="H5702" s="5">
        <v>9095.3742000000002</v>
      </c>
      <c r="I5702" s="5">
        <v>10402.523200000001</v>
      </c>
      <c r="J5702" s="5">
        <v>9538.56</v>
      </c>
      <c r="K5702" s="5">
        <v>28864.361500000003</v>
      </c>
      <c r="L5702" s="5">
        <v>35679.378239999998</v>
      </c>
      <c r="M5702" s="5">
        <v>33076.815000000002</v>
      </c>
      <c r="N5702" s="5">
        <v>33643.353899999995</v>
      </c>
      <c r="O5702" s="5">
        <v>45513.5628</v>
      </c>
      <c r="Q5702" s="5">
        <v>0</v>
      </c>
      <c r="R5702" s="5">
        <v>2767.4016299999998</v>
      </c>
      <c r="S5702" s="5">
        <v>2769.3115000000003</v>
      </c>
      <c r="T5702" s="5">
        <v>2778.86085</v>
      </c>
      <c r="U5702" s="5">
        <v>2349.7770416450003</v>
      </c>
      <c r="V5702" s="5">
        <v>2289.9341300000001</v>
      </c>
      <c r="W5702" s="5">
        <v>2318.5821800000003</v>
      </c>
      <c r="X5702" s="5">
        <v>2196.3505</v>
      </c>
      <c r="Y5702" s="5">
        <v>6151.2138025000004</v>
      </c>
      <c r="Z5702" s="5">
        <v>6289.9658579999996</v>
      </c>
      <c r="AA5702" s="5">
        <v>6519.3412450000005</v>
      </c>
      <c r="AB5702" s="5">
        <v>6532.7103349999998</v>
      </c>
      <c r="AC5702" s="5">
        <v>8889.4899150000019</v>
      </c>
      <c r="AD5702" s="5"/>
      <c r="AE5702" s="6">
        <v>20</v>
      </c>
      <c r="AF5702" s="122" t="s">
        <v>186</v>
      </c>
      <c r="AH5702" s="130" t="s">
        <v>186</v>
      </c>
      <c r="AI5702" s="130" t="s">
        <v>870</v>
      </c>
      <c r="AJ5702" s="130" t="str">
        <f>VLOOKUP(AI5702,Codes!$B$2:$C$166,2)</f>
        <v>Parmal</v>
      </c>
    </row>
    <row r="5703" spans="1:36" ht="20.100000000000001" customHeight="1" x14ac:dyDescent="0.25">
      <c r="A5703" s="7">
        <v>21</v>
      </c>
      <c r="B5703" s="91" t="s">
        <v>115</v>
      </c>
      <c r="C5703" s="8">
        <v>0</v>
      </c>
      <c r="D5703" s="8">
        <v>0</v>
      </c>
      <c r="E5703" s="8">
        <v>0</v>
      </c>
      <c r="F5703" s="8">
        <v>0</v>
      </c>
      <c r="G5703" s="8">
        <v>0</v>
      </c>
      <c r="H5703" s="8">
        <v>0</v>
      </c>
      <c r="I5703" s="8">
        <v>0</v>
      </c>
      <c r="J5703" s="8">
        <v>0</v>
      </c>
      <c r="K5703" s="8">
        <v>0</v>
      </c>
      <c r="L5703" s="8">
        <v>0</v>
      </c>
      <c r="M5703" s="8">
        <v>0</v>
      </c>
      <c r="N5703" s="8">
        <v>0</v>
      </c>
      <c r="O5703" s="8">
        <v>0</v>
      </c>
      <c r="Q5703" s="8">
        <v>0</v>
      </c>
      <c r="R5703" s="8">
        <v>0</v>
      </c>
      <c r="S5703" s="8">
        <v>0</v>
      </c>
      <c r="T5703" s="8">
        <v>0</v>
      </c>
      <c r="U5703" s="8">
        <v>0</v>
      </c>
      <c r="V5703" s="8">
        <v>0</v>
      </c>
      <c r="W5703" s="8">
        <v>0</v>
      </c>
      <c r="X5703" s="8">
        <v>0</v>
      </c>
      <c r="Y5703" s="8">
        <v>0</v>
      </c>
      <c r="Z5703" s="8">
        <v>0</v>
      </c>
      <c r="AA5703" s="8">
        <v>0</v>
      </c>
      <c r="AB5703" s="8">
        <v>0</v>
      </c>
      <c r="AC5703" s="8">
        <v>0</v>
      </c>
      <c r="AD5703" s="8"/>
      <c r="AE5703" s="9">
        <v>21</v>
      </c>
      <c r="AF5703" s="126" t="s">
        <v>17</v>
      </c>
      <c r="AH5703" s="130" t="s">
        <v>17</v>
      </c>
      <c r="AI5703" s="130" t="s">
        <v>870</v>
      </c>
      <c r="AJ5703" s="130" t="str">
        <f>VLOOKUP(AI5703,Codes!$B$2:$C$166,2)</f>
        <v>Parmal</v>
      </c>
    </row>
    <row r="5704" spans="1:36" ht="20.100000000000001" customHeight="1" x14ac:dyDescent="0.25">
      <c r="A5704" s="4">
        <v>22</v>
      </c>
      <c r="B5704" s="90" t="s">
        <v>116</v>
      </c>
      <c r="C5704" s="5">
        <v>0</v>
      </c>
      <c r="D5704" s="5">
        <v>0</v>
      </c>
      <c r="E5704" s="5">
        <v>0</v>
      </c>
      <c r="F5704" s="5">
        <v>0</v>
      </c>
      <c r="G5704" s="5">
        <v>0</v>
      </c>
      <c r="H5704" s="5">
        <v>0</v>
      </c>
      <c r="I5704" s="5">
        <v>0</v>
      </c>
      <c r="J5704" s="5">
        <v>0</v>
      </c>
      <c r="K5704" s="5">
        <v>0</v>
      </c>
      <c r="L5704" s="5">
        <v>0</v>
      </c>
      <c r="M5704" s="5">
        <v>0</v>
      </c>
      <c r="N5704" s="5">
        <v>0</v>
      </c>
      <c r="O5704" s="5">
        <v>0</v>
      </c>
      <c r="Q5704" s="5">
        <v>0</v>
      </c>
      <c r="R5704" s="5">
        <v>0</v>
      </c>
      <c r="S5704" s="5">
        <v>0</v>
      </c>
      <c r="T5704" s="5">
        <v>0</v>
      </c>
      <c r="U5704" s="5">
        <v>0</v>
      </c>
      <c r="V5704" s="5">
        <v>0</v>
      </c>
      <c r="W5704" s="5">
        <v>0</v>
      </c>
      <c r="X5704" s="5">
        <v>0</v>
      </c>
      <c r="Y5704" s="5">
        <v>0</v>
      </c>
      <c r="Z5704" s="5">
        <v>0</v>
      </c>
      <c r="AA5704" s="5">
        <v>0</v>
      </c>
      <c r="AB5704" s="5">
        <v>0</v>
      </c>
      <c r="AC5704" s="5">
        <v>0</v>
      </c>
      <c r="AD5704" s="5"/>
      <c r="AE5704" s="6">
        <v>22</v>
      </c>
      <c r="AF5704" s="122" t="s">
        <v>18</v>
      </c>
      <c r="AH5704" s="130" t="s">
        <v>18</v>
      </c>
      <c r="AI5704" s="130" t="s">
        <v>870</v>
      </c>
      <c r="AJ5704" s="130" t="str">
        <f>VLOOKUP(AI5704,Codes!$B$2:$C$166,2)</f>
        <v>Parmal</v>
      </c>
    </row>
    <row r="5705" spans="1:36" ht="20.100000000000001" customHeight="1" x14ac:dyDescent="0.25">
      <c r="A5705" s="7">
        <v>23</v>
      </c>
      <c r="B5705" s="91" t="s">
        <v>117</v>
      </c>
      <c r="C5705" s="8">
        <v>0</v>
      </c>
      <c r="D5705" s="8">
        <v>0</v>
      </c>
      <c r="E5705" s="8">
        <v>0</v>
      </c>
      <c r="F5705" s="8">
        <v>0</v>
      </c>
      <c r="G5705" s="8">
        <v>0</v>
      </c>
      <c r="H5705" s="8">
        <v>0</v>
      </c>
      <c r="I5705" s="8">
        <v>0</v>
      </c>
      <c r="J5705" s="8">
        <v>0</v>
      </c>
      <c r="K5705" s="8">
        <v>0</v>
      </c>
      <c r="L5705" s="8">
        <v>0</v>
      </c>
      <c r="M5705" s="8">
        <v>0</v>
      </c>
      <c r="N5705" s="8">
        <v>0</v>
      </c>
      <c r="O5705" s="8">
        <v>0</v>
      </c>
      <c r="Q5705" s="8">
        <v>0</v>
      </c>
      <c r="R5705" s="8">
        <v>0</v>
      </c>
      <c r="S5705" s="8">
        <v>0</v>
      </c>
      <c r="T5705" s="8">
        <v>0</v>
      </c>
      <c r="U5705" s="8">
        <v>0</v>
      </c>
      <c r="V5705" s="8">
        <v>0</v>
      </c>
      <c r="W5705" s="8">
        <v>0</v>
      </c>
      <c r="X5705" s="8">
        <v>0</v>
      </c>
      <c r="Y5705" s="8">
        <v>0</v>
      </c>
      <c r="Z5705" s="8">
        <v>0</v>
      </c>
      <c r="AA5705" s="8">
        <v>0</v>
      </c>
      <c r="AB5705" s="8">
        <v>0</v>
      </c>
      <c r="AC5705" s="8">
        <v>0</v>
      </c>
      <c r="AD5705" s="8"/>
      <c r="AE5705" s="9">
        <v>23</v>
      </c>
      <c r="AF5705" s="126" t="s">
        <v>19</v>
      </c>
      <c r="AH5705" s="130" t="s">
        <v>19</v>
      </c>
      <c r="AI5705" s="130" t="s">
        <v>870</v>
      </c>
      <c r="AJ5705" s="130" t="str">
        <f>VLOOKUP(AI5705,Codes!$B$2:$C$166,2)</f>
        <v>Parmal</v>
      </c>
    </row>
    <row r="5706" spans="1:36" ht="20.100000000000001" customHeight="1" x14ac:dyDescent="0.25">
      <c r="A5706" s="4">
        <v>24</v>
      </c>
      <c r="B5706" s="90" t="s">
        <v>461</v>
      </c>
      <c r="C5706" s="5">
        <v>0</v>
      </c>
      <c r="D5706" s="5">
        <v>0</v>
      </c>
      <c r="E5706" s="5">
        <v>0</v>
      </c>
      <c r="F5706" s="5">
        <v>849.52945000000011</v>
      </c>
      <c r="G5706" s="5">
        <v>1525.5302200941917</v>
      </c>
      <c r="H5706" s="5">
        <v>646.96086334379902</v>
      </c>
      <c r="I5706" s="5">
        <v>1057.3418160000001</v>
      </c>
      <c r="J5706" s="5">
        <v>1110.0100200000002</v>
      </c>
      <c r="K5706" s="5">
        <v>1377.505838364116</v>
      </c>
      <c r="L5706" s="5">
        <v>1708.1111900977662</v>
      </c>
      <c r="M5706" s="5">
        <v>0</v>
      </c>
      <c r="N5706" s="5">
        <v>4150.8936614263375</v>
      </c>
      <c r="O5706" s="5">
        <v>3642.6942192600172</v>
      </c>
      <c r="Q5706" s="5">
        <v>0</v>
      </c>
      <c r="R5706" s="5">
        <v>0</v>
      </c>
      <c r="S5706" s="5">
        <v>0</v>
      </c>
      <c r="T5706" s="5">
        <v>560.83332550000011</v>
      </c>
      <c r="U5706" s="5">
        <v>1169.604388</v>
      </c>
      <c r="V5706" s="5">
        <v>464.67137100000002</v>
      </c>
      <c r="W5706" s="5">
        <v>480.94346340000004</v>
      </c>
      <c r="X5706" s="5">
        <v>482.62414900000005</v>
      </c>
      <c r="Y5706" s="5">
        <v>482.62414900000005</v>
      </c>
      <c r="Z5706" s="5">
        <v>482.24217499999997</v>
      </c>
      <c r="AA5706" s="5">
        <v>0</v>
      </c>
      <c r="AB5706" s="5">
        <v>1017.7028775499999</v>
      </c>
      <c r="AC5706" s="5">
        <v>981.7686735000002</v>
      </c>
      <c r="AD5706" s="5"/>
      <c r="AE5706" s="6">
        <v>24</v>
      </c>
      <c r="AF5706" s="122" t="s">
        <v>20</v>
      </c>
      <c r="AH5706" s="130" t="s">
        <v>20</v>
      </c>
      <c r="AI5706" s="130" t="s">
        <v>870</v>
      </c>
      <c r="AJ5706" s="130" t="str">
        <f>VLOOKUP(AI5706,Codes!$B$2:$C$166,2)</f>
        <v>Parmal</v>
      </c>
    </row>
    <row r="5707" spans="1:36" ht="20.100000000000001" customHeight="1" x14ac:dyDescent="0.25">
      <c r="A5707" s="7">
        <v>25</v>
      </c>
      <c r="B5707" s="127" t="s">
        <v>188</v>
      </c>
      <c r="C5707" s="8">
        <v>1996.684</v>
      </c>
      <c r="D5707" s="8">
        <v>1354.125</v>
      </c>
      <c r="E5707" s="8">
        <v>1131.7199999999998</v>
      </c>
      <c r="F5707" s="8">
        <v>649.91120999999998</v>
      </c>
      <c r="G5707" s="8">
        <v>2.7944999999999998</v>
      </c>
      <c r="H5707" s="8">
        <v>0</v>
      </c>
      <c r="I5707" s="8">
        <v>2085</v>
      </c>
      <c r="J5707" s="8">
        <v>3809.28</v>
      </c>
      <c r="K5707" s="8">
        <v>1350.8681759999997</v>
      </c>
      <c r="L5707" s="8">
        <v>2131.1484599999999</v>
      </c>
      <c r="M5707" s="8">
        <v>2256.77304</v>
      </c>
      <c r="N5707" s="8">
        <v>1363.8304500000002</v>
      </c>
      <c r="O5707" s="8">
        <v>2895.8748364000003</v>
      </c>
      <c r="Q5707" s="8">
        <v>1996.684</v>
      </c>
      <c r="R5707" s="8">
        <v>1227.74</v>
      </c>
      <c r="S5707" s="8">
        <v>641.30799999999999</v>
      </c>
      <c r="T5707" s="8">
        <v>444.65199999999999</v>
      </c>
      <c r="U5707" s="8">
        <v>1.8359999999999999</v>
      </c>
      <c r="V5707" s="8">
        <v>0</v>
      </c>
      <c r="W5707" s="8">
        <v>567.12</v>
      </c>
      <c r="X5707" s="8">
        <v>1044.48</v>
      </c>
      <c r="Y5707" s="8">
        <v>507.68800000000005</v>
      </c>
      <c r="Z5707" s="8">
        <v>800.56399999999996</v>
      </c>
      <c r="AA5707" s="8">
        <v>571.88</v>
      </c>
      <c r="AB5707" s="8">
        <v>342.38</v>
      </c>
      <c r="AC5707" s="8">
        <v>535.024</v>
      </c>
      <c r="AD5707" s="8"/>
      <c r="AE5707" s="9">
        <v>25</v>
      </c>
      <c r="AF5707" s="126" t="s">
        <v>187</v>
      </c>
      <c r="AH5707" s="130" t="s">
        <v>187</v>
      </c>
      <c r="AI5707" s="130" t="s">
        <v>870</v>
      </c>
      <c r="AJ5707" s="130" t="str">
        <f>VLOOKUP(AI5707,Codes!$B$2:$C$166,2)</f>
        <v>Parmal</v>
      </c>
    </row>
    <row r="5708" spans="1:36" ht="20.100000000000001" customHeight="1" x14ac:dyDescent="0.25">
      <c r="A5708" s="4">
        <v>26</v>
      </c>
      <c r="B5708" s="90" t="s">
        <v>118</v>
      </c>
      <c r="C5708" s="5">
        <v>0</v>
      </c>
      <c r="D5708" s="5">
        <v>496.56620000000004</v>
      </c>
      <c r="E5708" s="5">
        <v>619.97407039621021</v>
      </c>
      <c r="F5708" s="5">
        <v>812.3184</v>
      </c>
      <c r="G5708" s="5">
        <v>918.72600000000011</v>
      </c>
      <c r="H5708" s="5">
        <v>1010.94466</v>
      </c>
      <c r="I5708" s="5">
        <v>1274.4893500000001</v>
      </c>
      <c r="J5708" s="5">
        <v>1699.838</v>
      </c>
      <c r="K5708" s="5">
        <v>1986.8112000000003</v>
      </c>
      <c r="L5708" s="5">
        <v>2830.0876032000001</v>
      </c>
      <c r="M5708" s="5">
        <v>2554.4142000000002</v>
      </c>
      <c r="N5708" s="5">
        <v>3685.8690000000001</v>
      </c>
      <c r="O5708" s="5">
        <v>4383.8339999999998</v>
      </c>
      <c r="Q5708" s="5">
        <v>0</v>
      </c>
      <c r="R5708" s="5">
        <v>496.56620000000004</v>
      </c>
      <c r="S5708" s="5">
        <v>502.29580999999996</v>
      </c>
      <c r="T5708" s="5">
        <v>567.04040299999997</v>
      </c>
      <c r="U5708" s="5">
        <v>544.31295</v>
      </c>
      <c r="V5708" s="5">
        <v>523.01789950000011</v>
      </c>
      <c r="W5708" s="5">
        <v>496.08873250000005</v>
      </c>
      <c r="X5708" s="5">
        <v>504.1101865</v>
      </c>
      <c r="Y5708" s="5">
        <v>474.79368200000005</v>
      </c>
      <c r="Z5708" s="5">
        <v>544.98140449999994</v>
      </c>
      <c r="AA5708" s="5">
        <v>542.30758650000007</v>
      </c>
      <c r="AB5708" s="5">
        <v>688.12616100000002</v>
      </c>
      <c r="AC5708" s="5">
        <v>741.98449500000004</v>
      </c>
      <c r="AD5708" s="5"/>
      <c r="AE5708" s="6">
        <v>26</v>
      </c>
      <c r="AF5708" s="122" t="s">
        <v>21</v>
      </c>
      <c r="AH5708" s="130" t="s">
        <v>21</v>
      </c>
      <c r="AI5708" s="130" t="s">
        <v>870</v>
      </c>
      <c r="AJ5708" s="130" t="str">
        <f>VLOOKUP(AI5708,Codes!$B$2:$C$166,2)</f>
        <v>Parmal</v>
      </c>
    </row>
    <row r="5709" spans="1:36" ht="20.100000000000001" customHeight="1" x14ac:dyDescent="0.25">
      <c r="A5709" s="7">
        <v>27</v>
      </c>
      <c r="B5709" s="91" t="s">
        <v>119</v>
      </c>
      <c r="C5709" s="8">
        <v>2705.3308549999997</v>
      </c>
      <c r="D5709" s="8">
        <v>6451.1465099999996</v>
      </c>
      <c r="E5709" s="8">
        <v>6600.0812239999996</v>
      </c>
      <c r="F5709" s="8">
        <v>9191.5124231999998</v>
      </c>
      <c r="G5709" s="8">
        <v>11467.201943999999</v>
      </c>
      <c r="H5709" s="8">
        <v>12288.287372699999</v>
      </c>
      <c r="I5709" s="8">
        <v>12172.594804200002</v>
      </c>
      <c r="J5709" s="8">
        <v>14539.2284702</v>
      </c>
      <c r="K5709" s="8">
        <v>16922.822110599998</v>
      </c>
      <c r="L5709" s="8">
        <v>21263.317352999999</v>
      </c>
      <c r="M5709" s="8">
        <v>23025.792133499999</v>
      </c>
      <c r="N5709" s="8">
        <v>22923.119945099999</v>
      </c>
      <c r="O5709" s="8">
        <v>24921.658250699998</v>
      </c>
      <c r="Q5709" s="8">
        <v>2705.3308549999997</v>
      </c>
      <c r="R5709" s="8">
        <v>3352.776785</v>
      </c>
      <c r="S5709" s="8">
        <v>2714.3072440000001</v>
      </c>
      <c r="T5709" s="8">
        <v>3758.9106404999998</v>
      </c>
      <c r="U5709" s="8">
        <v>5147.8635979999999</v>
      </c>
      <c r="V5709" s="8">
        <v>5204.3002565000006</v>
      </c>
      <c r="W5709" s="8">
        <v>5460.8912909999999</v>
      </c>
      <c r="X5709" s="8">
        <v>5601.3622294999996</v>
      </c>
      <c r="Y5709" s="8">
        <v>6215.289941</v>
      </c>
      <c r="Z5709" s="8">
        <v>6305.4358050000001</v>
      </c>
      <c r="AA5709" s="8">
        <v>6504.5397524999998</v>
      </c>
      <c r="AB5709" s="8">
        <v>6887.2777005000007</v>
      </c>
      <c r="AC5709" s="8">
        <v>7487.7408285000001</v>
      </c>
      <c r="AD5709" s="8"/>
      <c r="AE5709" s="9">
        <v>27</v>
      </c>
      <c r="AF5709" s="126" t="s">
        <v>22</v>
      </c>
      <c r="AH5709" s="130" t="s">
        <v>22</v>
      </c>
      <c r="AI5709" s="130" t="s">
        <v>870</v>
      </c>
      <c r="AJ5709" s="130" t="str">
        <f>VLOOKUP(AI5709,Codes!$B$2:$C$166,2)</f>
        <v>Parmal</v>
      </c>
    </row>
    <row r="5710" spans="1:36" ht="20.100000000000001" customHeight="1" x14ac:dyDescent="0.25">
      <c r="A5710" s="4">
        <v>28</v>
      </c>
      <c r="B5710" s="90" t="s">
        <v>125</v>
      </c>
      <c r="C5710" s="5">
        <v>0</v>
      </c>
      <c r="D5710" s="5">
        <v>0</v>
      </c>
      <c r="E5710" s="5">
        <v>0</v>
      </c>
      <c r="F5710" s="5">
        <v>0</v>
      </c>
      <c r="G5710" s="5">
        <v>0</v>
      </c>
      <c r="H5710" s="5">
        <v>0</v>
      </c>
      <c r="I5710" s="5">
        <v>0</v>
      </c>
      <c r="J5710" s="5">
        <v>0</v>
      </c>
      <c r="K5710" s="5">
        <v>0</v>
      </c>
      <c r="L5710" s="5">
        <v>0</v>
      </c>
      <c r="M5710" s="5">
        <v>0</v>
      </c>
      <c r="N5710" s="5">
        <v>0</v>
      </c>
      <c r="O5710" s="5">
        <v>0</v>
      </c>
      <c r="Q5710" s="5">
        <v>0</v>
      </c>
      <c r="R5710" s="5">
        <v>0</v>
      </c>
      <c r="S5710" s="5">
        <v>0</v>
      </c>
      <c r="T5710" s="5">
        <v>0</v>
      </c>
      <c r="U5710" s="5">
        <v>0</v>
      </c>
      <c r="V5710" s="5">
        <v>0</v>
      </c>
      <c r="W5710" s="5">
        <v>0</v>
      </c>
      <c r="X5710" s="5">
        <v>0</v>
      </c>
      <c r="Y5710" s="5">
        <v>0</v>
      </c>
      <c r="Z5710" s="5">
        <v>0</v>
      </c>
      <c r="AA5710" s="5">
        <v>0</v>
      </c>
      <c r="AB5710" s="5">
        <v>0</v>
      </c>
      <c r="AC5710" s="5">
        <v>0</v>
      </c>
      <c r="AD5710" s="5"/>
      <c r="AE5710" s="6">
        <v>28</v>
      </c>
      <c r="AF5710" s="122" t="s">
        <v>67</v>
      </c>
      <c r="AH5710" s="130" t="s">
        <v>67</v>
      </c>
      <c r="AI5710" s="130" t="s">
        <v>870</v>
      </c>
      <c r="AJ5710" s="130" t="str">
        <f>VLOOKUP(AI5710,Codes!$B$2:$C$166,2)</f>
        <v>Parmal</v>
      </c>
    </row>
    <row r="5711" spans="1:36" ht="20.100000000000001" customHeight="1" x14ac:dyDescent="0.25">
      <c r="A5711" s="7">
        <v>29</v>
      </c>
      <c r="B5711" s="91" t="s">
        <v>120</v>
      </c>
      <c r="C5711" s="8">
        <v>0</v>
      </c>
      <c r="D5711" s="8">
        <v>0</v>
      </c>
      <c r="E5711" s="8">
        <v>0</v>
      </c>
      <c r="F5711" s="8">
        <v>0</v>
      </c>
      <c r="G5711" s="8">
        <v>0</v>
      </c>
      <c r="H5711" s="8">
        <v>0</v>
      </c>
      <c r="I5711" s="8">
        <v>0</v>
      </c>
      <c r="J5711" s="8">
        <v>142655.24364</v>
      </c>
      <c r="K5711" s="8">
        <v>191543.10434999998</v>
      </c>
      <c r="L5711" s="8">
        <v>145909.77336000002</v>
      </c>
      <c r="M5711" s="8">
        <v>159579.12686250001</v>
      </c>
      <c r="N5711" s="8">
        <v>142515.0634749</v>
      </c>
      <c r="O5711" s="8">
        <v>132574.91727760137</v>
      </c>
      <c r="Q5711" s="8">
        <v>0</v>
      </c>
      <c r="R5711" s="8">
        <v>0</v>
      </c>
      <c r="S5711" s="8">
        <v>0</v>
      </c>
      <c r="T5711" s="8">
        <v>0</v>
      </c>
      <c r="U5711" s="8">
        <v>0</v>
      </c>
      <c r="V5711" s="8">
        <v>0</v>
      </c>
      <c r="W5711" s="8">
        <v>0</v>
      </c>
      <c r="X5711" s="8">
        <v>42658.092372000006</v>
      </c>
      <c r="Y5711" s="8">
        <v>40234.753822499995</v>
      </c>
      <c r="Z5711" s="8">
        <v>36307.679128500007</v>
      </c>
      <c r="AA5711" s="8">
        <v>39116.524937500006</v>
      </c>
      <c r="AB5711" s="8">
        <v>35765.085061500002</v>
      </c>
      <c r="AC5711" s="8">
        <v>36573.533032500003</v>
      </c>
      <c r="AD5711" s="8"/>
      <c r="AE5711" s="9">
        <v>29</v>
      </c>
      <c r="AF5711" s="126" t="s">
        <v>23</v>
      </c>
      <c r="AH5711" s="130" t="s">
        <v>23</v>
      </c>
      <c r="AI5711" s="130" t="s">
        <v>870</v>
      </c>
      <c r="AJ5711" s="130" t="str">
        <f>VLOOKUP(AI5711,Codes!$B$2:$C$166,2)</f>
        <v>Parmal</v>
      </c>
    </row>
    <row r="5712" spans="1:36" ht="20.100000000000001" customHeight="1" x14ac:dyDescent="0.25">
      <c r="A5712" s="4">
        <v>30</v>
      </c>
      <c r="B5712" s="90" t="s">
        <v>442</v>
      </c>
      <c r="C5712" s="5">
        <v>0</v>
      </c>
      <c r="D5712" s="5">
        <v>0</v>
      </c>
      <c r="E5712" s="5">
        <v>0</v>
      </c>
      <c r="F5712" s="5">
        <v>0</v>
      </c>
      <c r="G5712" s="5">
        <v>0</v>
      </c>
      <c r="H5712" s="5">
        <v>0</v>
      </c>
      <c r="I5712" s="5">
        <v>0</v>
      </c>
      <c r="J5712" s="5">
        <v>0</v>
      </c>
      <c r="K5712" s="5">
        <v>0</v>
      </c>
      <c r="L5712" s="5">
        <v>0</v>
      </c>
      <c r="M5712" s="5">
        <v>0</v>
      </c>
      <c r="N5712" s="5">
        <v>0</v>
      </c>
      <c r="O5712" s="5">
        <v>0</v>
      </c>
      <c r="Q5712" s="5">
        <v>0</v>
      </c>
      <c r="R5712" s="5">
        <v>0</v>
      </c>
      <c r="S5712" s="5">
        <v>0</v>
      </c>
      <c r="T5712" s="5">
        <v>0</v>
      </c>
      <c r="U5712" s="5">
        <v>0</v>
      </c>
      <c r="V5712" s="5">
        <v>0</v>
      </c>
      <c r="W5712" s="5">
        <v>0</v>
      </c>
      <c r="X5712" s="5">
        <v>0</v>
      </c>
      <c r="Y5712" s="5">
        <v>0</v>
      </c>
      <c r="Z5712" s="5">
        <v>0</v>
      </c>
      <c r="AA5712" s="5">
        <v>0</v>
      </c>
      <c r="AB5712" s="5">
        <v>0</v>
      </c>
      <c r="AC5712" s="5">
        <v>0</v>
      </c>
      <c r="AD5712" s="5"/>
      <c r="AE5712" s="6">
        <v>30</v>
      </c>
      <c r="AF5712" s="122" t="s">
        <v>24</v>
      </c>
      <c r="AH5712" s="130" t="s">
        <v>24</v>
      </c>
      <c r="AI5712" s="130" t="s">
        <v>870</v>
      </c>
      <c r="AJ5712" s="130" t="str">
        <f>VLOOKUP(AI5712,Codes!$B$2:$C$166,2)</f>
        <v>Parmal</v>
      </c>
    </row>
    <row r="5713" spans="1:36" ht="20.100000000000001" customHeight="1" x14ac:dyDescent="0.25">
      <c r="A5713" s="7">
        <v>31</v>
      </c>
      <c r="B5713" s="91" t="s">
        <v>126</v>
      </c>
      <c r="C5713" s="8">
        <v>0</v>
      </c>
      <c r="D5713" s="8">
        <v>0</v>
      </c>
      <c r="E5713" s="8">
        <v>0</v>
      </c>
      <c r="F5713" s="8">
        <v>0</v>
      </c>
      <c r="G5713" s="8">
        <v>0</v>
      </c>
      <c r="H5713" s="8">
        <v>0</v>
      </c>
      <c r="I5713" s="8">
        <v>0</v>
      </c>
      <c r="J5713" s="8">
        <v>0</v>
      </c>
      <c r="K5713" s="8">
        <v>0</v>
      </c>
      <c r="L5713" s="8">
        <v>0</v>
      </c>
      <c r="M5713" s="8">
        <v>0</v>
      </c>
      <c r="N5713" s="8">
        <v>0</v>
      </c>
      <c r="O5713" s="8">
        <v>0</v>
      </c>
      <c r="Q5713" s="8">
        <v>0</v>
      </c>
      <c r="R5713" s="8">
        <v>0</v>
      </c>
      <c r="S5713" s="8">
        <v>0</v>
      </c>
      <c r="T5713" s="8">
        <v>0</v>
      </c>
      <c r="U5713" s="8">
        <v>0</v>
      </c>
      <c r="V5713" s="8">
        <v>0</v>
      </c>
      <c r="W5713" s="8">
        <v>0</v>
      </c>
      <c r="X5713" s="8">
        <v>0</v>
      </c>
      <c r="Y5713" s="8">
        <v>0</v>
      </c>
      <c r="Z5713" s="8">
        <v>0</v>
      </c>
      <c r="AA5713" s="8">
        <v>0</v>
      </c>
      <c r="AB5713" s="8">
        <v>0</v>
      </c>
      <c r="AC5713" s="8">
        <v>0</v>
      </c>
      <c r="AD5713" s="8"/>
      <c r="AE5713" s="9">
        <v>31</v>
      </c>
      <c r="AF5713" s="126" t="s">
        <v>29</v>
      </c>
      <c r="AH5713" s="130" t="s">
        <v>29</v>
      </c>
      <c r="AI5713" s="130" t="s">
        <v>870</v>
      </c>
      <c r="AJ5713" s="130" t="str">
        <f>VLOOKUP(AI5713,Codes!$B$2:$C$166,2)</f>
        <v>Parmal</v>
      </c>
    </row>
    <row r="5714" spans="1:36" ht="20.100000000000001" customHeight="1" x14ac:dyDescent="0.25">
      <c r="A5714" s="4">
        <v>32</v>
      </c>
      <c r="B5714" s="90" t="s">
        <v>444</v>
      </c>
      <c r="C5714" s="5">
        <v>0</v>
      </c>
      <c r="D5714" s="5">
        <v>0</v>
      </c>
      <c r="E5714" s="5">
        <v>0</v>
      </c>
      <c r="F5714" s="5">
        <v>0</v>
      </c>
      <c r="G5714" s="5">
        <v>0</v>
      </c>
      <c r="H5714" s="5">
        <v>0</v>
      </c>
      <c r="I5714" s="5">
        <v>0</v>
      </c>
      <c r="J5714" s="5">
        <v>0</v>
      </c>
      <c r="K5714" s="5">
        <v>0</v>
      </c>
      <c r="L5714" s="5">
        <v>0</v>
      </c>
      <c r="M5714" s="5">
        <v>0</v>
      </c>
      <c r="N5714" s="5">
        <v>0</v>
      </c>
      <c r="O5714" s="5">
        <v>0</v>
      </c>
      <c r="Q5714" s="5">
        <v>0</v>
      </c>
      <c r="R5714" s="5">
        <v>0</v>
      </c>
      <c r="S5714" s="5">
        <v>0</v>
      </c>
      <c r="T5714" s="5">
        <v>0</v>
      </c>
      <c r="U5714" s="5">
        <v>0</v>
      </c>
      <c r="V5714" s="5">
        <v>0</v>
      </c>
      <c r="W5714" s="5">
        <v>0</v>
      </c>
      <c r="X5714" s="5">
        <v>0</v>
      </c>
      <c r="Y5714" s="5">
        <v>0</v>
      </c>
      <c r="Z5714" s="5">
        <v>0</v>
      </c>
      <c r="AA5714" s="5">
        <v>0</v>
      </c>
      <c r="AB5714" s="5">
        <v>0</v>
      </c>
      <c r="AC5714" s="5">
        <v>0</v>
      </c>
      <c r="AD5714" s="5"/>
      <c r="AE5714" s="6">
        <v>32</v>
      </c>
      <c r="AF5714" s="122" t="s">
        <v>25</v>
      </c>
      <c r="AH5714" s="130" t="s">
        <v>25</v>
      </c>
      <c r="AI5714" s="130" t="s">
        <v>870</v>
      </c>
      <c r="AJ5714" s="130" t="str">
        <f>VLOOKUP(AI5714,Codes!$B$2:$C$166,2)</f>
        <v>Parmal</v>
      </c>
    </row>
    <row r="5715" spans="1:36" ht="20.100000000000001" customHeight="1" x14ac:dyDescent="0.25">
      <c r="A5715" s="7">
        <v>33</v>
      </c>
      <c r="B5715" s="91" t="s">
        <v>443</v>
      </c>
      <c r="C5715" s="8">
        <v>0</v>
      </c>
      <c r="D5715" s="8">
        <v>0</v>
      </c>
      <c r="E5715" s="8">
        <v>0</v>
      </c>
      <c r="F5715" s="8">
        <v>0</v>
      </c>
      <c r="G5715" s="8">
        <v>0</v>
      </c>
      <c r="H5715" s="8">
        <v>0</v>
      </c>
      <c r="I5715" s="8">
        <v>0</v>
      </c>
      <c r="J5715" s="8">
        <v>0</v>
      </c>
      <c r="K5715" s="8">
        <v>0</v>
      </c>
      <c r="L5715" s="8">
        <v>0</v>
      </c>
      <c r="M5715" s="8">
        <v>0</v>
      </c>
      <c r="N5715" s="8">
        <v>0</v>
      </c>
      <c r="O5715" s="8">
        <v>0</v>
      </c>
      <c r="Q5715" s="8">
        <v>0</v>
      </c>
      <c r="R5715" s="8">
        <v>0</v>
      </c>
      <c r="S5715" s="8">
        <v>0</v>
      </c>
      <c r="T5715" s="8">
        <v>0</v>
      </c>
      <c r="U5715" s="8">
        <v>0</v>
      </c>
      <c r="V5715" s="8">
        <v>0</v>
      </c>
      <c r="W5715" s="8">
        <v>0</v>
      </c>
      <c r="X5715" s="8">
        <v>0</v>
      </c>
      <c r="Y5715" s="8">
        <v>0</v>
      </c>
      <c r="Z5715" s="8">
        <v>0</v>
      </c>
      <c r="AA5715" s="8">
        <v>0</v>
      </c>
      <c r="AB5715" s="8">
        <v>0</v>
      </c>
      <c r="AC5715" s="8">
        <v>0</v>
      </c>
      <c r="AD5715" s="8"/>
      <c r="AE5715" s="9">
        <v>33</v>
      </c>
      <c r="AF5715" s="126" t="s">
        <v>26</v>
      </c>
      <c r="AH5715" s="130" t="s">
        <v>187</v>
      </c>
      <c r="AI5715" s="130" t="s">
        <v>870</v>
      </c>
      <c r="AJ5715" s="130" t="str">
        <f>VLOOKUP(AI5715,Codes!$B$2:$C$166,2)</f>
        <v>Parmal</v>
      </c>
    </row>
    <row r="5716" spans="1:36" ht="20.100000000000001" customHeight="1" x14ac:dyDescent="0.25">
      <c r="A5716" s="4">
        <v>34</v>
      </c>
      <c r="B5716" s="90" t="s">
        <v>121</v>
      </c>
      <c r="C5716" s="5">
        <v>0</v>
      </c>
      <c r="D5716" s="5">
        <v>0</v>
      </c>
      <c r="E5716" s="5">
        <v>0</v>
      </c>
      <c r="F5716" s="5">
        <v>0</v>
      </c>
      <c r="G5716" s="5">
        <v>0</v>
      </c>
      <c r="H5716" s="5">
        <v>0</v>
      </c>
      <c r="I5716" s="5">
        <v>0</v>
      </c>
      <c r="J5716" s="5">
        <v>0</v>
      </c>
      <c r="K5716" s="5">
        <v>0</v>
      </c>
      <c r="L5716" s="5">
        <v>0</v>
      </c>
      <c r="M5716" s="5">
        <v>0</v>
      </c>
      <c r="N5716" s="5">
        <v>0</v>
      </c>
      <c r="O5716" s="5">
        <v>0</v>
      </c>
      <c r="Q5716" s="5">
        <v>0</v>
      </c>
      <c r="R5716" s="5">
        <v>0</v>
      </c>
      <c r="S5716" s="5">
        <v>0</v>
      </c>
      <c r="T5716" s="5">
        <v>0</v>
      </c>
      <c r="U5716" s="5">
        <v>0</v>
      </c>
      <c r="V5716" s="5">
        <v>0</v>
      </c>
      <c r="W5716" s="5">
        <v>0</v>
      </c>
      <c r="X5716" s="5">
        <v>0</v>
      </c>
      <c r="Y5716" s="5">
        <v>0</v>
      </c>
      <c r="Z5716" s="5">
        <v>0</v>
      </c>
      <c r="AA5716" s="5">
        <v>0</v>
      </c>
      <c r="AB5716" s="5">
        <v>0</v>
      </c>
      <c r="AC5716" s="5">
        <v>0</v>
      </c>
      <c r="AD5716" s="5"/>
      <c r="AE5716" s="6">
        <v>34</v>
      </c>
      <c r="AF5716" s="122" t="s">
        <v>27</v>
      </c>
      <c r="AH5716" s="130" t="s">
        <v>21</v>
      </c>
      <c r="AI5716" s="130" t="s">
        <v>870</v>
      </c>
      <c r="AJ5716" s="130" t="str">
        <f>VLOOKUP(AI5716,Codes!$B$2:$C$166,2)</f>
        <v>Parmal</v>
      </c>
    </row>
    <row r="5717" spans="1:36" ht="20.100000000000001" customHeight="1" x14ac:dyDescent="0.25">
      <c r="A5717" s="7">
        <v>35</v>
      </c>
      <c r="B5717" s="91" t="s">
        <v>122</v>
      </c>
      <c r="C5717" s="8">
        <v>0</v>
      </c>
      <c r="D5717" s="8">
        <v>0</v>
      </c>
      <c r="E5717" s="8">
        <v>0</v>
      </c>
      <c r="F5717" s="8">
        <v>0</v>
      </c>
      <c r="G5717" s="8">
        <v>0</v>
      </c>
      <c r="H5717" s="8">
        <v>0</v>
      </c>
      <c r="I5717" s="8">
        <v>0</v>
      </c>
      <c r="J5717" s="8">
        <v>0</v>
      </c>
      <c r="K5717" s="8">
        <v>0</v>
      </c>
      <c r="L5717" s="8">
        <v>0</v>
      </c>
      <c r="M5717" s="8">
        <v>0</v>
      </c>
      <c r="N5717" s="8">
        <v>0</v>
      </c>
      <c r="O5717" s="8">
        <v>0</v>
      </c>
      <c r="Q5717" s="8">
        <v>0</v>
      </c>
      <c r="R5717" s="8">
        <v>0</v>
      </c>
      <c r="S5717" s="8">
        <v>0</v>
      </c>
      <c r="T5717" s="8">
        <v>0</v>
      </c>
      <c r="U5717" s="8">
        <v>0</v>
      </c>
      <c r="V5717" s="8">
        <v>0</v>
      </c>
      <c r="W5717" s="8">
        <v>0</v>
      </c>
      <c r="X5717" s="8">
        <v>0</v>
      </c>
      <c r="Y5717" s="8">
        <v>0</v>
      </c>
      <c r="Z5717" s="8">
        <v>0</v>
      </c>
      <c r="AA5717" s="8">
        <v>0</v>
      </c>
      <c r="AB5717" s="8">
        <v>0</v>
      </c>
      <c r="AC5717" s="8">
        <v>0</v>
      </c>
      <c r="AD5717" s="8"/>
      <c r="AE5717" s="9">
        <v>35</v>
      </c>
      <c r="AF5717" s="126" t="s">
        <v>28</v>
      </c>
      <c r="AH5717" s="130" t="s">
        <v>22</v>
      </c>
      <c r="AI5717" s="130" t="s">
        <v>870</v>
      </c>
      <c r="AJ5717" s="130" t="str">
        <f>VLOOKUP(AI5717,Codes!$B$2:$C$166,2)</f>
        <v>Parmal</v>
      </c>
    </row>
    <row r="5718" spans="1:36" ht="20.100000000000001" customHeight="1" x14ac:dyDescent="0.25">
      <c r="A5718" s="4">
        <v>36</v>
      </c>
      <c r="B5718" s="90" t="s">
        <v>462</v>
      </c>
      <c r="C5718" s="5">
        <v>0</v>
      </c>
      <c r="D5718" s="5">
        <v>0</v>
      </c>
      <c r="E5718" s="5">
        <v>0</v>
      </c>
      <c r="F5718" s="5">
        <v>0</v>
      </c>
      <c r="G5718" s="5">
        <v>0</v>
      </c>
      <c r="H5718" s="5">
        <v>0</v>
      </c>
      <c r="I5718" s="5">
        <v>0</v>
      </c>
      <c r="J5718" s="5">
        <v>0</v>
      </c>
      <c r="K5718" s="5">
        <v>0</v>
      </c>
      <c r="L5718" s="5">
        <v>0</v>
      </c>
      <c r="M5718" s="5">
        <v>0</v>
      </c>
      <c r="N5718" s="5">
        <v>0</v>
      </c>
      <c r="O5718" s="5">
        <v>0</v>
      </c>
      <c r="Q5718" s="5">
        <v>0</v>
      </c>
      <c r="R5718" s="5">
        <v>0</v>
      </c>
      <c r="S5718" s="5">
        <v>0</v>
      </c>
      <c r="T5718" s="5">
        <v>0</v>
      </c>
      <c r="U5718" s="5">
        <v>0</v>
      </c>
      <c r="V5718" s="5">
        <v>0</v>
      </c>
      <c r="W5718" s="5">
        <v>0</v>
      </c>
      <c r="X5718" s="5">
        <v>0</v>
      </c>
      <c r="Y5718" s="5">
        <v>0</v>
      </c>
      <c r="Z5718" s="5">
        <v>0</v>
      </c>
      <c r="AA5718" s="5">
        <v>0</v>
      </c>
      <c r="AB5718" s="5">
        <v>0</v>
      </c>
      <c r="AC5718" s="5">
        <v>0</v>
      </c>
      <c r="AD5718" s="5"/>
      <c r="AE5718" s="6">
        <v>36</v>
      </c>
      <c r="AF5718" s="122" t="s">
        <v>68</v>
      </c>
      <c r="AH5718" s="130" t="s">
        <v>67</v>
      </c>
      <c r="AI5718" s="130" t="s">
        <v>870</v>
      </c>
      <c r="AJ5718" s="130" t="str">
        <f>VLOOKUP(AI5718,Codes!$B$2:$C$166,2)</f>
        <v>Parmal</v>
      </c>
    </row>
    <row r="5719" spans="1:36" ht="20.100000000000001" customHeight="1" x14ac:dyDescent="0.25">
      <c r="A5719" s="26"/>
      <c r="B5719" s="128" t="s">
        <v>463</v>
      </c>
      <c r="C5719" s="27">
        <v>4702.0148549999994</v>
      </c>
      <c r="D5719" s="27">
        <v>25868.917463500002</v>
      </c>
      <c r="E5719" s="27">
        <v>34116.050661777095</v>
      </c>
      <c r="F5719" s="27">
        <v>66950.609998875516</v>
      </c>
      <c r="G5719" s="27">
        <v>49295.508066515504</v>
      </c>
      <c r="H5719" s="27">
        <v>59100.445379613397</v>
      </c>
      <c r="I5719" s="27">
        <v>71728.279671426513</v>
      </c>
      <c r="J5719" s="27">
        <v>218196.11737729539</v>
      </c>
      <c r="K5719" s="27">
        <v>293133.9667891399</v>
      </c>
      <c r="L5719" s="27">
        <v>258413.14410017186</v>
      </c>
      <c r="M5719" s="27">
        <v>282307.15955787763</v>
      </c>
      <c r="N5719" s="27">
        <v>277669.90436127456</v>
      </c>
      <c r="O5719" s="27">
        <v>269957.45237372594</v>
      </c>
      <c r="P5719" s="16"/>
      <c r="Q5719" s="27">
        <v>4702.0148549999994</v>
      </c>
      <c r="R5719" s="27">
        <v>22644.162738500003</v>
      </c>
      <c r="S5719" s="27">
        <v>24522.017501999999</v>
      </c>
      <c r="T5719" s="27">
        <v>47009.710842</v>
      </c>
      <c r="U5719" s="27">
        <v>32773.694415145001</v>
      </c>
      <c r="V5719" s="27">
        <v>36161.607690500001</v>
      </c>
      <c r="W5719" s="27">
        <v>40682.135752900002</v>
      </c>
      <c r="X5719" s="27">
        <v>82957.935978980007</v>
      </c>
      <c r="Y5719" s="27">
        <v>82521.332117979997</v>
      </c>
      <c r="Z5719" s="27">
        <v>79508.10538350002</v>
      </c>
      <c r="AA5719" s="27">
        <v>82839.651952500004</v>
      </c>
      <c r="AB5719" s="27">
        <v>81997.083543465007</v>
      </c>
      <c r="AC5719" s="27">
        <v>78948.679399418746</v>
      </c>
      <c r="AD5719" s="27"/>
      <c r="AE5719" s="27"/>
      <c r="AF5719" s="129" t="s">
        <v>464</v>
      </c>
      <c r="AH5719" s="130" t="s">
        <v>464</v>
      </c>
      <c r="AI5719" s="130" t="s">
        <v>870</v>
      </c>
      <c r="AJ5719" s="130" t="str">
        <f>VLOOKUP(AI5719,Codes!$B$2:$C$166,2)</f>
        <v>Parmal</v>
      </c>
    </row>
    <row r="5720" spans="1:36" ht="9.9499999999999993" customHeight="1" x14ac:dyDescent="0.25">
      <c r="B5720" s="131"/>
      <c r="AF5720" s="11"/>
      <c r="AG5720" s="11"/>
      <c r="AH5720" s="130" t="s">
        <v>494</v>
      </c>
      <c r="AI5720" s="130" t="s">
        <v>870</v>
      </c>
      <c r="AJ5720" s="130" t="str">
        <f>VLOOKUP(AI5720,Codes!$B$2:$C$166,2)</f>
        <v>Parmal</v>
      </c>
    </row>
    <row r="5721" spans="1:36" ht="9.9499999999999993" customHeight="1" x14ac:dyDescent="0.25">
      <c r="B5721" s="131"/>
      <c r="AF5721" s="11"/>
      <c r="AG5721" s="11"/>
      <c r="AH5721" s="130" t="s">
        <v>493</v>
      </c>
      <c r="AI5721" s="130" t="s">
        <v>871</v>
      </c>
      <c r="AJ5721" s="130" t="str">
        <f>VLOOKUP(AI5721,Codes!$B$2:$C$166,2)</f>
        <v>Radish</v>
      </c>
    </row>
    <row r="5722" spans="1:36" s="154" customFormat="1" ht="24" customHeight="1" x14ac:dyDescent="0.25">
      <c r="A5722" s="161" t="s">
        <v>296</v>
      </c>
      <c r="B5722" s="161"/>
      <c r="C5722" s="161"/>
      <c r="D5722" s="161"/>
      <c r="E5722" s="161"/>
      <c r="F5722" s="161"/>
      <c r="G5722" s="161"/>
      <c r="H5722" s="161"/>
      <c r="I5722" s="161"/>
      <c r="J5722" s="161"/>
      <c r="K5722" s="161"/>
      <c r="L5722" s="161"/>
      <c r="M5722" s="161"/>
      <c r="N5722" s="161"/>
      <c r="O5722" s="161"/>
      <c r="P5722" s="161"/>
      <c r="Q5722" s="161" t="s">
        <v>701</v>
      </c>
      <c r="R5722" s="161"/>
      <c r="S5722" s="161"/>
      <c r="T5722" s="161"/>
      <c r="U5722" s="161"/>
      <c r="V5722" s="161"/>
      <c r="W5722" s="161"/>
      <c r="X5722" s="161"/>
      <c r="Y5722" s="161"/>
      <c r="Z5722" s="161"/>
      <c r="AA5722" s="161"/>
      <c r="AB5722" s="161"/>
      <c r="AC5722" s="161"/>
      <c r="AD5722" s="161"/>
      <c r="AE5722" s="161"/>
      <c r="AF5722" s="161"/>
      <c r="AH5722" s="154" t="s">
        <v>490</v>
      </c>
      <c r="AI5722" s="130" t="s">
        <v>871</v>
      </c>
      <c r="AJ5722" s="130" t="str">
        <f>VLOOKUP(AI5722,Codes!$B$2:$C$166,2)</f>
        <v>Radish</v>
      </c>
    </row>
    <row r="5723" spans="1:36" s="154" customFormat="1" ht="24" customHeight="1" x14ac:dyDescent="0.25">
      <c r="A5723" s="161" t="s">
        <v>724</v>
      </c>
      <c r="B5723" s="161"/>
      <c r="C5723" s="161"/>
      <c r="D5723" s="161"/>
      <c r="E5723" s="161"/>
      <c r="F5723" s="161"/>
      <c r="G5723" s="161"/>
      <c r="H5723" s="161"/>
      <c r="I5723" s="161"/>
      <c r="J5723" s="161"/>
      <c r="K5723" s="161"/>
      <c r="L5723" s="161"/>
      <c r="M5723" s="161"/>
      <c r="N5723" s="161"/>
      <c r="O5723" s="161"/>
      <c r="P5723" s="161"/>
      <c r="Q5723" s="161" t="s">
        <v>723</v>
      </c>
      <c r="R5723" s="161"/>
      <c r="S5723" s="161"/>
      <c r="T5723" s="161"/>
      <c r="U5723" s="161"/>
      <c r="V5723" s="161"/>
      <c r="W5723" s="161"/>
      <c r="X5723" s="161"/>
      <c r="Y5723" s="161"/>
      <c r="Z5723" s="161"/>
      <c r="AA5723" s="161"/>
      <c r="AB5723" s="161"/>
      <c r="AC5723" s="161"/>
      <c r="AD5723" s="161"/>
      <c r="AE5723" s="161"/>
      <c r="AF5723" s="161"/>
      <c r="AH5723" s="154" t="s">
        <v>491</v>
      </c>
      <c r="AI5723" s="130" t="s">
        <v>871</v>
      </c>
      <c r="AJ5723" s="130" t="str">
        <f>VLOOKUP(AI5723,Codes!$B$2:$C$166,2)</f>
        <v>Radish</v>
      </c>
    </row>
    <row r="5724" spans="1:36" s="154" customFormat="1" ht="24" customHeight="1" x14ac:dyDescent="0.25">
      <c r="A5724" s="161" t="s">
        <v>401</v>
      </c>
      <c r="B5724" s="161"/>
      <c r="C5724" s="161"/>
      <c r="D5724" s="161"/>
      <c r="E5724" s="161"/>
      <c r="F5724" s="161"/>
      <c r="G5724" s="161"/>
      <c r="H5724" s="161"/>
      <c r="I5724" s="161"/>
      <c r="J5724" s="161"/>
      <c r="K5724" s="161"/>
      <c r="L5724" s="161"/>
      <c r="M5724" s="161"/>
      <c r="N5724" s="161"/>
      <c r="O5724" s="161"/>
      <c r="P5724" s="161"/>
      <c r="Q5724" s="161" t="s">
        <v>197</v>
      </c>
      <c r="R5724" s="161"/>
      <c r="S5724" s="161"/>
      <c r="T5724" s="161"/>
      <c r="U5724" s="161"/>
      <c r="V5724" s="161"/>
      <c r="W5724" s="161"/>
      <c r="X5724" s="161"/>
      <c r="Y5724" s="161"/>
      <c r="Z5724" s="161"/>
      <c r="AA5724" s="161"/>
      <c r="AB5724" s="161"/>
      <c r="AC5724" s="161"/>
      <c r="AD5724" s="161"/>
      <c r="AE5724" s="161"/>
      <c r="AF5724" s="161"/>
      <c r="AH5724" s="154" t="s">
        <v>935</v>
      </c>
      <c r="AI5724" s="130" t="s">
        <v>871</v>
      </c>
      <c r="AJ5724" s="130" t="str">
        <f>VLOOKUP(AI5724,Codes!$B$2:$C$166,2)</f>
        <v>Radish</v>
      </c>
    </row>
    <row r="5725" spans="1:36" ht="20.100000000000001" customHeight="1" x14ac:dyDescent="0.25">
      <c r="A5725" s="13"/>
      <c r="B5725" s="14" t="s">
        <v>434</v>
      </c>
      <c r="C5725" s="15"/>
      <c r="D5725" s="15"/>
      <c r="E5725" s="15"/>
      <c r="F5725" s="15"/>
      <c r="G5725" s="15"/>
      <c r="H5725" s="15"/>
      <c r="I5725" s="15"/>
      <c r="J5725" s="15"/>
      <c r="K5725" s="15"/>
      <c r="L5725" s="15"/>
      <c r="M5725" s="15"/>
      <c r="N5725" s="15"/>
      <c r="O5725" s="15"/>
      <c r="P5725" s="16"/>
      <c r="Q5725" s="16"/>
      <c r="R5725" s="16"/>
      <c r="S5725" s="16"/>
      <c r="T5725" s="16"/>
      <c r="U5725" s="16"/>
      <c r="V5725" s="16"/>
      <c r="W5725" s="16"/>
      <c r="X5725" s="16"/>
      <c r="Y5725" s="16"/>
      <c r="Z5725" s="16"/>
      <c r="AA5725" s="16"/>
      <c r="AB5725" s="16"/>
      <c r="AC5725" s="16"/>
      <c r="AD5725" s="13"/>
      <c r="AF5725" s="10" t="s">
        <v>435</v>
      </c>
      <c r="AH5725" s="130" t="s">
        <v>435</v>
      </c>
      <c r="AI5725" s="130" t="s">
        <v>871</v>
      </c>
      <c r="AJ5725" s="130" t="str">
        <f>VLOOKUP(AI5725,Codes!$B$2:$C$166,2)</f>
        <v>Radish</v>
      </c>
    </row>
    <row r="5726" spans="1:36" ht="20.100000000000001" customHeight="1" x14ac:dyDescent="0.25">
      <c r="A5726" s="17" t="s">
        <v>436</v>
      </c>
      <c r="B5726" s="18" t="s">
        <v>103</v>
      </c>
      <c r="C5726" s="19" t="s">
        <v>189</v>
      </c>
      <c r="D5726" s="19" t="s">
        <v>190</v>
      </c>
      <c r="E5726" s="19" t="s">
        <v>412</v>
      </c>
      <c r="F5726" s="19" t="s">
        <v>431</v>
      </c>
      <c r="G5726" s="19" t="s">
        <v>432</v>
      </c>
      <c r="H5726" s="19" t="s">
        <v>433</v>
      </c>
      <c r="I5726" s="19" t="s">
        <v>983</v>
      </c>
      <c r="J5726" s="19" t="s">
        <v>985</v>
      </c>
      <c r="K5726" s="19" t="s">
        <v>994</v>
      </c>
      <c r="L5726" s="19" t="s">
        <v>995</v>
      </c>
      <c r="M5726" s="19" t="s">
        <v>996</v>
      </c>
      <c r="N5726" s="19" t="s">
        <v>997</v>
      </c>
      <c r="O5726" s="19" t="s">
        <v>998</v>
      </c>
      <c r="P5726" s="25"/>
      <c r="Q5726" s="19" t="s">
        <v>189</v>
      </c>
      <c r="R5726" s="19" t="s">
        <v>190</v>
      </c>
      <c r="S5726" s="19" t="s">
        <v>412</v>
      </c>
      <c r="T5726" s="19" t="s">
        <v>431</v>
      </c>
      <c r="U5726" s="19" t="s">
        <v>432</v>
      </c>
      <c r="V5726" s="19" t="s">
        <v>433</v>
      </c>
      <c r="W5726" s="19" t="s">
        <v>983</v>
      </c>
      <c r="X5726" s="19" t="s">
        <v>985</v>
      </c>
      <c r="Y5726" s="19" t="s">
        <v>994</v>
      </c>
      <c r="Z5726" s="19" t="s">
        <v>995</v>
      </c>
      <c r="AA5726" s="19" t="s">
        <v>996</v>
      </c>
      <c r="AB5726" s="19" t="s">
        <v>997</v>
      </c>
      <c r="AC5726" s="19" t="s">
        <v>998</v>
      </c>
      <c r="AD5726" s="21"/>
      <c r="AE5726" s="19" t="s">
        <v>437</v>
      </c>
      <c r="AF5726" s="20" t="s">
        <v>64</v>
      </c>
      <c r="AH5726" s="130" t="s">
        <v>64</v>
      </c>
      <c r="AI5726" s="130" t="s">
        <v>871</v>
      </c>
      <c r="AJ5726" s="130" t="str">
        <f>VLOOKUP(AI5726,Codes!$B$2:$C$166,2)</f>
        <v>Radish</v>
      </c>
    </row>
    <row r="5727" spans="1:36" ht="20.100000000000001" customHeight="1" x14ac:dyDescent="0.25">
      <c r="A5727" s="1">
        <v>1</v>
      </c>
      <c r="B5727" s="89" t="s">
        <v>104</v>
      </c>
      <c r="C5727" s="2">
        <v>6602.4181360000002</v>
      </c>
      <c r="D5727" s="2">
        <v>6882.0061059999998</v>
      </c>
      <c r="E5727" s="2">
        <v>390.43270840121846</v>
      </c>
      <c r="F5727" s="2">
        <v>1038.09276</v>
      </c>
      <c r="G5727" s="2">
        <v>1607.2059086999998</v>
      </c>
      <c r="H5727" s="2">
        <v>1863.5534100000002</v>
      </c>
      <c r="I5727" s="2">
        <v>1829.1656355</v>
      </c>
      <c r="J5727" s="2">
        <v>2398.8262200000004</v>
      </c>
      <c r="K5727" s="2">
        <v>1992.0267569999999</v>
      </c>
      <c r="L5727" s="2">
        <v>1848.2499189</v>
      </c>
      <c r="M5727" s="2">
        <v>156.1199412</v>
      </c>
      <c r="N5727" s="2">
        <v>329.14890780030589</v>
      </c>
      <c r="O5727" s="2">
        <v>650.39472499195881</v>
      </c>
      <c r="Q5727" s="2">
        <v>6602.4181360000002</v>
      </c>
      <c r="R5727" s="2">
        <v>6882.0061059999998</v>
      </c>
      <c r="S5727" s="2">
        <v>322.04392100000001</v>
      </c>
      <c r="T5727" s="2">
        <v>788.43807540000012</v>
      </c>
      <c r="U5727" s="2">
        <v>1485.0263250999999</v>
      </c>
      <c r="V5727" s="2">
        <v>1447.3337246999999</v>
      </c>
      <c r="W5727" s="2">
        <v>1865.4730665000002</v>
      </c>
      <c r="X5727" s="2">
        <v>1867.9582929000003</v>
      </c>
      <c r="Y5727" s="2">
        <v>1850.5617081</v>
      </c>
      <c r="Z5727" s="2">
        <v>1506.9791583000001</v>
      </c>
      <c r="AA5727" s="2">
        <v>140.41529160000002</v>
      </c>
      <c r="AB5727" s="2">
        <v>264.05530500000003</v>
      </c>
      <c r="AC5727" s="2">
        <v>482.96233039999998</v>
      </c>
      <c r="AD5727" s="2"/>
      <c r="AE5727" s="3">
        <v>1</v>
      </c>
      <c r="AF5727" s="125" t="s">
        <v>0</v>
      </c>
      <c r="AH5727" s="130" t="s">
        <v>0</v>
      </c>
      <c r="AI5727" s="130" t="s">
        <v>871</v>
      </c>
      <c r="AJ5727" s="130" t="str">
        <f>VLOOKUP(AI5727,Codes!$B$2:$C$166,2)</f>
        <v>Radish</v>
      </c>
    </row>
    <row r="5728" spans="1:36" ht="20.100000000000001" customHeight="1" x14ac:dyDescent="0.25">
      <c r="A5728" s="4">
        <v>2</v>
      </c>
      <c r="B5728" s="90" t="s">
        <v>105</v>
      </c>
      <c r="C5728" s="5">
        <v>543.4</v>
      </c>
      <c r="D5728" s="5">
        <v>631.4</v>
      </c>
      <c r="E5728" s="5">
        <v>683.96900000000005</v>
      </c>
      <c r="F5728" s="5">
        <v>602.92310839913853</v>
      </c>
      <c r="G5728" s="5">
        <v>827.25</v>
      </c>
      <c r="H5728" s="5">
        <v>937.55</v>
      </c>
      <c r="I5728" s="5">
        <v>1043.46</v>
      </c>
      <c r="J5728" s="5">
        <v>1090.2</v>
      </c>
      <c r="K5728" s="5">
        <v>1096.125</v>
      </c>
      <c r="L5728" s="5">
        <v>1133.86725</v>
      </c>
      <c r="M5728" s="5">
        <v>1235</v>
      </c>
      <c r="N5728" s="5">
        <v>2527.1999999999998</v>
      </c>
      <c r="O5728" s="5">
        <v>3178.5</v>
      </c>
      <c r="Q5728" s="5">
        <v>543.4</v>
      </c>
      <c r="R5728" s="5">
        <v>586.29999999999995</v>
      </c>
      <c r="S5728" s="5">
        <v>621.79000000000008</v>
      </c>
      <c r="T5728" s="5">
        <v>648.70000000000005</v>
      </c>
      <c r="U5728" s="5">
        <v>716.95</v>
      </c>
      <c r="V5728" s="5">
        <v>716.95</v>
      </c>
      <c r="W5728" s="5">
        <v>753.61</v>
      </c>
      <c r="X5728" s="5">
        <v>770.25</v>
      </c>
      <c r="Y5728" s="5">
        <v>770.25</v>
      </c>
      <c r="Z5728" s="5">
        <v>770.25</v>
      </c>
      <c r="AA5728" s="5">
        <v>802.75</v>
      </c>
      <c r="AB5728" s="5">
        <v>821.34</v>
      </c>
      <c r="AC5728" s="5">
        <v>826.41</v>
      </c>
      <c r="AD5728" s="5"/>
      <c r="AE5728" s="6">
        <v>2</v>
      </c>
      <c r="AF5728" s="122" t="s">
        <v>1</v>
      </c>
      <c r="AH5728" s="130" t="s">
        <v>1</v>
      </c>
      <c r="AI5728" s="130" t="s">
        <v>871</v>
      </c>
      <c r="AJ5728" s="130" t="str">
        <f>VLOOKUP(AI5728,Codes!$B$2:$C$166,2)</f>
        <v>Radish</v>
      </c>
    </row>
    <row r="5729" spans="1:36" ht="20.100000000000001" customHeight="1" x14ac:dyDescent="0.25">
      <c r="A5729" s="7">
        <v>3</v>
      </c>
      <c r="B5729" s="91" t="s">
        <v>106</v>
      </c>
      <c r="C5729" s="8">
        <v>18970.561519999999</v>
      </c>
      <c r="D5729" s="8">
        <v>19792.964356200002</v>
      </c>
      <c r="E5729" s="8">
        <v>24349.568110410011</v>
      </c>
      <c r="F5729" s="8">
        <v>31537.845816000001</v>
      </c>
      <c r="G5729" s="8">
        <v>25488.552059999998</v>
      </c>
      <c r="H5729" s="8">
        <v>31556.02968</v>
      </c>
      <c r="I5729" s="8">
        <v>32149.220880000001</v>
      </c>
      <c r="J5729" s="8">
        <v>33512.039599999996</v>
      </c>
      <c r="K5729" s="8">
        <v>36398.995360000001</v>
      </c>
      <c r="L5729" s="8">
        <v>42415.649460000008</v>
      </c>
      <c r="M5729" s="8">
        <v>52109.718759999989</v>
      </c>
      <c r="N5729" s="8">
        <v>53680.357407902404</v>
      </c>
      <c r="O5729" s="8">
        <v>53015.935259999998</v>
      </c>
      <c r="Q5729" s="8">
        <v>18970.561519999999</v>
      </c>
      <c r="R5729" s="8">
        <v>19792.964356200002</v>
      </c>
      <c r="S5729" s="8">
        <v>20084.460702700002</v>
      </c>
      <c r="T5729" s="8">
        <v>28342.868029900001</v>
      </c>
      <c r="U5729" s="8">
        <v>22663.297297100002</v>
      </c>
      <c r="V5729" s="8">
        <v>21867.507093600001</v>
      </c>
      <c r="W5729" s="8">
        <v>22217.613362699998</v>
      </c>
      <c r="X5729" s="8">
        <v>22911.716386</v>
      </c>
      <c r="Y5729" s="8">
        <v>23595.567850399999</v>
      </c>
      <c r="Z5729" s="8">
        <v>25378.096485800004</v>
      </c>
      <c r="AA5729" s="8">
        <v>26570.901606700001</v>
      </c>
      <c r="AB5729" s="8">
        <v>26802.752519600006</v>
      </c>
      <c r="AC5729" s="8">
        <v>26471.181897399998</v>
      </c>
      <c r="AD5729" s="8"/>
      <c r="AE5729" s="9">
        <v>3</v>
      </c>
      <c r="AF5729" s="126" t="s">
        <v>2</v>
      </c>
      <c r="AH5729" s="130" t="s">
        <v>2</v>
      </c>
      <c r="AI5729" s="130" t="s">
        <v>871</v>
      </c>
      <c r="AJ5729" s="130" t="str">
        <f>VLOOKUP(AI5729,Codes!$B$2:$C$166,2)</f>
        <v>Radish</v>
      </c>
    </row>
    <row r="5730" spans="1:36" ht="20.100000000000001" customHeight="1" x14ac:dyDescent="0.25">
      <c r="A5730" s="4">
        <v>4</v>
      </c>
      <c r="B5730" s="90" t="s">
        <v>107</v>
      </c>
      <c r="C5730" s="5">
        <v>27029.943632999999</v>
      </c>
      <c r="D5730" s="5">
        <v>28148.606166300004</v>
      </c>
      <c r="E5730" s="5">
        <v>31679.659743249351</v>
      </c>
      <c r="F5730" s="5">
        <v>33614.490660000003</v>
      </c>
      <c r="G5730" s="5">
        <v>31570.536800000002</v>
      </c>
      <c r="H5730" s="5">
        <v>36687.360983012462</v>
      </c>
      <c r="I5730" s="5">
        <v>30437.361951107992</v>
      </c>
      <c r="J5730" s="5">
        <v>28654.392571200002</v>
      </c>
      <c r="K5730" s="5">
        <v>39218.772148003845</v>
      </c>
      <c r="L5730" s="5">
        <v>40419.719064399993</v>
      </c>
      <c r="M5730" s="5">
        <v>37912.785038599999</v>
      </c>
      <c r="N5730" s="5">
        <v>44510.59724301449</v>
      </c>
      <c r="O5730" s="5">
        <v>45183.106614805896</v>
      </c>
      <c r="Q5730" s="5">
        <v>27029.943632999999</v>
      </c>
      <c r="R5730" s="5">
        <v>28148.606166300004</v>
      </c>
      <c r="S5730" s="5">
        <v>26130.602329500001</v>
      </c>
      <c r="T5730" s="5">
        <v>25530.420153900002</v>
      </c>
      <c r="U5730" s="5">
        <v>25525.346150000001</v>
      </c>
      <c r="V5730" s="5">
        <v>25575.671984600001</v>
      </c>
      <c r="W5730" s="5">
        <v>24226.297600500002</v>
      </c>
      <c r="X5730" s="5">
        <v>23167.591154100002</v>
      </c>
      <c r="Y5730" s="5">
        <v>24089.6101485</v>
      </c>
      <c r="Z5730" s="5">
        <v>24000.866855799999</v>
      </c>
      <c r="AA5730" s="5">
        <v>24000.866855799999</v>
      </c>
      <c r="AB5730" s="5">
        <v>24118.604456500001</v>
      </c>
      <c r="AC5730" s="5">
        <v>24483.014549696301</v>
      </c>
      <c r="AD5730" s="5"/>
      <c r="AE5730" s="6">
        <v>4</v>
      </c>
      <c r="AF5730" s="122" t="s">
        <v>3</v>
      </c>
      <c r="AH5730" s="130" t="s">
        <v>3</v>
      </c>
      <c r="AI5730" s="130" t="s">
        <v>871</v>
      </c>
      <c r="AJ5730" s="130" t="str">
        <f>VLOOKUP(AI5730,Codes!$B$2:$C$166,2)</f>
        <v>Radish</v>
      </c>
    </row>
    <row r="5731" spans="1:36" ht="20.100000000000001" customHeight="1" x14ac:dyDescent="0.25">
      <c r="A5731" s="7">
        <v>5</v>
      </c>
      <c r="B5731" s="91" t="s">
        <v>124</v>
      </c>
      <c r="C5731" s="8">
        <v>9444.8958309999998</v>
      </c>
      <c r="D5731" s="8">
        <v>13959.723791</v>
      </c>
      <c r="E5731" s="8">
        <v>22476.872061785903</v>
      </c>
      <c r="F5731" s="8">
        <v>29962.012500000001</v>
      </c>
      <c r="G5731" s="8">
        <v>32052.02778</v>
      </c>
      <c r="H5731" s="8">
        <v>25132.621410000003</v>
      </c>
      <c r="I5731" s="8">
        <v>32248.86</v>
      </c>
      <c r="J5731" s="8">
        <v>30562.87</v>
      </c>
      <c r="K5731" s="8">
        <v>33890.080000000002</v>
      </c>
      <c r="L5731" s="8">
        <v>43207.892230000005</v>
      </c>
      <c r="M5731" s="8">
        <v>61828.489799999996</v>
      </c>
      <c r="N5731" s="8">
        <v>41491.925179999998</v>
      </c>
      <c r="O5731" s="8">
        <v>49528.505899999996</v>
      </c>
      <c r="Q5731" s="8">
        <v>9444.8958309999998</v>
      </c>
      <c r="R5731" s="8">
        <v>13959.723791</v>
      </c>
      <c r="S5731" s="8">
        <v>18539.788944</v>
      </c>
      <c r="T5731" s="8">
        <v>19699.043508500003</v>
      </c>
      <c r="U5731" s="8">
        <v>20772.454211100001</v>
      </c>
      <c r="V5731" s="8">
        <v>23004.601722700005</v>
      </c>
      <c r="W5731" s="8">
        <v>23852.892333900003</v>
      </c>
      <c r="X5731" s="8">
        <v>24344.760058900003</v>
      </c>
      <c r="Y5731" s="8">
        <v>25066.821879200001</v>
      </c>
      <c r="Z5731" s="8">
        <v>25319.590114300005</v>
      </c>
      <c r="AA5731" s="8">
        <v>25475.123866500002</v>
      </c>
      <c r="AB5731" s="8">
        <v>18574.7892158</v>
      </c>
      <c r="AC5731" s="8">
        <v>17764.916062699998</v>
      </c>
      <c r="AD5731" s="8"/>
      <c r="AE5731" s="9">
        <v>5</v>
      </c>
      <c r="AF5731" s="126" t="s">
        <v>185</v>
      </c>
      <c r="AH5731" s="130" t="s">
        <v>185</v>
      </c>
      <c r="AI5731" s="130" t="s">
        <v>871</v>
      </c>
      <c r="AJ5731" s="130" t="str">
        <f>VLOOKUP(AI5731,Codes!$B$2:$C$166,2)</f>
        <v>Radish</v>
      </c>
    </row>
    <row r="5732" spans="1:36" ht="20.100000000000001" customHeight="1" x14ac:dyDescent="0.25">
      <c r="A5732" s="4">
        <v>6</v>
      </c>
      <c r="B5732" s="90" t="s">
        <v>108</v>
      </c>
      <c r="C5732" s="5">
        <v>0</v>
      </c>
      <c r="D5732" s="5">
        <v>0</v>
      </c>
      <c r="E5732" s="5">
        <v>0</v>
      </c>
      <c r="F5732" s="5">
        <v>0</v>
      </c>
      <c r="G5732" s="5">
        <v>0</v>
      </c>
      <c r="H5732" s="5">
        <v>0</v>
      </c>
      <c r="I5732" s="5">
        <v>0</v>
      </c>
      <c r="J5732" s="5">
        <v>0</v>
      </c>
      <c r="K5732" s="5">
        <v>0</v>
      </c>
      <c r="L5732" s="5">
        <v>0</v>
      </c>
      <c r="M5732" s="5">
        <v>0</v>
      </c>
      <c r="N5732" s="5">
        <v>0</v>
      </c>
      <c r="O5732" s="5">
        <v>0</v>
      </c>
      <c r="Q5732" s="5">
        <v>0</v>
      </c>
      <c r="R5732" s="5">
        <v>0</v>
      </c>
      <c r="S5732" s="5">
        <v>0</v>
      </c>
      <c r="T5732" s="5">
        <v>0</v>
      </c>
      <c r="U5732" s="5">
        <v>0</v>
      </c>
      <c r="V5732" s="5">
        <v>0</v>
      </c>
      <c r="W5732" s="5">
        <v>0</v>
      </c>
      <c r="X5732" s="5">
        <v>0</v>
      </c>
      <c r="Y5732" s="5">
        <v>0</v>
      </c>
      <c r="Z5732" s="5">
        <v>0</v>
      </c>
      <c r="AA5732" s="5">
        <v>0</v>
      </c>
      <c r="AB5732" s="5">
        <v>0</v>
      </c>
      <c r="AC5732" s="5">
        <v>0</v>
      </c>
      <c r="AD5732" s="5"/>
      <c r="AE5732" s="6">
        <v>6</v>
      </c>
      <c r="AF5732" s="122" t="s">
        <v>4</v>
      </c>
      <c r="AH5732" s="130" t="s">
        <v>4</v>
      </c>
      <c r="AI5732" s="130" t="s">
        <v>871</v>
      </c>
      <c r="AJ5732" s="130" t="str">
        <f>VLOOKUP(AI5732,Codes!$B$2:$C$166,2)</f>
        <v>Radish</v>
      </c>
    </row>
    <row r="5733" spans="1:36" ht="20.100000000000001" customHeight="1" x14ac:dyDescent="0.25">
      <c r="A5733" s="7">
        <v>7</v>
      </c>
      <c r="B5733" s="91" t="s">
        <v>109</v>
      </c>
      <c r="C5733" s="8">
        <v>0</v>
      </c>
      <c r="D5733" s="8">
        <v>0</v>
      </c>
      <c r="E5733" s="8">
        <v>0</v>
      </c>
      <c r="F5733" s="8">
        <v>0</v>
      </c>
      <c r="G5733" s="8">
        <v>0</v>
      </c>
      <c r="H5733" s="8">
        <v>0</v>
      </c>
      <c r="I5733" s="8">
        <v>0</v>
      </c>
      <c r="J5733" s="8">
        <v>0</v>
      </c>
      <c r="K5733" s="8">
        <v>0</v>
      </c>
      <c r="L5733" s="8">
        <v>0</v>
      </c>
      <c r="M5733" s="8">
        <v>0</v>
      </c>
      <c r="N5733" s="8">
        <v>0</v>
      </c>
      <c r="O5733" s="8">
        <v>0</v>
      </c>
      <c r="Q5733" s="8">
        <v>0</v>
      </c>
      <c r="R5733" s="8">
        <v>0</v>
      </c>
      <c r="S5733" s="8">
        <v>0</v>
      </c>
      <c r="T5733" s="8">
        <v>0</v>
      </c>
      <c r="U5733" s="8">
        <v>0</v>
      </c>
      <c r="V5733" s="8">
        <v>0</v>
      </c>
      <c r="W5733" s="8">
        <v>0</v>
      </c>
      <c r="X5733" s="8">
        <v>0</v>
      </c>
      <c r="Y5733" s="8">
        <v>0</v>
      </c>
      <c r="Z5733" s="8">
        <v>0</v>
      </c>
      <c r="AA5733" s="8">
        <v>0</v>
      </c>
      <c r="AB5733" s="8">
        <v>0</v>
      </c>
      <c r="AC5733" s="8">
        <v>0</v>
      </c>
      <c r="AD5733" s="8"/>
      <c r="AE5733" s="9">
        <v>7</v>
      </c>
      <c r="AF5733" s="126" t="s">
        <v>5</v>
      </c>
      <c r="AH5733" s="130" t="s">
        <v>5</v>
      </c>
      <c r="AI5733" s="130" t="s">
        <v>871</v>
      </c>
      <c r="AJ5733" s="130" t="str">
        <f>VLOOKUP(AI5733,Codes!$B$2:$C$166,2)</f>
        <v>Radish</v>
      </c>
    </row>
    <row r="5734" spans="1:36" ht="20.100000000000001" customHeight="1" x14ac:dyDescent="0.25">
      <c r="A5734" s="4">
        <v>8</v>
      </c>
      <c r="B5734" s="90" t="s">
        <v>129</v>
      </c>
      <c r="C5734" s="5">
        <v>43976.081148000005</v>
      </c>
      <c r="D5734" s="5">
        <v>41089.076480000003</v>
      </c>
      <c r="E5734" s="5">
        <v>44674.499400000001</v>
      </c>
      <c r="F5734" s="5">
        <v>40009.084430000003</v>
      </c>
      <c r="G5734" s="5">
        <v>45846.990600000005</v>
      </c>
      <c r="H5734" s="5">
        <v>50479.271280000008</v>
      </c>
      <c r="I5734" s="5">
        <v>48244.456203499998</v>
      </c>
      <c r="J5734" s="5">
        <v>52352.133990800001</v>
      </c>
      <c r="K5734" s="5">
        <v>48754.410104399991</v>
      </c>
      <c r="L5734" s="5">
        <v>48422.394899999999</v>
      </c>
      <c r="M5734" s="5">
        <v>45424.577331745459</v>
      </c>
      <c r="N5734" s="5">
        <v>38066.410461300002</v>
      </c>
      <c r="O5734" s="5">
        <v>36935.939977859991</v>
      </c>
      <c r="Q5734" s="5">
        <v>43976.081148000005</v>
      </c>
      <c r="R5734" s="5">
        <v>41089.076480000003</v>
      </c>
      <c r="S5734" s="5">
        <v>46362.934003000009</v>
      </c>
      <c r="T5734" s="5">
        <v>42184.957771300004</v>
      </c>
      <c r="U5734" s="5">
        <v>48737.360726000006</v>
      </c>
      <c r="V5734" s="5">
        <v>51150.619111500004</v>
      </c>
      <c r="W5734" s="5">
        <v>55038.548712099997</v>
      </c>
      <c r="X5734" s="5">
        <v>58885.161423800004</v>
      </c>
      <c r="Y5734" s="5">
        <v>53485.799967599996</v>
      </c>
      <c r="Z5734" s="5">
        <v>49973.760860000002</v>
      </c>
      <c r="AA5734" s="5">
        <v>45693.1654882</v>
      </c>
      <c r="AB5734" s="5">
        <v>37844.716965900006</v>
      </c>
      <c r="AC5734" s="5">
        <v>35246.670606938998</v>
      </c>
      <c r="AD5734" s="5"/>
      <c r="AE5734" s="6">
        <v>8</v>
      </c>
      <c r="AF5734" s="122" t="s">
        <v>6</v>
      </c>
      <c r="AH5734" s="130" t="s">
        <v>6</v>
      </c>
      <c r="AI5734" s="130" t="s">
        <v>871</v>
      </c>
      <c r="AJ5734" s="130" t="str">
        <f>VLOOKUP(AI5734,Codes!$B$2:$C$166,2)</f>
        <v>Radish</v>
      </c>
    </row>
    <row r="5735" spans="1:36" ht="20.100000000000001" customHeight="1" x14ac:dyDescent="0.25">
      <c r="A5735" s="7">
        <v>9</v>
      </c>
      <c r="B5735" s="91" t="s">
        <v>110</v>
      </c>
      <c r="C5735" s="8">
        <v>4615.8</v>
      </c>
      <c r="D5735" s="8">
        <v>4615.8</v>
      </c>
      <c r="E5735" s="8">
        <v>7527.9641999999994</v>
      </c>
      <c r="F5735" s="8">
        <v>7056.3240000000005</v>
      </c>
      <c r="G5735" s="8">
        <v>4448.5308000000005</v>
      </c>
      <c r="H5735" s="8">
        <v>5372.8576000000003</v>
      </c>
      <c r="I5735" s="8">
        <v>4537.8261499999999</v>
      </c>
      <c r="J5735" s="8">
        <v>7088.1509999999998</v>
      </c>
      <c r="K5735" s="8">
        <v>8951.6232</v>
      </c>
      <c r="L5735" s="8">
        <v>9437.6920499999997</v>
      </c>
      <c r="M5735" s="8">
        <v>9383.1104699999996</v>
      </c>
      <c r="N5735" s="8">
        <v>10857.237819999998</v>
      </c>
      <c r="O5735" s="8">
        <v>11834.389223799999</v>
      </c>
      <c r="Q5735" s="8">
        <v>4615.8</v>
      </c>
      <c r="R5735" s="8">
        <v>4615.8</v>
      </c>
      <c r="S5735" s="8">
        <v>4616.3599999999997</v>
      </c>
      <c r="T5735" s="8">
        <v>4326</v>
      </c>
      <c r="U5735" s="8">
        <v>5458.32</v>
      </c>
      <c r="V5735" s="8">
        <v>5630.24</v>
      </c>
      <c r="W5735" s="8">
        <v>5723.9</v>
      </c>
      <c r="X5735" s="8">
        <v>6422.92</v>
      </c>
      <c r="Y5735" s="8">
        <v>6537.44</v>
      </c>
      <c r="Z5735" s="8">
        <v>6263.46</v>
      </c>
      <c r="AA5735" s="8">
        <v>6263.46</v>
      </c>
      <c r="AB5735" s="8">
        <v>6329.96</v>
      </c>
      <c r="AC5735" s="8">
        <v>6329.96</v>
      </c>
      <c r="AD5735" s="8"/>
      <c r="AE5735" s="9">
        <v>9</v>
      </c>
      <c r="AF5735" s="126" t="s">
        <v>7</v>
      </c>
      <c r="AH5735" s="130" t="s">
        <v>7</v>
      </c>
      <c r="AI5735" s="130" t="s">
        <v>871</v>
      </c>
      <c r="AJ5735" s="130" t="str">
        <f>VLOOKUP(AI5735,Codes!$B$2:$C$166,2)</f>
        <v>Radish</v>
      </c>
    </row>
    <row r="5736" spans="1:36" ht="20.100000000000001" customHeight="1" x14ac:dyDescent="0.25">
      <c r="A5736" s="4">
        <v>10</v>
      </c>
      <c r="B5736" s="90" t="s">
        <v>445</v>
      </c>
      <c r="C5736" s="5">
        <v>8433.7193394999995</v>
      </c>
      <c r="D5736" s="5">
        <v>8433.7193394999995</v>
      </c>
      <c r="E5736" s="5">
        <v>10569.302160867712</v>
      </c>
      <c r="F5736" s="5">
        <v>7338.5965569898672</v>
      </c>
      <c r="G5736" s="5">
        <v>6114.0008796509401</v>
      </c>
      <c r="H5736" s="5">
        <v>10370.57241264</v>
      </c>
      <c r="I5736" s="5">
        <v>8883.7780599999987</v>
      </c>
      <c r="J5736" s="5">
        <v>14183.477440896973</v>
      </c>
      <c r="K5736" s="5">
        <v>15088.893299999998</v>
      </c>
      <c r="L5736" s="5">
        <v>17700.432524999997</v>
      </c>
      <c r="M5736" s="5">
        <v>16054.0627</v>
      </c>
      <c r="N5736" s="5">
        <v>13922.4400676031</v>
      </c>
      <c r="O5736" s="5">
        <v>20566.674485785003</v>
      </c>
      <c r="Q5736" s="5">
        <v>8433.7193394999995</v>
      </c>
      <c r="R5736" s="5">
        <v>8433.7193394999995</v>
      </c>
      <c r="S5736" s="5">
        <v>8717.9671090000011</v>
      </c>
      <c r="T5736" s="5">
        <v>6196.7049262</v>
      </c>
      <c r="U5736" s="5">
        <v>6167.6795528700004</v>
      </c>
      <c r="V5736" s="5">
        <v>7802.3268623600006</v>
      </c>
      <c r="W5736" s="5">
        <v>6747.2861248999998</v>
      </c>
      <c r="X5736" s="5">
        <v>12019.011530750999</v>
      </c>
      <c r="Y5736" s="5">
        <v>12019.011530750999</v>
      </c>
      <c r="Z5736" s="5">
        <v>12019.011530750999</v>
      </c>
      <c r="AA5736" s="5">
        <v>12787.814246569002</v>
      </c>
      <c r="AB5736" s="5">
        <v>12787.814246569002</v>
      </c>
      <c r="AC5736" s="5">
        <v>12787.814246569002</v>
      </c>
      <c r="AD5736" s="5"/>
      <c r="AE5736" s="6">
        <v>10</v>
      </c>
      <c r="AF5736" s="122" t="s">
        <v>8</v>
      </c>
      <c r="AH5736" s="130" t="s">
        <v>8</v>
      </c>
      <c r="AI5736" s="130" t="s">
        <v>871</v>
      </c>
      <c r="AJ5736" s="130" t="str">
        <f>VLOOKUP(AI5736,Codes!$B$2:$C$166,2)</f>
        <v>Radish</v>
      </c>
    </row>
    <row r="5737" spans="1:36" ht="20.100000000000001" customHeight="1" x14ac:dyDescent="0.25">
      <c r="A5737" s="7">
        <v>11</v>
      </c>
      <c r="B5737" s="91" t="s">
        <v>123</v>
      </c>
      <c r="C5737" s="8">
        <v>0</v>
      </c>
      <c r="D5737" s="8">
        <v>769.90242849999993</v>
      </c>
      <c r="E5737" s="8">
        <v>882.05151422088773</v>
      </c>
      <c r="F5737" s="8">
        <v>1019.75364</v>
      </c>
      <c r="G5737" s="8">
        <v>1648.0882528802042</v>
      </c>
      <c r="H5737" s="8">
        <v>6491.1254453016145</v>
      </c>
      <c r="I5737" s="8">
        <v>7642.7793000000001</v>
      </c>
      <c r="J5737" s="8">
        <v>8166.1369999999997</v>
      </c>
      <c r="K5737" s="8">
        <v>8210.8065000000006</v>
      </c>
      <c r="L5737" s="8">
        <v>14187.03</v>
      </c>
      <c r="M5737" s="8">
        <v>33256.32</v>
      </c>
      <c r="N5737" s="8">
        <v>34693.1</v>
      </c>
      <c r="O5737" s="8">
        <v>34892.758000000002</v>
      </c>
      <c r="Q5737" s="8">
        <v>0</v>
      </c>
      <c r="R5737" s="8">
        <v>769.90242849999993</v>
      </c>
      <c r="S5737" s="8">
        <v>727.55002860000013</v>
      </c>
      <c r="T5737" s="8">
        <v>727.55002860000013</v>
      </c>
      <c r="U5737" s="8">
        <v>1215.0686074</v>
      </c>
      <c r="V5737" s="8">
        <v>4126.3042328000001</v>
      </c>
      <c r="W5737" s="8">
        <v>4858.3069587000009</v>
      </c>
      <c r="X5737" s="8">
        <v>5187.8065588999998</v>
      </c>
      <c r="Y5737" s="8">
        <v>5200.2326909000003</v>
      </c>
      <c r="Z5737" s="8">
        <v>8903.5306801999996</v>
      </c>
      <c r="AA5737" s="8">
        <v>10761.651618600001</v>
      </c>
      <c r="AB5737" s="8">
        <v>11053.872822800002</v>
      </c>
      <c r="AC5737" s="8">
        <v>11083.3848863</v>
      </c>
      <c r="AD5737" s="8"/>
      <c r="AE5737" s="9">
        <v>11</v>
      </c>
      <c r="AF5737" s="126" t="s">
        <v>65</v>
      </c>
      <c r="AH5737" s="130" t="s">
        <v>65</v>
      </c>
      <c r="AI5737" s="130" t="s">
        <v>871</v>
      </c>
      <c r="AJ5737" s="130" t="str">
        <f>VLOOKUP(AI5737,Codes!$B$2:$C$166,2)</f>
        <v>Radish</v>
      </c>
    </row>
    <row r="5738" spans="1:36" ht="20.100000000000001" customHeight="1" x14ac:dyDescent="0.25">
      <c r="A5738" s="4">
        <v>12</v>
      </c>
      <c r="B5738" s="90" t="s">
        <v>128</v>
      </c>
      <c r="C5738" s="5">
        <v>6606.5601800000004</v>
      </c>
      <c r="D5738" s="5">
        <v>6585.8499600000005</v>
      </c>
      <c r="E5738" s="5">
        <v>7914.1086616118373</v>
      </c>
      <c r="F5738" s="5">
        <v>9204.488519999999</v>
      </c>
      <c r="G5738" s="5">
        <v>8549.4402550552259</v>
      </c>
      <c r="H5738" s="5">
        <v>9897.6305474936271</v>
      </c>
      <c r="I5738" s="5">
        <v>7733.1310000000012</v>
      </c>
      <c r="J5738" s="5">
        <v>3945.3860999999997</v>
      </c>
      <c r="K5738" s="5">
        <v>2689.0012800000004</v>
      </c>
      <c r="L5738" s="5">
        <v>2142.1486600000003</v>
      </c>
      <c r="M5738" s="5">
        <v>2257.2264999999998</v>
      </c>
      <c r="N5738" s="5">
        <v>1687.52502</v>
      </c>
      <c r="O5738" s="5">
        <v>1490.2496799999999</v>
      </c>
      <c r="Q5738" s="5">
        <v>6606.5601800000004</v>
      </c>
      <c r="R5738" s="5">
        <v>6585.8499600000005</v>
      </c>
      <c r="S5738" s="5">
        <v>6527.8613439999999</v>
      </c>
      <c r="T5738" s="5">
        <v>6567.0036597999997</v>
      </c>
      <c r="U5738" s="5">
        <v>6303.1554569999998</v>
      </c>
      <c r="V5738" s="5">
        <v>6291.7648360000003</v>
      </c>
      <c r="W5738" s="5">
        <v>7031.1196900000004</v>
      </c>
      <c r="X5738" s="5">
        <v>4143.0795109999999</v>
      </c>
      <c r="Y5738" s="5">
        <v>2874.1643316</v>
      </c>
      <c r="Z5738" s="5">
        <v>2451.8829458</v>
      </c>
      <c r="AA5738" s="5">
        <v>2583.5999449999999</v>
      </c>
      <c r="AB5738" s="5">
        <v>1514.1241841999999</v>
      </c>
      <c r="AC5738" s="5">
        <v>1129.1211944000001</v>
      </c>
      <c r="AD5738" s="5"/>
      <c r="AE5738" s="6">
        <v>12</v>
      </c>
      <c r="AF5738" s="122" t="s">
        <v>9</v>
      </c>
      <c r="AH5738" s="130" t="s">
        <v>9</v>
      </c>
      <c r="AI5738" s="130" t="s">
        <v>871</v>
      </c>
      <c r="AJ5738" s="130" t="str">
        <f>VLOOKUP(AI5738,Codes!$B$2:$C$166,2)</f>
        <v>Radish</v>
      </c>
    </row>
    <row r="5739" spans="1:36" ht="20.100000000000001" customHeight="1" x14ac:dyDescent="0.25">
      <c r="A5739" s="7">
        <v>13</v>
      </c>
      <c r="B5739" s="91" t="s">
        <v>459</v>
      </c>
      <c r="C5739" s="8">
        <v>0</v>
      </c>
      <c r="D5739" s="8">
        <v>0</v>
      </c>
      <c r="E5739" s="8">
        <v>0</v>
      </c>
      <c r="F5739" s="8">
        <v>4.4147835308250931</v>
      </c>
      <c r="G5739" s="8">
        <v>0</v>
      </c>
      <c r="H5739" s="8">
        <v>0</v>
      </c>
      <c r="I5739" s="8">
        <v>7.2990457693646649E-2</v>
      </c>
      <c r="J5739" s="8">
        <v>3.6953034658642303</v>
      </c>
      <c r="K5739" s="8">
        <v>4.8641169054046998</v>
      </c>
      <c r="L5739" s="8">
        <v>6.4771092987655186</v>
      </c>
      <c r="M5739" s="8">
        <v>8.9381356010230988</v>
      </c>
      <c r="N5739" s="8">
        <v>5.1642561250355676</v>
      </c>
      <c r="O5739" s="8">
        <v>6.9121569599999999</v>
      </c>
      <c r="Q5739" s="8">
        <v>0</v>
      </c>
      <c r="R5739" s="8">
        <v>0</v>
      </c>
      <c r="S5739" s="8">
        <v>0</v>
      </c>
      <c r="T5739" s="8">
        <v>3.7278395999999998</v>
      </c>
      <c r="U5739" s="8">
        <v>0</v>
      </c>
      <c r="V5739" s="8">
        <v>0</v>
      </c>
      <c r="W5739" s="8">
        <v>7.2485770000000005E-2</v>
      </c>
      <c r="X5739" s="8">
        <v>4.0944104939999999</v>
      </c>
      <c r="Y5739" s="8">
        <v>4.0944104939999999</v>
      </c>
      <c r="Z5739" s="8">
        <v>4.1420440000000003</v>
      </c>
      <c r="AA5739" s="8">
        <v>4.6597995000000001</v>
      </c>
      <c r="AB5739" s="8">
        <v>2.6923286000000002</v>
      </c>
      <c r="AC5739" s="8">
        <v>3.6035782799999998</v>
      </c>
      <c r="AD5739" s="8"/>
      <c r="AE5739" s="9">
        <v>13</v>
      </c>
      <c r="AF5739" s="126" t="s">
        <v>10</v>
      </c>
      <c r="AH5739" s="130" t="s">
        <v>10</v>
      </c>
      <c r="AI5739" s="130" t="s">
        <v>871</v>
      </c>
      <c r="AJ5739" s="130" t="str">
        <f>VLOOKUP(AI5739,Codes!$B$2:$C$166,2)</f>
        <v>Radish</v>
      </c>
    </row>
    <row r="5740" spans="1:36" ht="20.100000000000001" customHeight="1" x14ac:dyDescent="0.25">
      <c r="A5740" s="4">
        <v>14</v>
      </c>
      <c r="B5740" s="90" t="s">
        <v>111</v>
      </c>
      <c r="C5740" s="5">
        <v>0</v>
      </c>
      <c r="D5740" s="5">
        <v>4659.7995000000001</v>
      </c>
      <c r="E5740" s="5">
        <v>5761.5815817895564</v>
      </c>
      <c r="F5740" s="5">
        <v>5763.7451652438722</v>
      </c>
      <c r="G5740" s="5">
        <v>16135.533375849433</v>
      </c>
      <c r="H5740" s="5">
        <v>14400.675827658048</v>
      </c>
      <c r="I5740" s="5">
        <v>15908.061710165448</v>
      </c>
      <c r="J5740" s="5">
        <v>15204.76255610479</v>
      </c>
      <c r="K5740" s="5">
        <v>21964.89910665252</v>
      </c>
      <c r="L5740" s="5">
        <v>31714.841825940428</v>
      </c>
      <c r="M5740" s="5">
        <v>45240.274031960616</v>
      </c>
      <c r="N5740" s="5">
        <v>56612.404156512552</v>
      </c>
      <c r="O5740" s="5">
        <v>60122.83746069733</v>
      </c>
      <c r="Q5740" s="5">
        <v>0</v>
      </c>
      <c r="R5740" s="5">
        <v>4659.7995000000001</v>
      </c>
      <c r="S5740" s="5">
        <v>4752.3741834000002</v>
      </c>
      <c r="T5740" s="5">
        <v>4866.9017000000003</v>
      </c>
      <c r="U5740" s="5">
        <v>16277.197409</v>
      </c>
      <c r="V5740" s="5">
        <v>12525.644607100001</v>
      </c>
      <c r="W5740" s="5">
        <v>15798.0664693</v>
      </c>
      <c r="X5740" s="5">
        <v>16846.9355612</v>
      </c>
      <c r="Y5740" s="5">
        <v>18489.134852413001</v>
      </c>
      <c r="Z5740" s="5">
        <v>20281.3113438</v>
      </c>
      <c r="AA5740" s="5">
        <v>23585.523393700001</v>
      </c>
      <c r="AB5740" s="5">
        <v>25268.757914821002</v>
      </c>
      <c r="AC5740" s="5">
        <v>29360.992800209999</v>
      </c>
      <c r="AD5740" s="5"/>
      <c r="AE5740" s="6">
        <v>14</v>
      </c>
      <c r="AF5740" s="122" t="s">
        <v>11</v>
      </c>
      <c r="AH5740" s="130" t="s">
        <v>11</v>
      </c>
      <c r="AI5740" s="130" t="s">
        <v>871</v>
      </c>
      <c r="AJ5740" s="130" t="str">
        <f>VLOOKUP(AI5740,Codes!$B$2:$C$166,2)</f>
        <v>Radish</v>
      </c>
    </row>
    <row r="5741" spans="1:36" ht="20.100000000000001" customHeight="1" x14ac:dyDescent="0.25">
      <c r="A5741" s="7">
        <v>15</v>
      </c>
      <c r="B5741" s="91" t="s">
        <v>458</v>
      </c>
      <c r="C5741" s="8">
        <v>0</v>
      </c>
      <c r="D5741" s="8">
        <v>0</v>
      </c>
      <c r="E5741" s="8">
        <v>0</v>
      </c>
      <c r="F5741" s="8">
        <v>321.15264739999998</v>
      </c>
      <c r="G5741" s="8">
        <v>1126.3902132000001</v>
      </c>
      <c r="H5741" s="8">
        <v>1906.9906367999999</v>
      </c>
      <c r="I5741" s="8">
        <v>1697.1443240999997</v>
      </c>
      <c r="J5741" s="8">
        <v>1816.4599110000001</v>
      </c>
      <c r="K5741" s="8">
        <v>2217.4489199999998</v>
      </c>
      <c r="L5741" s="8">
        <v>2342.9617214999998</v>
      </c>
      <c r="M5741" s="8">
        <v>2927.6307142999999</v>
      </c>
      <c r="N5741" s="8">
        <v>2230.5432082217953</v>
      </c>
      <c r="O5741" s="8">
        <v>3015.2579595000002</v>
      </c>
      <c r="Q5741" s="8">
        <v>0</v>
      </c>
      <c r="R5741" s="8">
        <v>0</v>
      </c>
      <c r="S5741" s="8">
        <v>0</v>
      </c>
      <c r="T5741" s="8">
        <v>144.35023340000001</v>
      </c>
      <c r="U5741" s="8">
        <v>848.70481559999996</v>
      </c>
      <c r="V5741" s="8">
        <v>1063.6768992</v>
      </c>
      <c r="W5741" s="8">
        <v>1269.6400371</v>
      </c>
      <c r="X5741" s="8">
        <v>1300.0840605000001</v>
      </c>
      <c r="Y5741" s="8">
        <v>1502.9406653999999</v>
      </c>
      <c r="Z5741" s="8">
        <v>1404.6706715000003</v>
      </c>
      <c r="AA5741" s="8">
        <v>1440.0851477000001</v>
      </c>
      <c r="AB5741" s="8">
        <v>1199.2252891000001</v>
      </c>
      <c r="AC5741" s="8">
        <v>1671.8325095000002</v>
      </c>
      <c r="AD5741" s="8"/>
      <c r="AE5741" s="9">
        <v>15</v>
      </c>
      <c r="AF5741" s="126" t="s">
        <v>12</v>
      </c>
      <c r="AH5741" s="130" t="s">
        <v>12</v>
      </c>
      <c r="AI5741" s="130" t="s">
        <v>871</v>
      </c>
      <c r="AJ5741" s="130" t="str">
        <f>VLOOKUP(AI5741,Codes!$B$2:$C$166,2)</f>
        <v>Radish</v>
      </c>
    </row>
    <row r="5742" spans="1:36" ht="20.100000000000001" customHeight="1" x14ac:dyDescent="0.25">
      <c r="A5742" s="4">
        <v>16</v>
      </c>
      <c r="B5742" s="90" t="s">
        <v>112</v>
      </c>
      <c r="C5742" s="5">
        <v>0</v>
      </c>
      <c r="D5742" s="5">
        <v>0</v>
      </c>
      <c r="E5742" s="5">
        <v>0</v>
      </c>
      <c r="F5742" s="5">
        <v>0</v>
      </c>
      <c r="G5742" s="5">
        <v>0</v>
      </c>
      <c r="H5742" s="5">
        <v>0</v>
      </c>
      <c r="I5742" s="5">
        <v>0</v>
      </c>
      <c r="J5742" s="5">
        <v>0</v>
      </c>
      <c r="K5742" s="5">
        <v>0</v>
      </c>
      <c r="L5742" s="5">
        <v>0</v>
      </c>
      <c r="M5742" s="5">
        <v>0</v>
      </c>
      <c r="N5742" s="5">
        <v>0</v>
      </c>
      <c r="O5742" s="5">
        <v>0</v>
      </c>
      <c r="Q5742" s="5">
        <v>0</v>
      </c>
      <c r="R5742" s="5">
        <v>0</v>
      </c>
      <c r="S5742" s="5">
        <v>0</v>
      </c>
      <c r="T5742" s="5">
        <v>0</v>
      </c>
      <c r="U5742" s="5">
        <v>0</v>
      </c>
      <c r="V5742" s="5">
        <v>0</v>
      </c>
      <c r="W5742" s="5">
        <v>0</v>
      </c>
      <c r="X5742" s="5">
        <v>0</v>
      </c>
      <c r="Y5742" s="5">
        <v>0</v>
      </c>
      <c r="Z5742" s="5">
        <v>0</v>
      </c>
      <c r="AA5742" s="5">
        <v>0</v>
      </c>
      <c r="AB5742" s="5">
        <v>0</v>
      </c>
      <c r="AC5742" s="5">
        <v>0</v>
      </c>
      <c r="AD5742" s="5"/>
      <c r="AE5742" s="6">
        <v>16</v>
      </c>
      <c r="AF5742" s="122" t="s">
        <v>13</v>
      </c>
      <c r="AH5742" s="130" t="s">
        <v>13</v>
      </c>
      <c r="AI5742" s="130" t="s">
        <v>871</v>
      </c>
      <c r="AJ5742" s="130" t="str">
        <f>VLOOKUP(AI5742,Codes!$B$2:$C$166,2)</f>
        <v>Radish</v>
      </c>
    </row>
    <row r="5743" spans="1:36" ht="20.100000000000001" customHeight="1" x14ac:dyDescent="0.25">
      <c r="A5743" s="7">
        <v>17</v>
      </c>
      <c r="B5743" s="91" t="s">
        <v>113</v>
      </c>
      <c r="C5743" s="8">
        <v>582.76287000000002</v>
      </c>
      <c r="D5743" s="8">
        <v>619.45688000000007</v>
      </c>
      <c r="E5743" s="8">
        <v>2109.7344400000002</v>
      </c>
      <c r="F5743" s="8">
        <v>2206.1689999999999</v>
      </c>
      <c r="G5743" s="8">
        <v>2244.0496000000003</v>
      </c>
      <c r="H5743" s="8">
        <v>2310.7503999999999</v>
      </c>
      <c r="I5743" s="8">
        <v>2416.7584000000002</v>
      </c>
      <c r="J5743" s="8">
        <v>2422.6322</v>
      </c>
      <c r="K5743" s="8">
        <v>2453.18676</v>
      </c>
      <c r="L5743" s="8">
        <v>3452.084722512433</v>
      </c>
      <c r="M5743" s="8">
        <v>3674.3994331649897</v>
      </c>
      <c r="N5743" s="8">
        <v>4902.0486000000001</v>
      </c>
      <c r="O5743" s="8">
        <v>8233.9755599999989</v>
      </c>
      <c r="Q5743" s="8">
        <v>582.76287000000002</v>
      </c>
      <c r="R5743" s="8">
        <v>608.79396000000008</v>
      </c>
      <c r="S5743" s="8">
        <v>2051.4529200000002</v>
      </c>
      <c r="T5743" s="8">
        <v>2081.0369999999998</v>
      </c>
      <c r="U5743" s="8">
        <v>2107.7206799999999</v>
      </c>
      <c r="V5743" s="8">
        <v>2170.3693199999998</v>
      </c>
      <c r="W5743" s="8">
        <v>2235.19326</v>
      </c>
      <c r="X5743" s="8">
        <v>2191.9773</v>
      </c>
      <c r="Y5743" s="8">
        <v>2192.2673400000003</v>
      </c>
      <c r="Z5743" s="8">
        <v>2197.1255099999998</v>
      </c>
      <c r="AA5743" s="8">
        <v>2202.0561900000002</v>
      </c>
      <c r="AB5743" s="8">
        <v>2248.2450599999997</v>
      </c>
      <c r="AC5743" s="8">
        <v>2277.7566299999999</v>
      </c>
      <c r="AD5743" s="8"/>
      <c r="AE5743" s="9">
        <v>17</v>
      </c>
      <c r="AF5743" s="126" t="s">
        <v>14</v>
      </c>
      <c r="AH5743" s="130" t="s">
        <v>14</v>
      </c>
      <c r="AI5743" s="130" t="s">
        <v>871</v>
      </c>
      <c r="AJ5743" s="130" t="str">
        <f>VLOOKUP(AI5743,Codes!$B$2:$C$166,2)</f>
        <v>Radish</v>
      </c>
    </row>
    <row r="5744" spans="1:36" ht="20.100000000000001" customHeight="1" x14ac:dyDescent="0.25">
      <c r="A5744" s="4">
        <v>18</v>
      </c>
      <c r="B5744" s="90" t="s">
        <v>114</v>
      </c>
      <c r="C5744" s="5">
        <v>78.698836</v>
      </c>
      <c r="D5744" s="5">
        <v>64.201682000000005</v>
      </c>
      <c r="E5744" s="5">
        <v>86.623334018276765</v>
      </c>
      <c r="F5744" s="5">
        <v>249.64079999999998</v>
      </c>
      <c r="G5744" s="5">
        <v>257.93119999999999</v>
      </c>
      <c r="H5744" s="5">
        <v>279.5</v>
      </c>
      <c r="I5744" s="5">
        <v>315.64259999999996</v>
      </c>
      <c r="J5744" s="5">
        <v>258.40000000000003</v>
      </c>
      <c r="K5744" s="5">
        <v>267.34399999999999</v>
      </c>
      <c r="L5744" s="5">
        <v>267.34399999999999</v>
      </c>
      <c r="M5744" s="5">
        <v>270.75400000000002</v>
      </c>
      <c r="N5744" s="5">
        <v>291.214</v>
      </c>
      <c r="O5744" s="5">
        <v>310.99200000000002</v>
      </c>
      <c r="Q5744" s="5">
        <v>78.698836</v>
      </c>
      <c r="R5744" s="5">
        <v>64.201682000000005</v>
      </c>
      <c r="S5744" s="5">
        <v>71.450259000000003</v>
      </c>
      <c r="T5744" s="5">
        <v>178.10789199999999</v>
      </c>
      <c r="U5744" s="5">
        <v>178.10789199999999</v>
      </c>
      <c r="V5744" s="5">
        <v>178.10789199999999</v>
      </c>
      <c r="W5744" s="5">
        <v>178.3149942</v>
      </c>
      <c r="X5744" s="5">
        <v>140.82949600000001</v>
      </c>
      <c r="Y5744" s="5">
        <v>141.24370040000002</v>
      </c>
      <c r="Z5744" s="5">
        <v>141.24370040000002</v>
      </c>
      <c r="AA5744" s="5">
        <v>141.24370040000002</v>
      </c>
      <c r="AB5744" s="5">
        <v>141.24370040000002</v>
      </c>
      <c r="AC5744" s="5">
        <v>141.24370040000002</v>
      </c>
      <c r="AD5744" s="5"/>
      <c r="AE5744" s="6">
        <v>18</v>
      </c>
      <c r="AF5744" s="122" t="s">
        <v>15</v>
      </c>
      <c r="AH5744" s="130" t="s">
        <v>15</v>
      </c>
      <c r="AI5744" s="130" t="s">
        <v>871</v>
      </c>
      <c r="AJ5744" s="130" t="str">
        <f>VLOOKUP(AI5744,Codes!$B$2:$C$166,2)</f>
        <v>Radish</v>
      </c>
    </row>
    <row r="5745" spans="1:36" ht="20.100000000000001" customHeight="1" x14ac:dyDescent="0.25">
      <c r="A5745" s="7">
        <v>19</v>
      </c>
      <c r="B5745" s="91" t="s">
        <v>127</v>
      </c>
      <c r="C5745" s="8">
        <v>358.02</v>
      </c>
      <c r="D5745" s="8">
        <v>325</v>
      </c>
      <c r="E5745" s="8">
        <v>797.5</v>
      </c>
      <c r="F5745" s="8">
        <v>836</v>
      </c>
      <c r="G5745" s="8">
        <v>856.5329999999999</v>
      </c>
      <c r="H5745" s="8">
        <v>952.34</v>
      </c>
      <c r="I5745" s="8">
        <v>1170.9599999999998</v>
      </c>
      <c r="J5745" s="8">
        <v>1004.01</v>
      </c>
      <c r="K5745" s="8">
        <v>976.73099999999988</v>
      </c>
      <c r="L5745" s="8">
        <v>999.0200000000001</v>
      </c>
      <c r="M5745" s="8">
        <v>994.84</v>
      </c>
      <c r="N5745" s="8">
        <v>1065.02</v>
      </c>
      <c r="O5745" s="8">
        <v>1059.74</v>
      </c>
      <c r="Q5745" s="8">
        <v>358.02</v>
      </c>
      <c r="R5745" s="8">
        <v>325</v>
      </c>
      <c r="S5745" s="8">
        <v>715</v>
      </c>
      <c r="T5745" s="8">
        <v>715</v>
      </c>
      <c r="U5745" s="8">
        <v>700.31</v>
      </c>
      <c r="V5745" s="8">
        <v>728.26</v>
      </c>
      <c r="W5745" s="8">
        <v>724.88</v>
      </c>
      <c r="X5745" s="8">
        <v>621.53</v>
      </c>
      <c r="Y5745" s="8">
        <v>604.64299999999992</v>
      </c>
      <c r="Z5745" s="8">
        <v>590.33000000000004</v>
      </c>
      <c r="AA5745" s="8">
        <v>587.86</v>
      </c>
      <c r="AB5745" s="8">
        <v>629.33000000000004</v>
      </c>
      <c r="AC5745" s="8">
        <v>626.21</v>
      </c>
      <c r="AD5745" s="8"/>
      <c r="AE5745" s="9">
        <v>19</v>
      </c>
      <c r="AF5745" s="126" t="s">
        <v>16</v>
      </c>
      <c r="AH5745" s="130" t="s">
        <v>16</v>
      </c>
      <c r="AI5745" s="130" t="s">
        <v>871</v>
      </c>
      <c r="AJ5745" s="130" t="str">
        <f>VLOOKUP(AI5745,Codes!$B$2:$C$166,2)</f>
        <v>Radish</v>
      </c>
    </row>
    <row r="5746" spans="1:36" ht="20.100000000000001" customHeight="1" x14ac:dyDescent="0.25">
      <c r="A5746" s="4">
        <v>20</v>
      </c>
      <c r="B5746" s="90" t="s">
        <v>460</v>
      </c>
      <c r="C5746" s="5">
        <v>6882.9432000000006</v>
      </c>
      <c r="D5746" s="5">
        <v>8122.6435999999994</v>
      </c>
      <c r="E5746" s="5">
        <v>9832.6987399999998</v>
      </c>
      <c r="F5746" s="5">
        <v>10208.250000000002</v>
      </c>
      <c r="G5746" s="5">
        <v>10872.932000000003</v>
      </c>
      <c r="H5746" s="5">
        <v>12450.540800000001</v>
      </c>
      <c r="I5746" s="5">
        <v>17555.106800000001</v>
      </c>
      <c r="J5746" s="5">
        <v>23350.747300000003</v>
      </c>
      <c r="K5746" s="5">
        <v>23307.683202</v>
      </c>
      <c r="L5746" s="5">
        <v>29687.742640000004</v>
      </c>
      <c r="M5746" s="5">
        <v>27685.26</v>
      </c>
      <c r="N5746" s="5">
        <v>28042.538700000001</v>
      </c>
      <c r="O5746" s="5">
        <v>30695.357000000004</v>
      </c>
      <c r="Q5746" s="5">
        <v>6882.9432000000006</v>
      </c>
      <c r="R5746" s="5">
        <v>6994.5024000000012</v>
      </c>
      <c r="S5746" s="5">
        <v>7128.3734400000003</v>
      </c>
      <c r="T5746" s="5">
        <v>7062.4756800000005</v>
      </c>
      <c r="U5746" s="5">
        <v>7052.1836952000003</v>
      </c>
      <c r="V5746" s="5">
        <v>7071.2966399999996</v>
      </c>
      <c r="W5746" s="5">
        <v>7083.7497600000006</v>
      </c>
      <c r="X5746" s="5">
        <v>7088.4196800000009</v>
      </c>
      <c r="Y5746" s="5">
        <v>7591.8962083200004</v>
      </c>
      <c r="Z5746" s="5">
        <v>7162.827072000001</v>
      </c>
      <c r="AA5746" s="5">
        <v>7168.3272000000006</v>
      </c>
      <c r="AB5746" s="5">
        <v>7174.5537600000007</v>
      </c>
      <c r="AC5746" s="5">
        <v>7733.9064000000017</v>
      </c>
      <c r="AD5746" s="5"/>
      <c r="AE5746" s="6">
        <v>20</v>
      </c>
      <c r="AF5746" s="122" t="s">
        <v>186</v>
      </c>
      <c r="AH5746" s="130" t="s">
        <v>186</v>
      </c>
      <c r="AI5746" s="130" t="s">
        <v>871</v>
      </c>
      <c r="AJ5746" s="130" t="str">
        <f>VLOOKUP(AI5746,Codes!$B$2:$C$166,2)</f>
        <v>Radish</v>
      </c>
    </row>
    <row r="5747" spans="1:36" ht="20.100000000000001" customHeight="1" x14ac:dyDescent="0.25">
      <c r="A5747" s="7">
        <v>21</v>
      </c>
      <c r="B5747" s="91" t="s">
        <v>115</v>
      </c>
      <c r="C5747" s="8">
        <v>23820.998595100002</v>
      </c>
      <c r="D5747" s="8">
        <v>24899.897506000005</v>
      </c>
      <c r="E5747" s="8">
        <v>31770.300391309058</v>
      </c>
      <c r="F5747" s="8">
        <v>0</v>
      </c>
      <c r="G5747" s="8">
        <v>0</v>
      </c>
      <c r="H5747" s="8">
        <v>0</v>
      </c>
      <c r="I5747" s="8">
        <v>35236.351995772762</v>
      </c>
      <c r="J5747" s="8">
        <v>32808.201357906881</v>
      </c>
      <c r="K5747" s="8">
        <v>44535.947879280684</v>
      </c>
      <c r="L5747" s="8">
        <v>62365.980377291075</v>
      </c>
      <c r="M5747" s="8">
        <v>54555.996205818046</v>
      </c>
      <c r="N5747" s="8">
        <v>71694.737389573202</v>
      </c>
      <c r="O5747" s="8">
        <v>73810.600509790354</v>
      </c>
      <c r="Q5747" s="8">
        <v>23820.998595100002</v>
      </c>
      <c r="R5747" s="8">
        <v>24899.897506000005</v>
      </c>
      <c r="S5747" s="8">
        <v>26205.366223699999</v>
      </c>
      <c r="T5747" s="8">
        <v>0</v>
      </c>
      <c r="U5747" s="8">
        <v>0</v>
      </c>
      <c r="V5747" s="8">
        <v>0</v>
      </c>
      <c r="W5747" s="8">
        <v>34992.712569700001</v>
      </c>
      <c r="X5747" s="8">
        <v>36351.613655000001</v>
      </c>
      <c r="Y5747" s="8">
        <v>37488.501181900006</v>
      </c>
      <c r="Z5747" s="8">
        <v>39882.3955117</v>
      </c>
      <c r="AA5747" s="8">
        <v>28442.1735348</v>
      </c>
      <c r="AB5747" s="8">
        <v>32000.707086300001</v>
      </c>
      <c r="AC5747" s="8">
        <v>36045.413052300006</v>
      </c>
      <c r="AD5747" s="8"/>
      <c r="AE5747" s="9">
        <v>21</v>
      </c>
      <c r="AF5747" s="126" t="s">
        <v>17</v>
      </c>
      <c r="AH5747" s="130" t="s">
        <v>17</v>
      </c>
      <c r="AI5747" s="130" t="s">
        <v>871</v>
      </c>
      <c r="AJ5747" s="130" t="str">
        <f>VLOOKUP(AI5747,Codes!$B$2:$C$166,2)</f>
        <v>Radish</v>
      </c>
    </row>
    <row r="5748" spans="1:36" ht="20.100000000000001" customHeight="1" x14ac:dyDescent="0.25">
      <c r="A5748" s="4">
        <v>22</v>
      </c>
      <c r="B5748" s="90" t="s">
        <v>116</v>
      </c>
      <c r="C5748" s="5">
        <v>146.17600000000002</v>
      </c>
      <c r="D5748" s="5">
        <v>128.98599999999999</v>
      </c>
      <c r="E5748" s="5">
        <v>209.7748</v>
      </c>
      <c r="F5748" s="5">
        <v>212.72498999999999</v>
      </c>
      <c r="G5748" s="5">
        <v>190.94233</v>
      </c>
      <c r="H5748" s="5">
        <v>377.18097999999998</v>
      </c>
      <c r="I5748" s="5">
        <v>256.37</v>
      </c>
      <c r="J5748" s="5">
        <v>309.38791927398449</v>
      </c>
      <c r="K5748" s="5">
        <v>598.73320000000001</v>
      </c>
      <c r="L5748" s="5">
        <v>367.08321000000001</v>
      </c>
      <c r="M5748" s="5">
        <v>374.15453742857142</v>
      </c>
      <c r="N5748" s="5">
        <v>417.384366</v>
      </c>
      <c r="O5748" s="5">
        <v>1097.8188500000001</v>
      </c>
      <c r="Q5748" s="5">
        <v>146.17600000000002</v>
      </c>
      <c r="R5748" s="5">
        <v>138.18199999999999</v>
      </c>
      <c r="S5748" s="5">
        <v>226.68700000000001</v>
      </c>
      <c r="T5748" s="5">
        <v>210.18510000000003</v>
      </c>
      <c r="U5748" s="5">
        <v>194.31130000000002</v>
      </c>
      <c r="V5748" s="5">
        <v>289.55410000000001</v>
      </c>
      <c r="W5748" s="5">
        <v>177.01</v>
      </c>
      <c r="X5748" s="5">
        <v>238.33540000000002</v>
      </c>
      <c r="Y5748" s="5">
        <v>385.99599999999998</v>
      </c>
      <c r="Z5748" s="5">
        <v>243.18890000000002</v>
      </c>
      <c r="AA5748" s="5">
        <v>244.33090000000001</v>
      </c>
      <c r="AB5748" s="5">
        <v>187.9161</v>
      </c>
      <c r="AC5748" s="5">
        <v>588.8723</v>
      </c>
      <c r="AD5748" s="5"/>
      <c r="AE5748" s="6">
        <v>22</v>
      </c>
      <c r="AF5748" s="122" t="s">
        <v>18</v>
      </c>
      <c r="AH5748" s="130" t="s">
        <v>18</v>
      </c>
      <c r="AI5748" s="130" t="s">
        <v>871</v>
      </c>
      <c r="AJ5748" s="130" t="str">
        <f>VLOOKUP(AI5748,Codes!$B$2:$C$166,2)</f>
        <v>Radish</v>
      </c>
    </row>
    <row r="5749" spans="1:36" ht="20.100000000000001" customHeight="1" x14ac:dyDescent="0.25">
      <c r="A5749" s="7">
        <v>23</v>
      </c>
      <c r="B5749" s="91" t="s">
        <v>117</v>
      </c>
      <c r="C5749" s="8">
        <v>725.62300000000005</v>
      </c>
      <c r="D5749" s="8">
        <v>871.86119999999994</v>
      </c>
      <c r="E5749" s="8">
        <v>962.37</v>
      </c>
      <c r="F5749" s="8">
        <v>1048.42</v>
      </c>
      <c r="G5749" s="8">
        <v>1184.232</v>
      </c>
      <c r="H5749" s="8">
        <v>5351.7777599999999</v>
      </c>
      <c r="I5749" s="8">
        <v>2911.7759999999998</v>
      </c>
      <c r="J5749" s="8">
        <v>3255.4126080000001</v>
      </c>
      <c r="K5749" s="8">
        <v>3402.5760719999998</v>
      </c>
      <c r="L5749" s="8">
        <v>1744.1215</v>
      </c>
      <c r="M5749" s="8">
        <v>2143.4460800000002</v>
      </c>
      <c r="N5749" s="8">
        <v>2297.00670038</v>
      </c>
      <c r="O5749" s="8">
        <v>2415.6699210000002</v>
      </c>
      <c r="Q5749" s="8">
        <v>725.62300000000005</v>
      </c>
      <c r="R5749" s="8">
        <v>742.05219999999997</v>
      </c>
      <c r="S5749" s="8">
        <v>759.85050000000001</v>
      </c>
      <c r="T5749" s="8">
        <v>755.46938</v>
      </c>
      <c r="U5749" s="8">
        <v>805.0308</v>
      </c>
      <c r="V5749" s="8">
        <v>3254.76143</v>
      </c>
      <c r="W5749" s="8">
        <v>1610.0616</v>
      </c>
      <c r="X5749" s="8">
        <v>1626.1622159999999</v>
      </c>
      <c r="Y5749" s="8">
        <v>1626.1622159999999</v>
      </c>
      <c r="Z5749" s="8">
        <v>797.50074999999993</v>
      </c>
      <c r="AA5749" s="8">
        <v>799.0067600000001</v>
      </c>
      <c r="AB5749" s="8">
        <v>800.23894999999993</v>
      </c>
      <c r="AC5749" s="8">
        <v>799.82821999999999</v>
      </c>
      <c r="AD5749" s="8"/>
      <c r="AE5749" s="9">
        <v>23</v>
      </c>
      <c r="AF5749" s="126" t="s">
        <v>19</v>
      </c>
      <c r="AH5749" s="130" t="s">
        <v>19</v>
      </c>
      <c r="AI5749" s="130" t="s">
        <v>871</v>
      </c>
      <c r="AJ5749" s="130" t="str">
        <f>VLOOKUP(AI5749,Codes!$B$2:$C$166,2)</f>
        <v>Radish</v>
      </c>
    </row>
    <row r="5750" spans="1:36" ht="20.100000000000001" customHeight="1" x14ac:dyDescent="0.25">
      <c r="A5750" s="4">
        <v>24</v>
      </c>
      <c r="B5750" s="90" t="s">
        <v>461</v>
      </c>
      <c r="C5750" s="5">
        <v>1910.8</v>
      </c>
      <c r="D5750" s="5">
        <v>2593.616</v>
      </c>
      <c r="E5750" s="5">
        <v>3288.6838000000002</v>
      </c>
      <c r="F5750" s="5">
        <v>3499.6115149999996</v>
      </c>
      <c r="G5750" s="5">
        <v>10142.412479999999</v>
      </c>
      <c r="H5750" s="5">
        <v>8589.1825600000011</v>
      </c>
      <c r="I5750" s="5">
        <v>15151.342149300001</v>
      </c>
      <c r="J5750" s="5">
        <v>11790.091829999999</v>
      </c>
      <c r="K5750" s="5">
        <v>17838.768264599999</v>
      </c>
      <c r="L5750" s="5">
        <v>25498.713419799999</v>
      </c>
      <c r="M5750" s="5">
        <v>26395.361874999999</v>
      </c>
      <c r="N5750" s="5">
        <v>26421.93057</v>
      </c>
      <c r="O5750" s="5">
        <v>48586.224719999998</v>
      </c>
      <c r="Q5750" s="5">
        <v>1910.8</v>
      </c>
      <c r="R5750" s="5">
        <v>2106.3759999999997</v>
      </c>
      <c r="S5750" s="5">
        <v>2317.6880000000001</v>
      </c>
      <c r="T5750" s="5">
        <v>2367.7622000000001</v>
      </c>
      <c r="U5750" s="5">
        <v>6160.8688000000002</v>
      </c>
      <c r="V5750" s="5">
        <v>4813.6423999999997</v>
      </c>
      <c r="W5750" s="5">
        <v>7825.9770120000003</v>
      </c>
      <c r="X5750" s="5">
        <v>5966.9787999999999</v>
      </c>
      <c r="Y5750" s="5">
        <v>9099.9253559999997</v>
      </c>
      <c r="Z5750" s="5">
        <v>13649.182723999998</v>
      </c>
      <c r="AA5750" s="5">
        <v>12896.495000000001</v>
      </c>
      <c r="AB5750" s="5">
        <v>12659.10058</v>
      </c>
      <c r="AC5750" s="5">
        <v>19161.052800000001</v>
      </c>
      <c r="AD5750" s="5"/>
      <c r="AE5750" s="6">
        <v>24</v>
      </c>
      <c r="AF5750" s="122" t="s">
        <v>20</v>
      </c>
      <c r="AH5750" s="130" t="s">
        <v>20</v>
      </c>
      <c r="AI5750" s="130" t="s">
        <v>871</v>
      </c>
      <c r="AJ5750" s="130" t="str">
        <f>VLOOKUP(AI5750,Codes!$B$2:$C$166,2)</f>
        <v>Radish</v>
      </c>
    </row>
    <row r="5751" spans="1:36" ht="20.100000000000001" customHeight="1" x14ac:dyDescent="0.25">
      <c r="A5751" s="7">
        <v>25</v>
      </c>
      <c r="B5751" s="127" t="s">
        <v>188</v>
      </c>
      <c r="C5751" s="8">
        <v>10.664999999999999</v>
      </c>
      <c r="D5751" s="8">
        <v>0</v>
      </c>
      <c r="E5751" s="8">
        <v>0</v>
      </c>
      <c r="F5751" s="8">
        <v>0</v>
      </c>
      <c r="G5751" s="8">
        <v>87.903906000000006</v>
      </c>
      <c r="H5751" s="8">
        <v>20.929679999999998</v>
      </c>
      <c r="I5751" s="8">
        <v>22.8377184</v>
      </c>
      <c r="J5751" s="8">
        <v>33.592348000000001</v>
      </c>
      <c r="K5751" s="8">
        <v>19.509762000000002</v>
      </c>
      <c r="L5751" s="8">
        <v>97.69825800000001</v>
      </c>
      <c r="M5751" s="8">
        <v>168.590418</v>
      </c>
      <c r="N5751" s="8">
        <v>319.04000000000002</v>
      </c>
      <c r="O5751" s="8">
        <v>203.16699999999997</v>
      </c>
      <c r="Q5751" s="8">
        <v>10.664999999999999</v>
      </c>
      <c r="R5751" s="8">
        <v>0</v>
      </c>
      <c r="S5751" s="8">
        <v>0</v>
      </c>
      <c r="T5751" s="8">
        <v>0</v>
      </c>
      <c r="U5751" s="8">
        <v>80.58</v>
      </c>
      <c r="V5751" s="8">
        <v>38.867999999999995</v>
      </c>
      <c r="W5751" s="8">
        <v>42.976000000000006</v>
      </c>
      <c r="X5751" s="8">
        <v>56.722000000000001</v>
      </c>
      <c r="Y5751" s="8">
        <v>32.942999999999998</v>
      </c>
      <c r="Z5751" s="8">
        <v>34.838999999999999</v>
      </c>
      <c r="AA5751" s="8">
        <v>60.119</v>
      </c>
      <c r="AB5751" s="8">
        <v>78.763000000000005</v>
      </c>
      <c r="AC5751" s="8">
        <v>45.661999999999999</v>
      </c>
      <c r="AD5751" s="8"/>
      <c r="AE5751" s="9">
        <v>25</v>
      </c>
      <c r="AF5751" s="126" t="s">
        <v>187</v>
      </c>
      <c r="AH5751" s="130" t="s">
        <v>187</v>
      </c>
      <c r="AI5751" s="130" t="s">
        <v>871</v>
      </c>
      <c r="AJ5751" s="130" t="str">
        <f>VLOOKUP(AI5751,Codes!$B$2:$C$166,2)</f>
        <v>Radish</v>
      </c>
    </row>
    <row r="5752" spans="1:36" ht="20.100000000000001" customHeight="1" x14ac:dyDescent="0.25">
      <c r="A5752" s="4">
        <v>26</v>
      </c>
      <c r="B5752" s="90" t="s">
        <v>118</v>
      </c>
      <c r="C5752" s="5">
        <v>5168.2354009999999</v>
      </c>
      <c r="D5752" s="5">
        <v>5754.3346270000002</v>
      </c>
      <c r="E5752" s="5">
        <v>9561.3649999999998</v>
      </c>
      <c r="F5752" s="5">
        <v>10680.66</v>
      </c>
      <c r="G5752" s="5">
        <v>10748.034000000001</v>
      </c>
      <c r="H5752" s="5">
        <v>16319.299499999999</v>
      </c>
      <c r="I5752" s="5">
        <v>16051.2</v>
      </c>
      <c r="J5752" s="5">
        <v>16298.58</v>
      </c>
      <c r="K5752" s="5">
        <v>12582.502399999999</v>
      </c>
      <c r="L5752" s="5">
        <v>12157.019699999999</v>
      </c>
      <c r="M5752" s="5">
        <v>17469.457500000004</v>
      </c>
      <c r="N5752" s="5">
        <v>15618.475</v>
      </c>
      <c r="O5752" s="5">
        <v>21976.937999999998</v>
      </c>
      <c r="Q5752" s="5">
        <v>5168.2354009999999</v>
      </c>
      <c r="R5752" s="5">
        <v>5754.3346270000002</v>
      </c>
      <c r="S5752" s="5">
        <v>5991.4666459999999</v>
      </c>
      <c r="T5752" s="5">
        <v>6467.8017060000011</v>
      </c>
      <c r="U5752" s="5">
        <v>5621.0643613000002</v>
      </c>
      <c r="V5752" s="5">
        <v>6156.2164461000011</v>
      </c>
      <c r="W5752" s="5">
        <v>5831.9979520000006</v>
      </c>
      <c r="X5752" s="5">
        <v>5921.8803068000007</v>
      </c>
      <c r="Y5752" s="5">
        <v>5987.7388063999997</v>
      </c>
      <c r="Z5752" s="5">
        <v>6180.0331990999994</v>
      </c>
      <c r="AA5752" s="5">
        <v>8286.6767775000008</v>
      </c>
      <c r="AB5752" s="5">
        <v>6809.7274382000005</v>
      </c>
      <c r="AC5752" s="5">
        <v>7548.0467812000006</v>
      </c>
      <c r="AD5752" s="5"/>
      <c r="AE5752" s="6">
        <v>26</v>
      </c>
      <c r="AF5752" s="122" t="s">
        <v>21</v>
      </c>
      <c r="AH5752" s="130" t="s">
        <v>495</v>
      </c>
      <c r="AI5752" s="130" t="s">
        <v>871</v>
      </c>
      <c r="AJ5752" s="130" t="str">
        <f>VLOOKUP(AI5752,Codes!$B$2:$C$166,2)</f>
        <v>Radish</v>
      </c>
    </row>
    <row r="5753" spans="1:36" ht="20.100000000000001" customHeight="1" x14ac:dyDescent="0.25">
      <c r="A5753" s="7">
        <v>27</v>
      </c>
      <c r="B5753" s="91" t="s">
        <v>119</v>
      </c>
      <c r="C5753" s="8">
        <v>3211.8068990000006</v>
      </c>
      <c r="D5753" s="8">
        <v>4260.9834339999998</v>
      </c>
      <c r="E5753" s="8">
        <v>5196.518943</v>
      </c>
      <c r="F5753" s="8">
        <v>5513.8633512000006</v>
      </c>
      <c r="G5753" s="8">
        <v>11708.804937000001</v>
      </c>
      <c r="H5753" s="8">
        <v>13273.456033200002</v>
      </c>
      <c r="I5753" s="8">
        <v>11037.478399999998</v>
      </c>
      <c r="J5753" s="8">
        <v>11962.449708</v>
      </c>
      <c r="K5753" s="8">
        <v>15091.460220000001</v>
      </c>
      <c r="L5753" s="8">
        <v>15287.5274706</v>
      </c>
      <c r="M5753" s="8">
        <v>17489.213456399997</v>
      </c>
      <c r="N5753" s="8">
        <v>21485.306130299999</v>
      </c>
      <c r="O5753" s="8">
        <v>22753.752686399999</v>
      </c>
      <c r="Q5753" s="8">
        <v>3211.8068990000006</v>
      </c>
      <c r="R5753" s="8">
        <v>3764.7147580000001</v>
      </c>
      <c r="S5753" s="8">
        <v>3553.4832690000003</v>
      </c>
      <c r="T5753" s="8">
        <v>3717.1643880000006</v>
      </c>
      <c r="U5753" s="8">
        <v>7125.5945180000008</v>
      </c>
      <c r="V5753" s="8">
        <v>7268.2946490000013</v>
      </c>
      <c r="W5753" s="8">
        <v>7366.4837120000002</v>
      </c>
      <c r="X5753" s="8">
        <v>7554.6263100000015</v>
      </c>
      <c r="Y5753" s="8">
        <v>8128.7602620000007</v>
      </c>
      <c r="Z5753" s="8">
        <v>8230.7239420000005</v>
      </c>
      <c r="AA5753" s="8">
        <v>8490.486221000001</v>
      </c>
      <c r="AB5753" s="8">
        <v>9082.9540270000016</v>
      </c>
      <c r="AC5753" s="8">
        <v>9600.1255770000007</v>
      </c>
      <c r="AD5753" s="8"/>
      <c r="AE5753" s="9">
        <v>27</v>
      </c>
      <c r="AF5753" s="126" t="s">
        <v>22</v>
      </c>
      <c r="AH5753" s="130" t="s">
        <v>26</v>
      </c>
      <c r="AI5753" s="130" t="s">
        <v>871</v>
      </c>
      <c r="AJ5753" s="130" t="str">
        <f>VLOOKUP(AI5753,Codes!$B$2:$C$166,2)</f>
        <v>Radish</v>
      </c>
    </row>
    <row r="5754" spans="1:36" ht="20.100000000000001" customHeight="1" x14ac:dyDescent="0.25">
      <c r="A5754" s="4">
        <v>28</v>
      </c>
      <c r="B5754" s="90" t="s">
        <v>125</v>
      </c>
      <c r="C5754" s="5">
        <v>5779.906960100001</v>
      </c>
      <c r="D5754" s="5">
        <v>10073.22176</v>
      </c>
      <c r="E5754" s="5">
        <v>7480.9153200000001</v>
      </c>
      <c r="F5754" s="5">
        <v>7338.3420252692022</v>
      </c>
      <c r="G5754" s="5">
        <v>6699.0103316008617</v>
      </c>
      <c r="H5754" s="5">
        <v>6988.8932715999999</v>
      </c>
      <c r="I5754" s="5">
        <v>9557.4816079640004</v>
      </c>
      <c r="J5754" s="5">
        <v>10014.895090399999</v>
      </c>
      <c r="K5754" s="5">
        <v>11434.105165500001</v>
      </c>
      <c r="L5754" s="5">
        <v>11698.666164078002</v>
      </c>
      <c r="M5754" s="5">
        <v>11692.109649347998</v>
      </c>
      <c r="N5754" s="5">
        <v>6233.8231421620012</v>
      </c>
      <c r="O5754" s="5">
        <v>5917.5113800800009</v>
      </c>
      <c r="Q5754" s="5">
        <v>5779.906960100001</v>
      </c>
      <c r="R5754" s="5">
        <v>5791.0745137000004</v>
      </c>
      <c r="S5754" s="5">
        <v>5147.1453963000004</v>
      </c>
      <c r="T5754" s="5">
        <v>5975.6382790000007</v>
      </c>
      <c r="U5754" s="5">
        <v>5637.0221001999998</v>
      </c>
      <c r="V5754" s="5">
        <v>5552.2683452000001</v>
      </c>
      <c r="W5754" s="5">
        <v>5972.7925470380005</v>
      </c>
      <c r="X5754" s="5">
        <v>5997.9733862000003</v>
      </c>
      <c r="Y5754" s="5">
        <v>6067.2720447000002</v>
      </c>
      <c r="Z5754" s="5">
        <v>6034.2420107220005</v>
      </c>
      <c r="AA5754" s="5">
        <v>6034.2469962369996</v>
      </c>
      <c r="AB5754" s="5">
        <v>3705.0243592670008</v>
      </c>
      <c r="AC5754" s="5">
        <v>2895.4315639320002</v>
      </c>
      <c r="AD5754" s="5"/>
      <c r="AE5754" s="6">
        <v>28</v>
      </c>
      <c r="AF5754" s="122" t="s">
        <v>67</v>
      </c>
      <c r="AH5754" s="130" t="s">
        <v>27</v>
      </c>
      <c r="AI5754" s="130" t="s">
        <v>871</v>
      </c>
      <c r="AJ5754" s="130" t="str">
        <f>VLOOKUP(AI5754,Codes!$B$2:$C$166,2)</f>
        <v>Radish</v>
      </c>
    </row>
    <row r="5755" spans="1:36" ht="20.100000000000001" customHeight="1" x14ac:dyDescent="0.25">
      <c r="A5755" s="7">
        <v>29</v>
      </c>
      <c r="B5755" s="91" t="s">
        <v>120</v>
      </c>
      <c r="C5755" s="8">
        <v>70356.051569700008</v>
      </c>
      <c r="D5755" s="8">
        <v>72862.206479999993</v>
      </c>
      <c r="E5755" s="8">
        <v>91726.093699999998</v>
      </c>
      <c r="F5755" s="8">
        <v>93787.400070000018</v>
      </c>
      <c r="G5755" s="8">
        <v>107578.512195</v>
      </c>
      <c r="H5755" s="8">
        <v>114649.35625</v>
      </c>
      <c r="I5755" s="8">
        <v>123632.69379999999</v>
      </c>
      <c r="J5755" s="8">
        <v>119377.63502</v>
      </c>
      <c r="K5755" s="8">
        <v>150131.22686300002</v>
      </c>
      <c r="L5755" s="8">
        <v>147431.117925</v>
      </c>
      <c r="M5755" s="8">
        <v>164528.44271999999</v>
      </c>
      <c r="N5755" s="8">
        <v>161376.29951900002</v>
      </c>
      <c r="O5755" s="8">
        <v>147165.25385343476</v>
      </c>
      <c r="Q5755" s="8">
        <v>70356.051569700008</v>
      </c>
      <c r="R5755" s="8">
        <v>70556.116979999992</v>
      </c>
      <c r="S5755" s="8">
        <v>70883.160650000005</v>
      </c>
      <c r="T5755" s="8">
        <v>71387.518866300001</v>
      </c>
      <c r="U5755" s="8">
        <v>71871.401305000007</v>
      </c>
      <c r="V5755" s="8">
        <v>72340.637875</v>
      </c>
      <c r="W5755" s="8">
        <v>76641.973100000003</v>
      </c>
      <c r="X5755" s="8">
        <v>77143.203072500008</v>
      </c>
      <c r="Y5755" s="8">
        <v>77166.664901000011</v>
      </c>
      <c r="Z5755" s="8">
        <v>77129.694747000001</v>
      </c>
      <c r="AA5755" s="8">
        <v>80674.563744000014</v>
      </c>
      <c r="AB5755" s="8">
        <v>82071.751179400017</v>
      </c>
      <c r="AC5755" s="8">
        <v>81887.611373899999</v>
      </c>
      <c r="AD5755" s="8"/>
      <c r="AE5755" s="9">
        <v>29</v>
      </c>
      <c r="AF5755" s="126" t="s">
        <v>23</v>
      </c>
      <c r="AH5755" s="130" t="s">
        <v>28</v>
      </c>
      <c r="AI5755" s="130" t="s">
        <v>871</v>
      </c>
      <c r="AJ5755" s="130" t="str">
        <f>VLOOKUP(AI5755,Codes!$B$2:$C$166,2)</f>
        <v>Radish</v>
      </c>
    </row>
    <row r="5756" spans="1:36" ht="20.100000000000001" customHeight="1" x14ac:dyDescent="0.25">
      <c r="A5756" s="4">
        <v>30</v>
      </c>
      <c r="B5756" s="90" t="s">
        <v>442</v>
      </c>
      <c r="C5756" s="5">
        <v>240</v>
      </c>
      <c r="D5756" s="5">
        <v>245.99999999999997</v>
      </c>
      <c r="E5756" s="5">
        <v>182.4</v>
      </c>
      <c r="F5756" s="5">
        <v>203.28</v>
      </c>
      <c r="G5756" s="5">
        <v>157.93101104502978</v>
      </c>
      <c r="H5756" s="5">
        <v>180.87711129991504</v>
      </c>
      <c r="I5756" s="5">
        <v>175.05400169923539</v>
      </c>
      <c r="J5756" s="5">
        <v>156.89801189464742</v>
      </c>
      <c r="K5756" s="5">
        <v>137.77570093457945</v>
      </c>
      <c r="L5756" s="5">
        <v>135.32164799999998</v>
      </c>
      <c r="M5756" s="5">
        <v>160.69190814730879</v>
      </c>
      <c r="N5756" s="5">
        <v>0</v>
      </c>
      <c r="O5756" s="5">
        <v>0</v>
      </c>
      <c r="Q5756" s="5">
        <v>240</v>
      </c>
      <c r="R5756" s="5">
        <v>245.99999999999997</v>
      </c>
      <c r="S5756" s="5">
        <v>182.4</v>
      </c>
      <c r="T5756" s="5">
        <v>203.28</v>
      </c>
      <c r="U5756" s="5">
        <v>163.20000000000002</v>
      </c>
      <c r="V5756" s="5">
        <v>161.16</v>
      </c>
      <c r="W5756" s="5">
        <v>178.08</v>
      </c>
      <c r="X5756" s="5">
        <v>178.08</v>
      </c>
      <c r="Y5756" s="5">
        <v>118.8</v>
      </c>
      <c r="Z5756" s="5">
        <v>112.8</v>
      </c>
      <c r="AA5756" s="5">
        <v>109.2</v>
      </c>
      <c r="AB5756" s="5">
        <v>0</v>
      </c>
      <c r="AC5756" s="5">
        <v>0</v>
      </c>
      <c r="AD5756" s="5"/>
      <c r="AE5756" s="6">
        <v>30</v>
      </c>
      <c r="AF5756" s="122" t="s">
        <v>24</v>
      </c>
      <c r="AH5756" s="130" t="s">
        <v>68</v>
      </c>
      <c r="AI5756" s="130" t="s">
        <v>871</v>
      </c>
      <c r="AJ5756" s="130" t="str">
        <f>VLOOKUP(AI5756,Codes!$B$2:$C$166,2)</f>
        <v>Radish</v>
      </c>
    </row>
    <row r="5757" spans="1:36" ht="20.100000000000001" customHeight="1" x14ac:dyDescent="0.25">
      <c r="A5757" s="7">
        <v>31</v>
      </c>
      <c r="B5757" s="91" t="s">
        <v>126</v>
      </c>
      <c r="C5757" s="8">
        <v>0</v>
      </c>
      <c r="D5757" s="8">
        <v>0</v>
      </c>
      <c r="E5757" s="8">
        <v>0</v>
      </c>
      <c r="F5757" s="8">
        <v>0</v>
      </c>
      <c r="G5757" s="8">
        <v>0</v>
      </c>
      <c r="H5757" s="8">
        <v>0</v>
      </c>
      <c r="I5757" s="8">
        <v>0</v>
      </c>
      <c r="J5757" s="8">
        <v>0</v>
      </c>
      <c r="K5757" s="8">
        <v>0</v>
      </c>
      <c r="L5757" s="8">
        <v>0</v>
      </c>
      <c r="M5757" s="8">
        <v>0</v>
      </c>
      <c r="N5757" s="8">
        <v>0</v>
      </c>
      <c r="O5757" s="8">
        <v>0</v>
      </c>
      <c r="Q5757" s="8">
        <v>0</v>
      </c>
      <c r="R5757" s="8">
        <v>0</v>
      </c>
      <c r="S5757" s="8">
        <v>0</v>
      </c>
      <c r="T5757" s="8">
        <v>0</v>
      </c>
      <c r="U5757" s="8">
        <v>0</v>
      </c>
      <c r="V5757" s="8">
        <v>0</v>
      </c>
      <c r="W5757" s="8">
        <v>0</v>
      </c>
      <c r="X5757" s="8">
        <v>0</v>
      </c>
      <c r="Y5757" s="8">
        <v>0</v>
      </c>
      <c r="Z5757" s="8">
        <v>0</v>
      </c>
      <c r="AA5757" s="8">
        <v>0</v>
      </c>
      <c r="AB5757" s="8">
        <v>0</v>
      </c>
      <c r="AC5757" s="8">
        <v>0</v>
      </c>
      <c r="AD5757" s="8"/>
      <c r="AE5757" s="9">
        <v>31</v>
      </c>
      <c r="AF5757" s="126" t="s">
        <v>29</v>
      </c>
      <c r="AH5757" s="130" t="s">
        <v>187</v>
      </c>
      <c r="AI5757" s="130" t="s">
        <v>871</v>
      </c>
      <c r="AJ5757" s="130" t="str">
        <f>VLOOKUP(AI5757,Codes!$B$2:$C$166,2)</f>
        <v>Radish</v>
      </c>
    </row>
    <row r="5758" spans="1:36" ht="20.100000000000001" customHeight="1" x14ac:dyDescent="0.25">
      <c r="A5758" s="4">
        <v>32</v>
      </c>
      <c r="B5758" s="90" t="s">
        <v>444</v>
      </c>
      <c r="C5758" s="5">
        <v>0</v>
      </c>
      <c r="D5758" s="5">
        <v>0</v>
      </c>
      <c r="E5758" s="5">
        <v>0</v>
      </c>
      <c r="F5758" s="5">
        <v>0</v>
      </c>
      <c r="G5758" s="5">
        <v>0</v>
      </c>
      <c r="H5758" s="5">
        <v>0</v>
      </c>
      <c r="I5758" s="5">
        <v>0</v>
      </c>
      <c r="J5758" s="5">
        <v>0</v>
      </c>
      <c r="K5758" s="5">
        <v>0</v>
      </c>
      <c r="L5758" s="5">
        <v>0</v>
      </c>
      <c r="M5758" s="5">
        <v>0</v>
      </c>
      <c r="N5758" s="5">
        <v>0</v>
      </c>
      <c r="O5758" s="5">
        <v>0</v>
      </c>
      <c r="Q5758" s="5">
        <v>0</v>
      </c>
      <c r="R5758" s="5">
        <v>0</v>
      </c>
      <c r="S5758" s="5">
        <v>0</v>
      </c>
      <c r="T5758" s="5">
        <v>0</v>
      </c>
      <c r="U5758" s="5">
        <v>0</v>
      </c>
      <c r="V5758" s="5">
        <v>0</v>
      </c>
      <c r="W5758" s="5">
        <v>0</v>
      </c>
      <c r="X5758" s="5">
        <v>0</v>
      </c>
      <c r="Y5758" s="5">
        <v>0</v>
      </c>
      <c r="Z5758" s="5">
        <v>0</v>
      </c>
      <c r="AA5758" s="5">
        <v>0</v>
      </c>
      <c r="AB5758" s="5">
        <v>0</v>
      </c>
      <c r="AC5758" s="5">
        <v>0</v>
      </c>
      <c r="AD5758" s="5"/>
      <c r="AE5758" s="6">
        <v>32</v>
      </c>
      <c r="AF5758" s="122" t="s">
        <v>25</v>
      </c>
      <c r="AH5758" s="130" t="s">
        <v>25</v>
      </c>
      <c r="AI5758" s="130" t="s">
        <v>871</v>
      </c>
      <c r="AJ5758" s="130" t="str">
        <f>VLOOKUP(AI5758,Codes!$B$2:$C$166,2)</f>
        <v>Radish</v>
      </c>
    </row>
    <row r="5759" spans="1:36" ht="20.100000000000001" customHeight="1" x14ac:dyDescent="0.25">
      <c r="A5759" s="7">
        <v>33</v>
      </c>
      <c r="B5759" s="91" t="s">
        <v>443</v>
      </c>
      <c r="C5759" s="8">
        <v>0</v>
      </c>
      <c r="D5759" s="8">
        <v>0</v>
      </c>
      <c r="E5759" s="8">
        <v>0</v>
      </c>
      <c r="F5759" s="8">
        <v>2.9431890205500624</v>
      </c>
      <c r="G5759" s="8">
        <v>0</v>
      </c>
      <c r="H5759" s="8">
        <v>2.8572533284595294</v>
      </c>
      <c r="I5759" s="8">
        <v>2.5025299780678854</v>
      </c>
      <c r="J5759" s="8">
        <v>0</v>
      </c>
      <c r="K5759" s="8">
        <v>0</v>
      </c>
      <c r="L5759" s="8">
        <v>0</v>
      </c>
      <c r="M5759" s="8">
        <v>0</v>
      </c>
      <c r="N5759" s="8">
        <v>0</v>
      </c>
      <c r="O5759" s="8">
        <v>0</v>
      </c>
      <c r="Q5759" s="8">
        <v>0</v>
      </c>
      <c r="R5759" s="8">
        <v>0</v>
      </c>
      <c r="S5759" s="8">
        <v>0</v>
      </c>
      <c r="T5759" s="8">
        <v>2.4852264000000002</v>
      </c>
      <c r="U5759" s="8">
        <v>0</v>
      </c>
      <c r="V5759" s="8">
        <v>2.4852264000000002</v>
      </c>
      <c r="W5759" s="8">
        <v>2.4852264000000002</v>
      </c>
      <c r="X5759" s="8">
        <v>0</v>
      </c>
      <c r="Y5759" s="8">
        <v>0</v>
      </c>
      <c r="Z5759" s="8">
        <v>0</v>
      </c>
      <c r="AA5759" s="8">
        <v>0</v>
      </c>
      <c r="AB5759" s="8">
        <v>0</v>
      </c>
      <c r="AC5759" s="8">
        <v>0</v>
      </c>
      <c r="AD5759" s="8"/>
      <c r="AE5759" s="9">
        <v>33</v>
      </c>
      <c r="AF5759" s="126" t="s">
        <v>26</v>
      </c>
      <c r="AH5759" s="130" t="s">
        <v>23</v>
      </c>
      <c r="AI5759" s="130" t="s">
        <v>871</v>
      </c>
      <c r="AJ5759" s="130" t="str">
        <f>VLOOKUP(AI5759,Codes!$B$2:$C$166,2)</f>
        <v>Radish</v>
      </c>
    </row>
    <row r="5760" spans="1:36" ht="20.100000000000001" customHeight="1" x14ac:dyDescent="0.25">
      <c r="A5760" s="4">
        <v>34</v>
      </c>
      <c r="B5760" s="90" t="s">
        <v>121</v>
      </c>
      <c r="C5760" s="5">
        <v>2130.0749999999998</v>
      </c>
      <c r="D5760" s="5">
        <v>3134.6875</v>
      </c>
      <c r="E5760" s="5">
        <v>3083.3249999999998</v>
      </c>
      <c r="F5760" s="5">
        <v>3211.18336</v>
      </c>
      <c r="G5760" s="5">
        <v>2107.8624600000003</v>
      </c>
      <c r="H5760" s="5">
        <v>2347.5931487971907</v>
      </c>
      <c r="I5760" s="5">
        <v>2197.4614746619841</v>
      </c>
      <c r="J5760" s="5">
        <v>1903.8843835820899</v>
      </c>
      <c r="K5760" s="5">
        <v>2456.1953570676033</v>
      </c>
      <c r="L5760" s="5">
        <v>2611.1763000000001</v>
      </c>
      <c r="M5760" s="5">
        <v>3233.5747200000001</v>
      </c>
      <c r="N5760" s="5">
        <v>3805.4450699999998</v>
      </c>
      <c r="O5760" s="5">
        <v>3810.4355300000002</v>
      </c>
      <c r="Q5760" s="5">
        <v>2130.0749999999998</v>
      </c>
      <c r="R5760" s="5">
        <v>2256.9749999999999</v>
      </c>
      <c r="S5760" s="5">
        <v>1849.9949999999999</v>
      </c>
      <c r="T5760" s="5">
        <v>2080.98</v>
      </c>
      <c r="U5760" s="5">
        <v>1850.4449999999999</v>
      </c>
      <c r="V5760" s="5">
        <v>1776.96</v>
      </c>
      <c r="W5760" s="5">
        <v>1899.09</v>
      </c>
      <c r="X5760" s="5">
        <v>1835.7750000000001</v>
      </c>
      <c r="Y5760" s="5">
        <v>1799.2349999999999</v>
      </c>
      <c r="Z5760" s="5">
        <v>1849.2750000000001</v>
      </c>
      <c r="AA5760" s="5">
        <v>1866.96</v>
      </c>
      <c r="AB5760" s="5">
        <v>1881.09</v>
      </c>
      <c r="AC5760" s="5">
        <v>2060.6849999999999</v>
      </c>
      <c r="AD5760" s="5"/>
      <c r="AE5760" s="6">
        <v>34</v>
      </c>
      <c r="AF5760" s="122" t="s">
        <v>27</v>
      </c>
      <c r="AH5760" s="130" t="s">
        <v>24</v>
      </c>
      <c r="AI5760" s="130" t="s">
        <v>871</v>
      </c>
      <c r="AJ5760" s="130" t="str">
        <f>VLOOKUP(AI5760,Codes!$B$2:$C$166,2)</f>
        <v>Radish</v>
      </c>
    </row>
    <row r="5761" spans="1:36" ht="20.100000000000001" customHeight="1" x14ac:dyDescent="0.25">
      <c r="A5761" s="7">
        <v>35</v>
      </c>
      <c r="B5761" s="91" t="s">
        <v>122</v>
      </c>
      <c r="C5761" s="8">
        <v>78.3</v>
      </c>
      <c r="D5761" s="8">
        <v>0</v>
      </c>
      <c r="E5761" s="8">
        <v>0</v>
      </c>
      <c r="F5761" s="8">
        <v>7.6044508255563525E-2</v>
      </c>
      <c r="G5761" s="8">
        <v>7.3589375448671931E-2</v>
      </c>
      <c r="H5761" s="8">
        <v>8.534816941852115E-2</v>
      </c>
      <c r="I5761" s="8">
        <v>7.4752333094041626E-2</v>
      </c>
      <c r="J5761" s="8">
        <v>0</v>
      </c>
      <c r="K5761" s="8">
        <v>0</v>
      </c>
      <c r="L5761" s="8">
        <v>0</v>
      </c>
      <c r="M5761" s="8">
        <v>0</v>
      </c>
      <c r="N5761" s="8">
        <v>0</v>
      </c>
      <c r="O5761" s="8">
        <v>0</v>
      </c>
      <c r="Q5761" s="8">
        <v>78.3</v>
      </c>
      <c r="R5761" s="8">
        <v>0</v>
      </c>
      <c r="S5761" s="8">
        <v>0</v>
      </c>
      <c r="T5761" s="8">
        <v>0.09</v>
      </c>
      <c r="U5761" s="8">
        <v>0.09</v>
      </c>
      <c r="V5761" s="8">
        <v>0.09</v>
      </c>
      <c r="W5761" s="8">
        <v>0.09</v>
      </c>
      <c r="X5761" s="8">
        <v>0</v>
      </c>
      <c r="Y5761" s="8">
        <v>0</v>
      </c>
      <c r="Z5761" s="8">
        <v>0</v>
      </c>
      <c r="AA5761" s="8">
        <v>0</v>
      </c>
      <c r="AB5761" s="8">
        <v>0</v>
      </c>
      <c r="AC5761" s="8">
        <v>0</v>
      </c>
      <c r="AD5761" s="8"/>
      <c r="AE5761" s="9">
        <v>35</v>
      </c>
      <c r="AF5761" s="126" t="s">
        <v>28</v>
      </c>
      <c r="AH5761" s="130" t="s">
        <v>29</v>
      </c>
      <c r="AI5761" s="130" t="s">
        <v>871</v>
      </c>
      <c r="AJ5761" s="130" t="str">
        <f>VLOOKUP(AI5761,Codes!$B$2:$C$166,2)</f>
        <v>Radish</v>
      </c>
    </row>
    <row r="5762" spans="1:36" ht="20.100000000000001" customHeight="1" x14ac:dyDescent="0.25">
      <c r="A5762" s="4">
        <v>36</v>
      </c>
      <c r="B5762" s="90" t="s">
        <v>462</v>
      </c>
      <c r="C5762" s="5">
        <v>2.4852264000000002</v>
      </c>
      <c r="D5762" s="5">
        <v>4.5562484000000003</v>
      </c>
      <c r="E5762" s="5">
        <v>14.68830446396867</v>
      </c>
      <c r="F5762" s="5">
        <v>27.101865564231826</v>
      </c>
      <c r="G5762" s="5">
        <v>2.0154162308964314</v>
      </c>
      <c r="H5762" s="5">
        <v>5.9051574496872119</v>
      </c>
      <c r="I5762" s="5">
        <v>2.2627682714334183</v>
      </c>
      <c r="J5762" s="5">
        <v>0.96575326068092959</v>
      </c>
      <c r="K5762" s="5">
        <v>1.2712181300187742</v>
      </c>
      <c r="L5762" s="5">
        <v>1.673300624373796</v>
      </c>
      <c r="M5762" s="5">
        <v>2.0525000000000002</v>
      </c>
      <c r="N5762" s="5">
        <v>2.3973484411085453</v>
      </c>
      <c r="O5762" s="5">
        <v>0.95891999999999999</v>
      </c>
      <c r="Q5762" s="5">
        <v>2.4852264000000002</v>
      </c>
      <c r="R5762" s="5">
        <v>4.5562484000000003</v>
      </c>
      <c r="S5762" s="5">
        <v>12.115478700000001</v>
      </c>
      <c r="T5762" s="5">
        <v>22.884793100000003</v>
      </c>
      <c r="U5762" s="5">
        <v>1.9674709000000001</v>
      </c>
      <c r="V5762" s="5">
        <v>4.9704528000000003</v>
      </c>
      <c r="W5762" s="5">
        <v>2.1745731000000004</v>
      </c>
      <c r="X5762" s="5">
        <v>1.0355110000000001</v>
      </c>
      <c r="Y5762" s="5">
        <v>1.0355110000000001</v>
      </c>
      <c r="Z5762" s="5">
        <v>1.0355110000000001</v>
      </c>
      <c r="AA5762" s="5">
        <v>1.0355110000000001</v>
      </c>
      <c r="AB5762" s="5">
        <v>1.0355110000000001</v>
      </c>
      <c r="AC5762" s="5">
        <v>0.41420440000000008</v>
      </c>
      <c r="AD5762" s="5"/>
      <c r="AE5762" s="6">
        <v>36</v>
      </c>
      <c r="AF5762" s="122" t="s">
        <v>68</v>
      </c>
      <c r="AH5762" s="130" t="s">
        <v>495</v>
      </c>
      <c r="AI5762" s="130" t="s">
        <v>871</v>
      </c>
      <c r="AJ5762" s="130" t="str">
        <f>VLOOKUP(AI5762,Codes!$B$2:$C$166,2)</f>
        <v>Radish</v>
      </c>
    </row>
    <row r="5763" spans="1:36" ht="20.100000000000001" customHeight="1" x14ac:dyDescent="0.25">
      <c r="A5763" s="26"/>
      <c r="B5763" s="128" t="s">
        <v>463</v>
      </c>
      <c r="C5763" s="27">
        <v>247706.92834479999</v>
      </c>
      <c r="D5763" s="27">
        <v>269530.5010449001</v>
      </c>
      <c r="E5763" s="27">
        <v>323213.00091512786</v>
      </c>
      <c r="F5763" s="27">
        <v>306498.59079812607</v>
      </c>
      <c r="G5763" s="27">
        <v>340253.72738158802</v>
      </c>
      <c r="H5763" s="27">
        <v>379196.76448675041</v>
      </c>
      <c r="I5763" s="27">
        <v>430048.6732032118</v>
      </c>
      <c r="J5763" s="27">
        <v>433926.31522378593</v>
      </c>
      <c r="K5763" s="27">
        <v>505712.96285747475</v>
      </c>
      <c r="L5763" s="27">
        <v>568781.64735094516</v>
      </c>
      <c r="M5763" s="27">
        <v>638632.59842671407</v>
      </c>
      <c r="N5763" s="27">
        <v>644586.72026433586</v>
      </c>
      <c r="O5763" s="27">
        <v>688459.85737510538</v>
      </c>
      <c r="P5763" s="16"/>
      <c r="Q5763" s="27">
        <v>247706.92834479999</v>
      </c>
      <c r="R5763" s="27">
        <v>259776.52600260006</v>
      </c>
      <c r="S5763" s="27">
        <v>264499.36734790006</v>
      </c>
      <c r="T5763" s="27">
        <v>243254.54643740001</v>
      </c>
      <c r="U5763" s="27">
        <v>265720.45847377006</v>
      </c>
      <c r="V5763" s="27">
        <v>273010.58385106002</v>
      </c>
      <c r="W5763" s="27">
        <v>322148.86914790812</v>
      </c>
      <c r="X5763" s="27">
        <v>330786.51108204504</v>
      </c>
      <c r="Y5763" s="27">
        <v>333918.71456307801</v>
      </c>
      <c r="Z5763" s="27">
        <v>342513.9902681731</v>
      </c>
      <c r="AA5763" s="27">
        <v>338114.79879480606</v>
      </c>
      <c r="AB5763" s="27">
        <v>326054.3860004571</v>
      </c>
      <c r="AC5763" s="27">
        <v>339054.1242655263</v>
      </c>
      <c r="AD5763" s="27"/>
      <c r="AE5763" s="27"/>
      <c r="AF5763" s="129" t="s">
        <v>464</v>
      </c>
      <c r="AH5763" s="130" t="s">
        <v>464</v>
      </c>
      <c r="AI5763" s="130" t="s">
        <v>871</v>
      </c>
      <c r="AJ5763" s="130" t="str">
        <f>VLOOKUP(AI5763,Codes!$B$2:$C$166,2)</f>
        <v>Radish</v>
      </c>
    </row>
    <row r="5764" spans="1:36" ht="9.9499999999999993" customHeight="1" x14ac:dyDescent="0.25">
      <c r="B5764" s="131"/>
      <c r="AF5764" s="11"/>
      <c r="AG5764" s="11"/>
      <c r="AH5764" s="130" t="s">
        <v>494</v>
      </c>
      <c r="AI5764" s="130" t="s">
        <v>871</v>
      </c>
      <c r="AJ5764" s="130" t="str">
        <f>VLOOKUP(AI5764,Codes!$B$2:$C$166,2)</f>
        <v>Radish</v>
      </c>
    </row>
    <row r="5765" spans="1:36" ht="9.9499999999999993" customHeight="1" x14ac:dyDescent="0.25">
      <c r="B5765" s="131"/>
      <c r="AF5765" s="11"/>
      <c r="AG5765" s="11"/>
      <c r="AH5765" s="130" t="s">
        <v>493</v>
      </c>
      <c r="AI5765" s="130" t="s">
        <v>872</v>
      </c>
      <c r="AJ5765" s="130" t="str">
        <f>VLOOKUP(AI5765,Codes!$B$2:$C$166,2)</f>
        <v>Pumpkin</v>
      </c>
    </row>
    <row r="5766" spans="1:36" s="154" customFormat="1" ht="24" customHeight="1" x14ac:dyDescent="0.25">
      <c r="A5766" s="161" t="s">
        <v>297</v>
      </c>
      <c r="B5766" s="161"/>
      <c r="C5766" s="161"/>
      <c r="D5766" s="161"/>
      <c r="E5766" s="161"/>
      <c r="F5766" s="161"/>
      <c r="G5766" s="161"/>
      <c r="H5766" s="161"/>
      <c r="I5766" s="161"/>
      <c r="J5766" s="161"/>
      <c r="K5766" s="161"/>
      <c r="L5766" s="161"/>
      <c r="M5766" s="161"/>
      <c r="N5766" s="161"/>
      <c r="O5766" s="161"/>
      <c r="P5766" s="161"/>
      <c r="Q5766" s="161" t="s">
        <v>702</v>
      </c>
      <c r="R5766" s="161"/>
      <c r="S5766" s="161"/>
      <c r="T5766" s="161"/>
      <c r="U5766" s="161"/>
      <c r="V5766" s="161"/>
      <c r="W5766" s="161"/>
      <c r="X5766" s="161"/>
      <c r="Y5766" s="161"/>
      <c r="Z5766" s="161"/>
      <c r="AA5766" s="161"/>
      <c r="AB5766" s="161"/>
      <c r="AC5766" s="161"/>
      <c r="AD5766" s="161"/>
      <c r="AE5766" s="161"/>
      <c r="AF5766" s="161"/>
      <c r="AH5766" s="154" t="s">
        <v>490</v>
      </c>
      <c r="AI5766" s="130" t="s">
        <v>872</v>
      </c>
      <c r="AJ5766" s="130" t="str">
        <f>VLOOKUP(AI5766,Codes!$B$2:$C$166,2)</f>
        <v>Pumpkin</v>
      </c>
    </row>
    <row r="5767" spans="1:36" s="154" customFormat="1" ht="24" customHeight="1" x14ac:dyDescent="0.25">
      <c r="A5767" s="161" t="s">
        <v>724</v>
      </c>
      <c r="B5767" s="161"/>
      <c r="C5767" s="161"/>
      <c r="D5767" s="161"/>
      <c r="E5767" s="161"/>
      <c r="F5767" s="161"/>
      <c r="G5767" s="161"/>
      <c r="H5767" s="161"/>
      <c r="I5767" s="161"/>
      <c r="J5767" s="161"/>
      <c r="K5767" s="161"/>
      <c r="L5767" s="161"/>
      <c r="M5767" s="161"/>
      <c r="N5767" s="161"/>
      <c r="O5767" s="161"/>
      <c r="P5767" s="161"/>
      <c r="Q5767" s="161" t="s">
        <v>723</v>
      </c>
      <c r="R5767" s="161"/>
      <c r="S5767" s="161"/>
      <c r="T5767" s="161"/>
      <c r="U5767" s="161"/>
      <c r="V5767" s="161"/>
      <c r="W5767" s="161"/>
      <c r="X5767" s="161"/>
      <c r="Y5767" s="161"/>
      <c r="Z5767" s="161"/>
      <c r="AA5767" s="161"/>
      <c r="AB5767" s="161"/>
      <c r="AC5767" s="161"/>
      <c r="AD5767" s="161"/>
      <c r="AE5767" s="161"/>
      <c r="AF5767" s="161"/>
      <c r="AH5767" s="154" t="s">
        <v>491</v>
      </c>
      <c r="AI5767" s="130" t="s">
        <v>872</v>
      </c>
      <c r="AJ5767" s="130" t="str">
        <f>VLOOKUP(AI5767,Codes!$B$2:$C$166,2)</f>
        <v>Pumpkin</v>
      </c>
    </row>
    <row r="5768" spans="1:36" s="154" customFormat="1" ht="24" customHeight="1" x14ac:dyDescent="0.25">
      <c r="A5768" s="161" t="s">
        <v>402</v>
      </c>
      <c r="B5768" s="161"/>
      <c r="C5768" s="161"/>
      <c r="D5768" s="161"/>
      <c r="E5768" s="161"/>
      <c r="F5768" s="161"/>
      <c r="G5768" s="161"/>
      <c r="H5768" s="161"/>
      <c r="I5768" s="161"/>
      <c r="J5768" s="161"/>
      <c r="K5768" s="161"/>
      <c r="L5768" s="161"/>
      <c r="M5768" s="161"/>
      <c r="N5768" s="161"/>
      <c r="O5768" s="161"/>
      <c r="P5768" s="161"/>
      <c r="Q5768" s="161" t="s">
        <v>196</v>
      </c>
      <c r="R5768" s="161"/>
      <c r="S5768" s="161"/>
      <c r="T5768" s="161"/>
      <c r="U5768" s="161"/>
      <c r="V5768" s="161"/>
      <c r="W5768" s="161"/>
      <c r="X5768" s="161"/>
      <c r="Y5768" s="161"/>
      <c r="Z5768" s="161"/>
      <c r="AA5768" s="161"/>
      <c r="AB5768" s="161"/>
      <c r="AC5768" s="161"/>
      <c r="AD5768" s="161"/>
      <c r="AE5768" s="161"/>
      <c r="AF5768" s="161"/>
      <c r="AH5768" s="154" t="s">
        <v>935</v>
      </c>
      <c r="AI5768" s="130" t="s">
        <v>872</v>
      </c>
      <c r="AJ5768" s="130" t="str">
        <f>VLOOKUP(AI5768,Codes!$B$2:$C$166,2)</f>
        <v>Pumpkin</v>
      </c>
    </row>
    <row r="5769" spans="1:36" ht="20.100000000000001" customHeight="1" x14ac:dyDescent="0.25">
      <c r="A5769" s="13"/>
      <c r="B5769" s="14" t="s">
        <v>434</v>
      </c>
      <c r="C5769" s="15"/>
      <c r="D5769" s="15"/>
      <c r="E5769" s="15"/>
      <c r="F5769" s="15"/>
      <c r="G5769" s="15"/>
      <c r="H5769" s="15"/>
      <c r="I5769" s="15"/>
      <c r="J5769" s="15"/>
      <c r="K5769" s="15"/>
      <c r="L5769" s="15"/>
      <c r="M5769" s="15"/>
      <c r="N5769" s="15"/>
      <c r="O5769" s="15"/>
      <c r="P5769" s="16"/>
      <c r="Q5769" s="16"/>
      <c r="R5769" s="16"/>
      <c r="S5769" s="16"/>
      <c r="T5769" s="16"/>
      <c r="U5769" s="16"/>
      <c r="V5769" s="16"/>
      <c r="W5769" s="16"/>
      <c r="X5769" s="16"/>
      <c r="Y5769" s="16"/>
      <c r="Z5769" s="16"/>
      <c r="AA5769" s="16"/>
      <c r="AB5769" s="16"/>
      <c r="AC5769" s="16"/>
      <c r="AD5769" s="13"/>
      <c r="AF5769" s="10" t="s">
        <v>435</v>
      </c>
      <c r="AH5769" s="130" t="s">
        <v>435</v>
      </c>
      <c r="AI5769" s="130" t="s">
        <v>872</v>
      </c>
      <c r="AJ5769" s="130" t="str">
        <f>VLOOKUP(AI5769,Codes!$B$2:$C$166,2)</f>
        <v>Pumpkin</v>
      </c>
    </row>
    <row r="5770" spans="1:36" ht="20.100000000000001" customHeight="1" x14ac:dyDescent="0.25">
      <c r="A5770" s="17" t="s">
        <v>436</v>
      </c>
      <c r="B5770" s="18" t="s">
        <v>103</v>
      </c>
      <c r="C5770" s="19" t="s">
        <v>189</v>
      </c>
      <c r="D5770" s="19" t="s">
        <v>190</v>
      </c>
      <c r="E5770" s="19" t="s">
        <v>412</v>
      </c>
      <c r="F5770" s="19" t="s">
        <v>431</v>
      </c>
      <c r="G5770" s="19" t="s">
        <v>432</v>
      </c>
      <c r="H5770" s="19" t="s">
        <v>433</v>
      </c>
      <c r="I5770" s="19" t="s">
        <v>983</v>
      </c>
      <c r="J5770" s="19" t="s">
        <v>985</v>
      </c>
      <c r="K5770" s="19" t="s">
        <v>994</v>
      </c>
      <c r="L5770" s="19" t="s">
        <v>995</v>
      </c>
      <c r="M5770" s="19" t="s">
        <v>996</v>
      </c>
      <c r="N5770" s="19" t="s">
        <v>997</v>
      </c>
      <c r="O5770" s="19" t="s">
        <v>998</v>
      </c>
      <c r="P5770" s="25"/>
      <c r="Q5770" s="19" t="s">
        <v>189</v>
      </c>
      <c r="R5770" s="19" t="s">
        <v>190</v>
      </c>
      <c r="S5770" s="19" t="s">
        <v>412</v>
      </c>
      <c r="T5770" s="19" t="s">
        <v>431</v>
      </c>
      <c r="U5770" s="19" t="s">
        <v>432</v>
      </c>
      <c r="V5770" s="19" t="s">
        <v>433</v>
      </c>
      <c r="W5770" s="19" t="s">
        <v>983</v>
      </c>
      <c r="X5770" s="19" t="s">
        <v>985</v>
      </c>
      <c r="Y5770" s="19" t="s">
        <v>994</v>
      </c>
      <c r="Z5770" s="19" t="s">
        <v>995</v>
      </c>
      <c r="AA5770" s="19" t="s">
        <v>996</v>
      </c>
      <c r="AB5770" s="19" t="s">
        <v>997</v>
      </c>
      <c r="AC5770" s="19" t="s">
        <v>998</v>
      </c>
      <c r="AD5770" s="21"/>
      <c r="AE5770" s="19" t="s">
        <v>437</v>
      </c>
      <c r="AF5770" s="20" t="s">
        <v>64</v>
      </c>
      <c r="AH5770" s="130" t="s">
        <v>64</v>
      </c>
      <c r="AI5770" s="130" t="s">
        <v>872</v>
      </c>
      <c r="AJ5770" s="130" t="str">
        <f>VLOOKUP(AI5770,Codes!$B$2:$C$166,2)</f>
        <v>Pumpkin</v>
      </c>
    </row>
    <row r="5771" spans="1:36" ht="20.100000000000001" customHeight="1" x14ac:dyDescent="0.25">
      <c r="A5771" s="1">
        <v>1</v>
      </c>
      <c r="B5771" s="89" t="s">
        <v>104</v>
      </c>
      <c r="C5771" s="2">
        <v>279.5</v>
      </c>
      <c r="D5771" s="2">
        <v>279.5</v>
      </c>
      <c r="E5771" s="2">
        <v>391.74720000000002</v>
      </c>
      <c r="F5771" s="2">
        <v>653.03818999999999</v>
      </c>
      <c r="G5771" s="2">
        <v>1046.9936529000001</v>
      </c>
      <c r="H5771" s="2">
        <v>985.08</v>
      </c>
      <c r="I5771" s="2">
        <v>1172.4919300000001</v>
      </c>
      <c r="J5771" s="2">
        <v>998.92257211565584</v>
      </c>
      <c r="K5771" s="2">
        <v>1652.057869</v>
      </c>
      <c r="L5771" s="2">
        <v>739.42423499999995</v>
      </c>
      <c r="M5771" s="2">
        <v>1343.340318</v>
      </c>
      <c r="N5771" s="2">
        <v>1461.5999999999997</v>
      </c>
      <c r="O5771" s="2">
        <v>4632.9883999999993</v>
      </c>
      <c r="Q5771" s="2">
        <v>279.5</v>
      </c>
      <c r="R5771" s="2">
        <v>279.5</v>
      </c>
      <c r="S5771" s="2">
        <v>279.5</v>
      </c>
      <c r="T5771" s="2">
        <v>406.7</v>
      </c>
      <c r="U5771" s="2">
        <v>803.70000000000016</v>
      </c>
      <c r="V5771" s="2">
        <v>820.9</v>
      </c>
      <c r="W5771" s="2">
        <v>857.9</v>
      </c>
      <c r="X5771" s="2">
        <v>820.6</v>
      </c>
      <c r="Y5771" s="2">
        <v>1771</v>
      </c>
      <c r="Z5771" s="2">
        <v>626.99999999999989</v>
      </c>
      <c r="AA5771" s="2">
        <v>1032.5999999999999</v>
      </c>
      <c r="AB5771" s="2">
        <v>1044</v>
      </c>
      <c r="AC5771" s="2">
        <v>2831.9</v>
      </c>
      <c r="AD5771" s="2"/>
      <c r="AE5771" s="3">
        <v>1</v>
      </c>
      <c r="AF5771" s="125" t="s">
        <v>0</v>
      </c>
      <c r="AH5771" s="130" t="s">
        <v>0</v>
      </c>
      <c r="AI5771" s="130" t="s">
        <v>872</v>
      </c>
      <c r="AJ5771" s="130" t="str">
        <f>VLOOKUP(AI5771,Codes!$B$2:$C$166,2)</f>
        <v>Pumpkin</v>
      </c>
    </row>
    <row r="5772" spans="1:36" ht="20.100000000000001" customHeight="1" x14ac:dyDescent="0.25">
      <c r="A5772" s="4">
        <v>2</v>
      </c>
      <c r="B5772" s="90" t="s">
        <v>105</v>
      </c>
      <c r="C5772" s="5">
        <v>1125.2</v>
      </c>
      <c r="D5772" s="5">
        <v>1265.7</v>
      </c>
      <c r="E5772" s="5">
        <v>1369.0439999999999</v>
      </c>
      <c r="F5772" s="5">
        <v>1464.64</v>
      </c>
      <c r="G5772" s="5">
        <v>986.68093645484953</v>
      </c>
      <c r="H5772" s="5">
        <v>1168.1969230769232</v>
      </c>
      <c r="I5772" s="5">
        <v>1241.0867157190637</v>
      </c>
      <c r="J5772" s="5">
        <v>1122.7267424749161</v>
      </c>
      <c r="K5772" s="5">
        <v>1459.6133799999998</v>
      </c>
      <c r="L5772" s="5">
        <v>1485.3921790377585</v>
      </c>
      <c r="M5772" s="5">
        <v>1480.70136</v>
      </c>
      <c r="N5772" s="5">
        <v>1646.0746000000001</v>
      </c>
      <c r="O5772" s="5">
        <v>1641.7319366000002</v>
      </c>
      <c r="Q5772" s="5">
        <v>1125.2</v>
      </c>
      <c r="R5772" s="5">
        <v>1223.5100000000002</v>
      </c>
      <c r="S5772" s="5">
        <v>1297.46</v>
      </c>
      <c r="T5772" s="5">
        <v>1327.33</v>
      </c>
      <c r="U5772" s="5">
        <v>1128.0999999999999</v>
      </c>
      <c r="V5772" s="5">
        <v>1128.0999999999999</v>
      </c>
      <c r="W5772" s="5">
        <v>1185.8100000000002</v>
      </c>
      <c r="X5772" s="5">
        <v>1204.3699999999999</v>
      </c>
      <c r="Y5772" s="5">
        <v>1204.3699999999999</v>
      </c>
      <c r="Z5772" s="5">
        <v>1204.3699999999999</v>
      </c>
      <c r="AA5772" s="5">
        <v>1240.6199999999999</v>
      </c>
      <c r="AB5772" s="5">
        <v>1263.53</v>
      </c>
      <c r="AC5772" s="5">
        <v>1269.1849999999999</v>
      </c>
      <c r="AD5772" s="5"/>
      <c r="AE5772" s="6">
        <v>2</v>
      </c>
      <c r="AF5772" s="122" t="s">
        <v>1</v>
      </c>
      <c r="AH5772" s="130" t="s">
        <v>1</v>
      </c>
      <c r="AI5772" s="130" t="s">
        <v>872</v>
      </c>
      <c r="AJ5772" s="130" t="str">
        <f>VLOOKUP(AI5772,Codes!$B$2:$C$166,2)</f>
        <v>Pumpkin</v>
      </c>
    </row>
    <row r="5773" spans="1:36" ht="20.100000000000001" customHeight="1" x14ac:dyDescent="0.25">
      <c r="A5773" s="7">
        <v>3</v>
      </c>
      <c r="B5773" s="91" t="s">
        <v>106</v>
      </c>
      <c r="C5773" s="8">
        <v>0</v>
      </c>
      <c r="D5773" s="8">
        <v>0</v>
      </c>
      <c r="E5773" s="8">
        <v>0</v>
      </c>
      <c r="F5773" s="8">
        <v>0</v>
      </c>
      <c r="G5773" s="8">
        <v>26015.981239999997</v>
      </c>
      <c r="H5773" s="8">
        <v>4892.8140000000003</v>
      </c>
      <c r="I5773" s="8">
        <v>5046.0474999999997</v>
      </c>
      <c r="J5773" s="8">
        <v>8979.0119999999988</v>
      </c>
      <c r="K5773" s="8">
        <v>9394.9956000000002</v>
      </c>
      <c r="L5773" s="8">
        <v>0</v>
      </c>
      <c r="M5773" s="8">
        <v>0</v>
      </c>
      <c r="N5773" s="8">
        <v>0</v>
      </c>
      <c r="O5773" s="8">
        <v>0</v>
      </c>
      <c r="Q5773" s="8">
        <v>0</v>
      </c>
      <c r="R5773" s="8">
        <v>0</v>
      </c>
      <c r="S5773" s="8">
        <v>0</v>
      </c>
      <c r="T5773" s="8">
        <v>0</v>
      </c>
      <c r="U5773" s="8">
        <v>18548</v>
      </c>
      <c r="V5773" s="8">
        <v>3435</v>
      </c>
      <c r="W5773" s="8">
        <v>3475</v>
      </c>
      <c r="X5773" s="8">
        <v>5994</v>
      </c>
      <c r="Y5773" s="8">
        <v>5994</v>
      </c>
      <c r="Z5773" s="8">
        <v>0</v>
      </c>
      <c r="AA5773" s="8">
        <v>0</v>
      </c>
      <c r="AB5773" s="8">
        <v>0</v>
      </c>
      <c r="AC5773" s="8">
        <v>0</v>
      </c>
      <c r="AD5773" s="8"/>
      <c r="AE5773" s="9">
        <v>3</v>
      </c>
      <c r="AF5773" s="126" t="s">
        <v>2</v>
      </c>
      <c r="AH5773" s="130" t="s">
        <v>2</v>
      </c>
      <c r="AI5773" s="130" t="s">
        <v>872</v>
      </c>
      <c r="AJ5773" s="130" t="str">
        <f>VLOOKUP(AI5773,Codes!$B$2:$C$166,2)</f>
        <v>Pumpkin</v>
      </c>
    </row>
    <row r="5774" spans="1:36" ht="20.100000000000001" customHeight="1" x14ac:dyDescent="0.25">
      <c r="A5774" s="4">
        <v>4</v>
      </c>
      <c r="B5774" s="90" t="s">
        <v>107</v>
      </c>
      <c r="C5774" s="5">
        <v>809.7</v>
      </c>
      <c r="D5774" s="5">
        <v>862.8</v>
      </c>
      <c r="E5774" s="5">
        <v>1690.8551696284328</v>
      </c>
      <c r="F5774" s="5">
        <v>1665.23568</v>
      </c>
      <c r="G5774" s="5">
        <v>1607.7710999999999</v>
      </c>
      <c r="H5774" s="5">
        <v>1903.5467116455695</v>
      </c>
      <c r="I5774" s="5">
        <v>5448.3318364126571</v>
      </c>
      <c r="J5774" s="5">
        <v>1864.0403719000001</v>
      </c>
      <c r="K5774" s="5">
        <v>2566.9363365621534</v>
      </c>
      <c r="L5774" s="5">
        <v>3123.7669489000004</v>
      </c>
      <c r="M5774" s="5">
        <v>4307.5670625000002</v>
      </c>
      <c r="N5774" s="5">
        <v>5008.9205509588619</v>
      </c>
      <c r="O5774" s="5">
        <v>4680.7769799222597</v>
      </c>
      <c r="Q5774" s="5">
        <v>809.7</v>
      </c>
      <c r="R5774" s="5">
        <v>862.8</v>
      </c>
      <c r="S5774" s="5">
        <v>1315.7</v>
      </c>
      <c r="T5774" s="5">
        <v>1264.8</v>
      </c>
      <c r="U5774" s="5">
        <v>1300</v>
      </c>
      <c r="V5774" s="5">
        <v>1300</v>
      </c>
      <c r="W5774" s="5">
        <v>3681.5</v>
      </c>
      <c r="X5774" s="5">
        <v>1507.7</v>
      </c>
      <c r="Y5774" s="5">
        <v>1597</v>
      </c>
      <c r="Z5774" s="5">
        <v>1909.7</v>
      </c>
      <c r="AA5774" s="5">
        <v>1909.7</v>
      </c>
      <c r="AB5774" s="5">
        <v>2033.8</v>
      </c>
      <c r="AC5774" s="5">
        <v>1900.5622700000001</v>
      </c>
      <c r="AD5774" s="5"/>
      <c r="AE5774" s="6">
        <v>4</v>
      </c>
      <c r="AF5774" s="122" t="s">
        <v>3</v>
      </c>
      <c r="AH5774" s="130" t="s">
        <v>3</v>
      </c>
      <c r="AI5774" s="130" t="s">
        <v>872</v>
      </c>
      <c r="AJ5774" s="130" t="str">
        <f>VLOOKUP(AI5774,Codes!$B$2:$C$166,2)</f>
        <v>Pumpkin</v>
      </c>
    </row>
    <row r="5775" spans="1:36" ht="20.100000000000001" customHeight="1" x14ac:dyDescent="0.25">
      <c r="A5775" s="7">
        <v>5</v>
      </c>
      <c r="B5775" s="91" t="s">
        <v>124</v>
      </c>
      <c r="C5775" s="8">
        <v>0</v>
      </c>
      <c r="D5775" s="8">
        <v>0</v>
      </c>
      <c r="E5775" s="8">
        <v>0</v>
      </c>
      <c r="F5775" s="8">
        <v>9811.2000000000007</v>
      </c>
      <c r="G5775" s="8">
        <v>11837.800159464883</v>
      </c>
      <c r="H5775" s="8">
        <v>13693.5375</v>
      </c>
      <c r="I5775" s="8">
        <v>19602.560000000001</v>
      </c>
      <c r="J5775" s="8">
        <v>11390.17</v>
      </c>
      <c r="K5775" s="8">
        <v>14216.28</v>
      </c>
      <c r="L5775" s="8">
        <v>13223.451840000002</v>
      </c>
      <c r="M5775" s="8">
        <v>19148.698799999998</v>
      </c>
      <c r="N5775" s="8">
        <v>20340.872519999997</v>
      </c>
      <c r="O5775" s="8">
        <v>21210.876600000003</v>
      </c>
      <c r="Q5775" s="8">
        <v>0</v>
      </c>
      <c r="R5775" s="8">
        <v>0</v>
      </c>
      <c r="S5775" s="8">
        <v>0</v>
      </c>
      <c r="T5775" s="8">
        <v>7000</v>
      </c>
      <c r="U5775" s="8">
        <v>10655.4</v>
      </c>
      <c r="V5775" s="8">
        <v>11531.4</v>
      </c>
      <c r="W5775" s="8">
        <v>12251.6</v>
      </c>
      <c r="X5775" s="8">
        <v>10354.700000000001</v>
      </c>
      <c r="Y5775" s="8">
        <v>11846.9</v>
      </c>
      <c r="Z5775" s="8">
        <v>10719.4</v>
      </c>
      <c r="AA5775" s="8">
        <v>11396</v>
      </c>
      <c r="AB5775" s="8">
        <v>11682.1</v>
      </c>
      <c r="AC5775" s="8">
        <v>10827.4</v>
      </c>
      <c r="AD5775" s="8"/>
      <c r="AE5775" s="9">
        <v>5</v>
      </c>
      <c r="AF5775" s="126" t="s">
        <v>185</v>
      </c>
      <c r="AH5775" s="130" t="s">
        <v>185</v>
      </c>
      <c r="AI5775" s="130" t="s">
        <v>872</v>
      </c>
      <c r="AJ5775" s="130" t="str">
        <f>VLOOKUP(AI5775,Codes!$B$2:$C$166,2)</f>
        <v>Pumpkin</v>
      </c>
    </row>
    <row r="5776" spans="1:36" ht="20.100000000000001" customHeight="1" x14ac:dyDescent="0.25">
      <c r="A5776" s="4">
        <v>6</v>
      </c>
      <c r="B5776" s="90" t="s">
        <v>108</v>
      </c>
      <c r="C5776" s="5">
        <v>0</v>
      </c>
      <c r="D5776" s="5">
        <v>0</v>
      </c>
      <c r="E5776" s="5">
        <v>0</v>
      </c>
      <c r="F5776" s="5">
        <v>0</v>
      </c>
      <c r="G5776" s="5">
        <v>0</v>
      </c>
      <c r="H5776" s="5">
        <v>0</v>
      </c>
      <c r="I5776" s="5">
        <v>0</v>
      </c>
      <c r="J5776" s="5">
        <v>0</v>
      </c>
      <c r="K5776" s="5">
        <v>0</v>
      </c>
      <c r="L5776" s="5">
        <v>0</v>
      </c>
      <c r="M5776" s="5">
        <v>0</v>
      </c>
      <c r="N5776" s="5">
        <v>0</v>
      </c>
      <c r="O5776" s="5">
        <v>0</v>
      </c>
      <c r="Q5776" s="5">
        <v>0</v>
      </c>
      <c r="R5776" s="5">
        <v>0</v>
      </c>
      <c r="S5776" s="5">
        <v>0</v>
      </c>
      <c r="T5776" s="5">
        <v>0</v>
      </c>
      <c r="U5776" s="5">
        <v>0</v>
      </c>
      <c r="V5776" s="5">
        <v>0</v>
      </c>
      <c r="W5776" s="5">
        <v>0</v>
      </c>
      <c r="X5776" s="5">
        <v>0</v>
      </c>
      <c r="Y5776" s="5">
        <v>0</v>
      </c>
      <c r="Z5776" s="5">
        <v>0</v>
      </c>
      <c r="AA5776" s="5">
        <v>0</v>
      </c>
      <c r="AB5776" s="5">
        <v>0</v>
      </c>
      <c r="AC5776" s="5">
        <v>0</v>
      </c>
      <c r="AD5776" s="5"/>
      <c r="AE5776" s="6">
        <v>6</v>
      </c>
      <c r="AF5776" s="122" t="s">
        <v>4</v>
      </c>
      <c r="AH5776" s="130" t="s">
        <v>4</v>
      </c>
      <c r="AI5776" s="130" t="s">
        <v>872</v>
      </c>
      <c r="AJ5776" s="130" t="str">
        <f>VLOOKUP(AI5776,Codes!$B$2:$C$166,2)</f>
        <v>Pumpkin</v>
      </c>
    </row>
    <row r="5777" spans="1:36" ht="20.100000000000001" customHeight="1" x14ac:dyDescent="0.25">
      <c r="A5777" s="7">
        <v>7</v>
      </c>
      <c r="B5777" s="91" t="s">
        <v>109</v>
      </c>
      <c r="C5777" s="8">
        <v>0</v>
      </c>
      <c r="D5777" s="8">
        <v>0</v>
      </c>
      <c r="E5777" s="8">
        <v>0</v>
      </c>
      <c r="F5777" s="8">
        <v>0</v>
      </c>
      <c r="G5777" s="8">
        <v>0</v>
      </c>
      <c r="H5777" s="8">
        <v>0</v>
      </c>
      <c r="I5777" s="8">
        <v>0</v>
      </c>
      <c r="J5777" s="8">
        <v>0</v>
      </c>
      <c r="K5777" s="8">
        <v>0</v>
      </c>
      <c r="L5777" s="8">
        <v>0</v>
      </c>
      <c r="M5777" s="8">
        <v>0</v>
      </c>
      <c r="N5777" s="8">
        <v>0</v>
      </c>
      <c r="O5777" s="8">
        <v>0</v>
      </c>
      <c r="Q5777" s="8">
        <v>0</v>
      </c>
      <c r="R5777" s="8">
        <v>0</v>
      </c>
      <c r="S5777" s="8">
        <v>0</v>
      </c>
      <c r="T5777" s="8">
        <v>0</v>
      </c>
      <c r="U5777" s="8">
        <v>0</v>
      </c>
      <c r="V5777" s="8">
        <v>0</v>
      </c>
      <c r="W5777" s="8">
        <v>0</v>
      </c>
      <c r="X5777" s="8">
        <v>0</v>
      </c>
      <c r="Y5777" s="8">
        <v>0</v>
      </c>
      <c r="Z5777" s="8">
        <v>0</v>
      </c>
      <c r="AA5777" s="8">
        <v>0</v>
      </c>
      <c r="AB5777" s="8">
        <v>0</v>
      </c>
      <c r="AC5777" s="8">
        <v>0</v>
      </c>
      <c r="AD5777" s="8"/>
      <c r="AE5777" s="9">
        <v>7</v>
      </c>
      <c r="AF5777" s="126" t="s">
        <v>5</v>
      </c>
      <c r="AH5777" s="130" t="s">
        <v>5</v>
      </c>
      <c r="AI5777" s="130" t="s">
        <v>872</v>
      </c>
      <c r="AJ5777" s="130" t="str">
        <f>VLOOKUP(AI5777,Codes!$B$2:$C$166,2)</f>
        <v>Pumpkin</v>
      </c>
    </row>
    <row r="5778" spans="1:36" ht="20.100000000000001" customHeight="1" x14ac:dyDescent="0.25">
      <c r="A5778" s="4">
        <v>8</v>
      </c>
      <c r="B5778" s="90" t="s">
        <v>129</v>
      </c>
      <c r="C5778" s="5">
        <v>0</v>
      </c>
      <c r="D5778" s="5">
        <v>0</v>
      </c>
      <c r="E5778" s="5">
        <v>0</v>
      </c>
      <c r="F5778" s="5">
        <v>0</v>
      </c>
      <c r="G5778" s="5">
        <v>0</v>
      </c>
      <c r="H5778" s="5">
        <v>0</v>
      </c>
      <c r="I5778" s="5">
        <v>0</v>
      </c>
      <c r="J5778" s="5">
        <v>0</v>
      </c>
      <c r="K5778" s="5">
        <v>0</v>
      </c>
      <c r="L5778" s="5">
        <v>0</v>
      </c>
      <c r="M5778" s="5">
        <v>0</v>
      </c>
      <c r="N5778" s="5">
        <v>0</v>
      </c>
      <c r="O5778" s="5">
        <v>0</v>
      </c>
      <c r="Q5778" s="5">
        <v>0</v>
      </c>
      <c r="R5778" s="5">
        <v>0</v>
      </c>
      <c r="S5778" s="5">
        <v>0</v>
      </c>
      <c r="T5778" s="5">
        <v>0</v>
      </c>
      <c r="U5778" s="5">
        <v>0</v>
      </c>
      <c r="V5778" s="5">
        <v>0</v>
      </c>
      <c r="W5778" s="5">
        <v>0</v>
      </c>
      <c r="X5778" s="5">
        <v>0</v>
      </c>
      <c r="Y5778" s="5">
        <v>0</v>
      </c>
      <c r="Z5778" s="5">
        <v>0</v>
      </c>
      <c r="AA5778" s="5">
        <v>0</v>
      </c>
      <c r="AB5778" s="5">
        <v>0</v>
      </c>
      <c r="AC5778" s="5">
        <v>0</v>
      </c>
      <c r="AD5778" s="5"/>
      <c r="AE5778" s="6">
        <v>8</v>
      </c>
      <c r="AF5778" s="122" t="s">
        <v>6</v>
      </c>
      <c r="AH5778" s="130" t="s">
        <v>6</v>
      </c>
      <c r="AI5778" s="130" t="s">
        <v>872</v>
      </c>
      <c r="AJ5778" s="130" t="str">
        <f>VLOOKUP(AI5778,Codes!$B$2:$C$166,2)</f>
        <v>Pumpkin</v>
      </c>
    </row>
    <row r="5779" spans="1:36" ht="20.100000000000001" customHeight="1" x14ac:dyDescent="0.25">
      <c r="A5779" s="7">
        <v>9</v>
      </c>
      <c r="B5779" s="91" t="s">
        <v>110</v>
      </c>
      <c r="C5779" s="8">
        <v>0</v>
      </c>
      <c r="D5779" s="8">
        <v>0</v>
      </c>
      <c r="E5779" s="8">
        <v>0</v>
      </c>
      <c r="F5779" s="8">
        <v>0</v>
      </c>
      <c r="G5779" s="8">
        <v>0</v>
      </c>
      <c r="H5779" s="8">
        <v>0</v>
      </c>
      <c r="I5779" s="8">
        <v>0</v>
      </c>
      <c r="J5779" s="8">
        <v>0</v>
      </c>
      <c r="K5779" s="8">
        <v>0</v>
      </c>
      <c r="L5779" s="8">
        <v>0</v>
      </c>
      <c r="M5779" s="8">
        <v>0</v>
      </c>
      <c r="N5779" s="8">
        <v>0</v>
      </c>
      <c r="O5779" s="8">
        <v>0</v>
      </c>
      <c r="Q5779" s="8">
        <v>0</v>
      </c>
      <c r="R5779" s="8">
        <v>0</v>
      </c>
      <c r="S5779" s="8">
        <v>0</v>
      </c>
      <c r="T5779" s="8">
        <v>0</v>
      </c>
      <c r="U5779" s="8">
        <v>0</v>
      </c>
      <c r="V5779" s="8">
        <v>0</v>
      </c>
      <c r="W5779" s="8">
        <v>0</v>
      </c>
      <c r="X5779" s="8">
        <v>0</v>
      </c>
      <c r="Y5779" s="8">
        <v>0</v>
      </c>
      <c r="Z5779" s="8">
        <v>0</v>
      </c>
      <c r="AA5779" s="8">
        <v>0</v>
      </c>
      <c r="AB5779" s="8">
        <v>0</v>
      </c>
      <c r="AC5779" s="8">
        <v>0</v>
      </c>
      <c r="AD5779" s="8"/>
      <c r="AE5779" s="9">
        <v>9</v>
      </c>
      <c r="AF5779" s="126" t="s">
        <v>7</v>
      </c>
      <c r="AH5779" s="130" t="s">
        <v>7</v>
      </c>
      <c r="AI5779" s="130" t="s">
        <v>872</v>
      </c>
      <c r="AJ5779" s="130" t="str">
        <f>VLOOKUP(AI5779,Codes!$B$2:$C$166,2)</f>
        <v>Pumpkin</v>
      </c>
    </row>
    <row r="5780" spans="1:36" ht="20.100000000000001" customHeight="1" x14ac:dyDescent="0.25">
      <c r="A5780" s="4">
        <v>10</v>
      </c>
      <c r="B5780" s="90" t="s">
        <v>445</v>
      </c>
      <c r="C5780" s="5">
        <v>1570.2</v>
      </c>
      <c r="D5780" s="5">
        <v>1570.2</v>
      </c>
      <c r="E5780" s="5">
        <v>994.69628432956381</v>
      </c>
      <c r="F5780" s="5">
        <v>858.91994346875367</v>
      </c>
      <c r="G5780" s="5">
        <v>1408.4079159935377</v>
      </c>
      <c r="H5780" s="5">
        <v>1968.5291276252017</v>
      </c>
      <c r="I5780" s="5">
        <v>2215.5744800000002</v>
      </c>
      <c r="J5780" s="5">
        <v>1634.8621079661493</v>
      </c>
      <c r="K5780" s="5">
        <v>1835.4983920000002</v>
      </c>
      <c r="L5780" s="5">
        <v>2146.9448000000002</v>
      </c>
      <c r="M5780" s="5">
        <v>7482.887999999999</v>
      </c>
      <c r="N5780" s="5">
        <v>7264.8615866399996</v>
      </c>
      <c r="O5780" s="5">
        <v>8417.1365439839992</v>
      </c>
      <c r="Q5780" s="5">
        <v>1570.2</v>
      </c>
      <c r="R5780" s="5">
        <v>1570.2</v>
      </c>
      <c r="S5780" s="5">
        <v>774</v>
      </c>
      <c r="T5780" s="5">
        <v>652.16099999999994</v>
      </c>
      <c r="U5780" s="5">
        <v>1471.4</v>
      </c>
      <c r="V5780" s="5">
        <v>1737.02</v>
      </c>
      <c r="W5780" s="5">
        <v>1682.8</v>
      </c>
      <c r="X5780" s="5">
        <v>1394.12</v>
      </c>
      <c r="Y5780" s="5">
        <v>1394.12</v>
      </c>
      <c r="Z5780" s="5">
        <v>1394.12</v>
      </c>
      <c r="AA5780" s="5">
        <v>4988.5920000000006</v>
      </c>
      <c r="AB5780" s="5">
        <v>4988.5920000000006</v>
      </c>
      <c r="AC5780" s="5">
        <v>4988.5920000000006</v>
      </c>
      <c r="AD5780" s="5"/>
      <c r="AE5780" s="6">
        <v>10</v>
      </c>
      <c r="AF5780" s="122" t="s">
        <v>8</v>
      </c>
      <c r="AH5780" s="130" t="s">
        <v>8</v>
      </c>
      <c r="AI5780" s="130" t="s">
        <v>872</v>
      </c>
      <c r="AJ5780" s="130" t="str">
        <f>VLOOKUP(AI5780,Codes!$B$2:$C$166,2)</f>
        <v>Pumpkin</v>
      </c>
    </row>
    <row r="5781" spans="1:36" ht="20.100000000000001" customHeight="1" x14ac:dyDescent="0.25">
      <c r="A5781" s="7">
        <v>11</v>
      </c>
      <c r="B5781" s="91" t="s">
        <v>123</v>
      </c>
      <c r="C5781" s="8">
        <v>0</v>
      </c>
      <c r="D5781" s="8">
        <v>2553.3000000000002</v>
      </c>
      <c r="E5781" s="8">
        <v>3281.5981421647816</v>
      </c>
      <c r="F5781" s="8">
        <v>3578.9856</v>
      </c>
      <c r="G5781" s="8">
        <v>399.94820066889639</v>
      </c>
      <c r="H5781" s="8">
        <v>2441.6799212307692</v>
      </c>
      <c r="I5781" s="8">
        <v>3154.6394</v>
      </c>
      <c r="J5781" s="8">
        <v>5382.661900000001</v>
      </c>
      <c r="K5781" s="8">
        <v>5338.7134999999998</v>
      </c>
      <c r="L5781" s="8">
        <v>6654.5069999999996</v>
      </c>
      <c r="M5781" s="8">
        <v>15283.2</v>
      </c>
      <c r="N5781" s="8">
        <v>36245.160000000003</v>
      </c>
      <c r="O5781" s="8">
        <v>36735.678</v>
      </c>
      <c r="Q5781" s="8">
        <v>0</v>
      </c>
      <c r="R5781" s="8">
        <v>2553.3000000000002</v>
      </c>
      <c r="S5781" s="8">
        <v>2553.5</v>
      </c>
      <c r="T5781" s="8">
        <v>2553.5</v>
      </c>
      <c r="U5781" s="8">
        <v>360</v>
      </c>
      <c r="V5781" s="8">
        <v>1856.3</v>
      </c>
      <c r="W5781" s="8">
        <v>2350.6999999999998</v>
      </c>
      <c r="X5781" s="8">
        <v>2687.3</v>
      </c>
      <c r="Y5781" s="8">
        <v>2662.7</v>
      </c>
      <c r="Z5781" s="8">
        <v>3310.7</v>
      </c>
      <c r="AA5781" s="8">
        <v>5094.3999999999996</v>
      </c>
      <c r="AB5781" s="8">
        <v>11506.4</v>
      </c>
      <c r="AC5781" s="8">
        <v>11552.1</v>
      </c>
      <c r="AD5781" s="8"/>
      <c r="AE5781" s="9">
        <v>11</v>
      </c>
      <c r="AF5781" s="126" t="s">
        <v>65</v>
      </c>
      <c r="AH5781" s="130" t="s">
        <v>65</v>
      </c>
      <c r="AI5781" s="130" t="s">
        <v>872</v>
      </c>
      <c r="AJ5781" s="130" t="str">
        <f>VLOOKUP(AI5781,Codes!$B$2:$C$166,2)</f>
        <v>Pumpkin</v>
      </c>
    </row>
    <row r="5782" spans="1:36" ht="20.100000000000001" customHeight="1" x14ac:dyDescent="0.25">
      <c r="A5782" s="4">
        <v>12</v>
      </c>
      <c r="B5782" s="90" t="s">
        <v>128</v>
      </c>
      <c r="C5782" s="5">
        <v>4890</v>
      </c>
      <c r="D5782" s="5">
        <v>5030</v>
      </c>
      <c r="E5782" s="5">
        <v>7174.9216478190619</v>
      </c>
      <c r="F5782" s="5">
        <v>7736.4115199999997</v>
      </c>
      <c r="G5782" s="5">
        <v>7206.6221891638797</v>
      </c>
      <c r="H5782" s="5">
        <v>7715.8295630769235</v>
      </c>
      <c r="I5782" s="5">
        <v>9541.5321599999988</v>
      </c>
      <c r="J5782" s="5">
        <v>8365.1692800000001</v>
      </c>
      <c r="K5782" s="5">
        <v>14548.706620000001</v>
      </c>
      <c r="L5782" s="5">
        <v>10347.24468</v>
      </c>
      <c r="M5782" s="5">
        <v>11976.93165</v>
      </c>
      <c r="N5782" s="5">
        <v>13759.155649999999</v>
      </c>
      <c r="O5782" s="5">
        <v>12284.716680000001</v>
      </c>
      <c r="Q5782" s="5">
        <v>4890</v>
      </c>
      <c r="R5782" s="5">
        <v>5030</v>
      </c>
      <c r="S5782" s="5">
        <v>5583</v>
      </c>
      <c r="T5782" s="5">
        <v>5519.7</v>
      </c>
      <c r="U5782" s="5">
        <v>6486.8</v>
      </c>
      <c r="V5782" s="5">
        <v>5866</v>
      </c>
      <c r="W5782" s="5">
        <v>6807.5999999999985</v>
      </c>
      <c r="X5782" s="5">
        <v>5968.3</v>
      </c>
      <c r="Y5782" s="5">
        <v>9515.7999999999993</v>
      </c>
      <c r="Z5782" s="5">
        <v>7632.4</v>
      </c>
      <c r="AA5782" s="5">
        <v>8834.5</v>
      </c>
      <c r="AB5782" s="5">
        <v>8993.5</v>
      </c>
      <c r="AC5782" s="5">
        <v>8662.7999999999993</v>
      </c>
      <c r="AD5782" s="5"/>
      <c r="AE5782" s="6">
        <v>12</v>
      </c>
      <c r="AF5782" s="122" t="s">
        <v>9</v>
      </c>
      <c r="AH5782" s="130" t="s">
        <v>9</v>
      </c>
      <c r="AI5782" s="130" t="s">
        <v>872</v>
      </c>
      <c r="AJ5782" s="130" t="str">
        <f>VLOOKUP(AI5782,Codes!$B$2:$C$166,2)</f>
        <v>Pumpkin</v>
      </c>
    </row>
    <row r="5783" spans="1:36" ht="20.100000000000001" customHeight="1" x14ac:dyDescent="0.25">
      <c r="A5783" s="7">
        <v>13</v>
      </c>
      <c r="B5783" s="91" t="s">
        <v>459</v>
      </c>
      <c r="C5783" s="8">
        <v>0</v>
      </c>
      <c r="D5783" s="8">
        <v>0</v>
      </c>
      <c r="E5783" s="8">
        <v>0</v>
      </c>
      <c r="F5783" s="8">
        <v>3679.2103881051212</v>
      </c>
      <c r="G5783" s="8">
        <v>4523.6752827140544</v>
      </c>
      <c r="H5783" s="8">
        <v>3773.2540387722129</v>
      </c>
      <c r="I5783" s="8">
        <v>3755.9819063004848</v>
      </c>
      <c r="J5783" s="8">
        <v>1984.7871567043612</v>
      </c>
      <c r="K5783" s="8">
        <v>2533.2956381260096</v>
      </c>
      <c r="L5783" s="8">
        <v>2629.292584652665</v>
      </c>
      <c r="M5783" s="8">
        <v>1598.9942973900002</v>
      </c>
      <c r="N5783" s="8">
        <v>1761.0362690924112</v>
      </c>
      <c r="O5783" s="8">
        <v>1988.2755793997997</v>
      </c>
      <c r="Q5783" s="8">
        <v>0</v>
      </c>
      <c r="R5783" s="8">
        <v>0</v>
      </c>
      <c r="S5783" s="8">
        <v>0</v>
      </c>
      <c r="T5783" s="8">
        <v>2793.5520000000001</v>
      </c>
      <c r="U5783" s="8">
        <v>4726</v>
      </c>
      <c r="V5783" s="8">
        <v>3329.5</v>
      </c>
      <c r="W5783" s="8">
        <v>3279.2</v>
      </c>
      <c r="X5783" s="8">
        <v>1945.4999999999998</v>
      </c>
      <c r="Y5783" s="8">
        <v>1910</v>
      </c>
      <c r="Z5783" s="8">
        <v>1947.9738</v>
      </c>
      <c r="AA5783" s="8">
        <v>1071.7</v>
      </c>
      <c r="AB5783" s="8">
        <v>1178.5</v>
      </c>
      <c r="AC5783" s="8">
        <v>1052.6453999999999</v>
      </c>
      <c r="AD5783" s="8"/>
      <c r="AE5783" s="9">
        <v>13</v>
      </c>
      <c r="AF5783" s="126" t="s">
        <v>10</v>
      </c>
      <c r="AH5783" s="130" t="s">
        <v>10</v>
      </c>
      <c r="AI5783" s="130" t="s">
        <v>872</v>
      </c>
      <c r="AJ5783" s="130" t="str">
        <f>VLOOKUP(AI5783,Codes!$B$2:$C$166,2)</f>
        <v>Pumpkin</v>
      </c>
    </row>
    <row r="5784" spans="1:36" ht="20.100000000000001" customHeight="1" x14ac:dyDescent="0.25">
      <c r="A5784" s="4">
        <v>14</v>
      </c>
      <c r="B5784" s="90" t="s">
        <v>111</v>
      </c>
      <c r="C5784" s="5">
        <v>0</v>
      </c>
      <c r="D5784" s="5">
        <v>3400</v>
      </c>
      <c r="E5784" s="5">
        <v>0</v>
      </c>
      <c r="F5784" s="5">
        <v>0</v>
      </c>
      <c r="G5784" s="5">
        <v>26159.592891760902</v>
      </c>
      <c r="H5784" s="5">
        <v>45407.109046849757</v>
      </c>
      <c r="I5784" s="5">
        <v>46899.03279483036</v>
      </c>
      <c r="J5784" s="5">
        <v>45554.20638126009</v>
      </c>
      <c r="K5784" s="5">
        <v>65167.372374798048</v>
      </c>
      <c r="L5784" s="5">
        <v>73911.245476575117</v>
      </c>
      <c r="M5784" s="5">
        <v>76351.788126009676</v>
      </c>
      <c r="N5784" s="5">
        <v>89302.584410339245</v>
      </c>
      <c r="O5784" s="5">
        <v>88666.788878836815</v>
      </c>
      <c r="Q5784" s="5">
        <v>0</v>
      </c>
      <c r="R5784" s="5">
        <v>3400</v>
      </c>
      <c r="S5784" s="5">
        <v>0</v>
      </c>
      <c r="T5784" s="5">
        <v>0</v>
      </c>
      <c r="U5784" s="5">
        <v>27329.599999999999</v>
      </c>
      <c r="V5784" s="5">
        <v>40067</v>
      </c>
      <c r="W5784" s="5">
        <v>40945.699999999997</v>
      </c>
      <c r="X5784" s="5">
        <v>44652.5</v>
      </c>
      <c r="Y5784" s="5">
        <v>49133.5</v>
      </c>
      <c r="Z5784" s="5">
        <v>54758.900000000009</v>
      </c>
      <c r="AA5784" s="5">
        <v>58456.1</v>
      </c>
      <c r="AB5784" s="5">
        <v>62638.3</v>
      </c>
      <c r="AC5784" s="5">
        <v>67096.262000000002</v>
      </c>
      <c r="AD5784" s="5"/>
      <c r="AE5784" s="6">
        <v>14</v>
      </c>
      <c r="AF5784" s="122" t="s">
        <v>11</v>
      </c>
      <c r="AH5784" s="130" t="s">
        <v>11</v>
      </c>
      <c r="AI5784" s="130" t="s">
        <v>872</v>
      </c>
      <c r="AJ5784" s="130" t="str">
        <f>VLOOKUP(AI5784,Codes!$B$2:$C$166,2)</f>
        <v>Pumpkin</v>
      </c>
    </row>
    <row r="5785" spans="1:36" ht="20.100000000000001" customHeight="1" x14ac:dyDescent="0.25">
      <c r="A5785" s="7">
        <v>15</v>
      </c>
      <c r="B5785" s="91" t="s">
        <v>458</v>
      </c>
      <c r="C5785" s="8">
        <v>0</v>
      </c>
      <c r="D5785" s="8">
        <v>0</v>
      </c>
      <c r="E5785" s="8">
        <v>0</v>
      </c>
      <c r="F5785" s="8">
        <v>0</v>
      </c>
      <c r="G5785" s="8">
        <v>80.894592000000003</v>
      </c>
      <c r="H5785" s="8">
        <v>154.1113</v>
      </c>
      <c r="I5785" s="8">
        <v>191.3323943</v>
      </c>
      <c r="J5785" s="8">
        <v>181.50315909999998</v>
      </c>
      <c r="K5785" s="8">
        <v>247.2225</v>
      </c>
      <c r="L5785" s="8">
        <v>372.40233290000003</v>
      </c>
      <c r="M5785" s="8">
        <v>445.24687479999994</v>
      </c>
      <c r="N5785" s="8">
        <v>568.44159376311484</v>
      </c>
      <c r="O5785" s="8">
        <v>399.2724288</v>
      </c>
      <c r="Q5785" s="8">
        <v>0</v>
      </c>
      <c r="R5785" s="8">
        <v>0</v>
      </c>
      <c r="S5785" s="8">
        <v>0</v>
      </c>
      <c r="T5785" s="8">
        <v>0</v>
      </c>
      <c r="U5785" s="8">
        <v>54</v>
      </c>
      <c r="V5785" s="8">
        <v>100</v>
      </c>
      <c r="W5785" s="8">
        <v>115.3</v>
      </c>
      <c r="X5785" s="8">
        <v>101.89999999999998</v>
      </c>
      <c r="Y5785" s="8">
        <v>127.5</v>
      </c>
      <c r="Z5785" s="8">
        <v>170.3</v>
      </c>
      <c r="AA5785" s="8">
        <v>211.4</v>
      </c>
      <c r="AB5785" s="8">
        <v>216.1</v>
      </c>
      <c r="AC5785" s="8">
        <v>201.6</v>
      </c>
      <c r="AD5785" s="8"/>
      <c r="AE5785" s="9">
        <v>15</v>
      </c>
      <c r="AF5785" s="126" t="s">
        <v>12</v>
      </c>
      <c r="AH5785" s="130" t="s">
        <v>12</v>
      </c>
      <c r="AI5785" s="130" t="s">
        <v>872</v>
      </c>
      <c r="AJ5785" s="130" t="str">
        <f>VLOOKUP(AI5785,Codes!$B$2:$C$166,2)</f>
        <v>Pumpkin</v>
      </c>
    </row>
    <row r="5786" spans="1:36" ht="20.100000000000001" customHeight="1" x14ac:dyDescent="0.25">
      <c r="A5786" s="4">
        <v>16</v>
      </c>
      <c r="B5786" s="90" t="s">
        <v>112</v>
      </c>
      <c r="C5786" s="5">
        <v>0</v>
      </c>
      <c r="D5786" s="5">
        <v>0</v>
      </c>
      <c r="E5786" s="5">
        <v>0</v>
      </c>
      <c r="F5786" s="5">
        <v>0</v>
      </c>
      <c r="G5786" s="5">
        <v>0</v>
      </c>
      <c r="H5786" s="5">
        <v>0</v>
      </c>
      <c r="I5786" s="5">
        <v>0</v>
      </c>
      <c r="J5786" s="5">
        <v>0</v>
      </c>
      <c r="K5786" s="5">
        <v>0</v>
      </c>
      <c r="L5786" s="5">
        <v>0</v>
      </c>
      <c r="M5786" s="5">
        <v>0</v>
      </c>
      <c r="N5786" s="5">
        <v>0</v>
      </c>
      <c r="O5786" s="5">
        <v>0</v>
      </c>
      <c r="Q5786" s="5">
        <v>0</v>
      </c>
      <c r="R5786" s="5">
        <v>0</v>
      </c>
      <c r="S5786" s="5">
        <v>0</v>
      </c>
      <c r="T5786" s="5">
        <v>0</v>
      </c>
      <c r="U5786" s="5">
        <v>0</v>
      </c>
      <c r="V5786" s="5">
        <v>0</v>
      </c>
      <c r="W5786" s="5">
        <v>0</v>
      </c>
      <c r="X5786" s="5">
        <v>0</v>
      </c>
      <c r="Y5786" s="5">
        <v>0</v>
      </c>
      <c r="Z5786" s="5">
        <v>0</v>
      </c>
      <c r="AA5786" s="5">
        <v>0</v>
      </c>
      <c r="AB5786" s="5">
        <v>0</v>
      </c>
      <c r="AC5786" s="5">
        <v>0</v>
      </c>
      <c r="AD5786" s="5"/>
      <c r="AE5786" s="6">
        <v>16</v>
      </c>
      <c r="AF5786" s="122" t="s">
        <v>13</v>
      </c>
      <c r="AH5786" s="130" t="s">
        <v>13</v>
      </c>
      <c r="AI5786" s="130" t="s">
        <v>872</v>
      </c>
      <c r="AJ5786" s="130" t="str">
        <f>VLOOKUP(AI5786,Codes!$B$2:$C$166,2)</f>
        <v>Pumpkin</v>
      </c>
    </row>
    <row r="5787" spans="1:36" ht="20.100000000000001" customHeight="1" x14ac:dyDescent="0.25">
      <c r="A5787" s="7">
        <v>17</v>
      </c>
      <c r="B5787" s="91" t="s">
        <v>113</v>
      </c>
      <c r="C5787" s="8">
        <v>701.02098000000012</v>
      </c>
      <c r="D5787" s="8">
        <v>778.96433999999999</v>
      </c>
      <c r="E5787" s="8">
        <v>1461.7590400000001</v>
      </c>
      <c r="F5787" s="8">
        <v>1572.7679999999998</v>
      </c>
      <c r="G5787" s="8">
        <v>1658.3354200000001</v>
      </c>
      <c r="H5787" s="8">
        <v>1750.8344400000001</v>
      </c>
      <c r="I5787" s="8">
        <v>1858.4850899999999</v>
      </c>
      <c r="J5787" s="8">
        <v>1859.5693199999996</v>
      </c>
      <c r="K5787" s="8">
        <v>1890.70714</v>
      </c>
      <c r="L5787" s="8">
        <v>3050.8841882690381</v>
      </c>
      <c r="M5787" s="8">
        <v>2582.3614191093179</v>
      </c>
      <c r="N5787" s="8">
        <v>5613.9642000000003</v>
      </c>
      <c r="O5787" s="8">
        <v>7781.4279399999996</v>
      </c>
      <c r="Q5787" s="8">
        <v>701.02098000000012</v>
      </c>
      <c r="R5787" s="8">
        <v>735.66305999999997</v>
      </c>
      <c r="S5787" s="8">
        <v>1339.3333800000003</v>
      </c>
      <c r="T5787" s="8">
        <v>1379.2679999999998</v>
      </c>
      <c r="U5787" s="8">
        <v>1424.09421</v>
      </c>
      <c r="V5787" s="8">
        <v>1468.9204200000001</v>
      </c>
      <c r="W5787" s="8">
        <v>1511.02017</v>
      </c>
      <c r="X5787" s="8">
        <v>1497.6284399999997</v>
      </c>
      <c r="Y5787" s="8">
        <v>1502.0388900000003</v>
      </c>
      <c r="Z5787" s="8">
        <v>1510.5390299999999</v>
      </c>
      <c r="AA5787" s="8">
        <v>1519.0391700000002</v>
      </c>
      <c r="AB5787" s="8">
        <v>1604.36133</v>
      </c>
      <c r="AC5787" s="8">
        <v>1703.3157899999999</v>
      </c>
      <c r="AD5787" s="8"/>
      <c r="AE5787" s="9">
        <v>17</v>
      </c>
      <c r="AF5787" s="126" t="s">
        <v>14</v>
      </c>
      <c r="AH5787" s="130" t="s">
        <v>14</v>
      </c>
      <c r="AI5787" s="130" t="s">
        <v>872</v>
      </c>
      <c r="AJ5787" s="130" t="str">
        <f>VLOOKUP(AI5787,Codes!$B$2:$C$166,2)</f>
        <v>Pumpkin</v>
      </c>
    </row>
    <row r="5788" spans="1:36" ht="20.100000000000001" customHeight="1" x14ac:dyDescent="0.25">
      <c r="A5788" s="4">
        <v>18</v>
      </c>
      <c r="B5788" s="90" t="s">
        <v>114</v>
      </c>
      <c r="C5788" s="5">
        <v>2.1</v>
      </c>
      <c r="D5788" s="5">
        <v>2</v>
      </c>
      <c r="E5788" s="5">
        <v>17.734894991922456</v>
      </c>
      <c r="F5788" s="5">
        <v>19.622400000000003</v>
      </c>
      <c r="G5788" s="5">
        <v>0</v>
      </c>
      <c r="H5788" s="5">
        <v>0</v>
      </c>
      <c r="I5788" s="5">
        <v>0</v>
      </c>
      <c r="J5788" s="5">
        <v>0</v>
      </c>
      <c r="K5788" s="5">
        <v>0</v>
      </c>
      <c r="L5788" s="5">
        <v>0</v>
      </c>
      <c r="M5788" s="5">
        <v>0</v>
      </c>
      <c r="N5788" s="5">
        <v>0</v>
      </c>
      <c r="O5788" s="5">
        <v>0</v>
      </c>
      <c r="Q5788" s="5">
        <v>2.1</v>
      </c>
      <c r="R5788" s="5">
        <v>2</v>
      </c>
      <c r="S5788" s="5">
        <v>13.800000000000002</v>
      </c>
      <c r="T5788" s="5">
        <v>14.000000000000002</v>
      </c>
      <c r="U5788" s="5">
        <v>0</v>
      </c>
      <c r="V5788" s="5">
        <v>0</v>
      </c>
      <c r="W5788" s="5">
        <v>0</v>
      </c>
      <c r="X5788" s="5">
        <v>0</v>
      </c>
      <c r="Y5788" s="5">
        <v>0</v>
      </c>
      <c r="Z5788" s="5">
        <v>0</v>
      </c>
      <c r="AA5788" s="5">
        <v>0</v>
      </c>
      <c r="AB5788" s="5">
        <v>0</v>
      </c>
      <c r="AC5788" s="5">
        <v>0</v>
      </c>
      <c r="AD5788" s="5"/>
      <c r="AE5788" s="6">
        <v>18</v>
      </c>
      <c r="AF5788" s="122" t="s">
        <v>15</v>
      </c>
      <c r="AH5788" s="130" t="s">
        <v>15</v>
      </c>
      <c r="AI5788" s="130" t="s">
        <v>872</v>
      </c>
      <c r="AJ5788" s="130" t="str">
        <f>VLOOKUP(AI5788,Codes!$B$2:$C$166,2)</f>
        <v>Pumpkin</v>
      </c>
    </row>
    <row r="5789" spans="1:36" ht="20.100000000000001" customHeight="1" x14ac:dyDescent="0.25">
      <c r="A5789" s="7">
        <v>19</v>
      </c>
      <c r="B5789" s="91" t="s">
        <v>127</v>
      </c>
      <c r="C5789" s="8">
        <v>2659.2</v>
      </c>
      <c r="D5789" s="8">
        <v>475</v>
      </c>
      <c r="E5789" s="8">
        <v>765</v>
      </c>
      <c r="F5789" s="8">
        <v>841.5</v>
      </c>
      <c r="G5789" s="8">
        <v>831.43799999999999</v>
      </c>
      <c r="H5789" s="8">
        <v>1065.2220000000002</v>
      </c>
      <c r="I5789" s="8">
        <v>1148.5999999999999</v>
      </c>
      <c r="J5789" s="8">
        <v>1756.5</v>
      </c>
      <c r="K5789" s="8">
        <v>1624.49</v>
      </c>
      <c r="L5789" s="8">
        <v>1775</v>
      </c>
      <c r="M5789" s="8">
        <v>1794.5</v>
      </c>
      <c r="N5789" s="8">
        <v>1872.5</v>
      </c>
      <c r="O5789" s="8">
        <v>1746</v>
      </c>
      <c r="Q5789" s="8">
        <v>2659.2</v>
      </c>
      <c r="R5789" s="8">
        <v>456</v>
      </c>
      <c r="S5789" s="8">
        <v>611.99999999999989</v>
      </c>
      <c r="T5789" s="8">
        <v>611.99999999999989</v>
      </c>
      <c r="U5789" s="8">
        <v>560.52</v>
      </c>
      <c r="V5789" s="8">
        <v>687.24</v>
      </c>
      <c r="W5789" s="8">
        <v>689.16</v>
      </c>
      <c r="X5789" s="8">
        <v>843.12</v>
      </c>
      <c r="Y5789" s="8">
        <v>847.56</v>
      </c>
      <c r="Z5789" s="8">
        <v>852</v>
      </c>
      <c r="AA5789" s="8">
        <v>861.36</v>
      </c>
      <c r="AB5789" s="8">
        <v>898.8</v>
      </c>
      <c r="AC5789" s="8">
        <v>838.08</v>
      </c>
      <c r="AD5789" s="8"/>
      <c r="AE5789" s="9">
        <v>19</v>
      </c>
      <c r="AF5789" s="126" t="s">
        <v>16</v>
      </c>
      <c r="AH5789" s="130" t="s">
        <v>16</v>
      </c>
      <c r="AI5789" s="130" t="s">
        <v>872</v>
      </c>
      <c r="AJ5789" s="130" t="str">
        <f>VLOOKUP(AI5789,Codes!$B$2:$C$166,2)</f>
        <v>Pumpkin</v>
      </c>
    </row>
    <row r="5790" spans="1:36" ht="20.100000000000001" customHeight="1" x14ac:dyDescent="0.25">
      <c r="A5790" s="4">
        <v>20</v>
      </c>
      <c r="B5790" s="90" t="s">
        <v>460</v>
      </c>
      <c r="C5790" s="5">
        <v>0</v>
      </c>
      <c r="D5790" s="5">
        <v>0</v>
      </c>
      <c r="E5790" s="5">
        <v>0</v>
      </c>
      <c r="F5790" s="5">
        <v>68594.838199999998</v>
      </c>
      <c r="G5790" s="5">
        <v>59216.819829599997</v>
      </c>
      <c r="H5790" s="5">
        <v>58750.140099999997</v>
      </c>
      <c r="I5790" s="5">
        <v>63774.400000000001</v>
      </c>
      <c r="J5790" s="5">
        <v>72996.419099999999</v>
      </c>
      <c r="K5790" s="5">
        <v>76787.469229799986</v>
      </c>
      <c r="L5790" s="5">
        <v>83454.155180000002</v>
      </c>
      <c r="M5790" s="5">
        <v>78740.472000000009</v>
      </c>
      <c r="N5790" s="5">
        <v>77964.133499999996</v>
      </c>
      <c r="O5790" s="5">
        <v>110780.12639999999</v>
      </c>
      <c r="Q5790" s="5">
        <v>0</v>
      </c>
      <c r="R5790" s="5">
        <v>0</v>
      </c>
      <c r="S5790" s="5">
        <v>0</v>
      </c>
      <c r="T5790" s="5">
        <v>53783</v>
      </c>
      <c r="U5790" s="5">
        <v>45982.932000000001</v>
      </c>
      <c r="V5790" s="5">
        <v>45886</v>
      </c>
      <c r="W5790" s="5">
        <v>46000</v>
      </c>
      <c r="X5790" s="5">
        <v>44979</v>
      </c>
      <c r="Y5790" s="5">
        <v>46360.845999999998</v>
      </c>
      <c r="Z5790" s="5">
        <v>46593.8</v>
      </c>
      <c r="AA5790" s="5">
        <v>46758</v>
      </c>
      <c r="AB5790" s="5">
        <v>46845</v>
      </c>
      <c r="AC5790" s="5">
        <v>63528</v>
      </c>
      <c r="AD5790" s="5"/>
      <c r="AE5790" s="6">
        <v>20</v>
      </c>
      <c r="AF5790" s="122" t="s">
        <v>186</v>
      </c>
      <c r="AH5790" s="130" t="s">
        <v>186</v>
      </c>
      <c r="AI5790" s="130" t="s">
        <v>872</v>
      </c>
      <c r="AJ5790" s="130" t="str">
        <f>VLOOKUP(AI5790,Codes!$B$2:$C$166,2)</f>
        <v>Pumpkin</v>
      </c>
    </row>
    <row r="5791" spans="1:36" ht="20.100000000000001" customHeight="1" x14ac:dyDescent="0.25">
      <c r="A5791" s="7">
        <v>21</v>
      </c>
      <c r="B5791" s="91" t="s">
        <v>115</v>
      </c>
      <c r="C5791" s="8">
        <v>151.4</v>
      </c>
      <c r="D5791" s="8">
        <v>154</v>
      </c>
      <c r="E5791" s="8">
        <v>206.26453957996767</v>
      </c>
      <c r="F5791" s="8">
        <v>0</v>
      </c>
      <c r="G5791" s="8">
        <v>0</v>
      </c>
      <c r="H5791" s="8">
        <v>0</v>
      </c>
      <c r="I5791" s="8">
        <v>659.06074313408715</v>
      </c>
      <c r="J5791" s="8">
        <v>596.8134087237479</v>
      </c>
      <c r="K5791" s="8">
        <v>841.02762520193846</v>
      </c>
      <c r="L5791" s="8">
        <v>1054.9705977382873</v>
      </c>
      <c r="M5791" s="8">
        <v>1369.6172859450724</v>
      </c>
      <c r="N5791" s="8">
        <v>1680.5993537964453</v>
      </c>
      <c r="O5791" s="8">
        <v>1776.4739903069462</v>
      </c>
      <c r="Q5791" s="8">
        <v>151.4</v>
      </c>
      <c r="R5791" s="8">
        <v>154</v>
      </c>
      <c r="S5791" s="8">
        <v>160.5</v>
      </c>
      <c r="T5791" s="8">
        <v>0</v>
      </c>
      <c r="U5791" s="8">
        <v>0</v>
      </c>
      <c r="V5791" s="8">
        <v>0</v>
      </c>
      <c r="W5791" s="8">
        <v>575.4</v>
      </c>
      <c r="X5791" s="8">
        <v>585</v>
      </c>
      <c r="Y5791" s="8">
        <v>634.1</v>
      </c>
      <c r="Z5791" s="8">
        <v>781.6</v>
      </c>
      <c r="AA5791" s="8">
        <v>1048.5999999999999</v>
      </c>
      <c r="AB5791" s="8">
        <v>1178.8</v>
      </c>
      <c r="AC5791" s="8">
        <v>1344.3</v>
      </c>
      <c r="AD5791" s="8"/>
      <c r="AE5791" s="9">
        <v>21</v>
      </c>
      <c r="AF5791" s="126" t="s">
        <v>17</v>
      </c>
      <c r="AH5791" s="130" t="s">
        <v>17</v>
      </c>
      <c r="AI5791" s="130" t="s">
        <v>872</v>
      </c>
      <c r="AJ5791" s="130" t="str">
        <f>VLOOKUP(AI5791,Codes!$B$2:$C$166,2)</f>
        <v>Pumpkin</v>
      </c>
    </row>
    <row r="5792" spans="1:36" ht="20.100000000000001" customHeight="1" x14ac:dyDescent="0.25">
      <c r="A5792" s="4">
        <v>22</v>
      </c>
      <c r="B5792" s="90" t="s">
        <v>116</v>
      </c>
      <c r="C5792" s="5">
        <v>299.28500000000003</v>
      </c>
      <c r="D5792" s="5">
        <v>353.56080000000003</v>
      </c>
      <c r="E5792" s="5">
        <v>348.21300000000002</v>
      </c>
      <c r="F5792" s="5">
        <v>747.65855999999997</v>
      </c>
      <c r="G5792" s="5">
        <v>895.81254000000013</v>
      </c>
      <c r="H5792" s="5">
        <v>576.38250000000005</v>
      </c>
      <c r="I5792" s="5">
        <v>399.02</v>
      </c>
      <c r="J5792" s="5">
        <v>456.45960084626233</v>
      </c>
      <c r="K5792" s="5">
        <v>2046.3239999999998</v>
      </c>
      <c r="L5792" s="5">
        <v>448.39079999999996</v>
      </c>
      <c r="M5792" s="5">
        <v>902.60480000000007</v>
      </c>
      <c r="N5792" s="5">
        <v>528.02639999999997</v>
      </c>
      <c r="O5792" s="5">
        <v>960.56624999999997</v>
      </c>
      <c r="Q5792" s="5">
        <v>299.28500000000003</v>
      </c>
      <c r="R5792" s="5">
        <v>360.14800000000002</v>
      </c>
      <c r="S5792" s="5">
        <v>286.70999999999998</v>
      </c>
      <c r="T5792" s="5">
        <v>670.59960000000001</v>
      </c>
      <c r="U5792" s="5">
        <v>827.38470000000007</v>
      </c>
      <c r="V5792" s="5">
        <v>429.51169999999996</v>
      </c>
      <c r="W5792" s="5">
        <v>282.68600000000004</v>
      </c>
      <c r="X5792" s="5">
        <v>363.06540000000001</v>
      </c>
      <c r="Y5792" s="5">
        <v>342.04</v>
      </c>
      <c r="Z5792" s="5">
        <v>306.02519999999998</v>
      </c>
      <c r="AA5792" s="5">
        <v>547.26400000000001</v>
      </c>
      <c r="AB5792" s="5">
        <v>261.1576</v>
      </c>
      <c r="AC5792" s="5">
        <v>560.19110000000001</v>
      </c>
      <c r="AD5792" s="5"/>
      <c r="AE5792" s="6">
        <v>22</v>
      </c>
      <c r="AF5792" s="122" t="s">
        <v>18</v>
      </c>
      <c r="AH5792" s="130" t="s">
        <v>18</v>
      </c>
      <c r="AI5792" s="130" t="s">
        <v>872</v>
      </c>
      <c r="AJ5792" s="130" t="str">
        <f>VLOOKUP(AI5792,Codes!$B$2:$C$166,2)</f>
        <v>Pumpkin</v>
      </c>
    </row>
    <row r="5793" spans="1:36" ht="20.100000000000001" customHeight="1" x14ac:dyDescent="0.25">
      <c r="A5793" s="7">
        <v>23</v>
      </c>
      <c r="B5793" s="91" t="s">
        <v>117</v>
      </c>
      <c r="C5793" s="8">
        <v>0</v>
      </c>
      <c r="D5793" s="8">
        <v>0</v>
      </c>
      <c r="E5793" s="8">
        <v>0</v>
      </c>
      <c r="F5793" s="8">
        <v>0</v>
      </c>
      <c r="G5793" s="8">
        <v>0</v>
      </c>
      <c r="H5793" s="8">
        <v>0</v>
      </c>
      <c r="I5793" s="8">
        <v>0</v>
      </c>
      <c r="J5793" s="8">
        <v>0</v>
      </c>
      <c r="K5793" s="8">
        <v>0</v>
      </c>
      <c r="L5793" s="8">
        <v>0</v>
      </c>
      <c r="M5793" s="8">
        <v>0</v>
      </c>
      <c r="N5793" s="8">
        <v>0</v>
      </c>
      <c r="O5793" s="8">
        <v>0</v>
      </c>
      <c r="Q5793" s="8">
        <v>0</v>
      </c>
      <c r="R5793" s="8">
        <v>0</v>
      </c>
      <c r="S5793" s="8">
        <v>0</v>
      </c>
      <c r="T5793" s="8">
        <v>0</v>
      </c>
      <c r="U5793" s="8">
        <v>0</v>
      </c>
      <c r="V5793" s="8">
        <v>0</v>
      </c>
      <c r="W5793" s="8">
        <v>0</v>
      </c>
      <c r="X5793" s="8">
        <v>0</v>
      </c>
      <c r="Y5793" s="8">
        <v>0</v>
      </c>
      <c r="Z5793" s="8">
        <v>0</v>
      </c>
      <c r="AA5793" s="8">
        <v>0</v>
      </c>
      <c r="AB5793" s="8">
        <v>0</v>
      </c>
      <c r="AC5793" s="8">
        <v>0</v>
      </c>
      <c r="AD5793" s="8"/>
      <c r="AE5793" s="9">
        <v>23</v>
      </c>
      <c r="AF5793" s="126" t="s">
        <v>19</v>
      </c>
      <c r="AH5793" s="130" t="s">
        <v>19</v>
      </c>
      <c r="AI5793" s="130" t="s">
        <v>872</v>
      </c>
      <c r="AJ5793" s="130" t="str">
        <f>VLOOKUP(AI5793,Codes!$B$2:$C$166,2)</f>
        <v>Pumpkin</v>
      </c>
    </row>
    <row r="5794" spans="1:36" ht="20.100000000000001" customHeight="1" x14ac:dyDescent="0.25">
      <c r="A5794" s="4">
        <v>24</v>
      </c>
      <c r="B5794" s="90" t="s">
        <v>461</v>
      </c>
      <c r="C5794" s="5">
        <v>3201.1581999999999</v>
      </c>
      <c r="D5794" s="5">
        <v>2279.8161</v>
      </c>
      <c r="E5794" s="5">
        <v>2934.8045999999995</v>
      </c>
      <c r="F5794" s="5">
        <v>2957.2368000000001</v>
      </c>
      <c r="G5794" s="5">
        <v>3596.3926000000001</v>
      </c>
      <c r="H5794" s="5">
        <v>8598.9488400000009</v>
      </c>
      <c r="I5794" s="5">
        <v>3879.0430302</v>
      </c>
      <c r="J5794" s="5">
        <v>4618.8957099999998</v>
      </c>
      <c r="K5794" s="5">
        <v>5918.2393248000008</v>
      </c>
      <c r="L5794" s="5">
        <v>7730.6675212</v>
      </c>
      <c r="M5794" s="5">
        <v>11554.216621199999</v>
      </c>
      <c r="N5794" s="5">
        <v>10095.531247999999</v>
      </c>
      <c r="O5794" s="5">
        <v>12105.852779999999</v>
      </c>
      <c r="Q5794" s="5">
        <v>3201.1581999999999</v>
      </c>
      <c r="R5794" s="5">
        <v>2042.9458999999999</v>
      </c>
      <c r="S5794" s="5">
        <v>2247.8406</v>
      </c>
      <c r="T5794" s="5">
        <v>2132.9623999999999</v>
      </c>
      <c r="U5794" s="5">
        <v>2499.5438799999997</v>
      </c>
      <c r="V5794" s="5">
        <v>5474.0319600000003</v>
      </c>
      <c r="W5794" s="5">
        <v>2215.6729894</v>
      </c>
      <c r="X5794" s="5">
        <v>2540.4370899999999</v>
      </c>
      <c r="Y5794" s="5">
        <v>3150.5877876</v>
      </c>
      <c r="Z5794" s="5">
        <v>4972.9881187999999</v>
      </c>
      <c r="AA5794" s="5">
        <v>5526.9668057999988</v>
      </c>
      <c r="AB5794" s="5">
        <v>4847.3250847999998</v>
      </c>
      <c r="AC5794" s="5">
        <v>5599.6264099999999</v>
      </c>
      <c r="AD5794" s="5"/>
      <c r="AE5794" s="6">
        <v>24</v>
      </c>
      <c r="AF5794" s="122" t="s">
        <v>20</v>
      </c>
      <c r="AH5794" s="130" t="s">
        <v>20</v>
      </c>
      <c r="AI5794" s="130" t="s">
        <v>872</v>
      </c>
      <c r="AJ5794" s="130" t="str">
        <f>VLOOKUP(AI5794,Codes!$B$2:$C$166,2)</f>
        <v>Pumpkin</v>
      </c>
    </row>
    <row r="5795" spans="1:36" ht="20.100000000000001" customHeight="1" x14ac:dyDescent="0.25">
      <c r="A5795" s="7">
        <v>25</v>
      </c>
      <c r="B5795" s="127" t="s">
        <v>188</v>
      </c>
      <c r="C5795" s="8">
        <v>48.96</v>
      </c>
      <c r="D5795" s="8">
        <v>32.4</v>
      </c>
      <c r="E5795" s="8">
        <v>29.545000000000002</v>
      </c>
      <c r="F5795" s="8">
        <v>36.547449999999998</v>
      </c>
      <c r="G5795" s="8">
        <v>157.52459199999998</v>
      </c>
      <c r="H5795" s="8">
        <v>206.80254999999997</v>
      </c>
      <c r="I5795" s="8">
        <v>224.17370000000003</v>
      </c>
      <c r="J5795" s="8">
        <v>163.73909999999998</v>
      </c>
      <c r="K5795" s="8">
        <v>440.02105999999998</v>
      </c>
      <c r="L5795" s="8">
        <v>874.2029743999999</v>
      </c>
      <c r="M5795" s="8">
        <v>1216.4910499999999</v>
      </c>
      <c r="N5795" s="8">
        <v>707.91174999999998</v>
      </c>
      <c r="O5795" s="8">
        <v>583.38298499999996</v>
      </c>
      <c r="Q5795" s="8">
        <v>48.96</v>
      </c>
      <c r="R5795" s="8">
        <v>29.375999999999998</v>
      </c>
      <c r="S5795" s="8">
        <v>21.148000000000003</v>
      </c>
      <c r="T5795" s="8">
        <v>24.82</v>
      </c>
      <c r="U5795" s="8">
        <v>103.36</v>
      </c>
      <c r="V5795" s="8">
        <v>212.90799999999999</v>
      </c>
      <c r="W5795" s="8">
        <v>230.792</v>
      </c>
      <c r="X5795" s="8">
        <v>147.08399999999997</v>
      </c>
      <c r="Y5795" s="8">
        <v>481.16799999999995</v>
      </c>
      <c r="Z5795" s="8">
        <v>852.44799999999998</v>
      </c>
      <c r="AA5795" s="8">
        <v>762.62</v>
      </c>
      <c r="AB5795" s="8">
        <v>440.3</v>
      </c>
      <c r="AC5795" s="8">
        <v>355.16399999999999</v>
      </c>
      <c r="AD5795" s="8"/>
      <c r="AE5795" s="9">
        <v>25</v>
      </c>
      <c r="AF5795" s="126" t="s">
        <v>187</v>
      </c>
      <c r="AH5795" s="130" t="s">
        <v>187</v>
      </c>
      <c r="AI5795" s="130" t="s">
        <v>872</v>
      </c>
      <c r="AJ5795" s="130" t="str">
        <f>VLOOKUP(AI5795,Codes!$B$2:$C$166,2)</f>
        <v>Pumpkin</v>
      </c>
    </row>
    <row r="5796" spans="1:36" ht="20.100000000000001" customHeight="1" x14ac:dyDescent="0.25">
      <c r="A5796" s="4">
        <v>26</v>
      </c>
      <c r="B5796" s="90" t="s">
        <v>118</v>
      </c>
      <c r="C5796" s="5">
        <v>0</v>
      </c>
      <c r="D5796" s="5">
        <v>1623.9999999999998</v>
      </c>
      <c r="E5796" s="5">
        <v>2124.3319870759287</v>
      </c>
      <c r="F5796" s="5">
        <v>2856.5934999999999</v>
      </c>
      <c r="G5796" s="5">
        <v>3094.71045</v>
      </c>
      <c r="H5796" s="5">
        <v>3864.5377132151903</v>
      </c>
      <c r="I5796" s="5">
        <v>4398.3</v>
      </c>
      <c r="J5796" s="5">
        <v>4571.9400000000005</v>
      </c>
      <c r="K5796" s="5">
        <v>5082.9184999999989</v>
      </c>
      <c r="L5796" s="5">
        <v>3073.2965999999997</v>
      </c>
      <c r="M5796" s="5">
        <v>5730.6319000000003</v>
      </c>
      <c r="N5796" s="5">
        <v>0</v>
      </c>
      <c r="O5796" s="5">
        <v>0</v>
      </c>
      <c r="Q5796" s="5">
        <v>0</v>
      </c>
      <c r="R5796" s="5">
        <v>1623.9999999999998</v>
      </c>
      <c r="S5796" s="5">
        <v>1653</v>
      </c>
      <c r="T5796" s="5">
        <v>1671.5</v>
      </c>
      <c r="U5796" s="5">
        <v>1540.5</v>
      </c>
      <c r="V5796" s="5">
        <v>1624.8</v>
      </c>
      <c r="W5796" s="5">
        <v>1629</v>
      </c>
      <c r="X5796" s="5">
        <v>1656.5</v>
      </c>
      <c r="Y5796" s="5">
        <v>1642.2999999999997</v>
      </c>
      <c r="Z5796" s="5">
        <v>1001.4</v>
      </c>
      <c r="AA5796" s="5">
        <v>1823.3</v>
      </c>
      <c r="AB5796" s="5">
        <v>0</v>
      </c>
      <c r="AC5796" s="5">
        <v>0</v>
      </c>
      <c r="AD5796" s="5"/>
      <c r="AE5796" s="6">
        <v>26</v>
      </c>
      <c r="AF5796" s="122" t="s">
        <v>21</v>
      </c>
      <c r="AH5796" s="130" t="s">
        <v>21</v>
      </c>
      <c r="AI5796" s="130" t="s">
        <v>872</v>
      </c>
      <c r="AJ5796" s="130" t="str">
        <f>VLOOKUP(AI5796,Codes!$B$2:$C$166,2)</f>
        <v>Pumpkin</v>
      </c>
    </row>
    <row r="5797" spans="1:36" ht="20.100000000000001" customHeight="1" x14ac:dyDescent="0.25">
      <c r="A5797" s="7">
        <v>27</v>
      </c>
      <c r="B5797" s="91" t="s">
        <v>119</v>
      </c>
      <c r="C5797" s="8">
        <v>9437.9075660000017</v>
      </c>
      <c r="D5797" s="8">
        <v>11231.497973999998</v>
      </c>
      <c r="E5797" s="8">
        <v>13607.188624</v>
      </c>
      <c r="F5797" s="8">
        <v>24488.430199999999</v>
      </c>
      <c r="G5797" s="8">
        <v>29875.646337000002</v>
      </c>
      <c r="H5797" s="8">
        <v>32494.190278899994</v>
      </c>
      <c r="I5797" s="8">
        <v>36045.580221000004</v>
      </c>
      <c r="J5797" s="8">
        <v>36252.111739200001</v>
      </c>
      <c r="K5797" s="8">
        <v>41642.605232099995</v>
      </c>
      <c r="L5797" s="8">
        <v>43084.051480800001</v>
      </c>
      <c r="M5797" s="8">
        <v>48024.392891399999</v>
      </c>
      <c r="N5797" s="8">
        <v>50728.509980000003</v>
      </c>
      <c r="O5797" s="8">
        <v>58737.118764999999</v>
      </c>
      <c r="Q5797" s="8">
        <v>9437.9075660000017</v>
      </c>
      <c r="R5797" s="8">
        <v>11058.241786000001</v>
      </c>
      <c r="S5797" s="8">
        <v>10383.335152</v>
      </c>
      <c r="T5797" s="8">
        <v>18591.971150000001</v>
      </c>
      <c r="U5797" s="8">
        <v>22849.503993999999</v>
      </c>
      <c r="V5797" s="8">
        <v>23183.277617</v>
      </c>
      <c r="W5797" s="8">
        <v>23413.702593000002</v>
      </c>
      <c r="X5797" s="8">
        <v>23695.897057000002</v>
      </c>
      <c r="Y5797" s="8">
        <v>24531.314480999998</v>
      </c>
      <c r="Z5797" s="8">
        <v>24847.070292000004</v>
      </c>
      <c r="AA5797" s="8">
        <v>25631.416101000003</v>
      </c>
      <c r="AB5797" s="8">
        <v>26439.235819999998</v>
      </c>
      <c r="AC5797" s="8">
        <v>27644.970035000002</v>
      </c>
      <c r="AD5797" s="8"/>
      <c r="AE5797" s="9">
        <v>27</v>
      </c>
      <c r="AF5797" s="126" t="s">
        <v>22</v>
      </c>
      <c r="AH5797" s="130" t="s">
        <v>22</v>
      </c>
      <c r="AI5797" s="130" t="s">
        <v>872</v>
      </c>
      <c r="AJ5797" s="130" t="str">
        <f>VLOOKUP(AI5797,Codes!$B$2:$C$166,2)</f>
        <v>Pumpkin</v>
      </c>
    </row>
    <row r="5798" spans="1:36" ht="20.100000000000001" customHeight="1" x14ac:dyDescent="0.25">
      <c r="A5798" s="4">
        <v>28</v>
      </c>
      <c r="B5798" s="90" t="s">
        <v>125</v>
      </c>
      <c r="C5798" s="5">
        <v>0</v>
      </c>
      <c r="D5798" s="5">
        <v>0</v>
      </c>
      <c r="E5798" s="5">
        <v>0</v>
      </c>
      <c r="F5798" s="5">
        <v>0</v>
      </c>
      <c r="G5798" s="5">
        <v>0</v>
      </c>
      <c r="H5798" s="5">
        <v>0</v>
      </c>
      <c r="I5798" s="5">
        <v>0</v>
      </c>
      <c r="J5798" s="5">
        <v>0</v>
      </c>
      <c r="K5798" s="5">
        <v>0</v>
      </c>
      <c r="L5798" s="5">
        <v>0</v>
      </c>
      <c r="M5798" s="5">
        <v>0</v>
      </c>
      <c r="N5798" s="5">
        <v>0</v>
      </c>
      <c r="O5798" s="5">
        <v>0</v>
      </c>
      <c r="Q5798" s="5">
        <v>0</v>
      </c>
      <c r="R5798" s="5">
        <v>0</v>
      </c>
      <c r="S5798" s="5">
        <v>0</v>
      </c>
      <c r="T5798" s="5">
        <v>0</v>
      </c>
      <c r="U5798" s="5">
        <v>0</v>
      </c>
      <c r="V5798" s="5">
        <v>0</v>
      </c>
      <c r="W5798" s="5">
        <v>0</v>
      </c>
      <c r="X5798" s="5">
        <v>0</v>
      </c>
      <c r="Y5798" s="5">
        <v>0</v>
      </c>
      <c r="Z5798" s="5">
        <v>0</v>
      </c>
      <c r="AA5798" s="5">
        <v>0</v>
      </c>
      <c r="AB5798" s="5">
        <v>0</v>
      </c>
      <c r="AC5798" s="5">
        <v>0</v>
      </c>
      <c r="AD5798" s="5"/>
      <c r="AE5798" s="6">
        <v>28</v>
      </c>
      <c r="AF5798" s="122" t="s">
        <v>67</v>
      </c>
      <c r="AH5798" s="130" t="s">
        <v>67</v>
      </c>
      <c r="AI5798" s="130" t="s">
        <v>872</v>
      </c>
      <c r="AJ5798" s="130" t="str">
        <f>VLOOKUP(AI5798,Codes!$B$2:$C$166,2)</f>
        <v>Pumpkin</v>
      </c>
    </row>
    <row r="5799" spans="1:36" ht="20.100000000000001" customHeight="1" x14ac:dyDescent="0.25">
      <c r="A5799" s="7">
        <v>29</v>
      </c>
      <c r="B5799" s="91" t="s">
        <v>120</v>
      </c>
      <c r="C5799" s="8">
        <v>0</v>
      </c>
      <c r="D5799" s="8">
        <v>0</v>
      </c>
      <c r="E5799" s="8">
        <v>0</v>
      </c>
      <c r="F5799" s="8">
        <v>0</v>
      </c>
      <c r="G5799" s="8">
        <v>0</v>
      </c>
      <c r="H5799" s="8">
        <v>0</v>
      </c>
      <c r="I5799" s="8">
        <v>0</v>
      </c>
      <c r="J5799" s="8">
        <v>59142.142799999994</v>
      </c>
      <c r="K5799" s="8">
        <v>69085.031600000002</v>
      </c>
      <c r="L5799" s="8">
        <v>64911.079869999994</v>
      </c>
      <c r="M5799" s="8">
        <v>68284.856597100006</v>
      </c>
      <c r="N5799" s="8">
        <v>65113.281069199991</v>
      </c>
      <c r="O5799" s="8">
        <v>61629.728334637497</v>
      </c>
      <c r="Q5799" s="8">
        <v>0</v>
      </c>
      <c r="R5799" s="8">
        <v>0</v>
      </c>
      <c r="S5799" s="8">
        <v>0</v>
      </c>
      <c r="T5799" s="8">
        <v>0</v>
      </c>
      <c r="U5799" s="8">
        <v>0</v>
      </c>
      <c r="V5799" s="8">
        <v>0</v>
      </c>
      <c r="W5799" s="8">
        <v>0</v>
      </c>
      <c r="X5799" s="8">
        <v>38554.199999999997</v>
      </c>
      <c r="Y5799" s="8">
        <v>35762</v>
      </c>
      <c r="Z5799" s="8">
        <v>32914.699999999997</v>
      </c>
      <c r="AA5799" s="8">
        <v>35621.300000000003</v>
      </c>
      <c r="AB5799" s="8">
        <v>32225.3</v>
      </c>
      <c r="AC5799" s="8">
        <v>32906.300000000003</v>
      </c>
      <c r="AD5799" s="8"/>
      <c r="AE5799" s="9">
        <v>29</v>
      </c>
      <c r="AF5799" s="126" t="s">
        <v>23</v>
      </c>
      <c r="AH5799" s="130" t="s">
        <v>23</v>
      </c>
      <c r="AI5799" s="130" t="s">
        <v>872</v>
      </c>
      <c r="AJ5799" s="130" t="str">
        <f>VLOOKUP(AI5799,Codes!$B$2:$C$166,2)</f>
        <v>Pumpkin</v>
      </c>
    </row>
    <row r="5800" spans="1:36" ht="20.100000000000001" customHeight="1" x14ac:dyDescent="0.25">
      <c r="A5800" s="4">
        <v>30</v>
      </c>
      <c r="B5800" s="90" t="s">
        <v>442</v>
      </c>
      <c r="C5800" s="5">
        <v>302.39999999999998</v>
      </c>
      <c r="D5800" s="5">
        <v>308.39999999999998</v>
      </c>
      <c r="E5800" s="5">
        <v>242.4</v>
      </c>
      <c r="F5800" s="5">
        <v>367.08</v>
      </c>
      <c r="G5800" s="5">
        <v>300.56989966555187</v>
      </c>
      <c r="H5800" s="5">
        <v>221.06400000000005</v>
      </c>
      <c r="I5800" s="5">
        <v>271.34544481605354</v>
      </c>
      <c r="J5800" s="5">
        <v>298.2457492976589</v>
      </c>
      <c r="K5800" s="5">
        <v>570.69110367892972</v>
      </c>
      <c r="L5800" s="5">
        <v>678.6830769230769</v>
      </c>
      <c r="M5800" s="5">
        <v>686.60307692307686</v>
      </c>
      <c r="N5800" s="5">
        <v>0</v>
      </c>
      <c r="O5800" s="5">
        <v>0</v>
      </c>
      <c r="Q5800" s="5">
        <v>302.39999999999998</v>
      </c>
      <c r="R5800" s="5">
        <v>308.39999999999998</v>
      </c>
      <c r="S5800" s="5">
        <v>242.4</v>
      </c>
      <c r="T5800" s="5">
        <v>367.08</v>
      </c>
      <c r="U5800" s="5">
        <v>379.2</v>
      </c>
      <c r="V5800" s="5">
        <v>235.56</v>
      </c>
      <c r="W5800" s="5">
        <v>286.08</v>
      </c>
      <c r="X5800" s="5">
        <v>353.03039999999999</v>
      </c>
      <c r="Y5800" s="5">
        <v>519.6</v>
      </c>
      <c r="Z5800" s="5">
        <v>607.19999999999993</v>
      </c>
      <c r="AA5800" s="5">
        <v>634.79999999999995</v>
      </c>
      <c r="AB5800" s="5">
        <v>0</v>
      </c>
      <c r="AC5800" s="5">
        <v>0</v>
      </c>
      <c r="AD5800" s="5"/>
      <c r="AE5800" s="6">
        <v>30</v>
      </c>
      <c r="AF5800" s="122" t="s">
        <v>24</v>
      </c>
      <c r="AH5800" s="130" t="s">
        <v>24</v>
      </c>
      <c r="AI5800" s="130" t="s">
        <v>872</v>
      </c>
      <c r="AJ5800" s="130" t="str">
        <f>VLOOKUP(AI5800,Codes!$B$2:$C$166,2)</f>
        <v>Pumpkin</v>
      </c>
    </row>
    <row r="5801" spans="1:36" ht="20.100000000000001" customHeight="1" x14ac:dyDescent="0.25">
      <c r="A5801" s="7">
        <v>31</v>
      </c>
      <c r="B5801" s="91" t="s">
        <v>126</v>
      </c>
      <c r="C5801" s="8">
        <v>0</v>
      </c>
      <c r="D5801" s="8">
        <v>0</v>
      </c>
      <c r="E5801" s="8">
        <v>0</v>
      </c>
      <c r="F5801" s="8">
        <v>0</v>
      </c>
      <c r="G5801" s="8">
        <v>0</v>
      </c>
      <c r="H5801" s="8">
        <v>0</v>
      </c>
      <c r="I5801" s="8">
        <v>0</v>
      </c>
      <c r="J5801" s="8">
        <v>0</v>
      </c>
      <c r="K5801" s="8">
        <v>0</v>
      </c>
      <c r="L5801" s="8">
        <v>0</v>
      </c>
      <c r="M5801" s="8">
        <v>0</v>
      </c>
      <c r="N5801" s="8">
        <v>0</v>
      </c>
      <c r="O5801" s="8">
        <v>0</v>
      </c>
      <c r="Q5801" s="8">
        <v>0</v>
      </c>
      <c r="R5801" s="8">
        <v>0</v>
      </c>
      <c r="S5801" s="8">
        <v>0</v>
      </c>
      <c r="T5801" s="8">
        <v>0</v>
      </c>
      <c r="U5801" s="8">
        <v>0</v>
      </c>
      <c r="V5801" s="8">
        <v>0</v>
      </c>
      <c r="W5801" s="8">
        <v>0</v>
      </c>
      <c r="X5801" s="8">
        <v>0</v>
      </c>
      <c r="Y5801" s="8">
        <v>0</v>
      </c>
      <c r="Z5801" s="8">
        <v>0</v>
      </c>
      <c r="AA5801" s="8">
        <v>0</v>
      </c>
      <c r="AB5801" s="8">
        <v>0</v>
      </c>
      <c r="AC5801" s="8">
        <v>0</v>
      </c>
      <c r="AD5801" s="8"/>
      <c r="AE5801" s="9">
        <v>31</v>
      </c>
      <c r="AF5801" s="126" t="s">
        <v>29</v>
      </c>
      <c r="AH5801" s="130" t="s">
        <v>29</v>
      </c>
      <c r="AI5801" s="130" t="s">
        <v>872</v>
      </c>
      <c r="AJ5801" s="130" t="str">
        <f>VLOOKUP(AI5801,Codes!$B$2:$C$166,2)</f>
        <v>Pumpkin</v>
      </c>
    </row>
    <row r="5802" spans="1:36" ht="20.100000000000001" customHeight="1" x14ac:dyDescent="0.25">
      <c r="A5802" s="4">
        <v>32</v>
      </c>
      <c r="B5802" s="90" t="s">
        <v>444</v>
      </c>
      <c r="C5802" s="5">
        <v>0</v>
      </c>
      <c r="D5802" s="5">
        <v>0</v>
      </c>
      <c r="E5802" s="5">
        <v>0</v>
      </c>
      <c r="F5802" s="5">
        <v>0</v>
      </c>
      <c r="G5802" s="5">
        <v>0</v>
      </c>
      <c r="H5802" s="5">
        <v>0</v>
      </c>
      <c r="I5802" s="5">
        <v>0</v>
      </c>
      <c r="J5802" s="5">
        <v>0</v>
      </c>
      <c r="K5802" s="5">
        <v>0</v>
      </c>
      <c r="L5802" s="5">
        <v>0</v>
      </c>
      <c r="M5802" s="5">
        <v>0</v>
      </c>
      <c r="N5802" s="5">
        <v>0</v>
      </c>
      <c r="O5802" s="5">
        <v>0</v>
      </c>
      <c r="Q5802" s="5">
        <v>0</v>
      </c>
      <c r="R5802" s="5">
        <v>0</v>
      </c>
      <c r="S5802" s="5">
        <v>0</v>
      </c>
      <c r="T5802" s="5">
        <v>0</v>
      </c>
      <c r="U5802" s="5">
        <v>0</v>
      </c>
      <c r="V5802" s="5">
        <v>0</v>
      </c>
      <c r="W5802" s="5">
        <v>0</v>
      </c>
      <c r="X5802" s="5">
        <v>0</v>
      </c>
      <c r="Y5802" s="5">
        <v>0</v>
      </c>
      <c r="Z5802" s="5">
        <v>0</v>
      </c>
      <c r="AA5802" s="5">
        <v>0</v>
      </c>
      <c r="AB5802" s="5">
        <v>0</v>
      </c>
      <c r="AC5802" s="5">
        <v>0</v>
      </c>
      <c r="AD5802" s="5"/>
      <c r="AE5802" s="6">
        <v>32</v>
      </c>
      <c r="AF5802" s="122" t="s">
        <v>25</v>
      </c>
      <c r="AH5802" s="130" t="s">
        <v>25</v>
      </c>
      <c r="AI5802" s="130" t="s">
        <v>872</v>
      </c>
      <c r="AJ5802" s="130" t="str">
        <f>VLOOKUP(AI5802,Codes!$B$2:$C$166,2)</f>
        <v>Pumpkin</v>
      </c>
    </row>
    <row r="5803" spans="1:36" ht="20.100000000000001" customHeight="1" x14ac:dyDescent="0.25">
      <c r="A5803" s="7">
        <v>33</v>
      </c>
      <c r="B5803" s="91" t="s">
        <v>443</v>
      </c>
      <c r="C5803" s="8">
        <v>0</v>
      </c>
      <c r="D5803" s="8">
        <v>0</v>
      </c>
      <c r="E5803" s="8">
        <v>0</v>
      </c>
      <c r="F5803" s="8">
        <v>0</v>
      </c>
      <c r="G5803" s="8">
        <v>0</v>
      </c>
      <c r="H5803" s="8">
        <v>0</v>
      </c>
      <c r="I5803" s="8">
        <v>0</v>
      </c>
      <c r="J5803" s="8">
        <v>0</v>
      </c>
      <c r="K5803" s="8">
        <v>0</v>
      </c>
      <c r="L5803" s="8">
        <v>0</v>
      </c>
      <c r="M5803" s="8">
        <v>0</v>
      </c>
      <c r="N5803" s="8">
        <v>0</v>
      </c>
      <c r="O5803" s="8">
        <v>0</v>
      </c>
      <c r="Q5803" s="8">
        <v>0</v>
      </c>
      <c r="R5803" s="8">
        <v>0</v>
      </c>
      <c r="S5803" s="8">
        <v>0</v>
      </c>
      <c r="T5803" s="8">
        <v>0</v>
      </c>
      <c r="U5803" s="8">
        <v>0</v>
      </c>
      <c r="V5803" s="8">
        <v>0</v>
      </c>
      <c r="W5803" s="8">
        <v>0</v>
      </c>
      <c r="X5803" s="8">
        <v>0</v>
      </c>
      <c r="Y5803" s="8">
        <v>0</v>
      </c>
      <c r="Z5803" s="8">
        <v>0</v>
      </c>
      <c r="AA5803" s="8">
        <v>0</v>
      </c>
      <c r="AB5803" s="8">
        <v>0</v>
      </c>
      <c r="AC5803" s="8">
        <v>0</v>
      </c>
      <c r="AD5803" s="8"/>
      <c r="AE5803" s="9">
        <v>33</v>
      </c>
      <c r="AF5803" s="126" t="s">
        <v>26</v>
      </c>
      <c r="AH5803" s="130" t="s">
        <v>26</v>
      </c>
      <c r="AI5803" s="130" t="s">
        <v>872</v>
      </c>
      <c r="AJ5803" s="130" t="str">
        <f>VLOOKUP(AI5803,Codes!$B$2:$C$166,2)</f>
        <v>Pumpkin</v>
      </c>
    </row>
    <row r="5804" spans="1:36" ht="20.100000000000001" customHeight="1" x14ac:dyDescent="0.25">
      <c r="A5804" s="4">
        <v>34</v>
      </c>
      <c r="B5804" s="90" t="s">
        <v>121</v>
      </c>
      <c r="C5804" s="5">
        <v>0</v>
      </c>
      <c r="D5804" s="5">
        <v>0</v>
      </c>
      <c r="E5804" s="5">
        <v>0</v>
      </c>
      <c r="F5804" s="5">
        <v>0</v>
      </c>
      <c r="G5804" s="5">
        <v>0</v>
      </c>
      <c r="H5804" s="5">
        <v>0</v>
      </c>
      <c r="I5804" s="5">
        <v>0</v>
      </c>
      <c r="J5804" s="5">
        <v>0</v>
      </c>
      <c r="K5804" s="5">
        <v>0</v>
      </c>
      <c r="L5804" s="5">
        <v>0</v>
      </c>
      <c r="M5804" s="5">
        <v>0</v>
      </c>
      <c r="N5804" s="5">
        <v>0</v>
      </c>
      <c r="O5804" s="5">
        <v>0</v>
      </c>
      <c r="Q5804" s="5">
        <v>0</v>
      </c>
      <c r="R5804" s="5">
        <v>0</v>
      </c>
      <c r="S5804" s="5">
        <v>0</v>
      </c>
      <c r="T5804" s="5">
        <v>0</v>
      </c>
      <c r="U5804" s="5">
        <v>0</v>
      </c>
      <c r="V5804" s="5">
        <v>0</v>
      </c>
      <c r="W5804" s="5">
        <v>0</v>
      </c>
      <c r="X5804" s="5">
        <v>0</v>
      </c>
      <c r="Y5804" s="5">
        <v>0</v>
      </c>
      <c r="Z5804" s="5">
        <v>0</v>
      </c>
      <c r="AA5804" s="5">
        <v>0</v>
      </c>
      <c r="AB5804" s="5">
        <v>0</v>
      </c>
      <c r="AC5804" s="5">
        <v>0</v>
      </c>
      <c r="AD5804" s="5"/>
      <c r="AE5804" s="6">
        <v>34</v>
      </c>
      <c r="AF5804" s="122" t="s">
        <v>27</v>
      </c>
      <c r="AH5804" s="130" t="s">
        <v>27</v>
      </c>
      <c r="AI5804" s="130" t="s">
        <v>872</v>
      </c>
      <c r="AJ5804" s="130" t="str">
        <f>VLOOKUP(AI5804,Codes!$B$2:$C$166,2)</f>
        <v>Pumpkin</v>
      </c>
    </row>
    <row r="5805" spans="1:36" ht="20.100000000000001" customHeight="1" x14ac:dyDescent="0.25">
      <c r="A5805" s="7">
        <v>35</v>
      </c>
      <c r="B5805" s="91" t="s">
        <v>122</v>
      </c>
      <c r="C5805" s="8">
        <v>1.65</v>
      </c>
      <c r="D5805" s="8">
        <v>1.7</v>
      </c>
      <c r="E5805" s="8">
        <v>1.87</v>
      </c>
      <c r="F5805" s="8">
        <v>8.3723758642363304</v>
      </c>
      <c r="G5805" s="8">
        <v>6.6362979258328094</v>
      </c>
      <c r="H5805" s="8">
        <v>7.8571527341294791</v>
      </c>
      <c r="I5805" s="8">
        <v>7.9411565053425521</v>
      </c>
      <c r="J5805" s="8">
        <v>0</v>
      </c>
      <c r="K5805" s="8">
        <v>0</v>
      </c>
      <c r="L5805" s="8">
        <v>0</v>
      </c>
      <c r="M5805" s="8">
        <v>0</v>
      </c>
      <c r="N5805" s="8">
        <v>0</v>
      </c>
      <c r="O5805" s="8">
        <v>0</v>
      </c>
      <c r="Q5805" s="8">
        <v>1.65</v>
      </c>
      <c r="R5805" s="8">
        <v>1.7</v>
      </c>
      <c r="S5805" s="8">
        <v>1.7</v>
      </c>
      <c r="T5805" s="8">
        <v>8.1</v>
      </c>
      <c r="U5805" s="8">
        <v>8.1</v>
      </c>
      <c r="V5805" s="8">
        <v>8.1</v>
      </c>
      <c r="W5805" s="8">
        <v>8.1</v>
      </c>
      <c r="X5805" s="8">
        <v>0</v>
      </c>
      <c r="Y5805" s="8">
        <v>0</v>
      </c>
      <c r="Z5805" s="8">
        <v>0</v>
      </c>
      <c r="AA5805" s="8">
        <v>0</v>
      </c>
      <c r="AB5805" s="8">
        <v>0</v>
      </c>
      <c r="AC5805" s="8">
        <v>0</v>
      </c>
      <c r="AD5805" s="8"/>
      <c r="AE5805" s="9">
        <v>35</v>
      </c>
      <c r="AF5805" s="126" t="s">
        <v>28</v>
      </c>
      <c r="AH5805" s="130" t="s">
        <v>28</v>
      </c>
      <c r="AI5805" s="130" t="s">
        <v>872</v>
      </c>
      <c r="AJ5805" s="130" t="str">
        <f>VLOOKUP(AI5805,Codes!$B$2:$C$166,2)</f>
        <v>Pumpkin</v>
      </c>
    </row>
    <row r="5806" spans="1:36" ht="20.100000000000001" customHeight="1" x14ac:dyDescent="0.25">
      <c r="A5806" s="4">
        <v>36</v>
      </c>
      <c r="B5806" s="90" t="s">
        <v>462</v>
      </c>
      <c r="C5806" s="5">
        <v>0</v>
      </c>
      <c r="D5806" s="5">
        <v>0</v>
      </c>
      <c r="E5806" s="5">
        <v>0</v>
      </c>
      <c r="F5806" s="5">
        <v>0</v>
      </c>
      <c r="G5806" s="5">
        <v>0.15</v>
      </c>
      <c r="H5806" s="5">
        <v>0</v>
      </c>
      <c r="I5806" s="5">
        <v>0</v>
      </c>
      <c r="J5806" s="5">
        <v>0</v>
      </c>
      <c r="K5806" s="5">
        <v>0</v>
      </c>
      <c r="L5806" s="5">
        <v>27</v>
      </c>
      <c r="M5806" s="5">
        <v>26.127359999999999</v>
      </c>
      <c r="N5806" s="5">
        <v>55.453090909090903</v>
      </c>
      <c r="O5806" s="5">
        <v>28.51848</v>
      </c>
      <c r="Q5806" s="5">
        <v>0</v>
      </c>
      <c r="R5806" s="5">
        <v>0</v>
      </c>
      <c r="S5806" s="5">
        <v>0</v>
      </c>
      <c r="T5806" s="5">
        <v>0</v>
      </c>
      <c r="U5806" s="5">
        <v>0.1</v>
      </c>
      <c r="V5806" s="5">
        <v>0</v>
      </c>
      <c r="W5806" s="5">
        <v>0</v>
      </c>
      <c r="X5806" s="5">
        <v>0</v>
      </c>
      <c r="Y5806" s="5">
        <v>0</v>
      </c>
      <c r="Z5806" s="5">
        <v>10.8</v>
      </c>
      <c r="AA5806" s="5">
        <v>10.8</v>
      </c>
      <c r="AB5806" s="5">
        <v>21</v>
      </c>
      <c r="AC5806" s="5">
        <v>10.8</v>
      </c>
      <c r="AD5806" s="5"/>
      <c r="AE5806" s="6">
        <v>36</v>
      </c>
      <c r="AF5806" s="122" t="s">
        <v>68</v>
      </c>
      <c r="AH5806" s="130" t="s">
        <v>68</v>
      </c>
      <c r="AI5806" s="130" t="s">
        <v>872</v>
      </c>
      <c r="AJ5806" s="130" t="str">
        <f>VLOOKUP(AI5806,Codes!$B$2:$C$166,2)</f>
        <v>Pumpkin</v>
      </c>
    </row>
    <row r="5807" spans="1:36" ht="20.100000000000001" customHeight="1" x14ac:dyDescent="0.25">
      <c r="A5807" s="26"/>
      <c r="B5807" s="128" t="s">
        <v>463</v>
      </c>
      <c r="C5807" s="27">
        <v>25479.681746000002</v>
      </c>
      <c r="D5807" s="27">
        <v>32202.839214000003</v>
      </c>
      <c r="E5807" s="27">
        <v>36641.97412958966</v>
      </c>
      <c r="F5807" s="27">
        <v>131938.2888074381</v>
      </c>
      <c r="G5807" s="27">
        <v>180908.40412731239</v>
      </c>
      <c r="H5807" s="27">
        <v>191639.66770712667</v>
      </c>
      <c r="I5807" s="27">
        <v>210934.56050321806</v>
      </c>
      <c r="J5807" s="27">
        <v>270170.89819958882</v>
      </c>
      <c r="K5807" s="27">
        <v>324890.21702606708</v>
      </c>
      <c r="L5807" s="27">
        <v>324796.05436639593</v>
      </c>
      <c r="M5807" s="27">
        <v>360332.23149037716</v>
      </c>
      <c r="N5807" s="27">
        <v>391718.61777269916</v>
      </c>
      <c r="O5807" s="27">
        <v>436787.43795248732</v>
      </c>
      <c r="P5807" s="16"/>
      <c r="Q5807" s="27">
        <v>25479.681746000002</v>
      </c>
      <c r="R5807" s="27">
        <v>31691.784746000001</v>
      </c>
      <c r="S5807" s="27">
        <v>28764.927132000001</v>
      </c>
      <c r="T5807" s="27">
        <v>100773.04415000002</v>
      </c>
      <c r="U5807" s="27">
        <v>149038.23878400002</v>
      </c>
      <c r="V5807" s="27">
        <v>150381.569697</v>
      </c>
      <c r="W5807" s="27">
        <v>153474.72375239999</v>
      </c>
      <c r="X5807" s="27">
        <v>191845.95238699997</v>
      </c>
      <c r="Y5807" s="27">
        <v>202930.44515860002</v>
      </c>
      <c r="Z5807" s="27">
        <v>198925.43444080005</v>
      </c>
      <c r="AA5807" s="27">
        <v>214981.07807679998</v>
      </c>
      <c r="AB5807" s="27">
        <v>220306.10183479998</v>
      </c>
      <c r="AC5807" s="27">
        <v>244873.79400499997</v>
      </c>
      <c r="AD5807" s="27"/>
      <c r="AE5807" s="27"/>
      <c r="AF5807" s="129" t="s">
        <v>464</v>
      </c>
      <c r="AH5807" s="130" t="s">
        <v>464</v>
      </c>
      <c r="AI5807" s="130" t="s">
        <v>872</v>
      </c>
      <c r="AJ5807" s="130" t="str">
        <f>VLOOKUP(AI5807,Codes!$B$2:$C$166,2)</f>
        <v>Pumpkin</v>
      </c>
    </row>
    <row r="5808" spans="1:36" ht="9.9499999999999993" customHeight="1" x14ac:dyDescent="0.25">
      <c r="B5808" s="131"/>
      <c r="AF5808" s="11"/>
      <c r="AG5808" s="11"/>
      <c r="AH5808" s="130" t="s">
        <v>494</v>
      </c>
      <c r="AI5808" s="130" t="s">
        <v>872</v>
      </c>
      <c r="AJ5808" s="130" t="str">
        <f>VLOOKUP(AI5808,Codes!$B$2:$C$166,2)</f>
        <v>Pumpkin</v>
      </c>
    </row>
    <row r="5809" spans="1:36" ht="9.9499999999999993" customHeight="1" x14ac:dyDescent="0.25">
      <c r="B5809" s="131"/>
      <c r="AF5809" s="11"/>
      <c r="AG5809" s="11"/>
      <c r="AH5809" s="130" t="s">
        <v>493</v>
      </c>
      <c r="AI5809" s="130" t="s">
        <v>873</v>
      </c>
      <c r="AJ5809" s="130" t="str">
        <f>VLOOKUP(AI5809,Codes!$B$2:$C$166,2)</f>
        <v>Watermelon</v>
      </c>
    </row>
    <row r="5810" spans="1:36" s="154" customFormat="1" ht="24" customHeight="1" x14ac:dyDescent="0.25">
      <c r="A5810" s="161" t="s">
        <v>298</v>
      </c>
      <c r="B5810" s="161"/>
      <c r="C5810" s="161"/>
      <c r="D5810" s="161"/>
      <c r="E5810" s="161"/>
      <c r="F5810" s="161"/>
      <c r="G5810" s="161"/>
      <c r="H5810" s="161"/>
      <c r="I5810" s="161"/>
      <c r="J5810" s="161"/>
      <c r="K5810" s="161"/>
      <c r="L5810" s="161"/>
      <c r="M5810" s="161"/>
      <c r="N5810" s="161"/>
      <c r="O5810" s="161"/>
      <c r="P5810" s="161"/>
      <c r="Q5810" s="161" t="s">
        <v>703</v>
      </c>
      <c r="R5810" s="161"/>
      <c r="S5810" s="161"/>
      <c r="T5810" s="161"/>
      <c r="U5810" s="161"/>
      <c r="V5810" s="161"/>
      <c r="W5810" s="161"/>
      <c r="X5810" s="161"/>
      <c r="Y5810" s="161"/>
      <c r="Z5810" s="161"/>
      <c r="AA5810" s="161"/>
      <c r="AB5810" s="161"/>
      <c r="AC5810" s="161"/>
      <c r="AD5810" s="161"/>
      <c r="AE5810" s="161"/>
      <c r="AF5810" s="161"/>
      <c r="AH5810" s="154" t="s">
        <v>490</v>
      </c>
      <c r="AI5810" s="130" t="s">
        <v>873</v>
      </c>
      <c r="AJ5810" s="130" t="str">
        <f>VLOOKUP(AI5810,Codes!$B$2:$C$166,2)</f>
        <v>Watermelon</v>
      </c>
    </row>
    <row r="5811" spans="1:36" s="154" customFormat="1" ht="24" customHeight="1" x14ac:dyDescent="0.25">
      <c r="A5811" s="161" t="s">
        <v>724</v>
      </c>
      <c r="B5811" s="161"/>
      <c r="C5811" s="161"/>
      <c r="D5811" s="161"/>
      <c r="E5811" s="161"/>
      <c r="F5811" s="161"/>
      <c r="G5811" s="161"/>
      <c r="H5811" s="161"/>
      <c r="I5811" s="161"/>
      <c r="J5811" s="161"/>
      <c r="K5811" s="161"/>
      <c r="L5811" s="161"/>
      <c r="M5811" s="161"/>
      <c r="N5811" s="161"/>
      <c r="O5811" s="161"/>
      <c r="P5811" s="161"/>
      <c r="Q5811" s="161" t="s">
        <v>723</v>
      </c>
      <c r="R5811" s="161"/>
      <c r="S5811" s="161"/>
      <c r="T5811" s="161"/>
      <c r="U5811" s="161"/>
      <c r="V5811" s="161"/>
      <c r="W5811" s="161"/>
      <c r="X5811" s="161"/>
      <c r="Y5811" s="161"/>
      <c r="Z5811" s="161"/>
      <c r="AA5811" s="161"/>
      <c r="AB5811" s="161"/>
      <c r="AC5811" s="161"/>
      <c r="AD5811" s="161"/>
      <c r="AE5811" s="161"/>
      <c r="AF5811" s="161"/>
      <c r="AH5811" s="154" t="s">
        <v>491</v>
      </c>
      <c r="AI5811" s="130" t="s">
        <v>873</v>
      </c>
      <c r="AJ5811" s="130" t="str">
        <f>VLOOKUP(AI5811,Codes!$B$2:$C$166,2)</f>
        <v>Watermelon</v>
      </c>
    </row>
    <row r="5812" spans="1:36" s="154" customFormat="1" ht="24" customHeight="1" x14ac:dyDescent="0.25">
      <c r="A5812" s="161" t="s">
        <v>403</v>
      </c>
      <c r="B5812" s="161"/>
      <c r="C5812" s="161"/>
      <c r="D5812" s="161"/>
      <c r="E5812" s="161"/>
      <c r="F5812" s="161"/>
      <c r="G5812" s="161"/>
      <c r="H5812" s="161"/>
      <c r="I5812" s="161"/>
      <c r="J5812" s="161"/>
      <c r="K5812" s="161"/>
      <c r="L5812" s="161"/>
      <c r="M5812" s="161"/>
      <c r="N5812" s="161"/>
      <c r="O5812" s="161"/>
      <c r="P5812" s="161"/>
      <c r="Q5812" s="161" t="s">
        <v>195</v>
      </c>
      <c r="R5812" s="161"/>
      <c r="S5812" s="161"/>
      <c r="T5812" s="161"/>
      <c r="U5812" s="161"/>
      <c r="V5812" s="161"/>
      <c r="W5812" s="161"/>
      <c r="X5812" s="161"/>
      <c r="Y5812" s="161"/>
      <c r="Z5812" s="161"/>
      <c r="AA5812" s="161"/>
      <c r="AB5812" s="161"/>
      <c r="AC5812" s="161"/>
      <c r="AD5812" s="161"/>
      <c r="AE5812" s="161"/>
      <c r="AF5812" s="161"/>
      <c r="AH5812" s="154" t="s">
        <v>935</v>
      </c>
      <c r="AI5812" s="130" t="s">
        <v>873</v>
      </c>
      <c r="AJ5812" s="130" t="str">
        <f>VLOOKUP(AI5812,Codes!$B$2:$C$166,2)</f>
        <v>Watermelon</v>
      </c>
    </row>
    <row r="5813" spans="1:36" ht="20.100000000000001" customHeight="1" x14ac:dyDescent="0.25">
      <c r="A5813" s="13"/>
      <c r="B5813" s="14" t="s">
        <v>434</v>
      </c>
      <c r="C5813" s="15"/>
      <c r="D5813" s="15"/>
      <c r="E5813" s="15"/>
      <c r="F5813" s="15"/>
      <c r="G5813" s="15"/>
      <c r="H5813" s="15"/>
      <c r="I5813" s="15"/>
      <c r="J5813" s="15"/>
      <c r="K5813" s="15"/>
      <c r="L5813" s="15"/>
      <c r="M5813" s="15"/>
      <c r="N5813" s="15"/>
      <c r="O5813" s="15"/>
      <c r="P5813" s="16"/>
      <c r="Q5813" s="16"/>
      <c r="R5813" s="16"/>
      <c r="S5813" s="16"/>
      <c r="T5813" s="16"/>
      <c r="U5813" s="16"/>
      <c r="V5813" s="16"/>
      <c r="W5813" s="16"/>
      <c r="X5813" s="16"/>
      <c r="Y5813" s="16"/>
      <c r="Z5813" s="16"/>
      <c r="AA5813" s="16"/>
      <c r="AB5813" s="16"/>
      <c r="AC5813" s="16"/>
      <c r="AD5813" s="13"/>
      <c r="AF5813" s="10" t="s">
        <v>435</v>
      </c>
      <c r="AH5813" s="130" t="s">
        <v>435</v>
      </c>
      <c r="AI5813" s="130" t="s">
        <v>873</v>
      </c>
      <c r="AJ5813" s="130" t="str">
        <f>VLOOKUP(AI5813,Codes!$B$2:$C$166,2)</f>
        <v>Watermelon</v>
      </c>
    </row>
    <row r="5814" spans="1:36" ht="20.100000000000001" customHeight="1" x14ac:dyDescent="0.25">
      <c r="A5814" s="17" t="s">
        <v>436</v>
      </c>
      <c r="B5814" s="18" t="s">
        <v>103</v>
      </c>
      <c r="C5814" s="19" t="s">
        <v>189</v>
      </c>
      <c r="D5814" s="19" t="s">
        <v>190</v>
      </c>
      <c r="E5814" s="19" t="s">
        <v>412</v>
      </c>
      <c r="F5814" s="19" t="s">
        <v>431</v>
      </c>
      <c r="G5814" s="19" t="s">
        <v>432</v>
      </c>
      <c r="H5814" s="19" t="s">
        <v>433</v>
      </c>
      <c r="I5814" s="19" t="s">
        <v>983</v>
      </c>
      <c r="J5814" s="19" t="s">
        <v>985</v>
      </c>
      <c r="K5814" s="19" t="s">
        <v>994</v>
      </c>
      <c r="L5814" s="19" t="s">
        <v>995</v>
      </c>
      <c r="M5814" s="19" t="s">
        <v>996</v>
      </c>
      <c r="N5814" s="19" t="s">
        <v>997</v>
      </c>
      <c r="O5814" s="19" t="s">
        <v>998</v>
      </c>
      <c r="P5814" s="25"/>
      <c r="Q5814" s="19" t="s">
        <v>189</v>
      </c>
      <c r="R5814" s="19" t="s">
        <v>190</v>
      </c>
      <c r="S5814" s="19" t="s">
        <v>412</v>
      </c>
      <c r="T5814" s="19" t="s">
        <v>431</v>
      </c>
      <c r="U5814" s="19" t="s">
        <v>432</v>
      </c>
      <c r="V5814" s="19" t="s">
        <v>433</v>
      </c>
      <c r="W5814" s="19" t="s">
        <v>983</v>
      </c>
      <c r="X5814" s="19" t="s">
        <v>985</v>
      </c>
      <c r="Y5814" s="19" t="s">
        <v>994</v>
      </c>
      <c r="Z5814" s="19" t="s">
        <v>995</v>
      </c>
      <c r="AA5814" s="19" t="s">
        <v>996</v>
      </c>
      <c r="AB5814" s="19" t="s">
        <v>997</v>
      </c>
      <c r="AC5814" s="19" t="s">
        <v>998</v>
      </c>
      <c r="AD5814" s="21"/>
      <c r="AE5814" s="19" t="s">
        <v>437</v>
      </c>
      <c r="AF5814" s="20" t="s">
        <v>64</v>
      </c>
      <c r="AH5814" s="130" t="s">
        <v>64</v>
      </c>
      <c r="AI5814" s="130" t="s">
        <v>873</v>
      </c>
      <c r="AJ5814" s="130" t="str">
        <f>VLOOKUP(AI5814,Codes!$B$2:$C$166,2)</f>
        <v>Watermelon</v>
      </c>
    </row>
    <row r="5815" spans="1:36" ht="20.100000000000001" customHeight="1" x14ac:dyDescent="0.25">
      <c r="A5815" s="1">
        <v>1</v>
      </c>
      <c r="B5815" s="89" t="s">
        <v>104</v>
      </c>
      <c r="C5815" s="2">
        <v>26042.642452000004</v>
      </c>
      <c r="D5815" s="2">
        <v>28780.623314</v>
      </c>
      <c r="E5815" s="2">
        <v>35399.000139757089</v>
      </c>
      <c r="F5815" s="2">
        <v>63815.532999999996</v>
      </c>
      <c r="G5815" s="2">
        <v>43386</v>
      </c>
      <c r="H5815" s="2">
        <v>25467.093117</v>
      </c>
      <c r="I5815" s="2">
        <v>37313.6456817</v>
      </c>
      <c r="J5815" s="2">
        <v>34760.935901999997</v>
      </c>
      <c r="K5815" s="2">
        <v>41404.952928799998</v>
      </c>
      <c r="L5815" s="2">
        <v>45956.963052000006</v>
      </c>
      <c r="M5815" s="2">
        <v>78458.459082100002</v>
      </c>
      <c r="N5815" s="2">
        <v>97983</v>
      </c>
      <c r="O5815" s="2">
        <v>78663.678455687565</v>
      </c>
      <c r="Q5815" s="2">
        <v>26042.642452000004</v>
      </c>
      <c r="R5815" s="2">
        <v>28780.623314</v>
      </c>
      <c r="S5815" s="2">
        <v>26722.350350000001</v>
      </c>
      <c r="T5815" s="2">
        <v>45529.669099999999</v>
      </c>
      <c r="U5815" s="2">
        <v>37678.468400000005</v>
      </c>
      <c r="V5815" s="2">
        <v>37658.40726</v>
      </c>
      <c r="W5815" s="2">
        <v>65669.412294000009</v>
      </c>
      <c r="X5815" s="2">
        <v>66797.577858000004</v>
      </c>
      <c r="Y5815" s="2">
        <v>101704.14383200002</v>
      </c>
      <c r="Z5815" s="2">
        <v>103274.74871999999</v>
      </c>
      <c r="AA5815" s="2">
        <v>90388.749001999997</v>
      </c>
      <c r="AB5815" s="2">
        <v>114366.73540000001</v>
      </c>
      <c r="AC5815" s="2">
        <v>116308.28900399999</v>
      </c>
      <c r="AD5815" s="2"/>
      <c r="AE5815" s="3">
        <v>1</v>
      </c>
      <c r="AF5815" s="125" t="s">
        <v>0</v>
      </c>
      <c r="AH5815" s="130" t="s">
        <v>0</v>
      </c>
      <c r="AI5815" s="130" t="s">
        <v>873</v>
      </c>
      <c r="AJ5815" s="130" t="str">
        <f>VLOOKUP(AI5815,Codes!$B$2:$C$166,2)</f>
        <v>Watermelon</v>
      </c>
    </row>
    <row r="5816" spans="1:36" ht="20.100000000000001" customHeight="1" x14ac:dyDescent="0.25">
      <c r="A5816" s="4">
        <v>2</v>
      </c>
      <c r="B5816" s="90" t="s">
        <v>105</v>
      </c>
      <c r="C5816" s="5">
        <v>0</v>
      </c>
      <c r="D5816" s="5">
        <v>0</v>
      </c>
      <c r="E5816" s="5">
        <v>0</v>
      </c>
      <c r="F5816" s="5">
        <v>0</v>
      </c>
      <c r="G5816" s="5">
        <v>0</v>
      </c>
      <c r="H5816" s="5">
        <v>0</v>
      </c>
      <c r="I5816" s="5">
        <v>0</v>
      </c>
      <c r="J5816" s="5">
        <v>0</v>
      </c>
      <c r="K5816" s="5">
        <v>0</v>
      </c>
      <c r="L5816" s="5">
        <v>0</v>
      </c>
      <c r="M5816" s="5">
        <v>0</v>
      </c>
      <c r="N5816" s="5">
        <v>0</v>
      </c>
      <c r="O5816" s="5">
        <v>0</v>
      </c>
      <c r="Q5816" s="5">
        <v>0</v>
      </c>
      <c r="R5816" s="5">
        <v>0</v>
      </c>
      <c r="S5816" s="5">
        <v>0</v>
      </c>
      <c r="T5816" s="5">
        <v>0</v>
      </c>
      <c r="U5816" s="5">
        <v>0</v>
      </c>
      <c r="V5816" s="5">
        <v>0</v>
      </c>
      <c r="W5816" s="5">
        <v>0</v>
      </c>
      <c r="X5816" s="5">
        <v>0</v>
      </c>
      <c r="Y5816" s="5">
        <v>0</v>
      </c>
      <c r="Z5816" s="5">
        <v>0</v>
      </c>
      <c r="AA5816" s="5">
        <v>0</v>
      </c>
      <c r="AB5816" s="5">
        <v>0</v>
      </c>
      <c r="AC5816" s="5">
        <v>0</v>
      </c>
      <c r="AD5816" s="5"/>
      <c r="AE5816" s="6">
        <v>2</v>
      </c>
      <c r="AF5816" s="122" t="s">
        <v>1</v>
      </c>
      <c r="AH5816" s="130" t="s">
        <v>1</v>
      </c>
      <c r="AI5816" s="130" t="s">
        <v>873</v>
      </c>
      <c r="AJ5816" s="130" t="str">
        <f>VLOOKUP(AI5816,Codes!$B$2:$C$166,2)</f>
        <v>Watermelon</v>
      </c>
    </row>
    <row r="5817" spans="1:36" ht="20.100000000000001" customHeight="1" x14ac:dyDescent="0.25">
      <c r="A5817" s="7">
        <v>3</v>
      </c>
      <c r="B5817" s="91" t="s">
        <v>106</v>
      </c>
      <c r="C5817" s="8">
        <v>0</v>
      </c>
      <c r="D5817" s="8">
        <v>0</v>
      </c>
      <c r="E5817" s="8">
        <v>5314.9838121457487</v>
      </c>
      <c r="F5817" s="8">
        <v>4207.2495799999997</v>
      </c>
      <c r="G5817" s="8">
        <v>62552.5</v>
      </c>
      <c r="H5817" s="8">
        <v>73949.399999999994</v>
      </c>
      <c r="I5817" s="8">
        <v>83023.5</v>
      </c>
      <c r="J5817" s="8">
        <v>12439</v>
      </c>
      <c r="K5817" s="8">
        <v>16314.800128600002</v>
      </c>
      <c r="L5817" s="8">
        <v>0</v>
      </c>
      <c r="M5817" s="8">
        <v>0</v>
      </c>
      <c r="N5817" s="8">
        <v>0</v>
      </c>
      <c r="O5817" s="8">
        <v>0</v>
      </c>
      <c r="Q5817" s="8">
        <v>0</v>
      </c>
      <c r="R5817" s="8">
        <v>0</v>
      </c>
      <c r="S5817" s="8">
        <v>4012.2280000000005</v>
      </c>
      <c r="T5817" s="8">
        <v>3001.6936660000001</v>
      </c>
      <c r="U5817" s="8">
        <v>45631.798540000003</v>
      </c>
      <c r="V5817" s="8">
        <v>42814.120240000004</v>
      </c>
      <c r="W5817" s="8">
        <v>43260.936540000002</v>
      </c>
      <c r="X5817" s="8">
        <v>6481.5719600000002</v>
      </c>
      <c r="Y5817" s="8">
        <v>6481.5719600000002</v>
      </c>
      <c r="Z5817" s="8">
        <v>0</v>
      </c>
      <c r="AA5817" s="8">
        <v>0</v>
      </c>
      <c r="AB5817" s="8">
        <v>0</v>
      </c>
      <c r="AC5817" s="8">
        <v>0</v>
      </c>
      <c r="AD5817" s="8"/>
      <c r="AE5817" s="9">
        <v>3</v>
      </c>
      <c r="AF5817" s="126" t="s">
        <v>2</v>
      </c>
      <c r="AH5817" s="130" t="s">
        <v>2</v>
      </c>
      <c r="AI5817" s="130" t="s">
        <v>873</v>
      </c>
      <c r="AJ5817" s="130" t="str">
        <f>VLOOKUP(AI5817,Codes!$B$2:$C$166,2)</f>
        <v>Watermelon</v>
      </c>
    </row>
    <row r="5818" spans="1:36" ht="20.100000000000001" customHeight="1" x14ac:dyDescent="0.25">
      <c r="A5818" s="4">
        <v>4</v>
      </c>
      <c r="B5818" s="90" t="s">
        <v>107</v>
      </c>
      <c r="C5818" s="5">
        <v>6228.8015960000012</v>
      </c>
      <c r="D5818" s="5">
        <v>6728.1416080000008</v>
      </c>
      <c r="E5818" s="5">
        <v>7410.0537948242927</v>
      </c>
      <c r="F5818" s="5">
        <v>7441.7552813094608</v>
      </c>
      <c r="G5818" s="5">
        <v>6699.2062500000002</v>
      </c>
      <c r="H5818" s="5">
        <v>6345.1644646533978</v>
      </c>
      <c r="I5818" s="5">
        <v>6025.9029615648587</v>
      </c>
      <c r="J5818" s="5">
        <v>7367.3223749999997</v>
      </c>
      <c r="K5818" s="5">
        <v>8151.5128400000012</v>
      </c>
      <c r="L5818" s="5">
        <v>11057.07375</v>
      </c>
      <c r="M5818" s="5">
        <v>9859.8730844793736</v>
      </c>
      <c r="N5818" s="5">
        <v>10037.2699588</v>
      </c>
      <c r="O5818" s="5">
        <v>10138.47413212</v>
      </c>
      <c r="Q5818" s="5">
        <v>6228.8015960000012</v>
      </c>
      <c r="R5818" s="5">
        <v>6728.1416080000008</v>
      </c>
      <c r="S5818" s="5">
        <v>5593.7753280000006</v>
      </c>
      <c r="T5818" s="5">
        <v>5449.3351199999997</v>
      </c>
      <c r="U5818" s="5">
        <v>5416.5078000000003</v>
      </c>
      <c r="V5818" s="5">
        <v>5416.5078000000003</v>
      </c>
      <c r="W5818" s="5">
        <v>4328.4645160000009</v>
      </c>
      <c r="X5818" s="5">
        <v>5956.6995880000004</v>
      </c>
      <c r="Y5818" s="5">
        <v>6590.813986000001</v>
      </c>
      <c r="Z5818" s="5">
        <v>8939.9734800000006</v>
      </c>
      <c r="AA5818" s="5">
        <v>7936.9164800000017</v>
      </c>
      <c r="AB5818" s="5">
        <v>8079.715322</v>
      </c>
      <c r="AC5818" s="5">
        <v>8161.1817877999993</v>
      </c>
      <c r="AD5818" s="5"/>
      <c r="AE5818" s="6">
        <v>4</v>
      </c>
      <c r="AF5818" s="122" t="s">
        <v>3</v>
      </c>
      <c r="AH5818" s="130" t="s">
        <v>3</v>
      </c>
      <c r="AI5818" s="130" t="s">
        <v>873</v>
      </c>
      <c r="AJ5818" s="130" t="str">
        <f>VLOOKUP(AI5818,Codes!$B$2:$C$166,2)</f>
        <v>Watermelon</v>
      </c>
    </row>
    <row r="5819" spans="1:36" ht="20.100000000000001" customHeight="1" x14ac:dyDescent="0.25">
      <c r="A5819" s="7">
        <v>5</v>
      </c>
      <c r="B5819" s="91" t="s">
        <v>124</v>
      </c>
      <c r="C5819" s="8">
        <v>0</v>
      </c>
      <c r="D5819" s="8">
        <v>3379.3902200000007</v>
      </c>
      <c r="E5819" s="8">
        <v>4133.6078648097164</v>
      </c>
      <c r="F5819" s="8">
        <v>5697.7698</v>
      </c>
      <c r="G5819" s="8">
        <v>12179.481398481807</v>
      </c>
      <c r="H5819" s="8">
        <v>11107.253699999999</v>
      </c>
      <c r="I5819" s="8">
        <v>8831.9394699999993</v>
      </c>
      <c r="J5819" s="8">
        <v>9519.75</v>
      </c>
      <c r="K5819" s="8">
        <v>7925.58</v>
      </c>
      <c r="L5819" s="8">
        <v>9116.2000000000007</v>
      </c>
      <c r="M5819" s="8">
        <v>8889.5399999999991</v>
      </c>
      <c r="N5819" s="8">
        <v>9833.4113199999993</v>
      </c>
      <c r="O5819" s="8">
        <v>7311.2064999999993</v>
      </c>
      <c r="Q5819" s="8">
        <v>0</v>
      </c>
      <c r="R5819" s="8">
        <v>3379.3902200000007</v>
      </c>
      <c r="S5819" s="8">
        <v>3120.41914</v>
      </c>
      <c r="T5819" s="8">
        <v>4065.1164600000002</v>
      </c>
      <c r="U5819" s="8">
        <v>9506.6094980000016</v>
      </c>
      <c r="V5819" s="8">
        <v>8669.6952119999987</v>
      </c>
      <c r="W5819" s="8">
        <v>7087.2360140000001</v>
      </c>
      <c r="X5819" s="8">
        <v>6944.6195460000008</v>
      </c>
      <c r="Y5819" s="8">
        <v>8030.1095940000005</v>
      </c>
      <c r="Z5819" s="8">
        <v>8312.789294000002</v>
      </c>
      <c r="AA5819" s="8">
        <v>7369.1862179999998</v>
      </c>
      <c r="AB5819" s="8">
        <v>7419.1566940000002</v>
      </c>
      <c r="AC5819" s="8">
        <v>6883.7066300000006</v>
      </c>
      <c r="AD5819" s="8"/>
      <c r="AE5819" s="9">
        <v>5</v>
      </c>
      <c r="AF5819" s="126" t="s">
        <v>185</v>
      </c>
      <c r="AH5819" s="130" t="s">
        <v>185</v>
      </c>
      <c r="AI5819" s="130" t="s">
        <v>873</v>
      </c>
      <c r="AJ5819" s="130" t="str">
        <f>VLOOKUP(AI5819,Codes!$B$2:$C$166,2)</f>
        <v>Watermelon</v>
      </c>
    </row>
    <row r="5820" spans="1:36" ht="20.100000000000001" customHeight="1" x14ac:dyDescent="0.25">
      <c r="A5820" s="4">
        <v>6</v>
      </c>
      <c r="B5820" s="90" t="s">
        <v>108</v>
      </c>
      <c r="C5820" s="5">
        <v>0</v>
      </c>
      <c r="D5820" s="5">
        <v>0</v>
      </c>
      <c r="E5820" s="5">
        <v>0</v>
      </c>
      <c r="F5820" s="5">
        <v>0</v>
      </c>
      <c r="G5820" s="5">
        <v>0</v>
      </c>
      <c r="H5820" s="5">
        <v>0</v>
      </c>
      <c r="I5820" s="5">
        <v>0</v>
      </c>
      <c r="J5820" s="5">
        <v>0</v>
      </c>
      <c r="K5820" s="5">
        <v>0</v>
      </c>
      <c r="L5820" s="5">
        <v>0</v>
      </c>
      <c r="M5820" s="5">
        <v>0</v>
      </c>
      <c r="N5820" s="5">
        <v>0</v>
      </c>
      <c r="O5820" s="5">
        <v>0</v>
      </c>
      <c r="Q5820" s="5">
        <v>0</v>
      </c>
      <c r="R5820" s="5">
        <v>0</v>
      </c>
      <c r="S5820" s="5">
        <v>0</v>
      </c>
      <c r="T5820" s="5">
        <v>0</v>
      </c>
      <c r="U5820" s="5">
        <v>0</v>
      </c>
      <c r="V5820" s="5">
        <v>0</v>
      </c>
      <c r="W5820" s="5">
        <v>0</v>
      </c>
      <c r="X5820" s="5">
        <v>0</v>
      </c>
      <c r="Y5820" s="5">
        <v>0</v>
      </c>
      <c r="Z5820" s="5">
        <v>0</v>
      </c>
      <c r="AA5820" s="5">
        <v>0</v>
      </c>
      <c r="AB5820" s="5">
        <v>0</v>
      </c>
      <c r="AC5820" s="5">
        <v>0</v>
      </c>
      <c r="AD5820" s="5"/>
      <c r="AE5820" s="6">
        <v>6</v>
      </c>
      <c r="AF5820" s="122" t="s">
        <v>4</v>
      </c>
      <c r="AH5820" s="130" t="s">
        <v>4</v>
      </c>
      <c r="AI5820" s="130" t="s">
        <v>873</v>
      </c>
      <c r="AJ5820" s="130" t="str">
        <f>VLOOKUP(AI5820,Codes!$B$2:$C$166,2)</f>
        <v>Watermelon</v>
      </c>
    </row>
    <row r="5821" spans="1:36" ht="20.100000000000001" customHeight="1" x14ac:dyDescent="0.25">
      <c r="A5821" s="7">
        <v>7</v>
      </c>
      <c r="B5821" s="91" t="s">
        <v>109</v>
      </c>
      <c r="C5821" s="8">
        <v>0</v>
      </c>
      <c r="D5821" s="8">
        <v>0</v>
      </c>
      <c r="E5821" s="8">
        <v>0</v>
      </c>
      <c r="F5821" s="8">
        <v>0</v>
      </c>
      <c r="G5821" s="8">
        <v>0</v>
      </c>
      <c r="H5821" s="8">
        <v>0</v>
      </c>
      <c r="I5821" s="8">
        <v>0</v>
      </c>
      <c r="J5821" s="8">
        <v>0</v>
      </c>
      <c r="K5821" s="8">
        <v>0</v>
      </c>
      <c r="L5821" s="8">
        <v>0</v>
      </c>
      <c r="M5821" s="8">
        <v>0</v>
      </c>
      <c r="N5821" s="8">
        <v>0</v>
      </c>
      <c r="O5821" s="8">
        <v>0</v>
      </c>
      <c r="Q5821" s="8">
        <v>0</v>
      </c>
      <c r="R5821" s="8">
        <v>0</v>
      </c>
      <c r="S5821" s="8">
        <v>0</v>
      </c>
      <c r="T5821" s="8">
        <v>0</v>
      </c>
      <c r="U5821" s="8">
        <v>0</v>
      </c>
      <c r="V5821" s="8">
        <v>0</v>
      </c>
      <c r="W5821" s="8">
        <v>0</v>
      </c>
      <c r="X5821" s="8">
        <v>0</v>
      </c>
      <c r="Y5821" s="8">
        <v>0</v>
      </c>
      <c r="Z5821" s="8">
        <v>0</v>
      </c>
      <c r="AA5821" s="8">
        <v>0</v>
      </c>
      <c r="AB5821" s="8">
        <v>0</v>
      </c>
      <c r="AC5821" s="8">
        <v>0</v>
      </c>
      <c r="AD5821" s="8"/>
      <c r="AE5821" s="9">
        <v>7</v>
      </c>
      <c r="AF5821" s="126" t="s">
        <v>5</v>
      </c>
      <c r="AH5821" s="130" t="s">
        <v>5</v>
      </c>
      <c r="AI5821" s="130" t="s">
        <v>873</v>
      </c>
      <c r="AJ5821" s="130" t="str">
        <f>VLOOKUP(AI5821,Codes!$B$2:$C$166,2)</f>
        <v>Watermelon</v>
      </c>
    </row>
    <row r="5822" spans="1:36" ht="20.100000000000001" customHeight="1" x14ac:dyDescent="0.25">
      <c r="A5822" s="4">
        <v>8</v>
      </c>
      <c r="B5822" s="90" t="s">
        <v>129</v>
      </c>
      <c r="C5822" s="5">
        <v>0</v>
      </c>
      <c r="D5822" s="5">
        <v>0</v>
      </c>
      <c r="E5822" s="5">
        <v>0</v>
      </c>
      <c r="F5822" s="5">
        <v>0</v>
      </c>
      <c r="G5822" s="5">
        <v>0</v>
      </c>
      <c r="H5822" s="5">
        <v>0</v>
      </c>
      <c r="I5822" s="5">
        <v>0</v>
      </c>
      <c r="J5822" s="5">
        <v>0</v>
      </c>
      <c r="K5822" s="5">
        <v>0</v>
      </c>
      <c r="L5822" s="5">
        <v>0</v>
      </c>
      <c r="M5822" s="5">
        <v>0</v>
      </c>
      <c r="N5822" s="5">
        <v>0</v>
      </c>
      <c r="O5822" s="5">
        <v>0</v>
      </c>
      <c r="Q5822" s="5">
        <v>0</v>
      </c>
      <c r="R5822" s="5">
        <v>0</v>
      </c>
      <c r="S5822" s="5">
        <v>0</v>
      </c>
      <c r="T5822" s="5">
        <v>0</v>
      </c>
      <c r="U5822" s="5">
        <v>0</v>
      </c>
      <c r="V5822" s="5">
        <v>0</v>
      </c>
      <c r="W5822" s="5">
        <v>0</v>
      </c>
      <c r="X5822" s="5">
        <v>0</v>
      </c>
      <c r="Y5822" s="5">
        <v>0</v>
      </c>
      <c r="Z5822" s="5">
        <v>0</v>
      </c>
      <c r="AA5822" s="5">
        <v>0</v>
      </c>
      <c r="AB5822" s="5">
        <v>0</v>
      </c>
      <c r="AC5822" s="5">
        <v>0</v>
      </c>
      <c r="AD5822" s="5"/>
      <c r="AE5822" s="6">
        <v>8</v>
      </c>
      <c r="AF5822" s="122" t="s">
        <v>6</v>
      </c>
      <c r="AH5822" s="130" t="s">
        <v>6</v>
      </c>
      <c r="AI5822" s="130" t="s">
        <v>873</v>
      </c>
      <c r="AJ5822" s="130" t="str">
        <f>VLOOKUP(AI5822,Codes!$B$2:$C$166,2)</f>
        <v>Watermelon</v>
      </c>
    </row>
    <row r="5823" spans="1:36" ht="20.100000000000001" customHeight="1" x14ac:dyDescent="0.25">
      <c r="A5823" s="7">
        <v>9</v>
      </c>
      <c r="B5823" s="91" t="s">
        <v>110</v>
      </c>
      <c r="C5823" s="8">
        <v>0</v>
      </c>
      <c r="D5823" s="8">
        <v>0</v>
      </c>
      <c r="E5823" s="8">
        <v>0</v>
      </c>
      <c r="F5823" s="8">
        <v>0</v>
      </c>
      <c r="G5823" s="8">
        <v>0</v>
      </c>
      <c r="H5823" s="8">
        <v>0</v>
      </c>
      <c r="I5823" s="8">
        <v>0</v>
      </c>
      <c r="J5823" s="8">
        <v>0</v>
      </c>
      <c r="K5823" s="8">
        <v>0</v>
      </c>
      <c r="L5823" s="8">
        <v>0</v>
      </c>
      <c r="M5823" s="8">
        <v>0</v>
      </c>
      <c r="N5823" s="8">
        <v>0</v>
      </c>
      <c r="O5823" s="8">
        <v>0</v>
      </c>
      <c r="Q5823" s="8">
        <v>0</v>
      </c>
      <c r="R5823" s="8">
        <v>0</v>
      </c>
      <c r="S5823" s="8">
        <v>0</v>
      </c>
      <c r="T5823" s="8">
        <v>0</v>
      </c>
      <c r="U5823" s="8">
        <v>0</v>
      </c>
      <c r="V5823" s="8">
        <v>0</v>
      </c>
      <c r="W5823" s="8">
        <v>0</v>
      </c>
      <c r="X5823" s="8">
        <v>0</v>
      </c>
      <c r="Y5823" s="8">
        <v>0</v>
      </c>
      <c r="Z5823" s="8">
        <v>0</v>
      </c>
      <c r="AA5823" s="8">
        <v>0</v>
      </c>
      <c r="AB5823" s="8">
        <v>0</v>
      </c>
      <c r="AC5823" s="8">
        <v>0</v>
      </c>
      <c r="AD5823" s="8"/>
      <c r="AE5823" s="9">
        <v>9</v>
      </c>
      <c r="AF5823" s="126" t="s">
        <v>7</v>
      </c>
      <c r="AH5823" s="130" t="s">
        <v>7</v>
      </c>
      <c r="AI5823" s="130" t="s">
        <v>873</v>
      </c>
      <c r="AJ5823" s="130" t="str">
        <f>VLOOKUP(AI5823,Codes!$B$2:$C$166,2)</f>
        <v>Watermelon</v>
      </c>
    </row>
    <row r="5824" spans="1:36" ht="20.100000000000001" customHeight="1" x14ac:dyDescent="0.25">
      <c r="A5824" s="4">
        <v>10</v>
      </c>
      <c r="B5824" s="90" t="s">
        <v>445</v>
      </c>
      <c r="C5824" s="5">
        <v>1131.63067</v>
      </c>
      <c r="D5824" s="5">
        <v>1131.63067</v>
      </c>
      <c r="E5824" s="5">
        <v>2488.3787847773283</v>
      </c>
      <c r="F5824" s="5">
        <v>2112.2979048580546</v>
      </c>
      <c r="G5824" s="5">
        <v>2984.0126912890687</v>
      </c>
      <c r="H5824" s="5">
        <v>1680.9519380016195</v>
      </c>
      <c r="I5824" s="5">
        <v>0</v>
      </c>
      <c r="J5824" s="5">
        <v>1813.9890583317072</v>
      </c>
      <c r="K5824" s="5">
        <v>1980.99</v>
      </c>
      <c r="L5824" s="5">
        <v>797.50027499999999</v>
      </c>
      <c r="M5824" s="5">
        <v>776.49199999999996</v>
      </c>
      <c r="N5824" s="5">
        <v>45.170148316000002</v>
      </c>
      <c r="O5824" s="5">
        <v>56.050393422000006</v>
      </c>
      <c r="Q5824" s="5">
        <v>1131.63067</v>
      </c>
      <c r="R5824" s="5">
        <v>1131.63067</v>
      </c>
      <c r="S5824" s="5">
        <v>1878.4522000000004</v>
      </c>
      <c r="T5824" s="5">
        <v>1546.7613112400004</v>
      </c>
      <c r="U5824" s="5">
        <v>2529.3450060000005</v>
      </c>
      <c r="V5824" s="5">
        <v>1504.3301764</v>
      </c>
      <c r="W5824" s="5">
        <v>0</v>
      </c>
      <c r="X5824" s="5">
        <v>1504.3301764</v>
      </c>
      <c r="Y5824" s="5">
        <v>1504.5855000000001</v>
      </c>
      <c r="Z5824" s="5">
        <v>1504.5855000000001</v>
      </c>
      <c r="AA5824" s="5">
        <v>745.32606320000002</v>
      </c>
      <c r="AB5824" s="5">
        <v>76.485831860000005</v>
      </c>
      <c r="AC5824" s="5">
        <v>77.806219620000007</v>
      </c>
      <c r="AD5824" s="5"/>
      <c r="AE5824" s="6">
        <v>10</v>
      </c>
      <c r="AF5824" s="122" t="s">
        <v>8</v>
      </c>
      <c r="AH5824" s="130" t="s">
        <v>8</v>
      </c>
      <c r="AI5824" s="130" t="s">
        <v>873</v>
      </c>
      <c r="AJ5824" s="130" t="str">
        <f>VLOOKUP(AI5824,Codes!$B$2:$C$166,2)</f>
        <v>Watermelon</v>
      </c>
    </row>
    <row r="5825" spans="1:36" ht="20.100000000000001" customHeight="1" x14ac:dyDescent="0.25">
      <c r="A5825" s="7">
        <v>11</v>
      </c>
      <c r="B5825" s="91" t="s">
        <v>123</v>
      </c>
      <c r="C5825" s="8">
        <v>0</v>
      </c>
      <c r="D5825" s="8">
        <v>0</v>
      </c>
      <c r="E5825" s="8">
        <v>0</v>
      </c>
      <c r="F5825" s="8">
        <v>0</v>
      </c>
      <c r="G5825" s="8">
        <v>0</v>
      </c>
      <c r="H5825" s="8">
        <v>0</v>
      </c>
      <c r="I5825" s="8">
        <v>0</v>
      </c>
      <c r="J5825" s="8">
        <v>0</v>
      </c>
      <c r="K5825" s="8">
        <v>0</v>
      </c>
      <c r="L5825" s="8">
        <v>22345.253407242108</v>
      </c>
      <c r="M5825" s="8">
        <v>26157.006241299998</v>
      </c>
      <c r="N5825" s="8">
        <v>22847.174999999999</v>
      </c>
      <c r="O5825" s="8">
        <v>23935.18</v>
      </c>
      <c r="Q5825" s="8">
        <v>0</v>
      </c>
      <c r="R5825" s="8">
        <v>0</v>
      </c>
      <c r="S5825" s="8">
        <v>0</v>
      </c>
      <c r="T5825" s="8">
        <v>0</v>
      </c>
      <c r="U5825" s="8">
        <v>0</v>
      </c>
      <c r="V5825" s="8">
        <v>0</v>
      </c>
      <c r="W5825" s="8">
        <v>0</v>
      </c>
      <c r="X5825" s="8">
        <v>0</v>
      </c>
      <c r="Y5825" s="8">
        <v>0</v>
      </c>
      <c r="Z5825" s="8">
        <v>13554.218054000003</v>
      </c>
      <c r="AA5825" s="8">
        <v>15866.355626</v>
      </c>
      <c r="AB5825" s="8">
        <v>18518.803082000002</v>
      </c>
      <c r="AC5825" s="8">
        <v>18978.932684000003</v>
      </c>
      <c r="AD5825" s="8"/>
      <c r="AE5825" s="9">
        <v>11</v>
      </c>
      <c r="AF5825" s="126" t="s">
        <v>65</v>
      </c>
      <c r="AH5825" s="130" t="s">
        <v>65</v>
      </c>
      <c r="AI5825" s="130" t="s">
        <v>873</v>
      </c>
      <c r="AJ5825" s="130" t="str">
        <f>VLOOKUP(AI5825,Codes!$B$2:$C$166,2)</f>
        <v>Watermelon</v>
      </c>
    </row>
    <row r="5826" spans="1:36" ht="20.100000000000001" customHeight="1" x14ac:dyDescent="0.25">
      <c r="A5826" s="4">
        <v>12</v>
      </c>
      <c r="B5826" s="90" t="s">
        <v>128</v>
      </c>
      <c r="C5826" s="5">
        <v>55204.609800000006</v>
      </c>
      <c r="D5826" s="5">
        <v>60092.233000000007</v>
      </c>
      <c r="E5826" s="5">
        <v>76654.14607980568</v>
      </c>
      <c r="F5826" s="5">
        <v>91463.903440000009</v>
      </c>
      <c r="G5826" s="5">
        <v>86459.90171493098</v>
      </c>
      <c r="H5826" s="5">
        <v>76065.969154328748</v>
      </c>
      <c r="I5826" s="5">
        <v>37774.471140000001</v>
      </c>
      <c r="J5826" s="5">
        <v>33243.872479999998</v>
      </c>
      <c r="K5826" s="5">
        <v>28347.579639999996</v>
      </c>
      <c r="L5826" s="5">
        <v>23143.24092</v>
      </c>
      <c r="M5826" s="5">
        <v>25650.91375</v>
      </c>
      <c r="N5826" s="5">
        <v>37619.324209999999</v>
      </c>
      <c r="O5826" s="5">
        <v>19206.911400000001</v>
      </c>
      <c r="Q5826" s="5">
        <v>55204.609800000006</v>
      </c>
      <c r="R5826" s="5">
        <v>60092.233000000007</v>
      </c>
      <c r="S5826" s="5">
        <v>57865.446460000006</v>
      </c>
      <c r="T5826" s="5">
        <v>65255.605688000003</v>
      </c>
      <c r="U5826" s="5">
        <v>67485.674960000018</v>
      </c>
      <c r="V5826" s="5">
        <v>62685.591280000015</v>
      </c>
      <c r="W5826" s="5">
        <v>61432.864274000007</v>
      </c>
      <c r="X5826" s="5">
        <v>50888.181967999997</v>
      </c>
      <c r="Y5826" s="5">
        <v>49396.727396000002</v>
      </c>
      <c r="Z5826" s="5">
        <v>45315.926772000006</v>
      </c>
      <c r="AA5826" s="5">
        <v>45308.084690000003</v>
      </c>
      <c r="AB5826" s="5">
        <v>30894.702722000002</v>
      </c>
      <c r="AC5826" s="5">
        <v>33975.181956000008</v>
      </c>
      <c r="AD5826" s="5"/>
      <c r="AE5826" s="6">
        <v>12</v>
      </c>
      <c r="AF5826" s="122" t="s">
        <v>9</v>
      </c>
      <c r="AH5826" s="130" t="s">
        <v>9</v>
      </c>
      <c r="AI5826" s="130" t="s">
        <v>873</v>
      </c>
      <c r="AJ5826" s="130" t="str">
        <f>VLOOKUP(AI5826,Codes!$B$2:$C$166,2)</f>
        <v>Watermelon</v>
      </c>
    </row>
    <row r="5827" spans="1:36" ht="20.100000000000001" customHeight="1" x14ac:dyDescent="0.25">
      <c r="A5827" s="7">
        <v>13</v>
      </c>
      <c r="B5827" s="91" t="s">
        <v>459</v>
      </c>
      <c r="C5827" s="8">
        <v>0</v>
      </c>
      <c r="D5827" s="8">
        <v>0</v>
      </c>
      <c r="E5827" s="8">
        <v>0</v>
      </c>
      <c r="F5827" s="8">
        <v>331.49184335417982</v>
      </c>
      <c r="G5827" s="8">
        <v>221.61172918218625</v>
      </c>
      <c r="H5827" s="8">
        <v>192.37429739271255</v>
      </c>
      <c r="I5827" s="8">
        <v>211.18170843724701</v>
      </c>
      <c r="J5827" s="8">
        <v>185.8702646348178</v>
      </c>
      <c r="K5827" s="8">
        <v>243.78456812955466</v>
      </c>
      <c r="L5827" s="8">
        <v>251.95196990445348</v>
      </c>
      <c r="M5827" s="8">
        <v>160.95945294736848</v>
      </c>
      <c r="N5827" s="8">
        <v>188.44033515789476</v>
      </c>
      <c r="O5827" s="8">
        <v>428.84843246515197</v>
      </c>
      <c r="Q5827" s="8">
        <v>0</v>
      </c>
      <c r="R5827" s="8">
        <v>0</v>
      </c>
      <c r="S5827" s="8">
        <v>0</v>
      </c>
      <c r="T5827" s="8">
        <v>242.73979399999999</v>
      </c>
      <c r="U5827" s="8">
        <v>187.84522000000001</v>
      </c>
      <c r="V5827" s="8">
        <v>172.161056</v>
      </c>
      <c r="W5827" s="8">
        <v>159.03012799999999</v>
      </c>
      <c r="X5827" s="8">
        <v>152.82941200000002</v>
      </c>
      <c r="Y5827" s="8">
        <v>152.82941200000002</v>
      </c>
      <c r="Z5827" s="8">
        <v>152.82941200000002</v>
      </c>
      <c r="AA5827" s="8">
        <v>97.205342000000016</v>
      </c>
      <c r="AB5827" s="8">
        <v>113.801376</v>
      </c>
      <c r="AC5827" s="8">
        <v>258.98672039424002</v>
      </c>
      <c r="AD5827" s="8"/>
      <c r="AE5827" s="9">
        <v>13</v>
      </c>
      <c r="AF5827" s="126" t="s">
        <v>10</v>
      </c>
      <c r="AH5827" s="130" t="s">
        <v>10</v>
      </c>
      <c r="AI5827" s="130" t="s">
        <v>873</v>
      </c>
      <c r="AJ5827" s="130" t="str">
        <f>VLOOKUP(AI5827,Codes!$B$2:$C$166,2)</f>
        <v>Watermelon</v>
      </c>
    </row>
    <row r="5828" spans="1:36" ht="20.100000000000001" customHeight="1" x14ac:dyDescent="0.25">
      <c r="A5828" s="4">
        <v>14</v>
      </c>
      <c r="B5828" s="90" t="s">
        <v>111</v>
      </c>
      <c r="C5828" s="5">
        <v>34825.227170000006</v>
      </c>
      <c r="D5828" s="5">
        <v>8206.8300000000017</v>
      </c>
      <c r="E5828" s="5">
        <v>11090.680084735222</v>
      </c>
      <c r="F5828" s="5">
        <v>11705.572229636702</v>
      </c>
      <c r="G5828" s="5">
        <v>29350.254199999999</v>
      </c>
      <c r="H5828" s="5">
        <v>50519.28198</v>
      </c>
      <c r="I5828" s="5">
        <v>60369.966451900007</v>
      </c>
      <c r="J5828" s="5">
        <v>77038.080000000002</v>
      </c>
      <c r="K5828" s="5">
        <v>85057.2</v>
      </c>
      <c r="L5828" s="5">
        <v>104450.5</v>
      </c>
      <c r="M5828" s="5">
        <v>135908.080176488</v>
      </c>
      <c r="N5828" s="5">
        <v>169963.44400000002</v>
      </c>
      <c r="O5828" s="5">
        <v>200791.01280744188</v>
      </c>
      <c r="Q5828" s="5">
        <v>34825.227170000006</v>
      </c>
      <c r="R5828" s="5">
        <v>8206.8300000000017</v>
      </c>
      <c r="S5828" s="5">
        <v>8372.2432179999996</v>
      </c>
      <c r="T5828" s="5">
        <v>8571.5780000000013</v>
      </c>
      <c r="U5828" s="5">
        <v>21399.765160000003</v>
      </c>
      <c r="V5828" s="5">
        <v>33682.106938000004</v>
      </c>
      <c r="W5828" s="5">
        <v>39272.599534000008</v>
      </c>
      <c r="X5828" s="5">
        <v>43905.446255999996</v>
      </c>
      <c r="Y5828" s="5">
        <v>51707.405976000002</v>
      </c>
      <c r="Z5828" s="5">
        <v>54425.872820000004</v>
      </c>
      <c r="AA5828" s="5">
        <v>63638.562908380016</v>
      </c>
      <c r="AB5828" s="5">
        <v>77492.282840140004</v>
      </c>
      <c r="AC5828" s="5">
        <v>83970.754442139994</v>
      </c>
      <c r="AD5828" s="5"/>
      <c r="AE5828" s="6">
        <v>14</v>
      </c>
      <c r="AF5828" s="122" t="s">
        <v>11</v>
      </c>
      <c r="AH5828" s="130" t="s">
        <v>11</v>
      </c>
      <c r="AI5828" s="130" t="s">
        <v>873</v>
      </c>
      <c r="AJ5828" s="130" t="str">
        <f>VLOOKUP(AI5828,Codes!$B$2:$C$166,2)</f>
        <v>Watermelon</v>
      </c>
    </row>
    <row r="5829" spans="1:36" ht="20.100000000000001" customHeight="1" x14ac:dyDescent="0.25">
      <c r="A5829" s="7">
        <v>15</v>
      </c>
      <c r="B5829" s="91" t="s">
        <v>458</v>
      </c>
      <c r="C5829" s="8">
        <v>0</v>
      </c>
      <c r="D5829" s="8">
        <v>0</v>
      </c>
      <c r="E5829" s="8">
        <v>0</v>
      </c>
      <c r="F5829" s="8">
        <v>1234.9430528</v>
      </c>
      <c r="G5829" s="8">
        <v>36348.716079999998</v>
      </c>
      <c r="H5829" s="8">
        <v>0</v>
      </c>
      <c r="I5829" s="8">
        <v>8209.5767522999995</v>
      </c>
      <c r="J5829" s="8">
        <v>8476.5282800000004</v>
      </c>
      <c r="K5829" s="8">
        <v>12413.678600000001</v>
      </c>
      <c r="L5829" s="8">
        <v>17399.273633999997</v>
      </c>
      <c r="M5829" s="8">
        <v>19477.251407</v>
      </c>
      <c r="N5829" s="8">
        <v>20955.286246429809</v>
      </c>
      <c r="O5829" s="8">
        <v>28448.875326299996</v>
      </c>
      <c r="Q5829" s="8">
        <v>0</v>
      </c>
      <c r="R5829" s="8">
        <v>0</v>
      </c>
      <c r="S5829" s="8">
        <v>0</v>
      </c>
      <c r="T5829" s="8">
        <v>953.05721800000003</v>
      </c>
      <c r="U5829" s="8">
        <v>27995.023039999996</v>
      </c>
      <c r="V5829" s="8">
        <v>0</v>
      </c>
      <c r="W5829" s="8">
        <v>8627.4536179999996</v>
      </c>
      <c r="X5829" s="8">
        <v>9262.5190999999995</v>
      </c>
      <c r="Y5829" s="8">
        <v>16657.846540000002</v>
      </c>
      <c r="Z5829" s="8">
        <v>20047.065619999998</v>
      </c>
      <c r="AA5829" s="8">
        <v>20293.821332</v>
      </c>
      <c r="AB5829" s="8">
        <v>20587.578131999999</v>
      </c>
      <c r="AC5829" s="8">
        <v>26256.900773999998</v>
      </c>
      <c r="AD5829" s="8"/>
      <c r="AE5829" s="9">
        <v>15</v>
      </c>
      <c r="AF5829" s="126" t="s">
        <v>12</v>
      </c>
      <c r="AH5829" s="130" t="s">
        <v>12</v>
      </c>
      <c r="AI5829" s="130" t="s">
        <v>873</v>
      </c>
      <c r="AJ5829" s="130" t="str">
        <f>VLOOKUP(AI5829,Codes!$B$2:$C$166,2)</f>
        <v>Watermelon</v>
      </c>
    </row>
    <row r="5830" spans="1:36" ht="20.100000000000001" customHeight="1" x14ac:dyDescent="0.25">
      <c r="A5830" s="4">
        <v>16</v>
      </c>
      <c r="B5830" s="90" t="s">
        <v>112</v>
      </c>
      <c r="C5830" s="5">
        <v>0</v>
      </c>
      <c r="D5830" s="5">
        <v>4770.9038399999999</v>
      </c>
      <c r="E5830" s="5">
        <v>144.95410396761133</v>
      </c>
      <c r="F5830" s="5">
        <v>189.0325387722182</v>
      </c>
      <c r="G5830" s="5">
        <v>9.6820658380566798</v>
      </c>
      <c r="H5830" s="5">
        <v>0</v>
      </c>
      <c r="I5830" s="5">
        <v>0</v>
      </c>
      <c r="J5830" s="5">
        <v>323.80254000829268</v>
      </c>
      <c r="K5830" s="5">
        <v>27.975478701219512</v>
      </c>
      <c r="L5830" s="5">
        <v>467.59009050000003</v>
      </c>
      <c r="M5830" s="5">
        <v>634.23771321954825</v>
      </c>
      <c r="N5830" s="5">
        <v>634.23759600000005</v>
      </c>
      <c r="O5830" s="5">
        <v>283.13222640000004</v>
      </c>
      <c r="Q5830" s="5">
        <v>0</v>
      </c>
      <c r="R5830" s="5">
        <v>4770.9038399999999</v>
      </c>
      <c r="S5830" s="5">
        <v>109.42440000000001</v>
      </c>
      <c r="T5830" s="5">
        <v>138.42186600000002</v>
      </c>
      <c r="U5830" s="5">
        <v>8.2068300000000001</v>
      </c>
      <c r="V5830" s="5">
        <v>0</v>
      </c>
      <c r="W5830" s="5">
        <v>0</v>
      </c>
      <c r="X5830" s="5">
        <v>290.70415600000001</v>
      </c>
      <c r="Y5830" s="5">
        <v>19.149270000000001</v>
      </c>
      <c r="Z5830" s="5">
        <v>320.06637000000001</v>
      </c>
      <c r="AA5830" s="5">
        <v>432.22638000000006</v>
      </c>
      <c r="AB5830" s="5">
        <v>432.22638000000006</v>
      </c>
      <c r="AC5830" s="5">
        <v>192.95169200000004</v>
      </c>
      <c r="AD5830" s="5"/>
      <c r="AE5830" s="6">
        <v>16</v>
      </c>
      <c r="AF5830" s="122" t="s">
        <v>13</v>
      </c>
      <c r="AH5830" s="130" t="s">
        <v>13</v>
      </c>
      <c r="AI5830" s="130" t="s">
        <v>873</v>
      </c>
      <c r="AJ5830" s="130" t="str">
        <f>VLOOKUP(AI5830,Codes!$B$2:$C$166,2)</f>
        <v>Watermelon</v>
      </c>
    </row>
    <row r="5831" spans="1:36" ht="20.100000000000001" customHeight="1" x14ac:dyDescent="0.25">
      <c r="A5831" s="7">
        <v>17</v>
      </c>
      <c r="B5831" s="91" t="s">
        <v>113</v>
      </c>
      <c r="C5831" s="8">
        <v>0</v>
      </c>
      <c r="D5831" s="8">
        <v>0</v>
      </c>
      <c r="E5831" s="8">
        <v>0</v>
      </c>
      <c r="F5831" s="8">
        <v>0</v>
      </c>
      <c r="G5831" s="8">
        <v>0</v>
      </c>
      <c r="H5831" s="8">
        <v>0</v>
      </c>
      <c r="I5831" s="8">
        <v>0</v>
      </c>
      <c r="J5831" s="8">
        <v>0</v>
      </c>
      <c r="K5831" s="8">
        <v>0</v>
      </c>
      <c r="L5831" s="8">
        <v>0</v>
      </c>
      <c r="M5831" s="8">
        <v>0</v>
      </c>
      <c r="N5831" s="8">
        <v>0</v>
      </c>
      <c r="O5831" s="8">
        <v>0</v>
      </c>
      <c r="Q5831" s="8">
        <v>0</v>
      </c>
      <c r="R5831" s="8">
        <v>0</v>
      </c>
      <c r="S5831" s="8">
        <v>0</v>
      </c>
      <c r="T5831" s="8">
        <v>0</v>
      </c>
      <c r="U5831" s="8">
        <v>0</v>
      </c>
      <c r="V5831" s="8">
        <v>0</v>
      </c>
      <c r="W5831" s="8">
        <v>0</v>
      </c>
      <c r="X5831" s="8">
        <v>0</v>
      </c>
      <c r="Y5831" s="8">
        <v>0</v>
      </c>
      <c r="Z5831" s="8">
        <v>0</v>
      </c>
      <c r="AA5831" s="8">
        <v>0</v>
      </c>
      <c r="AB5831" s="8">
        <v>0</v>
      </c>
      <c r="AC5831" s="8">
        <v>0</v>
      </c>
      <c r="AD5831" s="8"/>
      <c r="AE5831" s="9">
        <v>17</v>
      </c>
      <c r="AF5831" s="126" t="s">
        <v>14</v>
      </c>
      <c r="AH5831" s="130" t="s">
        <v>14</v>
      </c>
      <c r="AI5831" s="130" t="s">
        <v>873</v>
      </c>
      <c r="AJ5831" s="130" t="str">
        <f>VLOOKUP(AI5831,Codes!$B$2:$C$166,2)</f>
        <v>Watermelon</v>
      </c>
    </row>
    <row r="5832" spans="1:36" ht="20.100000000000001" customHeight="1" x14ac:dyDescent="0.25">
      <c r="A5832" s="4">
        <v>18</v>
      </c>
      <c r="B5832" s="90" t="s">
        <v>114</v>
      </c>
      <c r="C5832" s="5">
        <v>20.061140000000002</v>
      </c>
      <c r="D5832" s="5">
        <v>18.237400000000001</v>
      </c>
      <c r="E5832" s="5">
        <v>0</v>
      </c>
      <c r="F5832" s="5">
        <v>0</v>
      </c>
      <c r="G5832" s="5">
        <v>0</v>
      </c>
      <c r="H5832" s="5">
        <v>0</v>
      </c>
      <c r="I5832" s="5">
        <v>0</v>
      </c>
      <c r="J5832" s="5">
        <v>0</v>
      </c>
      <c r="K5832" s="5">
        <v>0</v>
      </c>
      <c r="L5832" s="5">
        <v>0</v>
      </c>
      <c r="M5832" s="5">
        <v>0</v>
      </c>
      <c r="N5832" s="5">
        <v>0</v>
      </c>
      <c r="O5832" s="5">
        <v>0</v>
      </c>
      <c r="Q5832" s="5">
        <v>20.061140000000002</v>
      </c>
      <c r="R5832" s="5">
        <v>18.237400000000001</v>
      </c>
      <c r="S5832" s="5">
        <v>0</v>
      </c>
      <c r="T5832" s="5">
        <v>0</v>
      </c>
      <c r="U5832" s="5">
        <v>0</v>
      </c>
      <c r="V5832" s="5">
        <v>0</v>
      </c>
      <c r="W5832" s="5">
        <v>0</v>
      </c>
      <c r="X5832" s="5">
        <v>0</v>
      </c>
      <c r="Y5832" s="5">
        <v>0</v>
      </c>
      <c r="Z5832" s="5">
        <v>0</v>
      </c>
      <c r="AA5832" s="5">
        <v>0</v>
      </c>
      <c r="AB5832" s="5">
        <v>0</v>
      </c>
      <c r="AC5832" s="5">
        <v>0</v>
      </c>
      <c r="AD5832" s="5"/>
      <c r="AE5832" s="6">
        <v>18</v>
      </c>
      <c r="AF5832" s="122" t="s">
        <v>15</v>
      </c>
      <c r="AH5832" s="130" t="s">
        <v>15</v>
      </c>
      <c r="AI5832" s="130" t="s">
        <v>873</v>
      </c>
      <c r="AJ5832" s="130" t="str">
        <f>VLOOKUP(AI5832,Codes!$B$2:$C$166,2)</f>
        <v>Watermelon</v>
      </c>
    </row>
    <row r="5833" spans="1:36" ht="20.100000000000001" customHeight="1" x14ac:dyDescent="0.25">
      <c r="A5833" s="7">
        <v>19</v>
      </c>
      <c r="B5833" s="91" t="s">
        <v>127</v>
      </c>
      <c r="C5833" s="8">
        <v>0</v>
      </c>
      <c r="D5833" s="8">
        <v>160</v>
      </c>
      <c r="E5833" s="8">
        <v>387</v>
      </c>
      <c r="F5833" s="8">
        <v>403.2</v>
      </c>
      <c r="G5833" s="8">
        <v>235.62</v>
      </c>
      <c r="H5833" s="8">
        <v>304.416</v>
      </c>
      <c r="I5833" s="8">
        <v>338.46799999999996</v>
      </c>
      <c r="J5833" s="8">
        <v>261.3</v>
      </c>
      <c r="K5833" s="8">
        <v>245.10900000000001</v>
      </c>
      <c r="L5833" s="8">
        <v>242.88</v>
      </c>
      <c r="M5833" s="8">
        <v>226.38</v>
      </c>
      <c r="N5833" s="8">
        <v>169.29</v>
      </c>
      <c r="O5833" s="8">
        <v>168.63</v>
      </c>
      <c r="Q5833" s="8">
        <v>0</v>
      </c>
      <c r="R5833" s="8">
        <v>145.89920000000001</v>
      </c>
      <c r="S5833" s="8">
        <v>328.27320000000009</v>
      </c>
      <c r="T5833" s="8">
        <v>328.27320000000009</v>
      </c>
      <c r="U5833" s="8">
        <v>180.55026000000001</v>
      </c>
      <c r="V5833" s="8">
        <v>220.30779200000001</v>
      </c>
      <c r="W5833" s="8">
        <v>218.119304</v>
      </c>
      <c r="X5833" s="8">
        <v>158.84775400000001</v>
      </c>
      <c r="Y5833" s="8">
        <v>149.00502922000001</v>
      </c>
      <c r="Z5833" s="8">
        <v>134.22726400000002</v>
      </c>
      <c r="AA5833" s="8">
        <v>125.10856400000003</v>
      </c>
      <c r="AB5833" s="8">
        <v>93.557862</v>
      </c>
      <c r="AC5833" s="8">
        <v>93.193114000000008</v>
      </c>
      <c r="AD5833" s="8"/>
      <c r="AE5833" s="9">
        <v>19</v>
      </c>
      <c r="AF5833" s="126" t="s">
        <v>16</v>
      </c>
      <c r="AH5833" s="130" t="s">
        <v>16</v>
      </c>
      <c r="AI5833" s="130" t="s">
        <v>873</v>
      </c>
      <c r="AJ5833" s="130" t="str">
        <f>VLOOKUP(AI5833,Codes!$B$2:$C$166,2)</f>
        <v>Watermelon</v>
      </c>
    </row>
    <row r="5834" spans="1:36" ht="20.100000000000001" customHeight="1" x14ac:dyDescent="0.25">
      <c r="A5834" s="4">
        <v>20</v>
      </c>
      <c r="B5834" s="90" t="s">
        <v>460</v>
      </c>
      <c r="C5834" s="5">
        <v>43995.903760000001</v>
      </c>
      <c r="D5834" s="5">
        <v>44307.763299999999</v>
      </c>
      <c r="E5834" s="5">
        <v>47841.974963736888</v>
      </c>
      <c r="F5834" s="5">
        <v>50827.952016397285</v>
      </c>
      <c r="G5834" s="5">
        <v>27337.316799999997</v>
      </c>
      <c r="H5834" s="5">
        <v>35343.802300000003</v>
      </c>
      <c r="I5834" s="5">
        <v>44013.691800000001</v>
      </c>
      <c r="J5834" s="5">
        <v>39556.366800000003</v>
      </c>
      <c r="K5834" s="5">
        <v>44061.771168799998</v>
      </c>
      <c r="L5834" s="5">
        <v>50481.429029999999</v>
      </c>
      <c r="M5834" s="5">
        <v>44759.736000000004</v>
      </c>
      <c r="N5834" s="5">
        <v>45281.427800000005</v>
      </c>
      <c r="O5834" s="5">
        <v>55550.400000000001</v>
      </c>
      <c r="Q5834" s="5">
        <v>43995.903760000001</v>
      </c>
      <c r="R5834" s="5">
        <v>44307.763299999999</v>
      </c>
      <c r="S5834" s="5">
        <v>44294.99712</v>
      </c>
      <c r="T5834" s="5">
        <v>42372.775160000005</v>
      </c>
      <c r="U5834" s="5">
        <v>41333.24336</v>
      </c>
      <c r="V5834" s="5">
        <v>41364.246940000005</v>
      </c>
      <c r="W5834" s="5">
        <v>41395.250520000001</v>
      </c>
      <c r="X5834" s="5">
        <v>40868.189660000004</v>
      </c>
      <c r="Y5834" s="5">
        <v>46139.879737820003</v>
      </c>
      <c r="Z5834" s="5">
        <v>46224.331665999998</v>
      </c>
      <c r="AA5834" s="5">
        <v>46275.578760000004</v>
      </c>
      <c r="AB5834" s="5">
        <v>46574.672120000003</v>
      </c>
      <c r="AC5834" s="5">
        <v>57075.767039999999</v>
      </c>
      <c r="AD5834" s="5"/>
      <c r="AE5834" s="6">
        <v>20</v>
      </c>
      <c r="AF5834" s="122" t="s">
        <v>186</v>
      </c>
      <c r="AH5834" s="130" t="s">
        <v>186</v>
      </c>
      <c r="AI5834" s="130" t="s">
        <v>873</v>
      </c>
      <c r="AJ5834" s="130" t="str">
        <f>VLOOKUP(AI5834,Codes!$B$2:$C$166,2)</f>
        <v>Watermelon</v>
      </c>
    </row>
    <row r="5835" spans="1:36" ht="20.100000000000001" customHeight="1" x14ac:dyDescent="0.25">
      <c r="A5835" s="7">
        <v>21</v>
      </c>
      <c r="B5835" s="91" t="s">
        <v>115</v>
      </c>
      <c r="C5835" s="8">
        <v>2921.266732</v>
      </c>
      <c r="D5835" s="8">
        <v>1874.8047200000001</v>
      </c>
      <c r="E5835" s="8">
        <v>4447.6750900728748</v>
      </c>
      <c r="F5835" s="8">
        <v>0</v>
      </c>
      <c r="G5835" s="8">
        <v>0</v>
      </c>
      <c r="H5835" s="8">
        <v>0</v>
      </c>
      <c r="I5835" s="8">
        <v>2770.5563999999999</v>
      </c>
      <c r="J5835" s="8">
        <v>3301.1521997560976</v>
      </c>
      <c r="K5835" s="8">
        <v>3603.0825599999998</v>
      </c>
      <c r="L5835" s="8">
        <v>4128.0539117969538</v>
      </c>
      <c r="M5835" s="8">
        <v>5628.1962373210999</v>
      </c>
      <c r="N5835" s="8">
        <v>6176.1006945824811</v>
      </c>
      <c r="O5835" s="8">
        <v>6660.7246719191498</v>
      </c>
      <c r="Q5835" s="8">
        <v>2921.266732</v>
      </c>
      <c r="R5835" s="8">
        <v>1874.8047200000001</v>
      </c>
      <c r="S5835" s="8">
        <v>3357.5053400000006</v>
      </c>
      <c r="T5835" s="8">
        <v>0</v>
      </c>
      <c r="U5835" s="8">
        <v>0</v>
      </c>
      <c r="V5835" s="8">
        <v>0</v>
      </c>
      <c r="W5835" s="8">
        <v>4589.2593360000001</v>
      </c>
      <c r="X5835" s="8">
        <v>5970.5600120000008</v>
      </c>
      <c r="Y5835" s="8">
        <v>6301.3864480000002</v>
      </c>
      <c r="Z5835" s="8">
        <v>6985.4713220000003</v>
      </c>
      <c r="AA5835" s="8">
        <v>8941.4324720000004</v>
      </c>
      <c r="AB5835" s="8">
        <v>9481.9890080000005</v>
      </c>
      <c r="AC5835" s="8">
        <v>10183.217038000001</v>
      </c>
      <c r="AD5835" s="8"/>
      <c r="AE5835" s="9">
        <v>21</v>
      </c>
      <c r="AF5835" s="126" t="s">
        <v>17</v>
      </c>
      <c r="AH5835" s="130" t="s">
        <v>17</v>
      </c>
      <c r="AI5835" s="130" t="s">
        <v>873</v>
      </c>
      <c r="AJ5835" s="130" t="str">
        <f>VLOOKUP(AI5835,Codes!$B$2:$C$166,2)</f>
        <v>Watermelon</v>
      </c>
    </row>
    <row r="5836" spans="1:36" ht="20.100000000000001" customHeight="1" x14ac:dyDescent="0.25">
      <c r="A5836" s="4">
        <v>22</v>
      </c>
      <c r="B5836" s="90" t="s">
        <v>116</v>
      </c>
      <c r="C5836" s="5">
        <v>1598.25</v>
      </c>
      <c r="D5836" s="5">
        <v>1135.5211999999999</v>
      </c>
      <c r="E5836" s="5">
        <v>2091.4602</v>
      </c>
      <c r="F5836" s="5">
        <v>1457.4547</v>
      </c>
      <c r="G5836" s="5">
        <v>2121.8444</v>
      </c>
      <c r="H5836" s="5">
        <v>2585.0245800000002</v>
      </c>
      <c r="I5836" s="5">
        <v>2477.2800000000002</v>
      </c>
      <c r="J5836" s="5">
        <v>1759.2127375609753</v>
      </c>
      <c r="K5836" s="5">
        <v>1001.2859999999999</v>
      </c>
      <c r="L5836" s="5">
        <v>861.11171000000002</v>
      </c>
      <c r="M5836" s="5">
        <v>1593.8839211428569</v>
      </c>
      <c r="N5836" s="5">
        <v>4302.7253319999991</v>
      </c>
      <c r="O5836" s="5">
        <v>8925.9439500000008</v>
      </c>
      <c r="Q5836" s="5">
        <v>1598.25</v>
      </c>
      <c r="R5836" s="5">
        <v>1263</v>
      </c>
      <c r="S5836" s="5">
        <v>1378.5</v>
      </c>
      <c r="T5836" s="5">
        <v>1378.425</v>
      </c>
      <c r="U5836" s="5">
        <v>2067</v>
      </c>
      <c r="V5836" s="5">
        <v>1771.05</v>
      </c>
      <c r="W5836" s="5">
        <v>1462.5</v>
      </c>
      <c r="X5836" s="5">
        <v>1134</v>
      </c>
      <c r="Y5836" s="5">
        <v>585</v>
      </c>
      <c r="Z5836" s="5">
        <v>587.17499999999995</v>
      </c>
      <c r="AA5836" s="5">
        <v>997.95</v>
      </c>
      <c r="AB5836" s="5">
        <v>2503.7250000000004</v>
      </c>
      <c r="AC5836" s="5">
        <v>5183.4750000000004</v>
      </c>
      <c r="AD5836" s="5"/>
      <c r="AE5836" s="6">
        <v>22</v>
      </c>
      <c r="AF5836" s="122" t="s">
        <v>18</v>
      </c>
      <c r="AH5836" s="130" t="s">
        <v>18</v>
      </c>
      <c r="AI5836" s="130" t="s">
        <v>873</v>
      </c>
      <c r="AJ5836" s="130" t="str">
        <f>VLOOKUP(AI5836,Codes!$B$2:$C$166,2)</f>
        <v>Watermelon</v>
      </c>
    </row>
    <row r="5837" spans="1:36" ht="20.100000000000001" customHeight="1" x14ac:dyDescent="0.25">
      <c r="A5837" s="7">
        <v>23</v>
      </c>
      <c r="B5837" s="91" t="s">
        <v>117</v>
      </c>
      <c r="C5837" s="8">
        <v>0</v>
      </c>
      <c r="D5837" s="8">
        <v>0</v>
      </c>
      <c r="E5837" s="8">
        <v>0</v>
      </c>
      <c r="F5837" s="8">
        <v>0</v>
      </c>
      <c r="G5837" s="8">
        <v>0</v>
      </c>
      <c r="H5837" s="8">
        <v>0</v>
      </c>
      <c r="I5837" s="8">
        <v>0</v>
      </c>
      <c r="J5837" s="8">
        <v>0</v>
      </c>
      <c r="K5837" s="8">
        <v>0</v>
      </c>
      <c r="L5837" s="8">
        <v>0</v>
      </c>
      <c r="M5837" s="8">
        <v>0</v>
      </c>
      <c r="N5837" s="8">
        <v>0</v>
      </c>
      <c r="O5837" s="8">
        <v>0</v>
      </c>
      <c r="Q5837" s="8">
        <v>0</v>
      </c>
      <c r="R5837" s="8">
        <v>0</v>
      </c>
      <c r="S5837" s="8">
        <v>0</v>
      </c>
      <c r="T5837" s="8">
        <v>0</v>
      </c>
      <c r="U5837" s="8">
        <v>0</v>
      </c>
      <c r="V5837" s="8">
        <v>0</v>
      </c>
      <c r="W5837" s="8">
        <v>0</v>
      </c>
      <c r="X5837" s="8">
        <v>0</v>
      </c>
      <c r="Y5837" s="8">
        <v>0</v>
      </c>
      <c r="Z5837" s="8">
        <v>0</v>
      </c>
      <c r="AA5837" s="8">
        <v>0</v>
      </c>
      <c r="AB5837" s="8">
        <v>0</v>
      </c>
      <c r="AC5837" s="8">
        <v>0</v>
      </c>
      <c r="AD5837" s="8"/>
      <c r="AE5837" s="9">
        <v>23</v>
      </c>
      <c r="AF5837" s="126" t="s">
        <v>19</v>
      </c>
      <c r="AH5837" s="130" t="s">
        <v>19</v>
      </c>
      <c r="AI5837" s="130" t="s">
        <v>873</v>
      </c>
      <c r="AJ5837" s="130" t="str">
        <f>VLOOKUP(AI5837,Codes!$B$2:$C$166,2)</f>
        <v>Watermelon</v>
      </c>
    </row>
    <row r="5838" spans="1:36" ht="20.100000000000001" customHeight="1" x14ac:dyDescent="0.25">
      <c r="A5838" s="4">
        <v>24</v>
      </c>
      <c r="B5838" s="90" t="s">
        <v>461</v>
      </c>
      <c r="C5838" s="5">
        <v>28117.4352</v>
      </c>
      <c r="D5838" s="5">
        <v>50688.2183</v>
      </c>
      <c r="E5838" s="5">
        <v>54814.7</v>
      </c>
      <c r="F5838" s="5">
        <v>55696.50054400001</v>
      </c>
      <c r="G5838" s="5">
        <v>14653.049000000001</v>
      </c>
      <c r="H5838" s="5">
        <v>9888.8082300000005</v>
      </c>
      <c r="I5838" s="5">
        <v>18889.722261000003</v>
      </c>
      <c r="J5838" s="5">
        <v>16374.97748</v>
      </c>
      <c r="K5838" s="5">
        <v>35407.747199999998</v>
      </c>
      <c r="L5838" s="5">
        <v>30229.655227776653</v>
      </c>
      <c r="M5838" s="5">
        <v>45206.793090700005</v>
      </c>
      <c r="N5838" s="5">
        <v>61652.347778800002</v>
      </c>
      <c r="O5838" s="5">
        <v>51799.261779999993</v>
      </c>
      <c r="Q5838" s="5">
        <v>28117.4352</v>
      </c>
      <c r="R5838" s="5">
        <v>45768.787700000008</v>
      </c>
      <c r="S5838" s="5">
        <v>50345.889199999998</v>
      </c>
      <c r="T5838" s="5">
        <v>37600.877686000007</v>
      </c>
      <c r="U5838" s="5">
        <v>39011.159500000002</v>
      </c>
      <c r="V5838" s="5">
        <v>25290.323310000003</v>
      </c>
      <c r="W5838" s="5">
        <v>48166.088599800001</v>
      </c>
      <c r="X5838" s="5">
        <v>40291.634270000002</v>
      </c>
      <c r="Y5838" s="5">
        <v>84982.408770000009</v>
      </c>
      <c r="Z5838" s="5">
        <v>70202.469157</v>
      </c>
      <c r="AA5838" s="5">
        <v>101266.30820770001</v>
      </c>
      <c r="AB5838" s="5">
        <v>138063.8188294</v>
      </c>
      <c r="AC5838" s="5">
        <v>119892.44077999998</v>
      </c>
      <c r="AD5838" s="5"/>
      <c r="AE5838" s="6">
        <v>24</v>
      </c>
      <c r="AF5838" s="122" t="s">
        <v>20</v>
      </c>
      <c r="AH5838" s="130" t="s">
        <v>20</v>
      </c>
      <c r="AI5838" s="130" t="s">
        <v>873</v>
      </c>
      <c r="AJ5838" s="130" t="str">
        <f>VLOOKUP(AI5838,Codes!$B$2:$C$166,2)</f>
        <v>Watermelon</v>
      </c>
    </row>
    <row r="5839" spans="1:36" ht="20.100000000000001" customHeight="1" x14ac:dyDescent="0.25">
      <c r="A5839" s="7">
        <v>25</v>
      </c>
      <c r="B5839" s="127" t="s">
        <v>188</v>
      </c>
      <c r="C5839" s="8">
        <v>882.67200000000003</v>
      </c>
      <c r="D5839" s="8">
        <v>743.04</v>
      </c>
      <c r="E5839" s="8">
        <v>3658.6</v>
      </c>
      <c r="F5839" s="8">
        <v>2229.4431199999999</v>
      </c>
      <c r="G5839" s="8">
        <v>4314.4435999999996</v>
      </c>
      <c r="H5839" s="8">
        <v>10494.27216</v>
      </c>
      <c r="I5839" s="8">
        <v>9776.3628327000006</v>
      </c>
      <c r="J5839" s="8">
        <v>8041.8101200000001</v>
      </c>
      <c r="K5839" s="8">
        <v>23694.625630000002</v>
      </c>
      <c r="L5839" s="8">
        <v>27835.386000000002</v>
      </c>
      <c r="M5839" s="8">
        <v>17381.237278000001</v>
      </c>
      <c r="N5839" s="8">
        <v>15508.330239999999</v>
      </c>
      <c r="O5839" s="8">
        <v>8239.3009199999997</v>
      </c>
      <c r="Q5839" s="8">
        <v>882.67200000000003</v>
      </c>
      <c r="R5839" s="8">
        <v>594.43200000000002</v>
      </c>
      <c r="S5839" s="8">
        <v>1596.48</v>
      </c>
      <c r="T5839" s="8">
        <v>1836.1919999999998</v>
      </c>
      <c r="U5839" s="8">
        <v>1964.8319999999999</v>
      </c>
      <c r="V5839" s="8">
        <v>2465.8560000000002</v>
      </c>
      <c r="W5839" s="8">
        <v>2350.3344000000002</v>
      </c>
      <c r="X5839" s="8">
        <v>3012.384</v>
      </c>
      <c r="Y5839" s="8">
        <v>7039.9679999999989</v>
      </c>
      <c r="Z5839" s="8">
        <v>7891.2</v>
      </c>
      <c r="AA5839" s="8">
        <v>4255.3919999999998</v>
      </c>
      <c r="AB5839" s="8">
        <v>3748.9920000000002</v>
      </c>
      <c r="AC5839" s="8">
        <v>1978.56</v>
      </c>
      <c r="AD5839" s="8"/>
      <c r="AE5839" s="9">
        <v>25</v>
      </c>
      <c r="AF5839" s="126" t="s">
        <v>187</v>
      </c>
      <c r="AH5839" s="130" t="s">
        <v>187</v>
      </c>
      <c r="AI5839" s="130" t="s">
        <v>873</v>
      </c>
      <c r="AJ5839" s="130" t="str">
        <f>VLOOKUP(AI5839,Codes!$B$2:$C$166,2)</f>
        <v>Watermelon</v>
      </c>
    </row>
    <row r="5840" spans="1:36" ht="20.100000000000001" customHeight="1" x14ac:dyDescent="0.25">
      <c r="A5840" s="4">
        <v>26</v>
      </c>
      <c r="B5840" s="90" t="s">
        <v>118</v>
      </c>
      <c r="C5840" s="5">
        <v>0</v>
      </c>
      <c r="D5840" s="5">
        <v>3946.5733600000008</v>
      </c>
      <c r="E5840" s="5">
        <v>5356.0541416032393</v>
      </c>
      <c r="F5840" s="5">
        <v>8244.8279999999995</v>
      </c>
      <c r="G5840" s="5">
        <v>9319.32</v>
      </c>
      <c r="H5840" s="5">
        <v>8844.8654399999996</v>
      </c>
      <c r="I5840" s="5">
        <v>8129.5649999999996</v>
      </c>
      <c r="J5840" s="5">
        <v>10690.92</v>
      </c>
      <c r="K5840" s="5">
        <v>15590.3148</v>
      </c>
      <c r="L5840" s="5">
        <v>16977.767093999999</v>
      </c>
      <c r="M5840" s="5">
        <v>14436.6289</v>
      </c>
      <c r="N5840" s="5">
        <v>18033.983099999998</v>
      </c>
      <c r="O5840" s="5">
        <v>20416.234199999999</v>
      </c>
      <c r="Q5840" s="5">
        <v>0</v>
      </c>
      <c r="R5840" s="5">
        <v>3946.5733600000008</v>
      </c>
      <c r="S5840" s="5">
        <v>4043.2315800000006</v>
      </c>
      <c r="T5840" s="5">
        <v>4640.8711780000003</v>
      </c>
      <c r="U5840" s="5">
        <v>4924.0980000000009</v>
      </c>
      <c r="V5840" s="5">
        <v>4209.9214160000001</v>
      </c>
      <c r="W5840" s="5">
        <v>3660.793302</v>
      </c>
      <c r="X5840" s="5">
        <v>3610.6404520000001</v>
      </c>
      <c r="Y5840" s="5">
        <v>4014.7812359999998</v>
      </c>
      <c r="Z5840" s="5">
        <v>4230.3473040000008</v>
      </c>
      <c r="AA5840" s="5">
        <v>3581.6429860000003</v>
      </c>
      <c r="AB5840" s="5">
        <v>4082.0772419999998</v>
      </c>
      <c r="AC5840" s="5">
        <v>4358.9209740000006</v>
      </c>
      <c r="AD5840" s="5"/>
      <c r="AE5840" s="6">
        <v>26</v>
      </c>
      <c r="AF5840" s="122" t="s">
        <v>21</v>
      </c>
      <c r="AH5840" s="130" t="s">
        <v>495</v>
      </c>
      <c r="AI5840" s="130" t="s">
        <v>873</v>
      </c>
      <c r="AJ5840" s="130" t="str">
        <f>VLOOKUP(AI5840,Codes!$B$2:$C$166,2)</f>
        <v>Watermelon</v>
      </c>
    </row>
    <row r="5841" spans="1:36" ht="20.100000000000001" customHeight="1" x14ac:dyDescent="0.25">
      <c r="A5841" s="7">
        <v>27</v>
      </c>
      <c r="B5841" s="91" t="s">
        <v>119</v>
      </c>
      <c r="C5841" s="8">
        <v>21494.212650000001</v>
      </c>
      <c r="D5841" s="8">
        <v>23264.68086</v>
      </c>
      <c r="E5841" s="8">
        <v>33120.226800000004</v>
      </c>
      <c r="F5841" s="8">
        <v>48999.819294000008</v>
      </c>
      <c r="G5841" s="8">
        <v>50065.521945599998</v>
      </c>
      <c r="H5841" s="8">
        <v>49346.372995500009</v>
      </c>
      <c r="I5841" s="8">
        <v>64747.1434496</v>
      </c>
      <c r="J5841" s="8">
        <v>57216.226718400001</v>
      </c>
      <c r="K5841" s="8">
        <v>104113.25003499999</v>
      </c>
      <c r="L5841" s="8">
        <v>96809.866745200008</v>
      </c>
      <c r="M5841" s="8">
        <v>70040.957385000002</v>
      </c>
      <c r="N5841" s="8">
        <v>78486.434814000007</v>
      </c>
      <c r="O5841" s="8">
        <v>82472.331881400009</v>
      </c>
      <c r="Q5841" s="8">
        <v>21494.212650000001</v>
      </c>
      <c r="R5841" s="8">
        <v>23263.831349999997</v>
      </c>
      <c r="S5841" s="8">
        <v>24460.555850000001</v>
      </c>
      <c r="T5841" s="8">
        <v>31690.469700000001</v>
      </c>
      <c r="U5841" s="8">
        <v>32039.13552</v>
      </c>
      <c r="V5841" s="8">
        <v>33751.738649999999</v>
      </c>
      <c r="W5841" s="8">
        <v>33938.12096</v>
      </c>
      <c r="X5841" s="8">
        <v>34699.42396</v>
      </c>
      <c r="Y5841" s="8">
        <v>37567.290699999998</v>
      </c>
      <c r="Z5841" s="8">
        <v>38168.829610000001</v>
      </c>
      <c r="AA5841" s="8">
        <v>38703.220499999996</v>
      </c>
      <c r="AB5841" s="8">
        <v>39862.701399999998</v>
      </c>
      <c r="AC5841" s="8">
        <v>41887.110140000004</v>
      </c>
      <c r="AD5841" s="8"/>
      <c r="AE5841" s="9">
        <v>27</v>
      </c>
      <c r="AF5841" s="126" t="s">
        <v>22</v>
      </c>
      <c r="AH5841" s="130" t="s">
        <v>26</v>
      </c>
      <c r="AI5841" s="130" t="s">
        <v>873</v>
      </c>
      <c r="AJ5841" s="130" t="str">
        <f>VLOOKUP(AI5841,Codes!$B$2:$C$166,2)</f>
        <v>Watermelon</v>
      </c>
    </row>
    <row r="5842" spans="1:36" ht="20.100000000000001" customHeight="1" x14ac:dyDescent="0.25">
      <c r="A5842" s="4">
        <v>28</v>
      </c>
      <c r="B5842" s="90" t="s">
        <v>125</v>
      </c>
      <c r="C5842" s="5">
        <v>0</v>
      </c>
      <c r="D5842" s="5">
        <v>0</v>
      </c>
      <c r="E5842" s="5">
        <v>0</v>
      </c>
      <c r="F5842" s="5">
        <v>0</v>
      </c>
      <c r="G5842" s="5">
        <v>0</v>
      </c>
      <c r="H5842" s="5">
        <v>0</v>
      </c>
      <c r="I5842" s="5">
        <v>0</v>
      </c>
      <c r="J5842" s="5">
        <v>0</v>
      </c>
      <c r="K5842" s="5">
        <v>0</v>
      </c>
      <c r="L5842" s="5">
        <v>0</v>
      </c>
      <c r="M5842" s="5">
        <v>0</v>
      </c>
      <c r="N5842" s="5">
        <v>0</v>
      </c>
      <c r="O5842" s="5">
        <v>0</v>
      </c>
      <c r="Q5842" s="5">
        <v>0</v>
      </c>
      <c r="R5842" s="5">
        <v>0</v>
      </c>
      <c r="S5842" s="5">
        <v>0</v>
      </c>
      <c r="T5842" s="5">
        <v>0</v>
      </c>
      <c r="U5842" s="5">
        <v>0</v>
      </c>
      <c r="V5842" s="5">
        <v>0</v>
      </c>
      <c r="W5842" s="5">
        <v>0</v>
      </c>
      <c r="X5842" s="5">
        <v>0</v>
      </c>
      <c r="Y5842" s="5">
        <v>0</v>
      </c>
      <c r="Z5842" s="5">
        <v>0</v>
      </c>
      <c r="AA5842" s="5">
        <v>0</v>
      </c>
      <c r="AB5842" s="5">
        <v>0</v>
      </c>
      <c r="AC5842" s="5">
        <v>0</v>
      </c>
      <c r="AD5842" s="5"/>
      <c r="AE5842" s="6">
        <v>28</v>
      </c>
      <c r="AF5842" s="122" t="s">
        <v>67</v>
      </c>
      <c r="AH5842" s="130" t="s">
        <v>27</v>
      </c>
      <c r="AI5842" s="130" t="s">
        <v>873</v>
      </c>
      <c r="AJ5842" s="130" t="str">
        <f>VLOOKUP(AI5842,Codes!$B$2:$C$166,2)</f>
        <v>Watermelon</v>
      </c>
    </row>
    <row r="5843" spans="1:36" ht="20.100000000000001" customHeight="1" x14ac:dyDescent="0.25">
      <c r="A5843" s="7">
        <v>29</v>
      </c>
      <c r="B5843" s="91" t="s">
        <v>120</v>
      </c>
      <c r="C5843" s="8">
        <v>38661.883936700004</v>
      </c>
      <c r="D5843" s="8">
        <v>40632.689300000005</v>
      </c>
      <c r="E5843" s="8">
        <v>42835.318500000008</v>
      </c>
      <c r="F5843" s="8">
        <v>44733.270368799997</v>
      </c>
      <c r="G5843" s="8">
        <v>50380.2117</v>
      </c>
      <c r="H5843" s="8">
        <v>49405.951638000013</v>
      </c>
      <c r="I5843" s="8">
        <v>63144.037440000007</v>
      </c>
      <c r="J5843" s="8">
        <v>53665.739870400001</v>
      </c>
      <c r="K5843" s="8">
        <v>62696.895305000005</v>
      </c>
      <c r="L5843" s="8">
        <v>56210.837638199999</v>
      </c>
      <c r="M5843" s="8">
        <v>61774.205307900003</v>
      </c>
      <c r="N5843" s="8">
        <v>63533.809726800006</v>
      </c>
      <c r="O5843" s="8">
        <v>67304.639533645401</v>
      </c>
      <c r="Q5843" s="8">
        <v>38661.883936700004</v>
      </c>
      <c r="R5843" s="8">
        <v>38468.63465</v>
      </c>
      <c r="S5843" s="8">
        <v>38452.159860000007</v>
      </c>
      <c r="T5843" s="8">
        <v>36897.598675599998</v>
      </c>
      <c r="U5843" s="8">
        <v>37885.427084000003</v>
      </c>
      <c r="V5843" s="8">
        <v>37910.139269000007</v>
      </c>
      <c r="W5843" s="8">
        <v>38600.432970000002</v>
      </c>
      <c r="X5843" s="8">
        <v>38776.383727200002</v>
      </c>
      <c r="Y5843" s="8">
        <v>37966.153554999997</v>
      </c>
      <c r="Z5843" s="8">
        <v>35599.2204757</v>
      </c>
      <c r="AA5843" s="8">
        <v>38313.606876100006</v>
      </c>
      <c r="AB5843" s="8">
        <v>37730.399310100001</v>
      </c>
      <c r="AC5843" s="8">
        <v>36661.679682800001</v>
      </c>
      <c r="AD5843" s="8"/>
      <c r="AE5843" s="9">
        <v>29</v>
      </c>
      <c r="AF5843" s="126" t="s">
        <v>23</v>
      </c>
      <c r="AH5843" s="130" t="s">
        <v>28</v>
      </c>
      <c r="AI5843" s="130" t="s">
        <v>873</v>
      </c>
      <c r="AJ5843" s="130" t="str">
        <f>VLOOKUP(AI5843,Codes!$B$2:$C$166,2)</f>
        <v>Watermelon</v>
      </c>
    </row>
    <row r="5844" spans="1:36" ht="20.100000000000001" customHeight="1" x14ac:dyDescent="0.25">
      <c r="A5844" s="4">
        <v>30</v>
      </c>
      <c r="B5844" s="90" t="s">
        <v>442</v>
      </c>
      <c r="C5844" s="5">
        <v>19.149270000000001</v>
      </c>
      <c r="D5844" s="5">
        <v>19.696391999999999</v>
      </c>
      <c r="E5844" s="5">
        <v>0</v>
      </c>
      <c r="F5844" s="5">
        <v>0</v>
      </c>
      <c r="G5844" s="5">
        <v>0</v>
      </c>
      <c r="H5844" s="5">
        <v>0</v>
      </c>
      <c r="I5844" s="5">
        <v>0</v>
      </c>
      <c r="J5844" s="5">
        <v>0</v>
      </c>
      <c r="K5844" s="5">
        <v>0</v>
      </c>
      <c r="L5844" s="5">
        <v>0</v>
      </c>
      <c r="M5844" s="5">
        <v>0</v>
      </c>
      <c r="N5844" s="5">
        <v>0</v>
      </c>
      <c r="O5844" s="5">
        <v>31.939839786000004</v>
      </c>
      <c r="Q5844" s="5">
        <v>19.149270000000001</v>
      </c>
      <c r="R5844" s="5">
        <v>19.696391999999999</v>
      </c>
      <c r="S5844" s="5">
        <v>0</v>
      </c>
      <c r="T5844" s="5">
        <v>0</v>
      </c>
      <c r="U5844" s="5">
        <v>0</v>
      </c>
      <c r="V5844" s="5">
        <v>0</v>
      </c>
      <c r="W5844" s="5">
        <v>0</v>
      </c>
      <c r="X5844" s="5">
        <v>0</v>
      </c>
      <c r="Y5844" s="5">
        <v>0</v>
      </c>
      <c r="Z5844" s="5">
        <v>0</v>
      </c>
      <c r="AA5844" s="5">
        <v>0</v>
      </c>
      <c r="AB5844" s="5">
        <v>0</v>
      </c>
      <c r="AC5844" s="5">
        <v>26.250913560000004</v>
      </c>
      <c r="AD5844" s="5"/>
      <c r="AE5844" s="6">
        <v>30</v>
      </c>
      <c r="AF5844" s="122" t="s">
        <v>24</v>
      </c>
      <c r="AH5844" s="130" t="s">
        <v>68</v>
      </c>
      <c r="AI5844" s="130" t="s">
        <v>873</v>
      </c>
      <c r="AJ5844" s="130" t="str">
        <f>VLOOKUP(AI5844,Codes!$B$2:$C$166,2)</f>
        <v>Watermelon</v>
      </c>
    </row>
    <row r="5845" spans="1:36" ht="20.100000000000001" customHeight="1" x14ac:dyDescent="0.25">
      <c r="A5845" s="7">
        <v>31</v>
      </c>
      <c r="B5845" s="91" t="s">
        <v>126</v>
      </c>
      <c r="C5845" s="8">
        <v>0</v>
      </c>
      <c r="D5845" s="8">
        <v>0</v>
      </c>
      <c r="E5845" s="8">
        <v>0</v>
      </c>
      <c r="F5845" s="8">
        <v>0</v>
      </c>
      <c r="G5845" s="8">
        <v>0</v>
      </c>
      <c r="H5845" s="8">
        <v>0</v>
      </c>
      <c r="I5845" s="8">
        <v>0</v>
      </c>
      <c r="J5845" s="8">
        <v>0</v>
      </c>
      <c r="K5845" s="8">
        <v>0</v>
      </c>
      <c r="L5845" s="8">
        <v>0</v>
      </c>
      <c r="M5845" s="8">
        <v>0</v>
      </c>
      <c r="N5845" s="8">
        <v>0</v>
      </c>
      <c r="O5845" s="8">
        <v>0</v>
      </c>
      <c r="Q5845" s="8">
        <v>0</v>
      </c>
      <c r="R5845" s="8">
        <v>0</v>
      </c>
      <c r="S5845" s="8">
        <v>0</v>
      </c>
      <c r="T5845" s="8">
        <v>0</v>
      </c>
      <c r="U5845" s="8">
        <v>0</v>
      </c>
      <c r="V5845" s="8">
        <v>0</v>
      </c>
      <c r="W5845" s="8">
        <v>0</v>
      </c>
      <c r="X5845" s="8">
        <v>0</v>
      </c>
      <c r="Y5845" s="8">
        <v>0</v>
      </c>
      <c r="Z5845" s="8">
        <v>0</v>
      </c>
      <c r="AA5845" s="8">
        <v>0</v>
      </c>
      <c r="AB5845" s="8">
        <v>0</v>
      </c>
      <c r="AC5845" s="8">
        <v>0</v>
      </c>
      <c r="AD5845" s="8"/>
      <c r="AE5845" s="9">
        <v>31</v>
      </c>
      <c r="AF5845" s="126" t="s">
        <v>29</v>
      </c>
      <c r="AH5845" s="130" t="s">
        <v>187</v>
      </c>
      <c r="AI5845" s="130" t="s">
        <v>873</v>
      </c>
      <c r="AJ5845" s="130" t="str">
        <f>VLOOKUP(AI5845,Codes!$B$2:$C$166,2)</f>
        <v>Watermelon</v>
      </c>
    </row>
    <row r="5846" spans="1:36" ht="20.100000000000001" customHeight="1" x14ac:dyDescent="0.25">
      <c r="A5846" s="4">
        <v>32</v>
      </c>
      <c r="B5846" s="90" t="s">
        <v>444</v>
      </c>
      <c r="C5846" s="5">
        <v>0</v>
      </c>
      <c r="D5846" s="5">
        <v>0</v>
      </c>
      <c r="E5846" s="5">
        <v>0</v>
      </c>
      <c r="F5846" s="5">
        <v>0</v>
      </c>
      <c r="G5846" s="5">
        <v>0</v>
      </c>
      <c r="H5846" s="5">
        <v>0</v>
      </c>
      <c r="I5846" s="5">
        <v>0</v>
      </c>
      <c r="J5846" s="5">
        <v>0</v>
      </c>
      <c r="K5846" s="5">
        <v>0</v>
      </c>
      <c r="L5846" s="5">
        <v>0</v>
      </c>
      <c r="M5846" s="5">
        <v>0</v>
      </c>
      <c r="N5846" s="5">
        <v>0</v>
      </c>
      <c r="O5846" s="5">
        <v>0</v>
      </c>
      <c r="Q5846" s="5">
        <v>0</v>
      </c>
      <c r="R5846" s="5">
        <v>0</v>
      </c>
      <c r="S5846" s="5">
        <v>0</v>
      </c>
      <c r="T5846" s="5">
        <v>0</v>
      </c>
      <c r="U5846" s="5">
        <v>0</v>
      </c>
      <c r="V5846" s="5">
        <v>0</v>
      </c>
      <c r="W5846" s="5">
        <v>0</v>
      </c>
      <c r="X5846" s="5">
        <v>0</v>
      </c>
      <c r="Y5846" s="5">
        <v>0</v>
      </c>
      <c r="Z5846" s="5">
        <v>0</v>
      </c>
      <c r="AA5846" s="5">
        <v>0</v>
      </c>
      <c r="AB5846" s="5">
        <v>0</v>
      </c>
      <c r="AC5846" s="5">
        <v>0</v>
      </c>
      <c r="AD5846" s="5"/>
      <c r="AE5846" s="6">
        <v>32</v>
      </c>
      <c r="AF5846" s="122" t="s">
        <v>25</v>
      </c>
      <c r="AH5846" s="130" t="s">
        <v>25</v>
      </c>
      <c r="AI5846" s="130" t="s">
        <v>873</v>
      </c>
      <c r="AJ5846" s="130" t="str">
        <f>VLOOKUP(AI5846,Codes!$B$2:$C$166,2)</f>
        <v>Watermelon</v>
      </c>
    </row>
    <row r="5847" spans="1:36" ht="20.100000000000001" customHeight="1" x14ac:dyDescent="0.25">
      <c r="A5847" s="7">
        <v>33</v>
      </c>
      <c r="B5847" s="91" t="s">
        <v>443</v>
      </c>
      <c r="C5847" s="8">
        <v>0</v>
      </c>
      <c r="D5847" s="8">
        <v>0</v>
      </c>
      <c r="E5847" s="8">
        <v>0</v>
      </c>
      <c r="F5847" s="8">
        <v>0</v>
      </c>
      <c r="G5847" s="8">
        <v>0</v>
      </c>
      <c r="H5847" s="8">
        <v>0</v>
      </c>
      <c r="I5847" s="8">
        <v>0</v>
      </c>
      <c r="J5847" s="8">
        <v>0</v>
      </c>
      <c r="K5847" s="8">
        <v>0</v>
      </c>
      <c r="L5847" s="8">
        <v>0</v>
      </c>
      <c r="M5847" s="8">
        <v>0</v>
      </c>
      <c r="N5847" s="8">
        <v>0</v>
      </c>
      <c r="O5847" s="8">
        <v>0</v>
      </c>
      <c r="Q5847" s="8">
        <v>0</v>
      </c>
      <c r="R5847" s="8">
        <v>0</v>
      </c>
      <c r="S5847" s="8">
        <v>0</v>
      </c>
      <c r="T5847" s="8">
        <v>0</v>
      </c>
      <c r="U5847" s="8">
        <v>0</v>
      </c>
      <c r="V5847" s="8">
        <v>0</v>
      </c>
      <c r="W5847" s="8">
        <v>0</v>
      </c>
      <c r="X5847" s="8">
        <v>0</v>
      </c>
      <c r="Y5847" s="8">
        <v>0</v>
      </c>
      <c r="Z5847" s="8">
        <v>0</v>
      </c>
      <c r="AA5847" s="8">
        <v>0</v>
      </c>
      <c r="AB5847" s="8">
        <v>0</v>
      </c>
      <c r="AC5847" s="8">
        <v>0</v>
      </c>
      <c r="AD5847" s="8"/>
      <c r="AE5847" s="9">
        <v>33</v>
      </c>
      <c r="AF5847" s="126" t="s">
        <v>26</v>
      </c>
      <c r="AH5847" s="130" t="s">
        <v>187</v>
      </c>
      <c r="AI5847" s="130" t="s">
        <v>873</v>
      </c>
      <c r="AJ5847" s="130" t="str">
        <f>VLOOKUP(AI5847,Codes!$B$2:$C$166,2)</f>
        <v>Watermelon</v>
      </c>
    </row>
    <row r="5848" spans="1:36" ht="20.100000000000001" customHeight="1" x14ac:dyDescent="0.25">
      <c r="A5848" s="4">
        <v>34</v>
      </c>
      <c r="B5848" s="90" t="s">
        <v>121</v>
      </c>
      <c r="C5848" s="5">
        <v>0</v>
      </c>
      <c r="D5848" s="5">
        <v>0</v>
      </c>
      <c r="E5848" s="5">
        <v>0</v>
      </c>
      <c r="F5848" s="5">
        <v>0</v>
      </c>
      <c r="G5848" s="5">
        <v>0</v>
      </c>
      <c r="H5848" s="5">
        <v>0</v>
      </c>
      <c r="I5848" s="5">
        <v>0</v>
      </c>
      <c r="J5848" s="5">
        <v>0</v>
      </c>
      <c r="K5848" s="5">
        <v>0</v>
      </c>
      <c r="L5848" s="5">
        <v>0</v>
      </c>
      <c r="M5848" s="5">
        <v>0</v>
      </c>
      <c r="N5848" s="5">
        <v>0</v>
      </c>
      <c r="O5848" s="5">
        <v>0</v>
      </c>
      <c r="Q5848" s="5">
        <v>0</v>
      </c>
      <c r="R5848" s="5">
        <v>0</v>
      </c>
      <c r="S5848" s="5">
        <v>0</v>
      </c>
      <c r="T5848" s="5">
        <v>0</v>
      </c>
      <c r="U5848" s="5">
        <v>0</v>
      </c>
      <c r="V5848" s="5">
        <v>0</v>
      </c>
      <c r="W5848" s="5">
        <v>0</v>
      </c>
      <c r="X5848" s="5">
        <v>0</v>
      </c>
      <c r="Y5848" s="5">
        <v>0</v>
      </c>
      <c r="Z5848" s="5">
        <v>0</v>
      </c>
      <c r="AA5848" s="5">
        <v>0</v>
      </c>
      <c r="AB5848" s="5">
        <v>0</v>
      </c>
      <c r="AC5848" s="5">
        <v>0</v>
      </c>
      <c r="AD5848" s="5"/>
      <c r="AE5848" s="6">
        <v>34</v>
      </c>
      <c r="AF5848" s="122" t="s">
        <v>27</v>
      </c>
      <c r="AH5848" s="130" t="s">
        <v>21</v>
      </c>
      <c r="AI5848" s="130" t="s">
        <v>873</v>
      </c>
      <c r="AJ5848" s="130" t="str">
        <f>VLOOKUP(AI5848,Codes!$B$2:$C$166,2)</f>
        <v>Watermelon</v>
      </c>
    </row>
    <row r="5849" spans="1:36" ht="20.100000000000001" customHeight="1" x14ac:dyDescent="0.25">
      <c r="A5849" s="7">
        <v>35</v>
      </c>
      <c r="B5849" s="91" t="s">
        <v>122</v>
      </c>
      <c r="C5849" s="8">
        <v>0.68799999999999994</v>
      </c>
      <c r="D5849" s="8">
        <v>1.7143156000000002</v>
      </c>
      <c r="E5849" s="8">
        <v>2.2709476288259109</v>
      </c>
      <c r="F5849" s="8">
        <v>0.24905472829014261</v>
      </c>
      <c r="G5849" s="8">
        <v>0</v>
      </c>
      <c r="H5849" s="8">
        <v>0.20378633198380569</v>
      </c>
      <c r="I5849" s="8">
        <v>0.24218085829959515</v>
      </c>
      <c r="J5849" s="8">
        <v>0</v>
      </c>
      <c r="K5849" s="8">
        <v>0</v>
      </c>
      <c r="L5849" s="8">
        <v>0</v>
      </c>
      <c r="M5849" s="8">
        <v>0</v>
      </c>
      <c r="N5849" s="8">
        <v>0</v>
      </c>
      <c r="O5849" s="8">
        <v>0</v>
      </c>
      <c r="Q5849" s="8">
        <v>0.68799999999999994</v>
      </c>
      <c r="R5849" s="8">
        <v>0.752</v>
      </c>
      <c r="S5849" s="8">
        <v>0.752</v>
      </c>
      <c r="T5849" s="8">
        <v>0.08</v>
      </c>
      <c r="U5849" s="8">
        <v>0</v>
      </c>
      <c r="V5849" s="8">
        <v>0.08</v>
      </c>
      <c r="W5849" s="8">
        <v>0.08</v>
      </c>
      <c r="X5849" s="8">
        <v>0</v>
      </c>
      <c r="Y5849" s="8">
        <v>0</v>
      </c>
      <c r="Z5849" s="8">
        <v>0</v>
      </c>
      <c r="AA5849" s="8">
        <v>0</v>
      </c>
      <c r="AB5849" s="8">
        <v>0</v>
      </c>
      <c r="AC5849" s="8">
        <v>0</v>
      </c>
      <c r="AD5849" s="8"/>
      <c r="AE5849" s="9">
        <v>35</v>
      </c>
      <c r="AF5849" s="126" t="s">
        <v>28</v>
      </c>
      <c r="AH5849" s="130" t="s">
        <v>22</v>
      </c>
      <c r="AI5849" s="130" t="s">
        <v>873</v>
      </c>
      <c r="AJ5849" s="130" t="str">
        <f>VLOOKUP(AI5849,Codes!$B$2:$C$166,2)</f>
        <v>Watermelon</v>
      </c>
    </row>
    <row r="5850" spans="1:36" ht="20.100000000000001" customHeight="1" x14ac:dyDescent="0.25">
      <c r="A5850" s="4">
        <v>36</v>
      </c>
      <c r="B5850" s="90" t="s">
        <v>462</v>
      </c>
      <c r="C5850" s="5">
        <v>24</v>
      </c>
      <c r="D5850" s="5">
        <v>56.000000000000007</v>
      </c>
      <c r="E5850" s="5">
        <v>9.28125</v>
      </c>
      <c r="F5850" s="5">
        <v>517.49999999999989</v>
      </c>
      <c r="G5850" s="5">
        <v>51.6</v>
      </c>
      <c r="H5850" s="5">
        <v>105</v>
      </c>
      <c r="I5850" s="5">
        <v>365.6</v>
      </c>
      <c r="J5850" s="5">
        <v>284</v>
      </c>
      <c r="K5850" s="5">
        <v>264.8</v>
      </c>
      <c r="L5850" s="5">
        <v>296</v>
      </c>
      <c r="M5850" s="5">
        <v>297.30844793713169</v>
      </c>
      <c r="N5850" s="5">
        <v>284.69548133595288</v>
      </c>
      <c r="O5850" s="5">
        <v>106.4448</v>
      </c>
      <c r="Q5850" s="5">
        <v>24</v>
      </c>
      <c r="R5850" s="5">
        <v>56.000000000000007</v>
      </c>
      <c r="S5850" s="5">
        <v>6.6</v>
      </c>
      <c r="T5850" s="5">
        <v>414</v>
      </c>
      <c r="U5850" s="5">
        <v>34.4</v>
      </c>
      <c r="V5850" s="5">
        <v>60</v>
      </c>
      <c r="W5850" s="5">
        <v>182.8</v>
      </c>
      <c r="X5850" s="5">
        <v>142</v>
      </c>
      <c r="Y5850" s="5">
        <v>132.4</v>
      </c>
      <c r="Z5850" s="5">
        <v>148</v>
      </c>
      <c r="AA5850" s="5">
        <v>148</v>
      </c>
      <c r="AB5850" s="5">
        <v>134.80000000000001</v>
      </c>
      <c r="AC5850" s="5">
        <v>50.4</v>
      </c>
      <c r="AD5850" s="5"/>
      <c r="AE5850" s="6">
        <v>36</v>
      </c>
      <c r="AF5850" s="122" t="s">
        <v>68</v>
      </c>
      <c r="AH5850" s="130" t="s">
        <v>67</v>
      </c>
      <c r="AI5850" s="130" t="s">
        <v>873</v>
      </c>
      <c r="AJ5850" s="130" t="str">
        <f>VLOOKUP(AI5850,Codes!$B$2:$C$166,2)</f>
        <v>Watermelon</v>
      </c>
    </row>
    <row r="5851" spans="1:36" ht="20.100000000000001" customHeight="1" x14ac:dyDescent="0.25">
      <c r="A5851" s="26"/>
      <c r="B5851" s="128" t="s">
        <v>463</v>
      </c>
      <c r="C5851" s="27">
        <v>261168.43437670002</v>
      </c>
      <c r="D5851" s="27">
        <v>279938.69179960003</v>
      </c>
      <c r="E5851" s="27">
        <v>337200.36655786447</v>
      </c>
      <c r="F5851" s="27">
        <v>401309.76576865622</v>
      </c>
      <c r="G5851" s="27">
        <v>438670.29357532202</v>
      </c>
      <c r="H5851" s="27">
        <v>411646.20578120853</v>
      </c>
      <c r="I5851" s="27">
        <v>456412.85353006038</v>
      </c>
      <c r="J5851" s="27">
        <v>376320.85682609188</v>
      </c>
      <c r="K5851" s="27">
        <v>492546.93588303076</v>
      </c>
      <c r="L5851" s="27">
        <v>519058.53445562022</v>
      </c>
      <c r="M5851" s="27">
        <v>567318.13947553537</v>
      </c>
      <c r="N5851" s="27">
        <v>663535.90378222219</v>
      </c>
      <c r="O5851" s="27">
        <v>670939.22125058726</v>
      </c>
      <c r="P5851" s="16"/>
      <c r="Q5851" s="27">
        <v>261168.43437670002</v>
      </c>
      <c r="R5851" s="27">
        <v>272818.16472400003</v>
      </c>
      <c r="S5851" s="27">
        <v>275939.28324600001</v>
      </c>
      <c r="T5851" s="27">
        <v>291913.54082284</v>
      </c>
      <c r="U5851" s="27">
        <v>377279.09017800004</v>
      </c>
      <c r="V5851" s="27">
        <v>339646.58333940007</v>
      </c>
      <c r="W5851" s="27">
        <v>404401.77630980004</v>
      </c>
      <c r="X5851" s="27">
        <v>360848.5438556</v>
      </c>
      <c r="Y5851" s="27">
        <v>467123.45694204001</v>
      </c>
      <c r="Z5851" s="27">
        <v>466019.34784070001</v>
      </c>
      <c r="AA5851" s="27">
        <v>494684.67440738005</v>
      </c>
      <c r="AB5851" s="27">
        <v>560258.2205515001</v>
      </c>
      <c r="AC5851" s="27">
        <v>572455.70659231406</v>
      </c>
      <c r="AD5851" s="27"/>
      <c r="AE5851" s="27"/>
      <c r="AF5851" s="129" t="s">
        <v>464</v>
      </c>
      <c r="AH5851" s="130" t="s">
        <v>464</v>
      </c>
      <c r="AI5851" s="130" t="s">
        <v>873</v>
      </c>
      <c r="AJ5851" s="130" t="str">
        <f>VLOOKUP(AI5851,Codes!$B$2:$C$166,2)</f>
        <v>Watermelon</v>
      </c>
    </row>
    <row r="5852" spans="1:36" ht="9.9499999999999993" customHeight="1" x14ac:dyDescent="0.25">
      <c r="B5852" s="12"/>
      <c r="AF5852" s="12"/>
      <c r="AH5852" s="130" t="s">
        <v>494</v>
      </c>
      <c r="AI5852" s="130" t="s">
        <v>873</v>
      </c>
      <c r="AJ5852" s="130" t="str">
        <f>VLOOKUP(AI5852,Codes!$B$2:$C$166,2)</f>
        <v>Watermelon</v>
      </c>
    </row>
    <row r="5853" spans="1:36" ht="9.9499999999999993" customHeight="1" x14ac:dyDescent="0.25">
      <c r="B5853" s="131"/>
      <c r="AF5853" s="11"/>
      <c r="AH5853" s="130" t="s">
        <v>493</v>
      </c>
      <c r="AI5853" s="130" t="s">
        <v>874</v>
      </c>
      <c r="AJ5853" s="130" t="str">
        <f>VLOOKUP(AI5853,Codes!$B$2:$C$166,2)</f>
        <v>Other Vegetables</v>
      </c>
    </row>
    <row r="5854" spans="1:36" s="154" customFormat="1" ht="24" customHeight="1" x14ac:dyDescent="0.25">
      <c r="A5854" s="161" t="s">
        <v>299</v>
      </c>
      <c r="B5854" s="161"/>
      <c r="C5854" s="161"/>
      <c r="D5854" s="161"/>
      <c r="E5854" s="161"/>
      <c r="F5854" s="161"/>
      <c r="G5854" s="161"/>
      <c r="H5854" s="161"/>
      <c r="I5854" s="161"/>
      <c r="J5854" s="161"/>
      <c r="K5854" s="161"/>
      <c r="L5854" s="161"/>
      <c r="M5854" s="161"/>
      <c r="N5854" s="161"/>
      <c r="O5854" s="161"/>
      <c r="P5854" s="161"/>
      <c r="Q5854" s="161" t="s">
        <v>704</v>
      </c>
      <c r="R5854" s="161"/>
      <c r="S5854" s="161"/>
      <c r="T5854" s="161"/>
      <c r="U5854" s="161"/>
      <c r="V5854" s="161"/>
      <c r="W5854" s="161"/>
      <c r="X5854" s="161"/>
      <c r="Y5854" s="161"/>
      <c r="Z5854" s="161"/>
      <c r="AA5854" s="161"/>
      <c r="AB5854" s="161"/>
      <c r="AC5854" s="161"/>
      <c r="AD5854" s="161"/>
      <c r="AE5854" s="161"/>
      <c r="AF5854" s="161"/>
      <c r="AH5854" s="154" t="s">
        <v>490</v>
      </c>
      <c r="AI5854" s="130" t="s">
        <v>874</v>
      </c>
      <c r="AJ5854" s="130" t="str">
        <f>VLOOKUP(AI5854,Codes!$B$2:$C$166,2)</f>
        <v>Other Vegetables</v>
      </c>
    </row>
    <row r="5855" spans="1:36" s="154" customFormat="1" ht="24" customHeight="1" x14ac:dyDescent="0.25">
      <c r="A5855" s="161" t="s">
        <v>724</v>
      </c>
      <c r="B5855" s="161"/>
      <c r="C5855" s="161"/>
      <c r="D5855" s="161"/>
      <c r="E5855" s="161"/>
      <c r="F5855" s="161"/>
      <c r="G5855" s="161"/>
      <c r="H5855" s="161"/>
      <c r="I5855" s="161"/>
      <c r="J5855" s="161"/>
      <c r="K5855" s="161"/>
      <c r="L5855" s="161"/>
      <c r="M5855" s="161"/>
      <c r="N5855" s="161"/>
      <c r="O5855" s="161"/>
      <c r="P5855" s="161"/>
      <c r="Q5855" s="161" t="s">
        <v>723</v>
      </c>
      <c r="R5855" s="161"/>
      <c r="S5855" s="161"/>
      <c r="T5855" s="161"/>
      <c r="U5855" s="161"/>
      <c r="V5855" s="161"/>
      <c r="W5855" s="161"/>
      <c r="X5855" s="161"/>
      <c r="Y5855" s="161"/>
      <c r="Z5855" s="161"/>
      <c r="AA5855" s="161"/>
      <c r="AB5855" s="161"/>
      <c r="AC5855" s="161"/>
      <c r="AD5855" s="161"/>
      <c r="AE5855" s="161"/>
      <c r="AF5855" s="161"/>
      <c r="AH5855" s="154" t="s">
        <v>491</v>
      </c>
      <c r="AI5855" s="130" t="s">
        <v>874</v>
      </c>
      <c r="AJ5855" s="130" t="str">
        <f>VLOOKUP(AI5855,Codes!$B$2:$C$166,2)</f>
        <v>Other Vegetables</v>
      </c>
    </row>
    <row r="5856" spans="1:36" s="154" customFormat="1" ht="24" customHeight="1" x14ac:dyDescent="0.25">
      <c r="A5856" s="161" t="s">
        <v>388</v>
      </c>
      <c r="B5856" s="161"/>
      <c r="C5856" s="161"/>
      <c r="D5856" s="161"/>
      <c r="E5856" s="161"/>
      <c r="F5856" s="161"/>
      <c r="G5856" s="161"/>
      <c r="H5856" s="161"/>
      <c r="I5856" s="161"/>
      <c r="J5856" s="161"/>
      <c r="K5856" s="161"/>
      <c r="L5856" s="161"/>
      <c r="M5856" s="161"/>
      <c r="N5856" s="161"/>
      <c r="O5856" s="161"/>
      <c r="P5856" s="161"/>
      <c r="Q5856" s="161" t="s">
        <v>560</v>
      </c>
      <c r="R5856" s="161"/>
      <c r="S5856" s="161"/>
      <c r="T5856" s="161"/>
      <c r="U5856" s="161"/>
      <c r="V5856" s="161"/>
      <c r="W5856" s="161"/>
      <c r="X5856" s="161"/>
      <c r="Y5856" s="161"/>
      <c r="Z5856" s="161"/>
      <c r="AA5856" s="161"/>
      <c r="AB5856" s="161"/>
      <c r="AC5856" s="161"/>
      <c r="AD5856" s="161"/>
      <c r="AE5856" s="161"/>
      <c r="AF5856" s="161"/>
      <c r="AH5856" s="154" t="s">
        <v>935</v>
      </c>
      <c r="AI5856" s="130" t="s">
        <v>874</v>
      </c>
      <c r="AJ5856" s="130" t="str">
        <f>VLOOKUP(AI5856,Codes!$B$2:$C$166,2)</f>
        <v>Other Vegetables</v>
      </c>
    </row>
    <row r="5857" spans="1:36" ht="20.100000000000001" customHeight="1" x14ac:dyDescent="0.25">
      <c r="A5857" s="13"/>
      <c r="B5857" s="14" t="s">
        <v>434</v>
      </c>
      <c r="C5857" s="15"/>
      <c r="D5857" s="15"/>
      <c r="E5857" s="15"/>
      <c r="F5857" s="15"/>
      <c r="G5857" s="15"/>
      <c r="H5857" s="15"/>
      <c r="I5857" s="15"/>
      <c r="J5857" s="15"/>
      <c r="K5857" s="15"/>
      <c r="L5857" s="15"/>
      <c r="M5857" s="15"/>
      <c r="N5857" s="15"/>
      <c r="O5857" s="15"/>
      <c r="P5857" s="16"/>
      <c r="Q5857" s="16"/>
      <c r="R5857" s="16"/>
      <c r="S5857" s="16"/>
      <c r="T5857" s="16"/>
      <c r="U5857" s="16"/>
      <c r="V5857" s="16"/>
      <c r="W5857" s="16"/>
      <c r="X5857" s="16"/>
      <c r="Y5857" s="16"/>
      <c r="Z5857" s="16"/>
      <c r="AA5857" s="16"/>
      <c r="AB5857" s="16"/>
      <c r="AC5857" s="16"/>
      <c r="AD5857" s="13"/>
      <c r="AF5857" s="10" t="s">
        <v>435</v>
      </c>
      <c r="AH5857" s="130" t="s">
        <v>435</v>
      </c>
      <c r="AI5857" s="130" t="s">
        <v>874</v>
      </c>
      <c r="AJ5857" s="130" t="str">
        <f>VLOOKUP(AI5857,Codes!$B$2:$C$166,2)</f>
        <v>Other Vegetables</v>
      </c>
    </row>
    <row r="5858" spans="1:36" ht="20.100000000000001" customHeight="1" x14ac:dyDescent="0.25">
      <c r="A5858" s="17" t="s">
        <v>436</v>
      </c>
      <c r="B5858" s="18" t="s">
        <v>103</v>
      </c>
      <c r="C5858" s="19" t="s">
        <v>189</v>
      </c>
      <c r="D5858" s="19" t="s">
        <v>190</v>
      </c>
      <c r="E5858" s="19" t="s">
        <v>412</v>
      </c>
      <c r="F5858" s="19" t="s">
        <v>431</v>
      </c>
      <c r="G5858" s="19" t="s">
        <v>432</v>
      </c>
      <c r="H5858" s="19" t="s">
        <v>433</v>
      </c>
      <c r="I5858" s="19" t="s">
        <v>983</v>
      </c>
      <c r="J5858" s="19" t="s">
        <v>985</v>
      </c>
      <c r="K5858" s="19" t="s">
        <v>994</v>
      </c>
      <c r="L5858" s="19" t="s">
        <v>995</v>
      </c>
      <c r="M5858" s="19" t="s">
        <v>996</v>
      </c>
      <c r="N5858" s="19" t="s">
        <v>997</v>
      </c>
      <c r="O5858" s="19" t="s">
        <v>998</v>
      </c>
      <c r="P5858" s="25"/>
      <c r="Q5858" s="19" t="s">
        <v>189</v>
      </c>
      <c r="R5858" s="19" t="s">
        <v>190</v>
      </c>
      <c r="S5858" s="19" t="s">
        <v>412</v>
      </c>
      <c r="T5858" s="19" t="s">
        <v>431</v>
      </c>
      <c r="U5858" s="19" t="s">
        <v>432</v>
      </c>
      <c r="V5858" s="19" t="s">
        <v>433</v>
      </c>
      <c r="W5858" s="19" t="s">
        <v>983</v>
      </c>
      <c r="X5858" s="19" t="s">
        <v>985</v>
      </c>
      <c r="Y5858" s="19" t="s">
        <v>994</v>
      </c>
      <c r="Z5858" s="19" t="s">
        <v>995</v>
      </c>
      <c r="AA5858" s="19" t="s">
        <v>996</v>
      </c>
      <c r="AB5858" s="19" t="s">
        <v>997</v>
      </c>
      <c r="AC5858" s="19" t="s">
        <v>998</v>
      </c>
      <c r="AD5858" s="21"/>
      <c r="AE5858" s="19" t="s">
        <v>437</v>
      </c>
      <c r="AF5858" s="20" t="s">
        <v>64</v>
      </c>
      <c r="AH5858" s="130" t="s">
        <v>64</v>
      </c>
      <c r="AI5858" s="130" t="s">
        <v>874</v>
      </c>
      <c r="AJ5858" s="130" t="str">
        <f>VLOOKUP(AI5858,Codes!$B$2:$C$166,2)</f>
        <v>Other Vegetables</v>
      </c>
    </row>
    <row r="5859" spans="1:36" ht="20.100000000000001" customHeight="1" x14ac:dyDescent="0.25">
      <c r="A5859" s="1">
        <v>1</v>
      </c>
      <c r="B5859" s="89" t="s">
        <v>104</v>
      </c>
      <c r="C5859" s="2">
        <v>15605.351693395793</v>
      </c>
      <c r="D5859" s="2">
        <v>25888.503063446358</v>
      </c>
      <c r="E5859" s="2">
        <v>101617.3757331102</v>
      </c>
      <c r="F5859" s="2">
        <v>112257.61880898754</v>
      </c>
      <c r="G5859" s="2">
        <v>144702.88139630418</v>
      </c>
      <c r="H5859" s="2">
        <v>158311.16602081832</v>
      </c>
      <c r="I5859" s="2">
        <v>307048.32718198601</v>
      </c>
      <c r="J5859" s="2">
        <v>311178.76004904171</v>
      </c>
      <c r="K5859" s="2">
        <v>407478.34228465887</v>
      </c>
      <c r="L5859" s="2">
        <v>417999.32072384353</v>
      </c>
      <c r="M5859" s="2">
        <v>456599.36346873082</v>
      </c>
      <c r="N5859" s="2">
        <v>469544.48807162739</v>
      </c>
      <c r="O5859" s="2">
        <v>430091.64258860232</v>
      </c>
      <c r="Q5859" s="2">
        <v>15605.351693395793</v>
      </c>
      <c r="R5859" s="2">
        <v>24229.469156934028</v>
      </c>
      <c r="S5859" s="2">
        <v>63194.760911306046</v>
      </c>
      <c r="T5859" s="2">
        <v>69036.343855165949</v>
      </c>
      <c r="U5859" s="2">
        <v>87030.872725886686</v>
      </c>
      <c r="V5859" s="2">
        <v>101464.56325170439</v>
      </c>
      <c r="W5859" s="2">
        <v>172837.13278413579</v>
      </c>
      <c r="X5859" s="2">
        <v>236835.63580445468</v>
      </c>
      <c r="Y5859" s="2">
        <v>212734.48196734354</v>
      </c>
      <c r="Z5859" s="2">
        <v>218132.94656841122</v>
      </c>
      <c r="AA5859" s="2">
        <v>223073.90246238161</v>
      </c>
      <c r="AB5859" s="2">
        <v>239035.75210734256</v>
      </c>
      <c r="AC5859" s="2">
        <v>182549.0985649339</v>
      </c>
      <c r="AD5859" s="2"/>
      <c r="AE5859" s="3">
        <v>1</v>
      </c>
      <c r="AF5859" s="125" t="s">
        <v>0</v>
      </c>
      <c r="AH5859" s="130" t="s">
        <v>0</v>
      </c>
      <c r="AI5859" s="130" t="s">
        <v>874</v>
      </c>
      <c r="AJ5859" s="130" t="str">
        <f>VLOOKUP(AI5859,Codes!$B$2:$C$166,2)</f>
        <v>Other Vegetables</v>
      </c>
    </row>
    <row r="5860" spans="1:36" ht="20.100000000000001" customHeight="1" x14ac:dyDescent="0.25">
      <c r="A5860" s="4">
        <v>2</v>
      </c>
      <c r="B5860" s="90" t="s">
        <v>105</v>
      </c>
      <c r="C5860" s="5">
        <v>0</v>
      </c>
      <c r="D5860" s="5">
        <v>8206.5269555544928</v>
      </c>
      <c r="E5860" s="5">
        <v>8448.9117755443949</v>
      </c>
      <c r="F5860" s="5">
        <v>7711.8021270989984</v>
      </c>
      <c r="G5860" s="5">
        <v>1042.9927163461837</v>
      </c>
      <c r="H5860" s="5">
        <v>1143.5998865171919</v>
      </c>
      <c r="I5860" s="5">
        <v>12204.923121928005</v>
      </c>
      <c r="J5860" s="5">
        <v>12941.723992025261</v>
      </c>
      <c r="K5860" s="5">
        <v>13388.299621171016</v>
      </c>
      <c r="L5860" s="5">
        <v>13491.510363939793</v>
      </c>
      <c r="M5860" s="5">
        <v>14342.662040139689</v>
      </c>
      <c r="N5860" s="5">
        <v>356.33799985011501</v>
      </c>
      <c r="O5860" s="5">
        <v>265.32734028533048</v>
      </c>
      <c r="Q5860" s="5">
        <v>0</v>
      </c>
      <c r="R5860" s="5">
        <v>7577.4573255259193</v>
      </c>
      <c r="S5860" s="5">
        <v>7641.2586575868881</v>
      </c>
      <c r="T5860" s="5">
        <v>6211.4618448471556</v>
      </c>
      <c r="U5860" s="5">
        <v>710.33259164941705</v>
      </c>
      <c r="V5860" s="5">
        <v>729.38578693733768</v>
      </c>
      <c r="W5860" s="5">
        <v>7242.4865749844412</v>
      </c>
      <c r="X5860" s="5">
        <v>7421.4570398062315</v>
      </c>
      <c r="Y5860" s="5">
        <v>7499.0206179220777</v>
      </c>
      <c r="Z5860" s="5">
        <v>7499.0206179220777</v>
      </c>
      <c r="AA5860" s="5">
        <v>7585.4236818352329</v>
      </c>
      <c r="AB5860" s="5">
        <v>156.7831874133004</v>
      </c>
      <c r="AC5860" s="5">
        <v>96.724912732052474</v>
      </c>
      <c r="AD5860" s="5"/>
      <c r="AE5860" s="6">
        <v>2</v>
      </c>
      <c r="AF5860" s="122" t="s">
        <v>1</v>
      </c>
      <c r="AH5860" s="130" t="s">
        <v>1</v>
      </c>
      <c r="AI5860" s="130" t="s">
        <v>874</v>
      </c>
      <c r="AJ5860" s="130" t="str">
        <f>VLOOKUP(AI5860,Codes!$B$2:$C$166,2)</f>
        <v>Other Vegetables</v>
      </c>
    </row>
    <row r="5861" spans="1:36" ht="20.100000000000001" customHeight="1" x14ac:dyDescent="0.25">
      <c r="A5861" s="7">
        <v>3</v>
      </c>
      <c r="B5861" s="91" t="s">
        <v>106</v>
      </c>
      <c r="C5861" s="8">
        <v>0</v>
      </c>
      <c r="D5861" s="8">
        <v>0</v>
      </c>
      <c r="E5861" s="8">
        <v>0</v>
      </c>
      <c r="F5861" s="8">
        <v>10225.427484057869</v>
      </c>
      <c r="G5861" s="8">
        <v>2948.6962197483354</v>
      </c>
      <c r="H5861" s="8">
        <v>0</v>
      </c>
      <c r="I5861" s="8">
        <v>0</v>
      </c>
      <c r="J5861" s="8">
        <v>0</v>
      </c>
      <c r="K5861" s="8">
        <v>0</v>
      </c>
      <c r="L5861" s="8">
        <v>0</v>
      </c>
      <c r="M5861" s="8">
        <v>17613.351126467649</v>
      </c>
      <c r="N5861" s="8">
        <v>0</v>
      </c>
      <c r="O5861" s="8">
        <v>0</v>
      </c>
      <c r="Q5861" s="8">
        <v>0</v>
      </c>
      <c r="R5861" s="8">
        <v>0</v>
      </c>
      <c r="S5861" s="8">
        <v>0</v>
      </c>
      <c r="T5861" s="8">
        <v>8872.6340977648488</v>
      </c>
      <c r="U5861" s="8">
        <v>2325.993022616648</v>
      </c>
      <c r="V5861" s="8">
        <v>0</v>
      </c>
      <c r="W5861" s="8">
        <v>0</v>
      </c>
      <c r="X5861" s="8">
        <v>0</v>
      </c>
      <c r="Y5861" s="8">
        <v>0</v>
      </c>
      <c r="Z5861" s="8">
        <v>0</v>
      </c>
      <c r="AA5861" s="8">
        <v>9720.9556693750383</v>
      </c>
      <c r="AB5861" s="8">
        <v>0</v>
      </c>
      <c r="AC5861" s="8">
        <v>0</v>
      </c>
      <c r="AD5861" s="8"/>
      <c r="AE5861" s="9">
        <v>3</v>
      </c>
      <c r="AF5861" s="126" t="s">
        <v>2</v>
      </c>
      <c r="AH5861" s="130" t="s">
        <v>2</v>
      </c>
      <c r="AI5861" s="130" t="s">
        <v>874</v>
      </c>
      <c r="AJ5861" s="130" t="str">
        <f>VLOOKUP(AI5861,Codes!$B$2:$C$166,2)</f>
        <v>Other Vegetables</v>
      </c>
    </row>
    <row r="5862" spans="1:36" ht="20.100000000000001" customHeight="1" x14ac:dyDescent="0.25">
      <c r="A5862" s="4">
        <v>4</v>
      </c>
      <c r="B5862" s="90" t="s">
        <v>107</v>
      </c>
      <c r="C5862" s="5">
        <v>152436.69701629193</v>
      </c>
      <c r="D5862" s="5">
        <v>170938.14550504941</v>
      </c>
      <c r="E5862" s="5">
        <v>106547.50245608823</v>
      </c>
      <c r="F5862" s="5">
        <v>99923.437126531077</v>
      </c>
      <c r="G5862" s="5">
        <v>95333.51219926776</v>
      </c>
      <c r="H5862" s="5">
        <v>99394.997112708414</v>
      </c>
      <c r="I5862" s="5">
        <v>115165.82638424893</v>
      </c>
      <c r="J5862" s="5">
        <v>115669.81218308525</v>
      </c>
      <c r="K5862" s="5">
        <v>192164.16289155115</v>
      </c>
      <c r="L5862" s="5">
        <v>249377.95713992391</v>
      </c>
      <c r="M5862" s="5">
        <v>196356.64881533993</v>
      </c>
      <c r="N5862" s="5">
        <v>204638.48403157954</v>
      </c>
      <c r="O5862" s="5">
        <v>198069.77580228099</v>
      </c>
      <c r="Q5862" s="5">
        <v>152436.69701629193</v>
      </c>
      <c r="R5862" s="5">
        <v>154858.56766580572</v>
      </c>
      <c r="S5862" s="5">
        <v>85392.962942039012</v>
      </c>
      <c r="T5862" s="5">
        <v>78163.156627456759</v>
      </c>
      <c r="U5862" s="5">
        <v>79120.171882178416</v>
      </c>
      <c r="V5862" s="5">
        <v>83431.228347366879</v>
      </c>
      <c r="W5862" s="5">
        <v>79790.051122330493</v>
      </c>
      <c r="X5862" s="5">
        <v>79342.860317683473</v>
      </c>
      <c r="Y5862" s="5">
        <v>86928.715136730505</v>
      </c>
      <c r="Z5862" s="5">
        <v>95929.750520245449</v>
      </c>
      <c r="AA5862" s="5">
        <v>94666.367785932234</v>
      </c>
      <c r="AB5862" s="5">
        <v>95811.56594787669</v>
      </c>
      <c r="AC5862" s="5">
        <v>95001.805547765907</v>
      </c>
      <c r="AD5862" s="5"/>
      <c r="AE5862" s="6">
        <v>4</v>
      </c>
      <c r="AF5862" s="122" t="s">
        <v>3</v>
      </c>
      <c r="AH5862" s="130" t="s">
        <v>3</v>
      </c>
      <c r="AI5862" s="130" t="s">
        <v>874</v>
      </c>
      <c r="AJ5862" s="130" t="str">
        <f>VLOOKUP(AI5862,Codes!$B$2:$C$166,2)</f>
        <v>Other Vegetables</v>
      </c>
    </row>
    <row r="5863" spans="1:36" ht="20.100000000000001" customHeight="1" x14ac:dyDescent="0.25">
      <c r="A5863" s="7">
        <v>5</v>
      </c>
      <c r="B5863" s="91" t="s">
        <v>124</v>
      </c>
      <c r="C5863" s="8">
        <v>188965.04201510735</v>
      </c>
      <c r="D5863" s="8">
        <v>197333.30505034176</v>
      </c>
      <c r="E5863" s="8">
        <v>275357.1544827405</v>
      </c>
      <c r="F5863" s="8">
        <v>316301.49722615595</v>
      </c>
      <c r="G5863" s="8">
        <v>366929.0340602232</v>
      </c>
      <c r="H5863" s="8">
        <v>330393.67775974458</v>
      </c>
      <c r="I5863" s="8">
        <v>417141.7665037472</v>
      </c>
      <c r="J5863" s="8">
        <v>404818.0255908235</v>
      </c>
      <c r="K5863" s="8">
        <v>447226.20919224317</v>
      </c>
      <c r="L5863" s="8">
        <v>428665.09866720659</v>
      </c>
      <c r="M5863" s="8">
        <v>457124.05248535099</v>
      </c>
      <c r="N5863" s="8">
        <v>444535.56082761666</v>
      </c>
      <c r="O5863" s="8">
        <v>425027.9174748165</v>
      </c>
      <c r="Q5863" s="8">
        <v>188965.04201510735</v>
      </c>
      <c r="R5863" s="8">
        <v>191466.2238804106</v>
      </c>
      <c r="S5863" s="8">
        <v>227321.33105580846</v>
      </c>
      <c r="T5863" s="8">
        <v>246974.89129888322</v>
      </c>
      <c r="U5863" s="8">
        <v>281400.101891522</v>
      </c>
      <c r="V5863" s="8">
        <v>274780.36135850864</v>
      </c>
      <c r="W5863" s="8">
        <v>297015.33283101831</v>
      </c>
      <c r="X5863" s="8">
        <v>281893.09596760955</v>
      </c>
      <c r="Y5863" s="8">
        <v>284206.84163283807</v>
      </c>
      <c r="Z5863" s="8">
        <v>259965.61969415643</v>
      </c>
      <c r="AA5863" s="8">
        <v>260617.32886475147</v>
      </c>
      <c r="AB5863" s="8">
        <v>268007.4481698781</v>
      </c>
      <c r="AC5863" s="8">
        <v>266357.40958597272</v>
      </c>
      <c r="AD5863" s="8"/>
      <c r="AE5863" s="9">
        <v>5</v>
      </c>
      <c r="AF5863" s="126" t="s">
        <v>185</v>
      </c>
      <c r="AH5863" s="130" t="s">
        <v>185</v>
      </c>
      <c r="AI5863" s="130" t="s">
        <v>874</v>
      </c>
      <c r="AJ5863" s="130" t="str">
        <f>VLOOKUP(AI5863,Codes!$B$2:$C$166,2)</f>
        <v>Other Vegetables</v>
      </c>
    </row>
    <row r="5864" spans="1:36" ht="20.100000000000001" customHeight="1" x14ac:dyDescent="0.25">
      <c r="A5864" s="4">
        <v>6</v>
      </c>
      <c r="B5864" s="90" t="s">
        <v>108</v>
      </c>
      <c r="C5864" s="5">
        <v>7643.0053023255814</v>
      </c>
      <c r="D5864" s="5">
        <v>8296.9406015037603</v>
      </c>
      <c r="E5864" s="5">
        <v>10245.034812286693</v>
      </c>
      <c r="F5864" s="5">
        <v>10032.941176470591</v>
      </c>
      <c r="G5864" s="5">
        <v>24778.2</v>
      </c>
      <c r="H5864" s="5">
        <v>40303.059640102831</v>
      </c>
      <c r="I5864" s="5">
        <v>43066.259459459463</v>
      </c>
      <c r="J5864" s="5">
        <v>43701.410330138446</v>
      </c>
      <c r="K5864" s="5">
        <v>29832.799999999992</v>
      </c>
      <c r="L5864" s="5">
        <v>36501.410000000003</v>
      </c>
      <c r="M5864" s="5">
        <v>38766.22</v>
      </c>
      <c r="N5864" s="5">
        <v>45871.11</v>
      </c>
      <c r="O5864" s="5">
        <v>44017.65</v>
      </c>
      <c r="Q5864" s="5">
        <v>7643.0053023255814</v>
      </c>
      <c r="R5864" s="5">
        <v>7924.3906015037592</v>
      </c>
      <c r="S5864" s="5">
        <v>8417.5126279863489</v>
      </c>
      <c r="T5864" s="5">
        <v>8304.5098039215682</v>
      </c>
      <c r="U5864" s="5">
        <v>13628.01</v>
      </c>
      <c r="V5864" s="5">
        <v>9381.9816955780625</v>
      </c>
      <c r="W5864" s="5">
        <v>9637.0425224432438</v>
      </c>
      <c r="X5864" s="5">
        <v>9896.1947148219388</v>
      </c>
      <c r="Y5864" s="5">
        <v>12306.029999999995</v>
      </c>
      <c r="Z5864" s="5">
        <v>14006.355</v>
      </c>
      <c r="AA5864" s="5">
        <v>14875.41</v>
      </c>
      <c r="AB5864" s="5">
        <v>17601.704999999994</v>
      </c>
      <c r="AC5864" s="5">
        <v>16139.805</v>
      </c>
      <c r="AD5864" s="5"/>
      <c r="AE5864" s="6">
        <v>6</v>
      </c>
      <c r="AF5864" s="122" t="s">
        <v>4</v>
      </c>
      <c r="AH5864" s="130" t="s">
        <v>4</v>
      </c>
      <c r="AI5864" s="130" t="s">
        <v>874</v>
      </c>
      <c r="AJ5864" s="130" t="str">
        <f>VLOOKUP(AI5864,Codes!$B$2:$C$166,2)</f>
        <v>Other Vegetables</v>
      </c>
    </row>
    <row r="5865" spans="1:36" ht="20.100000000000001" customHeight="1" x14ac:dyDescent="0.25">
      <c r="A5865" s="7">
        <v>7</v>
      </c>
      <c r="B5865" s="91" t="s">
        <v>109</v>
      </c>
      <c r="C5865" s="8">
        <v>175046.27237484485</v>
      </c>
      <c r="D5865" s="8">
        <v>317887.53613119276</v>
      </c>
      <c r="E5865" s="8">
        <v>305123.89247206028</v>
      </c>
      <c r="F5865" s="8">
        <v>355894.25327333651</v>
      </c>
      <c r="G5865" s="8">
        <v>425067.29008829693</v>
      </c>
      <c r="H5865" s="8">
        <v>361745.54698590271</v>
      </c>
      <c r="I5865" s="8">
        <v>379647.29864845535</v>
      </c>
      <c r="J5865" s="8">
        <v>378968.84166458907</v>
      </c>
      <c r="K5865" s="8">
        <v>493552.87316975923</v>
      </c>
      <c r="L5865" s="8">
        <v>626982.08632503997</v>
      </c>
      <c r="M5865" s="8">
        <v>569430.58079298085</v>
      </c>
      <c r="N5865" s="8">
        <v>523027.85574486904</v>
      </c>
      <c r="O5865" s="8">
        <v>448074.8279899609</v>
      </c>
      <c r="Q5865" s="8">
        <v>175046.27237484485</v>
      </c>
      <c r="R5865" s="8">
        <v>264492.91566780803</v>
      </c>
      <c r="S5865" s="8">
        <v>234126.10754664332</v>
      </c>
      <c r="T5865" s="8">
        <v>241941.33631306802</v>
      </c>
      <c r="U5865" s="8">
        <v>312660.93572330906</v>
      </c>
      <c r="V5865" s="8">
        <v>268112.9465551856</v>
      </c>
      <c r="W5865" s="8">
        <v>245923.97286927406</v>
      </c>
      <c r="X5865" s="8">
        <v>232493.90241756648</v>
      </c>
      <c r="Y5865" s="8">
        <v>255864.50452095867</v>
      </c>
      <c r="Z5865" s="8">
        <v>276859.31843380304</v>
      </c>
      <c r="AA5865" s="8">
        <v>342505.3046784153</v>
      </c>
      <c r="AB5865" s="8">
        <v>302504.22024550854</v>
      </c>
      <c r="AC5865" s="8">
        <v>234391.68763697028</v>
      </c>
      <c r="AD5865" s="8"/>
      <c r="AE5865" s="9">
        <v>7</v>
      </c>
      <c r="AF5865" s="126" t="s">
        <v>5</v>
      </c>
      <c r="AH5865" s="130" t="s">
        <v>5</v>
      </c>
      <c r="AI5865" s="130" t="s">
        <v>874</v>
      </c>
      <c r="AJ5865" s="130" t="str">
        <f>VLOOKUP(AI5865,Codes!$B$2:$C$166,2)</f>
        <v>Other Vegetables</v>
      </c>
    </row>
    <row r="5866" spans="1:36" ht="20.100000000000001" customHeight="1" x14ac:dyDescent="0.25">
      <c r="A5866" s="4">
        <v>8</v>
      </c>
      <c r="B5866" s="90" t="s">
        <v>129</v>
      </c>
      <c r="C5866" s="5">
        <v>127856.31752137475</v>
      </c>
      <c r="D5866" s="5">
        <v>146674.79056774321</v>
      </c>
      <c r="E5866" s="5">
        <v>175658.63176548295</v>
      </c>
      <c r="F5866" s="5">
        <v>171812.65362921343</v>
      </c>
      <c r="G5866" s="5">
        <v>200149.40554889254</v>
      </c>
      <c r="H5866" s="5">
        <v>196150.99512669622</v>
      </c>
      <c r="I5866" s="5">
        <v>281837.41499663296</v>
      </c>
      <c r="J5866" s="5">
        <v>255338.44760954365</v>
      </c>
      <c r="K5866" s="5">
        <v>300041.93558168015</v>
      </c>
      <c r="L5866" s="5">
        <v>280159.20951209211</v>
      </c>
      <c r="M5866" s="5">
        <v>269371.65323980554</v>
      </c>
      <c r="N5866" s="5">
        <v>320251.49526062456</v>
      </c>
      <c r="O5866" s="5">
        <v>361790.97341849835</v>
      </c>
      <c r="Q5866" s="5">
        <v>127856.31752137475</v>
      </c>
      <c r="R5866" s="5">
        <v>131162.26721518242</v>
      </c>
      <c r="S5866" s="5">
        <v>139349.62271637918</v>
      </c>
      <c r="T5866" s="5">
        <v>125216.09586320071</v>
      </c>
      <c r="U5866" s="5">
        <v>151606.52621217998</v>
      </c>
      <c r="V5866" s="5">
        <v>151650.28058815992</v>
      </c>
      <c r="W5866" s="5">
        <v>212483.29265232029</v>
      </c>
      <c r="X5866" s="5">
        <v>189874.43061655184</v>
      </c>
      <c r="Y5866" s="5">
        <v>207449.47539476899</v>
      </c>
      <c r="Z5866" s="5">
        <v>183552.72760972736</v>
      </c>
      <c r="AA5866" s="5">
        <v>160615.80273941107</v>
      </c>
      <c r="AB5866" s="5">
        <v>174760.03713167604</v>
      </c>
      <c r="AC5866" s="5">
        <v>191344.61794005465</v>
      </c>
      <c r="AD5866" s="5"/>
      <c r="AE5866" s="6">
        <v>8</v>
      </c>
      <c r="AF5866" s="122" t="s">
        <v>6</v>
      </c>
      <c r="AH5866" s="130" t="s">
        <v>6</v>
      </c>
      <c r="AI5866" s="130" t="s">
        <v>874</v>
      </c>
      <c r="AJ5866" s="130" t="str">
        <f>VLOOKUP(AI5866,Codes!$B$2:$C$166,2)</f>
        <v>Other Vegetables</v>
      </c>
    </row>
    <row r="5867" spans="1:36" ht="20.100000000000001" customHeight="1" x14ac:dyDescent="0.25">
      <c r="A5867" s="7">
        <v>9</v>
      </c>
      <c r="B5867" s="91" t="s">
        <v>110</v>
      </c>
      <c r="C5867" s="8">
        <v>48384.921764924853</v>
      </c>
      <c r="D5867" s="8">
        <v>32675.880983394025</v>
      </c>
      <c r="E5867" s="8">
        <v>47102.141524314924</v>
      </c>
      <c r="F5867" s="8">
        <v>33930.640115792019</v>
      </c>
      <c r="G5867" s="8">
        <v>48755.508357688173</v>
      </c>
      <c r="H5867" s="8">
        <v>58257.25242266967</v>
      </c>
      <c r="I5867" s="8">
        <v>61966.904989839357</v>
      </c>
      <c r="J5867" s="8">
        <v>47673.085436334499</v>
      </c>
      <c r="K5867" s="8">
        <v>57935.779797944204</v>
      </c>
      <c r="L5867" s="8">
        <v>54667.916208109396</v>
      </c>
      <c r="M5867" s="8">
        <v>59337.962389797678</v>
      </c>
      <c r="N5867" s="8">
        <v>111808.10719917895</v>
      </c>
      <c r="O5867" s="8">
        <v>124441.72679952308</v>
      </c>
      <c r="Q5867" s="8">
        <v>48384.921764924853</v>
      </c>
      <c r="R5867" s="8">
        <v>29245.671241807118</v>
      </c>
      <c r="S5867" s="8">
        <v>30952.359146027022</v>
      </c>
      <c r="T5867" s="8">
        <v>28694.754124772429</v>
      </c>
      <c r="U5867" s="8">
        <v>33747.720538048743</v>
      </c>
      <c r="V5867" s="8">
        <v>37217.823830390786</v>
      </c>
      <c r="W5867" s="8">
        <v>37504.429370770187</v>
      </c>
      <c r="X5867" s="8">
        <v>25938.706684938665</v>
      </c>
      <c r="Y5867" s="8">
        <v>26012.712365477972</v>
      </c>
      <c r="Z5867" s="8">
        <v>24787.458786097988</v>
      </c>
      <c r="AA5867" s="8">
        <v>24787.469822821804</v>
      </c>
      <c r="AB5867" s="8">
        <v>41833.320489541955</v>
      </c>
      <c r="AC5867" s="8">
        <v>42081.189289624665</v>
      </c>
      <c r="AD5867" s="8"/>
      <c r="AE5867" s="9">
        <v>9</v>
      </c>
      <c r="AF5867" s="126" t="s">
        <v>7</v>
      </c>
      <c r="AH5867" s="130" t="s">
        <v>7</v>
      </c>
      <c r="AI5867" s="130" t="s">
        <v>874</v>
      </c>
      <c r="AJ5867" s="130" t="str">
        <f>VLOOKUP(AI5867,Codes!$B$2:$C$166,2)</f>
        <v>Other Vegetables</v>
      </c>
    </row>
    <row r="5868" spans="1:36" ht="20.100000000000001" customHeight="1" x14ac:dyDescent="0.25">
      <c r="A5868" s="4">
        <v>10</v>
      </c>
      <c r="B5868" s="90" t="s">
        <v>445</v>
      </c>
      <c r="C5868" s="5">
        <v>69531.666999383073</v>
      </c>
      <c r="D5868" s="5">
        <v>74204.493598401488</v>
      </c>
      <c r="E5868" s="5">
        <v>84456.654074389953</v>
      </c>
      <c r="F5868" s="5">
        <v>18107.543478728403</v>
      </c>
      <c r="G5868" s="5">
        <v>40376.969990799655</v>
      </c>
      <c r="H5868" s="5">
        <v>84535.811131648297</v>
      </c>
      <c r="I5868" s="5">
        <v>61754.817081738198</v>
      </c>
      <c r="J5868" s="5">
        <v>61239.792297581102</v>
      </c>
      <c r="K5868" s="5">
        <v>61553.983352397889</v>
      </c>
      <c r="L5868" s="5">
        <v>59834.256534416316</v>
      </c>
      <c r="M5868" s="5">
        <v>94090.825560682657</v>
      </c>
      <c r="N5868" s="5">
        <v>104582.71388738583</v>
      </c>
      <c r="O5868" s="5">
        <v>125597.30830953851</v>
      </c>
      <c r="Q5868" s="5">
        <v>69531.666999383073</v>
      </c>
      <c r="R5868" s="5">
        <v>69434.243393949917</v>
      </c>
      <c r="S5868" s="5">
        <v>67505.175819717231</v>
      </c>
      <c r="T5868" s="5">
        <v>13588.271446617129</v>
      </c>
      <c r="U5868" s="5">
        <v>29739.723932818575</v>
      </c>
      <c r="V5868" s="5">
        <v>62235.362683309118</v>
      </c>
      <c r="W5868" s="5">
        <v>41462.760943101443</v>
      </c>
      <c r="X5868" s="5">
        <v>42091.64201959841</v>
      </c>
      <c r="Y5868" s="5">
        <v>42112.539334523499</v>
      </c>
      <c r="Z5868" s="5">
        <v>42094.728528591448</v>
      </c>
      <c r="AA5868" s="5">
        <v>64718.660058302441</v>
      </c>
      <c r="AB5868" s="5">
        <v>73548.434729011497</v>
      </c>
      <c r="AC5868" s="5">
        <v>73804.83928978238</v>
      </c>
      <c r="AD5868" s="5"/>
      <c r="AE5868" s="6">
        <v>10</v>
      </c>
      <c r="AF5868" s="122" t="s">
        <v>8</v>
      </c>
      <c r="AH5868" s="130" t="s">
        <v>8</v>
      </c>
      <c r="AI5868" s="130" t="s">
        <v>874</v>
      </c>
      <c r="AJ5868" s="130" t="str">
        <f>VLOOKUP(AI5868,Codes!$B$2:$C$166,2)</f>
        <v>Other Vegetables</v>
      </c>
    </row>
    <row r="5869" spans="1:36" ht="20.100000000000001" customHeight="1" x14ac:dyDescent="0.25">
      <c r="A5869" s="7">
        <v>11</v>
      </c>
      <c r="B5869" s="91" t="s">
        <v>123</v>
      </c>
      <c r="C5869" s="8">
        <v>73621.72711539692</v>
      </c>
      <c r="D5869" s="8">
        <v>78624.158590920269</v>
      </c>
      <c r="E5869" s="8">
        <v>100943.95046334593</v>
      </c>
      <c r="F5869" s="8">
        <v>103982.65847426238</v>
      </c>
      <c r="G5869" s="8">
        <v>50164.372302161151</v>
      </c>
      <c r="H5869" s="8">
        <v>58937.799864323046</v>
      </c>
      <c r="I5869" s="8">
        <v>60060.465232318376</v>
      </c>
      <c r="J5869" s="8">
        <v>69922.390495212996</v>
      </c>
      <c r="K5869" s="8">
        <v>77712.084891237435</v>
      </c>
      <c r="L5869" s="8">
        <v>83938.883494352121</v>
      </c>
      <c r="M5869" s="8">
        <v>121080.88406036195</v>
      </c>
      <c r="N5869" s="8">
        <v>198057.51527027358</v>
      </c>
      <c r="O5869" s="8">
        <v>290042.37110250467</v>
      </c>
      <c r="Q5869" s="8">
        <v>73621.72711539692</v>
      </c>
      <c r="R5869" s="8">
        <v>73781.209257115857</v>
      </c>
      <c r="S5869" s="8">
        <v>72722.001151898992</v>
      </c>
      <c r="T5869" s="8">
        <v>73493.539647391997</v>
      </c>
      <c r="U5869" s="8">
        <v>37870.069173493473</v>
      </c>
      <c r="V5869" s="8">
        <v>40608.365469674012</v>
      </c>
      <c r="W5869" s="8">
        <v>38545.805167036</v>
      </c>
      <c r="X5869" s="8">
        <v>39021.929120791538</v>
      </c>
      <c r="Y5869" s="8">
        <v>39840.642818145519</v>
      </c>
      <c r="Z5869" s="8">
        <v>41380.147461329034</v>
      </c>
      <c r="AA5869" s="8">
        <v>47810.956971005333</v>
      </c>
      <c r="AB5869" s="8">
        <v>73911.698206604138</v>
      </c>
      <c r="AC5869" s="8">
        <v>105866.89599027802</v>
      </c>
      <c r="AD5869" s="8"/>
      <c r="AE5869" s="9">
        <v>11</v>
      </c>
      <c r="AF5869" s="126" t="s">
        <v>65</v>
      </c>
      <c r="AH5869" s="130" t="s">
        <v>65</v>
      </c>
      <c r="AI5869" s="130" t="s">
        <v>874</v>
      </c>
      <c r="AJ5869" s="130" t="str">
        <f>VLOOKUP(AI5869,Codes!$B$2:$C$166,2)</f>
        <v>Other Vegetables</v>
      </c>
    </row>
    <row r="5870" spans="1:36" ht="20.100000000000001" customHeight="1" x14ac:dyDescent="0.25">
      <c r="A5870" s="4">
        <v>12</v>
      </c>
      <c r="B5870" s="90" t="s">
        <v>128</v>
      </c>
      <c r="C5870" s="5">
        <v>93973.622046702687</v>
      </c>
      <c r="D5870" s="5">
        <v>105163.08785213882</v>
      </c>
      <c r="E5870" s="5">
        <v>128230.73639142967</v>
      </c>
      <c r="F5870" s="5">
        <v>146404.54045105592</v>
      </c>
      <c r="G5870" s="5">
        <v>163805.08073892316</v>
      </c>
      <c r="H5870" s="5">
        <v>140315.12184871989</v>
      </c>
      <c r="I5870" s="5">
        <v>156004.93918481786</v>
      </c>
      <c r="J5870" s="5">
        <v>97064.836042586132</v>
      </c>
      <c r="K5870" s="5">
        <v>157540.29596543621</v>
      </c>
      <c r="L5870" s="5">
        <v>272482.30725634372</v>
      </c>
      <c r="M5870" s="5">
        <v>168599.25090906519</v>
      </c>
      <c r="N5870" s="5">
        <v>130274.98754843845</v>
      </c>
      <c r="O5870" s="5">
        <v>210670.30046385663</v>
      </c>
      <c r="Q5870" s="5">
        <v>93973.622046702687</v>
      </c>
      <c r="R5870" s="5">
        <v>98848.096342766366</v>
      </c>
      <c r="S5870" s="5">
        <v>100979.51125785115</v>
      </c>
      <c r="T5870" s="5">
        <v>101433.35563273903</v>
      </c>
      <c r="U5870" s="5">
        <v>99803.215641066243</v>
      </c>
      <c r="V5870" s="5">
        <v>109389.57807818922</v>
      </c>
      <c r="W5870" s="5">
        <v>108915.16013944283</v>
      </c>
      <c r="X5870" s="5">
        <v>90821.196056727393</v>
      </c>
      <c r="Y5870" s="5">
        <v>80681.505680236791</v>
      </c>
      <c r="Z5870" s="5">
        <v>112300.43781925127</v>
      </c>
      <c r="AA5870" s="5">
        <v>90381.593297798143</v>
      </c>
      <c r="AB5870" s="5">
        <v>77924.727399387222</v>
      </c>
      <c r="AC5870" s="5">
        <v>84395.051866368769</v>
      </c>
      <c r="AD5870" s="5"/>
      <c r="AE5870" s="6">
        <v>12</v>
      </c>
      <c r="AF5870" s="122" t="s">
        <v>9</v>
      </c>
      <c r="AH5870" s="130" t="s">
        <v>9</v>
      </c>
      <c r="AI5870" s="130" t="s">
        <v>874</v>
      </c>
      <c r="AJ5870" s="130" t="str">
        <f>VLOOKUP(AI5870,Codes!$B$2:$C$166,2)</f>
        <v>Other Vegetables</v>
      </c>
    </row>
    <row r="5871" spans="1:36" ht="20.100000000000001" customHeight="1" x14ac:dyDescent="0.25">
      <c r="A5871" s="7">
        <v>13</v>
      </c>
      <c r="B5871" s="91" t="s">
        <v>459</v>
      </c>
      <c r="C5871" s="8">
        <v>77570.74892298445</v>
      </c>
      <c r="D5871" s="8">
        <v>75947.478229718807</v>
      </c>
      <c r="E5871" s="8">
        <v>159221.46760209149</v>
      </c>
      <c r="F5871" s="8">
        <v>23817.345665250567</v>
      </c>
      <c r="G5871" s="8">
        <v>21509.423151661878</v>
      </c>
      <c r="H5871" s="8">
        <v>32353.140898630489</v>
      </c>
      <c r="I5871" s="8">
        <v>30135.552161206571</v>
      </c>
      <c r="J5871" s="8">
        <v>41674.927437220089</v>
      </c>
      <c r="K5871" s="8">
        <v>27684.929825395291</v>
      </c>
      <c r="L5871" s="8">
        <v>39974.80181655343</v>
      </c>
      <c r="M5871" s="8">
        <v>44160.467572148351</v>
      </c>
      <c r="N5871" s="8">
        <v>100529.86770526394</v>
      </c>
      <c r="O5871" s="8">
        <v>78736.005891267851</v>
      </c>
      <c r="Q5871" s="8">
        <v>77570.74892298445</v>
      </c>
      <c r="R5871" s="8">
        <v>73220.172835313526</v>
      </c>
      <c r="S5871" s="8">
        <v>77540.905541644446</v>
      </c>
      <c r="T5871" s="8">
        <v>15171.363856218935</v>
      </c>
      <c r="U5871" s="8">
        <v>15954.115825630999</v>
      </c>
      <c r="V5871" s="8">
        <v>14520.470166334075</v>
      </c>
      <c r="W5871" s="8">
        <v>16021.343202303538</v>
      </c>
      <c r="X5871" s="8">
        <v>19751.183027023195</v>
      </c>
      <c r="Y5871" s="8">
        <v>11265.316381826338</v>
      </c>
      <c r="Z5871" s="8">
        <v>18585.302927574325</v>
      </c>
      <c r="AA5871" s="8">
        <v>26102.509358288677</v>
      </c>
      <c r="AB5871" s="8">
        <v>29219.547195402421</v>
      </c>
      <c r="AC5871" s="8">
        <v>27062.783394590148</v>
      </c>
      <c r="AD5871" s="8"/>
      <c r="AE5871" s="9">
        <v>13</v>
      </c>
      <c r="AF5871" s="126" t="s">
        <v>10</v>
      </c>
      <c r="AH5871" s="130" t="s">
        <v>10</v>
      </c>
      <c r="AI5871" s="130" t="s">
        <v>874</v>
      </c>
      <c r="AJ5871" s="130" t="str">
        <f>VLOOKUP(AI5871,Codes!$B$2:$C$166,2)</f>
        <v>Other Vegetables</v>
      </c>
    </row>
    <row r="5872" spans="1:36" ht="20.100000000000001" customHeight="1" x14ac:dyDescent="0.25">
      <c r="A5872" s="4">
        <v>14</v>
      </c>
      <c r="B5872" s="90" t="s">
        <v>111</v>
      </c>
      <c r="C5872" s="5">
        <v>232947.64761447243</v>
      </c>
      <c r="D5872" s="5">
        <v>282244.96510850237</v>
      </c>
      <c r="E5872" s="5">
        <v>368710.27044483274</v>
      </c>
      <c r="F5872" s="5">
        <v>382352.37013863347</v>
      </c>
      <c r="G5872" s="5">
        <v>479235.39423682273</v>
      </c>
      <c r="H5872" s="5">
        <v>360941.76005038642</v>
      </c>
      <c r="I5872" s="5">
        <v>500457.80630262772</v>
      </c>
      <c r="J5872" s="5">
        <v>441552.14537658764</v>
      </c>
      <c r="K5872" s="5">
        <v>642566.60645864462</v>
      </c>
      <c r="L5872" s="5">
        <v>761949.28955191607</v>
      </c>
      <c r="M5872" s="5">
        <v>881445.75478565786</v>
      </c>
      <c r="N5872" s="5">
        <v>672139.23020310653</v>
      </c>
      <c r="O5872" s="5">
        <v>1038541.8884140145</v>
      </c>
      <c r="Q5872" s="5">
        <v>232947.64761447243</v>
      </c>
      <c r="R5872" s="5">
        <v>242059.12513658858</v>
      </c>
      <c r="S5872" s="5">
        <v>261117.63918431193</v>
      </c>
      <c r="T5872" s="5">
        <v>244964.09644680988</v>
      </c>
      <c r="U5872" s="5">
        <v>325739.1660083842</v>
      </c>
      <c r="V5872" s="5">
        <v>289888.25224064471</v>
      </c>
      <c r="W5872" s="5">
        <v>289924.61931707693</v>
      </c>
      <c r="X5872" s="5">
        <v>257967.25657581098</v>
      </c>
      <c r="Y5872" s="5">
        <v>308271.32833225664</v>
      </c>
      <c r="Z5872" s="5">
        <v>337731.09022954293</v>
      </c>
      <c r="AA5872" s="5">
        <v>384552.76079928561</v>
      </c>
      <c r="AB5872" s="5">
        <v>304662.62534275296</v>
      </c>
      <c r="AC5872" s="5">
        <v>423572.49450504058</v>
      </c>
      <c r="AD5872" s="5"/>
      <c r="AE5872" s="6">
        <v>14</v>
      </c>
      <c r="AF5872" s="122" t="s">
        <v>11</v>
      </c>
      <c r="AH5872" s="130" t="s">
        <v>11</v>
      </c>
      <c r="AI5872" s="130" t="s">
        <v>874</v>
      </c>
      <c r="AJ5872" s="130" t="str">
        <f>VLOOKUP(AI5872,Codes!$B$2:$C$166,2)</f>
        <v>Other Vegetables</v>
      </c>
    </row>
    <row r="5873" spans="1:36" ht="20.100000000000001" customHeight="1" x14ac:dyDescent="0.25">
      <c r="A5873" s="7">
        <v>15</v>
      </c>
      <c r="B5873" s="91" t="s">
        <v>458</v>
      </c>
      <c r="C5873" s="8">
        <v>15466.689660037004</v>
      </c>
      <c r="D5873" s="8">
        <v>19339.180357438701</v>
      </c>
      <c r="E5873" s="8">
        <v>25490.485465125286</v>
      </c>
      <c r="F5873" s="8">
        <v>182642.44802215247</v>
      </c>
      <c r="G5873" s="8">
        <v>93267.54105109557</v>
      </c>
      <c r="H5873" s="8">
        <v>80106.56851784297</v>
      </c>
      <c r="I5873" s="8">
        <v>125890.19875217609</v>
      </c>
      <c r="J5873" s="8">
        <v>102305.95448553994</v>
      </c>
      <c r="K5873" s="8">
        <v>137608.98123375431</v>
      </c>
      <c r="L5873" s="8">
        <v>151604.1272314711</v>
      </c>
      <c r="M5873" s="8">
        <v>135960.2684711765</v>
      </c>
      <c r="N5873" s="8">
        <v>85465.56845151243</v>
      </c>
      <c r="O5873" s="8">
        <v>132159.19827624544</v>
      </c>
      <c r="Q5873" s="8">
        <v>15466.689660037004</v>
      </c>
      <c r="R5873" s="8">
        <v>16494.874339601069</v>
      </c>
      <c r="S5873" s="8">
        <v>17745.479317236968</v>
      </c>
      <c r="T5873" s="8">
        <v>153135.78816213369</v>
      </c>
      <c r="U5873" s="8">
        <v>63793.698640734758</v>
      </c>
      <c r="V5873" s="8">
        <v>91322.857879881951</v>
      </c>
      <c r="W5873" s="8">
        <v>92847.231165438032</v>
      </c>
      <c r="X5873" s="8">
        <v>84674.91389385311</v>
      </c>
      <c r="Y5873" s="8">
        <v>73813.678716537295</v>
      </c>
      <c r="Z5873" s="8">
        <v>91078.278877811128</v>
      </c>
      <c r="AA5873" s="8">
        <v>80608.289859952158</v>
      </c>
      <c r="AB5873" s="8">
        <v>73163.745411366734</v>
      </c>
      <c r="AC5873" s="8">
        <v>88581.943338911064</v>
      </c>
      <c r="AD5873" s="8"/>
      <c r="AE5873" s="9">
        <v>15</v>
      </c>
      <c r="AF5873" s="126" t="s">
        <v>12</v>
      </c>
      <c r="AH5873" s="130" t="s">
        <v>12</v>
      </c>
      <c r="AI5873" s="130" t="s">
        <v>874</v>
      </c>
      <c r="AJ5873" s="130" t="str">
        <f>VLOOKUP(AI5873,Codes!$B$2:$C$166,2)</f>
        <v>Other Vegetables</v>
      </c>
    </row>
    <row r="5874" spans="1:36" ht="20.100000000000001" customHeight="1" x14ac:dyDescent="0.25">
      <c r="A5874" s="4">
        <v>16</v>
      </c>
      <c r="B5874" s="90" t="s">
        <v>112</v>
      </c>
      <c r="C5874" s="5">
        <v>10200.930650844457</v>
      </c>
      <c r="D5874" s="5">
        <v>3409.3275112699084</v>
      </c>
      <c r="E5874" s="5">
        <v>14446.324763410354</v>
      </c>
      <c r="F5874" s="5">
        <v>12472.140903259622</v>
      </c>
      <c r="G5874" s="5">
        <v>19434.168669839833</v>
      </c>
      <c r="H5874" s="5">
        <v>25001.515162844913</v>
      </c>
      <c r="I5874" s="5">
        <v>25062.040695655105</v>
      </c>
      <c r="J5874" s="5">
        <v>27552.516650665184</v>
      </c>
      <c r="K5874" s="5">
        <v>36891.913699484809</v>
      </c>
      <c r="L5874" s="5">
        <v>19919.662878434996</v>
      </c>
      <c r="M5874" s="5">
        <v>30383.161670865677</v>
      </c>
      <c r="N5874" s="5">
        <v>43619.213650925813</v>
      </c>
      <c r="O5874" s="5">
        <v>30978.838013474466</v>
      </c>
      <c r="Q5874" s="5">
        <v>10200.930650844457</v>
      </c>
      <c r="R5874" s="5">
        <v>2947.5718371782223</v>
      </c>
      <c r="S5874" s="5">
        <v>13071.459736158109</v>
      </c>
      <c r="T5874" s="5">
        <v>11309.280994904762</v>
      </c>
      <c r="U5874" s="5">
        <v>15123.149841780143</v>
      </c>
      <c r="V5874" s="5">
        <v>18536.033225586081</v>
      </c>
      <c r="W5874" s="5">
        <v>17814.275362712797</v>
      </c>
      <c r="X5874" s="5">
        <v>15960.723191377505</v>
      </c>
      <c r="Y5874" s="5">
        <v>19300.591677247976</v>
      </c>
      <c r="Z5874" s="5">
        <v>10779.480366040785</v>
      </c>
      <c r="AA5874" s="5">
        <v>19567.08249985841</v>
      </c>
      <c r="AB5874" s="5">
        <v>19500.851276180263</v>
      </c>
      <c r="AC5874" s="5">
        <v>12802.954383341868</v>
      </c>
      <c r="AD5874" s="5"/>
      <c r="AE5874" s="6">
        <v>16</v>
      </c>
      <c r="AF5874" s="122" t="s">
        <v>13</v>
      </c>
      <c r="AH5874" s="130" t="s">
        <v>13</v>
      </c>
      <c r="AI5874" s="130" t="s">
        <v>874</v>
      </c>
      <c r="AJ5874" s="130" t="str">
        <f>VLOOKUP(AI5874,Codes!$B$2:$C$166,2)</f>
        <v>Other Vegetables</v>
      </c>
    </row>
    <row r="5875" spans="1:36" ht="20.100000000000001" customHeight="1" x14ac:dyDescent="0.25">
      <c r="A5875" s="7">
        <v>17</v>
      </c>
      <c r="B5875" s="91" t="s">
        <v>113</v>
      </c>
      <c r="C5875" s="8">
        <v>0</v>
      </c>
      <c r="D5875" s="8">
        <v>0</v>
      </c>
      <c r="E5875" s="8">
        <v>0</v>
      </c>
      <c r="F5875" s="8">
        <v>0</v>
      </c>
      <c r="G5875" s="8">
        <v>4906.9385395082218</v>
      </c>
      <c r="H5875" s="8">
        <v>5578.1894934750526</v>
      </c>
      <c r="I5875" s="8">
        <v>6000.935174161199</v>
      </c>
      <c r="J5875" s="8">
        <v>6246.0805163200303</v>
      </c>
      <c r="K5875" s="8">
        <v>6543.7085164045029</v>
      </c>
      <c r="L5875" s="8">
        <v>8003.117116520255</v>
      </c>
      <c r="M5875" s="8">
        <v>7924.9160264264683</v>
      </c>
      <c r="N5875" s="8">
        <v>12248.787357055642</v>
      </c>
      <c r="O5875" s="8">
        <v>18972.617787590199</v>
      </c>
      <c r="Q5875" s="8">
        <v>0</v>
      </c>
      <c r="R5875" s="8">
        <v>0</v>
      </c>
      <c r="S5875" s="8">
        <v>0</v>
      </c>
      <c r="T5875" s="8">
        <v>0</v>
      </c>
      <c r="U5875" s="8">
        <v>4009.6114903869607</v>
      </c>
      <c r="V5875" s="8">
        <v>4371.0315323847663</v>
      </c>
      <c r="W5875" s="8">
        <v>4475.7602336740556</v>
      </c>
      <c r="X5875" s="8">
        <v>4451.1454672064829</v>
      </c>
      <c r="Y5875" s="8">
        <v>4484.9460512531523</v>
      </c>
      <c r="Z5875" s="8">
        <v>4575.9595260138167</v>
      </c>
      <c r="AA5875" s="8">
        <v>4417.4339550777386</v>
      </c>
      <c r="AB5875" s="8">
        <v>5301.6501134027612</v>
      </c>
      <c r="AC5875" s="8">
        <v>5476.748380482094</v>
      </c>
      <c r="AD5875" s="8"/>
      <c r="AE5875" s="9">
        <v>17</v>
      </c>
      <c r="AF5875" s="126" t="s">
        <v>14</v>
      </c>
      <c r="AH5875" s="130" t="s">
        <v>14</v>
      </c>
      <c r="AI5875" s="130" t="s">
        <v>874</v>
      </c>
      <c r="AJ5875" s="130" t="str">
        <f>VLOOKUP(AI5875,Codes!$B$2:$C$166,2)</f>
        <v>Other Vegetables</v>
      </c>
    </row>
    <row r="5876" spans="1:36" ht="20.100000000000001" customHeight="1" x14ac:dyDescent="0.25">
      <c r="A5876" s="4">
        <v>18</v>
      </c>
      <c r="B5876" s="90" t="s">
        <v>114</v>
      </c>
      <c r="C5876" s="5">
        <v>12140.472512719047</v>
      </c>
      <c r="D5876" s="5">
        <v>14246.509077743103</v>
      </c>
      <c r="E5876" s="5">
        <v>4410.567597612715</v>
      </c>
      <c r="F5876" s="5">
        <v>5222.3675785925161</v>
      </c>
      <c r="G5876" s="5">
        <v>3547.1373390223907</v>
      </c>
      <c r="H5876" s="5">
        <v>4438.3312094222665</v>
      </c>
      <c r="I5876" s="5">
        <v>3530.9953245804504</v>
      </c>
      <c r="J5876" s="5">
        <v>3732.1034016443487</v>
      </c>
      <c r="K5876" s="5">
        <v>5708.7477821819102</v>
      </c>
      <c r="L5876" s="5">
        <v>5860.1886791862826</v>
      </c>
      <c r="M5876" s="5">
        <v>5954.4350748315601</v>
      </c>
      <c r="N5876" s="5">
        <v>5779.1785659445868</v>
      </c>
      <c r="O5876" s="5">
        <v>6520.2712826551833</v>
      </c>
      <c r="Q5876" s="5">
        <v>12140.472512719047</v>
      </c>
      <c r="R5876" s="5">
        <v>13657.804798499481</v>
      </c>
      <c r="S5876" s="5">
        <v>4435.0760902580732</v>
      </c>
      <c r="T5876" s="5">
        <v>4697.1267639953476</v>
      </c>
      <c r="U5876" s="5">
        <v>2662.5085110638083</v>
      </c>
      <c r="V5876" s="5">
        <v>2700.1718632835527</v>
      </c>
      <c r="W5876" s="5">
        <v>1963.0922315814037</v>
      </c>
      <c r="X5876" s="5">
        <v>1935.2923537202732</v>
      </c>
      <c r="Y5876" s="5">
        <v>2828.9922659006174</v>
      </c>
      <c r="Z5876" s="5">
        <v>2826.0483920260185</v>
      </c>
      <c r="AA5876" s="5">
        <v>2827.200027583573</v>
      </c>
      <c r="AB5876" s="5">
        <v>2688.9478438874798</v>
      </c>
      <c r="AC5876" s="5">
        <v>2870.8582261235983</v>
      </c>
      <c r="AD5876" s="5"/>
      <c r="AE5876" s="6">
        <v>18</v>
      </c>
      <c r="AF5876" s="122" t="s">
        <v>15</v>
      </c>
      <c r="AH5876" s="130" t="s">
        <v>15</v>
      </c>
      <c r="AI5876" s="130" t="s">
        <v>874</v>
      </c>
      <c r="AJ5876" s="130" t="str">
        <f>VLOOKUP(AI5876,Codes!$B$2:$C$166,2)</f>
        <v>Other Vegetables</v>
      </c>
    </row>
    <row r="5877" spans="1:36" ht="20.100000000000001" customHeight="1" x14ac:dyDescent="0.25">
      <c r="A5877" s="7">
        <v>19</v>
      </c>
      <c r="B5877" s="91" t="s">
        <v>127</v>
      </c>
      <c r="C5877" s="8">
        <v>13061.664465420332</v>
      </c>
      <c r="D5877" s="8">
        <v>4083.8298859781371</v>
      </c>
      <c r="E5877" s="8">
        <v>8031.716187923932</v>
      </c>
      <c r="F5877" s="8">
        <v>15159.046419256136</v>
      </c>
      <c r="G5877" s="8">
        <v>21362.852117973132</v>
      </c>
      <c r="H5877" s="8">
        <v>23939.644352106629</v>
      </c>
      <c r="I5877" s="8">
        <v>27508.298666084436</v>
      </c>
      <c r="J5877" s="8">
        <v>23821.795735010845</v>
      </c>
      <c r="K5877" s="8">
        <v>23721.352463394331</v>
      </c>
      <c r="L5877" s="8">
        <v>27032.55881194603</v>
      </c>
      <c r="M5877" s="8">
        <v>28213.174478389195</v>
      </c>
      <c r="N5877" s="8">
        <v>30108.276181761179</v>
      </c>
      <c r="O5877" s="8">
        <v>28971.557170347693</v>
      </c>
      <c r="Q5877" s="8">
        <v>13061.664465420332</v>
      </c>
      <c r="R5877" s="8">
        <v>3635.7756737655477</v>
      </c>
      <c r="S5877" s="8">
        <v>6123.3853058269151</v>
      </c>
      <c r="T5877" s="8">
        <v>10898.189881151609</v>
      </c>
      <c r="U5877" s="8">
        <v>14223.714521232718</v>
      </c>
      <c r="V5877" s="8">
        <v>15020.902742125849</v>
      </c>
      <c r="W5877" s="8">
        <v>15132.352490855488</v>
      </c>
      <c r="X5877" s="8">
        <v>12148.683523407732</v>
      </c>
      <c r="Y5877" s="8">
        <v>12313.028480777317</v>
      </c>
      <c r="Z5877" s="8">
        <v>12809.440664179208</v>
      </c>
      <c r="AA5877" s="8">
        <v>12832.136603230181</v>
      </c>
      <c r="AB5877" s="8">
        <v>14108.391022522253</v>
      </c>
      <c r="AC5877" s="8">
        <v>13092.425583718552</v>
      </c>
      <c r="AD5877" s="8"/>
      <c r="AE5877" s="9">
        <v>19</v>
      </c>
      <c r="AF5877" s="126" t="s">
        <v>16</v>
      </c>
      <c r="AH5877" s="130" t="s">
        <v>16</v>
      </c>
      <c r="AI5877" s="130" t="s">
        <v>874</v>
      </c>
      <c r="AJ5877" s="130" t="str">
        <f>VLOOKUP(AI5877,Codes!$B$2:$C$166,2)</f>
        <v>Other Vegetables</v>
      </c>
    </row>
    <row r="5878" spans="1:36" ht="20.100000000000001" customHeight="1" x14ac:dyDescent="0.25">
      <c r="A5878" s="4">
        <v>20</v>
      </c>
      <c r="B5878" s="90" t="s">
        <v>460</v>
      </c>
      <c r="C5878" s="5">
        <v>180123.42073312553</v>
      </c>
      <c r="D5878" s="5">
        <v>190432.46955093832</v>
      </c>
      <c r="E5878" s="5">
        <v>260426.1231044349</v>
      </c>
      <c r="F5878" s="5">
        <v>201004.40095016733</v>
      </c>
      <c r="G5878" s="5">
        <v>203971.94064490049</v>
      </c>
      <c r="H5878" s="5">
        <v>200818.27128096722</v>
      </c>
      <c r="I5878" s="5">
        <v>257719.50079253514</v>
      </c>
      <c r="J5878" s="5">
        <v>277979.95015891572</v>
      </c>
      <c r="K5878" s="5">
        <v>280395.22947880672</v>
      </c>
      <c r="L5878" s="5">
        <v>384654.99756294786</v>
      </c>
      <c r="M5878" s="5">
        <v>394147.59200857562</v>
      </c>
      <c r="N5878" s="5">
        <v>388884.51989190333</v>
      </c>
      <c r="O5878" s="5">
        <v>440944.8034821371</v>
      </c>
      <c r="Q5878" s="5">
        <v>180123.42073312553</v>
      </c>
      <c r="R5878" s="5">
        <v>173560.69342168243</v>
      </c>
      <c r="S5878" s="5">
        <v>169068.2179648231</v>
      </c>
      <c r="T5878" s="5">
        <v>122144.84263419206</v>
      </c>
      <c r="U5878" s="5">
        <v>122588.86060018394</v>
      </c>
      <c r="V5878" s="5">
        <v>117863.35052987882</v>
      </c>
      <c r="W5878" s="5">
        <v>118316.25284671393</v>
      </c>
      <c r="X5878" s="5">
        <v>116198.05918147875</v>
      </c>
      <c r="Y5878" s="5">
        <v>106488.82210598286</v>
      </c>
      <c r="Z5878" s="5">
        <v>136808.61736196029</v>
      </c>
      <c r="AA5878" s="5">
        <v>145378.62973498565</v>
      </c>
      <c r="AB5878" s="5">
        <v>148923.88441004016</v>
      </c>
      <c r="AC5878" s="5">
        <v>168641.16164488634</v>
      </c>
      <c r="AD5878" s="5"/>
      <c r="AE5878" s="6">
        <v>20</v>
      </c>
      <c r="AF5878" s="122" t="s">
        <v>186</v>
      </c>
      <c r="AH5878" s="130" t="s">
        <v>186</v>
      </c>
      <c r="AI5878" s="130" t="s">
        <v>874</v>
      </c>
      <c r="AJ5878" s="130" t="str">
        <f>VLOOKUP(AI5878,Codes!$B$2:$C$166,2)</f>
        <v>Other Vegetables</v>
      </c>
    </row>
    <row r="5879" spans="1:36" ht="20.100000000000001" customHeight="1" x14ac:dyDescent="0.25">
      <c r="A5879" s="7">
        <v>21</v>
      </c>
      <c r="B5879" s="91" t="s">
        <v>115</v>
      </c>
      <c r="C5879" s="8">
        <v>5334.2449068964188</v>
      </c>
      <c r="D5879" s="8">
        <v>5616.8424847730967</v>
      </c>
      <c r="E5879" s="8">
        <v>2640.1402113107861</v>
      </c>
      <c r="F5879" s="8">
        <v>82485.356177637848</v>
      </c>
      <c r="G5879" s="8">
        <v>86206.721018800439</v>
      </c>
      <c r="H5879" s="8">
        <v>97970.498101285179</v>
      </c>
      <c r="I5879" s="8">
        <v>10877.536735361602</v>
      </c>
      <c r="J5879" s="8">
        <v>9784.0317106606817</v>
      </c>
      <c r="K5879" s="8">
        <v>12726.796743706793</v>
      </c>
      <c r="L5879" s="8">
        <v>16468.708589506965</v>
      </c>
      <c r="M5879" s="8">
        <v>14461.700181043307</v>
      </c>
      <c r="N5879" s="8">
        <v>16035.188539063929</v>
      </c>
      <c r="O5879" s="8">
        <v>17883.957720951334</v>
      </c>
      <c r="Q5879" s="8">
        <v>5334.2449068964188</v>
      </c>
      <c r="R5879" s="8">
        <v>5586.3566366465275</v>
      </c>
      <c r="S5879" s="8">
        <v>2337.1613390429352</v>
      </c>
      <c r="T5879" s="8">
        <v>68040.780259875202</v>
      </c>
      <c r="U5879" s="8">
        <v>70999.165100391212</v>
      </c>
      <c r="V5879" s="8">
        <v>80343.096836166369</v>
      </c>
      <c r="W5879" s="8">
        <v>9188.0493567582016</v>
      </c>
      <c r="X5879" s="8">
        <v>8371.9526588346253</v>
      </c>
      <c r="Y5879" s="8">
        <v>10481.895958322129</v>
      </c>
      <c r="Z5879" s="8">
        <v>13199.812838324851</v>
      </c>
      <c r="AA5879" s="8">
        <v>10941.68750618462</v>
      </c>
      <c r="AB5879" s="8">
        <v>11869.151624505399</v>
      </c>
      <c r="AC5879" s="8">
        <v>12915.266728799812</v>
      </c>
      <c r="AD5879" s="8"/>
      <c r="AE5879" s="9">
        <v>21</v>
      </c>
      <c r="AF5879" s="126" t="s">
        <v>17</v>
      </c>
      <c r="AH5879" s="130" t="s">
        <v>17</v>
      </c>
      <c r="AI5879" s="130" t="s">
        <v>874</v>
      </c>
      <c r="AJ5879" s="130" t="str">
        <f>VLOOKUP(AI5879,Codes!$B$2:$C$166,2)</f>
        <v>Other Vegetables</v>
      </c>
    </row>
    <row r="5880" spans="1:36" ht="20.100000000000001" customHeight="1" x14ac:dyDescent="0.25">
      <c r="A5880" s="4">
        <v>22</v>
      </c>
      <c r="B5880" s="90" t="s">
        <v>116</v>
      </c>
      <c r="C5880" s="5">
        <v>12044.589542483853</v>
      </c>
      <c r="D5880" s="5">
        <v>3305.1902844121196</v>
      </c>
      <c r="E5880" s="5">
        <v>6329.2559386554558</v>
      </c>
      <c r="F5880" s="5">
        <v>5617.1313874554044</v>
      </c>
      <c r="G5880" s="5">
        <v>5458.8935436996244</v>
      </c>
      <c r="H5880" s="5">
        <v>6207.914990386872</v>
      </c>
      <c r="I5880" s="5">
        <v>9928.9203674230739</v>
      </c>
      <c r="J5880" s="5">
        <v>6595.7990289538129</v>
      </c>
      <c r="K5880" s="5">
        <v>17021.129982039653</v>
      </c>
      <c r="L5880" s="5">
        <v>13985.182948565094</v>
      </c>
      <c r="M5880" s="5">
        <v>11888.219185425889</v>
      </c>
      <c r="N5880" s="5">
        <v>8767.6068458694444</v>
      </c>
      <c r="O5880" s="5">
        <v>15608.229027294956</v>
      </c>
      <c r="Q5880" s="5">
        <v>12044.589542483853</v>
      </c>
      <c r="R5880" s="5">
        <v>2224.2380175937706</v>
      </c>
      <c r="S5880" s="5">
        <v>2582.4635989354283</v>
      </c>
      <c r="T5880" s="5">
        <v>2608.6153093141788</v>
      </c>
      <c r="U5880" s="5">
        <v>2688.9366995431101</v>
      </c>
      <c r="V5880" s="5">
        <v>4118.0253506394183</v>
      </c>
      <c r="W5880" s="5">
        <v>4340.3938053292759</v>
      </c>
      <c r="X5880" s="5">
        <v>4210.1281101290851</v>
      </c>
      <c r="Y5880" s="5">
        <v>5439.7756316844061</v>
      </c>
      <c r="Z5880" s="5">
        <v>4935.11126199711</v>
      </c>
      <c r="AA5880" s="5">
        <v>4807.2917670434726</v>
      </c>
      <c r="AB5880" s="5">
        <v>3936.0284632846901</v>
      </c>
      <c r="AC5880" s="5">
        <v>5246.6717282520622</v>
      </c>
      <c r="AD5880" s="5"/>
      <c r="AE5880" s="6">
        <v>22</v>
      </c>
      <c r="AF5880" s="122" t="s">
        <v>18</v>
      </c>
      <c r="AH5880" s="130" t="s">
        <v>18</v>
      </c>
      <c r="AI5880" s="130" t="s">
        <v>874</v>
      </c>
      <c r="AJ5880" s="130" t="str">
        <f>VLOOKUP(AI5880,Codes!$B$2:$C$166,2)</f>
        <v>Other Vegetables</v>
      </c>
    </row>
    <row r="5881" spans="1:36" ht="20.100000000000001" customHeight="1" x14ac:dyDescent="0.25">
      <c r="A5881" s="7">
        <v>23</v>
      </c>
      <c r="B5881" s="91" t="s">
        <v>117</v>
      </c>
      <c r="C5881" s="8">
        <v>4143.170051025837</v>
      </c>
      <c r="D5881" s="8">
        <v>4995.4781080491657</v>
      </c>
      <c r="E5881" s="8">
        <v>5489.948045336062</v>
      </c>
      <c r="F5881" s="8">
        <v>6059.7630462476336</v>
      </c>
      <c r="G5881" s="8">
        <v>6547.2465349057657</v>
      </c>
      <c r="H5881" s="8">
        <v>14272.097087387729</v>
      </c>
      <c r="I5881" s="8">
        <v>3010.9070818747064</v>
      </c>
      <c r="J5881" s="8">
        <v>16047.549037238408</v>
      </c>
      <c r="K5881" s="8">
        <v>18073.858990165652</v>
      </c>
      <c r="L5881" s="8">
        <v>2001.1231078938581</v>
      </c>
      <c r="M5881" s="8">
        <v>11029.921156627312</v>
      </c>
      <c r="N5881" s="8">
        <v>7943.8006179788372</v>
      </c>
      <c r="O5881" s="8">
        <v>14706.567346562397</v>
      </c>
      <c r="Q5881" s="8">
        <v>4143.170051025837</v>
      </c>
      <c r="R5881" s="8">
        <v>4273.6009263292099</v>
      </c>
      <c r="S5881" s="8">
        <v>4338.3885837385205</v>
      </c>
      <c r="T5881" s="8">
        <v>4355.8698892023604</v>
      </c>
      <c r="U5881" s="8">
        <v>4447.3700273800569</v>
      </c>
      <c r="V5881" s="8">
        <v>8661.431130996878</v>
      </c>
      <c r="W5881" s="8">
        <v>1645.1087579723205</v>
      </c>
      <c r="X5881" s="8">
        <v>7804.5691251751905</v>
      </c>
      <c r="Y5881" s="8">
        <v>7804.4990908290947</v>
      </c>
      <c r="Z5881" s="8">
        <v>773.77558572585895</v>
      </c>
      <c r="AA5881" s="8">
        <v>4248.6569080394329</v>
      </c>
      <c r="AB5881" s="8">
        <v>2860.3755501193641</v>
      </c>
      <c r="AC5881" s="8">
        <v>5033.0566704304747</v>
      </c>
      <c r="AD5881" s="8"/>
      <c r="AE5881" s="9">
        <v>23</v>
      </c>
      <c r="AF5881" s="126" t="s">
        <v>19</v>
      </c>
      <c r="AH5881" s="130" t="s">
        <v>19</v>
      </c>
      <c r="AI5881" s="130" t="s">
        <v>874</v>
      </c>
      <c r="AJ5881" s="130" t="str">
        <f>VLOOKUP(AI5881,Codes!$B$2:$C$166,2)</f>
        <v>Other Vegetables</v>
      </c>
    </row>
    <row r="5882" spans="1:36" ht="20.100000000000001" customHeight="1" x14ac:dyDescent="0.25">
      <c r="A5882" s="4">
        <v>24</v>
      </c>
      <c r="B5882" s="90" t="s">
        <v>461</v>
      </c>
      <c r="C5882" s="5">
        <v>57359.824332351694</v>
      </c>
      <c r="D5882" s="5">
        <v>133805.45362202951</v>
      </c>
      <c r="E5882" s="5">
        <v>171799.49240957099</v>
      </c>
      <c r="F5882" s="5">
        <v>358801.81254855514</v>
      </c>
      <c r="G5882" s="5">
        <v>328060.97943977948</v>
      </c>
      <c r="H5882" s="5">
        <v>265506.68352393294</v>
      </c>
      <c r="I5882" s="5">
        <v>194039.54345522579</v>
      </c>
      <c r="J5882" s="5">
        <v>197649.55257151011</v>
      </c>
      <c r="K5882" s="5">
        <v>210657.524482482</v>
      </c>
      <c r="L5882" s="5">
        <v>243181.54887158261</v>
      </c>
      <c r="M5882" s="5">
        <v>303318.74973594386</v>
      </c>
      <c r="N5882" s="5">
        <v>600635.45445496507</v>
      </c>
      <c r="O5882" s="5">
        <v>583816.59961691219</v>
      </c>
      <c r="Q5882" s="5">
        <v>57359.824332351694</v>
      </c>
      <c r="R5882" s="5">
        <v>118148.81610877565</v>
      </c>
      <c r="S5882" s="5">
        <v>122299.99709899712</v>
      </c>
      <c r="T5882" s="5">
        <v>238823.04892680072</v>
      </c>
      <c r="U5882" s="5">
        <v>203983.87983010235</v>
      </c>
      <c r="V5882" s="5">
        <v>160953.71490851115</v>
      </c>
      <c r="W5882" s="5">
        <v>116754.29939234756</v>
      </c>
      <c r="X5882" s="5">
        <v>118391.94104344356</v>
      </c>
      <c r="Y5882" s="5">
        <v>121594.1780668935</v>
      </c>
      <c r="Z5882" s="5">
        <v>118585.48858255779</v>
      </c>
      <c r="AA5882" s="5">
        <v>138735.57400014004</v>
      </c>
      <c r="AB5882" s="5">
        <v>272618.61861978302</v>
      </c>
      <c r="AC5882" s="5">
        <v>233112.11448053108</v>
      </c>
      <c r="AD5882" s="5"/>
      <c r="AE5882" s="6">
        <v>24</v>
      </c>
      <c r="AF5882" s="122" t="s">
        <v>20</v>
      </c>
      <c r="AH5882" s="130" t="s">
        <v>20</v>
      </c>
      <c r="AI5882" s="130" t="s">
        <v>874</v>
      </c>
      <c r="AJ5882" s="130" t="str">
        <f>VLOOKUP(AI5882,Codes!$B$2:$C$166,2)</f>
        <v>Other Vegetables</v>
      </c>
    </row>
    <row r="5883" spans="1:36" ht="20.100000000000001" customHeight="1" x14ac:dyDescent="0.25">
      <c r="A5883" s="7">
        <v>25</v>
      </c>
      <c r="B5883" s="127" t="s">
        <v>188</v>
      </c>
      <c r="C5883" s="8">
        <v>13732.519976559937</v>
      </c>
      <c r="D5883" s="8">
        <v>13369.302147370796</v>
      </c>
      <c r="E5883" s="8">
        <v>41394.770969013123</v>
      </c>
      <c r="F5883" s="8">
        <v>71485.374791046444</v>
      </c>
      <c r="G5883" s="8">
        <v>56010.130536283366</v>
      </c>
      <c r="H5883" s="8">
        <v>35822.380515420198</v>
      </c>
      <c r="I5883" s="8">
        <v>85758.384628720727</v>
      </c>
      <c r="J5883" s="8">
        <v>110026.93196489774</v>
      </c>
      <c r="K5883" s="8">
        <v>81983.845848419413</v>
      </c>
      <c r="L5883" s="8">
        <v>88440.212313820608</v>
      </c>
      <c r="M5883" s="8">
        <v>78232.354388203428</v>
      </c>
      <c r="N5883" s="8">
        <v>95047.465572580477</v>
      </c>
      <c r="O5883" s="8">
        <v>74233.830258963208</v>
      </c>
      <c r="Q5883" s="8">
        <v>13732.519976559937</v>
      </c>
      <c r="R5883" s="8">
        <v>14911.089647578681</v>
      </c>
      <c r="S5883" s="8">
        <v>39597.529081376793</v>
      </c>
      <c r="T5883" s="8">
        <v>51363.794746257074</v>
      </c>
      <c r="U5883" s="8">
        <v>42047.347956270067</v>
      </c>
      <c r="V5883" s="8">
        <v>20754.342816978904</v>
      </c>
      <c r="W5883" s="8">
        <v>43689.121634076655</v>
      </c>
      <c r="X5883" s="8">
        <v>55117.374193150972</v>
      </c>
      <c r="Y5883" s="8">
        <v>43837.365281112769</v>
      </c>
      <c r="Z5883" s="8">
        <v>44844.94894705862</v>
      </c>
      <c r="AA5883" s="8">
        <v>30655.331411833191</v>
      </c>
      <c r="AB5883" s="8">
        <v>35745.530062131926</v>
      </c>
      <c r="AC5883" s="8">
        <v>28742.342031029857</v>
      </c>
      <c r="AD5883" s="8"/>
      <c r="AE5883" s="9">
        <v>25</v>
      </c>
      <c r="AF5883" s="126" t="s">
        <v>187</v>
      </c>
      <c r="AH5883" s="130" t="s">
        <v>187</v>
      </c>
      <c r="AI5883" s="130" t="s">
        <v>874</v>
      </c>
      <c r="AJ5883" s="130" t="str">
        <f>VLOOKUP(AI5883,Codes!$B$2:$C$166,2)</f>
        <v>Other Vegetables</v>
      </c>
    </row>
    <row r="5884" spans="1:36" ht="20.100000000000001" customHeight="1" x14ac:dyDescent="0.25">
      <c r="A5884" s="4">
        <v>26</v>
      </c>
      <c r="B5884" s="90" t="s">
        <v>118</v>
      </c>
      <c r="C5884" s="5">
        <v>15366.743835968769</v>
      </c>
      <c r="D5884" s="5">
        <v>25042.672466938646</v>
      </c>
      <c r="E5884" s="5">
        <v>31015.177190934824</v>
      </c>
      <c r="F5884" s="5">
        <v>30847.694482229253</v>
      </c>
      <c r="G5884" s="5">
        <v>38002.78165138133</v>
      </c>
      <c r="H5884" s="5">
        <v>45610.546925337825</v>
      </c>
      <c r="I5884" s="5">
        <v>48692.818275829653</v>
      </c>
      <c r="J5884" s="5">
        <v>60728.479628056033</v>
      </c>
      <c r="K5884" s="5">
        <v>62464.473346070248</v>
      </c>
      <c r="L5884" s="5">
        <v>73936.492579452897</v>
      </c>
      <c r="M5884" s="5">
        <v>160306.77418366293</v>
      </c>
      <c r="N5884" s="5">
        <v>203997.13641750923</v>
      </c>
      <c r="O5884" s="5">
        <v>244537.23163992676</v>
      </c>
      <c r="Q5884" s="5">
        <v>15366.743835968769</v>
      </c>
      <c r="R5884" s="5">
        <v>22553.587547878706</v>
      </c>
      <c r="S5884" s="5">
        <v>23601.160927703419</v>
      </c>
      <c r="T5884" s="5">
        <v>20741.890686770646</v>
      </c>
      <c r="U5884" s="5">
        <v>19980.027714104588</v>
      </c>
      <c r="V5884" s="5">
        <v>21074.491889669032</v>
      </c>
      <c r="W5884" s="5">
        <v>20881.539162433462</v>
      </c>
      <c r="X5884" s="5">
        <v>21072.14061085062</v>
      </c>
      <c r="Y5884" s="5">
        <v>20839.512048870129</v>
      </c>
      <c r="Z5884" s="5">
        <v>25252.22111850309</v>
      </c>
      <c r="AA5884" s="5">
        <v>52651.499339217517</v>
      </c>
      <c r="AB5884" s="5">
        <v>61054.256393701646</v>
      </c>
      <c r="AC5884" s="5">
        <v>61329.846866309119</v>
      </c>
      <c r="AD5884" s="5"/>
      <c r="AE5884" s="6">
        <v>26</v>
      </c>
      <c r="AF5884" s="122" t="s">
        <v>21</v>
      </c>
      <c r="AH5884" s="130" t="s">
        <v>21</v>
      </c>
      <c r="AI5884" s="130" t="s">
        <v>874</v>
      </c>
      <c r="AJ5884" s="130" t="str">
        <f>VLOOKUP(AI5884,Codes!$B$2:$C$166,2)</f>
        <v>Other Vegetables</v>
      </c>
    </row>
    <row r="5885" spans="1:36" ht="20.100000000000001" customHeight="1" x14ac:dyDescent="0.25">
      <c r="A5885" s="7">
        <v>27</v>
      </c>
      <c r="B5885" s="91" t="s">
        <v>119</v>
      </c>
      <c r="C5885" s="8">
        <v>0</v>
      </c>
      <c r="D5885" s="8">
        <v>0</v>
      </c>
      <c r="E5885" s="8">
        <v>0</v>
      </c>
      <c r="F5885" s="8">
        <v>662677.16498110781</v>
      </c>
      <c r="G5885" s="8">
        <v>621346.00685130805</v>
      </c>
      <c r="H5885" s="8">
        <v>587705.01950892387</v>
      </c>
      <c r="I5885" s="8">
        <v>535762.35287015291</v>
      </c>
      <c r="J5885" s="8">
        <v>514587.21949096897</v>
      </c>
      <c r="K5885" s="8">
        <v>841037.36332658352</v>
      </c>
      <c r="L5885" s="8">
        <v>983884.18336934608</v>
      </c>
      <c r="M5885" s="8">
        <v>803489.65398533677</v>
      </c>
      <c r="N5885" s="8">
        <v>841228.28207545832</v>
      </c>
      <c r="O5885" s="8">
        <v>963627.20710429037</v>
      </c>
      <c r="Q5885" s="8">
        <v>0</v>
      </c>
      <c r="R5885" s="8">
        <v>0</v>
      </c>
      <c r="S5885" s="8">
        <v>0</v>
      </c>
      <c r="T5885" s="8">
        <v>347383.21173909499</v>
      </c>
      <c r="U5885" s="8">
        <v>390428.8971908575</v>
      </c>
      <c r="V5885" s="8">
        <v>394813.08621365973</v>
      </c>
      <c r="W5885" s="8">
        <v>395756.67233761749</v>
      </c>
      <c r="X5885" s="8">
        <v>400042.87396736088</v>
      </c>
      <c r="Y5885" s="8">
        <v>437031.0672200307</v>
      </c>
      <c r="Z5885" s="8">
        <v>431649.04176764732</v>
      </c>
      <c r="AA5885" s="8">
        <v>438807.5017156119</v>
      </c>
      <c r="AB5885" s="8">
        <v>441982.55084720795</v>
      </c>
      <c r="AC5885" s="8">
        <v>448261.56544941361</v>
      </c>
      <c r="AD5885" s="8"/>
      <c r="AE5885" s="9">
        <v>27</v>
      </c>
      <c r="AF5885" s="126" t="s">
        <v>22</v>
      </c>
      <c r="AH5885" s="130" t="s">
        <v>22</v>
      </c>
      <c r="AI5885" s="130" t="s">
        <v>874</v>
      </c>
      <c r="AJ5885" s="130" t="str">
        <f>VLOOKUP(AI5885,Codes!$B$2:$C$166,2)</f>
        <v>Other Vegetables</v>
      </c>
    </row>
    <row r="5886" spans="1:36" ht="20.100000000000001" customHeight="1" x14ac:dyDescent="0.25">
      <c r="A5886" s="4">
        <v>28</v>
      </c>
      <c r="B5886" s="90" t="s">
        <v>125</v>
      </c>
      <c r="C5886" s="5">
        <v>13693.715476817701</v>
      </c>
      <c r="D5886" s="5">
        <v>17100.694473416243</v>
      </c>
      <c r="E5886" s="5">
        <v>17826.197310643027</v>
      </c>
      <c r="F5886" s="5">
        <v>16639.339154913563</v>
      </c>
      <c r="G5886" s="5">
        <v>14237.259614863049</v>
      </c>
      <c r="H5886" s="5">
        <v>11891.689093090143</v>
      </c>
      <c r="I5886" s="5">
        <v>16380.191996821854</v>
      </c>
      <c r="J5886" s="5">
        <v>16894.326060824122</v>
      </c>
      <c r="K5886" s="5">
        <v>19194.824575452454</v>
      </c>
      <c r="L5886" s="5">
        <v>23450.904707529447</v>
      </c>
      <c r="M5886" s="5">
        <v>23716.720173152527</v>
      </c>
      <c r="N5886" s="5">
        <v>23111.553590833697</v>
      </c>
      <c r="O5886" s="5">
        <v>12906.836805256746</v>
      </c>
      <c r="Q5886" s="5">
        <v>13693.715476817701</v>
      </c>
      <c r="R5886" s="5">
        <v>13251.544356059365</v>
      </c>
      <c r="S5886" s="5">
        <v>12302.381051533703</v>
      </c>
      <c r="T5886" s="5">
        <v>12984.704354392166</v>
      </c>
      <c r="U5886" s="5">
        <v>10402.252419550965</v>
      </c>
      <c r="V5886" s="5">
        <v>9528.038343845632</v>
      </c>
      <c r="W5886" s="5">
        <v>9962.8320327934071</v>
      </c>
      <c r="X5886" s="5">
        <v>10130.855600285549</v>
      </c>
      <c r="Y5886" s="5">
        <v>9940.7257734106988</v>
      </c>
      <c r="Z5886" s="5">
        <v>12419.209834399127</v>
      </c>
      <c r="AA5886" s="5">
        <v>12586.108057698319</v>
      </c>
      <c r="AB5886" s="5">
        <v>13222.045371547854</v>
      </c>
      <c r="AC5886" s="5">
        <v>5625.1844564863586</v>
      </c>
      <c r="AD5886" s="5"/>
      <c r="AE5886" s="6">
        <v>28</v>
      </c>
      <c r="AF5886" s="122" t="s">
        <v>67</v>
      </c>
      <c r="AH5886" s="130" t="s">
        <v>67</v>
      </c>
      <c r="AI5886" s="130" t="s">
        <v>874</v>
      </c>
      <c r="AJ5886" s="130" t="str">
        <f>VLOOKUP(AI5886,Codes!$B$2:$C$166,2)</f>
        <v>Other Vegetables</v>
      </c>
    </row>
    <row r="5887" spans="1:36" ht="20.100000000000001" customHeight="1" x14ac:dyDescent="0.25">
      <c r="A5887" s="7">
        <v>29</v>
      </c>
      <c r="B5887" s="91" t="s">
        <v>120</v>
      </c>
      <c r="C5887" s="8">
        <v>426447.45210525813</v>
      </c>
      <c r="D5887" s="8">
        <v>459039.69517494767</v>
      </c>
      <c r="E5887" s="8">
        <v>680023.59819374036</v>
      </c>
      <c r="F5887" s="8">
        <v>789164.5501910923</v>
      </c>
      <c r="G5887" s="8">
        <v>686870.15081122343</v>
      </c>
      <c r="H5887" s="8">
        <v>618096.87283080537</v>
      </c>
      <c r="I5887" s="8">
        <v>692000.44227895874</v>
      </c>
      <c r="J5887" s="8">
        <v>657968.55532634957</v>
      </c>
      <c r="K5887" s="8">
        <v>583732.95258413057</v>
      </c>
      <c r="L5887" s="8">
        <v>551515.27342468873</v>
      </c>
      <c r="M5887" s="8">
        <v>621231.67909153039</v>
      </c>
      <c r="N5887" s="8">
        <v>610413.54759856756</v>
      </c>
      <c r="O5887" s="8">
        <v>609864.95586236205</v>
      </c>
      <c r="Q5887" s="8">
        <v>426447.45210525813</v>
      </c>
      <c r="R5887" s="8">
        <v>410657.62009362795</v>
      </c>
      <c r="S5887" s="8">
        <v>445339.34111547237</v>
      </c>
      <c r="T5887" s="8">
        <v>421507.18272990448</v>
      </c>
      <c r="U5887" s="8">
        <v>465618.01700640691</v>
      </c>
      <c r="V5887" s="8">
        <v>421063.1718224957</v>
      </c>
      <c r="W5887" s="8">
        <v>439418.87959457142</v>
      </c>
      <c r="X5887" s="8">
        <v>366367.31330261618</v>
      </c>
      <c r="Y5887" s="8">
        <v>305886.64761701005</v>
      </c>
      <c r="Z5887" s="8">
        <v>281160.34741465026</v>
      </c>
      <c r="AA5887" s="8">
        <v>314930.23262545117</v>
      </c>
      <c r="AB5887" s="8">
        <v>305218.39039412973</v>
      </c>
      <c r="AC5887" s="8">
        <v>315250.52393500286</v>
      </c>
      <c r="AD5887" s="8"/>
      <c r="AE5887" s="9">
        <v>29</v>
      </c>
      <c r="AF5887" s="126" t="s">
        <v>23</v>
      </c>
      <c r="AH5887" s="130" t="s">
        <v>23</v>
      </c>
      <c r="AI5887" s="130" t="s">
        <v>874</v>
      </c>
      <c r="AJ5887" s="130" t="str">
        <f>VLOOKUP(AI5887,Codes!$B$2:$C$166,2)</f>
        <v>Other Vegetables</v>
      </c>
    </row>
    <row r="5888" spans="1:36" ht="20.100000000000001" customHeight="1" x14ac:dyDescent="0.25">
      <c r="A5888" s="4">
        <v>30</v>
      </c>
      <c r="B5888" s="90" t="s">
        <v>442</v>
      </c>
      <c r="C5888" s="5">
        <v>3116.791785186967</v>
      </c>
      <c r="D5888" s="5">
        <v>3202.8472573412541</v>
      </c>
      <c r="E5888" s="5">
        <v>3559.7610455311969</v>
      </c>
      <c r="F5888" s="5">
        <v>3358.4099909130973</v>
      </c>
      <c r="G5888" s="5">
        <v>3223.1790369079408</v>
      </c>
      <c r="H5888" s="5">
        <v>1047.8814787714437</v>
      </c>
      <c r="I5888" s="5">
        <v>2518.8224222437193</v>
      </c>
      <c r="J5888" s="5">
        <v>3475.2428536755156</v>
      </c>
      <c r="K5888" s="5">
        <v>1294.7241662507556</v>
      </c>
      <c r="L5888" s="5">
        <v>2506.4993857315026</v>
      </c>
      <c r="M5888" s="5">
        <v>2811.4810876794659</v>
      </c>
      <c r="N5888" s="5">
        <v>9649.8908751872259</v>
      </c>
      <c r="O5888" s="5">
        <v>5672.5774954656408</v>
      </c>
      <c r="Q5888" s="5">
        <v>3116.791785186967</v>
      </c>
      <c r="R5888" s="5">
        <v>3202.8472573412541</v>
      </c>
      <c r="S5888" s="5">
        <v>3559.7610455311969</v>
      </c>
      <c r="T5888" s="5">
        <v>3325.5281654933169</v>
      </c>
      <c r="U5888" s="5">
        <v>3350.2126810248792</v>
      </c>
      <c r="V5888" s="5">
        <v>1018.4369801692516</v>
      </c>
      <c r="W5888" s="5">
        <v>2115.5907188926581</v>
      </c>
      <c r="X5888" s="5">
        <v>3069.8040909886786</v>
      </c>
      <c r="Y5888" s="5">
        <v>933.50782520243808</v>
      </c>
      <c r="Z5888" s="5">
        <v>1833.345080091533</v>
      </c>
      <c r="AA5888" s="5">
        <v>1721.4514610389608</v>
      </c>
      <c r="AB5888" s="5">
        <v>6056.6479202596729</v>
      </c>
      <c r="AC5888" s="5">
        <v>4192.954850787366</v>
      </c>
      <c r="AD5888" s="5"/>
      <c r="AE5888" s="6">
        <v>30</v>
      </c>
      <c r="AF5888" s="122" t="s">
        <v>24</v>
      </c>
      <c r="AH5888" s="130" t="s">
        <v>24</v>
      </c>
      <c r="AI5888" s="130" t="s">
        <v>874</v>
      </c>
      <c r="AJ5888" s="130" t="str">
        <f>VLOOKUP(AI5888,Codes!$B$2:$C$166,2)</f>
        <v>Other Vegetables</v>
      </c>
    </row>
    <row r="5889" spans="1:36" ht="20.100000000000001" customHeight="1" x14ac:dyDescent="0.25">
      <c r="A5889" s="7">
        <v>31</v>
      </c>
      <c r="B5889" s="91" t="s">
        <v>126</v>
      </c>
      <c r="C5889" s="8">
        <v>167.60724999999994</v>
      </c>
      <c r="D5889" s="8">
        <v>227.85549718574109</v>
      </c>
      <c r="E5889" s="8">
        <v>64.425657370517925</v>
      </c>
      <c r="F5889" s="8">
        <v>63.897826086956528</v>
      </c>
      <c r="G5889" s="8">
        <v>68.827500000000001</v>
      </c>
      <c r="H5889" s="8">
        <v>73.260000000000005</v>
      </c>
      <c r="I5889" s="8">
        <v>76.979294117647058</v>
      </c>
      <c r="J5889" s="8">
        <v>59.676295964125558</v>
      </c>
      <c r="K5889" s="8">
        <v>62.942502242152472</v>
      </c>
      <c r="L5889" s="8">
        <v>70.936888888888888</v>
      </c>
      <c r="M5889" s="8">
        <v>74.95131428571429</v>
      </c>
      <c r="N5889" s="8">
        <v>80.735561924686209</v>
      </c>
      <c r="O5889" s="8">
        <v>86.797939330543926</v>
      </c>
      <c r="Q5889" s="8">
        <v>167.60724999999994</v>
      </c>
      <c r="R5889" s="8">
        <v>223.4718574108818</v>
      </c>
      <c r="S5889" s="8">
        <v>57.578844621513944</v>
      </c>
      <c r="T5889" s="8">
        <v>53.539130434782606</v>
      </c>
      <c r="U5889" s="8">
        <v>54.443720930232558</v>
      </c>
      <c r="V5889" s="8">
        <v>55.526188235294114</v>
      </c>
      <c r="W5889" s="8">
        <v>55.526188235294114</v>
      </c>
      <c r="X5889" s="8">
        <v>40.509807174887889</v>
      </c>
      <c r="Y5889" s="8">
        <v>40.509807174887889</v>
      </c>
      <c r="Z5889" s="8">
        <v>43.026488888888892</v>
      </c>
      <c r="AA5889" s="8">
        <v>43.275885714285714</v>
      </c>
      <c r="AB5889" s="8">
        <v>43.441105857740574</v>
      </c>
      <c r="AC5889" s="8">
        <v>43.441105857740574</v>
      </c>
      <c r="AD5889" s="8"/>
      <c r="AE5889" s="9">
        <v>31</v>
      </c>
      <c r="AF5889" s="126" t="s">
        <v>29</v>
      </c>
      <c r="AH5889" s="130" t="s">
        <v>29</v>
      </c>
      <c r="AI5889" s="130" t="s">
        <v>874</v>
      </c>
      <c r="AJ5889" s="130" t="str">
        <f>VLOOKUP(AI5889,Codes!$B$2:$C$166,2)</f>
        <v>Other Vegetables</v>
      </c>
    </row>
    <row r="5890" spans="1:36" ht="20.100000000000001" customHeight="1" x14ac:dyDescent="0.25">
      <c r="A5890" s="4">
        <v>32</v>
      </c>
      <c r="B5890" s="90" t="s">
        <v>444</v>
      </c>
      <c r="C5890" s="5">
        <v>147.36675000000002</v>
      </c>
      <c r="D5890" s="5">
        <v>166.73528325000004</v>
      </c>
      <c r="E5890" s="5">
        <v>216.18604725</v>
      </c>
      <c r="F5890" s="5">
        <v>213.33747015487509</v>
      </c>
      <c r="G5890" s="5">
        <v>0</v>
      </c>
      <c r="H5890" s="5">
        <v>44.10132012867858</v>
      </c>
      <c r="I5890" s="5">
        <v>57.958427609259019</v>
      </c>
      <c r="J5890" s="5">
        <v>7.7079415799635447</v>
      </c>
      <c r="K5890" s="5">
        <v>55.033342521667137</v>
      </c>
      <c r="L5890" s="5">
        <v>54.207749955869396</v>
      </c>
      <c r="M5890" s="5">
        <v>63.619606714270283</v>
      </c>
      <c r="N5890" s="5">
        <v>431.90142504315963</v>
      </c>
      <c r="O5890" s="5">
        <v>0</v>
      </c>
      <c r="Q5890" s="5">
        <v>147.36675000000002</v>
      </c>
      <c r="R5890" s="5">
        <v>147.36675000000002</v>
      </c>
      <c r="S5890" s="5">
        <v>147.36675000000002</v>
      </c>
      <c r="T5890" s="5">
        <v>147.36675000000002</v>
      </c>
      <c r="U5890" s="5">
        <v>0</v>
      </c>
      <c r="V5890" s="5">
        <v>33.145257818659658</v>
      </c>
      <c r="W5890" s="5">
        <v>31.743236538461538</v>
      </c>
      <c r="X5890" s="5">
        <v>4.7968336956521735</v>
      </c>
      <c r="Y5890" s="5">
        <v>27.496136005434774</v>
      </c>
      <c r="Z5890" s="5">
        <v>27.496136005434774</v>
      </c>
      <c r="AA5890" s="5">
        <v>27.496136005434774</v>
      </c>
      <c r="AB5890" s="5">
        <v>206.0556696245734</v>
      </c>
      <c r="AC5890" s="5">
        <v>0</v>
      </c>
      <c r="AD5890" s="5"/>
      <c r="AE5890" s="6">
        <v>32</v>
      </c>
      <c r="AF5890" s="122" t="s">
        <v>25</v>
      </c>
      <c r="AH5890" s="130" t="s">
        <v>25</v>
      </c>
      <c r="AI5890" s="130" t="s">
        <v>874</v>
      </c>
      <c r="AJ5890" s="130" t="str">
        <f>VLOOKUP(AI5890,Codes!$B$2:$C$166,2)</f>
        <v>Other Vegetables</v>
      </c>
    </row>
    <row r="5891" spans="1:36" ht="20.100000000000001" customHeight="1" x14ac:dyDescent="0.25">
      <c r="A5891" s="7">
        <v>33</v>
      </c>
      <c r="B5891" s="91" t="s">
        <v>443</v>
      </c>
      <c r="C5891" s="8">
        <v>3.9310092888888888</v>
      </c>
      <c r="D5891" s="8">
        <v>4.3751083675555558</v>
      </c>
      <c r="E5891" s="8">
        <v>0</v>
      </c>
      <c r="F5891" s="8">
        <v>72.944858239101976</v>
      </c>
      <c r="G5891" s="8">
        <v>0</v>
      </c>
      <c r="H5891" s="8">
        <v>40.325781988553096</v>
      </c>
      <c r="I5891" s="8">
        <v>42.566537262484552</v>
      </c>
      <c r="J5891" s="8">
        <v>0</v>
      </c>
      <c r="K5891" s="8">
        <v>0</v>
      </c>
      <c r="L5891" s="8">
        <v>0</v>
      </c>
      <c r="M5891" s="8">
        <v>0</v>
      </c>
      <c r="N5891" s="8">
        <v>0</v>
      </c>
      <c r="O5891" s="8">
        <v>0</v>
      </c>
      <c r="Q5891" s="8">
        <v>3.9310092888888888</v>
      </c>
      <c r="R5891" s="8">
        <v>3.9310092888888888</v>
      </c>
      <c r="S5891" s="8">
        <v>0</v>
      </c>
      <c r="T5891" s="8">
        <v>51.749331755857682</v>
      </c>
      <c r="U5891" s="8">
        <v>0</v>
      </c>
      <c r="V5891" s="8">
        <v>33.007150269885635</v>
      </c>
      <c r="W5891" s="8">
        <v>33.78198495959596</v>
      </c>
      <c r="X5891" s="8">
        <v>0</v>
      </c>
      <c r="Y5891" s="8">
        <v>0</v>
      </c>
      <c r="Z5891" s="8">
        <v>0</v>
      </c>
      <c r="AA5891" s="8">
        <v>0</v>
      </c>
      <c r="AB5891" s="8">
        <v>0</v>
      </c>
      <c r="AC5891" s="8">
        <v>0</v>
      </c>
      <c r="AD5891" s="8"/>
      <c r="AE5891" s="9">
        <v>33</v>
      </c>
      <c r="AF5891" s="126" t="s">
        <v>26</v>
      </c>
      <c r="AH5891" s="130" t="s">
        <v>23</v>
      </c>
      <c r="AI5891" s="130" t="s">
        <v>874</v>
      </c>
      <c r="AJ5891" s="130" t="str">
        <f>VLOOKUP(AI5891,Codes!$B$2:$C$166,2)</f>
        <v>Other Vegetables</v>
      </c>
    </row>
    <row r="5892" spans="1:36" ht="20.100000000000001" customHeight="1" x14ac:dyDescent="0.25">
      <c r="A5892" s="4">
        <v>34</v>
      </c>
      <c r="B5892" s="90" t="s">
        <v>121</v>
      </c>
      <c r="C5892" s="5">
        <v>11959.12310730008</v>
      </c>
      <c r="D5892" s="5">
        <v>14851.206225965685</v>
      </c>
      <c r="E5892" s="5">
        <v>18056.728856593785</v>
      </c>
      <c r="F5892" s="5">
        <v>19889.765900714294</v>
      </c>
      <c r="G5892" s="5">
        <v>16961.385579673701</v>
      </c>
      <c r="H5892" s="5">
        <v>17600.829630059354</v>
      </c>
      <c r="I5892" s="5">
        <v>19922.399554661857</v>
      </c>
      <c r="J5892" s="5">
        <v>19816.757752240825</v>
      </c>
      <c r="K5892" s="5">
        <v>26096.147264075182</v>
      </c>
      <c r="L5892" s="5">
        <v>24739.015700491007</v>
      </c>
      <c r="M5892" s="5">
        <v>28224.123278185431</v>
      </c>
      <c r="N5892" s="5">
        <v>30469.572173181303</v>
      </c>
      <c r="O5892" s="5">
        <v>31369.449981483602</v>
      </c>
      <c r="Q5892" s="5">
        <v>11959.12310730008</v>
      </c>
      <c r="R5892" s="5">
        <v>11049.684475095926</v>
      </c>
      <c r="S5892" s="5">
        <v>13124.277738271787</v>
      </c>
      <c r="T5892" s="5">
        <v>12312.330661609887</v>
      </c>
      <c r="U5892" s="5">
        <v>10814.589829861585</v>
      </c>
      <c r="V5892" s="5">
        <v>10902.995236407316</v>
      </c>
      <c r="W5892" s="5">
        <v>10867.211466590028</v>
      </c>
      <c r="X5892" s="5">
        <v>10713.960998423445</v>
      </c>
      <c r="Y5892" s="5">
        <v>12574.21140179903</v>
      </c>
      <c r="Z5892" s="5">
        <v>11512.831135165057</v>
      </c>
      <c r="AA5892" s="5">
        <v>11729.453412547084</v>
      </c>
      <c r="AB5892" s="5">
        <v>11869.639819644261</v>
      </c>
      <c r="AC5892" s="5">
        <v>12449.539808141575</v>
      </c>
      <c r="AD5892" s="5"/>
      <c r="AE5892" s="6">
        <v>34</v>
      </c>
      <c r="AF5892" s="122" t="s">
        <v>27</v>
      </c>
      <c r="AH5892" s="130" t="s">
        <v>24</v>
      </c>
      <c r="AI5892" s="130" t="s">
        <v>874</v>
      </c>
      <c r="AJ5892" s="130" t="str">
        <f>VLOOKUP(AI5892,Codes!$B$2:$C$166,2)</f>
        <v>Other Vegetables</v>
      </c>
    </row>
    <row r="5893" spans="1:36" ht="20.100000000000001" customHeight="1" x14ac:dyDescent="0.25">
      <c r="A5893" s="7">
        <v>35</v>
      </c>
      <c r="B5893" s="91" t="s">
        <v>122</v>
      </c>
      <c r="C5893" s="8">
        <v>2.0327905198655234</v>
      </c>
      <c r="D5893" s="8">
        <v>3.0041813974750151</v>
      </c>
      <c r="E5893" s="8">
        <v>3.3101273776265265</v>
      </c>
      <c r="F5893" s="8">
        <v>11.578193776502939</v>
      </c>
      <c r="G5893" s="8">
        <v>11.018628549815901</v>
      </c>
      <c r="H5893" s="8">
        <v>13.324572318515916</v>
      </c>
      <c r="I5893" s="8">
        <v>14.084473744401855</v>
      </c>
      <c r="J5893" s="8">
        <v>102.82800000000002</v>
      </c>
      <c r="K5893" s="8">
        <v>125.55199999999996</v>
      </c>
      <c r="L5893" s="8">
        <v>125.85599999999997</v>
      </c>
      <c r="M5893" s="8">
        <v>121.59999999999998</v>
      </c>
      <c r="N5893" s="8">
        <v>0</v>
      </c>
      <c r="O5893" s="8">
        <v>0</v>
      </c>
      <c r="Q5893" s="8">
        <v>2.0327905198655234</v>
      </c>
      <c r="R5893" s="8">
        <v>2.8776549584301425</v>
      </c>
      <c r="S5893" s="8">
        <v>2.7707561532802338</v>
      </c>
      <c r="T5893" s="8">
        <v>10.621715724381623</v>
      </c>
      <c r="U5893" s="8">
        <v>10.558048292682924</v>
      </c>
      <c r="V5893" s="8">
        <v>9.2615543269230791</v>
      </c>
      <c r="W5893" s="8">
        <v>8.6719079076694001</v>
      </c>
      <c r="X5893" s="8">
        <v>76</v>
      </c>
      <c r="Y5893" s="8">
        <v>76</v>
      </c>
      <c r="Z5893" s="8">
        <v>76</v>
      </c>
      <c r="AA5893" s="8">
        <v>76</v>
      </c>
      <c r="AB5893" s="8">
        <v>0</v>
      </c>
      <c r="AC5893" s="8">
        <v>0</v>
      </c>
      <c r="AD5893" s="8"/>
      <c r="AE5893" s="9">
        <v>35</v>
      </c>
      <c r="AF5893" s="126" t="s">
        <v>28</v>
      </c>
      <c r="AH5893" s="130" t="s">
        <v>29</v>
      </c>
      <c r="AI5893" s="130" t="s">
        <v>874</v>
      </c>
      <c r="AJ5893" s="130" t="str">
        <f>VLOOKUP(AI5893,Codes!$B$2:$C$166,2)</f>
        <v>Other Vegetables</v>
      </c>
    </row>
    <row r="5894" spans="1:36" ht="20.100000000000001" customHeight="1" x14ac:dyDescent="0.25">
      <c r="A5894" s="4">
        <v>36</v>
      </c>
      <c r="B5894" s="90" t="s">
        <v>462</v>
      </c>
      <c r="C5894" s="5">
        <v>51.744167478553862</v>
      </c>
      <c r="D5894" s="5">
        <v>1818.7024405849622</v>
      </c>
      <c r="E5894" s="5">
        <v>1634.647103735708</v>
      </c>
      <c r="F5894" s="5">
        <v>1021.004272840271</v>
      </c>
      <c r="G5894" s="5">
        <v>1167.9936815035453</v>
      </c>
      <c r="H5894" s="5">
        <v>775.72585138301042</v>
      </c>
      <c r="I5894" s="5">
        <v>1172.4066107217714</v>
      </c>
      <c r="J5894" s="5">
        <v>922.30231939512862</v>
      </c>
      <c r="K5894" s="5">
        <v>916.47111338438424</v>
      </c>
      <c r="L5894" s="5">
        <v>919.64098074126105</v>
      </c>
      <c r="M5894" s="5">
        <v>974.8983805360657</v>
      </c>
      <c r="N5894" s="5">
        <v>1201.9863671606183</v>
      </c>
      <c r="O5894" s="5">
        <v>911.10583670289952</v>
      </c>
      <c r="Q5894" s="5">
        <v>51.744167478553862</v>
      </c>
      <c r="R5894" s="5">
        <v>1626.2340914308268</v>
      </c>
      <c r="S5894" s="5">
        <v>1235.1629791923508</v>
      </c>
      <c r="T5894" s="5">
        <v>739.21284515968409</v>
      </c>
      <c r="U5894" s="5">
        <v>601.55961094196869</v>
      </c>
      <c r="V5894" s="5">
        <v>370.46265027871266</v>
      </c>
      <c r="W5894" s="5">
        <v>509.33048032366816</v>
      </c>
      <c r="X5894" s="5">
        <v>370.03724902491246</v>
      </c>
      <c r="Y5894" s="5">
        <v>366.42317298357705</v>
      </c>
      <c r="Z5894" s="5">
        <v>358.04231891584408</v>
      </c>
      <c r="AA5894" s="5">
        <v>358.04231891584408</v>
      </c>
      <c r="AB5894" s="5">
        <v>354.30090230800636</v>
      </c>
      <c r="AC5894" s="5">
        <v>271.80211963779971</v>
      </c>
      <c r="AD5894" s="5"/>
      <c r="AE5894" s="6">
        <v>36</v>
      </c>
      <c r="AF5894" s="122" t="s">
        <v>68</v>
      </c>
      <c r="AH5894" s="130" t="s">
        <v>495</v>
      </c>
      <c r="AI5894" s="130" t="s">
        <v>874</v>
      </c>
      <c r="AJ5894" s="130" t="str">
        <f>VLOOKUP(AI5894,Codes!$B$2:$C$166,2)</f>
        <v>Other Vegetables</v>
      </c>
    </row>
    <row r="5895" spans="1:36" ht="20.100000000000001" customHeight="1" x14ac:dyDescent="0.25">
      <c r="A5895" s="26"/>
      <c r="B5895" s="128" t="s">
        <v>463</v>
      </c>
      <c r="C5895" s="27">
        <v>2058147.0554964878</v>
      </c>
      <c r="D5895" s="27">
        <v>2438147.183377306</v>
      </c>
      <c r="E5895" s="27">
        <v>3164522.5802232879</v>
      </c>
      <c r="F5895" s="27">
        <v>4257664.2583220126</v>
      </c>
      <c r="G5895" s="27">
        <v>4275461.9137983546</v>
      </c>
      <c r="H5895" s="27">
        <v>3965345.5999767473</v>
      </c>
      <c r="I5895" s="27">
        <v>4492460.585664927</v>
      </c>
      <c r="J5895" s="27">
        <v>4338049.5594351795</v>
      </c>
      <c r="K5895" s="27">
        <v>5274991.8764736718</v>
      </c>
      <c r="L5895" s="27">
        <v>5948378.4864924364</v>
      </c>
      <c r="M5895" s="27">
        <v>6050849.6707251193</v>
      </c>
      <c r="N5895" s="27">
        <v>6340737.4199642418</v>
      </c>
      <c r="O5895" s="27">
        <v>7009140.3482431015</v>
      </c>
      <c r="P5895" s="16"/>
      <c r="Q5895" s="27">
        <v>2058147.0554964878</v>
      </c>
      <c r="R5895" s="27">
        <v>2186459.7962214542</v>
      </c>
      <c r="S5895" s="27">
        <v>2257230.1078840741</v>
      </c>
      <c r="T5895" s="27">
        <v>2748700.4865370248</v>
      </c>
      <c r="U5895" s="27">
        <v>2919165.756609825</v>
      </c>
      <c r="V5895" s="27">
        <v>2826957.1821555928</v>
      </c>
      <c r="W5895" s="27">
        <v>2863111.14588456</v>
      </c>
      <c r="X5895" s="27">
        <v>2754502.5655655828</v>
      </c>
      <c r="Y5895" s="27">
        <v>2771276.9885120573</v>
      </c>
      <c r="Z5895" s="27">
        <v>2838373.4278946151</v>
      </c>
      <c r="AA5895" s="27">
        <v>3039964.8214157331</v>
      </c>
      <c r="AB5895" s="27">
        <v>3129702.3679739013</v>
      </c>
      <c r="AC5895" s="27">
        <v>3166604.8053122577</v>
      </c>
      <c r="AD5895" s="27"/>
      <c r="AE5895" s="27"/>
      <c r="AF5895" s="129" t="s">
        <v>464</v>
      </c>
      <c r="AH5895" s="130" t="s">
        <v>464</v>
      </c>
      <c r="AI5895" s="130" t="s">
        <v>874</v>
      </c>
      <c r="AJ5895" s="130" t="str">
        <f>VLOOKUP(AI5895,Codes!$B$2:$C$166,2)</f>
        <v>Other Vegetables</v>
      </c>
    </row>
    <row r="5896" spans="1:36" ht="9.9499999999999993" customHeight="1" x14ac:dyDescent="0.25">
      <c r="B5896" s="131"/>
      <c r="AF5896" s="11"/>
      <c r="AH5896" s="130" t="s">
        <v>494</v>
      </c>
      <c r="AI5896" s="130" t="s">
        <v>874</v>
      </c>
      <c r="AJ5896" s="130" t="str">
        <f>VLOOKUP(AI5896,Codes!$B$2:$C$166,2)</f>
        <v>Other Vegetables</v>
      </c>
    </row>
    <row r="5897" spans="1:36" ht="9.9499999999999993" customHeight="1" x14ac:dyDescent="0.25">
      <c r="B5897" s="12"/>
      <c r="AF5897" s="12"/>
      <c r="AH5897" s="130" t="s">
        <v>493</v>
      </c>
      <c r="AI5897" s="130" t="s">
        <v>829</v>
      </c>
      <c r="AJ5897" s="130" t="str">
        <f>VLOOKUP(AI5897,Codes!$B$2:$C$166,2)</f>
        <v>Floriculture</v>
      </c>
    </row>
    <row r="5898" spans="1:36" s="154" customFormat="1" ht="24" customHeight="1" x14ac:dyDescent="0.25">
      <c r="A5898" s="161" t="s">
        <v>300</v>
      </c>
      <c r="B5898" s="161"/>
      <c r="C5898" s="161"/>
      <c r="D5898" s="161"/>
      <c r="E5898" s="161"/>
      <c r="F5898" s="161"/>
      <c r="G5898" s="161"/>
      <c r="H5898" s="161"/>
      <c r="I5898" s="161"/>
      <c r="J5898" s="161"/>
      <c r="K5898" s="161"/>
      <c r="L5898" s="161"/>
      <c r="M5898" s="161"/>
      <c r="N5898" s="161"/>
      <c r="O5898" s="161"/>
      <c r="P5898" s="161"/>
      <c r="Q5898" s="161" t="s">
        <v>705</v>
      </c>
      <c r="R5898" s="161"/>
      <c r="S5898" s="161"/>
      <c r="T5898" s="161"/>
      <c r="U5898" s="161"/>
      <c r="V5898" s="161"/>
      <c r="W5898" s="161"/>
      <c r="X5898" s="161"/>
      <c r="Y5898" s="161"/>
      <c r="Z5898" s="161"/>
      <c r="AA5898" s="161"/>
      <c r="AB5898" s="161"/>
      <c r="AC5898" s="161"/>
      <c r="AD5898" s="161"/>
      <c r="AE5898" s="161"/>
      <c r="AF5898" s="161"/>
      <c r="AH5898" s="154" t="s">
        <v>490</v>
      </c>
      <c r="AI5898" s="130" t="s">
        <v>829</v>
      </c>
      <c r="AJ5898" s="130" t="str">
        <f>VLOOKUP(AI5898,Codes!$B$2:$C$166,2)</f>
        <v>Floriculture</v>
      </c>
    </row>
    <row r="5899" spans="1:36" s="154" customFormat="1" ht="24" customHeight="1" x14ac:dyDescent="0.25">
      <c r="A5899" s="161" t="s">
        <v>724</v>
      </c>
      <c r="B5899" s="161"/>
      <c r="C5899" s="161"/>
      <c r="D5899" s="161"/>
      <c r="E5899" s="161"/>
      <c r="F5899" s="161"/>
      <c r="G5899" s="161"/>
      <c r="H5899" s="161"/>
      <c r="I5899" s="161"/>
      <c r="J5899" s="161"/>
      <c r="K5899" s="161"/>
      <c r="L5899" s="161"/>
      <c r="M5899" s="161"/>
      <c r="N5899" s="161"/>
      <c r="O5899" s="161"/>
      <c r="P5899" s="161"/>
      <c r="Q5899" s="161" t="s">
        <v>723</v>
      </c>
      <c r="R5899" s="161"/>
      <c r="S5899" s="161"/>
      <c r="T5899" s="161"/>
      <c r="U5899" s="161"/>
      <c r="V5899" s="161"/>
      <c r="W5899" s="161"/>
      <c r="X5899" s="161"/>
      <c r="Y5899" s="161"/>
      <c r="Z5899" s="161"/>
      <c r="AA5899" s="161"/>
      <c r="AB5899" s="161"/>
      <c r="AC5899" s="161"/>
      <c r="AD5899" s="161"/>
      <c r="AE5899" s="161"/>
      <c r="AF5899" s="161"/>
      <c r="AH5899" s="154" t="s">
        <v>491</v>
      </c>
      <c r="AI5899" s="130" t="s">
        <v>829</v>
      </c>
      <c r="AJ5899" s="130" t="str">
        <f>VLOOKUP(AI5899,Codes!$B$2:$C$166,2)</f>
        <v>Floriculture</v>
      </c>
    </row>
    <row r="5900" spans="1:36" s="154" customFormat="1" ht="24" customHeight="1" x14ac:dyDescent="0.25">
      <c r="A5900" s="161" t="s">
        <v>516</v>
      </c>
      <c r="B5900" s="161"/>
      <c r="C5900" s="161"/>
      <c r="D5900" s="161"/>
      <c r="E5900" s="161"/>
      <c r="F5900" s="161"/>
      <c r="G5900" s="161"/>
      <c r="H5900" s="161"/>
      <c r="I5900" s="161"/>
      <c r="J5900" s="161"/>
      <c r="K5900" s="161"/>
      <c r="L5900" s="161"/>
      <c r="M5900" s="161"/>
      <c r="N5900" s="161"/>
      <c r="O5900" s="161"/>
      <c r="P5900" s="161"/>
      <c r="Q5900" s="161" t="s">
        <v>69</v>
      </c>
      <c r="R5900" s="161"/>
      <c r="S5900" s="161"/>
      <c r="T5900" s="161"/>
      <c r="U5900" s="161"/>
      <c r="V5900" s="161"/>
      <c r="W5900" s="161"/>
      <c r="X5900" s="161"/>
      <c r="Y5900" s="161"/>
      <c r="Z5900" s="161"/>
      <c r="AA5900" s="161"/>
      <c r="AB5900" s="161"/>
      <c r="AC5900" s="161"/>
      <c r="AD5900" s="161"/>
      <c r="AE5900" s="161"/>
      <c r="AF5900" s="161"/>
      <c r="AH5900" s="154" t="s">
        <v>935</v>
      </c>
      <c r="AI5900" s="130" t="s">
        <v>829</v>
      </c>
      <c r="AJ5900" s="130" t="str">
        <f>VLOOKUP(AI5900,Codes!$B$2:$C$166,2)</f>
        <v>Floriculture</v>
      </c>
    </row>
    <row r="5901" spans="1:36" ht="20.100000000000001" customHeight="1" x14ac:dyDescent="0.25">
      <c r="A5901" s="13"/>
      <c r="B5901" s="14" t="s">
        <v>434</v>
      </c>
      <c r="C5901" s="15"/>
      <c r="D5901" s="15"/>
      <c r="E5901" s="15"/>
      <c r="F5901" s="15"/>
      <c r="G5901" s="15"/>
      <c r="H5901" s="15"/>
      <c r="I5901" s="15"/>
      <c r="J5901" s="15"/>
      <c r="K5901" s="15"/>
      <c r="L5901" s="15"/>
      <c r="M5901" s="15"/>
      <c r="N5901" s="15"/>
      <c r="O5901" s="15"/>
      <c r="P5901" s="16"/>
      <c r="Q5901" s="16"/>
      <c r="R5901" s="16"/>
      <c r="S5901" s="16"/>
      <c r="T5901" s="16"/>
      <c r="U5901" s="16"/>
      <c r="V5901" s="16"/>
      <c r="W5901" s="16"/>
      <c r="X5901" s="16"/>
      <c r="Y5901" s="16"/>
      <c r="Z5901" s="16"/>
      <c r="AA5901" s="16"/>
      <c r="AB5901" s="16"/>
      <c r="AC5901" s="16"/>
      <c r="AD5901" s="13"/>
      <c r="AF5901" s="10" t="s">
        <v>435</v>
      </c>
      <c r="AH5901" s="130" t="s">
        <v>435</v>
      </c>
      <c r="AI5901" s="130" t="s">
        <v>829</v>
      </c>
      <c r="AJ5901" s="130" t="str">
        <f>VLOOKUP(AI5901,Codes!$B$2:$C$166,2)</f>
        <v>Floriculture</v>
      </c>
    </row>
    <row r="5902" spans="1:36" ht="20.100000000000001" customHeight="1" x14ac:dyDescent="0.25">
      <c r="A5902" s="17" t="s">
        <v>436</v>
      </c>
      <c r="B5902" s="18" t="s">
        <v>103</v>
      </c>
      <c r="C5902" s="19" t="s">
        <v>189</v>
      </c>
      <c r="D5902" s="19" t="s">
        <v>190</v>
      </c>
      <c r="E5902" s="19" t="s">
        <v>412</v>
      </c>
      <c r="F5902" s="19" t="s">
        <v>431</v>
      </c>
      <c r="G5902" s="19" t="s">
        <v>432</v>
      </c>
      <c r="H5902" s="19" t="s">
        <v>433</v>
      </c>
      <c r="I5902" s="19" t="s">
        <v>983</v>
      </c>
      <c r="J5902" s="19" t="s">
        <v>985</v>
      </c>
      <c r="K5902" s="19" t="s">
        <v>994</v>
      </c>
      <c r="L5902" s="19" t="s">
        <v>995</v>
      </c>
      <c r="M5902" s="19" t="s">
        <v>996</v>
      </c>
      <c r="N5902" s="19" t="s">
        <v>997</v>
      </c>
      <c r="O5902" s="19" t="s">
        <v>998</v>
      </c>
      <c r="P5902" s="25"/>
      <c r="Q5902" s="19" t="s">
        <v>189</v>
      </c>
      <c r="R5902" s="19" t="s">
        <v>190</v>
      </c>
      <c r="S5902" s="19" t="s">
        <v>412</v>
      </c>
      <c r="T5902" s="19" t="s">
        <v>431</v>
      </c>
      <c r="U5902" s="19" t="s">
        <v>432</v>
      </c>
      <c r="V5902" s="19" t="s">
        <v>433</v>
      </c>
      <c r="W5902" s="19" t="s">
        <v>983</v>
      </c>
      <c r="X5902" s="19" t="s">
        <v>985</v>
      </c>
      <c r="Y5902" s="19" t="s">
        <v>994</v>
      </c>
      <c r="Z5902" s="19" t="s">
        <v>995</v>
      </c>
      <c r="AA5902" s="19" t="s">
        <v>996</v>
      </c>
      <c r="AB5902" s="19" t="s">
        <v>997</v>
      </c>
      <c r="AC5902" s="19" t="s">
        <v>998</v>
      </c>
      <c r="AD5902" s="21"/>
      <c r="AE5902" s="19" t="s">
        <v>437</v>
      </c>
      <c r="AF5902" s="20" t="s">
        <v>64</v>
      </c>
      <c r="AH5902" s="130" t="s">
        <v>64</v>
      </c>
      <c r="AI5902" s="130" t="s">
        <v>829</v>
      </c>
      <c r="AJ5902" s="130" t="str">
        <f>VLOOKUP(AI5902,Codes!$B$2:$C$166,2)</f>
        <v>Floriculture</v>
      </c>
    </row>
    <row r="5903" spans="1:36" ht="20.100000000000001" customHeight="1" x14ac:dyDescent="0.25">
      <c r="A5903" s="1">
        <v>1</v>
      </c>
      <c r="B5903" s="89" t="s">
        <v>104</v>
      </c>
      <c r="C5903" s="2">
        <v>96712.023075000005</v>
      </c>
      <c r="D5903" s="2">
        <v>82946.299770250014</v>
      </c>
      <c r="E5903" s="2">
        <v>108448</v>
      </c>
      <c r="F5903" s="2">
        <v>109770.45032828941</v>
      </c>
      <c r="G5903" s="2">
        <v>79222.392651700007</v>
      </c>
      <c r="H5903" s="2">
        <v>152838.25000000003</v>
      </c>
      <c r="I5903" s="2">
        <v>294063.91037900001</v>
      </c>
      <c r="J5903" s="2">
        <v>264052.69174899999</v>
      </c>
      <c r="K5903" s="2">
        <v>287650.22498</v>
      </c>
      <c r="L5903" s="2">
        <v>184974.10009999998</v>
      </c>
      <c r="M5903" s="2">
        <v>114523.86789501394</v>
      </c>
      <c r="N5903" s="2">
        <v>125553.5218252709</v>
      </c>
      <c r="O5903" s="2">
        <v>225757.3085865457</v>
      </c>
      <c r="Q5903" s="2">
        <v>96712.023075000005</v>
      </c>
      <c r="R5903" s="2">
        <v>93331.735812500017</v>
      </c>
      <c r="S5903" s="2">
        <v>92894.414207499998</v>
      </c>
      <c r="T5903" s="2">
        <v>72733.345925000001</v>
      </c>
      <c r="U5903" s="2">
        <v>97692.7868475</v>
      </c>
      <c r="V5903" s="2">
        <v>178903.4655475</v>
      </c>
      <c r="W5903" s="2">
        <v>297731.37541500002</v>
      </c>
      <c r="X5903" s="2">
        <v>336523.32057499996</v>
      </c>
      <c r="Y5903" s="2">
        <v>348917.6534525</v>
      </c>
      <c r="Z5903" s="2">
        <v>185799.88863249999</v>
      </c>
      <c r="AA5903" s="2">
        <v>82949.185217500009</v>
      </c>
      <c r="AB5903" s="2">
        <v>85754.488217500009</v>
      </c>
      <c r="AC5903" s="2">
        <v>196897.57015962401</v>
      </c>
      <c r="AD5903" s="2"/>
      <c r="AE5903" s="3">
        <v>1</v>
      </c>
      <c r="AF5903" s="125" t="s">
        <v>0</v>
      </c>
      <c r="AH5903" s="130" t="s">
        <v>0</v>
      </c>
      <c r="AI5903" s="130" t="s">
        <v>829</v>
      </c>
      <c r="AJ5903" s="130" t="str">
        <f>VLOOKUP(AI5903,Codes!$B$2:$C$166,2)</f>
        <v>Floriculture</v>
      </c>
    </row>
    <row r="5904" spans="1:36" ht="20.100000000000001" customHeight="1" x14ac:dyDescent="0.25">
      <c r="A5904" s="4">
        <v>2</v>
      </c>
      <c r="B5904" s="90" t="s">
        <v>105</v>
      </c>
      <c r="C5904" s="5">
        <v>0</v>
      </c>
      <c r="D5904" s="5">
        <v>1253.0699835200001</v>
      </c>
      <c r="E5904" s="5">
        <v>1346.2405547778883</v>
      </c>
      <c r="F5904" s="5">
        <v>1346.7534033986794</v>
      </c>
      <c r="G5904" s="5">
        <v>1405.404852469029</v>
      </c>
      <c r="H5904" s="5">
        <v>1256.9156289700898</v>
      </c>
      <c r="I5904" s="5">
        <v>1350.8333545728251</v>
      </c>
      <c r="J5904" s="5">
        <v>1561.0555871874303</v>
      </c>
      <c r="K5904" s="5">
        <v>1560.0808020881082</v>
      </c>
      <c r="L5904" s="5">
        <v>1786.4015097847619</v>
      </c>
      <c r="M5904" s="5">
        <v>1864.2600011914788</v>
      </c>
      <c r="N5904" s="5">
        <v>1864.4810028890404</v>
      </c>
      <c r="O5904" s="5">
        <v>1864.4184791470093</v>
      </c>
      <c r="Q5904" s="5">
        <v>0</v>
      </c>
      <c r="R5904" s="5">
        <v>1252.1564599999999</v>
      </c>
      <c r="S5904" s="5">
        <v>1196.1564599999999</v>
      </c>
      <c r="T5904" s="5">
        <v>1196.1564599999999</v>
      </c>
      <c r="U5904" s="5">
        <v>1197.04551414</v>
      </c>
      <c r="V5904" s="5">
        <v>1197.1359692814001</v>
      </c>
      <c r="W5904" s="5">
        <v>1190.446938</v>
      </c>
      <c r="X5904" s="5">
        <v>1190.446938</v>
      </c>
      <c r="Y5904" s="5">
        <v>1190.446938</v>
      </c>
      <c r="Z5904" s="5">
        <v>1190.446938</v>
      </c>
      <c r="AA5904" s="5">
        <v>1190.446938</v>
      </c>
      <c r="AB5904" s="5">
        <v>1190.446938</v>
      </c>
      <c r="AC5904" s="5">
        <v>1190.446938</v>
      </c>
      <c r="AD5904" s="5"/>
      <c r="AE5904" s="6">
        <v>2</v>
      </c>
      <c r="AF5904" s="122" t="s">
        <v>1</v>
      </c>
      <c r="AH5904" s="130" t="s">
        <v>1</v>
      </c>
      <c r="AI5904" s="130" t="s">
        <v>829</v>
      </c>
      <c r="AJ5904" s="130" t="str">
        <f>VLOOKUP(AI5904,Codes!$B$2:$C$166,2)</f>
        <v>Floriculture</v>
      </c>
    </row>
    <row r="5905" spans="1:36" ht="20.100000000000001" customHeight="1" x14ac:dyDescent="0.25">
      <c r="A5905" s="7">
        <v>3</v>
      </c>
      <c r="B5905" s="91" t="s">
        <v>106</v>
      </c>
      <c r="C5905" s="8">
        <v>12888.637000000001</v>
      </c>
      <c r="D5905" s="8">
        <v>18111.880718400003</v>
      </c>
      <c r="E5905" s="8">
        <v>28684.770564726325</v>
      </c>
      <c r="F5905" s="8">
        <v>29441.45849811321</v>
      </c>
      <c r="G5905" s="8">
        <v>39719.375943102015</v>
      </c>
      <c r="H5905" s="8">
        <v>45159.738663050848</v>
      </c>
      <c r="I5905" s="8">
        <v>46972.111789830509</v>
      </c>
      <c r="J5905" s="8">
        <v>51477.796940411819</v>
      </c>
      <c r="K5905" s="8">
        <v>51877.899993600004</v>
      </c>
      <c r="L5905" s="8">
        <v>54422.806464000008</v>
      </c>
      <c r="M5905" s="8">
        <v>51600.528746829266</v>
      </c>
      <c r="N5905" s="8">
        <v>53019.568439999995</v>
      </c>
      <c r="O5905" s="8">
        <v>81744.800000000003</v>
      </c>
      <c r="Q5905" s="8">
        <v>12888.637000000001</v>
      </c>
      <c r="R5905" s="8">
        <v>17043.058199999999</v>
      </c>
      <c r="S5905" s="8">
        <v>26312.92</v>
      </c>
      <c r="T5905" s="8">
        <v>28699.2088</v>
      </c>
      <c r="U5905" s="8">
        <v>37573.437279999998</v>
      </c>
      <c r="V5905" s="8">
        <v>44366.946376</v>
      </c>
      <c r="W5905" s="8">
        <v>45103.237488000006</v>
      </c>
      <c r="X5905" s="8">
        <v>44012.014081999994</v>
      </c>
      <c r="Y5905" s="8">
        <v>44346.823896000009</v>
      </c>
      <c r="Z5905" s="8">
        <v>46531.365040000004</v>
      </c>
      <c r="AA5905" s="8">
        <v>46811.131617999999</v>
      </c>
      <c r="AB5905" s="8">
        <v>47237.277174000003</v>
      </c>
      <c r="AC5905" s="8">
        <v>24444.377079999998</v>
      </c>
      <c r="AD5905" s="8"/>
      <c r="AE5905" s="9">
        <v>3</v>
      </c>
      <c r="AF5905" s="126" t="s">
        <v>2</v>
      </c>
      <c r="AH5905" s="130" t="s">
        <v>2</v>
      </c>
      <c r="AI5905" s="130" t="s">
        <v>829</v>
      </c>
      <c r="AJ5905" s="130" t="str">
        <f>VLOOKUP(AI5905,Codes!$B$2:$C$166,2)</f>
        <v>Floriculture</v>
      </c>
    </row>
    <row r="5906" spans="1:36" ht="20.100000000000001" customHeight="1" x14ac:dyDescent="0.25">
      <c r="A5906" s="4">
        <v>4</v>
      </c>
      <c r="B5906" s="90" t="s">
        <v>107</v>
      </c>
      <c r="C5906" s="5">
        <v>3008.2446399999999</v>
      </c>
      <c r="D5906" s="5">
        <v>3457.4213050000003</v>
      </c>
      <c r="E5906" s="5">
        <v>2624.8346000000001</v>
      </c>
      <c r="F5906" s="5">
        <v>4479.7410739897423</v>
      </c>
      <c r="G5906" s="5">
        <v>2874.0961506359972</v>
      </c>
      <c r="H5906" s="5">
        <v>2694.391620208411</v>
      </c>
      <c r="I5906" s="5">
        <v>2191.4248180105506</v>
      </c>
      <c r="J5906" s="5">
        <v>3955.7607457123163</v>
      </c>
      <c r="K5906" s="5">
        <v>3386.1919065000002</v>
      </c>
      <c r="L5906" s="5">
        <v>5232.4846165000008</v>
      </c>
      <c r="M5906" s="5">
        <v>5232.4846165000008</v>
      </c>
      <c r="N5906" s="5">
        <v>7448.8155280015717</v>
      </c>
      <c r="O5906" s="5">
        <v>7449.5741860000007</v>
      </c>
      <c r="Q5906" s="5">
        <v>3008.2446399999999</v>
      </c>
      <c r="R5906" s="5">
        <v>3463.5439999999999</v>
      </c>
      <c r="S5906" s="5">
        <v>2625.0885700000003</v>
      </c>
      <c r="T5906" s="5">
        <v>4310.0571399999999</v>
      </c>
      <c r="U5906" s="5">
        <v>2697.1011399999998</v>
      </c>
      <c r="V5906" s="5">
        <v>2718.86159</v>
      </c>
      <c r="W5906" s="5">
        <v>2047.4151400000001</v>
      </c>
      <c r="X5906" s="5">
        <v>3315.0951399999999</v>
      </c>
      <c r="Y5906" s="5">
        <v>2546.1471400000005</v>
      </c>
      <c r="Z5906" s="5">
        <v>3551.9511400000001</v>
      </c>
      <c r="AA5906" s="5">
        <v>3551.9511400000001</v>
      </c>
      <c r="AB5906" s="5">
        <v>5080.6731399999999</v>
      </c>
      <c r="AC5906" s="5">
        <v>5080.6731399999999</v>
      </c>
      <c r="AD5906" s="5"/>
      <c r="AE5906" s="6">
        <v>4</v>
      </c>
      <c r="AF5906" s="122" t="s">
        <v>3</v>
      </c>
      <c r="AH5906" s="130" t="s">
        <v>3</v>
      </c>
      <c r="AI5906" s="130" t="s">
        <v>829</v>
      </c>
      <c r="AJ5906" s="130" t="str">
        <f>VLOOKUP(AI5906,Codes!$B$2:$C$166,2)</f>
        <v>Floriculture</v>
      </c>
    </row>
    <row r="5907" spans="1:36" ht="20.100000000000001" customHeight="1" x14ac:dyDescent="0.25">
      <c r="A5907" s="7">
        <v>5</v>
      </c>
      <c r="B5907" s="91" t="s">
        <v>124</v>
      </c>
      <c r="C5907" s="8">
        <v>12300.0255</v>
      </c>
      <c r="D5907" s="8">
        <v>15717.822539999999</v>
      </c>
      <c r="E5907" s="8">
        <v>17957.7137</v>
      </c>
      <c r="F5907" s="8">
        <v>20430.421076269959</v>
      </c>
      <c r="G5907" s="8">
        <v>18021.263366734398</v>
      </c>
      <c r="H5907" s="8">
        <v>21477.532500000005</v>
      </c>
      <c r="I5907" s="8">
        <v>22800.864651950509</v>
      </c>
      <c r="J5907" s="8">
        <v>31850.862495676858</v>
      </c>
      <c r="K5907" s="8">
        <v>47016.029439999998</v>
      </c>
      <c r="L5907" s="8">
        <v>43644.1489</v>
      </c>
      <c r="M5907" s="8">
        <v>43317.173279999995</v>
      </c>
      <c r="N5907" s="8">
        <v>57351.844690000005</v>
      </c>
      <c r="O5907" s="8">
        <v>62320.555399351215</v>
      </c>
      <c r="Q5907" s="8">
        <v>12300.0255</v>
      </c>
      <c r="R5907" s="8">
        <v>14134.7325</v>
      </c>
      <c r="S5907" s="8">
        <v>17122.6839</v>
      </c>
      <c r="T5907" s="8">
        <v>18732.732899999999</v>
      </c>
      <c r="U5907" s="8">
        <v>16173.878279999999</v>
      </c>
      <c r="V5907" s="8">
        <v>18113.051250000004</v>
      </c>
      <c r="W5907" s="8">
        <v>17767.826789999999</v>
      </c>
      <c r="X5907" s="8">
        <v>22490.88681</v>
      </c>
      <c r="Y5907" s="8">
        <v>22891.152480000001</v>
      </c>
      <c r="Z5907" s="8">
        <v>22298.804219999998</v>
      </c>
      <c r="AA5907" s="8">
        <v>21417.770429999997</v>
      </c>
      <c r="AB5907" s="8">
        <v>23906.232209999998</v>
      </c>
      <c r="AC5907" s="8">
        <v>23906.232209999998</v>
      </c>
      <c r="AD5907" s="8"/>
      <c r="AE5907" s="9">
        <v>5</v>
      </c>
      <c r="AF5907" s="126" t="s">
        <v>185</v>
      </c>
      <c r="AH5907" s="130" t="s">
        <v>185</v>
      </c>
      <c r="AI5907" s="130" t="s">
        <v>829</v>
      </c>
      <c r="AJ5907" s="130" t="str">
        <f>VLOOKUP(AI5907,Codes!$B$2:$C$166,2)</f>
        <v>Floriculture</v>
      </c>
    </row>
    <row r="5908" spans="1:36" ht="20.100000000000001" customHeight="1" x14ac:dyDescent="0.25">
      <c r="A5908" s="4">
        <v>6</v>
      </c>
      <c r="B5908" s="90" t="s">
        <v>108</v>
      </c>
      <c r="C5908" s="5">
        <v>90.3</v>
      </c>
      <c r="D5908" s="5">
        <v>100.4136</v>
      </c>
      <c r="E5908" s="5">
        <v>303.21108800000002</v>
      </c>
      <c r="F5908" s="5">
        <v>196.69063022924374</v>
      </c>
      <c r="G5908" s="5">
        <v>344.17075471698115</v>
      </c>
      <c r="H5908" s="5">
        <v>338.61932964731494</v>
      </c>
      <c r="I5908" s="5">
        <v>395.55839153120468</v>
      </c>
      <c r="J5908" s="5">
        <v>459.01277660377366</v>
      </c>
      <c r="K5908" s="5">
        <v>447.12317999999999</v>
      </c>
      <c r="L5908" s="5">
        <v>371.12544000000003</v>
      </c>
      <c r="M5908" s="5">
        <v>482.83598082278661</v>
      </c>
      <c r="N5908" s="5">
        <v>481.26927359999996</v>
      </c>
      <c r="O5908" s="5">
        <v>468.97100999999998</v>
      </c>
      <c r="Q5908" s="5">
        <v>90.3</v>
      </c>
      <c r="R5908" s="5">
        <v>90.3</v>
      </c>
      <c r="S5908" s="5">
        <v>242.06200000000001</v>
      </c>
      <c r="T5908" s="5">
        <v>203.4795</v>
      </c>
      <c r="U5908" s="5">
        <v>241.40550000000002</v>
      </c>
      <c r="V5908" s="5">
        <v>271.24965000000003</v>
      </c>
      <c r="W5908" s="5">
        <v>299.19749999999999</v>
      </c>
      <c r="X5908" s="5">
        <v>305.97000000000003</v>
      </c>
      <c r="Y5908" s="5">
        <v>188.58</v>
      </c>
      <c r="Z5908" s="5">
        <v>188.58</v>
      </c>
      <c r="AA5908" s="5">
        <v>252.06722100000002</v>
      </c>
      <c r="AB5908" s="5">
        <v>261.72300000000001</v>
      </c>
      <c r="AC5908" s="5">
        <v>252.2415</v>
      </c>
      <c r="AD5908" s="5"/>
      <c r="AE5908" s="6">
        <v>6</v>
      </c>
      <c r="AF5908" s="122" t="s">
        <v>4</v>
      </c>
      <c r="AH5908" s="130" t="s">
        <v>4</v>
      </c>
      <c r="AI5908" s="130" t="s">
        <v>829</v>
      </c>
      <c r="AJ5908" s="130" t="str">
        <f>VLOOKUP(AI5908,Codes!$B$2:$C$166,2)</f>
        <v>Floriculture</v>
      </c>
    </row>
    <row r="5909" spans="1:36" ht="20.100000000000001" customHeight="1" x14ac:dyDescent="0.25">
      <c r="A5909" s="7">
        <v>7</v>
      </c>
      <c r="B5909" s="91" t="s">
        <v>109</v>
      </c>
      <c r="C5909" s="8">
        <v>88062.418000000005</v>
      </c>
      <c r="D5909" s="8">
        <v>62112.142619999999</v>
      </c>
      <c r="E5909" s="8">
        <v>89937.005920000025</v>
      </c>
      <c r="F5909" s="8">
        <v>88037.910999999993</v>
      </c>
      <c r="G5909" s="8">
        <v>90335</v>
      </c>
      <c r="H5909" s="8">
        <v>90106</v>
      </c>
      <c r="I5909" s="8">
        <v>102386.98936000001</v>
      </c>
      <c r="J5909" s="8">
        <v>110703.45171999998</v>
      </c>
      <c r="K5909" s="8">
        <v>84746.508399999992</v>
      </c>
      <c r="L5909" s="8">
        <v>81869.978541666656</v>
      </c>
      <c r="M5909" s="8">
        <v>131237.65966666664</v>
      </c>
      <c r="N5909" s="8">
        <v>171649.03699999998</v>
      </c>
      <c r="O5909" s="8">
        <v>139406.22849509999</v>
      </c>
      <c r="Q5909" s="8">
        <v>88062.418000000005</v>
      </c>
      <c r="R5909" s="8">
        <v>59632.767920000006</v>
      </c>
      <c r="S5909" s="8">
        <v>65357.545600000005</v>
      </c>
      <c r="T5909" s="8">
        <v>70962.474480000004</v>
      </c>
      <c r="U5909" s="8">
        <v>73573.979831999997</v>
      </c>
      <c r="V5909" s="8">
        <v>78293.957157680008</v>
      </c>
      <c r="W5909" s="8">
        <v>77222.57680000001</v>
      </c>
      <c r="X5909" s="8">
        <v>78245.286559999993</v>
      </c>
      <c r="Y5909" s="8">
        <v>78297.620535999988</v>
      </c>
      <c r="Z5909" s="8">
        <v>75639.374152000004</v>
      </c>
      <c r="AA5909" s="8">
        <v>77834.205176000003</v>
      </c>
      <c r="AB5909" s="8">
        <v>92871.234616000002</v>
      </c>
      <c r="AC5909" s="8">
        <v>80259.145896000002</v>
      </c>
      <c r="AD5909" s="8"/>
      <c r="AE5909" s="9">
        <v>7</v>
      </c>
      <c r="AF5909" s="126" t="s">
        <v>5</v>
      </c>
      <c r="AH5909" s="130" t="s">
        <v>5</v>
      </c>
      <c r="AI5909" s="130" t="s">
        <v>829</v>
      </c>
      <c r="AJ5909" s="130" t="str">
        <f>VLOOKUP(AI5909,Codes!$B$2:$C$166,2)</f>
        <v>Floriculture</v>
      </c>
    </row>
    <row r="5910" spans="1:36" ht="20.100000000000001" customHeight="1" x14ac:dyDescent="0.25">
      <c r="A5910" s="4">
        <v>8</v>
      </c>
      <c r="B5910" s="90" t="s">
        <v>129</v>
      </c>
      <c r="C5910" s="5">
        <v>14743.803500000002</v>
      </c>
      <c r="D5910" s="5">
        <v>15817.046416000001</v>
      </c>
      <c r="E5910" s="5">
        <v>19706.459501215832</v>
      </c>
      <c r="F5910" s="5">
        <v>13609.335727681224</v>
      </c>
      <c r="G5910" s="5">
        <v>18491.997508276261</v>
      </c>
      <c r="H5910" s="5">
        <v>13669.379615950791</v>
      </c>
      <c r="I5910" s="5">
        <v>13925.731538563312</v>
      </c>
      <c r="J5910" s="5">
        <v>17690.382903735583</v>
      </c>
      <c r="K5910" s="5">
        <v>10290.902700000001</v>
      </c>
      <c r="L5910" s="5">
        <v>4548.8353284000004</v>
      </c>
      <c r="M5910" s="5">
        <v>4302.9317253000008</v>
      </c>
      <c r="N5910" s="5">
        <v>7752.6312843000014</v>
      </c>
      <c r="O5910" s="5">
        <v>10225.87033</v>
      </c>
      <c r="Q5910" s="5">
        <v>14743.803500000002</v>
      </c>
      <c r="R5910" s="5">
        <v>14819.387000000001</v>
      </c>
      <c r="S5910" s="5">
        <v>14916.872500000001</v>
      </c>
      <c r="T5910" s="5">
        <v>11760.550500000001</v>
      </c>
      <c r="U5910" s="5">
        <v>13175.365099999999</v>
      </c>
      <c r="V5910" s="5">
        <v>10667.464460000001</v>
      </c>
      <c r="W5910" s="5">
        <v>10090.238499999999</v>
      </c>
      <c r="X5910" s="5">
        <v>11598.757206000002</v>
      </c>
      <c r="Y5910" s="5">
        <v>6686.9140000000007</v>
      </c>
      <c r="Z5910" s="5">
        <v>2962.5619120000006</v>
      </c>
      <c r="AA5910" s="5">
        <v>2810.6304460000001</v>
      </c>
      <c r="AB5910" s="5">
        <v>4904.0382900000004</v>
      </c>
      <c r="AC5910" s="5">
        <v>6300.4893000000002</v>
      </c>
      <c r="AD5910" s="5"/>
      <c r="AE5910" s="6">
        <v>8</v>
      </c>
      <c r="AF5910" s="122" t="s">
        <v>6</v>
      </c>
      <c r="AH5910" s="130" t="s">
        <v>6</v>
      </c>
      <c r="AI5910" s="130" t="s">
        <v>829</v>
      </c>
      <c r="AJ5910" s="130" t="str">
        <f>VLOOKUP(AI5910,Codes!$B$2:$C$166,2)</f>
        <v>Floriculture</v>
      </c>
    </row>
    <row r="5911" spans="1:36" ht="20.100000000000001" customHeight="1" x14ac:dyDescent="0.25">
      <c r="A5911" s="7">
        <v>9</v>
      </c>
      <c r="B5911" s="91" t="s">
        <v>110</v>
      </c>
      <c r="C5911" s="8">
        <v>9769.4997082000009</v>
      </c>
      <c r="D5911" s="8">
        <v>10722.016951048001</v>
      </c>
      <c r="E5911" s="8">
        <v>12047.8286178</v>
      </c>
      <c r="F5911" s="8">
        <v>10071.6315</v>
      </c>
      <c r="G5911" s="8">
        <v>9768.7191923734717</v>
      </c>
      <c r="H5911" s="8">
        <v>9200.2790839762856</v>
      </c>
      <c r="I5911" s="8">
        <v>9535.7583582602256</v>
      </c>
      <c r="J5911" s="8">
        <v>9117.2373712240096</v>
      </c>
      <c r="K5911" s="8">
        <v>8127.25</v>
      </c>
      <c r="L5911" s="8">
        <v>6600.86179335</v>
      </c>
      <c r="M5911" s="8">
        <v>6453.7826981499993</v>
      </c>
      <c r="N5911" s="8">
        <v>3549.7813128000003</v>
      </c>
      <c r="O5911" s="8">
        <v>3793.3662928999997</v>
      </c>
      <c r="Q5911" s="8">
        <v>9769.4997082000009</v>
      </c>
      <c r="R5911" s="8">
        <v>9452.5685539999995</v>
      </c>
      <c r="S5911" s="8">
        <v>8903.7267858199993</v>
      </c>
      <c r="T5911" s="8">
        <v>8916.9048540000003</v>
      </c>
      <c r="U5911" s="8">
        <v>8507.8731599999992</v>
      </c>
      <c r="V5911" s="8">
        <v>6450.2221444399993</v>
      </c>
      <c r="W5911" s="8">
        <v>6380.1463322400004</v>
      </c>
      <c r="X5911" s="8">
        <v>6668.7571774400003</v>
      </c>
      <c r="Y5911" s="8">
        <v>6370.8584657999991</v>
      </c>
      <c r="Z5911" s="8">
        <v>5987.0766025999992</v>
      </c>
      <c r="AA5911" s="8">
        <v>6353.1291872999991</v>
      </c>
      <c r="AB5911" s="8">
        <v>3424.1156104200004</v>
      </c>
      <c r="AC5911" s="8">
        <v>3976.4934845999992</v>
      </c>
      <c r="AD5911" s="8"/>
      <c r="AE5911" s="9">
        <v>9</v>
      </c>
      <c r="AF5911" s="126" t="s">
        <v>7</v>
      </c>
      <c r="AH5911" s="130" t="s">
        <v>7</v>
      </c>
      <c r="AI5911" s="130" t="s">
        <v>829</v>
      </c>
      <c r="AJ5911" s="130" t="str">
        <f>VLOOKUP(AI5911,Codes!$B$2:$C$166,2)</f>
        <v>Floriculture</v>
      </c>
    </row>
    <row r="5912" spans="1:36" ht="20.100000000000001" customHeight="1" x14ac:dyDescent="0.25">
      <c r="A5912" s="4">
        <v>10</v>
      </c>
      <c r="B5912" s="90" t="s">
        <v>445</v>
      </c>
      <c r="C5912" s="5">
        <v>2764.2439999999997</v>
      </c>
      <c r="D5912" s="5">
        <v>3262.8073450000002</v>
      </c>
      <c r="E5912" s="5">
        <v>3024.0494999999996</v>
      </c>
      <c r="F5912" s="5">
        <v>3248.0314050371198</v>
      </c>
      <c r="G5912" s="5">
        <v>3376.6274166466214</v>
      </c>
      <c r="H5912" s="5">
        <v>27910.916749707485</v>
      </c>
      <c r="I5912" s="5">
        <v>3653.4925997247065</v>
      </c>
      <c r="J5912" s="5">
        <v>3595.1964903699645</v>
      </c>
      <c r="K5912" s="5">
        <v>3414.3416999999999</v>
      </c>
      <c r="L5912" s="5">
        <v>2977.1084999999998</v>
      </c>
      <c r="M5912" s="5">
        <v>1877.2072800000001</v>
      </c>
      <c r="N5912" s="5">
        <v>2867.4575000000004</v>
      </c>
      <c r="O5912" s="5">
        <v>3389.612525</v>
      </c>
      <c r="Q5912" s="5">
        <v>2764.2439999999997</v>
      </c>
      <c r="R5912" s="5">
        <v>2841.0949999999998</v>
      </c>
      <c r="S5912" s="5">
        <v>3024.0494999999996</v>
      </c>
      <c r="T5912" s="5">
        <v>3134.5494999999996</v>
      </c>
      <c r="U5912" s="5">
        <v>3131.1494999999995</v>
      </c>
      <c r="V5912" s="5">
        <v>28083.817499999997</v>
      </c>
      <c r="W5912" s="5">
        <v>3436.8829999999998</v>
      </c>
      <c r="X5912" s="5">
        <v>3004.540375</v>
      </c>
      <c r="Y5912" s="5">
        <v>2851.8494999999998</v>
      </c>
      <c r="Z5912" s="5">
        <v>2489.5429999999997</v>
      </c>
      <c r="AA5912" s="5">
        <v>2744.2259999999997</v>
      </c>
      <c r="AB5912" s="5">
        <v>3513.9026000000003</v>
      </c>
      <c r="AC5912" s="5">
        <v>3894.7564999999995</v>
      </c>
      <c r="AD5912" s="5"/>
      <c r="AE5912" s="6">
        <v>10</v>
      </c>
      <c r="AF5912" s="122" t="s">
        <v>8</v>
      </c>
      <c r="AH5912" s="130" t="s">
        <v>8</v>
      </c>
      <c r="AI5912" s="130" t="s">
        <v>829</v>
      </c>
      <c r="AJ5912" s="130" t="str">
        <f>VLOOKUP(AI5912,Codes!$B$2:$C$166,2)</f>
        <v>Floriculture</v>
      </c>
    </row>
    <row r="5913" spans="1:36" ht="20.100000000000001" customHeight="1" x14ac:dyDescent="0.25">
      <c r="A5913" s="7">
        <v>11</v>
      </c>
      <c r="B5913" s="91" t="s">
        <v>123</v>
      </c>
      <c r="C5913" s="8">
        <v>22794.703600000001</v>
      </c>
      <c r="D5913" s="8">
        <v>23249.278300000002</v>
      </c>
      <c r="E5913" s="8">
        <v>24918.767399999997</v>
      </c>
      <c r="F5913" s="8">
        <v>45278.468917165403</v>
      </c>
      <c r="G5913" s="8">
        <v>26174.747888416696</v>
      </c>
      <c r="H5913" s="8">
        <v>34574.172165692013</v>
      </c>
      <c r="I5913" s="8">
        <v>28382.563105866662</v>
      </c>
      <c r="J5913" s="8">
        <v>32570.52113669868</v>
      </c>
      <c r="K5913" s="8">
        <v>45542.662615906454</v>
      </c>
      <c r="L5913" s="8">
        <v>9502.6151419999987</v>
      </c>
      <c r="M5913" s="8">
        <v>11867.393783000001</v>
      </c>
      <c r="N5913" s="8">
        <v>11867.393783000001</v>
      </c>
      <c r="O5913" s="8">
        <v>7640.766627</v>
      </c>
      <c r="Q5913" s="8">
        <v>22794.703600000001</v>
      </c>
      <c r="R5913" s="8">
        <v>22603.375800000002</v>
      </c>
      <c r="S5913" s="8">
        <v>22600.048360000001</v>
      </c>
      <c r="T5913" s="8">
        <v>42090.875800000002</v>
      </c>
      <c r="U5913" s="8">
        <v>25036.08208</v>
      </c>
      <c r="V5913" s="8">
        <v>34855.357520000005</v>
      </c>
      <c r="W5913" s="8">
        <v>27484.246060000001</v>
      </c>
      <c r="X5913" s="8">
        <v>27483.414199999999</v>
      </c>
      <c r="Y5913" s="8">
        <v>27616.5118</v>
      </c>
      <c r="Z5913" s="8">
        <v>5941.2466000000004</v>
      </c>
      <c r="AA5913" s="8">
        <v>6455.8046000000004</v>
      </c>
      <c r="AB5913" s="8">
        <v>6455.8046000000004</v>
      </c>
      <c r="AC5913" s="8">
        <v>4193.2374</v>
      </c>
      <c r="AD5913" s="8"/>
      <c r="AE5913" s="9">
        <v>11</v>
      </c>
      <c r="AF5913" s="126" t="s">
        <v>65</v>
      </c>
      <c r="AH5913" s="130" t="s">
        <v>65</v>
      </c>
      <c r="AI5913" s="130" t="s">
        <v>829</v>
      </c>
      <c r="AJ5913" s="130" t="str">
        <f>VLOOKUP(AI5913,Codes!$B$2:$C$166,2)</f>
        <v>Floriculture</v>
      </c>
    </row>
    <row r="5914" spans="1:36" ht="20.100000000000001" customHeight="1" x14ac:dyDescent="0.25">
      <c r="A5914" s="4">
        <v>12</v>
      </c>
      <c r="B5914" s="90" t="s">
        <v>128</v>
      </c>
      <c r="C5914" s="5">
        <v>271086.94164986722</v>
      </c>
      <c r="D5914" s="5">
        <v>288996.4230380815</v>
      </c>
      <c r="E5914" s="5">
        <v>290512.37399999995</v>
      </c>
      <c r="F5914" s="5">
        <v>278531.67818020331</v>
      </c>
      <c r="G5914" s="5">
        <v>379879.75266</v>
      </c>
      <c r="H5914" s="5">
        <v>498976.43544999999</v>
      </c>
      <c r="I5914" s="5">
        <v>431860.21942441049</v>
      </c>
      <c r="J5914" s="5">
        <v>541192.38922399562</v>
      </c>
      <c r="K5914" s="5">
        <v>706282.19522416312</v>
      </c>
      <c r="L5914" s="5">
        <v>593512.25199000002</v>
      </c>
      <c r="M5914" s="5">
        <v>1055561.5674369</v>
      </c>
      <c r="N5914" s="5">
        <v>597400.5724200001</v>
      </c>
      <c r="O5914" s="5">
        <v>608945.18351999996</v>
      </c>
      <c r="Q5914" s="5">
        <v>271086.94164986722</v>
      </c>
      <c r="R5914" s="5">
        <v>255103.8638921596</v>
      </c>
      <c r="S5914" s="5">
        <v>269188.50982282363</v>
      </c>
      <c r="T5914" s="5">
        <v>260969.49027120537</v>
      </c>
      <c r="U5914" s="5">
        <v>355400.26553447137</v>
      </c>
      <c r="V5914" s="5">
        <v>467164.70415124245</v>
      </c>
      <c r="W5914" s="5">
        <v>384822.98836253199</v>
      </c>
      <c r="X5914" s="5">
        <v>494062.8408336523</v>
      </c>
      <c r="Y5914" s="5">
        <v>540305.19445369253</v>
      </c>
      <c r="Z5914" s="5">
        <v>517911.60224378505</v>
      </c>
      <c r="AA5914" s="5">
        <v>961608.71053369204</v>
      </c>
      <c r="AB5914" s="5">
        <v>494019.07981984387</v>
      </c>
      <c r="AC5914" s="5">
        <v>496953.62261420267</v>
      </c>
      <c r="AD5914" s="5"/>
      <c r="AE5914" s="6">
        <v>12</v>
      </c>
      <c r="AF5914" s="122" t="s">
        <v>9</v>
      </c>
      <c r="AH5914" s="130" t="s">
        <v>9</v>
      </c>
      <c r="AI5914" s="130" t="s">
        <v>829</v>
      </c>
      <c r="AJ5914" s="130" t="str">
        <f>VLOOKUP(AI5914,Codes!$B$2:$C$166,2)</f>
        <v>Floriculture</v>
      </c>
    </row>
    <row r="5915" spans="1:36" ht="20.100000000000001" customHeight="1" x14ac:dyDescent="0.25">
      <c r="A5915" s="7">
        <v>13</v>
      </c>
      <c r="B5915" s="91" t="s">
        <v>459</v>
      </c>
      <c r="C5915" s="8">
        <v>0</v>
      </c>
      <c r="D5915" s="8">
        <v>0</v>
      </c>
      <c r="E5915" s="8">
        <v>0</v>
      </c>
      <c r="F5915" s="8">
        <v>12473.859016993398</v>
      </c>
      <c r="G5915" s="8">
        <v>12977.698965973428</v>
      </c>
      <c r="H5915" s="8">
        <v>11602.852892787387</v>
      </c>
      <c r="I5915" s="8">
        <v>12612.708323274483</v>
      </c>
      <c r="J5915" s="8">
        <v>14566.564013290947</v>
      </c>
      <c r="K5915" s="8">
        <v>11928.593920261446</v>
      </c>
      <c r="L5915" s="8">
        <v>11944.012084475557</v>
      </c>
      <c r="M5915" s="8">
        <v>14598.024024822475</v>
      </c>
      <c r="N5915" s="8">
        <v>15006.848615496268</v>
      </c>
      <c r="O5915" s="8">
        <v>15333.444795433168</v>
      </c>
      <c r="Q5915" s="8">
        <v>0</v>
      </c>
      <c r="R5915" s="8">
        <v>0</v>
      </c>
      <c r="S5915" s="8">
        <v>0</v>
      </c>
      <c r="T5915" s="8">
        <v>12463.374300000001</v>
      </c>
      <c r="U5915" s="8">
        <v>12441.351858</v>
      </c>
      <c r="V5915" s="8">
        <v>12446.245734</v>
      </c>
      <c r="W5915" s="8">
        <v>12485.567212014001</v>
      </c>
      <c r="X5915" s="8">
        <v>12485.396742000001</v>
      </c>
      <c r="Y5915" s="8">
        <v>12485.396742000001</v>
      </c>
      <c r="Z5915" s="8">
        <v>12485.396742000001</v>
      </c>
      <c r="AA5915" s="8">
        <v>12473.569875000001</v>
      </c>
      <c r="AB5915" s="8">
        <v>12661.576278</v>
      </c>
      <c r="AC5915" s="8">
        <v>12818.18031</v>
      </c>
      <c r="AD5915" s="8"/>
      <c r="AE5915" s="9">
        <v>13</v>
      </c>
      <c r="AF5915" s="126" t="s">
        <v>10</v>
      </c>
      <c r="AH5915" s="130" t="s">
        <v>10</v>
      </c>
      <c r="AI5915" s="130" t="s">
        <v>829</v>
      </c>
      <c r="AJ5915" s="130" t="str">
        <f>VLOOKUP(AI5915,Codes!$B$2:$C$166,2)</f>
        <v>Floriculture</v>
      </c>
    </row>
    <row r="5916" spans="1:36" ht="20.100000000000001" customHeight="1" x14ac:dyDescent="0.25">
      <c r="A5916" s="4">
        <v>14</v>
      </c>
      <c r="B5916" s="90" t="s">
        <v>111</v>
      </c>
      <c r="C5916" s="5">
        <v>83242.412500000006</v>
      </c>
      <c r="D5916" s="5">
        <v>107404.5</v>
      </c>
      <c r="E5916" s="5">
        <v>112521.231</v>
      </c>
      <c r="F5916" s="5">
        <v>106358.72</v>
      </c>
      <c r="G5916" s="5">
        <v>116585.52</v>
      </c>
      <c r="H5916" s="5">
        <v>95861.22</v>
      </c>
      <c r="I5916" s="5">
        <v>151334.25</v>
      </c>
      <c r="J5916" s="5">
        <v>209632.94312400007</v>
      </c>
      <c r="K5916" s="5">
        <v>286275.67903650005</v>
      </c>
      <c r="L5916" s="5">
        <v>270162.13279411767</v>
      </c>
      <c r="M5916" s="5">
        <v>322133.29615000007</v>
      </c>
      <c r="N5916" s="5">
        <v>362454.98480355629</v>
      </c>
      <c r="O5916" s="5">
        <v>393856.48504100507</v>
      </c>
      <c r="Q5916" s="5">
        <v>83242.412500000006</v>
      </c>
      <c r="R5916" s="5">
        <v>106632.5</v>
      </c>
      <c r="S5916" s="5">
        <v>110717.685</v>
      </c>
      <c r="T5916" s="5">
        <v>114920</v>
      </c>
      <c r="U5916" s="5">
        <v>125970</v>
      </c>
      <c r="V5916" s="5">
        <v>107185</v>
      </c>
      <c r="W5916" s="5">
        <v>156357.5</v>
      </c>
      <c r="X5916" s="5">
        <v>196187.77750000003</v>
      </c>
      <c r="Y5916" s="5">
        <v>213206.59522500006</v>
      </c>
      <c r="Z5916" s="5">
        <v>228033.32500000001</v>
      </c>
      <c r="AA5916" s="5">
        <v>235707.55000000005</v>
      </c>
      <c r="AB5916" s="5">
        <v>249596.60439999998</v>
      </c>
      <c r="AC5916" s="5">
        <v>249596.60439999998</v>
      </c>
      <c r="AD5916" s="5"/>
      <c r="AE5916" s="6">
        <v>14</v>
      </c>
      <c r="AF5916" s="122" t="s">
        <v>11</v>
      </c>
      <c r="AH5916" s="130" t="s">
        <v>11</v>
      </c>
      <c r="AI5916" s="130" t="s">
        <v>829</v>
      </c>
      <c r="AJ5916" s="130" t="str">
        <f>VLOOKUP(AI5916,Codes!$B$2:$C$166,2)</f>
        <v>Floriculture</v>
      </c>
    </row>
    <row r="5917" spans="1:36" ht="20.100000000000001" customHeight="1" x14ac:dyDescent="0.25">
      <c r="A5917" s="7">
        <v>15</v>
      </c>
      <c r="B5917" s="91" t="s">
        <v>458</v>
      </c>
      <c r="C5917" s="8">
        <v>155894.90400000001</v>
      </c>
      <c r="D5917" s="8">
        <v>189731.74960800004</v>
      </c>
      <c r="E5917" s="8">
        <v>220668.33763079991</v>
      </c>
      <c r="F5917" s="8">
        <v>107998.33201808939</v>
      </c>
      <c r="G5917" s="8">
        <v>185639.42299683811</v>
      </c>
      <c r="H5917" s="8">
        <v>135764.27459217844</v>
      </c>
      <c r="I5917" s="8">
        <v>139214.47401247811</v>
      </c>
      <c r="J5917" s="8">
        <v>191385.32412123511</v>
      </c>
      <c r="K5917" s="8">
        <v>259258.38331387815</v>
      </c>
      <c r="L5917" s="8">
        <v>230370.98583398754</v>
      </c>
      <c r="M5917" s="8">
        <v>268870.98741761228</v>
      </c>
      <c r="N5917" s="8">
        <v>287221.73233521264</v>
      </c>
      <c r="O5917" s="8">
        <v>290703.26664694364</v>
      </c>
      <c r="Q5917" s="8">
        <v>155894.90400000001</v>
      </c>
      <c r="R5917" s="8">
        <v>168129.59400000001</v>
      </c>
      <c r="S5917" s="8">
        <v>171106.70189999999</v>
      </c>
      <c r="T5917" s="8">
        <v>102494.56038000001</v>
      </c>
      <c r="U5917" s="8">
        <v>129484.28652000001</v>
      </c>
      <c r="V5917" s="8">
        <v>100253.16517200001</v>
      </c>
      <c r="W5917" s="8">
        <v>94784.258742000005</v>
      </c>
      <c r="X5917" s="8">
        <v>119924.9154</v>
      </c>
      <c r="Y5917" s="8">
        <v>129496.52121000001</v>
      </c>
      <c r="Z5917" s="8">
        <v>121384.92174000001</v>
      </c>
      <c r="AA5917" s="8">
        <v>130907.58879000001</v>
      </c>
      <c r="AB5917" s="8">
        <v>121162.09540926</v>
      </c>
      <c r="AC5917" s="8">
        <v>121162.09540926</v>
      </c>
      <c r="AD5917" s="8"/>
      <c r="AE5917" s="9">
        <v>15</v>
      </c>
      <c r="AF5917" s="126" t="s">
        <v>12</v>
      </c>
      <c r="AH5917" s="130" t="s">
        <v>12</v>
      </c>
      <c r="AI5917" s="130" t="s">
        <v>829</v>
      </c>
      <c r="AJ5917" s="130" t="str">
        <f>VLOOKUP(AI5917,Codes!$B$2:$C$166,2)</f>
        <v>Floriculture</v>
      </c>
    </row>
    <row r="5918" spans="1:36" ht="20.100000000000001" customHeight="1" x14ac:dyDescent="0.25">
      <c r="A5918" s="4">
        <v>16</v>
      </c>
      <c r="B5918" s="90" t="s">
        <v>112</v>
      </c>
      <c r="C5918" s="5">
        <v>570.95220000000006</v>
      </c>
      <c r="D5918" s="5">
        <v>634.89884640000002</v>
      </c>
      <c r="E5918" s="5">
        <v>230.01048</v>
      </c>
      <c r="F5918" s="5">
        <v>254.45837155297534</v>
      </c>
      <c r="G5918" s="5">
        <v>60.658045863570393</v>
      </c>
      <c r="H5918" s="5">
        <v>43.916709317851968</v>
      </c>
      <c r="I5918" s="5">
        <v>7.9214151814223506</v>
      </c>
      <c r="J5918" s="5">
        <v>8.7417903918722804</v>
      </c>
      <c r="K5918" s="5">
        <v>3.0991952394775031</v>
      </c>
      <c r="L5918" s="5">
        <v>7.4330963460000001</v>
      </c>
      <c r="M5918" s="5">
        <v>7.6808662242000016</v>
      </c>
      <c r="N5918" s="5">
        <v>6.5586146340000004</v>
      </c>
      <c r="O5918" s="5">
        <v>7.1268240603333348</v>
      </c>
      <c r="Q5918" s="5">
        <v>570.95220000000006</v>
      </c>
      <c r="R5918" s="5">
        <v>570.95220000000006</v>
      </c>
      <c r="S5918" s="5">
        <v>230.01217199999999</v>
      </c>
      <c r="T5918" s="5">
        <v>244.69380000000001</v>
      </c>
      <c r="U5918" s="5">
        <v>57.095220000000012</v>
      </c>
      <c r="V5918" s="5">
        <v>44.04488400000001</v>
      </c>
      <c r="W5918" s="5">
        <v>7.3408140000000017</v>
      </c>
      <c r="X5918" s="5">
        <v>7.3408140000000017</v>
      </c>
      <c r="Y5918" s="5">
        <v>1.7944211999999999</v>
      </c>
      <c r="Z5918" s="5">
        <v>4.8775630800000007</v>
      </c>
      <c r="AA5918" s="5">
        <v>4.8775630800000007</v>
      </c>
      <c r="AB5918" s="5">
        <v>4.8775630800000007</v>
      </c>
      <c r="AC5918" s="5">
        <v>4.8775630800000007</v>
      </c>
      <c r="AD5918" s="5"/>
      <c r="AE5918" s="6">
        <v>16</v>
      </c>
      <c r="AF5918" s="122" t="s">
        <v>13</v>
      </c>
      <c r="AH5918" s="130" t="s">
        <v>13</v>
      </c>
      <c r="AI5918" s="130" t="s">
        <v>829</v>
      </c>
      <c r="AJ5918" s="130" t="str">
        <f>VLOOKUP(AI5918,Codes!$B$2:$C$166,2)</f>
        <v>Floriculture</v>
      </c>
    </row>
    <row r="5919" spans="1:36" ht="20.100000000000001" customHeight="1" x14ac:dyDescent="0.25">
      <c r="A5919" s="7">
        <v>17</v>
      </c>
      <c r="B5919" s="91" t="s">
        <v>113</v>
      </c>
      <c r="C5919" s="8">
        <v>0</v>
      </c>
      <c r="D5919" s="8">
        <v>0</v>
      </c>
      <c r="E5919" s="8">
        <v>0</v>
      </c>
      <c r="F5919" s="8">
        <v>0</v>
      </c>
      <c r="G5919" s="8">
        <v>0</v>
      </c>
      <c r="H5919" s="8">
        <v>0</v>
      </c>
      <c r="I5919" s="8">
        <v>0</v>
      </c>
      <c r="J5919" s="8">
        <v>0</v>
      </c>
      <c r="K5919" s="8">
        <v>0</v>
      </c>
      <c r="L5919" s="8">
        <v>0</v>
      </c>
      <c r="M5919" s="8">
        <v>0</v>
      </c>
      <c r="N5919" s="8">
        <v>0</v>
      </c>
      <c r="O5919" s="8">
        <v>0</v>
      </c>
      <c r="Q5919" s="8">
        <v>0</v>
      </c>
      <c r="R5919" s="8">
        <v>0</v>
      </c>
      <c r="S5919" s="8">
        <v>0</v>
      </c>
      <c r="T5919" s="8">
        <v>0</v>
      </c>
      <c r="U5919" s="8">
        <v>0</v>
      </c>
      <c r="V5919" s="8">
        <v>0</v>
      </c>
      <c r="W5919" s="8">
        <v>0</v>
      </c>
      <c r="X5919" s="8">
        <v>0</v>
      </c>
      <c r="Y5919" s="8">
        <v>0</v>
      </c>
      <c r="Z5919" s="8">
        <v>0</v>
      </c>
      <c r="AA5919" s="8">
        <v>0</v>
      </c>
      <c r="AB5919" s="8">
        <v>0</v>
      </c>
      <c r="AC5919" s="8">
        <v>0</v>
      </c>
      <c r="AD5919" s="8"/>
      <c r="AE5919" s="9">
        <v>17</v>
      </c>
      <c r="AF5919" s="126" t="s">
        <v>14</v>
      </c>
      <c r="AH5919" s="130" t="s">
        <v>14</v>
      </c>
      <c r="AI5919" s="130" t="s">
        <v>829</v>
      </c>
      <c r="AJ5919" s="130" t="str">
        <f>VLOOKUP(AI5919,Codes!$B$2:$C$166,2)</f>
        <v>Floriculture</v>
      </c>
    </row>
    <row r="5920" spans="1:36" ht="20.100000000000001" customHeight="1" x14ac:dyDescent="0.25">
      <c r="A5920" s="4">
        <v>18</v>
      </c>
      <c r="B5920" s="90" t="s">
        <v>114</v>
      </c>
      <c r="C5920" s="5">
        <v>1877.6899399999998</v>
      </c>
      <c r="D5920" s="5">
        <v>2321.1000000000004</v>
      </c>
      <c r="E5920" s="5">
        <v>2228.2799999999997</v>
      </c>
      <c r="F5920" s="5">
        <v>3327.9946</v>
      </c>
      <c r="G5920" s="5">
        <v>3757.0583000000001</v>
      </c>
      <c r="H5920" s="5">
        <v>4735.2492739999998</v>
      </c>
      <c r="I5920" s="5">
        <v>6815.36</v>
      </c>
      <c r="J5920" s="5">
        <v>7214</v>
      </c>
      <c r="K5920" s="5">
        <v>6208.2000000000007</v>
      </c>
      <c r="L5920" s="5">
        <v>2716.20336</v>
      </c>
      <c r="M5920" s="5">
        <v>2934.7786666666661</v>
      </c>
      <c r="N5920" s="5">
        <v>2957.9940799999999</v>
      </c>
      <c r="O5920" s="5">
        <v>2993.47424</v>
      </c>
      <c r="Q5920" s="5">
        <v>1877.6899399999998</v>
      </c>
      <c r="R5920" s="5">
        <v>2081.2530000000002</v>
      </c>
      <c r="S5920" s="5">
        <v>1998.0244</v>
      </c>
      <c r="T5920" s="5">
        <v>2557.8015639999999</v>
      </c>
      <c r="U5920" s="5">
        <v>2558.6042600000001</v>
      </c>
      <c r="V5920" s="5">
        <v>2466.1801639999999</v>
      </c>
      <c r="W5920" s="5">
        <v>2291.6648</v>
      </c>
      <c r="X5920" s="5">
        <v>2156.1844444444446</v>
      </c>
      <c r="Y5920" s="5">
        <v>1670.0058000000001</v>
      </c>
      <c r="Z5920" s="5">
        <v>706.97503999999992</v>
      </c>
      <c r="AA5920" s="5">
        <v>706.97503999999992</v>
      </c>
      <c r="AB5920" s="5">
        <v>706.97503999999992</v>
      </c>
      <c r="AC5920" s="5">
        <v>706.97503999999992</v>
      </c>
      <c r="AD5920" s="5"/>
      <c r="AE5920" s="6">
        <v>18</v>
      </c>
      <c r="AF5920" s="122" t="s">
        <v>15</v>
      </c>
      <c r="AH5920" s="130" t="s">
        <v>15</v>
      </c>
      <c r="AI5920" s="130" t="s">
        <v>829</v>
      </c>
      <c r="AJ5920" s="130" t="str">
        <f>VLOOKUP(AI5920,Codes!$B$2:$C$166,2)</f>
        <v>Floriculture</v>
      </c>
    </row>
    <row r="5921" spans="1:36" ht="20.100000000000001" customHeight="1" x14ac:dyDescent="0.25">
      <c r="A5921" s="7">
        <v>19</v>
      </c>
      <c r="B5921" s="91" t="s">
        <v>127</v>
      </c>
      <c r="C5921" s="8">
        <v>1596.6636000000001</v>
      </c>
      <c r="D5921" s="8">
        <v>741.38220000000001</v>
      </c>
      <c r="E5921" s="8">
        <v>545.96887497454702</v>
      </c>
      <c r="F5921" s="8">
        <v>725.82139999999993</v>
      </c>
      <c r="G5921" s="8">
        <v>842</v>
      </c>
      <c r="H5921" s="8">
        <v>228.00000000000003</v>
      </c>
      <c r="I5921" s="8">
        <v>725</v>
      </c>
      <c r="J5921" s="8">
        <v>752.39061000000004</v>
      </c>
      <c r="K5921" s="8">
        <v>759.64644577497836</v>
      </c>
      <c r="L5921" s="8">
        <v>730</v>
      </c>
      <c r="M5921" s="8">
        <v>807.29243413490929</v>
      </c>
      <c r="N5921" s="8">
        <v>805.03282999999999</v>
      </c>
      <c r="O5921" s="8">
        <v>648.65689499999996</v>
      </c>
      <c r="Q5921" s="8">
        <v>1596.6636000000001</v>
      </c>
      <c r="R5921" s="8">
        <v>906.6708000000001</v>
      </c>
      <c r="S5921" s="8">
        <v>527.71879999999999</v>
      </c>
      <c r="T5921" s="8">
        <v>661.55264000000011</v>
      </c>
      <c r="U5921" s="8">
        <v>700.06757660000017</v>
      </c>
      <c r="V5921" s="8">
        <v>166.96071700000002</v>
      </c>
      <c r="W5921" s="8">
        <v>483.48619060000004</v>
      </c>
      <c r="X5921" s="8">
        <v>487.60401060000004</v>
      </c>
      <c r="Y5921" s="8">
        <v>509.55458064999999</v>
      </c>
      <c r="Z5921" s="8">
        <v>490.27487180000003</v>
      </c>
      <c r="AA5921" s="8">
        <v>527.74815174000014</v>
      </c>
      <c r="AB5921" s="8">
        <v>505.33052220000008</v>
      </c>
      <c r="AC5921" s="8">
        <v>406.66999380000004</v>
      </c>
      <c r="AD5921" s="8"/>
      <c r="AE5921" s="9">
        <v>19</v>
      </c>
      <c r="AF5921" s="126" t="s">
        <v>16</v>
      </c>
      <c r="AH5921" s="130" t="s">
        <v>16</v>
      </c>
      <c r="AI5921" s="130" t="s">
        <v>829</v>
      </c>
      <c r="AJ5921" s="130" t="str">
        <f>VLOOKUP(AI5921,Codes!$B$2:$C$166,2)</f>
        <v>Floriculture</v>
      </c>
    </row>
    <row r="5922" spans="1:36" ht="20.100000000000001" customHeight="1" x14ac:dyDescent="0.25">
      <c r="A5922" s="4">
        <v>20</v>
      </c>
      <c r="B5922" s="90" t="s">
        <v>460</v>
      </c>
      <c r="C5922" s="5">
        <v>108260.232034</v>
      </c>
      <c r="D5922" s="5">
        <v>124184.05488832001</v>
      </c>
      <c r="E5922" s="5">
        <v>103020.71518</v>
      </c>
      <c r="F5922" s="5">
        <v>97541.031030387021</v>
      </c>
      <c r="G5922" s="5">
        <v>90239.258518331539</v>
      </c>
      <c r="H5922" s="5">
        <v>95418.615879999998</v>
      </c>
      <c r="I5922" s="5">
        <v>83140.910967999997</v>
      </c>
      <c r="J5922" s="5">
        <v>91268.281157229329</v>
      </c>
      <c r="K5922" s="5">
        <v>79081.325405056996</v>
      </c>
      <c r="L5922" s="5">
        <v>98868.913919999992</v>
      </c>
      <c r="M5922" s="5">
        <v>99448.103999999992</v>
      </c>
      <c r="N5922" s="5">
        <v>99902.657862004038</v>
      </c>
      <c r="O5922" s="5">
        <v>133612.80100000001</v>
      </c>
      <c r="Q5922" s="5">
        <v>108260.232034</v>
      </c>
      <c r="R5922" s="5">
        <v>108615.29936</v>
      </c>
      <c r="S5922" s="5">
        <v>117458.03539999999</v>
      </c>
      <c r="T5922" s="5">
        <v>108846.29956000001</v>
      </c>
      <c r="U5922" s="5">
        <v>96722.723880000005</v>
      </c>
      <c r="V5922" s="5">
        <v>97334.268073999992</v>
      </c>
      <c r="W5922" s="5">
        <v>98620.660568000007</v>
      </c>
      <c r="X5922" s="5">
        <v>94545.304399999994</v>
      </c>
      <c r="Y5922" s="5">
        <v>80277.68160037999</v>
      </c>
      <c r="Z5922" s="5">
        <v>84355.117343999998</v>
      </c>
      <c r="AA5922" s="5">
        <v>84857.769119999997</v>
      </c>
      <c r="AB5922" s="5">
        <v>85178.263099999996</v>
      </c>
      <c r="AC5922" s="5">
        <v>109787.87950000001</v>
      </c>
      <c r="AD5922" s="5"/>
      <c r="AE5922" s="6">
        <v>20</v>
      </c>
      <c r="AF5922" s="122" t="s">
        <v>186</v>
      </c>
      <c r="AH5922" s="130" t="s">
        <v>186</v>
      </c>
      <c r="AI5922" s="130" t="s">
        <v>829</v>
      </c>
      <c r="AJ5922" s="130" t="str">
        <f>VLOOKUP(AI5922,Codes!$B$2:$C$166,2)</f>
        <v>Floriculture</v>
      </c>
    </row>
    <row r="5923" spans="1:36" ht="20.100000000000001" customHeight="1" x14ac:dyDescent="0.25">
      <c r="A5923" s="7">
        <v>21</v>
      </c>
      <c r="B5923" s="91" t="s">
        <v>115</v>
      </c>
      <c r="C5923" s="8">
        <v>8254.5715199999995</v>
      </c>
      <c r="D5923" s="8">
        <v>9478.1327784000005</v>
      </c>
      <c r="E5923" s="8">
        <v>8533.6227999999992</v>
      </c>
      <c r="F5923" s="8">
        <v>8686.6725000000006</v>
      </c>
      <c r="G5923" s="8">
        <v>11008.41</v>
      </c>
      <c r="H5923" s="8">
        <v>10024.1757</v>
      </c>
      <c r="I5923" s="8">
        <v>9031.313980349345</v>
      </c>
      <c r="J5923" s="8">
        <v>12211.229552620089</v>
      </c>
      <c r="K5923" s="8">
        <v>10480.75</v>
      </c>
      <c r="L5923" s="8">
        <v>10838.281999999999</v>
      </c>
      <c r="M5923" s="8">
        <v>11506.367584697802</v>
      </c>
      <c r="N5923" s="8">
        <v>12063.234515965167</v>
      </c>
      <c r="O5923" s="8">
        <v>12063.300007615091</v>
      </c>
      <c r="Q5923" s="8">
        <v>8254.5715199999995</v>
      </c>
      <c r="R5923" s="8">
        <v>8523.5006999999987</v>
      </c>
      <c r="S5923" s="8">
        <v>8534.1040979999998</v>
      </c>
      <c r="T5923" s="8">
        <v>8686.6299000000017</v>
      </c>
      <c r="U5923" s="8">
        <v>10162.94916</v>
      </c>
      <c r="V5923" s="8">
        <v>10454.134782000001</v>
      </c>
      <c r="W5923" s="8">
        <v>8702.9428200000002</v>
      </c>
      <c r="X5923" s="8">
        <v>10662.940158000001</v>
      </c>
      <c r="Y5923" s="8">
        <v>10807.309500000001</v>
      </c>
      <c r="Z5923" s="8">
        <v>11175.981492000001</v>
      </c>
      <c r="AA5923" s="8">
        <v>11239.60188</v>
      </c>
      <c r="AB5923" s="8">
        <v>11783.637762</v>
      </c>
      <c r="AC5923" s="8">
        <v>11783.637762</v>
      </c>
      <c r="AD5923" s="8"/>
      <c r="AE5923" s="9">
        <v>21</v>
      </c>
      <c r="AF5923" s="126" t="s">
        <v>17</v>
      </c>
      <c r="AH5923" s="130" t="s">
        <v>17</v>
      </c>
      <c r="AI5923" s="130" t="s">
        <v>829</v>
      </c>
      <c r="AJ5923" s="130" t="str">
        <f>VLOOKUP(AI5923,Codes!$B$2:$C$166,2)</f>
        <v>Floriculture</v>
      </c>
    </row>
    <row r="5924" spans="1:36" ht="20.100000000000001" customHeight="1" x14ac:dyDescent="0.25">
      <c r="A5924" s="4">
        <v>22</v>
      </c>
      <c r="B5924" s="90" t="s">
        <v>116</v>
      </c>
      <c r="C5924" s="5">
        <v>2962.3087</v>
      </c>
      <c r="D5924" s="5">
        <v>3951.5328000000004</v>
      </c>
      <c r="E5924" s="5">
        <v>2899.9152000000004</v>
      </c>
      <c r="F5924" s="5">
        <v>4568.7790341944847</v>
      </c>
      <c r="G5924" s="5">
        <v>6601.9218113207535</v>
      </c>
      <c r="H5924" s="5">
        <v>4263.1052133526855</v>
      </c>
      <c r="I5924" s="5">
        <v>8106.3743275471697</v>
      </c>
      <c r="J5924" s="5">
        <v>6138.9246963134974</v>
      </c>
      <c r="K5924" s="5">
        <v>17484.154159999998</v>
      </c>
      <c r="L5924" s="5">
        <v>11891.009899999999</v>
      </c>
      <c r="M5924" s="5">
        <v>12054.1553</v>
      </c>
      <c r="N5924" s="5">
        <v>11530.3727</v>
      </c>
      <c r="O5924" s="5">
        <v>13254.232079999998</v>
      </c>
      <c r="Q5924" s="5">
        <v>2962.3087</v>
      </c>
      <c r="R5924" s="5">
        <v>4096.5756000000001</v>
      </c>
      <c r="S5924" s="5">
        <v>3006.3579</v>
      </c>
      <c r="T5924" s="5">
        <v>4554.6872800000001</v>
      </c>
      <c r="U5924" s="5">
        <v>6442.1954999999989</v>
      </c>
      <c r="V5924" s="5">
        <v>4432.45075</v>
      </c>
      <c r="W5924" s="5">
        <v>7787.8985600000005</v>
      </c>
      <c r="X5924" s="5">
        <v>5344.26919</v>
      </c>
      <c r="Y5924" s="5">
        <v>14184.943630000002</v>
      </c>
      <c r="Z5924" s="5">
        <v>9150.120069999999</v>
      </c>
      <c r="AA5924" s="5">
        <v>9275.6602899999998</v>
      </c>
      <c r="AB5924" s="5">
        <v>8872.6101100000014</v>
      </c>
      <c r="AC5924" s="5">
        <v>9153.4237599999997</v>
      </c>
      <c r="AD5924" s="5"/>
      <c r="AE5924" s="6">
        <v>22</v>
      </c>
      <c r="AF5924" s="122" t="s">
        <v>18</v>
      </c>
      <c r="AH5924" s="130" t="s">
        <v>18</v>
      </c>
      <c r="AI5924" s="130" t="s">
        <v>829</v>
      </c>
      <c r="AJ5924" s="130" t="str">
        <f>VLOOKUP(AI5924,Codes!$B$2:$C$166,2)</f>
        <v>Floriculture</v>
      </c>
    </row>
    <row r="5925" spans="1:36" ht="20.100000000000001" customHeight="1" x14ac:dyDescent="0.25">
      <c r="A5925" s="7">
        <v>23</v>
      </c>
      <c r="B5925" s="91" t="s">
        <v>117</v>
      </c>
      <c r="C5925" s="8">
        <v>23672.916999999994</v>
      </c>
      <c r="D5925" s="8">
        <v>26064.559999999998</v>
      </c>
      <c r="E5925" s="8">
        <v>3819.3761999999997</v>
      </c>
      <c r="F5925" s="8">
        <v>4313.8538716981129</v>
      </c>
      <c r="G5925" s="8">
        <v>4079.6309999999999</v>
      </c>
      <c r="H5925" s="8">
        <v>4327.4529999999995</v>
      </c>
      <c r="I5925" s="8">
        <v>24846.45</v>
      </c>
      <c r="J5925" s="8">
        <v>26870.32</v>
      </c>
      <c r="K5925" s="8">
        <v>28085.355</v>
      </c>
      <c r="L5925" s="8">
        <v>29353.809999999998</v>
      </c>
      <c r="M5925" s="8">
        <v>30667.564329268291</v>
      </c>
      <c r="N5925" s="8">
        <v>32813.149512023869</v>
      </c>
      <c r="O5925" s="8">
        <v>8793.4350380399992</v>
      </c>
      <c r="Q5925" s="8">
        <v>23672.916999999994</v>
      </c>
      <c r="R5925" s="8">
        <v>24178.99</v>
      </c>
      <c r="S5925" s="8">
        <v>3233.2683999999999</v>
      </c>
      <c r="T5925" s="8">
        <v>3425.9818</v>
      </c>
      <c r="U5925" s="8">
        <v>3015.1689999999999</v>
      </c>
      <c r="V5925" s="8">
        <v>3015.1689999999999</v>
      </c>
      <c r="W5925" s="8">
        <v>15724.69</v>
      </c>
      <c r="X5925" s="8">
        <v>15724.69</v>
      </c>
      <c r="Y5925" s="8">
        <v>15724.69</v>
      </c>
      <c r="Z5925" s="8">
        <v>15724.69</v>
      </c>
      <c r="AA5925" s="8">
        <v>15724.69</v>
      </c>
      <c r="AB5925" s="8">
        <v>15724.69</v>
      </c>
      <c r="AC5925" s="8">
        <v>3930.75738</v>
      </c>
      <c r="AD5925" s="8"/>
      <c r="AE5925" s="9">
        <v>23</v>
      </c>
      <c r="AF5925" s="126" t="s">
        <v>19</v>
      </c>
      <c r="AH5925" s="130" t="s">
        <v>19</v>
      </c>
      <c r="AI5925" s="130" t="s">
        <v>829</v>
      </c>
      <c r="AJ5925" s="130" t="str">
        <f>VLOOKUP(AI5925,Codes!$B$2:$C$166,2)</f>
        <v>Floriculture</v>
      </c>
    </row>
    <row r="5926" spans="1:36" ht="20.100000000000001" customHeight="1" x14ac:dyDescent="0.25">
      <c r="A5926" s="4">
        <v>24</v>
      </c>
      <c r="B5926" s="90" t="s">
        <v>461</v>
      </c>
      <c r="C5926" s="5">
        <v>584381.07900000003</v>
      </c>
      <c r="D5926" s="5">
        <v>672329.63400000008</v>
      </c>
      <c r="E5926" s="5">
        <v>793840.30380321445</v>
      </c>
      <c r="F5926" s="5">
        <v>837296.41399999987</v>
      </c>
      <c r="G5926" s="5">
        <v>1040285.5954752542</v>
      </c>
      <c r="H5926" s="5">
        <v>1062319.4626698305</v>
      </c>
      <c r="I5926" s="5">
        <v>1343128.8889857626</v>
      </c>
      <c r="J5926" s="5">
        <v>1485830.8880905081</v>
      </c>
      <c r="K5926" s="5">
        <v>1579142.800323949</v>
      </c>
      <c r="L5926" s="5">
        <v>1872506.7541715847</v>
      </c>
      <c r="M5926" s="5">
        <v>2203354.73765</v>
      </c>
      <c r="N5926" s="5">
        <v>2386769.8706500004</v>
      </c>
      <c r="O5926" s="5">
        <v>2614020.7708999999</v>
      </c>
      <c r="Q5926" s="5">
        <v>584381.07900000003</v>
      </c>
      <c r="R5926" s="5">
        <v>549544.02300000004</v>
      </c>
      <c r="S5926" s="5">
        <v>603415.03499999992</v>
      </c>
      <c r="T5926" s="5">
        <v>603415.03499999992</v>
      </c>
      <c r="U5926" s="5">
        <v>741762.39599999995</v>
      </c>
      <c r="V5926" s="5">
        <v>731432.43629999994</v>
      </c>
      <c r="W5926" s="5">
        <v>847256.86800000002</v>
      </c>
      <c r="X5926" s="5">
        <v>895870.71539999975</v>
      </c>
      <c r="Y5926" s="5">
        <v>854542.57119300007</v>
      </c>
      <c r="Z5926" s="5">
        <v>905536.57616099995</v>
      </c>
      <c r="AA5926" s="5">
        <v>1037355.8697</v>
      </c>
      <c r="AB5926" s="5">
        <v>1030345.2282420002</v>
      </c>
      <c r="AC5926" s="5">
        <v>1118908.6451999999</v>
      </c>
      <c r="AD5926" s="5"/>
      <c r="AE5926" s="6">
        <v>24</v>
      </c>
      <c r="AF5926" s="122" t="s">
        <v>20</v>
      </c>
      <c r="AH5926" s="130" t="s">
        <v>20</v>
      </c>
      <c r="AI5926" s="130" t="s">
        <v>829</v>
      </c>
      <c r="AJ5926" s="130" t="str">
        <f>VLOOKUP(AI5926,Codes!$B$2:$C$166,2)</f>
        <v>Floriculture</v>
      </c>
    </row>
    <row r="5927" spans="1:36" ht="20.100000000000001" customHeight="1" x14ac:dyDescent="0.25">
      <c r="A5927" s="7">
        <v>25</v>
      </c>
      <c r="B5927" s="127" t="s">
        <v>188</v>
      </c>
      <c r="C5927" s="8">
        <v>40273.446679200002</v>
      </c>
      <c r="D5927" s="8">
        <v>44558.236366500001</v>
      </c>
      <c r="E5927" s="8">
        <v>24023.876593656601</v>
      </c>
      <c r="F5927" s="8">
        <v>15997</v>
      </c>
      <c r="G5927" s="8">
        <v>11961</v>
      </c>
      <c r="H5927" s="8">
        <v>9310</v>
      </c>
      <c r="I5927" s="8">
        <v>18270.988209578492</v>
      </c>
      <c r="J5927" s="8">
        <v>27069</v>
      </c>
      <c r="K5927" s="8">
        <v>38850</v>
      </c>
      <c r="L5927" s="8">
        <v>38362.999999999993</v>
      </c>
      <c r="M5927" s="8">
        <v>52480.453126141161</v>
      </c>
      <c r="N5927" s="8">
        <v>61776.000000000007</v>
      </c>
      <c r="O5927" s="8">
        <v>47414</v>
      </c>
      <c r="Q5927" s="8">
        <v>40273.446679200002</v>
      </c>
      <c r="R5927" s="8">
        <v>57029.483854500002</v>
      </c>
      <c r="S5927" s="8">
        <v>30816.898559999998</v>
      </c>
      <c r="T5927" s="8">
        <v>14328.3227634</v>
      </c>
      <c r="U5927" s="8">
        <v>9119.3483535000014</v>
      </c>
      <c r="V5927" s="8">
        <v>6271.0777187999993</v>
      </c>
      <c r="W5927" s="8">
        <v>12942.320834595001</v>
      </c>
      <c r="X5927" s="8">
        <v>15200.912814600004</v>
      </c>
      <c r="Y5927" s="8">
        <v>31802.020431899997</v>
      </c>
      <c r="Z5927" s="8">
        <v>28396.017259799995</v>
      </c>
      <c r="AA5927" s="8">
        <v>37010.550067800003</v>
      </c>
      <c r="AB5927" s="8">
        <v>45439.558465800008</v>
      </c>
      <c r="AC5927" s="8">
        <v>45439.558465800008</v>
      </c>
      <c r="AD5927" s="8"/>
      <c r="AE5927" s="9">
        <v>25</v>
      </c>
      <c r="AF5927" s="126" t="s">
        <v>187</v>
      </c>
      <c r="AH5927" s="130" t="s">
        <v>187</v>
      </c>
      <c r="AI5927" s="130" t="s">
        <v>829</v>
      </c>
      <c r="AJ5927" s="130" t="str">
        <f>VLOOKUP(AI5927,Codes!$B$2:$C$166,2)</f>
        <v>Floriculture</v>
      </c>
    </row>
    <row r="5928" spans="1:36" ht="20.100000000000001" customHeight="1" x14ac:dyDescent="0.25">
      <c r="A5928" s="4">
        <v>26</v>
      </c>
      <c r="B5928" s="90" t="s">
        <v>118</v>
      </c>
      <c r="C5928" s="5">
        <v>0</v>
      </c>
      <c r="D5928" s="5">
        <v>0</v>
      </c>
      <c r="E5928" s="5">
        <v>0</v>
      </c>
      <c r="F5928" s="5">
        <v>0</v>
      </c>
      <c r="G5928" s="5">
        <v>0</v>
      </c>
      <c r="H5928" s="5">
        <v>0</v>
      </c>
      <c r="I5928" s="5">
        <v>0</v>
      </c>
      <c r="J5928" s="5">
        <v>0</v>
      </c>
      <c r="K5928" s="5">
        <v>0</v>
      </c>
      <c r="L5928" s="5">
        <v>0</v>
      </c>
      <c r="M5928" s="5">
        <v>0</v>
      </c>
      <c r="N5928" s="5">
        <v>7111.1222383527775</v>
      </c>
      <c r="O5928" s="5">
        <v>7026.6109803742074</v>
      </c>
      <c r="Q5928" s="5">
        <v>0</v>
      </c>
      <c r="R5928" s="5">
        <v>0</v>
      </c>
      <c r="S5928" s="5">
        <v>0</v>
      </c>
      <c r="T5928" s="5">
        <v>0</v>
      </c>
      <c r="U5928" s="5">
        <v>0</v>
      </c>
      <c r="V5928" s="5">
        <v>0</v>
      </c>
      <c r="W5928" s="5">
        <v>0</v>
      </c>
      <c r="X5928" s="5">
        <v>0</v>
      </c>
      <c r="Y5928" s="5">
        <v>0</v>
      </c>
      <c r="Z5928" s="5">
        <v>0</v>
      </c>
      <c r="AA5928" s="5">
        <v>0</v>
      </c>
      <c r="AB5928" s="5">
        <v>3307.4445299999998</v>
      </c>
      <c r="AC5928" s="5">
        <v>3307.4445299999998</v>
      </c>
      <c r="AD5928" s="5"/>
      <c r="AE5928" s="6">
        <v>26</v>
      </c>
      <c r="AF5928" s="122" t="s">
        <v>21</v>
      </c>
      <c r="AH5928" s="130" t="s">
        <v>495</v>
      </c>
      <c r="AI5928" s="130" t="s">
        <v>829</v>
      </c>
      <c r="AJ5928" s="130" t="str">
        <f>VLOOKUP(AI5928,Codes!$B$2:$C$166,2)</f>
        <v>Floriculture</v>
      </c>
    </row>
    <row r="5929" spans="1:36" ht="20.100000000000001" customHeight="1" x14ac:dyDescent="0.25">
      <c r="A5929" s="7">
        <v>27</v>
      </c>
      <c r="B5929" s="91" t="s">
        <v>119</v>
      </c>
      <c r="C5929" s="8">
        <v>86759.619100799988</v>
      </c>
      <c r="D5929" s="8">
        <v>115487.095709952</v>
      </c>
      <c r="E5929" s="8">
        <v>134969.99171021098</v>
      </c>
      <c r="F5929" s="8">
        <v>112787.98046426807</v>
      </c>
      <c r="G5929" s="8">
        <v>118016.03212591086</v>
      </c>
      <c r="H5929" s="8">
        <v>146786.85769139597</v>
      </c>
      <c r="I5929" s="8">
        <v>161328.7730366938</v>
      </c>
      <c r="J5929" s="8">
        <v>179267.58801955287</v>
      </c>
      <c r="K5929" s="8">
        <v>197122.1776315</v>
      </c>
      <c r="L5929" s="8">
        <v>267922.98517200002</v>
      </c>
      <c r="M5929" s="8">
        <v>216236.91463073893</v>
      </c>
      <c r="N5929" s="8">
        <v>229401.79427284331</v>
      </c>
      <c r="O5929" s="8">
        <v>257455.25427571981</v>
      </c>
      <c r="Q5929" s="8">
        <v>86759.619100799988</v>
      </c>
      <c r="R5929" s="8">
        <v>101367.97869599999</v>
      </c>
      <c r="S5929" s="8">
        <v>103878.87837359999</v>
      </c>
      <c r="T5929" s="8">
        <v>107196.57852799998</v>
      </c>
      <c r="U5929" s="8">
        <v>107192.71096639999</v>
      </c>
      <c r="V5929" s="8">
        <v>133906.9347976</v>
      </c>
      <c r="W5929" s="8">
        <v>135971.01791599998</v>
      </c>
      <c r="X5929" s="8">
        <v>136707.15461119998</v>
      </c>
      <c r="Y5929" s="8">
        <v>146972.25908559997</v>
      </c>
      <c r="Z5929" s="8">
        <v>143920.92043279999</v>
      </c>
      <c r="AA5929" s="8">
        <v>145086.71571444115</v>
      </c>
      <c r="AB5929" s="8">
        <v>151778.3391592</v>
      </c>
      <c r="AC5929" s="8">
        <v>162386.44159599999</v>
      </c>
      <c r="AD5929" s="8"/>
      <c r="AE5929" s="9">
        <v>27</v>
      </c>
      <c r="AF5929" s="126" t="s">
        <v>22</v>
      </c>
      <c r="AH5929" s="130" t="s">
        <v>26</v>
      </c>
      <c r="AI5929" s="130" t="s">
        <v>829</v>
      </c>
      <c r="AJ5929" s="130" t="str">
        <f>VLOOKUP(AI5929,Codes!$B$2:$C$166,2)</f>
        <v>Floriculture</v>
      </c>
    </row>
    <row r="5930" spans="1:36" ht="20.100000000000001" customHeight="1" x14ac:dyDescent="0.25">
      <c r="A5930" s="4">
        <v>28</v>
      </c>
      <c r="B5930" s="90" t="s">
        <v>125</v>
      </c>
      <c r="C5930" s="5">
        <v>8351.2349670000003</v>
      </c>
      <c r="D5930" s="5">
        <v>8585.5066144960001</v>
      </c>
      <c r="E5930" s="5">
        <v>5198.0434870445906</v>
      </c>
      <c r="F5930" s="5">
        <v>10523.218893069574</v>
      </c>
      <c r="G5930" s="5">
        <v>5500</v>
      </c>
      <c r="H5930" s="5">
        <v>5973</v>
      </c>
      <c r="I5930" s="5">
        <v>6182</v>
      </c>
      <c r="J5930" s="5">
        <v>7729</v>
      </c>
      <c r="K5930" s="5">
        <v>6999</v>
      </c>
      <c r="L5930" s="5">
        <v>4290.3948467705795</v>
      </c>
      <c r="M5930" s="5">
        <v>4290.8510021001321</v>
      </c>
      <c r="N5930" s="5">
        <v>6407.6712720343012</v>
      </c>
      <c r="O5930" s="5">
        <v>7122.5389859394963</v>
      </c>
      <c r="Q5930" s="5">
        <v>8351.2349670000003</v>
      </c>
      <c r="R5930" s="5">
        <v>8496.5163080000002</v>
      </c>
      <c r="S5930" s="5">
        <v>4110.1716656000008</v>
      </c>
      <c r="T5930" s="5">
        <v>5203.2136030000001</v>
      </c>
      <c r="U5930" s="5">
        <v>3882.5164500000001</v>
      </c>
      <c r="V5930" s="5">
        <v>4221.7483662000004</v>
      </c>
      <c r="W5930" s="5">
        <v>4393.5175350700001</v>
      </c>
      <c r="X5930" s="5">
        <v>5267.1264492</v>
      </c>
      <c r="Y5930" s="5">
        <v>5390.9629476000009</v>
      </c>
      <c r="Z5930" s="5">
        <v>4376.7456392599997</v>
      </c>
      <c r="AA5930" s="5">
        <v>4376.8373188340001</v>
      </c>
      <c r="AB5930" s="5">
        <v>2839.5055467840002</v>
      </c>
      <c r="AC5930" s="5">
        <v>2371.6521119999998</v>
      </c>
      <c r="AD5930" s="5"/>
      <c r="AE5930" s="6">
        <v>28</v>
      </c>
      <c r="AF5930" s="122" t="s">
        <v>67</v>
      </c>
      <c r="AH5930" s="130" t="s">
        <v>27</v>
      </c>
      <c r="AI5930" s="130" t="s">
        <v>829</v>
      </c>
      <c r="AJ5930" s="130" t="str">
        <f>VLOOKUP(AI5930,Codes!$B$2:$C$166,2)</f>
        <v>Floriculture</v>
      </c>
    </row>
    <row r="5931" spans="1:36" ht="20.100000000000001" customHeight="1" x14ac:dyDescent="0.25">
      <c r="A5931" s="7">
        <v>29</v>
      </c>
      <c r="B5931" s="91" t="s">
        <v>120</v>
      </c>
      <c r="C5931" s="8">
        <v>77308.219033000001</v>
      </c>
      <c r="D5931" s="8">
        <v>76947.548489999986</v>
      </c>
      <c r="E5931" s="8">
        <v>85091.72589999999</v>
      </c>
      <c r="F5931" s="8">
        <v>93390.550469483569</v>
      </c>
      <c r="G5931" s="8">
        <v>106597.2110887676</v>
      </c>
      <c r="H5931" s="8">
        <v>104604</v>
      </c>
      <c r="I5931" s="8">
        <v>137715</v>
      </c>
      <c r="J5931" s="8">
        <v>139266</v>
      </c>
      <c r="K5931" s="8">
        <v>143994.00713509106</v>
      </c>
      <c r="L5931" s="8">
        <v>140063</v>
      </c>
      <c r="M5931" s="8">
        <v>163096.7539526</v>
      </c>
      <c r="N5931" s="8">
        <v>184152.69966609997</v>
      </c>
      <c r="O5931" s="8">
        <v>192052.8637834207</v>
      </c>
      <c r="Q5931" s="8">
        <v>77308.219033000001</v>
      </c>
      <c r="R5931" s="8">
        <v>78601.609582000005</v>
      </c>
      <c r="S5931" s="8">
        <v>80601.038950000002</v>
      </c>
      <c r="T5931" s="8">
        <v>82317.343345000001</v>
      </c>
      <c r="U5931" s="8">
        <v>83742.635936400009</v>
      </c>
      <c r="V5931" s="8">
        <v>85807.939000999992</v>
      </c>
      <c r="W5931" s="8">
        <v>88496.805127</v>
      </c>
      <c r="X5931" s="8">
        <v>92727.201727000007</v>
      </c>
      <c r="Y5931" s="8">
        <v>91203.9293225</v>
      </c>
      <c r="Z5931" s="8">
        <v>90213.229330799993</v>
      </c>
      <c r="AA5931" s="8">
        <v>93365.328719800003</v>
      </c>
      <c r="AB5931" s="8">
        <v>106866.28387109999</v>
      </c>
      <c r="AC5931" s="8">
        <v>106866.28387109999</v>
      </c>
      <c r="AD5931" s="8"/>
      <c r="AE5931" s="9">
        <v>29</v>
      </c>
      <c r="AF5931" s="126" t="s">
        <v>23</v>
      </c>
      <c r="AH5931" s="130" t="s">
        <v>28</v>
      </c>
      <c r="AI5931" s="130" t="s">
        <v>829</v>
      </c>
      <c r="AJ5931" s="130" t="str">
        <f>VLOOKUP(AI5931,Codes!$B$2:$C$166,2)</f>
        <v>Floriculture</v>
      </c>
    </row>
    <row r="5932" spans="1:36" ht="20.100000000000001" customHeight="1" x14ac:dyDescent="0.25">
      <c r="A5932" s="4">
        <v>30</v>
      </c>
      <c r="B5932" s="90" t="s">
        <v>442</v>
      </c>
      <c r="C5932" s="5">
        <v>113.28226000000002</v>
      </c>
      <c r="D5932" s="5">
        <v>129.29638820000002</v>
      </c>
      <c r="E5932" s="5">
        <v>92.09820000000002</v>
      </c>
      <c r="F5932" s="5">
        <v>62.505815585703914</v>
      </c>
      <c r="G5932" s="5">
        <v>86.91</v>
      </c>
      <c r="H5932" s="5">
        <v>52.4634</v>
      </c>
      <c r="I5932" s="5">
        <v>92.393413842794743</v>
      </c>
      <c r="J5932" s="5">
        <v>101.96206598253275</v>
      </c>
      <c r="K5932" s="5">
        <v>40.038076000000004</v>
      </c>
      <c r="L5932" s="5">
        <v>105.26908139999999</v>
      </c>
      <c r="M5932" s="5">
        <v>82.365725800000007</v>
      </c>
      <c r="N5932" s="5">
        <v>80.082110073732707</v>
      </c>
      <c r="O5932" s="5">
        <v>87.020070658986185</v>
      </c>
      <c r="Q5932" s="5">
        <v>113.28226000000002</v>
      </c>
      <c r="R5932" s="5">
        <v>116.26719999999999</v>
      </c>
      <c r="S5932" s="5">
        <v>96.181400000000011</v>
      </c>
      <c r="T5932" s="5">
        <v>62.771629900000001</v>
      </c>
      <c r="U5932" s="5">
        <v>61.290768</v>
      </c>
      <c r="V5932" s="5">
        <v>36.482600000000005</v>
      </c>
      <c r="W5932" s="5">
        <v>59.367139999999999</v>
      </c>
      <c r="X5932" s="5">
        <v>59.367139999999999</v>
      </c>
      <c r="Y5932" s="5">
        <v>17.246319999999997</v>
      </c>
      <c r="Z5932" s="5">
        <v>41.789160000000003</v>
      </c>
      <c r="AA5932" s="5">
        <v>40.462519999999998</v>
      </c>
      <c r="AB5932" s="5">
        <v>33.166000000000004</v>
      </c>
      <c r="AC5932" s="5">
        <v>33.166000000000004</v>
      </c>
      <c r="AD5932" s="5"/>
      <c r="AE5932" s="6">
        <v>30</v>
      </c>
      <c r="AF5932" s="122" t="s">
        <v>24</v>
      </c>
      <c r="AH5932" s="130" t="s">
        <v>68</v>
      </c>
      <c r="AI5932" s="130" t="s">
        <v>829</v>
      </c>
      <c r="AJ5932" s="130" t="str">
        <f>VLOOKUP(AI5932,Codes!$B$2:$C$166,2)</f>
        <v>Floriculture</v>
      </c>
    </row>
    <row r="5933" spans="1:36" ht="20.100000000000001" customHeight="1" x14ac:dyDescent="0.25">
      <c r="A5933" s="7">
        <v>31</v>
      </c>
      <c r="B5933" s="91" t="s">
        <v>126</v>
      </c>
      <c r="C5933" s="8">
        <v>0</v>
      </c>
      <c r="D5933" s="8">
        <v>0</v>
      </c>
      <c r="E5933" s="8">
        <v>0</v>
      </c>
      <c r="F5933" s="8">
        <v>0</v>
      </c>
      <c r="G5933" s="8">
        <v>0</v>
      </c>
      <c r="H5933" s="8">
        <v>0</v>
      </c>
      <c r="I5933" s="8">
        <v>0</v>
      </c>
      <c r="J5933" s="8">
        <v>0</v>
      </c>
      <c r="K5933" s="8">
        <v>0</v>
      </c>
      <c r="L5933" s="8">
        <v>0</v>
      </c>
      <c r="M5933" s="8">
        <v>0</v>
      </c>
      <c r="N5933" s="8">
        <v>0</v>
      </c>
      <c r="O5933" s="8">
        <v>0</v>
      </c>
      <c r="Q5933" s="8">
        <v>0</v>
      </c>
      <c r="R5933" s="8">
        <v>0</v>
      </c>
      <c r="S5933" s="8">
        <v>0</v>
      </c>
      <c r="T5933" s="8">
        <v>0</v>
      </c>
      <c r="U5933" s="8">
        <v>0</v>
      </c>
      <c r="V5933" s="8">
        <v>0</v>
      </c>
      <c r="W5933" s="8">
        <v>0</v>
      </c>
      <c r="X5933" s="8">
        <v>0</v>
      </c>
      <c r="Y5933" s="8">
        <v>0</v>
      </c>
      <c r="Z5933" s="8">
        <v>0</v>
      </c>
      <c r="AA5933" s="8">
        <v>0</v>
      </c>
      <c r="AB5933" s="8">
        <v>0</v>
      </c>
      <c r="AC5933" s="8">
        <v>0</v>
      </c>
      <c r="AD5933" s="8"/>
      <c r="AE5933" s="9">
        <v>31</v>
      </c>
      <c r="AF5933" s="126" t="s">
        <v>29</v>
      </c>
      <c r="AH5933" s="130" t="s">
        <v>187</v>
      </c>
      <c r="AI5933" s="130" t="s">
        <v>829</v>
      </c>
      <c r="AJ5933" s="130" t="str">
        <f>VLOOKUP(AI5933,Codes!$B$2:$C$166,2)</f>
        <v>Floriculture</v>
      </c>
    </row>
    <row r="5934" spans="1:36" ht="20.100000000000001" customHeight="1" x14ac:dyDescent="0.25">
      <c r="A5934" s="4">
        <v>32</v>
      </c>
      <c r="B5934" s="90" t="s">
        <v>444</v>
      </c>
      <c r="C5934" s="5">
        <v>0</v>
      </c>
      <c r="D5934" s="5">
        <v>0</v>
      </c>
      <c r="E5934" s="5">
        <v>0</v>
      </c>
      <c r="F5934" s="5">
        <v>0</v>
      </c>
      <c r="G5934" s="5">
        <v>0</v>
      </c>
      <c r="H5934" s="5">
        <v>0</v>
      </c>
      <c r="I5934" s="5">
        <v>0</v>
      </c>
      <c r="J5934" s="5">
        <v>0</v>
      </c>
      <c r="K5934" s="5">
        <v>0</v>
      </c>
      <c r="L5934" s="5">
        <v>0</v>
      </c>
      <c r="M5934" s="5">
        <v>0</v>
      </c>
      <c r="N5934" s="5">
        <v>0</v>
      </c>
      <c r="O5934" s="5">
        <v>0</v>
      </c>
      <c r="Q5934" s="5">
        <v>0</v>
      </c>
      <c r="R5934" s="5">
        <v>0</v>
      </c>
      <c r="S5934" s="5">
        <v>0</v>
      </c>
      <c r="T5934" s="5">
        <v>0</v>
      </c>
      <c r="U5934" s="5">
        <v>0</v>
      </c>
      <c r="V5934" s="5">
        <v>0</v>
      </c>
      <c r="W5934" s="5">
        <v>0</v>
      </c>
      <c r="X5934" s="5">
        <v>0</v>
      </c>
      <c r="Y5934" s="5">
        <v>0</v>
      </c>
      <c r="Z5934" s="5">
        <v>0</v>
      </c>
      <c r="AA5934" s="5">
        <v>0</v>
      </c>
      <c r="AB5934" s="5">
        <v>0</v>
      </c>
      <c r="AC5934" s="5">
        <v>0</v>
      </c>
      <c r="AD5934" s="5"/>
      <c r="AE5934" s="6">
        <v>32</v>
      </c>
      <c r="AF5934" s="122" t="s">
        <v>25</v>
      </c>
      <c r="AH5934" s="130" t="s">
        <v>25</v>
      </c>
      <c r="AI5934" s="130" t="s">
        <v>829</v>
      </c>
      <c r="AJ5934" s="130" t="str">
        <f>VLOOKUP(AI5934,Codes!$B$2:$C$166,2)</f>
        <v>Floriculture</v>
      </c>
    </row>
    <row r="5935" spans="1:36" ht="20.100000000000001" customHeight="1" x14ac:dyDescent="0.25">
      <c r="A5935" s="7">
        <v>33</v>
      </c>
      <c r="B5935" s="91" t="s">
        <v>443</v>
      </c>
      <c r="C5935" s="8">
        <v>5.7095220000000007</v>
      </c>
      <c r="D5935" s="8">
        <v>6.3489884640000014</v>
      </c>
      <c r="E5935" s="8">
        <v>0</v>
      </c>
      <c r="F5935" s="8">
        <v>30.760210196038521</v>
      </c>
      <c r="G5935" s="8">
        <v>31.975957680887223</v>
      </c>
      <c r="H5935" s="8">
        <v>31.957878804017465</v>
      </c>
      <c r="I5935" s="8">
        <v>34.601342338423599</v>
      </c>
      <c r="J5935" s="8">
        <v>34.667736281086022</v>
      </c>
      <c r="K5935" s="8">
        <v>38.008020881082501</v>
      </c>
      <c r="L5935" s="8">
        <v>44.01509784761916</v>
      </c>
      <c r="M5935" s="8">
        <v>50.400011914787292</v>
      </c>
      <c r="N5935" s="8">
        <v>52.610028890402788</v>
      </c>
      <c r="O5935" s="8">
        <v>51.984791470092787</v>
      </c>
      <c r="Q5935" s="8">
        <v>5.7095220000000007</v>
      </c>
      <c r="R5935" s="8">
        <v>5.7095220000000007</v>
      </c>
      <c r="S5935" s="8">
        <v>0</v>
      </c>
      <c r="T5935" s="8">
        <v>24.469380000000001</v>
      </c>
      <c r="U5935" s="8">
        <v>24.469380000000001</v>
      </c>
      <c r="V5935" s="8">
        <v>24.469380000000001</v>
      </c>
      <c r="W5935" s="8">
        <v>24.469380000000001</v>
      </c>
      <c r="X5935" s="8">
        <v>24.469380000000001</v>
      </c>
      <c r="Y5935" s="8">
        <v>24.469380000000001</v>
      </c>
      <c r="Z5935" s="8">
        <v>24.469380000000001</v>
      </c>
      <c r="AA5935" s="8">
        <v>24.469380000000001</v>
      </c>
      <c r="AB5935" s="8">
        <v>24.469380000000001</v>
      </c>
      <c r="AC5935" s="8">
        <v>24.469380000000001</v>
      </c>
      <c r="AD5935" s="8"/>
      <c r="AE5935" s="9">
        <v>33</v>
      </c>
      <c r="AF5935" s="126" t="s">
        <v>26</v>
      </c>
      <c r="AH5935" s="130" t="s">
        <v>23</v>
      </c>
      <c r="AI5935" s="130" t="s">
        <v>829</v>
      </c>
      <c r="AJ5935" s="130" t="str">
        <f>VLOOKUP(AI5935,Codes!$B$2:$C$166,2)</f>
        <v>Floriculture</v>
      </c>
    </row>
    <row r="5936" spans="1:36" ht="20.100000000000001" customHeight="1" x14ac:dyDescent="0.25">
      <c r="A5936" s="4">
        <v>34</v>
      </c>
      <c r="B5936" s="90" t="s">
        <v>121</v>
      </c>
      <c r="C5936" s="5">
        <v>17487.378950720242</v>
      </c>
      <c r="D5936" s="5">
        <v>20030.930293200912</v>
      </c>
      <c r="E5936" s="5">
        <v>26910.834623396328</v>
      </c>
      <c r="F5936" s="5">
        <v>5844.4399372473199</v>
      </c>
      <c r="G5936" s="5">
        <v>6075.4319593685723</v>
      </c>
      <c r="H5936" s="5">
        <v>6071.9969727633179</v>
      </c>
      <c r="I5936" s="5">
        <v>6574.2550443004848</v>
      </c>
      <c r="J5936" s="5">
        <v>6586.8698934063459</v>
      </c>
      <c r="K5936" s="5">
        <v>7221.5239674056766</v>
      </c>
      <c r="L5936" s="5">
        <v>8362.8685910476415</v>
      </c>
      <c r="M5936" s="5">
        <v>9576.002263809587</v>
      </c>
      <c r="N5936" s="5">
        <v>9995.90548917653</v>
      </c>
      <c r="O5936" s="5">
        <v>9877.1103793176298</v>
      </c>
      <c r="Q5936" s="5">
        <v>17487.378950720242</v>
      </c>
      <c r="R5936" s="5">
        <v>17487.378950720242</v>
      </c>
      <c r="S5936" s="5">
        <v>17487.378950720242</v>
      </c>
      <c r="T5936" s="5">
        <v>2488.2789507202424</v>
      </c>
      <c r="U5936" s="5">
        <v>2488.2789507202424</v>
      </c>
      <c r="V5936" s="5">
        <v>2488.2789507202424</v>
      </c>
      <c r="W5936" s="5">
        <v>2488.2789507202424</v>
      </c>
      <c r="X5936" s="5">
        <v>2488.2789507202424</v>
      </c>
      <c r="Y5936" s="5">
        <v>2488.2789507202424</v>
      </c>
      <c r="Z5936" s="5">
        <v>2488.2789507202424</v>
      </c>
      <c r="AA5936" s="5">
        <v>2488.2789507202424</v>
      </c>
      <c r="AB5936" s="5">
        <v>2488.2789507202424</v>
      </c>
      <c r="AC5936" s="5">
        <v>2488.2789507202424</v>
      </c>
      <c r="AD5936" s="5"/>
      <c r="AE5936" s="6">
        <v>34</v>
      </c>
      <c r="AF5936" s="122" t="s">
        <v>27</v>
      </c>
      <c r="AH5936" s="130" t="s">
        <v>24</v>
      </c>
      <c r="AI5936" s="130" t="s">
        <v>829</v>
      </c>
      <c r="AJ5936" s="130" t="str">
        <f>VLOOKUP(AI5936,Codes!$B$2:$C$166,2)</f>
        <v>Floriculture</v>
      </c>
    </row>
    <row r="5937" spans="1:36" ht="20.100000000000001" customHeight="1" x14ac:dyDescent="0.25">
      <c r="A5937" s="7">
        <v>35</v>
      </c>
      <c r="B5937" s="91" t="s">
        <v>122</v>
      </c>
      <c r="C5937" s="8">
        <v>0</v>
      </c>
      <c r="D5937" s="8">
        <v>0</v>
      </c>
      <c r="E5937" s="8">
        <v>0</v>
      </c>
      <c r="F5937" s="8">
        <v>0</v>
      </c>
      <c r="G5937" s="8">
        <v>0</v>
      </c>
      <c r="H5937" s="8">
        <v>0</v>
      </c>
      <c r="I5937" s="8">
        <v>0</v>
      </c>
      <c r="J5937" s="8">
        <v>0</v>
      </c>
      <c r="K5937" s="8">
        <v>0</v>
      </c>
      <c r="L5937" s="8">
        <v>0</v>
      </c>
      <c r="M5937" s="8">
        <v>0</v>
      </c>
      <c r="N5937" s="8">
        <v>0</v>
      </c>
      <c r="O5937" s="8">
        <v>0</v>
      </c>
      <c r="Q5937" s="8">
        <v>0</v>
      </c>
      <c r="R5937" s="8">
        <v>0</v>
      </c>
      <c r="S5937" s="8">
        <v>0</v>
      </c>
      <c r="T5937" s="8">
        <v>0</v>
      </c>
      <c r="U5937" s="8">
        <v>0</v>
      </c>
      <c r="V5937" s="8">
        <v>0</v>
      </c>
      <c r="W5937" s="8">
        <v>0</v>
      </c>
      <c r="X5937" s="8">
        <v>0</v>
      </c>
      <c r="Y5937" s="8">
        <v>0</v>
      </c>
      <c r="Z5937" s="8">
        <v>0</v>
      </c>
      <c r="AA5937" s="8">
        <v>0</v>
      </c>
      <c r="AB5937" s="8">
        <v>0</v>
      </c>
      <c r="AC5937" s="8">
        <v>0</v>
      </c>
      <c r="AD5937" s="8"/>
      <c r="AE5937" s="9">
        <v>35</v>
      </c>
      <c r="AF5937" s="126" t="s">
        <v>28</v>
      </c>
      <c r="AH5937" s="130" t="s">
        <v>29</v>
      </c>
      <c r="AI5937" s="130" t="s">
        <v>829</v>
      </c>
      <c r="AJ5937" s="130" t="str">
        <f>VLOOKUP(AI5937,Codes!$B$2:$C$166,2)</f>
        <v>Floriculture</v>
      </c>
    </row>
    <row r="5938" spans="1:36" ht="20.100000000000001" customHeight="1" x14ac:dyDescent="0.25">
      <c r="A5938" s="4">
        <v>36</v>
      </c>
      <c r="B5938" s="90" t="s">
        <v>462</v>
      </c>
      <c r="C5938" s="5">
        <v>1305</v>
      </c>
      <c r="D5938" s="5">
        <v>1530</v>
      </c>
      <c r="E5938" s="5">
        <v>2394</v>
      </c>
      <c r="F5938" s="5">
        <v>3098.9404934687959</v>
      </c>
      <c r="G5938" s="5">
        <v>2059.9896400000002</v>
      </c>
      <c r="H5938" s="5">
        <v>1857</v>
      </c>
      <c r="I5938" s="5">
        <v>3066.8</v>
      </c>
      <c r="J5938" s="5">
        <v>3428</v>
      </c>
      <c r="K5938" s="5">
        <v>5400</v>
      </c>
      <c r="L5938" s="5">
        <v>4060</v>
      </c>
      <c r="M5938" s="5">
        <v>3582.3529411764712</v>
      </c>
      <c r="N5938" s="5">
        <v>3532.3597180807806</v>
      </c>
      <c r="O5938" s="5">
        <v>4945.3078500000001</v>
      </c>
      <c r="Q5938" s="5">
        <v>1305</v>
      </c>
      <c r="R5938" s="5">
        <v>1530</v>
      </c>
      <c r="S5938" s="5">
        <v>2154.6</v>
      </c>
      <c r="T5938" s="5">
        <v>2682</v>
      </c>
      <c r="U5938" s="5">
        <v>1639.8</v>
      </c>
      <c r="V5938" s="5">
        <v>1114.2</v>
      </c>
      <c r="W5938" s="5">
        <v>1380.06</v>
      </c>
      <c r="X5938" s="5">
        <v>1542.6</v>
      </c>
      <c r="Y5938" s="5">
        <v>1944</v>
      </c>
      <c r="Z5938" s="5">
        <v>1461.6</v>
      </c>
      <c r="AA5938" s="5">
        <v>1461.6</v>
      </c>
      <c r="AB5938" s="5">
        <v>1215.0000000000002</v>
      </c>
      <c r="AC5938" s="5">
        <v>1701</v>
      </c>
      <c r="AD5938" s="5"/>
      <c r="AE5938" s="6">
        <v>36</v>
      </c>
      <c r="AF5938" s="122" t="s">
        <v>68</v>
      </c>
      <c r="AH5938" s="130" t="s">
        <v>495</v>
      </c>
      <c r="AI5938" s="130" t="s">
        <v>829</v>
      </c>
      <c r="AJ5938" s="130" t="str">
        <f>VLOOKUP(AI5938,Codes!$B$2:$C$166,2)</f>
        <v>Floriculture</v>
      </c>
    </row>
    <row r="5939" spans="1:36" ht="20.100000000000001" customHeight="1" x14ac:dyDescent="0.25">
      <c r="A5939" s="26"/>
      <c r="B5939" s="128" t="s">
        <v>463</v>
      </c>
      <c r="C5939" s="27">
        <v>1736538.4616797876</v>
      </c>
      <c r="D5939" s="27">
        <v>1929863.1305592328</v>
      </c>
      <c r="E5939" s="27">
        <v>2126499.5871298173</v>
      </c>
      <c r="F5939" s="27">
        <v>2029723.9038666117</v>
      </c>
      <c r="G5939" s="27">
        <v>2392019.2742703813</v>
      </c>
      <c r="H5939" s="27">
        <v>2597478.2326816334</v>
      </c>
      <c r="I5939" s="27">
        <v>3069747.9208310684</v>
      </c>
      <c r="J5939" s="27">
        <v>3477589.0540114283</v>
      </c>
      <c r="K5939" s="27">
        <v>3928714.1525737951</v>
      </c>
      <c r="L5939" s="27">
        <v>3992043.7882752782</v>
      </c>
      <c r="M5939" s="27">
        <v>4844100.7751880828</v>
      </c>
      <c r="N5939" s="27">
        <v>4754849.0553743057</v>
      </c>
      <c r="O5939" s="27">
        <v>5164326.340036042</v>
      </c>
      <c r="P5939" s="16"/>
      <c r="Q5939" s="27">
        <v>1736538.4616797876</v>
      </c>
      <c r="R5939" s="27">
        <v>1731682.8879118802</v>
      </c>
      <c r="S5939" s="27">
        <v>1783756.1686760639</v>
      </c>
      <c r="T5939" s="27">
        <v>1700283.4205542253</v>
      </c>
      <c r="U5939" s="27">
        <v>1971868.2595477318</v>
      </c>
      <c r="V5939" s="27">
        <v>2174187.4197074641</v>
      </c>
      <c r="W5939" s="27">
        <v>2363835.2929157712</v>
      </c>
      <c r="X5939" s="27">
        <v>2636315.5790288569</v>
      </c>
      <c r="Y5939" s="27">
        <v>2694959.9830025425</v>
      </c>
      <c r="Z5939" s="27">
        <v>2530463.746658145</v>
      </c>
      <c r="AA5939" s="27">
        <v>3036615.4015889075</v>
      </c>
      <c r="AB5939" s="27">
        <v>2619152.950545908</v>
      </c>
      <c r="AC5939" s="27">
        <v>2810227.3274461869</v>
      </c>
      <c r="AD5939" s="27"/>
      <c r="AE5939" s="27"/>
      <c r="AF5939" s="129" t="s">
        <v>464</v>
      </c>
      <c r="AH5939" s="130" t="s">
        <v>464</v>
      </c>
      <c r="AI5939" s="130" t="s">
        <v>829</v>
      </c>
      <c r="AJ5939" s="130" t="str">
        <f>VLOOKUP(AI5939,Codes!$B$2:$C$166,2)</f>
        <v>Floriculture</v>
      </c>
    </row>
    <row r="5940" spans="1:36" ht="9.9499999999999993" customHeight="1" x14ac:dyDescent="0.25">
      <c r="B5940" s="12"/>
      <c r="AF5940" s="12"/>
      <c r="AH5940" s="130" t="s">
        <v>494</v>
      </c>
      <c r="AI5940" s="130" t="s">
        <v>829</v>
      </c>
      <c r="AJ5940" s="130" t="str">
        <f>VLOOKUP(AI5940,Codes!$B$2:$C$166,2)</f>
        <v>Floriculture</v>
      </c>
    </row>
    <row r="5941" spans="1:36" ht="9.9499999999999993" customHeight="1" x14ac:dyDescent="0.25">
      <c r="B5941" s="12"/>
      <c r="AF5941" s="12"/>
      <c r="AH5941" s="130" t="s">
        <v>493</v>
      </c>
      <c r="AI5941" s="130" t="s">
        <v>875</v>
      </c>
      <c r="AJ5941" s="130" t="str">
        <f>VLOOKUP(AI5941,Codes!$B$2:$C$166,2)</f>
        <v>Other Crops</v>
      </c>
    </row>
    <row r="5942" spans="1:36" s="154" customFormat="1" ht="24" customHeight="1" x14ac:dyDescent="0.25">
      <c r="A5942" s="161" t="s">
        <v>943</v>
      </c>
      <c r="B5942" s="161"/>
      <c r="C5942" s="161"/>
      <c r="D5942" s="161"/>
      <c r="E5942" s="161"/>
      <c r="F5942" s="161"/>
      <c r="G5942" s="161"/>
      <c r="H5942" s="161"/>
      <c r="I5942" s="161"/>
      <c r="J5942" s="161"/>
      <c r="K5942" s="161"/>
      <c r="L5942" s="161"/>
      <c r="M5942" s="161"/>
      <c r="N5942" s="161"/>
      <c r="O5942" s="161"/>
      <c r="P5942" s="161"/>
      <c r="Q5942" s="161" t="s">
        <v>944</v>
      </c>
      <c r="R5942" s="161"/>
      <c r="S5942" s="161"/>
      <c r="T5942" s="161"/>
      <c r="U5942" s="161"/>
      <c r="V5942" s="161"/>
      <c r="W5942" s="161"/>
      <c r="X5942" s="161"/>
      <c r="Y5942" s="161"/>
      <c r="Z5942" s="161"/>
      <c r="AA5942" s="161"/>
      <c r="AB5942" s="161"/>
      <c r="AC5942" s="161"/>
      <c r="AD5942" s="161"/>
      <c r="AE5942" s="161"/>
      <c r="AF5942" s="161"/>
      <c r="AH5942" s="154" t="s">
        <v>490</v>
      </c>
      <c r="AI5942" s="130" t="s">
        <v>875</v>
      </c>
      <c r="AJ5942" s="130" t="str">
        <f>VLOOKUP(AI5942,Codes!$B$2:$C$166,2)</f>
        <v>Other Crops</v>
      </c>
    </row>
    <row r="5943" spans="1:36" s="154" customFormat="1" ht="24" customHeight="1" x14ac:dyDescent="0.25">
      <c r="A5943" s="161" t="s">
        <v>724</v>
      </c>
      <c r="B5943" s="161"/>
      <c r="C5943" s="161"/>
      <c r="D5943" s="161"/>
      <c r="E5943" s="161"/>
      <c r="F5943" s="161"/>
      <c r="G5943" s="161"/>
      <c r="H5943" s="161"/>
      <c r="I5943" s="161"/>
      <c r="J5943" s="161"/>
      <c r="K5943" s="161"/>
      <c r="L5943" s="161"/>
      <c r="M5943" s="161"/>
      <c r="N5943" s="161"/>
      <c r="O5943" s="161"/>
      <c r="P5943" s="161"/>
      <c r="Q5943" s="161" t="s">
        <v>723</v>
      </c>
      <c r="R5943" s="161"/>
      <c r="S5943" s="161"/>
      <c r="T5943" s="161"/>
      <c r="U5943" s="161"/>
      <c r="V5943" s="161"/>
      <c r="W5943" s="161"/>
      <c r="X5943" s="161"/>
      <c r="Y5943" s="161"/>
      <c r="Z5943" s="161"/>
      <c r="AA5943" s="161"/>
      <c r="AB5943" s="161"/>
      <c r="AC5943" s="161"/>
      <c r="AD5943" s="161"/>
      <c r="AE5943" s="161"/>
      <c r="AF5943" s="161"/>
      <c r="AH5943" s="154" t="s">
        <v>491</v>
      </c>
      <c r="AI5943" s="130" t="s">
        <v>875</v>
      </c>
      <c r="AJ5943" s="130" t="str">
        <f>VLOOKUP(AI5943,Codes!$B$2:$C$166,2)</f>
        <v>Other Crops</v>
      </c>
    </row>
    <row r="5944" spans="1:36" s="154" customFormat="1" ht="24" customHeight="1" x14ac:dyDescent="0.25">
      <c r="A5944" s="161" t="s">
        <v>481</v>
      </c>
      <c r="B5944" s="161"/>
      <c r="C5944" s="161"/>
      <c r="D5944" s="161"/>
      <c r="E5944" s="161"/>
      <c r="F5944" s="161"/>
      <c r="G5944" s="161"/>
      <c r="H5944" s="161"/>
      <c r="I5944" s="161"/>
      <c r="J5944" s="161"/>
      <c r="K5944" s="161"/>
      <c r="L5944" s="161"/>
      <c r="M5944" s="161"/>
      <c r="N5944" s="161"/>
      <c r="O5944" s="161"/>
      <c r="P5944" s="161"/>
      <c r="Q5944" s="161" t="s">
        <v>561</v>
      </c>
      <c r="R5944" s="161"/>
      <c r="S5944" s="161"/>
      <c r="T5944" s="161"/>
      <c r="U5944" s="161"/>
      <c r="V5944" s="161"/>
      <c r="W5944" s="161"/>
      <c r="X5944" s="161"/>
      <c r="Y5944" s="161"/>
      <c r="Z5944" s="161"/>
      <c r="AA5944" s="161"/>
      <c r="AB5944" s="161"/>
      <c r="AC5944" s="161"/>
      <c r="AD5944" s="161"/>
      <c r="AE5944" s="161"/>
      <c r="AF5944" s="161"/>
      <c r="AH5944" s="154" t="s">
        <v>935</v>
      </c>
      <c r="AI5944" s="130" t="s">
        <v>875</v>
      </c>
      <c r="AJ5944" s="130" t="str">
        <f>VLOOKUP(AI5944,Codes!$B$2:$C$166,2)</f>
        <v>Other Crops</v>
      </c>
    </row>
    <row r="5945" spans="1:36" ht="20.100000000000001" customHeight="1" x14ac:dyDescent="0.25">
      <c r="A5945" s="13"/>
      <c r="B5945" s="14" t="s">
        <v>434</v>
      </c>
      <c r="C5945" s="15"/>
      <c r="D5945" s="15"/>
      <c r="E5945" s="15"/>
      <c r="F5945" s="15"/>
      <c r="G5945" s="15"/>
      <c r="H5945" s="15"/>
      <c r="I5945" s="15"/>
      <c r="J5945" s="15"/>
      <c r="K5945" s="15"/>
      <c r="L5945" s="15"/>
      <c r="M5945" s="15"/>
      <c r="N5945" s="15"/>
      <c r="O5945" s="15"/>
      <c r="P5945" s="16"/>
      <c r="Q5945" s="16"/>
      <c r="R5945" s="16"/>
      <c r="S5945" s="16"/>
      <c r="T5945" s="16"/>
      <c r="U5945" s="16"/>
      <c r="V5945" s="16"/>
      <c r="W5945" s="16"/>
      <c r="X5945" s="16"/>
      <c r="Y5945" s="16"/>
      <c r="Z5945" s="16"/>
      <c r="AA5945" s="16"/>
      <c r="AB5945" s="16"/>
      <c r="AC5945" s="16"/>
      <c r="AD5945" s="13"/>
      <c r="AF5945" s="10" t="s">
        <v>435</v>
      </c>
      <c r="AH5945" s="130" t="s">
        <v>435</v>
      </c>
      <c r="AI5945" s="130" t="s">
        <v>875</v>
      </c>
      <c r="AJ5945" s="130" t="str">
        <f>VLOOKUP(AI5945,Codes!$B$2:$C$166,2)</f>
        <v>Other Crops</v>
      </c>
    </row>
    <row r="5946" spans="1:36" ht="20.100000000000001" customHeight="1" x14ac:dyDescent="0.25">
      <c r="A5946" s="17" t="s">
        <v>436</v>
      </c>
      <c r="B5946" s="18" t="s">
        <v>103</v>
      </c>
      <c r="C5946" s="19" t="s">
        <v>189</v>
      </c>
      <c r="D5946" s="19" t="s">
        <v>190</v>
      </c>
      <c r="E5946" s="19" t="s">
        <v>412</v>
      </c>
      <c r="F5946" s="19" t="s">
        <v>431</v>
      </c>
      <c r="G5946" s="19" t="s">
        <v>432</v>
      </c>
      <c r="H5946" s="19" t="s">
        <v>433</v>
      </c>
      <c r="I5946" s="19" t="s">
        <v>983</v>
      </c>
      <c r="J5946" s="19" t="s">
        <v>985</v>
      </c>
      <c r="K5946" s="19" t="s">
        <v>994</v>
      </c>
      <c r="L5946" s="19" t="s">
        <v>995</v>
      </c>
      <c r="M5946" s="19" t="s">
        <v>996</v>
      </c>
      <c r="N5946" s="19" t="s">
        <v>997</v>
      </c>
      <c r="O5946" s="19" t="s">
        <v>998</v>
      </c>
      <c r="P5946" s="25"/>
      <c r="Q5946" s="19" t="s">
        <v>189</v>
      </c>
      <c r="R5946" s="19" t="s">
        <v>190</v>
      </c>
      <c r="S5946" s="19" t="s">
        <v>412</v>
      </c>
      <c r="T5946" s="19" t="s">
        <v>431</v>
      </c>
      <c r="U5946" s="19" t="s">
        <v>432</v>
      </c>
      <c r="V5946" s="19" t="s">
        <v>433</v>
      </c>
      <c r="W5946" s="19" t="s">
        <v>983</v>
      </c>
      <c r="X5946" s="19" t="s">
        <v>985</v>
      </c>
      <c r="Y5946" s="19" t="s">
        <v>994</v>
      </c>
      <c r="Z5946" s="19" t="s">
        <v>995</v>
      </c>
      <c r="AA5946" s="19" t="s">
        <v>996</v>
      </c>
      <c r="AB5946" s="19" t="s">
        <v>997</v>
      </c>
      <c r="AC5946" s="19" t="s">
        <v>998</v>
      </c>
      <c r="AD5946" s="21"/>
      <c r="AE5946" s="19" t="s">
        <v>437</v>
      </c>
      <c r="AF5946" s="20" t="s">
        <v>64</v>
      </c>
      <c r="AH5946" s="130" t="s">
        <v>64</v>
      </c>
      <c r="AI5946" s="130" t="s">
        <v>875</v>
      </c>
      <c r="AJ5946" s="130" t="str">
        <f>VLOOKUP(AI5946,Codes!$B$2:$C$166,2)</f>
        <v>Other Crops</v>
      </c>
    </row>
    <row r="5947" spans="1:36" ht="20.100000000000001" customHeight="1" x14ac:dyDescent="0.25">
      <c r="A5947" s="1">
        <v>1</v>
      </c>
      <c r="B5947" s="89" t="s">
        <v>104</v>
      </c>
      <c r="C5947" s="2">
        <v>123267.15280078544</v>
      </c>
      <c r="D5947" s="2">
        <v>134318.29830219594</v>
      </c>
      <c r="E5947" s="2">
        <v>162722.34991512526</v>
      </c>
      <c r="F5947" s="2">
        <v>179846.53781699835</v>
      </c>
      <c r="G5947" s="2">
        <v>187536.70938063721</v>
      </c>
      <c r="H5947" s="2">
        <v>190617.41731478163</v>
      </c>
      <c r="I5947" s="2">
        <v>182332.88379602198</v>
      </c>
      <c r="J5947" s="2">
        <v>149919.90876089112</v>
      </c>
      <c r="K5947" s="2">
        <v>174560.90025539647</v>
      </c>
      <c r="L5947" s="2">
        <v>168150.23607725371</v>
      </c>
      <c r="M5947" s="2">
        <v>185517.03466791459</v>
      </c>
      <c r="N5947" s="2">
        <v>224024.80031660825</v>
      </c>
      <c r="O5947" s="2">
        <v>231122.46991302504</v>
      </c>
      <c r="Q5947" s="2">
        <v>123267.15280078544</v>
      </c>
      <c r="R5947" s="2">
        <v>114821.43127832306</v>
      </c>
      <c r="S5947" s="2">
        <v>114222.84643894859</v>
      </c>
      <c r="T5947" s="2">
        <v>117729.74750912288</v>
      </c>
      <c r="U5947" s="2">
        <v>115312.28151766717</v>
      </c>
      <c r="V5947" s="2">
        <v>114925.96175268109</v>
      </c>
      <c r="W5947" s="2">
        <v>121031.03722204713</v>
      </c>
      <c r="X5947" s="2">
        <v>111777.56950672239</v>
      </c>
      <c r="Y5947" s="2">
        <v>117322.95138998592</v>
      </c>
      <c r="Z5947" s="2">
        <v>103543.75084297849</v>
      </c>
      <c r="AA5947" s="2">
        <v>104664.87355788558</v>
      </c>
      <c r="AB5947" s="2">
        <v>102119.19109764414</v>
      </c>
      <c r="AC5947" s="2">
        <v>102694.55506253202</v>
      </c>
      <c r="AD5947" s="2"/>
      <c r="AE5947" s="3">
        <v>1</v>
      </c>
      <c r="AF5947" s="125" t="s">
        <v>0</v>
      </c>
      <c r="AH5947" s="130" t="s">
        <v>0</v>
      </c>
      <c r="AI5947" s="130" t="s">
        <v>875</v>
      </c>
      <c r="AJ5947" s="130" t="str">
        <f>VLOOKUP(AI5947,Codes!$B$2:$C$166,2)</f>
        <v>Other Crops</v>
      </c>
    </row>
    <row r="5948" spans="1:36" ht="20.100000000000001" customHeight="1" x14ac:dyDescent="0.25">
      <c r="A5948" s="4">
        <v>2</v>
      </c>
      <c r="B5948" s="90" t="s">
        <v>105</v>
      </c>
      <c r="C5948" s="5">
        <v>1739.0727442186276</v>
      </c>
      <c r="D5948" s="5">
        <v>2447.9586145883486</v>
      </c>
      <c r="E5948" s="5">
        <v>2108.0906199999999</v>
      </c>
      <c r="F5948" s="5">
        <v>2273.1373136986304</v>
      </c>
      <c r="G5948" s="5">
        <v>2474.3337136859323</v>
      </c>
      <c r="H5948" s="5">
        <v>1992.129095854362</v>
      </c>
      <c r="I5948" s="5">
        <v>1818.1536243330934</v>
      </c>
      <c r="J5948" s="5">
        <v>1673.3135939538972</v>
      </c>
      <c r="K5948" s="5">
        <v>1775.3784616800001</v>
      </c>
      <c r="L5948" s="5">
        <v>1957.2020552000001</v>
      </c>
      <c r="M5948" s="5">
        <v>2197.5200448000001</v>
      </c>
      <c r="N5948" s="5">
        <v>2699.4682775829683</v>
      </c>
      <c r="O5948" s="5">
        <v>2673.7769240000002</v>
      </c>
      <c r="Q5948" s="5">
        <v>1739.0727442186276</v>
      </c>
      <c r="R5948" s="5">
        <v>2101.1954508882359</v>
      </c>
      <c r="S5948" s="5">
        <v>2175.396006671082</v>
      </c>
      <c r="T5948" s="5">
        <v>2181.2293566710823</v>
      </c>
      <c r="U5948" s="5">
        <v>2191.048427261082</v>
      </c>
      <c r="V5948" s="5">
        <v>1723.1615102361143</v>
      </c>
      <c r="W5948" s="5">
        <v>1723.1615102361143</v>
      </c>
      <c r="X5948" s="5">
        <v>1755.9408182361142</v>
      </c>
      <c r="Y5948" s="5">
        <v>1704.4119494373963</v>
      </c>
      <c r="Z5948" s="5">
        <v>1721.0192007764458</v>
      </c>
      <c r="AA5948" s="5">
        <v>1721.0192007764458</v>
      </c>
      <c r="AB5948" s="5">
        <v>1726.1932479121463</v>
      </c>
      <c r="AC5948" s="5">
        <v>1710.0134860026567</v>
      </c>
      <c r="AD5948" s="5"/>
      <c r="AE5948" s="6">
        <v>2</v>
      </c>
      <c r="AF5948" s="122" t="s">
        <v>1</v>
      </c>
      <c r="AH5948" s="130" t="s">
        <v>1</v>
      </c>
      <c r="AI5948" s="130" t="s">
        <v>875</v>
      </c>
      <c r="AJ5948" s="130" t="str">
        <f>VLOOKUP(AI5948,Codes!$B$2:$C$166,2)</f>
        <v>Other Crops</v>
      </c>
    </row>
    <row r="5949" spans="1:36" ht="20.100000000000001" customHeight="1" x14ac:dyDescent="0.25">
      <c r="A5949" s="7">
        <v>3</v>
      </c>
      <c r="B5949" s="91" t="s">
        <v>106</v>
      </c>
      <c r="C5949" s="8">
        <v>213941.87825799998</v>
      </c>
      <c r="D5949" s="8">
        <v>137561.96694140002</v>
      </c>
      <c r="E5949" s="8">
        <v>198175.705858</v>
      </c>
      <c r="F5949" s="8">
        <v>217409.16122289252</v>
      </c>
      <c r="G5949" s="8">
        <v>218680.41305200086</v>
      </c>
      <c r="H5949" s="8">
        <v>218603.49666199682</v>
      </c>
      <c r="I5949" s="8">
        <v>231339.279522</v>
      </c>
      <c r="J5949" s="8">
        <v>221954.02467093599</v>
      </c>
      <c r="K5949" s="8">
        <v>240585.43970538001</v>
      </c>
      <c r="L5949" s="8">
        <v>248499.32657033997</v>
      </c>
      <c r="M5949" s="8">
        <v>260416.85349122001</v>
      </c>
      <c r="N5949" s="8">
        <v>350263.55867629225</v>
      </c>
      <c r="O5949" s="8">
        <v>351140.45700182102</v>
      </c>
      <c r="Q5949" s="8">
        <v>213941.87825799998</v>
      </c>
      <c r="R5949" s="8">
        <v>216896.716258</v>
      </c>
      <c r="S5949" s="8">
        <v>217226.42485800001</v>
      </c>
      <c r="T5949" s="8">
        <v>229576.77645799998</v>
      </c>
      <c r="U5949" s="8">
        <v>227540.79693799996</v>
      </c>
      <c r="V5949" s="8">
        <v>230239.74381799996</v>
      </c>
      <c r="W5949" s="8">
        <v>241440.344858</v>
      </c>
      <c r="X5949" s="8">
        <v>244309.409254</v>
      </c>
      <c r="Y5949" s="8">
        <v>254455.74036567999</v>
      </c>
      <c r="Z5949" s="8">
        <v>264683.22936311999</v>
      </c>
      <c r="AA5949" s="8">
        <v>263156.43435200001</v>
      </c>
      <c r="AB5949" s="8">
        <v>333509.36910479999</v>
      </c>
      <c r="AC5949" s="8">
        <v>333607.70702879998</v>
      </c>
      <c r="AD5949" s="8"/>
      <c r="AE5949" s="9">
        <v>3</v>
      </c>
      <c r="AF5949" s="126" t="s">
        <v>2</v>
      </c>
      <c r="AH5949" s="130" t="s">
        <v>2</v>
      </c>
      <c r="AI5949" s="130" t="s">
        <v>875</v>
      </c>
      <c r="AJ5949" s="130" t="str">
        <f>VLOOKUP(AI5949,Codes!$B$2:$C$166,2)</f>
        <v>Other Crops</v>
      </c>
    </row>
    <row r="5950" spans="1:36" ht="20.100000000000001" customHeight="1" x14ac:dyDescent="0.25">
      <c r="A5950" s="4">
        <v>4</v>
      </c>
      <c r="B5950" s="90" t="s">
        <v>107</v>
      </c>
      <c r="C5950" s="5">
        <v>40421.863544144937</v>
      </c>
      <c r="D5950" s="5">
        <v>50859.761661886063</v>
      </c>
      <c r="E5950" s="5">
        <v>57630.193944058628</v>
      </c>
      <c r="F5950" s="5">
        <v>55207.847541191208</v>
      </c>
      <c r="G5950" s="5">
        <v>68194.502227819874</v>
      </c>
      <c r="H5950" s="5">
        <v>68788.82824747116</v>
      </c>
      <c r="I5950" s="5">
        <v>63334.478457853256</v>
      </c>
      <c r="J5950" s="5">
        <v>62047.328326312338</v>
      </c>
      <c r="K5950" s="5">
        <v>81440.584644181858</v>
      </c>
      <c r="L5950" s="5">
        <v>88731.761267641981</v>
      </c>
      <c r="M5950" s="5">
        <v>97332.287777276069</v>
      </c>
      <c r="N5950" s="5">
        <v>104839.67641963018</v>
      </c>
      <c r="O5950" s="5">
        <v>109888.3365045</v>
      </c>
      <c r="Q5950" s="5">
        <v>40421.863544144937</v>
      </c>
      <c r="R5950" s="5">
        <v>43537.138965280639</v>
      </c>
      <c r="S5950" s="5">
        <v>41602.108067485962</v>
      </c>
      <c r="T5950" s="5">
        <v>42332.690843502518</v>
      </c>
      <c r="U5950" s="5">
        <v>42342.236197769438</v>
      </c>
      <c r="V5950" s="5">
        <v>41885.367537721235</v>
      </c>
      <c r="W5950" s="5">
        <v>42399.623148909981</v>
      </c>
      <c r="X5950" s="5">
        <v>45180.401110909981</v>
      </c>
      <c r="Y5950" s="5">
        <v>53804.405189851772</v>
      </c>
      <c r="Z5950" s="5">
        <v>58837.967008432337</v>
      </c>
      <c r="AA5950" s="5">
        <v>62651.918741733942</v>
      </c>
      <c r="AB5950" s="5">
        <v>66149.625168952029</v>
      </c>
      <c r="AC5950" s="5">
        <v>68575.158257865303</v>
      </c>
      <c r="AD5950" s="5"/>
      <c r="AE5950" s="6">
        <v>4</v>
      </c>
      <c r="AF5950" s="122" t="s">
        <v>3</v>
      </c>
      <c r="AH5950" s="130" t="s">
        <v>3</v>
      </c>
      <c r="AI5950" s="130" t="s">
        <v>875</v>
      </c>
      <c r="AJ5950" s="130" t="str">
        <f>VLOOKUP(AI5950,Codes!$B$2:$C$166,2)</f>
        <v>Other Crops</v>
      </c>
    </row>
    <row r="5951" spans="1:36" ht="20.100000000000001" customHeight="1" x14ac:dyDescent="0.25">
      <c r="A5951" s="7">
        <v>5</v>
      </c>
      <c r="B5951" s="91" t="s">
        <v>124</v>
      </c>
      <c r="C5951" s="8">
        <v>37695.454125055156</v>
      </c>
      <c r="D5951" s="8">
        <v>45209.057879999993</v>
      </c>
      <c r="E5951" s="8">
        <v>54397.964345697175</v>
      </c>
      <c r="F5951" s="8">
        <v>56172.002833473729</v>
      </c>
      <c r="G5951" s="8">
        <v>61019.000024580186</v>
      </c>
      <c r="H5951" s="8">
        <v>70740.989600200002</v>
      </c>
      <c r="I5951" s="8">
        <v>64277.374647490877</v>
      </c>
      <c r="J5951" s="8">
        <v>60751.445291526536</v>
      </c>
      <c r="K5951" s="8">
        <v>57220.669617719992</v>
      </c>
      <c r="L5951" s="8">
        <v>77574.889632958002</v>
      </c>
      <c r="M5951" s="8">
        <v>87873.227645514344</v>
      </c>
      <c r="N5951" s="8">
        <v>111826.71754</v>
      </c>
      <c r="O5951" s="8">
        <v>118918.80484475379</v>
      </c>
      <c r="Q5951" s="8">
        <v>37695.454125055156</v>
      </c>
      <c r="R5951" s="8">
        <v>38402.782836116501</v>
      </c>
      <c r="S5951" s="8">
        <v>38281.169978397738</v>
      </c>
      <c r="T5951" s="8">
        <v>36789.638299155435</v>
      </c>
      <c r="U5951" s="8">
        <v>36904.718881319699</v>
      </c>
      <c r="V5951" s="8">
        <v>39990.132787519949</v>
      </c>
      <c r="W5951" s="8">
        <v>39999.888105877588</v>
      </c>
      <c r="X5951" s="8">
        <v>42239.315096308434</v>
      </c>
      <c r="Y5951" s="8">
        <v>36080.686564213662</v>
      </c>
      <c r="Z5951" s="8">
        <v>43108.30454547175</v>
      </c>
      <c r="AA5951" s="8">
        <v>44663.231446891812</v>
      </c>
      <c r="AB5951" s="8">
        <v>47897.918839714112</v>
      </c>
      <c r="AC5951" s="8">
        <v>51397.256289846962</v>
      </c>
      <c r="AD5951" s="8"/>
      <c r="AE5951" s="9">
        <v>5</v>
      </c>
      <c r="AF5951" s="126" t="s">
        <v>185</v>
      </c>
      <c r="AH5951" s="130" t="s">
        <v>185</v>
      </c>
      <c r="AI5951" s="130" t="s">
        <v>875</v>
      </c>
      <c r="AJ5951" s="130" t="str">
        <f>VLOOKUP(AI5951,Codes!$B$2:$C$166,2)</f>
        <v>Other Crops</v>
      </c>
    </row>
    <row r="5952" spans="1:36" ht="20.100000000000001" customHeight="1" x14ac:dyDescent="0.25">
      <c r="A5952" s="4">
        <v>6</v>
      </c>
      <c r="B5952" s="90" t="s">
        <v>108</v>
      </c>
      <c r="C5952" s="5">
        <v>2642.2791631691271</v>
      </c>
      <c r="D5952" s="5">
        <v>3021.4640429554956</v>
      </c>
      <c r="E5952" s="5">
        <v>3198.0510999999997</v>
      </c>
      <c r="F5952" s="5">
        <v>3194.3761730353281</v>
      </c>
      <c r="G5952" s="5">
        <v>3055.6690076423938</v>
      </c>
      <c r="H5952" s="5">
        <v>3251.8284313626536</v>
      </c>
      <c r="I5952" s="5">
        <v>3384.3511915284794</v>
      </c>
      <c r="J5952" s="5">
        <v>3121.6882167627982</v>
      </c>
      <c r="K5952" s="5">
        <v>1950.226583402</v>
      </c>
      <c r="L5952" s="5">
        <v>2111.76056228992</v>
      </c>
      <c r="M5952" s="5">
        <v>2364.0376706699999</v>
      </c>
      <c r="N5952" s="5">
        <v>13315.424276</v>
      </c>
      <c r="O5952" s="5">
        <v>13958.115303999999</v>
      </c>
      <c r="Q5952" s="5">
        <v>2642.2791631691271</v>
      </c>
      <c r="R5952" s="5">
        <v>2891.4039460697136</v>
      </c>
      <c r="S5952" s="5">
        <v>3075.0706463853817</v>
      </c>
      <c r="T5952" s="5">
        <v>3147.5989292859686</v>
      </c>
      <c r="U5952" s="5">
        <v>3033.2734129468258</v>
      </c>
      <c r="V5952" s="5">
        <v>3043.3866958474127</v>
      </c>
      <c r="W5952" s="5">
        <v>3644.7724720345013</v>
      </c>
      <c r="X5952" s="5">
        <v>3653.8828106660153</v>
      </c>
      <c r="Y5952" s="5">
        <v>2256.2291877418556</v>
      </c>
      <c r="Z5952" s="5">
        <v>2438.0956968787723</v>
      </c>
      <c r="AA5952" s="5">
        <v>2438.1589732418674</v>
      </c>
      <c r="AB5952" s="5">
        <v>6925.7169011604119</v>
      </c>
      <c r="AC5952" s="5">
        <v>7199.1639011604129</v>
      </c>
      <c r="AD5952" s="5"/>
      <c r="AE5952" s="6">
        <v>6</v>
      </c>
      <c r="AF5952" s="122" t="s">
        <v>4</v>
      </c>
      <c r="AH5952" s="130" t="s">
        <v>4</v>
      </c>
      <c r="AI5952" s="130" t="s">
        <v>875</v>
      </c>
      <c r="AJ5952" s="130" t="str">
        <f>VLOOKUP(AI5952,Codes!$B$2:$C$166,2)</f>
        <v>Other Crops</v>
      </c>
    </row>
    <row r="5953" spans="1:36" ht="20.100000000000001" customHeight="1" x14ac:dyDescent="0.25">
      <c r="A5953" s="7">
        <v>7</v>
      </c>
      <c r="B5953" s="91" t="s">
        <v>109</v>
      </c>
      <c r="C5953" s="8">
        <v>347037.32364906353</v>
      </c>
      <c r="D5953" s="8">
        <v>500580.36115520314</v>
      </c>
      <c r="E5953" s="8">
        <v>550565.34413500002</v>
      </c>
      <c r="F5953" s="8">
        <v>442744.9160297116</v>
      </c>
      <c r="G5953" s="8">
        <v>410307.77835275646</v>
      </c>
      <c r="H5953" s="8">
        <v>421763.65725655819</v>
      </c>
      <c r="I5953" s="8">
        <v>661391.8001597909</v>
      </c>
      <c r="J5953" s="8">
        <v>735803.31288999994</v>
      </c>
      <c r="K5953" s="8">
        <v>692834.20101032802</v>
      </c>
      <c r="L5953" s="8">
        <v>741592.61625371571</v>
      </c>
      <c r="M5953" s="8">
        <v>899746.89106687345</v>
      </c>
      <c r="N5953" s="8">
        <v>1009434.9337951643</v>
      </c>
      <c r="O5953" s="8">
        <v>1274918.9840112154</v>
      </c>
      <c r="Q5953" s="8">
        <v>347037.32364906353</v>
      </c>
      <c r="R5953" s="8">
        <v>418289.5915461703</v>
      </c>
      <c r="S5953" s="8">
        <v>627648.98128927615</v>
      </c>
      <c r="T5953" s="8">
        <v>468976.76654617034</v>
      </c>
      <c r="U5953" s="8">
        <v>493991.2165461703</v>
      </c>
      <c r="V5953" s="8">
        <v>493991.2165461703</v>
      </c>
      <c r="W5953" s="8">
        <v>582290.52172957256</v>
      </c>
      <c r="X5953" s="8">
        <v>582290.52172957256</v>
      </c>
      <c r="Y5953" s="8">
        <v>537736.25889789592</v>
      </c>
      <c r="Z5953" s="8">
        <v>502873.60626167525</v>
      </c>
      <c r="AA5953" s="8">
        <v>536549.10472478042</v>
      </c>
      <c r="AB5953" s="8">
        <v>498834.14719102305</v>
      </c>
      <c r="AC5953" s="8">
        <v>600999.27857146191</v>
      </c>
      <c r="AD5953" s="8"/>
      <c r="AE5953" s="9">
        <v>7</v>
      </c>
      <c r="AF5953" s="126" t="s">
        <v>5</v>
      </c>
      <c r="AH5953" s="130" t="s">
        <v>5</v>
      </c>
      <c r="AI5953" s="130" t="s">
        <v>875</v>
      </c>
      <c r="AJ5953" s="130" t="str">
        <f>VLOOKUP(AI5953,Codes!$B$2:$C$166,2)</f>
        <v>Other Crops</v>
      </c>
    </row>
    <row r="5954" spans="1:36" ht="20.100000000000001" customHeight="1" x14ac:dyDescent="0.25">
      <c r="A5954" s="4">
        <v>8</v>
      </c>
      <c r="B5954" s="90" t="s">
        <v>129</v>
      </c>
      <c r="C5954" s="5">
        <v>281163.70064000005</v>
      </c>
      <c r="D5954" s="5">
        <v>363275.38021759997</v>
      </c>
      <c r="E5954" s="5">
        <v>383824.96446300007</v>
      </c>
      <c r="F5954" s="5">
        <v>371992.06359799998</v>
      </c>
      <c r="G5954" s="5">
        <v>362523.99522999994</v>
      </c>
      <c r="H5954" s="5">
        <v>302354.80392583273</v>
      </c>
      <c r="I5954" s="5">
        <v>283338.09045749996</v>
      </c>
      <c r="J5954" s="5">
        <v>287784.91508835484</v>
      </c>
      <c r="K5954" s="5">
        <v>228558.41679298866</v>
      </c>
      <c r="L5954" s="5">
        <v>264228.55027507537</v>
      </c>
      <c r="M5954" s="5">
        <v>335482.99216756865</v>
      </c>
      <c r="N5954" s="5">
        <v>381172.32748000004</v>
      </c>
      <c r="O5954" s="5">
        <v>384024.30033500004</v>
      </c>
      <c r="Q5954" s="5">
        <v>281163.70064000005</v>
      </c>
      <c r="R5954" s="5">
        <v>289444.77590000001</v>
      </c>
      <c r="S5954" s="5">
        <v>302266.32353599998</v>
      </c>
      <c r="T5954" s="5">
        <v>289925.06384700001</v>
      </c>
      <c r="U5954" s="5">
        <v>298856.62935800001</v>
      </c>
      <c r="V5954" s="5">
        <v>260592.89295900002</v>
      </c>
      <c r="W5954" s="5">
        <v>248662.22429550003</v>
      </c>
      <c r="X5954" s="5">
        <v>239294.07657800001</v>
      </c>
      <c r="Y5954" s="5">
        <v>184510.65820808618</v>
      </c>
      <c r="Z5954" s="5">
        <v>215517.86581833431</v>
      </c>
      <c r="AA5954" s="5">
        <v>225832.42852358471</v>
      </c>
      <c r="AB5954" s="5">
        <v>217915.043316</v>
      </c>
      <c r="AC5954" s="5">
        <v>218650.33204099999</v>
      </c>
      <c r="AD5954" s="5"/>
      <c r="AE5954" s="6">
        <v>8</v>
      </c>
      <c r="AF5954" s="122" t="s">
        <v>6</v>
      </c>
      <c r="AH5954" s="130" t="s">
        <v>6</v>
      </c>
      <c r="AI5954" s="130" t="s">
        <v>875</v>
      </c>
      <c r="AJ5954" s="130" t="str">
        <f>VLOOKUP(AI5954,Codes!$B$2:$C$166,2)</f>
        <v>Other Crops</v>
      </c>
    </row>
    <row r="5955" spans="1:36" ht="20.100000000000001" customHeight="1" x14ac:dyDescent="0.25">
      <c r="A5955" s="7">
        <v>9</v>
      </c>
      <c r="B5955" s="91" t="s">
        <v>110</v>
      </c>
      <c r="C5955" s="8">
        <v>19089.695023799279</v>
      </c>
      <c r="D5955" s="8">
        <v>21627.720835321357</v>
      </c>
      <c r="E5955" s="8">
        <v>22302.049500000001</v>
      </c>
      <c r="F5955" s="8">
        <v>25351.654620000001</v>
      </c>
      <c r="G5955" s="8">
        <v>28231.588999865773</v>
      </c>
      <c r="H5955" s="8">
        <v>37074.362463087251</v>
      </c>
      <c r="I5955" s="8">
        <v>35668.577866459062</v>
      </c>
      <c r="J5955" s="8">
        <v>34573.461821583813</v>
      </c>
      <c r="K5955" s="8">
        <v>37393.430627475478</v>
      </c>
      <c r="L5955" s="8">
        <v>37770.216913415956</v>
      </c>
      <c r="M5955" s="8">
        <v>44846.329773740668</v>
      </c>
      <c r="N5955" s="8">
        <v>49671.316998290829</v>
      </c>
      <c r="O5955" s="8">
        <v>156298.53107451851</v>
      </c>
      <c r="Q5955" s="8">
        <v>19089.695023799279</v>
      </c>
      <c r="R5955" s="8">
        <v>19001.870023799278</v>
      </c>
      <c r="S5955" s="8">
        <v>18041.710023799278</v>
      </c>
      <c r="T5955" s="8">
        <v>19625.844407029526</v>
      </c>
      <c r="U5955" s="8">
        <v>20132.358233528746</v>
      </c>
      <c r="V5955" s="8">
        <v>25458.048233528745</v>
      </c>
      <c r="W5955" s="8">
        <v>23974.548233528745</v>
      </c>
      <c r="X5955" s="8">
        <v>24512.665007029529</v>
      </c>
      <c r="Y5955" s="8">
        <v>24978.775673059525</v>
      </c>
      <c r="Z5955" s="8">
        <v>25003.306395273881</v>
      </c>
      <c r="AA5955" s="8">
        <v>27033.230236940544</v>
      </c>
      <c r="AB5955" s="8">
        <v>27578.821755980563</v>
      </c>
      <c r="AC5955" s="8">
        <v>29292.79009422363</v>
      </c>
      <c r="AD5955" s="8"/>
      <c r="AE5955" s="9">
        <v>9</v>
      </c>
      <c r="AF5955" s="126" t="s">
        <v>7</v>
      </c>
      <c r="AH5955" s="130" t="s">
        <v>7</v>
      </c>
      <c r="AI5955" s="130" t="s">
        <v>875</v>
      </c>
      <c r="AJ5955" s="130" t="str">
        <f>VLOOKUP(AI5955,Codes!$B$2:$C$166,2)</f>
        <v>Other Crops</v>
      </c>
    </row>
    <row r="5956" spans="1:36" ht="20.100000000000001" customHeight="1" x14ac:dyDescent="0.25">
      <c r="A5956" s="4">
        <v>10</v>
      </c>
      <c r="B5956" s="90" t="s">
        <v>445</v>
      </c>
      <c r="C5956" s="5">
        <v>84349.495395000005</v>
      </c>
      <c r="D5956" s="5">
        <v>92748.971150000012</v>
      </c>
      <c r="E5956" s="5">
        <v>97701.20452900001</v>
      </c>
      <c r="F5956" s="5">
        <v>111241.27055338029</v>
      </c>
      <c r="G5956" s="5">
        <v>126662.29846764379</v>
      </c>
      <c r="H5956" s="5">
        <v>136701.28609300472</v>
      </c>
      <c r="I5956" s="5">
        <v>164202.2709973641</v>
      </c>
      <c r="J5956" s="5">
        <v>164495.9159149426</v>
      </c>
      <c r="K5956" s="5">
        <v>172395.73690696378</v>
      </c>
      <c r="L5956" s="5">
        <v>181166.63481924598</v>
      </c>
      <c r="M5956" s="5">
        <v>246666.40473656001</v>
      </c>
      <c r="N5956" s="5">
        <v>204835.38448025833</v>
      </c>
      <c r="O5956" s="5">
        <v>187820.01124439758</v>
      </c>
      <c r="Q5956" s="5">
        <v>84349.495395000005</v>
      </c>
      <c r="R5956" s="5">
        <v>82199.528350000022</v>
      </c>
      <c r="S5956" s="5">
        <v>82315.191279000006</v>
      </c>
      <c r="T5956" s="5">
        <v>88962.405726099983</v>
      </c>
      <c r="U5956" s="5">
        <v>101366.34995999999</v>
      </c>
      <c r="V5956" s="5">
        <v>86898.133324599999</v>
      </c>
      <c r="W5956" s="5">
        <v>87021.451424599974</v>
      </c>
      <c r="X5956" s="5">
        <v>97367.151187899988</v>
      </c>
      <c r="Y5956" s="5">
        <v>92839.180213600004</v>
      </c>
      <c r="Z5956" s="5">
        <v>97442.735685499996</v>
      </c>
      <c r="AA5956" s="5">
        <v>92124.626536600001</v>
      </c>
      <c r="AB5956" s="5">
        <v>90240.24896300002</v>
      </c>
      <c r="AC5956" s="5">
        <v>89238.658962999994</v>
      </c>
      <c r="AD5956" s="5"/>
      <c r="AE5956" s="6">
        <v>10</v>
      </c>
      <c r="AF5956" s="122" t="s">
        <v>8</v>
      </c>
      <c r="AH5956" s="130" t="s">
        <v>8</v>
      </c>
      <c r="AI5956" s="130" t="s">
        <v>875</v>
      </c>
      <c r="AJ5956" s="130" t="str">
        <f>VLOOKUP(AI5956,Codes!$B$2:$C$166,2)</f>
        <v>Other Crops</v>
      </c>
    </row>
    <row r="5957" spans="1:36" ht="20.100000000000001" customHeight="1" x14ac:dyDescent="0.25">
      <c r="A5957" s="7">
        <v>11</v>
      </c>
      <c r="B5957" s="91" t="s">
        <v>123</v>
      </c>
      <c r="C5957" s="8">
        <v>31534.59828046132</v>
      </c>
      <c r="D5957" s="8">
        <v>36586.07486584963</v>
      </c>
      <c r="E5957" s="8">
        <v>37415.590574454698</v>
      </c>
      <c r="F5957" s="8">
        <v>39755.283529199711</v>
      </c>
      <c r="G5957" s="8">
        <v>42760.369069574626</v>
      </c>
      <c r="H5957" s="8">
        <v>44103.175290915649</v>
      </c>
      <c r="I5957" s="8">
        <v>43049.812122000003</v>
      </c>
      <c r="J5957" s="8">
        <v>39414.323918847498</v>
      </c>
      <c r="K5957" s="8">
        <v>46527.477336889737</v>
      </c>
      <c r="L5957" s="8">
        <v>47714.361582597907</v>
      </c>
      <c r="M5957" s="8">
        <v>45322.685371180749</v>
      </c>
      <c r="N5957" s="8">
        <v>47924.309401295039</v>
      </c>
      <c r="O5957" s="8">
        <v>49346.946901295043</v>
      </c>
      <c r="Q5957" s="8">
        <v>31534.59828046132</v>
      </c>
      <c r="R5957" s="8">
        <v>31296.898944268287</v>
      </c>
      <c r="S5957" s="8">
        <v>31759.903786348495</v>
      </c>
      <c r="T5957" s="8">
        <v>31464.813996508423</v>
      </c>
      <c r="U5957" s="8">
        <v>31243.127178183659</v>
      </c>
      <c r="V5957" s="8">
        <v>31597.782810427969</v>
      </c>
      <c r="W5957" s="8">
        <v>30842.056882659053</v>
      </c>
      <c r="X5957" s="8">
        <v>31716.794767556934</v>
      </c>
      <c r="Y5957" s="8">
        <v>33058.665834695224</v>
      </c>
      <c r="Z5957" s="8">
        <v>35780.099605096657</v>
      </c>
      <c r="AA5957" s="8">
        <v>34635.867835397687</v>
      </c>
      <c r="AB5957" s="8">
        <v>36444.828756781237</v>
      </c>
      <c r="AC5957" s="8">
        <v>37165.97353278123</v>
      </c>
      <c r="AD5957" s="8"/>
      <c r="AE5957" s="9">
        <v>11</v>
      </c>
      <c r="AF5957" s="126" t="s">
        <v>65</v>
      </c>
      <c r="AH5957" s="130" t="s">
        <v>65</v>
      </c>
      <c r="AI5957" s="130" t="s">
        <v>875</v>
      </c>
      <c r="AJ5957" s="130" t="str">
        <f>VLOOKUP(AI5957,Codes!$B$2:$C$166,2)</f>
        <v>Other Crops</v>
      </c>
    </row>
    <row r="5958" spans="1:36" ht="20.100000000000001" customHeight="1" x14ac:dyDescent="0.25">
      <c r="A5958" s="4">
        <v>12</v>
      </c>
      <c r="B5958" s="90" t="s">
        <v>128</v>
      </c>
      <c r="C5958" s="5">
        <v>158421.72294000001</v>
      </c>
      <c r="D5958" s="5">
        <v>183184.2312338</v>
      </c>
      <c r="E5958" s="5">
        <v>215957.13845000003</v>
      </c>
      <c r="F5958" s="5">
        <v>217049.46292267716</v>
      </c>
      <c r="G5958" s="5">
        <v>217422.04445073826</v>
      </c>
      <c r="H5958" s="5">
        <v>220461.14546856217</v>
      </c>
      <c r="I5958" s="5">
        <v>239896.59501397153</v>
      </c>
      <c r="J5958" s="5">
        <v>236250.63111286878</v>
      </c>
      <c r="K5958" s="5">
        <v>238942.62343394003</v>
      </c>
      <c r="L5958" s="5">
        <v>241469.56144183999</v>
      </c>
      <c r="M5958" s="5">
        <v>250072.67378812004</v>
      </c>
      <c r="N5958" s="5">
        <v>308369.84607999999</v>
      </c>
      <c r="O5958" s="5">
        <v>316772.08920814685</v>
      </c>
      <c r="Q5958" s="5">
        <v>158421.72294000001</v>
      </c>
      <c r="R5958" s="5">
        <v>165074.61147999999</v>
      </c>
      <c r="S5958" s="5">
        <v>172962.81062</v>
      </c>
      <c r="T5958" s="5">
        <v>171279.30817999999</v>
      </c>
      <c r="U5958" s="5">
        <v>162155.39618000001</v>
      </c>
      <c r="V5958" s="5">
        <v>167363.55751999997</v>
      </c>
      <c r="W5958" s="5">
        <v>179362.64281999998</v>
      </c>
      <c r="X5958" s="5">
        <v>178370.18261999998</v>
      </c>
      <c r="Y5958" s="5">
        <v>179953.38520838399</v>
      </c>
      <c r="Z5958" s="5">
        <v>180786.931195304</v>
      </c>
      <c r="AA5958" s="5">
        <v>191430.55894797199</v>
      </c>
      <c r="AB5958" s="5">
        <v>214833.63023999997</v>
      </c>
      <c r="AC5958" s="5">
        <v>222488.77079799998</v>
      </c>
      <c r="AD5958" s="5"/>
      <c r="AE5958" s="6">
        <v>12</v>
      </c>
      <c r="AF5958" s="122" t="s">
        <v>9</v>
      </c>
      <c r="AH5958" s="130" t="s">
        <v>9</v>
      </c>
      <c r="AI5958" s="130" t="s">
        <v>875</v>
      </c>
      <c r="AJ5958" s="130" t="str">
        <f>VLOOKUP(AI5958,Codes!$B$2:$C$166,2)</f>
        <v>Other Crops</v>
      </c>
    </row>
    <row r="5959" spans="1:36" ht="20.100000000000001" customHeight="1" x14ac:dyDescent="0.25">
      <c r="A5959" s="7">
        <v>13</v>
      </c>
      <c r="B5959" s="91" t="s">
        <v>459</v>
      </c>
      <c r="C5959" s="8">
        <v>1606198.4112987388</v>
      </c>
      <c r="D5959" s="8">
        <v>1336616.2237422999</v>
      </c>
      <c r="E5959" s="8">
        <v>1036268.0170955262</v>
      </c>
      <c r="F5959" s="8">
        <v>628169.89208505268</v>
      </c>
      <c r="G5959" s="8">
        <v>501015.97832563025</v>
      </c>
      <c r="H5959" s="8">
        <v>679583.58350813389</v>
      </c>
      <c r="I5959" s="8">
        <v>722119.66068481607</v>
      </c>
      <c r="J5959" s="8">
        <v>652137.83814999997</v>
      </c>
      <c r="K5959" s="8">
        <v>686504.8903242551</v>
      </c>
      <c r="L5959" s="8">
        <v>667038.34461986669</v>
      </c>
      <c r="M5959" s="8">
        <v>904476.08976161212</v>
      </c>
      <c r="N5959" s="8">
        <v>902177.86059373582</v>
      </c>
      <c r="O5959" s="8">
        <v>884499.09222247475</v>
      </c>
      <c r="Q5959" s="8">
        <v>1606198.4112987388</v>
      </c>
      <c r="R5959" s="8">
        <v>1603404.3277797243</v>
      </c>
      <c r="S5959" s="8">
        <v>1304446.4816524338</v>
      </c>
      <c r="T5959" s="8">
        <v>1031603.4488185666</v>
      </c>
      <c r="U5959" s="8">
        <v>906445.55859939521</v>
      </c>
      <c r="V5959" s="8">
        <v>1097533.6922677697</v>
      </c>
      <c r="W5959" s="8">
        <v>1094662.80963712</v>
      </c>
      <c r="X5959" s="8">
        <v>1095571.575036644</v>
      </c>
      <c r="Y5959" s="8">
        <v>1082748.0747223776</v>
      </c>
      <c r="Z5959" s="8">
        <v>1054888.1855569461</v>
      </c>
      <c r="AA5959" s="8">
        <v>1128438.4919338194</v>
      </c>
      <c r="AB5959" s="8">
        <v>1211874.6534120757</v>
      </c>
      <c r="AC5959" s="8">
        <v>1232546.4703849154</v>
      </c>
      <c r="AD5959" s="8"/>
      <c r="AE5959" s="9">
        <v>13</v>
      </c>
      <c r="AF5959" s="126" t="s">
        <v>10</v>
      </c>
      <c r="AH5959" s="130" t="s">
        <v>10</v>
      </c>
      <c r="AI5959" s="130" t="s">
        <v>875</v>
      </c>
      <c r="AJ5959" s="130" t="str">
        <f>VLOOKUP(AI5959,Codes!$B$2:$C$166,2)</f>
        <v>Other Crops</v>
      </c>
    </row>
    <row r="5960" spans="1:36" ht="20.100000000000001" customHeight="1" x14ac:dyDescent="0.25">
      <c r="A5960" s="4">
        <v>14</v>
      </c>
      <c r="B5960" s="90" t="s">
        <v>111</v>
      </c>
      <c r="C5960" s="5">
        <v>236804.59226410004</v>
      </c>
      <c r="D5960" s="5">
        <v>246702.49750900001</v>
      </c>
      <c r="E5960" s="5">
        <v>248840.358817</v>
      </c>
      <c r="F5960" s="5">
        <v>256371.053548</v>
      </c>
      <c r="G5960" s="5">
        <v>234220.8292302</v>
      </c>
      <c r="H5960" s="5">
        <v>230742.47606489999</v>
      </c>
      <c r="I5960" s="5">
        <v>203354.58749959798</v>
      </c>
      <c r="J5960" s="5">
        <v>156670.67097199941</v>
      </c>
      <c r="K5960" s="5">
        <v>142157.07420245884</v>
      </c>
      <c r="L5960" s="5">
        <v>124783.1014555341</v>
      </c>
      <c r="M5960" s="5">
        <v>123915.19539256455</v>
      </c>
      <c r="N5960" s="5">
        <v>121642.88318497645</v>
      </c>
      <c r="O5960" s="5">
        <v>128192.9067243928</v>
      </c>
      <c r="Q5960" s="5">
        <v>236804.59226410004</v>
      </c>
      <c r="R5960" s="5">
        <v>232435.89284368383</v>
      </c>
      <c r="S5960" s="5">
        <v>230105.34606849999</v>
      </c>
      <c r="T5960" s="5">
        <v>233215.04180000001</v>
      </c>
      <c r="U5960" s="5">
        <v>212397.30047420002</v>
      </c>
      <c r="V5960" s="5">
        <v>209919.0112829</v>
      </c>
      <c r="W5960" s="5">
        <v>184182.77805389231</v>
      </c>
      <c r="X5960" s="5">
        <v>143467.09743446513</v>
      </c>
      <c r="Y5960" s="5">
        <v>128420.43467784318</v>
      </c>
      <c r="Z5960" s="5">
        <v>111853.52592548479</v>
      </c>
      <c r="AA5960" s="5">
        <v>112017.42246548479</v>
      </c>
      <c r="AB5960" s="5">
        <v>109319.7483795836</v>
      </c>
      <c r="AC5960" s="5">
        <v>112144.95464107046</v>
      </c>
      <c r="AD5960" s="5"/>
      <c r="AE5960" s="6">
        <v>14</v>
      </c>
      <c r="AF5960" s="122" t="s">
        <v>11</v>
      </c>
      <c r="AH5960" s="130" t="s">
        <v>11</v>
      </c>
      <c r="AI5960" s="130" t="s">
        <v>875</v>
      </c>
      <c r="AJ5960" s="130" t="str">
        <f>VLOOKUP(AI5960,Codes!$B$2:$C$166,2)</f>
        <v>Other Crops</v>
      </c>
    </row>
    <row r="5961" spans="1:36" ht="20.100000000000001" customHeight="1" x14ac:dyDescent="0.25">
      <c r="A5961" s="7">
        <v>15</v>
      </c>
      <c r="B5961" s="91" t="s">
        <v>458</v>
      </c>
      <c r="C5961" s="8">
        <v>1783198.22642</v>
      </c>
      <c r="D5961" s="8">
        <v>2100747.0691629997</v>
      </c>
      <c r="E5961" s="8">
        <v>2143347.2661119998</v>
      </c>
      <c r="F5961" s="8">
        <v>2394539.7133286595</v>
      </c>
      <c r="G5961" s="8">
        <v>2647508.9273450142</v>
      </c>
      <c r="H5961" s="8">
        <v>3230765.822290936</v>
      </c>
      <c r="I5961" s="8">
        <v>3049936.211572011</v>
      </c>
      <c r="J5961" s="8">
        <v>2815956.5841728421</v>
      </c>
      <c r="K5961" s="8">
        <v>3176295.4119432112</v>
      </c>
      <c r="L5961" s="8">
        <v>3184784.7587213134</v>
      </c>
      <c r="M5961" s="8">
        <v>3553035.4227120522</v>
      </c>
      <c r="N5961" s="8">
        <v>3010063.6495726388</v>
      </c>
      <c r="O5961" s="8">
        <v>5145207.6194017436</v>
      </c>
      <c r="Q5961" s="8">
        <v>1783198.22642</v>
      </c>
      <c r="R5961" s="8">
        <v>1784126.9670919999</v>
      </c>
      <c r="S5961" s="8">
        <v>1779990.5934960002</v>
      </c>
      <c r="T5961" s="8">
        <v>1780043.2335470251</v>
      </c>
      <c r="U5961" s="8">
        <v>1875020.1146564763</v>
      </c>
      <c r="V5961" s="8">
        <v>1876080.7670084764</v>
      </c>
      <c r="W5961" s="8">
        <v>1870908.7985924766</v>
      </c>
      <c r="X5961" s="8">
        <v>1874390.8748632267</v>
      </c>
      <c r="Y5961" s="8">
        <v>1873521.4114076667</v>
      </c>
      <c r="Z5961" s="8">
        <v>1872820.4669464943</v>
      </c>
      <c r="AA5961" s="8">
        <v>1872221.7961624921</v>
      </c>
      <c r="AB5961" s="8">
        <v>1375992.4336535684</v>
      </c>
      <c r="AC5961" s="8">
        <v>2156540.2831174587</v>
      </c>
      <c r="AD5961" s="8"/>
      <c r="AE5961" s="9">
        <v>15</v>
      </c>
      <c r="AF5961" s="126" t="s">
        <v>12</v>
      </c>
      <c r="AH5961" s="130" t="s">
        <v>12</v>
      </c>
      <c r="AI5961" s="130" t="s">
        <v>875</v>
      </c>
      <c r="AJ5961" s="130" t="str">
        <f>VLOOKUP(AI5961,Codes!$B$2:$C$166,2)</f>
        <v>Other Crops</v>
      </c>
    </row>
    <row r="5962" spans="1:36" ht="20.100000000000001" customHeight="1" x14ac:dyDescent="0.25">
      <c r="A5962" s="4">
        <v>16</v>
      </c>
      <c r="B5962" s="90" t="s">
        <v>112</v>
      </c>
      <c r="C5962" s="5">
        <v>991.46812753868039</v>
      </c>
      <c r="D5962" s="5">
        <v>884.91458234146376</v>
      </c>
      <c r="E5962" s="5">
        <v>1025.596219</v>
      </c>
      <c r="F5962" s="5">
        <v>1968.2767210975337</v>
      </c>
      <c r="G5962" s="5">
        <v>2775.3515862071717</v>
      </c>
      <c r="H5962" s="5">
        <v>2871.0912064686263</v>
      </c>
      <c r="I5962" s="5">
        <v>2720.0103717672537</v>
      </c>
      <c r="J5962" s="5">
        <v>2577.5402797981465</v>
      </c>
      <c r="K5962" s="5">
        <v>2787.383800393713</v>
      </c>
      <c r="L5962" s="5">
        <v>2930.0033337525565</v>
      </c>
      <c r="M5962" s="5">
        <v>3518.8244165681326</v>
      </c>
      <c r="N5962" s="5">
        <v>3518.8251285997794</v>
      </c>
      <c r="O5962" s="5">
        <v>4245.3946381528795</v>
      </c>
      <c r="Q5962" s="5">
        <v>991.46812753868039</v>
      </c>
      <c r="R5962" s="5">
        <v>747.06346872665836</v>
      </c>
      <c r="S5962" s="5">
        <v>1025.5945314156145</v>
      </c>
      <c r="T5962" s="5">
        <v>2169.4872738929394</v>
      </c>
      <c r="U5962" s="5">
        <v>2685.1992738929393</v>
      </c>
      <c r="V5962" s="5">
        <v>2412.0383738929395</v>
      </c>
      <c r="W5962" s="5">
        <v>2412.0383738929395</v>
      </c>
      <c r="X5962" s="5">
        <v>2412.0383738929395</v>
      </c>
      <c r="Y5962" s="5">
        <v>2412.033517948078</v>
      </c>
      <c r="Z5962" s="5">
        <v>2412.033517948078</v>
      </c>
      <c r="AA5962" s="5">
        <v>2412.033517948078</v>
      </c>
      <c r="AB5962" s="5">
        <v>2412.033517948078</v>
      </c>
      <c r="AC5962" s="5">
        <v>2433.886389948078</v>
      </c>
      <c r="AD5962" s="5"/>
      <c r="AE5962" s="6">
        <v>16</v>
      </c>
      <c r="AF5962" s="122" t="s">
        <v>13</v>
      </c>
      <c r="AH5962" s="130" t="s">
        <v>13</v>
      </c>
      <c r="AI5962" s="130" t="s">
        <v>875</v>
      </c>
      <c r="AJ5962" s="130" t="str">
        <f>VLOOKUP(AI5962,Codes!$B$2:$C$166,2)</f>
        <v>Other Crops</v>
      </c>
    </row>
    <row r="5963" spans="1:36" ht="20.100000000000001" customHeight="1" x14ac:dyDescent="0.25">
      <c r="A5963" s="7">
        <v>17</v>
      </c>
      <c r="B5963" s="91" t="s">
        <v>113</v>
      </c>
      <c r="C5963" s="8">
        <v>12397.39467359061</v>
      </c>
      <c r="D5963" s="8">
        <v>14892.366100000001</v>
      </c>
      <c r="E5963" s="8">
        <v>16892.670460000001</v>
      </c>
      <c r="F5963" s="8">
        <v>19468.302499999998</v>
      </c>
      <c r="G5963" s="8">
        <v>19962.629300000001</v>
      </c>
      <c r="H5963" s="8">
        <v>21897.355560000004</v>
      </c>
      <c r="I5963" s="8">
        <v>22589.833850000003</v>
      </c>
      <c r="J5963" s="8">
        <v>23513.234079999998</v>
      </c>
      <c r="K5963" s="8">
        <v>24116.161434080001</v>
      </c>
      <c r="L5963" s="8">
        <v>25667.361353931221</v>
      </c>
      <c r="M5963" s="8">
        <v>29979.905355766365</v>
      </c>
      <c r="N5963" s="8">
        <v>30816.471499223917</v>
      </c>
      <c r="O5963" s="8">
        <v>36288.364256631889</v>
      </c>
      <c r="Q5963" s="8">
        <v>12397.39467359061</v>
      </c>
      <c r="R5963" s="8">
        <v>13115.159094069004</v>
      </c>
      <c r="S5963" s="8">
        <v>13887.77180233861</v>
      </c>
      <c r="T5963" s="8">
        <v>14488.074125457941</v>
      </c>
      <c r="U5963" s="8">
        <v>13357.63562545794</v>
      </c>
      <c r="V5963" s="8">
        <v>14621.516400775388</v>
      </c>
      <c r="W5963" s="8">
        <v>14621.132599952874</v>
      </c>
      <c r="X5963" s="8">
        <v>14767.682828870709</v>
      </c>
      <c r="Y5963" s="8">
        <v>14844.252273645634</v>
      </c>
      <c r="Z5963" s="8">
        <v>14942.428777248781</v>
      </c>
      <c r="AA5963" s="8">
        <v>14942.428777248781</v>
      </c>
      <c r="AB5963" s="8">
        <v>14940.944217857903</v>
      </c>
      <c r="AC5963" s="8">
        <v>17473.028631918369</v>
      </c>
      <c r="AD5963" s="8"/>
      <c r="AE5963" s="9">
        <v>17</v>
      </c>
      <c r="AF5963" s="126" t="s">
        <v>14</v>
      </c>
      <c r="AH5963" s="130" t="s">
        <v>14</v>
      </c>
      <c r="AI5963" s="130" t="s">
        <v>875</v>
      </c>
      <c r="AJ5963" s="130" t="str">
        <f>VLOOKUP(AI5963,Codes!$B$2:$C$166,2)</f>
        <v>Other Crops</v>
      </c>
    </row>
    <row r="5964" spans="1:36" ht="20.100000000000001" customHeight="1" x14ac:dyDescent="0.25">
      <c r="A5964" s="4">
        <v>18</v>
      </c>
      <c r="B5964" s="90" t="s">
        <v>114</v>
      </c>
      <c r="C5964" s="5">
        <v>1574.4742321212721</v>
      </c>
      <c r="D5964" s="5">
        <v>1823.0635751803886</v>
      </c>
      <c r="E5964" s="5">
        <v>1744.6358549776503</v>
      </c>
      <c r="F5964" s="5">
        <v>1980.7860061276995</v>
      </c>
      <c r="G5964" s="5">
        <v>2096.5316583049998</v>
      </c>
      <c r="H5964" s="5">
        <v>1938.5609116936243</v>
      </c>
      <c r="I5964" s="5">
        <v>1956.3703945</v>
      </c>
      <c r="J5964" s="5">
        <v>2166.9569038344603</v>
      </c>
      <c r="K5964" s="5">
        <v>2227.8140964599997</v>
      </c>
      <c r="L5964" s="5">
        <v>2124.3258632318002</v>
      </c>
      <c r="M5964" s="5">
        <v>2135.8423267758003</v>
      </c>
      <c r="N5964" s="5">
        <v>1863.6186949200003</v>
      </c>
      <c r="O5964" s="5">
        <v>2233.0793364280007</v>
      </c>
      <c r="Q5964" s="5">
        <v>1574.4742321212721</v>
      </c>
      <c r="R5964" s="5">
        <v>1559.51312948798</v>
      </c>
      <c r="S5964" s="5">
        <v>1481.841932483801</v>
      </c>
      <c r="T5964" s="5">
        <v>1635.6849337418641</v>
      </c>
      <c r="U5964" s="5">
        <v>1692.1055854053889</v>
      </c>
      <c r="V5964" s="5">
        <v>1531.4412071269787</v>
      </c>
      <c r="W5964" s="5">
        <v>1522.3975555352129</v>
      </c>
      <c r="X5964" s="5">
        <v>1670.4546525580438</v>
      </c>
      <c r="Y5964" s="5">
        <v>1701.7334226830619</v>
      </c>
      <c r="Z5964" s="5">
        <v>1625.1218458612639</v>
      </c>
      <c r="AA5964" s="5">
        <v>1630.585063861264</v>
      </c>
      <c r="AB5964" s="5">
        <v>1432.4649250136283</v>
      </c>
      <c r="AC5964" s="5">
        <v>1687.1242878744445</v>
      </c>
      <c r="AD5964" s="5"/>
      <c r="AE5964" s="6">
        <v>18</v>
      </c>
      <c r="AF5964" s="122" t="s">
        <v>15</v>
      </c>
      <c r="AH5964" s="130" t="s">
        <v>15</v>
      </c>
      <c r="AI5964" s="130" t="s">
        <v>875</v>
      </c>
      <c r="AJ5964" s="130" t="str">
        <f>VLOOKUP(AI5964,Codes!$B$2:$C$166,2)</f>
        <v>Other Crops</v>
      </c>
    </row>
    <row r="5965" spans="1:36" ht="20.100000000000001" customHeight="1" x14ac:dyDescent="0.25">
      <c r="A5965" s="7">
        <v>19</v>
      </c>
      <c r="B5965" s="91" t="s">
        <v>127</v>
      </c>
      <c r="C5965" s="8">
        <v>10889.985172043394</v>
      </c>
      <c r="D5965" s="8">
        <v>6413.9100901245238</v>
      </c>
      <c r="E5965" s="8">
        <v>13683.845000000001</v>
      </c>
      <c r="F5965" s="8">
        <v>16086.423199999999</v>
      </c>
      <c r="G5965" s="8">
        <v>18804.666534228189</v>
      </c>
      <c r="H5965" s="8">
        <v>21778.792525906039</v>
      </c>
      <c r="I5965" s="8">
        <v>23381.489321000001</v>
      </c>
      <c r="J5965" s="8">
        <v>17998.831528999999</v>
      </c>
      <c r="K5965" s="8">
        <v>18050.730274760001</v>
      </c>
      <c r="L5965" s="8">
        <v>25542.863289436118</v>
      </c>
      <c r="M5965" s="8">
        <v>17226.723400000003</v>
      </c>
      <c r="N5965" s="8">
        <v>13591.382477499956</v>
      </c>
      <c r="O5965" s="8">
        <v>25221.231574900001</v>
      </c>
      <c r="Q5965" s="8">
        <v>10889.985172043394</v>
      </c>
      <c r="R5965" s="8">
        <v>5821.3663730748704</v>
      </c>
      <c r="S5965" s="8">
        <v>11532.946121323137</v>
      </c>
      <c r="T5965" s="8">
        <v>13037.214640156501</v>
      </c>
      <c r="U5965" s="8">
        <v>13970.689935443714</v>
      </c>
      <c r="V5965" s="8">
        <v>15360.36637307487</v>
      </c>
      <c r="W5965" s="8">
        <v>15500.61637307487</v>
      </c>
      <c r="X5965" s="8">
        <v>11543.155897954828</v>
      </c>
      <c r="Y5965" s="8">
        <v>18628.936228013834</v>
      </c>
      <c r="Z5965" s="8">
        <v>30004.745242520785</v>
      </c>
      <c r="AA5965" s="8">
        <v>18135.759572189221</v>
      </c>
      <c r="AB5965" s="8">
        <v>13612.199156055423</v>
      </c>
      <c r="AC5965" s="8">
        <v>29816.788772367065</v>
      </c>
      <c r="AD5965" s="8"/>
      <c r="AE5965" s="9">
        <v>19</v>
      </c>
      <c r="AF5965" s="126" t="s">
        <v>16</v>
      </c>
      <c r="AH5965" s="130" t="s">
        <v>16</v>
      </c>
      <c r="AI5965" s="130" t="s">
        <v>875</v>
      </c>
      <c r="AJ5965" s="130" t="str">
        <f>VLOOKUP(AI5965,Codes!$B$2:$C$166,2)</f>
        <v>Other Crops</v>
      </c>
    </row>
    <row r="5966" spans="1:36" ht="20.100000000000001" customHeight="1" x14ac:dyDescent="0.25">
      <c r="A5966" s="4">
        <v>20</v>
      </c>
      <c r="B5966" s="90" t="s">
        <v>460</v>
      </c>
      <c r="C5966" s="5">
        <v>13976.71172075468</v>
      </c>
      <c r="D5966" s="5">
        <v>16456.228716771213</v>
      </c>
      <c r="E5966" s="5">
        <v>18800.579654000001</v>
      </c>
      <c r="F5966" s="5">
        <v>20558.600129704395</v>
      </c>
      <c r="G5966" s="5">
        <v>23390.790419587309</v>
      </c>
      <c r="H5966" s="5">
        <v>25456.711845321377</v>
      </c>
      <c r="I5966" s="5">
        <v>30405.472824410415</v>
      </c>
      <c r="J5966" s="5">
        <v>28954.079746981624</v>
      </c>
      <c r="K5966" s="5">
        <v>38138.885627448682</v>
      </c>
      <c r="L5966" s="5">
        <v>45936.554537532371</v>
      </c>
      <c r="M5966" s="5">
        <v>59716.392992884001</v>
      </c>
      <c r="N5966" s="5">
        <v>62995.851606936187</v>
      </c>
      <c r="O5966" s="5">
        <v>71326.711359639143</v>
      </c>
      <c r="Q5966" s="5">
        <v>13976.71172075468</v>
      </c>
      <c r="R5966" s="5">
        <v>14063.874366114273</v>
      </c>
      <c r="S5966" s="5">
        <v>18007.824678208064</v>
      </c>
      <c r="T5966" s="5">
        <v>18660.895133667753</v>
      </c>
      <c r="U5966" s="5">
        <v>18993.484373610954</v>
      </c>
      <c r="V5966" s="5">
        <v>21838.116497895604</v>
      </c>
      <c r="W5966" s="5">
        <v>23901.72778065754</v>
      </c>
      <c r="X5966" s="5">
        <v>24823.918305993448</v>
      </c>
      <c r="Y5966" s="5">
        <v>26740.039867465923</v>
      </c>
      <c r="Z5966" s="5">
        <v>27043.195578434807</v>
      </c>
      <c r="AA5966" s="5">
        <v>32516.83411958599</v>
      </c>
      <c r="AB5966" s="5">
        <v>33851.743795945287</v>
      </c>
      <c r="AC5966" s="5">
        <v>34008.832080510809</v>
      </c>
      <c r="AD5966" s="5"/>
      <c r="AE5966" s="6">
        <v>20</v>
      </c>
      <c r="AF5966" s="122" t="s">
        <v>186</v>
      </c>
      <c r="AH5966" s="130" t="s">
        <v>186</v>
      </c>
      <c r="AI5966" s="130" t="s">
        <v>875</v>
      </c>
      <c r="AJ5966" s="130" t="str">
        <f>VLOOKUP(AI5966,Codes!$B$2:$C$166,2)</f>
        <v>Other Crops</v>
      </c>
    </row>
    <row r="5967" spans="1:36" ht="20.100000000000001" customHeight="1" x14ac:dyDescent="0.25">
      <c r="A5967" s="7">
        <v>21</v>
      </c>
      <c r="B5967" s="91" t="s">
        <v>115</v>
      </c>
      <c r="C5967" s="8">
        <v>380649.17642284068</v>
      </c>
      <c r="D5967" s="8">
        <v>427443.79807189124</v>
      </c>
      <c r="E5967" s="8">
        <v>446377.08558899997</v>
      </c>
      <c r="F5967" s="8">
        <v>496422.24116515822</v>
      </c>
      <c r="G5967" s="8">
        <v>531663.49913100002</v>
      </c>
      <c r="H5967" s="8">
        <v>485670.16554552369</v>
      </c>
      <c r="I5967" s="8">
        <v>481871.56219999993</v>
      </c>
      <c r="J5967" s="8">
        <v>488295.58770000003</v>
      </c>
      <c r="K5967" s="8">
        <v>487106.54566220008</v>
      </c>
      <c r="L5967" s="8">
        <v>438790.56095193996</v>
      </c>
      <c r="M5967" s="8">
        <v>539638.22269534564</v>
      </c>
      <c r="N5967" s="8">
        <v>537697.6172606562</v>
      </c>
      <c r="O5967" s="8">
        <v>492638.58923933981</v>
      </c>
      <c r="Q5967" s="8">
        <v>380649.17642284068</v>
      </c>
      <c r="R5967" s="8">
        <v>363889.98401796003</v>
      </c>
      <c r="S5967" s="8">
        <v>376132.04748102982</v>
      </c>
      <c r="T5967" s="8">
        <v>390537.90815602982</v>
      </c>
      <c r="U5967" s="8">
        <v>394790.51138891972</v>
      </c>
      <c r="V5967" s="8">
        <v>346144.96110902983</v>
      </c>
      <c r="W5967" s="8">
        <v>345029.38814391301</v>
      </c>
      <c r="X5967" s="8">
        <v>350371.92382391304</v>
      </c>
      <c r="Y5967" s="8">
        <v>349564.74684351886</v>
      </c>
      <c r="Z5967" s="8">
        <v>313072.56819467706</v>
      </c>
      <c r="AA5967" s="8">
        <v>354815.62166047707</v>
      </c>
      <c r="AB5967" s="8">
        <v>350917.87354812626</v>
      </c>
      <c r="AC5967" s="8">
        <v>350955.61850175314</v>
      </c>
      <c r="AD5967" s="8"/>
      <c r="AE5967" s="9">
        <v>21</v>
      </c>
      <c r="AF5967" s="126" t="s">
        <v>17</v>
      </c>
      <c r="AH5967" s="130" t="s">
        <v>17</v>
      </c>
      <c r="AI5967" s="130" t="s">
        <v>875</v>
      </c>
      <c r="AJ5967" s="130" t="str">
        <f>VLOOKUP(AI5967,Codes!$B$2:$C$166,2)</f>
        <v>Other Crops</v>
      </c>
    </row>
    <row r="5968" spans="1:36" ht="20.100000000000001" customHeight="1" x14ac:dyDescent="0.25">
      <c r="A5968" s="4">
        <v>22</v>
      </c>
      <c r="B5968" s="90" t="s">
        <v>116</v>
      </c>
      <c r="C5968" s="5">
        <v>3095647.23814</v>
      </c>
      <c r="D5968" s="5">
        <v>3321892.9804961002</v>
      </c>
      <c r="E5968" s="5">
        <v>3844934.6285600001</v>
      </c>
      <c r="F5968" s="5">
        <v>3286992.3617099999</v>
      </c>
      <c r="G5968" s="5">
        <v>2947852.6195686581</v>
      </c>
      <c r="H5968" s="5">
        <v>2255336.4756200002</v>
      </c>
      <c r="I5968" s="5">
        <v>2000715.8748699999</v>
      </c>
      <c r="J5968" s="5">
        <v>1947319.3940830133</v>
      </c>
      <c r="K5968" s="5">
        <v>2118683.1085068798</v>
      </c>
      <c r="L5968" s="5">
        <v>1985484.1750320001</v>
      </c>
      <c r="M5968" s="5">
        <v>2150154.0885231621</v>
      </c>
      <c r="N5968" s="5">
        <v>9095054.8122593723</v>
      </c>
      <c r="O5968" s="5">
        <v>12217897.186609998</v>
      </c>
      <c r="Q5968" s="5">
        <v>3095647.23814</v>
      </c>
      <c r="R5968" s="5">
        <v>3333413.8593699997</v>
      </c>
      <c r="S5968" s="5">
        <v>4237533.6144499993</v>
      </c>
      <c r="T5968" s="5">
        <v>4112619.3215800002</v>
      </c>
      <c r="U5968" s="5">
        <v>3545704.5745400004</v>
      </c>
      <c r="V5968" s="5">
        <v>2562760.2482099999</v>
      </c>
      <c r="W5968" s="5">
        <v>2393465.6213600002</v>
      </c>
      <c r="X5968" s="5">
        <v>2113324.4657999999</v>
      </c>
      <c r="Y5968" s="5">
        <v>2418150.5681684799</v>
      </c>
      <c r="Z5968" s="5">
        <v>2243220.8522723997</v>
      </c>
      <c r="AA5968" s="5">
        <v>2094827.9532743997</v>
      </c>
      <c r="AB5968" s="5">
        <v>6459602.694992559</v>
      </c>
      <c r="AC5968" s="5">
        <v>6321207.4327419987</v>
      </c>
      <c r="AD5968" s="5"/>
      <c r="AE5968" s="6">
        <v>22</v>
      </c>
      <c r="AF5968" s="122" t="s">
        <v>18</v>
      </c>
      <c r="AH5968" s="130" t="s">
        <v>18</v>
      </c>
      <c r="AI5968" s="130" t="s">
        <v>875</v>
      </c>
      <c r="AJ5968" s="130" t="str">
        <f>VLOOKUP(AI5968,Codes!$B$2:$C$166,2)</f>
        <v>Other Crops</v>
      </c>
    </row>
    <row r="5969" spans="1:36" ht="20.100000000000001" customHeight="1" x14ac:dyDescent="0.25">
      <c r="A5969" s="7">
        <v>23</v>
      </c>
      <c r="B5969" s="91" t="s">
        <v>117</v>
      </c>
      <c r="C5969" s="8">
        <v>218.92864214831937</v>
      </c>
      <c r="D5969" s="8">
        <v>257.61</v>
      </c>
      <c r="E5969" s="8">
        <v>273.22379999999998</v>
      </c>
      <c r="F5969" s="8">
        <v>293.51367123287673</v>
      </c>
      <c r="G5969" s="8">
        <v>328.61419999999998</v>
      </c>
      <c r="H5969" s="8">
        <v>335.12947534076824</v>
      </c>
      <c r="I5969" s="8">
        <v>304.38551982651802</v>
      </c>
      <c r="J5969" s="8">
        <v>270.99473370508059</v>
      </c>
      <c r="K5969" s="8">
        <v>300.52463598066919</v>
      </c>
      <c r="L5969" s="8">
        <v>333.41598840000006</v>
      </c>
      <c r="M5969" s="8">
        <v>373.56664125512106</v>
      </c>
      <c r="N5969" s="8">
        <v>462.3533942182496</v>
      </c>
      <c r="O5969" s="8">
        <v>486.48588387960001</v>
      </c>
      <c r="Q5969" s="8">
        <v>218.92864214831937</v>
      </c>
      <c r="R5969" s="8">
        <v>218.92864214831937</v>
      </c>
      <c r="S5969" s="8">
        <v>210.4718317837453</v>
      </c>
      <c r="T5969" s="8">
        <v>210.4718317837453</v>
      </c>
      <c r="U5969" s="8">
        <v>210.4718317837453</v>
      </c>
      <c r="V5969" s="8">
        <v>210.4718317837453</v>
      </c>
      <c r="W5969" s="8">
        <v>210.4718317837453</v>
      </c>
      <c r="X5969" s="8">
        <v>210.4718317837453</v>
      </c>
      <c r="Y5969" s="8">
        <v>210.47712716967453</v>
      </c>
      <c r="Z5969" s="8">
        <v>210.47712716967453</v>
      </c>
      <c r="AA5969" s="8">
        <v>210.47712716967453</v>
      </c>
      <c r="AB5969" s="8">
        <v>210.47712716967453</v>
      </c>
      <c r="AC5969" s="8">
        <v>210.47712716967453</v>
      </c>
      <c r="AD5969" s="8"/>
      <c r="AE5969" s="9">
        <v>23</v>
      </c>
      <c r="AF5969" s="126" t="s">
        <v>19</v>
      </c>
      <c r="AH5969" s="130" t="s">
        <v>19</v>
      </c>
      <c r="AI5969" s="130" t="s">
        <v>875</v>
      </c>
      <c r="AJ5969" s="130" t="str">
        <f>VLOOKUP(AI5969,Codes!$B$2:$C$166,2)</f>
        <v>Other Crops</v>
      </c>
    </row>
    <row r="5970" spans="1:36" ht="20.100000000000001" customHeight="1" x14ac:dyDescent="0.25">
      <c r="A5970" s="4">
        <v>24</v>
      </c>
      <c r="B5970" s="90" t="s">
        <v>461</v>
      </c>
      <c r="C5970" s="5">
        <v>103622.81008</v>
      </c>
      <c r="D5970" s="5">
        <v>95478.239427000008</v>
      </c>
      <c r="E5970" s="5">
        <v>81474.618300000002</v>
      </c>
      <c r="F5970" s="5">
        <v>70510.897819999998</v>
      </c>
      <c r="G5970" s="5">
        <v>58186.721529999995</v>
      </c>
      <c r="H5970" s="5">
        <v>63594.549939653036</v>
      </c>
      <c r="I5970" s="5">
        <v>60993.144670000001</v>
      </c>
      <c r="J5970" s="5">
        <v>58889.178963475606</v>
      </c>
      <c r="K5970" s="5">
        <v>65178.407177911584</v>
      </c>
      <c r="L5970" s="5">
        <v>64161.083247253053</v>
      </c>
      <c r="M5970" s="5">
        <v>78601.977211199759</v>
      </c>
      <c r="N5970" s="5">
        <v>85983.421422714993</v>
      </c>
      <c r="O5970" s="5">
        <v>89953.294600000008</v>
      </c>
      <c r="Q5970" s="5">
        <v>103622.81008</v>
      </c>
      <c r="R5970" s="5">
        <v>95968.176000000007</v>
      </c>
      <c r="S5970" s="5">
        <v>80633.887600000002</v>
      </c>
      <c r="T5970" s="5">
        <v>75104.857969999997</v>
      </c>
      <c r="U5970" s="5">
        <v>63481.93716500001</v>
      </c>
      <c r="V5970" s="5">
        <v>65826.362400000013</v>
      </c>
      <c r="W5970" s="5">
        <v>66842.238284359992</v>
      </c>
      <c r="X5970" s="5">
        <v>70136.54879500001</v>
      </c>
      <c r="Y5970" s="5">
        <v>69958.662401500012</v>
      </c>
      <c r="Z5970" s="5">
        <v>64463.643849500004</v>
      </c>
      <c r="AA5970" s="5">
        <v>69929.700055100009</v>
      </c>
      <c r="AB5970" s="5">
        <v>73530.20953610001</v>
      </c>
      <c r="AC5970" s="5">
        <v>76848.696479999984</v>
      </c>
      <c r="AD5970" s="5"/>
      <c r="AE5970" s="6">
        <v>24</v>
      </c>
      <c r="AF5970" s="122" t="s">
        <v>20</v>
      </c>
      <c r="AH5970" s="130" t="s">
        <v>20</v>
      </c>
      <c r="AI5970" s="130" t="s">
        <v>875</v>
      </c>
      <c r="AJ5970" s="130" t="str">
        <f>VLOOKUP(AI5970,Codes!$B$2:$C$166,2)</f>
        <v>Other Crops</v>
      </c>
    </row>
    <row r="5971" spans="1:36" ht="20.100000000000001" customHeight="1" x14ac:dyDescent="0.25">
      <c r="A5971" s="7">
        <v>25</v>
      </c>
      <c r="B5971" s="127" t="s">
        <v>188</v>
      </c>
      <c r="C5971" s="8">
        <v>89632.418938256043</v>
      </c>
      <c r="D5971" s="8">
        <v>104742.51842945011</v>
      </c>
      <c r="E5971" s="8">
        <v>108972.501536</v>
      </c>
      <c r="F5971" s="8">
        <v>114682.208946</v>
      </c>
      <c r="G5971" s="8">
        <v>103205.65554420001</v>
      </c>
      <c r="H5971" s="8">
        <v>117000.8452099</v>
      </c>
      <c r="I5971" s="8">
        <v>114775.51599836137</v>
      </c>
      <c r="J5971" s="8">
        <v>104306.78749506071</v>
      </c>
      <c r="K5971" s="8">
        <v>96728.794791942593</v>
      </c>
      <c r="L5971" s="8">
        <v>98794.500965333791</v>
      </c>
      <c r="M5971" s="8">
        <v>101919.51997254769</v>
      </c>
      <c r="N5971" s="8">
        <v>129915.842921</v>
      </c>
      <c r="O5971" s="8">
        <v>101099.83022069999</v>
      </c>
      <c r="Q5971" s="8">
        <v>89632.418938256043</v>
      </c>
      <c r="R5971" s="8">
        <v>89598.412525278283</v>
      </c>
      <c r="S5971" s="8">
        <v>87609.166260916027</v>
      </c>
      <c r="T5971" s="8">
        <v>92679.867262564003</v>
      </c>
      <c r="U5971" s="8">
        <v>80659.988871427064</v>
      </c>
      <c r="V5971" s="8">
        <v>88423.01069227526</v>
      </c>
      <c r="W5971" s="8">
        <v>88614.434082330117</v>
      </c>
      <c r="X5971" s="8">
        <v>90521.816343571409</v>
      </c>
      <c r="Y5971" s="8">
        <v>75692.972190125816</v>
      </c>
      <c r="Z5971" s="8">
        <v>77151.822945747335</v>
      </c>
      <c r="AA5971" s="8">
        <v>79599.516271547327</v>
      </c>
      <c r="AB5971" s="8">
        <v>89473.348242300155</v>
      </c>
      <c r="AC5971" s="8">
        <v>71805.425865353274</v>
      </c>
      <c r="AD5971" s="8"/>
      <c r="AE5971" s="9">
        <v>25</v>
      </c>
      <c r="AF5971" s="126" t="s">
        <v>187</v>
      </c>
      <c r="AH5971" s="130" t="s">
        <v>187</v>
      </c>
      <c r="AI5971" s="130" t="s">
        <v>875</v>
      </c>
      <c r="AJ5971" s="130" t="str">
        <f>VLOOKUP(AI5971,Codes!$B$2:$C$166,2)</f>
        <v>Other Crops</v>
      </c>
    </row>
    <row r="5972" spans="1:36" ht="20.100000000000001" customHeight="1" x14ac:dyDescent="0.25">
      <c r="A5972" s="4">
        <v>26</v>
      </c>
      <c r="B5972" s="90" t="s">
        <v>118</v>
      </c>
      <c r="C5972" s="5">
        <v>19813.310241650361</v>
      </c>
      <c r="D5972" s="5">
        <v>20426.570223534429</v>
      </c>
      <c r="E5972" s="5">
        <v>23196.927498968667</v>
      </c>
      <c r="F5972" s="5">
        <v>29257.614673773202</v>
      </c>
      <c r="G5972" s="5">
        <v>31105.088767231158</v>
      </c>
      <c r="H5972" s="5">
        <v>56405.118547071026</v>
      </c>
      <c r="I5972" s="5">
        <v>68375.414661739153</v>
      </c>
      <c r="J5972" s="5">
        <v>89415.020250000001</v>
      </c>
      <c r="K5972" s="5">
        <v>100852.31936724499</v>
      </c>
      <c r="L5972" s="5">
        <v>103793.347680962</v>
      </c>
      <c r="M5972" s="5">
        <v>191783.51958096202</v>
      </c>
      <c r="N5972" s="5">
        <v>215139.46892334698</v>
      </c>
      <c r="O5972" s="5">
        <v>220202.41392334699</v>
      </c>
      <c r="Q5972" s="5">
        <v>19813.310241650361</v>
      </c>
      <c r="R5972" s="5">
        <v>20323.560394469143</v>
      </c>
      <c r="S5972" s="5">
        <v>23003.509350337903</v>
      </c>
      <c r="T5972" s="5">
        <v>28828.177706384493</v>
      </c>
      <c r="U5972" s="5">
        <v>30582.75498496354</v>
      </c>
      <c r="V5972" s="5">
        <v>34422.782911221766</v>
      </c>
      <c r="W5972" s="5">
        <v>41636.343649448689</v>
      </c>
      <c r="X5972" s="5">
        <v>44536.710829738215</v>
      </c>
      <c r="Y5972" s="5">
        <v>50241.426810703262</v>
      </c>
      <c r="Z5972" s="5">
        <v>44337.969567600478</v>
      </c>
      <c r="AA5972" s="5">
        <v>47877.110631600481</v>
      </c>
      <c r="AB5972" s="5">
        <v>53656.420145184034</v>
      </c>
      <c r="AC5972" s="5">
        <v>54915.351645184033</v>
      </c>
      <c r="AD5972" s="5"/>
      <c r="AE5972" s="6">
        <v>26</v>
      </c>
      <c r="AF5972" s="122" t="s">
        <v>21</v>
      </c>
      <c r="AH5972" s="130" t="s">
        <v>495</v>
      </c>
      <c r="AI5972" s="130" t="s">
        <v>875</v>
      </c>
      <c r="AJ5972" s="130" t="str">
        <f>VLOOKUP(AI5972,Codes!$B$2:$C$166,2)</f>
        <v>Other Crops</v>
      </c>
    </row>
    <row r="5973" spans="1:36" ht="20.100000000000001" customHeight="1" x14ac:dyDescent="0.25">
      <c r="A5973" s="7">
        <v>27</v>
      </c>
      <c r="B5973" s="91" t="s">
        <v>119</v>
      </c>
      <c r="C5973" s="8">
        <v>413356.63380500005</v>
      </c>
      <c r="D5973" s="8">
        <v>479799.75873200002</v>
      </c>
      <c r="E5973" s="8">
        <v>591529.13416749996</v>
      </c>
      <c r="F5973" s="8">
        <v>622766.77668816457</v>
      </c>
      <c r="G5973" s="8">
        <v>930222.12524071999</v>
      </c>
      <c r="H5973" s="8">
        <v>894526.10602942423</v>
      </c>
      <c r="I5973" s="8">
        <v>988232.35868675646</v>
      </c>
      <c r="J5973" s="8">
        <v>930349.26070600003</v>
      </c>
      <c r="K5973" s="8">
        <v>666042.14986933745</v>
      </c>
      <c r="L5973" s="8">
        <v>703686.54360400001</v>
      </c>
      <c r="M5973" s="8">
        <v>573449.10839844542</v>
      </c>
      <c r="N5973" s="8">
        <v>827595.0469757372</v>
      </c>
      <c r="O5973" s="8">
        <v>870136.63417314307</v>
      </c>
      <c r="Q5973" s="8">
        <v>413356.63380500005</v>
      </c>
      <c r="R5973" s="8">
        <v>410188.98540750006</v>
      </c>
      <c r="S5973" s="8">
        <v>399825.16629750008</v>
      </c>
      <c r="T5973" s="8">
        <v>368156.10096800007</v>
      </c>
      <c r="U5973" s="8">
        <v>556123.09181400004</v>
      </c>
      <c r="V5973" s="8">
        <v>574748.93139400007</v>
      </c>
      <c r="W5973" s="8">
        <v>638084.55571510002</v>
      </c>
      <c r="X5973" s="8">
        <v>654890.8279876</v>
      </c>
      <c r="Y5973" s="8">
        <v>411029.11927129672</v>
      </c>
      <c r="Z5973" s="8">
        <v>416182.14976</v>
      </c>
      <c r="AA5973" s="8">
        <v>333059.04004229669</v>
      </c>
      <c r="AB5973" s="8">
        <v>332916.38118214434</v>
      </c>
      <c r="AC5973" s="8">
        <v>307237.48023793503</v>
      </c>
      <c r="AD5973" s="8"/>
      <c r="AE5973" s="9">
        <v>27</v>
      </c>
      <c r="AF5973" s="126" t="s">
        <v>22</v>
      </c>
      <c r="AH5973" s="130" t="s">
        <v>26</v>
      </c>
      <c r="AI5973" s="130" t="s">
        <v>875</v>
      </c>
      <c r="AJ5973" s="130" t="str">
        <f>VLOOKUP(AI5973,Codes!$B$2:$C$166,2)</f>
        <v>Other Crops</v>
      </c>
    </row>
    <row r="5974" spans="1:36" ht="20.100000000000001" customHeight="1" x14ac:dyDescent="0.25">
      <c r="A5974" s="4">
        <v>28</v>
      </c>
      <c r="B5974" s="90" t="s">
        <v>125</v>
      </c>
      <c r="C5974" s="5">
        <v>23057.312545975539</v>
      </c>
      <c r="D5974" s="5">
        <v>26307.418996416003</v>
      </c>
      <c r="E5974" s="5">
        <v>29902.893541038269</v>
      </c>
      <c r="F5974" s="5">
        <v>30970.500880201165</v>
      </c>
      <c r="G5974" s="5">
        <v>35380.246169211678</v>
      </c>
      <c r="H5974" s="5">
        <v>36465.039803882421</v>
      </c>
      <c r="I5974" s="5">
        <v>33130.409134974441</v>
      </c>
      <c r="J5974" s="5">
        <v>29909.804395630235</v>
      </c>
      <c r="K5974" s="5">
        <v>34175.664581902558</v>
      </c>
      <c r="L5974" s="5">
        <v>40766.243371832992</v>
      </c>
      <c r="M5974" s="5">
        <v>34630.377826896205</v>
      </c>
      <c r="N5974" s="5">
        <v>35003.003010042929</v>
      </c>
      <c r="O5974" s="5">
        <v>41024.3663916</v>
      </c>
      <c r="Q5974" s="5">
        <v>23057.312545975539</v>
      </c>
      <c r="R5974" s="5">
        <v>22476.447802819504</v>
      </c>
      <c r="S5974" s="5">
        <v>21592.008766348197</v>
      </c>
      <c r="T5974" s="5">
        <v>22214.968328370604</v>
      </c>
      <c r="U5974" s="5">
        <v>21954.409726678117</v>
      </c>
      <c r="V5974" s="5">
        <v>22187.868974807061</v>
      </c>
      <c r="W5974" s="5">
        <v>22194.250762168107</v>
      </c>
      <c r="X5974" s="5">
        <v>22505.779821419768</v>
      </c>
      <c r="Y5974" s="5">
        <v>22895.011600409445</v>
      </c>
      <c r="Z5974" s="5">
        <v>22853.486261683975</v>
      </c>
      <c r="AA5974" s="5">
        <v>23199.644963982322</v>
      </c>
      <c r="AB5974" s="5">
        <v>23449.343928020615</v>
      </c>
      <c r="AC5974" s="5">
        <v>38707.697440086929</v>
      </c>
      <c r="AD5974" s="5"/>
      <c r="AE5974" s="6">
        <v>28</v>
      </c>
      <c r="AF5974" s="122" t="s">
        <v>67</v>
      </c>
      <c r="AH5974" s="130" t="s">
        <v>27</v>
      </c>
      <c r="AI5974" s="130" t="s">
        <v>875</v>
      </c>
      <c r="AJ5974" s="130" t="str">
        <f>VLOOKUP(AI5974,Codes!$B$2:$C$166,2)</f>
        <v>Other Crops</v>
      </c>
    </row>
    <row r="5975" spans="1:36" ht="20.100000000000001" customHeight="1" x14ac:dyDescent="0.25">
      <c r="A5975" s="7">
        <v>29</v>
      </c>
      <c r="B5975" s="91" t="s">
        <v>120</v>
      </c>
      <c r="C5975" s="8">
        <v>54628.21744800001</v>
      </c>
      <c r="D5975" s="8">
        <v>63843.34263580601</v>
      </c>
      <c r="E5975" s="8">
        <v>87513.213503129999</v>
      </c>
      <c r="F5975" s="8">
        <v>94603.291213257238</v>
      </c>
      <c r="G5975" s="8">
        <v>120126.78156036278</v>
      </c>
      <c r="H5975" s="8">
        <v>133240.58704562843</v>
      </c>
      <c r="I5975" s="8">
        <v>120983.02694413866</v>
      </c>
      <c r="J5975" s="8">
        <v>109682.78209734779</v>
      </c>
      <c r="K5975" s="8">
        <v>126143.6570751221</v>
      </c>
      <c r="L5975" s="8">
        <v>136637.23808810857</v>
      </c>
      <c r="M5975" s="8">
        <v>154382.67802141077</v>
      </c>
      <c r="N5975" s="8">
        <v>73381.630949082682</v>
      </c>
      <c r="O5975" s="8">
        <v>74427.554196593919</v>
      </c>
      <c r="Q5975" s="8">
        <v>54628.21744800001</v>
      </c>
      <c r="R5975" s="8">
        <v>54681.186214000001</v>
      </c>
      <c r="S5975" s="8">
        <v>63237.068460000002</v>
      </c>
      <c r="T5975" s="8">
        <v>63280.361922000004</v>
      </c>
      <c r="U5975" s="8">
        <v>73781.256518000009</v>
      </c>
      <c r="V5975" s="8">
        <v>80069.810907999999</v>
      </c>
      <c r="W5975" s="8">
        <v>79971.828088999988</v>
      </c>
      <c r="X5975" s="8">
        <v>81461.936341000008</v>
      </c>
      <c r="Y5975" s="8">
        <v>83873.388862601394</v>
      </c>
      <c r="Z5975" s="8">
        <v>83509.300569326486</v>
      </c>
      <c r="AA5975" s="8">
        <v>84687.467030133746</v>
      </c>
      <c r="AB5975" s="8">
        <v>35081.826923346656</v>
      </c>
      <c r="AC5975" s="8">
        <v>34299.678402601399</v>
      </c>
      <c r="AD5975" s="8"/>
      <c r="AE5975" s="9">
        <v>29</v>
      </c>
      <c r="AF5975" s="126" t="s">
        <v>23</v>
      </c>
      <c r="AH5975" s="130" t="s">
        <v>28</v>
      </c>
      <c r="AI5975" s="130" t="s">
        <v>875</v>
      </c>
      <c r="AJ5975" s="130" t="str">
        <f>VLOOKUP(AI5975,Codes!$B$2:$C$166,2)</f>
        <v>Other Crops</v>
      </c>
    </row>
    <row r="5976" spans="1:36" ht="20.100000000000001" customHeight="1" x14ac:dyDescent="0.25">
      <c r="A5976" s="4">
        <v>30</v>
      </c>
      <c r="B5976" s="90" t="s">
        <v>442</v>
      </c>
      <c r="C5976" s="5">
        <v>439.52019194361304</v>
      </c>
      <c r="D5976" s="5">
        <v>736.65025775544825</v>
      </c>
      <c r="E5976" s="5">
        <v>492.34058595807335</v>
      </c>
      <c r="F5976" s="5">
        <v>397.21081129293054</v>
      </c>
      <c r="G5976" s="5">
        <v>478.13912486329269</v>
      </c>
      <c r="H5976" s="5">
        <v>405.93121828622122</v>
      </c>
      <c r="I5976" s="5">
        <v>376.50078254058417</v>
      </c>
      <c r="J5976" s="5">
        <v>673.89409201847593</v>
      </c>
      <c r="K5976" s="5">
        <v>383.8975312948578</v>
      </c>
      <c r="L5976" s="5">
        <v>312.66875154109329</v>
      </c>
      <c r="M5976" s="5">
        <v>336.81063016073801</v>
      </c>
      <c r="N5976" s="5">
        <v>378.53976824318534</v>
      </c>
      <c r="O5976" s="5">
        <v>377.47082298361113</v>
      </c>
      <c r="Q5976" s="5">
        <v>439.52019194361304</v>
      </c>
      <c r="R5976" s="5">
        <v>479.24961458977612</v>
      </c>
      <c r="S5976" s="5">
        <v>454.68984257972124</v>
      </c>
      <c r="T5976" s="5">
        <v>446.18029257972125</v>
      </c>
      <c r="U5976" s="5">
        <v>505.74714257972124</v>
      </c>
      <c r="V5976" s="5">
        <v>463.08025887972127</v>
      </c>
      <c r="W5976" s="5">
        <v>453.83888757972124</v>
      </c>
      <c r="X5976" s="5">
        <v>666.90438957972128</v>
      </c>
      <c r="Y5976" s="5">
        <v>453.82086623687792</v>
      </c>
      <c r="Z5976" s="5">
        <v>320.73150423687798</v>
      </c>
      <c r="AA5976" s="5">
        <v>284.48082123687789</v>
      </c>
      <c r="AB5976" s="5">
        <v>284.48082123687789</v>
      </c>
      <c r="AC5976" s="5">
        <v>284.48082123687789</v>
      </c>
      <c r="AD5976" s="5"/>
      <c r="AE5976" s="6">
        <v>30</v>
      </c>
      <c r="AF5976" s="122" t="s">
        <v>24</v>
      </c>
      <c r="AH5976" s="130" t="s">
        <v>68</v>
      </c>
      <c r="AI5976" s="130" t="s">
        <v>875</v>
      </c>
      <c r="AJ5976" s="130" t="str">
        <f>VLOOKUP(AI5976,Codes!$B$2:$C$166,2)</f>
        <v>Other Crops</v>
      </c>
    </row>
    <row r="5977" spans="1:36" ht="20.100000000000001" customHeight="1" x14ac:dyDescent="0.25">
      <c r="A5977" s="7">
        <v>31</v>
      </c>
      <c r="B5977" s="91" t="s">
        <v>126</v>
      </c>
      <c r="C5977" s="8">
        <v>934.39210705295886</v>
      </c>
      <c r="D5977" s="8">
        <v>1092.3043731449091</v>
      </c>
      <c r="E5977" s="8">
        <v>1275.2200940492733</v>
      </c>
      <c r="F5977" s="8">
        <v>1403.06174203313</v>
      </c>
      <c r="G5977" s="8">
        <v>1483.5868927420483</v>
      </c>
      <c r="H5977" s="8">
        <v>1513.0012549277644</v>
      </c>
      <c r="I5977" s="8">
        <v>1374.2022333639175</v>
      </c>
      <c r="J5977" s="8">
        <v>1223.453627162123</v>
      </c>
      <c r="K5977" s="8">
        <v>1356.7375054204856</v>
      </c>
      <c r="L5977" s="8">
        <v>1356.4230494400001</v>
      </c>
      <c r="M5977" s="8">
        <v>1356.4230494400001</v>
      </c>
      <c r="N5977" s="8">
        <v>1356.423</v>
      </c>
      <c r="O5977" s="8">
        <v>1356.423</v>
      </c>
      <c r="Q5977" s="8">
        <v>934.39210705295886</v>
      </c>
      <c r="R5977" s="8">
        <v>934.39210705295886</v>
      </c>
      <c r="S5977" s="8">
        <v>919.40886377020411</v>
      </c>
      <c r="T5977" s="8">
        <v>919.1988183036234</v>
      </c>
      <c r="U5977" s="8">
        <v>919.1988183036234</v>
      </c>
      <c r="V5977" s="8">
        <v>919.1988183036234</v>
      </c>
      <c r="W5977" s="8">
        <v>919.1988183036234</v>
      </c>
      <c r="X5977" s="8">
        <v>919.1988183036234</v>
      </c>
      <c r="Y5977" s="8">
        <v>919.19885191089804</v>
      </c>
      <c r="Z5977" s="8">
        <v>919.19885191089804</v>
      </c>
      <c r="AA5977" s="8">
        <v>919.19885191089804</v>
      </c>
      <c r="AB5977" s="8">
        <v>919.1988183036234</v>
      </c>
      <c r="AC5977" s="8">
        <v>919.1988183036234</v>
      </c>
      <c r="AD5977" s="8"/>
      <c r="AE5977" s="9">
        <v>31</v>
      </c>
      <c r="AF5977" s="126" t="s">
        <v>29</v>
      </c>
      <c r="AH5977" s="130" t="s">
        <v>187</v>
      </c>
      <c r="AI5977" s="130" t="s">
        <v>875</v>
      </c>
      <c r="AJ5977" s="130" t="str">
        <f>VLOOKUP(AI5977,Codes!$B$2:$C$166,2)</f>
        <v>Other Crops</v>
      </c>
    </row>
    <row r="5978" spans="1:36" ht="20.100000000000001" customHeight="1" x14ac:dyDescent="0.25">
      <c r="A5978" s="4">
        <v>32</v>
      </c>
      <c r="B5978" s="90" t="s">
        <v>444</v>
      </c>
      <c r="C5978" s="5">
        <v>523.32842257506331</v>
      </c>
      <c r="D5978" s="5">
        <v>587.156927750249</v>
      </c>
      <c r="E5978" s="5">
        <v>661.18451191324868</v>
      </c>
      <c r="F5978" s="5">
        <v>696.15962637513951</v>
      </c>
      <c r="G5978" s="5">
        <v>761.6841373372024</v>
      </c>
      <c r="H5978" s="5">
        <v>782.35685066875953</v>
      </c>
      <c r="I5978" s="5">
        <v>718.87032142514238</v>
      </c>
      <c r="J5978" s="5">
        <v>658.37663755604808</v>
      </c>
      <c r="K5978" s="5">
        <v>659.39240269792185</v>
      </c>
      <c r="L5978" s="5">
        <v>725.17867466032692</v>
      </c>
      <c r="M5978" s="5">
        <v>797.52900068569534</v>
      </c>
      <c r="N5978" s="5">
        <v>952.83547021379104</v>
      </c>
      <c r="O5978" s="5">
        <v>984.08969840333771</v>
      </c>
      <c r="Q5978" s="5">
        <v>523.32842257506331</v>
      </c>
      <c r="R5978" s="5">
        <v>523.32842257506331</v>
      </c>
      <c r="S5978" s="5">
        <v>517.3389411919602</v>
      </c>
      <c r="T5978" s="5">
        <v>517.27453816633545</v>
      </c>
      <c r="U5978" s="5">
        <v>517.27453816633545</v>
      </c>
      <c r="V5978" s="5">
        <v>517.27453816633545</v>
      </c>
      <c r="W5978" s="5">
        <v>517.27453816633545</v>
      </c>
      <c r="X5978" s="5">
        <v>517.27453816633545</v>
      </c>
      <c r="Y5978" s="5">
        <v>481.76169484515651</v>
      </c>
      <c r="Z5978" s="5">
        <v>481.76169484515651</v>
      </c>
      <c r="AA5978" s="5">
        <v>481.76169484515651</v>
      </c>
      <c r="AB5978" s="5">
        <v>481.76169484515651</v>
      </c>
      <c r="AC5978" s="5">
        <v>481.76169484515651</v>
      </c>
      <c r="AD5978" s="5"/>
      <c r="AE5978" s="6">
        <v>32</v>
      </c>
      <c r="AF5978" s="122" t="s">
        <v>25</v>
      </c>
      <c r="AH5978" s="130" t="s">
        <v>25</v>
      </c>
      <c r="AI5978" s="130" t="s">
        <v>875</v>
      </c>
      <c r="AJ5978" s="130" t="str">
        <f>VLOOKUP(AI5978,Codes!$B$2:$C$166,2)</f>
        <v>Other Crops</v>
      </c>
    </row>
    <row r="5979" spans="1:36" ht="20.100000000000001" customHeight="1" x14ac:dyDescent="0.25">
      <c r="A5979" s="7">
        <v>33</v>
      </c>
      <c r="B5979" s="91" t="s">
        <v>443</v>
      </c>
      <c r="C5979" s="8">
        <v>13.846751768240635</v>
      </c>
      <c r="D5979" s="8">
        <v>10.791235211382199</v>
      </c>
      <c r="E5979" s="8">
        <v>20.247600616641606</v>
      </c>
      <c r="F5979" s="8">
        <v>18.444833396256428</v>
      </c>
      <c r="G5979" s="8">
        <v>23.561375194851877</v>
      </c>
      <c r="H5979" s="8">
        <v>24.028515223498257</v>
      </c>
      <c r="I5979" s="8">
        <v>21.824198213323147</v>
      </c>
      <c r="J5979" s="8">
        <v>19.430105566510438</v>
      </c>
      <c r="K5979" s="8">
        <v>21.469673975669821</v>
      </c>
      <c r="L5979" s="8">
        <v>23.433363668566454</v>
      </c>
      <c r="M5979" s="8">
        <v>26.255258486506797</v>
      </c>
      <c r="N5979" s="8">
        <v>32.495427955044981</v>
      </c>
      <c r="O5979" s="8">
        <v>33.33908723051168</v>
      </c>
      <c r="Q5979" s="8">
        <v>13.846751768240635</v>
      </c>
      <c r="R5979" s="8">
        <v>9.231167845493756</v>
      </c>
      <c r="S5979" s="8">
        <v>14.598125895199431</v>
      </c>
      <c r="T5979" s="8">
        <v>14.598125895199431</v>
      </c>
      <c r="U5979" s="8">
        <v>14.598125895199431</v>
      </c>
      <c r="V5979" s="8">
        <v>14.598125895199431</v>
      </c>
      <c r="W5979" s="8">
        <v>14.598125895199431</v>
      </c>
      <c r="X5979" s="8">
        <v>14.598125895199431</v>
      </c>
      <c r="Y5979" s="8">
        <v>14.545849577012074</v>
      </c>
      <c r="Z5979" s="8">
        <v>14.545849577012074</v>
      </c>
      <c r="AA5979" s="8">
        <v>14.545849577012074</v>
      </c>
      <c r="AB5979" s="8">
        <v>14.545849577012074</v>
      </c>
      <c r="AC5979" s="8">
        <v>14.545849577012074</v>
      </c>
      <c r="AD5979" s="8"/>
      <c r="AE5979" s="9">
        <v>33</v>
      </c>
      <c r="AF5979" s="126" t="s">
        <v>26</v>
      </c>
      <c r="AH5979" s="130" t="s">
        <v>26</v>
      </c>
      <c r="AI5979" s="130" t="s">
        <v>875</v>
      </c>
      <c r="AJ5979" s="130" t="str">
        <f>VLOOKUP(AI5979,Codes!$B$2:$C$166,2)</f>
        <v>Other Crops</v>
      </c>
    </row>
    <row r="5980" spans="1:36" ht="20.100000000000001" customHeight="1" x14ac:dyDescent="0.25">
      <c r="A5980" s="4">
        <v>34</v>
      </c>
      <c r="B5980" s="90" t="s">
        <v>121</v>
      </c>
      <c r="C5980" s="5">
        <v>2049.3859034461143</v>
      </c>
      <c r="D5980" s="5">
        <v>3544.0846862449107</v>
      </c>
      <c r="E5980" s="5">
        <v>4824.6426433461857</v>
      </c>
      <c r="F5980" s="5">
        <v>5076.8160395606201</v>
      </c>
      <c r="G5980" s="5">
        <v>5615.8701112910912</v>
      </c>
      <c r="H5980" s="5">
        <v>5727.2132609573346</v>
      </c>
      <c r="I5980" s="5">
        <v>5201.8127734697537</v>
      </c>
      <c r="J5980" s="5">
        <v>4631.1791314302618</v>
      </c>
      <c r="K5980" s="5">
        <v>5134.0606324154232</v>
      </c>
      <c r="L5980" s="5">
        <v>5606.0890515048823</v>
      </c>
      <c r="M5980" s="5">
        <v>6118.7877063279993</v>
      </c>
      <c r="N5980" s="5">
        <v>6799.7002940960938</v>
      </c>
      <c r="O5980" s="5">
        <v>7562.4743999999992</v>
      </c>
      <c r="Q5980" s="5">
        <v>2049.3859034461143</v>
      </c>
      <c r="R5980" s="5">
        <v>3031.7234270700692</v>
      </c>
      <c r="S5980" s="5">
        <v>3478.4734270700692</v>
      </c>
      <c r="T5980" s="5">
        <v>3478.4734270700692</v>
      </c>
      <c r="U5980" s="5">
        <v>3479.4734270700692</v>
      </c>
      <c r="V5980" s="5">
        <v>3479.4734270700692</v>
      </c>
      <c r="W5980" s="5">
        <v>3479.4734270700692</v>
      </c>
      <c r="X5980" s="5">
        <v>3479.4734270700692</v>
      </c>
      <c r="Y5980" s="5">
        <v>3478.3608620700693</v>
      </c>
      <c r="Z5980" s="5">
        <v>3479.8814720700693</v>
      </c>
      <c r="AA5980" s="5">
        <v>3479.8814720700693</v>
      </c>
      <c r="AB5980" s="5">
        <v>3543.0954020700692</v>
      </c>
      <c r="AC5980" s="5">
        <v>6183.8991050700697</v>
      </c>
      <c r="AD5980" s="5"/>
      <c r="AE5980" s="6">
        <v>34</v>
      </c>
      <c r="AF5980" s="122" t="s">
        <v>27</v>
      </c>
      <c r="AH5980" s="130" t="s">
        <v>27</v>
      </c>
      <c r="AI5980" s="130" t="s">
        <v>875</v>
      </c>
      <c r="AJ5980" s="130" t="str">
        <f>VLOOKUP(AI5980,Codes!$B$2:$C$166,2)</f>
        <v>Other Crops</v>
      </c>
    </row>
    <row r="5981" spans="1:36" ht="20.100000000000001" customHeight="1" x14ac:dyDescent="0.25">
      <c r="A5981" s="7">
        <v>35</v>
      </c>
      <c r="B5981" s="91" t="s">
        <v>122</v>
      </c>
      <c r="C5981" s="8">
        <v>3.0870499680507923</v>
      </c>
      <c r="D5981" s="8">
        <v>5.4325440620558343</v>
      </c>
      <c r="E5981" s="8">
        <v>5.0644216518871978</v>
      </c>
      <c r="F5981" s="8">
        <v>4.61350534248868</v>
      </c>
      <c r="G5981" s="8">
        <v>5.8932779712659977</v>
      </c>
      <c r="H5981" s="8">
        <v>6.236298378052437</v>
      </c>
      <c r="I5981" s="8">
        <v>6.3547351417414308</v>
      </c>
      <c r="J5981" s="8">
        <v>4.8599460841109314</v>
      </c>
      <c r="K5981" s="8">
        <v>4.8923203103945001</v>
      </c>
      <c r="L5981" s="8">
        <v>5.3397886314671688</v>
      </c>
      <c r="M5981" s="8">
        <v>5.9828171817493727</v>
      </c>
      <c r="N5981" s="8">
        <v>7.404772068713628</v>
      </c>
      <c r="O5981" s="8">
        <v>7.5970177177670699</v>
      </c>
      <c r="Q5981" s="8">
        <v>3.0870499680507923</v>
      </c>
      <c r="R5981" s="8">
        <v>4.6471719949151709</v>
      </c>
      <c r="S5981" s="8">
        <v>3.6513494245762059</v>
      </c>
      <c r="T5981" s="8">
        <v>3.6513494245762059</v>
      </c>
      <c r="U5981" s="8">
        <v>3.6513494245762059</v>
      </c>
      <c r="V5981" s="8">
        <v>3.815245964576206</v>
      </c>
      <c r="W5981" s="8">
        <v>4.1976712245762062</v>
      </c>
      <c r="X5981" s="8">
        <v>3.6513494245762059</v>
      </c>
      <c r="Y5981" s="8">
        <v>3.3145801560938342</v>
      </c>
      <c r="Z5981" s="8">
        <v>3.3145801560938342</v>
      </c>
      <c r="AA5981" s="8">
        <v>3.3145801560938342</v>
      </c>
      <c r="AB5981" s="8">
        <v>3.3145801560938342</v>
      </c>
      <c r="AC5981" s="8">
        <v>3.3145801560938342</v>
      </c>
      <c r="AD5981" s="8"/>
      <c r="AE5981" s="9">
        <v>35</v>
      </c>
      <c r="AF5981" s="126" t="s">
        <v>28</v>
      </c>
      <c r="AH5981" s="130" t="s">
        <v>28</v>
      </c>
      <c r="AI5981" s="130" t="s">
        <v>875</v>
      </c>
      <c r="AJ5981" s="130" t="str">
        <f>VLOOKUP(AI5981,Codes!$B$2:$C$166,2)</f>
        <v>Other Crops</v>
      </c>
    </row>
    <row r="5982" spans="1:36" ht="20.100000000000001" customHeight="1" x14ac:dyDescent="0.25">
      <c r="A5982" s="4">
        <v>36</v>
      </c>
      <c r="B5982" s="90" t="s">
        <v>462</v>
      </c>
      <c r="C5982" s="5">
        <v>5549.9042109823431</v>
      </c>
      <c r="D5982" s="5">
        <v>7252.3862898146945</v>
      </c>
      <c r="E5982" s="5">
        <v>8036.21</v>
      </c>
      <c r="F5982" s="5">
        <v>8103.7300000000014</v>
      </c>
      <c r="G5982" s="5">
        <v>10305.179259999999</v>
      </c>
      <c r="H5982" s="5">
        <v>12780.8</v>
      </c>
      <c r="I5982" s="5">
        <v>10068.999999999998</v>
      </c>
      <c r="J5982" s="5">
        <v>10825.049999999997</v>
      </c>
      <c r="K5982" s="5">
        <v>12747.050000000001</v>
      </c>
      <c r="L5982" s="5">
        <v>12885.2</v>
      </c>
      <c r="M5982" s="5">
        <v>14081.955586592181</v>
      </c>
      <c r="N5982" s="5">
        <v>1140.7167597765365</v>
      </c>
      <c r="O5982" s="5">
        <v>801.22249999999997</v>
      </c>
      <c r="Q5982" s="5">
        <v>5549.9042109823431</v>
      </c>
      <c r="R5982" s="5">
        <v>5508.6905117692331</v>
      </c>
      <c r="S5982" s="5">
        <v>5440.6045902271508</v>
      </c>
      <c r="T5982" s="5">
        <v>4855.7031067174339</v>
      </c>
      <c r="U5982" s="5">
        <v>5637.794269327077</v>
      </c>
      <c r="V5982" s="5">
        <v>6265.5438795804685</v>
      </c>
      <c r="W5982" s="5">
        <v>4907.3758340491613</v>
      </c>
      <c r="X5982" s="5">
        <v>4908.2445300491609</v>
      </c>
      <c r="Y5982" s="5">
        <v>5034.736231453302</v>
      </c>
      <c r="Z5982" s="5">
        <v>5089.8930324924995</v>
      </c>
      <c r="AA5982" s="5">
        <v>4978.2803579644578</v>
      </c>
      <c r="AB5982" s="5">
        <v>342.78244020827105</v>
      </c>
      <c r="AC5982" s="5">
        <v>237.45305020827107</v>
      </c>
      <c r="AD5982" s="5"/>
      <c r="AE5982" s="6">
        <v>36</v>
      </c>
      <c r="AF5982" s="122" t="s">
        <v>68</v>
      </c>
      <c r="AH5982" s="130" t="s">
        <v>68</v>
      </c>
      <c r="AI5982" s="130" t="s">
        <v>875</v>
      </c>
      <c r="AJ5982" s="130" t="str">
        <f>VLOOKUP(AI5982,Codes!$B$2:$C$166,2)</f>
        <v>Other Crops</v>
      </c>
    </row>
    <row r="5983" spans="1:36" ht="20.100000000000001" customHeight="1" x14ac:dyDescent="0.25">
      <c r="A5983" s="26"/>
      <c r="B5983" s="128" t="s">
        <v>463</v>
      </c>
      <c r="C5983" s="27">
        <v>9197475.0113741923</v>
      </c>
      <c r="D5983" s="27">
        <v>9849378.5637057014</v>
      </c>
      <c r="E5983" s="27">
        <v>10496090.753000012</v>
      </c>
      <c r="F5983" s="27">
        <v>9823580.2049986869</v>
      </c>
      <c r="G5983" s="27">
        <v>9955389.6722669005</v>
      </c>
      <c r="H5983" s="27">
        <v>9995301.0983778555</v>
      </c>
      <c r="I5983" s="27">
        <v>9917647.5621043649</v>
      </c>
      <c r="J5983" s="27">
        <v>9474241.0594054852</v>
      </c>
      <c r="K5983" s="27">
        <v>9779982.1088140514</v>
      </c>
      <c r="L5983" s="27">
        <v>9773135.8722354509</v>
      </c>
      <c r="M5983" s="27">
        <v>10999500.137479762</v>
      </c>
      <c r="N5983" s="27">
        <v>17965949.619108174</v>
      </c>
      <c r="O5983" s="27">
        <v>23613086.194545966</v>
      </c>
      <c r="P5983" s="16"/>
      <c r="Q5983" s="27">
        <v>9197475.0113741923</v>
      </c>
      <c r="R5983" s="27">
        <v>9480482.9119228665</v>
      </c>
      <c r="S5983" s="27">
        <v>10312662.042451091</v>
      </c>
      <c r="T5983" s="27">
        <v>9760712.079754347</v>
      </c>
      <c r="U5983" s="27">
        <v>9357998.2558662705</v>
      </c>
      <c r="V5983" s="27">
        <v>8523463.7676326241</v>
      </c>
      <c r="W5983" s="27">
        <v>8496449.6608899646</v>
      </c>
      <c r="X5983" s="27">
        <v>8209584.5346330218</v>
      </c>
      <c r="Y5983" s="27">
        <v>8159720.3770123292</v>
      </c>
      <c r="Z5983" s="27">
        <v>7922638.2125431746</v>
      </c>
      <c r="AA5983" s="27">
        <v>7867584.7993749036</v>
      </c>
      <c r="AB5983" s="27">
        <v>11832038.71087236</v>
      </c>
      <c r="AC5983" s="27">
        <v>12613983.538694218</v>
      </c>
      <c r="AD5983" s="27"/>
      <c r="AE5983" s="27"/>
      <c r="AF5983" s="129" t="s">
        <v>464</v>
      </c>
      <c r="AH5983" s="130" t="s">
        <v>464</v>
      </c>
      <c r="AI5983" s="130" t="s">
        <v>875</v>
      </c>
      <c r="AJ5983" s="130" t="str">
        <f>VLOOKUP(AI5983,Codes!$B$2:$C$166,2)</f>
        <v>Other Crops</v>
      </c>
    </row>
    <row r="5984" spans="1:36" ht="9.9499999999999993" customHeight="1" x14ac:dyDescent="0.25">
      <c r="B5984" s="12"/>
      <c r="AF5984" s="12"/>
      <c r="AH5984" s="130" t="s">
        <v>494</v>
      </c>
      <c r="AI5984" s="130" t="s">
        <v>875</v>
      </c>
      <c r="AJ5984" s="130" t="str">
        <f>VLOOKUP(AI5984,Codes!$B$2:$C$166,2)</f>
        <v>Other Crops</v>
      </c>
    </row>
    <row r="5985" spans="1:36" ht="9.9499999999999993" customHeight="1" x14ac:dyDescent="0.25">
      <c r="B5985" s="12"/>
      <c r="AF5985" s="12"/>
      <c r="AH5985" s="130" t="s">
        <v>493</v>
      </c>
      <c r="AI5985" s="130" t="s">
        <v>876</v>
      </c>
      <c r="AJ5985" s="130" t="str">
        <f>VLOOKUP(AI5985,Codes!$B$2:$C$166,2)</f>
        <v>Rubber</v>
      </c>
    </row>
    <row r="5986" spans="1:36" s="154" customFormat="1" ht="24" customHeight="1" x14ac:dyDescent="0.25">
      <c r="A5986" s="161" t="s">
        <v>301</v>
      </c>
      <c r="B5986" s="161"/>
      <c r="C5986" s="161"/>
      <c r="D5986" s="161"/>
      <c r="E5986" s="161"/>
      <c r="F5986" s="161"/>
      <c r="G5986" s="161"/>
      <c r="H5986" s="161"/>
      <c r="I5986" s="161"/>
      <c r="J5986" s="161"/>
      <c r="K5986" s="161"/>
      <c r="L5986" s="161"/>
      <c r="M5986" s="161"/>
      <c r="N5986" s="161"/>
      <c r="O5986" s="161"/>
      <c r="P5986" s="161"/>
      <c r="Q5986" s="161" t="s">
        <v>662</v>
      </c>
      <c r="R5986" s="161"/>
      <c r="S5986" s="161"/>
      <c r="T5986" s="161"/>
      <c r="U5986" s="161"/>
      <c r="V5986" s="161"/>
      <c r="W5986" s="161"/>
      <c r="X5986" s="161"/>
      <c r="Y5986" s="161"/>
      <c r="Z5986" s="161"/>
      <c r="AA5986" s="161"/>
      <c r="AB5986" s="161"/>
      <c r="AC5986" s="161"/>
      <c r="AD5986" s="161"/>
      <c r="AE5986" s="161"/>
      <c r="AF5986" s="161"/>
      <c r="AH5986" s="154" t="s">
        <v>490</v>
      </c>
      <c r="AI5986" s="130" t="s">
        <v>876</v>
      </c>
      <c r="AJ5986" s="130" t="str">
        <f>VLOOKUP(AI5986,Codes!$B$2:$C$166,2)</f>
        <v>Rubber</v>
      </c>
    </row>
    <row r="5987" spans="1:36" s="154" customFormat="1" ht="24" customHeight="1" x14ac:dyDescent="0.25">
      <c r="A5987" s="161" t="s">
        <v>724</v>
      </c>
      <c r="B5987" s="161"/>
      <c r="C5987" s="161"/>
      <c r="D5987" s="161"/>
      <c r="E5987" s="161"/>
      <c r="F5987" s="161"/>
      <c r="G5987" s="161"/>
      <c r="H5987" s="161"/>
      <c r="I5987" s="161"/>
      <c r="J5987" s="161"/>
      <c r="K5987" s="161"/>
      <c r="L5987" s="161"/>
      <c r="M5987" s="161"/>
      <c r="N5987" s="161"/>
      <c r="O5987" s="161"/>
      <c r="P5987" s="161"/>
      <c r="Q5987" s="161" t="s">
        <v>723</v>
      </c>
      <c r="R5987" s="161"/>
      <c r="S5987" s="161"/>
      <c r="T5987" s="161"/>
      <c r="U5987" s="161"/>
      <c r="V5987" s="161"/>
      <c r="W5987" s="161"/>
      <c r="X5987" s="161"/>
      <c r="Y5987" s="161"/>
      <c r="Z5987" s="161"/>
      <c r="AA5987" s="161"/>
      <c r="AB5987" s="161"/>
      <c r="AC5987" s="161"/>
      <c r="AD5987" s="161"/>
      <c r="AE5987" s="161"/>
      <c r="AF5987" s="161"/>
      <c r="AH5987" s="154" t="s">
        <v>491</v>
      </c>
      <c r="AI5987" s="130" t="s">
        <v>876</v>
      </c>
      <c r="AJ5987" s="130" t="str">
        <f>VLOOKUP(AI5987,Codes!$B$2:$C$166,2)</f>
        <v>Rubber</v>
      </c>
    </row>
    <row r="5988" spans="1:36" s="154" customFormat="1" ht="24" customHeight="1" x14ac:dyDescent="0.25">
      <c r="A5988" s="161" t="s">
        <v>404</v>
      </c>
      <c r="B5988" s="161"/>
      <c r="C5988" s="161"/>
      <c r="D5988" s="161"/>
      <c r="E5988" s="161"/>
      <c r="F5988" s="161"/>
      <c r="G5988" s="161"/>
      <c r="H5988" s="161"/>
      <c r="I5988" s="161"/>
      <c r="J5988" s="161"/>
      <c r="K5988" s="161"/>
      <c r="L5988" s="161"/>
      <c r="M5988" s="161"/>
      <c r="N5988" s="161"/>
      <c r="O5988" s="161"/>
      <c r="P5988" s="161"/>
      <c r="Q5988" s="161" t="s">
        <v>62</v>
      </c>
      <c r="R5988" s="161"/>
      <c r="S5988" s="161"/>
      <c r="T5988" s="161"/>
      <c r="U5988" s="161"/>
      <c r="V5988" s="161"/>
      <c r="W5988" s="161"/>
      <c r="X5988" s="161"/>
      <c r="Y5988" s="161"/>
      <c r="Z5988" s="161"/>
      <c r="AA5988" s="161"/>
      <c r="AB5988" s="161"/>
      <c r="AC5988" s="161"/>
      <c r="AD5988" s="161"/>
      <c r="AE5988" s="161"/>
      <c r="AF5988" s="161"/>
      <c r="AH5988" s="154" t="s">
        <v>935</v>
      </c>
      <c r="AI5988" s="130" t="s">
        <v>876</v>
      </c>
      <c r="AJ5988" s="130" t="str">
        <f>VLOOKUP(AI5988,Codes!$B$2:$C$166,2)</f>
        <v>Rubber</v>
      </c>
    </row>
    <row r="5989" spans="1:36" ht="20.100000000000001" customHeight="1" x14ac:dyDescent="0.25">
      <c r="A5989" s="13"/>
      <c r="B5989" s="14" t="s">
        <v>434</v>
      </c>
      <c r="C5989" s="15"/>
      <c r="D5989" s="15"/>
      <c r="E5989" s="15"/>
      <c r="F5989" s="15"/>
      <c r="G5989" s="15"/>
      <c r="H5989" s="15"/>
      <c r="I5989" s="15"/>
      <c r="J5989" s="15"/>
      <c r="K5989" s="15"/>
      <c r="L5989" s="15"/>
      <c r="M5989" s="15"/>
      <c r="N5989" s="15"/>
      <c r="O5989" s="15"/>
      <c r="P5989" s="16"/>
      <c r="Q5989" s="16"/>
      <c r="R5989" s="16"/>
      <c r="S5989" s="16"/>
      <c r="T5989" s="16"/>
      <c r="U5989" s="16"/>
      <c r="V5989" s="16"/>
      <c r="W5989" s="16"/>
      <c r="X5989" s="16"/>
      <c r="Y5989" s="16"/>
      <c r="Z5989" s="16"/>
      <c r="AA5989" s="16"/>
      <c r="AB5989" s="16"/>
      <c r="AC5989" s="16"/>
      <c r="AD5989" s="13"/>
      <c r="AF5989" s="10" t="s">
        <v>435</v>
      </c>
      <c r="AH5989" s="130" t="s">
        <v>435</v>
      </c>
      <c r="AI5989" s="130" t="s">
        <v>876</v>
      </c>
      <c r="AJ5989" s="130" t="str">
        <f>VLOOKUP(AI5989,Codes!$B$2:$C$166,2)</f>
        <v>Rubber</v>
      </c>
    </row>
    <row r="5990" spans="1:36" ht="20.100000000000001" customHeight="1" x14ac:dyDescent="0.25">
      <c r="A5990" s="17" t="s">
        <v>436</v>
      </c>
      <c r="B5990" s="18" t="s">
        <v>103</v>
      </c>
      <c r="C5990" s="19" t="s">
        <v>189</v>
      </c>
      <c r="D5990" s="19" t="s">
        <v>190</v>
      </c>
      <c r="E5990" s="19" t="s">
        <v>412</v>
      </c>
      <c r="F5990" s="19" t="s">
        <v>431</v>
      </c>
      <c r="G5990" s="19" t="s">
        <v>432</v>
      </c>
      <c r="H5990" s="19" t="s">
        <v>433</v>
      </c>
      <c r="I5990" s="19" t="s">
        <v>983</v>
      </c>
      <c r="J5990" s="19" t="s">
        <v>985</v>
      </c>
      <c r="K5990" s="19" t="s">
        <v>994</v>
      </c>
      <c r="L5990" s="19" t="s">
        <v>995</v>
      </c>
      <c r="M5990" s="19" t="s">
        <v>996</v>
      </c>
      <c r="N5990" s="19" t="s">
        <v>997</v>
      </c>
      <c r="O5990" s="19" t="s">
        <v>998</v>
      </c>
      <c r="P5990" s="25"/>
      <c r="Q5990" s="19" t="s">
        <v>189</v>
      </c>
      <c r="R5990" s="19" t="s">
        <v>190</v>
      </c>
      <c r="S5990" s="19" t="s">
        <v>412</v>
      </c>
      <c r="T5990" s="19" t="s">
        <v>431</v>
      </c>
      <c r="U5990" s="19" t="s">
        <v>432</v>
      </c>
      <c r="V5990" s="19" t="s">
        <v>433</v>
      </c>
      <c r="W5990" s="19" t="s">
        <v>983</v>
      </c>
      <c r="X5990" s="19" t="s">
        <v>985</v>
      </c>
      <c r="Y5990" s="19" t="s">
        <v>994</v>
      </c>
      <c r="Z5990" s="19" t="s">
        <v>995</v>
      </c>
      <c r="AA5990" s="19" t="s">
        <v>996</v>
      </c>
      <c r="AB5990" s="19" t="s">
        <v>997</v>
      </c>
      <c r="AC5990" s="19" t="s">
        <v>998</v>
      </c>
      <c r="AD5990" s="21"/>
      <c r="AE5990" s="19" t="s">
        <v>437</v>
      </c>
      <c r="AF5990" s="20" t="s">
        <v>64</v>
      </c>
      <c r="AH5990" s="130" t="s">
        <v>64</v>
      </c>
      <c r="AI5990" s="130" t="s">
        <v>876</v>
      </c>
      <c r="AJ5990" s="130" t="str">
        <f>VLOOKUP(AI5990,Codes!$B$2:$C$166,2)</f>
        <v>Rubber</v>
      </c>
    </row>
    <row r="5991" spans="1:36" ht="20.100000000000001" customHeight="1" x14ac:dyDescent="0.25">
      <c r="A5991" s="1">
        <v>1</v>
      </c>
      <c r="B5991" s="89" t="s">
        <v>104</v>
      </c>
      <c r="C5991" s="2">
        <v>9.8196034280400006</v>
      </c>
      <c r="D5991" s="2">
        <v>8.3564825172620392</v>
      </c>
      <c r="E5991" s="2">
        <v>7.8065847252917999</v>
      </c>
      <c r="F5991" s="2">
        <v>13.606827762676161</v>
      </c>
      <c r="G5991" s="2">
        <v>34.003104537207406</v>
      </c>
      <c r="H5991" s="2">
        <v>40.527685481616203</v>
      </c>
      <c r="I5991" s="2">
        <v>39.084749311218097</v>
      </c>
      <c r="J5991" s="2">
        <v>37.955494916993501</v>
      </c>
      <c r="K5991" s="2">
        <v>0</v>
      </c>
      <c r="L5991" s="2">
        <v>0</v>
      </c>
      <c r="M5991" s="2">
        <v>0</v>
      </c>
      <c r="N5991" s="2">
        <v>0</v>
      </c>
      <c r="O5991" s="2">
        <v>0</v>
      </c>
      <c r="Q5991" s="2">
        <v>9.8196034280400006</v>
      </c>
      <c r="R5991" s="2">
        <v>9.8196034280400006</v>
      </c>
      <c r="S5991" s="2">
        <v>9.8196034280400006</v>
      </c>
      <c r="T5991" s="2">
        <v>21.8213409512</v>
      </c>
      <c r="U5991" s="2">
        <v>62.736355234700007</v>
      </c>
      <c r="V5991" s="2">
        <v>62.736355234700007</v>
      </c>
      <c r="W5991" s="2">
        <v>62.736355234700007</v>
      </c>
      <c r="X5991" s="2">
        <v>62.736355234700007</v>
      </c>
      <c r="Y5991" s="2">
        <v>0</v>
      </c>
      <c r="Z5991" s="2">
        <v>0</v>
      </c>
      <c r="AA5991" s="2">
        <v>0</v>
      </c>
      <c r="AB5991" s="2">
        <v>0</v>
      </c>
      <c r="AC5991" s="2">
        <v>0</v>
      </c>
      <c r="AD5991" s="2"/>
      <c r="AE5991" s="3">
        <v>1</v>
      </c>
      <c r="AF5991" s="125" t="s">
        <v>0</v>
      </c>
      <c r="AH5991" s="130" t="s">
        <v>0</v>
      </c>
      <c r="AI5991" s="130" t="s">
        <v>876</v>
      </c>
      <c r="AJ5991" s="130" t="str">
        <f>VLOOKUP(AI5991,Codes!$B$2:$C$166,2)</f>
        <v>Rubber</v>
      </c>
    </row>
    <row r="5992" spans="1:36" ht="20.100000000000001" customHeight="1" x14ac:dyDescent="0.25">
      <c r="A5992" s="4">
        <v>2</v>
      </c>
      <c r="B5992" s="90" t="s">
        <v>105</v>
      </c>
      <c r="C5992" s="5">
        <v>35.000099999999996</v>
      </c>
      <c r="D5992" s="5">
        <v>29.545500000000001</v>
      </c>
      <c r="E5992" s="5">
        <v>32.407499999999999</v>
      </c>
      <c r="F5992" s="5">
        <v>43.311899999999994</v>
      </c>
      <c r="G5992" s="5">
        <v>56.909159999999993</v>
      </c>
      <c r="H5992" s="5">
        <v>63.572250000000004</v>
      </c>
      <c r="I5992" s="5">
        <v>66.51785000000001</v>
      </c>
      <c r="J5992" s="5">
        <v>64.595985955056179</v>
      </c>
      <c r="K5992" s="5">
        <v>65.535750000000007</v>
      </c>
      <c r="L5992" s="5">
        <v>70.34</v>
      </c>
      <c r="M5992" s="5">
        <v>86.793000000000006</v>
      </c>
      <c r="N5992" s="5">
        <v>79.140960144927547</v>
      </c>
      <c r="O5992" s="5">
        <v>79.140950000000018</v>
      </c>
      <c r="Q5992" s="5">
        <v>35.000099999999996</v>
      </c>
      <c r="R5992" s="5">
        <v>32.407499999999999</v>
      </c>
      <c r="S5992" s="5">
        <v>32.407499999999999</v>
      </c>
      <c r="T5992" s="5">
        <v>38.240849999999995</v>
      </c>
      <c r="U5992" s="5">
        <v>46.666799999999995</v>
      </c>
      <c r="V5992" s="5">
        <v>45.3705</v>
      </c>
      <c r="W5992" s="5">
        <v>45.3705</v>
      </c>
      <c r="X5992" s="5">
        <v>45.3705</v>
      </c>
      <c r="Y5992" s="5">
        <v>45.3705</v>
      </c>
      <c r="Z5992" s="5">
        <v>45.3705</v>
      </c>
      <c r="AA5992" s="5">
        <v>45.3705</v>
      </c>
      <c r="AB5992" s="5">
        <v>45.3705</v>
      </c>
      <c r="AC5992" s="5">
        <v>45.3705</v>
      </c>
      <c r="AD5992" s="5"/>
      <c r="AE5992" s="6">
        <v>2</v>
      </c>
      <c r="AF5992" s="122" t="s">
        <v>1</v>
      </c>
      <c r="AH5992" s="130" t="s">
        <v>1</v>
      </c>
      <c r="AI5992" s="130" t="s">
        <v>876</v>
      </c>
      <c r="AJ5992" s="130" t="str">
        <f>VLOOKUP(AI5992,Codes!$B$2:$C$166,2)</f>
        <v>Rubber</v>
      </c>
    </row>
    <row r="5993" spans="1:36" ht="20.100000000000001" customHeight="1" x14ac:dyDescent="0.25">
      <c r="A5993" s="7">
        <v>3</v>
      </c>
      <c r="B5993" s="91" t="s">
        <v>106</v>
      </c>
      <c r="C5993" s="8">
        <v>19794.240000000002</v>
      </c>
      <c r="D5993" s="8">
        <v>18564.000000000004</v>
      </c>
      <c r="E5993" s="8">
        <v>21635.040000000001</v>
      </c>
      <c r="F5993" s="8">
        <v>27335.951999999997</v>
      </c>
      <c r="G5993" s="8">
        <v>22458.965292399997</v>
      </c>
      <c r="H5993" s="8">
        <v>19858.970300000001</v>
      </c>
      <c r="I5993" s="8">
        <v>27272.807999999997</v>
      </c>
      <c r="J5993" s="8">
        <v>31355.45</v>
      </c>
      <c r="K5993" s="8">
        <v>36741.1</v>
      </c>
      <c r="L5993" s="8">
        <v>44655</v>
      </c>
      <c r="M5993" s="8">
        <v>48090</v>
      </c>
      <c r="N5993" s="8">
        <v>83001</v>
      </c>
      <c r="O5993" s="8">
        <v>83001</v>
      </c>
      <c r="Q5993" s="8">
        <v>19794.240000000002</v>
      </c>
      <c r="R5993" s="8">
        <v>20950.800000000003</v>
      </c>
      <c r="S5993" s="8">
        <v>25975.200000000001</v>
      </c>
      <c r="T5993" s="8">
        <v>32819.759999999995</v>
      </c>
      <c r="U5993" s="8">
        <v>31093.698479999999</v>
      </c>
      <c r="V5993" s="8">
        <v>33320.891759999999</v>
      </c>
      <c r="W5993" s="8">
        <v>42318.720000000001</v>
      </c>
      <c r="X5993" s="8">
        <v>47874</v>
      </c>
      <c r="Y5993" s="8">
        <v>54851.28</v>
      </c>
      <c r="Z5993" s="8">
        <v>65127.6</v>
      </c>
      <c r="AA5993" s="8">
        <v>65127.6</v>
      </c>
      <c r="AB5993" s="8">
        <v>107787.6</v>
      </c>
      <c r="AC5993" s="8">
        <v>107787.6</v>
      </c>
      <c r="AD5993" s="8"/>
      <c r="AE5993" s="9">
        <v>3</v>
      </c>
      <c r="AF5993" s="126" t="s">
        <v>2</v>
      </c>
      <c r="AH5993" s="130" t="s">
        <v>2</v>
      </c>
      <c r="AI5993" s="130" t="s">
        <v>876</v>
      </c>
      <c r="AJ5993" s="130" t="str">
        <f>VLOOKUP(AI5993,Codes!$B$2:$C$166,2)</f>
        <v>Rubber</v>
      </c>
    </row>
    <row r="5994" spans="1:36" ht="20.100000000000001" customHeight="1" x14ac:dyDescent="0.25">
      <c r="A5994" s="4">
        <v>4</v>
      </c>
      <c r="B5994" s="90" t="s">
        <v>107</v>
      </c>
      <c r="C5994" s="5">
        <v>0</v>
      </c>
      <c r="D5994" s="5">
        <v>0</v>
      </c>
      <c r="E5994" s="5">
        <v>0</v>
      </c>
      <c r="F5994" s="5">
        <v>0</v>
      </c>
      <c r="G5994" s="5">
        <v>0</v>
      </c>
      <c r="H5994" s="5">
        <v>0</v>
      </c>
      <c r="I5994" s="5">
        <v>0</v>
      </c>
      <c r="J5994" s="5">
        <v>0</v>
      </c>
      <c r="K5994" s="5">
        <v>0</v>
      </c>
      <c r="L5994" s="5">
        <v>0</v>
      </c>
      <c r="M5994" s="5">
        <v>0</v>
      </c>
      <c r="N5994" s="5">
        <v>0</v>
      </c>
      <c r="O5994" s="5">
        <v>0</v>
      </c>
      <c r="Q5994" s="5">
        <v>0</v>
      </c>
      <c r="R5994" s="5">
        <v>0</v>
      </c>
      <c r="S5994" s="5">
        <v>0</v>
      </c>
      <c r="T5994" s="5">
        <v>0</v>
      </c>
      <c r="U5994" s="5">
        <v>0</v>
      </c>
      <c r="V5994" s="5">
        <v>0</v>
      </c>
      <c r="W5994" s="5">
        <v>0</v>
      </c>
      <c r="X5994" s="5">
        <v>0</v>
      </c>
      <c r="Y5994" s="5">
        <v>0</v>
      </c>
      <c r="Z5994" s="5">
        <v>0</v>
      </c>
      <c r="AA5994" s="5">
        <v>0</v>
      </c>
      <c r="AB5994" s="5">
        <v>0</v>
      </c>
      <c r="AC5994" s="5">
        <v>0</v>
      </c>
      <c r="AD5994" s="5"/>
      <c r="AE5994" s="6">
        <v>4</v>
      </c>
      <c r="AF5994" s="122" t="s">
        <v>3</v>
      </c>
      <c r="AH5994" s="130" t="s">
        <v>3</v>
      </c>
      <c r="AI5994" s="130" t="s">
        <v>876</v>
      </c>
      <c r="AJ5994" s="130" t="str">
        <f>VLOOKUP(AI5994,Codes!$B$2:$C$166,2)</f>
        <v>Rubber</v>
      </c>
    </row>
    <row r="5995" spans="1:36" ht="20.100000000000001" customHeight="1" x14ac:dyDescent="0.25">
      <c r="A5995" s="7">
        <v>5</v>
      </c>
      <c r="B5995" s="91" t="s">
        <v>124</v>
      </c>
      <c r="C5995" s="8">
        <v>0</v>
      </c>
      <c r="D5995" s="8">
        <v>0</v>
      </c>
      <c r="E5995" s="8">
        <v>0</v>
      </c>
      <c r="F5995" s="8">
        <v>0</v>
      </c>
      <c r="G5995" s="8">
        <v>0</v>
      </c>
      <c r="H5995" s="8">
        <v>0</v>
      </c>
      <c r="I5995" s="8">
        <v>0</v>
      </c>
      <c r="J5995" s="8">
        <v>0</v>
      </c>
      <c r="K5995" s="8">
        <v>0</v>
      </c>
      <c r="L5995" s="8">
        <v>0</v>
      </c>
      <c r="M5995" s="8">
        <v>0</v>
      </c>
      <c r="N5995" s="8">
        <v>0</v>
      </c>
      <c r="O5995" s="8">
        <v>0</v>
      </c>
      <c r="Q5995" s="8">
        <v>0</v>
      </c>
      <c r="R5995" s="8">
        <v>0</v>
      </c>
      <c r="S5995" s="8">
        <v>0</v>
      </c>
      <c r="T5995" s="8">
        <v>0</v>
      </c>
      <c r="U5995" s="8">
        <v>0</v>
      </c>
      <c r="V5995" s="8">
        <v>0</v>
      </c>
      <c r="W5995" s="8">
        <v>0</v>
      </c>
      <c r="X5995" s="8">
        <v>0</v>
      </c>
      <c r="Y5995" s="8">
        <v>0</v>
      </c>
      <c r="Z5995" s="8">
        <v>0</v>
      </c>
      <c r="AA5995" s="8">
        <v>0</v>
      </c>
      <c r="AB5995" s="8">
        <v>0</v>
      </c>
      <c r="AC5995" s="8">
        <v>0</v>
      </c>
      <c r="AD5995" s="8"/>
      <c r="AE5995" s="9">
        <v>5</v>
      </c>
      <c r="AF5995" s="126" t="s">
        <v>185</v>
      </c>
      <c r="AH5995" s="130" t="s">
        <v>185</v>
      </c>
      <c r="AI5995" s="130" t="s">
        <v>876</v>
      </c>
      <c r="AJ5995" s="130" t="str">
        <f>VLOOKUP(AI5995,Codes!$B$2:$C$166,2)</f>
        <v>Rubber</v>
      </c>
    </row>
    <row r="5996" spans="1:36" ht="20.100000000000001" customHeight="1" x14ac:dyDescent="0.25">
      <c r="A5996" s="4">
        <v>6</v>
      </c>
      <c r="B5996" s="90" t="s">
        <v>108</v>
      </c>
      <c r="C5996" s="5">
        <v>815.55600000000004</v>
      </c>
      <c r="D5996" s="5">
        <v>884.1</v>
      </c>
      <c r="E5996" s="5">
        <v>987.81899999999996</v>
      </c>
      <c r="F5996" s="5">
        <v>835.19100000000003</v>
      </c>
      <c r="G5996" s="5">
        <v>723.58400000000006</v>
      </c>
      <c r="H5996" s="5">
        <v>873.91050000000007</v>
      </c>
      <c r="I5996" s="5">
        <v>1216.5009500000001</v>
      </c>
      <c r="J5996" s="5">
        <v>1181.3532500000001</v>
      </c>
      <c r="K5996" s="5">
        <v>811.32</v>
      </c>
      <c r="L5996" s="5">
        <v>978.76499999999987</v>
      </c>
      <c r="M5996" s="5">
        <v>978.76499999999987</v>
      </c>
      <c r="N5996" s="5">
        <v>336.31199999999995</v>
      </c>
      <c r="O5996" s="5">
        <v>299.87819999999999</v>
      </c>
      <c r="Q5996" s="5">
        <v>815.55600000000004</v>
      </c>
      <c r="R5996" s="5">
        <v>1040.25</v>
      </c>
      <c r="S5996" s="5">
        <v>1237.8975</v>
      </c>
      <c r="T5996" s="5">
        <v>1310.7149999999999</v>
      </c>
      <c r="U5996" s="5">
        <v>1331.52</v>
      </c>
      <c r="V5996" s="5">
        <v>1341.9224999999999</v>
      </c>
      <c r="W5996" s="5">
        <v>1936.9455000000003</v>
      </c>
      <c r="X5996" s="5">
        <v>1936.9455000000003</v>
      </c>
      <c r="Y5996" s="5">
        <v>1248.3</v>
      </c>
      <c r="Z5996" s="5">
        <v>1435.5450000000001</v>
      </c>
      <c r="AA5996" s="5">
        <v>1435.5450000000001</v>
      </c>
      <c r="AB5996" s="5">
        <v>499.32</v>
      </c>
      <c r="AC5996" s="5">
        <v>445.22699999999998</v>
      </c>
      <c r="AD5996" s="5"/>
      <c r="AE5996" s="6">
        <v>6</v>
      </c>
      <c r="AF5996" s="122" t="s">
        <v>4</v>
      </c>
      <c r="AH5996" s="130" t="s">
        <v>4</v>
      </c>
      <c r="AI5996" s="130" t="s">
        <v>876</v>
      </c>
      <c r="AJ5996" s="130" t="str">
        <f>VLOOKUP(AI5996,Codes!$B$2:$C$166,2)</f>
        <v>Rubber</v>
      </c>
    </row>
    <row r="5997" spans="1:36" ht="20.100000000000001" customHeight="1" x14ac:dyDescent="0.25">
      <c r="A5997" s="7">
        <v>7</v>
      </c>
      <c r="B5997" s="91" t="s">
        <v>109</v>
      </c>
      <c r="C5997" s="8">
        <v>0</v>
      </c>
      <c r="D5997" s="8">
        <v>0</v>
      </c>
      <c r="E5997" s="8">
        <v>0</v>
      </c>
      <c r="F5997" s="8">
        <v>0</v>
      </c>
      <c r="G5997" s="8">
        <v>0</v>
      </c>
      <c r="H5997" s="8">
        <v>0</v>
      </c>
      <c r="I5997" s="8">
        <v>0</v>
      </c>
      <c r="J5997" s="8">
        <v>0</v>
      </c>
      <c r="K5997" s="8">
        <v>0</v>
      </c>
      <c r="L5997" s="8">
        <v>0</v>
      </c>
      <c r="M5997" s="8">
        <v>0</v>
      </c>
      <c r="N5997" s="8">
        <v>0</v>
      </c>
      <c r="O5997" s="8">
        <v>0</v>
      </c>
      <c r="Q5997" s="8">
        <v>0</v>
      </c>
      <c r="R5997" s="8">
        <v>0</v>
      </c>
      <c r="S5997" s="8">
        <v>0</v>
      </c>
      <c r="T5997" s="8">
        <v>0</v>
      </c>
      <c r="U5997" s="8">
        <v>0</v>
      </c>
      <c r="V5997" s="8">
        <v>0</v>
      </c>
      <c r="W5997" s="8">
        <v>0</v>
      </c>
      <c r="X5997" s="8">
        <v>0</v>
      </c>
      <c r="Y5997" s="8">
        <v>0</v>
      </c>
      <c r="Z5997" s="8">
        <v>0</v>
      </c>
      <c r="AA5997" s="8">
        <v>0</v>
      </c>
      <c r="AB5997" s="8">
        <v>0</v>
      </c>
      <c r="AC5997" s="8">
        <v>0</v>
      </c>
      <c r="AD5997" s="8"/>
      <c r="AE5997" s="9">
        <v>7</v>
      </c>
      <c r="AF5997" s="126" t="s">
        <v>5</v>
      </c>
      <c r="AH5997" s="130" t="s">
        <v>5</v>
      </c>
      <c r="AI5997" s="130" t="s">
        <v>876</v>
      </c>
      <c r="AJ5997" s="130" t="str">
        <f>VLOOKUP(AI5997,Codes!$B$2:$C$166,2)</f>
        <v>Rubber</v>
      </c>
    </row>
    <row r="5998" spans="1:36" ht="20.100000000000001" customHeight="1" x14ac:dyDescent="0.25">
      <c r="A5998" s="4">
        <v>8</v>
      </c>
      <c r="B5998" s="90" t="s">
        <v>129</v>
      </c>
      <c r="C5998" s="5">
        <v>0</v>
      </c>
      <c r="D5998" s="5">
        <v>0</v>
      </c>
      <c r="E5998" s="5">
        <v>0</v>
      </c>
      <c r="F5998" s="5">
        <v>0</v>
      </c>
      <c r="G5998" s="5">
        <v>0</v>
      </c>
      <c r="H5998" s="5">
        <v>0</v>
      </c>
      <c r="I5998" s="5">
        <v>0</v>
      </c>
      <c r="J5998" s="5">
        <v>0</v>
      </c>
      <c r="K5998" s="5">
        <v>0</v>
      </c>
      <c r="L5998" s="5">
        <v>0</v>
      </c>
      <c r="M5998" s="5">
        <v>0</v>
      </c>
      <c r="N5998" s="5">
        <v>0</v>
      </c>
      <c r="O5998" s="5">
        <v>0</v>
      </c>
      <c r="Q5998" s="5">
        <v>0</v>
      </c>
      <c r="R5998" s="5">
        <v>0</v>
      </c>
      <c r="S5998" s="5">
        <v>0</v>
      </c>
      <c r="T5998" s="5">
        <v>0</v>
      </c>
      <c r="U5998" s="5">
        <v>0</v>
      </c>
      <c r="V5998" s="5">
        <v>0</v>
      </c>
      <c r="W5998" s="5">
        <v>0</v>
      </c>
      <c r="X5998" s="5">
        <v>0</v>
      </c>
      <c r="Y5998" s="5">
        <v>0</v>
      </c>
      <c r="Z5998" s="5">
        <v>0</v>
      </c>
      <c r="AA5998" s="5">
        <v>0</v>
      </c>
      <c r="AB5998" s="5">
        <v>0</v>
      </c>
      <c r="AC5998" s="5">
        <v>0</v>
      </c>
      <c r="AD5998" s="5"/>
      <c r="AE5998" s="6">
        <v>8</v>
      </c>
      <c r="AF5998" s="122" t="s">
        <v>6</v>
      </c>
      <c r="AH5998" s="130" t="s">
        <v>6</v>
      </c>
      <c r="AI5998" s="130" t="s">
        <v>876</v>
      </c>
      <c r="AJ5998" s="130" t="str">
        <f>VLOOKUP(AI5998,Codes!$B$2:$C$166,2)</f>
        <v>Rubber</v>
      </c>
    </row>
    <row r="5999" spans="1:36" ht="20.100000000000001" customHeight="1" x14ac:dyDescent="0.25">
      <c r="A5999" s="7">
        <v>9</v>
      </c>
      <c r="B5999" s="91" t="s">
        <v>110</v>
      </c>
      <c r="C5999" s="8">
        <v>0</v>
      </c>
      <c r="D5999" s="8">
        <v>0</v>
      </c>
      <c r="E5999" s="8">
        <v>0</v>
      </c>
      <c r="F5999" s="8">
        <v>0</v>
      </c>
      <c r="G5999" s="8">
        <v>0</v>
      </c>
      <c r="H5999" s="8">
        <v>0</v>
      </c>
      <c r="I5999" s="8">
        <v>0</v>
      </c>
      <c r="J5999" s="8">
        <v>0</v>
      </c>
      <c r="K5999" s="8">
        <v>0</v>
      </c>
      <c r="L5999" s="8">
        <v>0</v>
      </c>
      <c r="M5999" s="8">
        <v>0</v>
      </c>
      <c r="N5999" s="8">
        <v>0</v>
      </c>
      <c r="O5999" s="8">
        <v>0</v>
      </c>
      <c r="Q5999" s="8">
        <v>0</v>
      </c>
      <c r="R5999" s="8">
        <v>0</v>
      </c>
      <c r="S5999" s="8">
        <v>0</v>
      </c>
      <c r="T5999" s="8">
        <v>0</v>
      </c>
      <c r="U5999" s="8">
        <v>0</v>
      </c>
      <c r="V5999" s="8">
        <v>0</v>
      </c>
      <c r="W5999" s="8">
        <v>0</v>
      </c>
      <c r="X5999" s="8">
        <v>0</v>
      </c>
      <c r="Y5999" s="8">
        <v>0</v>
      </c>
      <c r="Z5999" s="8">
        <v>0</v>
      </c>
      <c r="AA5999" s="8">
        <v>0</v>
      </c>
      <c r="AB5999" s="8">
        <v>0</v>
      </c>
      <c r="AC5999" s="8">
        <v>0</v>
      </c>
      <c r="AD5999" s="8"/>
      <c r="AE5999" s="9">
        <v>9</v>
      </c>
      <c r="AF5999" s="126" t="s">
        <v>7</v>
      </c>
      <c r="AH5999" s="130" t="s">
        <v>7</v>
      </c>
      <c r="AI5999" s="130" t="s">
        <v>876</v>
      </c>
      <c r="AJ5999" s="130" t="str">
        <f>VLOOKUP(AI5999,Codes!$B$2:$C$166,2)</f>
        <v>Rubber</v>
      </c>
    </row>
    <row r="6000" spans="1:36" ht="20.100000000000001" customHeight="1" x14ac:dyDescent="0.25">
      <c r="A6000" s="4">
        <v>10</v>
      </c>
      <c r="B6000" s="90" t="s">
        <v>445</v>
      </c>
      <c r="C6000" s="5">
        <v>0</v>
      </c>
      <c r="D6000" s="5">
        <v>0</v>
      </c>
      <c r="E6000" s="5">
        <v>0</v>
      </c>
      <c r="F6000" s="5">
        <v>0</v>
      </c>
      <c r="G6000" s="5">
        <v>0</v>
      </c>
      <c r="H6000" s="5">
        <v>0</v>
      </c>
      <c r="I6000" s="5">
        <v>0</v>
      </c>
      <c r="J6000" s="5">
        <v>0</v>
      </c>
      <c r="K6000" s="5">
        <v>0</v>
      </c>
      <c r="L6000" s="5">
        <v>0</v>
      </c>
      <c r="M6000" s="5">
        <v>0</v>
      </c>
      <c r="N6000" s="5">
        <v>0</v>
      </c>
      <c r="O6000" s="5">
        <v>0</v>
      </c>
      <c r="Q6000" s="5">
        <v>0</v>
      </c>
      <c r="R6000" s="5">
        <v>0</v>
      </c>
      <c r="S6000" s="5">
        <v>0</v>
      </c>
      <c r="T6000" s="5">
        <v>0</v>
      </c>
      <c r="U6000" s="5">
        <v>0</v>
      </c>
      <c r="V6000" s="5">
        <v>0</v>
      </c>
      <c r="W6000" s="5">
        <v>0</v>
      </c>
      <c r="X6000" s="5">
        <v>0</v>
      </c>
      <c r="Y6000" s="5">
        <v>0</v>
      </c>
      <c r="Z6000" s="5">
        <v>0</v>
      </c>
      <c r="AA6000" s="5">
        <v>0</v>
      </c>
      <c r="AB6000" s="5">
        <v>0</v>
      </c>
      <c r="AC6000" s="5">
        <v>0</v>
      </c>
      <c r="AD6000" s="5"/>
      <c r="AE6000" s="6">
        <v>10</v>
      </c>
      <c r="AF6000" s="122" t="s">
        <v>8</v>
      </c>
      <c r="AH6000" s="130" t="s">
        <v>8</v>
      </c>
      <c r="AI6000" s="130" t="s">
        <v>876</v>
      </c>
      <c r="AJ6000" s="130" t="str">
        <f>VLOOKUP(AI6000,Codes!$B$2:$C$166,2)</f>
        <v>Rubber</v>
      </c>
    </row>
    <row r="6001" spans="1:36" ht="20.100000000000001" customHeight="1" x14ac:dyDescent="0.25">
      <c r="A6001" s="7">
        <v>11</v>
      </c>
      <c r="B6001" s="91" t="s">
        <v>123</v>
      </c>
      <c r="C6001" s="8">
        <v>0</v>
      </c>
      <c r="D6001" s="8">
        <v>0</v>
      </c>
      <c r="E6001" s="8">
        <v>0</v>
      </c>
      <c r="F6001" s="8">
        <v>0</v>
      </c>
      <c r="G6001" s="8">
        <v>0</v>
      </c>
      <c r="H6001" s="8">
        <v>0</v>
      </c>
      <c r="I6001" s="8">
        <v>0</v>
      </c>
      <c r="J6001" s="8">
        <v>0</v>
      </c>
      <c r="K6001" s="8">
        <v>0</v>
      </c>
      <c r="L6001" s="8">
        <v>0</v>
      </c>
      <c r="M6001" s="8">
        <v>0</v>
      </c>
      <c r="N6001" s="8">
        <v>0</v>
      </c>
      <c r="O6001" s="8">
        <v>0</v>
      </c>
      <c r="Q6001" s="8">
        <v>0</v>
      </c>
      <c r="R6001" s="8">
        <v>0</v>
      </c>
      <c r="S6001" s="8">
        <v>0</v>
      </c>
      <c r="T6001" s="8">
        <v>0</v>
      </c>
      <c r="U6001" s="8">
        <v>0</v>
      </c>
      <c r="V6001" s="8">
        <v>0</v>
      </c>
      <c r="W6001" s="8">
        <v>0</v>
      </c>
      <c r="X6001" s="8">
        <v>0</v>
      </c>
      <c r="Y6001" s="8">
        <v>0</v>
      </c>
      <c r="Z6001" s="8">
        <v>0</v>
      </c>
      <c r="AA6001" s="8">
        <v>0</v>
      </c>
      <c r="AB6001" s="8">
        <v>0</v>
      </c>
      <c r="AC6001" s="8">
        <v>0</v>
      </c>
      <c r="AD6001" s="8"/>
      <c r="AE6001" s="9">
        <v>11</v>
      </c>
      <c r="AF6001" s="126" t="s">
        <v>65</v>
      </c>
      <c r="AH6001" s="130" t="s">
        <v>65</v>
      </c>
      <c r="AI6001" s="130" t="s">
        <v>876</v>
      </c>
      <c r="AJ6001" s="130" t="str">
        <f>VLOOKUP(AI6001,Codes!$B$2:$C$166,2)</f>
        <v>Rubber</v>
      </c>
    </row>
    <row r="6002" spans="1:36" ht="20.100000000000001" customHeight="1" x14ac:dyDescent="0.25">
      <c r="A6002" s="4">
        <v>12</v>
      </c>
      <c r="B6002" s="90" t="s">
        <v>128</v>
      </c>
      <c r="C6002" s="5">
        <v>49332.78</v>
      </c>
      <c r="D6002" s="5">
        <v>54814.2</v>
      </c>
      <c r="E6002" s="5">
        <v>58488.845999999998</v>
      </c>
      <c r="F6002" s="5">
        <v>45816.192000000003</v>
      </c>
      <c r="G6002" s="5">
        <v>33239.64</v>
      </c>
      <c r="H6002" s="5">
        <v>52570.12</v>
      </c>
      <c r="I6002" s="5">
        <v>49713.4</v>
      </c>
      <c r="J6002" s="5">
        <v>48994.55</v>
      </c>
      <c r="K6002" s="5">
        <v>56183.91</v>
      </c>
      <c r="L6002" s="5">
        <v>62215.41</v>
      </c>
      <c r="M6002" s="5">
        <v>68735.32710000001</v>
      </c>
      <c r="N6002" s="5">
        <v>78776.516000000003</v>
      </c>
      <c r="O6002" s="5">
        <v>82189.016000000003</v>
      </c>
      <c r="Q6002" s="5">
        <v>49332.78</v>
      </c>
      <c r="R6002" s="5">
        <v>54814.2</v>
      </c>
      <c r="S6002" s="5">
        <v>62293.685999999994</v>
      </c>
      <c r="T6002" s="5">
        <v>61108.991999999998</v>
      </c>
      <c r="U6002" s="5">
        <v>51985.08</v>
      </c>
      <c r="V6002" s="5">
        <v>68606.159999999989</v>
      </c>
      <c r="W6002" s="5">
        <v>67722.06</v>
      </c>
      <c r="X6002" s="5">
        <v>68782.98</v>
      </c>
      <c r="Y6002" s="5">
        <v>73468.709999999992</v>
      </c>
      <c r="Z6002" s="5">
        <v>77553.252000000008</v>
      </c>
      <c r="AA6002" s="5">
        <v>86800.938000000009</v>
      </c>
      <c r="AB6002" s="5">
        <v>88993.505999999994</v>
      </c>
      <c r="AC6002" s="5">
        <v>93325.59599999999</v>
      </c>
      <c r="AD6002" s="5"/>
      <c r="AE6002" s="6">
        <v>12</v>
      </c>
      <c r="AF6002" s="122" t="s">
        <v>9</v>
      </c>
      <c r="AH6002" s="130" t="s">
        <v>9</v>
      </c>
      <c r="AI6002" s="130" t="s">
        <v>876</v>
      </c>
      <c r="AJ6002" s="130" t="str">
        <f>VLOOKUP(AI6002,Codes!$B$2:$C$166,2)</f>
        <v>Rubber</v>
      </c>
    </row>
    <row r="6003" spans="1:36" ht="20.100000000000001" customHeight="1" x14ac:dyDescent="0.25">
      <c r="A6003" s="7">
        <v>13</v>
      </c>
      <c r="B6003" s="91" t="s">
        <v>459</v>
      </c>
      <c r="C6003" s="8">
        <v>1565580.3629999999</v>
      </c>
      <c r="D6003" s="8">
        <v>1294760</v>
      </c>
      <c r="E6003" s="8">
        <v>990216.24800000014</v>
      </c>
      <c r="F6003" s="8">
        <v>583235.60600000003</v>
      </c>
      <c r="G6003" s="8">
        <v>432813.76619999995</v>
      </c>
      <c r="H6003" s="8">
        <v>622697.51599999995</v>
      </c>
      <c r="I6003" s="8">
        <v>673454.14624999999</v>
      </c>
      <c r="J6003" s="8">
        <v>602255.70974999992</v>
      </c>
      <c r="K6003" s="8">
        <v>634552.43886412703</v>
      </c>
      <c r="L6003" s="8">
        <v>611257.89995498478</v>
      </c>
      <c r="M6003" s="8">
        <v>847651.81731999991</v>
      </c>
      <c r="N6003" s="8">
        <v>843171.41909858386</v>
      </c>
      <c r="O6003" s="8">
        <v>824531.24400000006</v>
      </c>
      <c r="Q6003" s="8">
        <v>1565580.3629999999</v>
      </c>
      <c r="R6003" s="8">
        <v>1567736</v>
      </c>
      <c r="S6003" s="8">
        <v>1270258.094</v>
      </c>
      <c r="T6003" s="8">
        <v>994924.45899999992</v>
      </c>
      <c r="U6003" s="8">
        <v>859570.05209999997</v>
      </c>
      <c r="V6003" s="8">
        <v>1059005.6680000001</v>
      </c>
      <c r="W6003" s="8">
        <v>1059740.54425</v>
      </c>
      <c r="X6003" s="8">
        <v>1059740.54425</v>
      </c>
      <c r="Y6003" s="8">
        <v>1045483.9449999999</v>
      </c>
      <c r="Z6003" s="8">
        <v>1018048.5649999999</v>
      </c>
      <c r="AA6003" s="8">
        <v>1090752.3219999999</v>
      </c>
      <c r="AB6003" s="8">
        <v>1174587.0045999999</v>
      </c>
      <c r="AC6003" s="8">
        <v>1194614.8319999999</v>
      </c>
      <c r="AD6003" s="8"/>
      <c r="AE6003" s="9">
        <v>13</v>
      </c>
      <c r="AF6003" s="126" t="s">
        <v>10</v>
      </c>
      <c r="AH6003" s="130" t="s">
        <v>10</v>
      </c>
      <c r="AI6003" s="130" t="s">
        <v>876</v>
      </c>
      <c r="AJ6003" s="130" t="str">
        <f>VLOOKUP(AI6003,Codes!$B$2:$C$166,2)</f>
        <v>Rubber</v>
      </c>
    </row>
    <row r="6004" spans="1:36" ht="20.100000000000001" customHeight="1" x14ac:dyDescent="0.25">
      <c r="A6004" s="4">
        <v>14</v>
      </c>
      <c r="B6004" s="90" t="s">
        <v>111</v>
      </c>
      <c r="C6004" s="5">
        <v>0</v>
      </c>
      <c r="D6004" s="5">
        <v>0</v>
      </c>
      <c r="E6004" s="5">
        <v>0</v>
      </c>
      <c r="F6004" s="5">
        <v>0</v>
      </c>
      <c r="G6004" s="5">
        <v>0</v>
      </c>
      <c r="H6004" s="5">
        <v>0</v>
      </c>
      <c r="I6004" s="5">
        <v>0</v>
      </c>
      <c r="J6004" s="5">
        <v>0</v>
      </c>
      <c r="K6004" s="5">
        <v>0</v>
      </c>
      <c r="L6004" s="5">
        <v>0</v>
      </c>
      <c r="M6004" s="5">
        <v>0</v>
      </c>
      <c r="N6004" s="5">
        <v>0</v>
      </c>
      <c r="O6004" s="5">
        <v>0</v>
      </c>
      <c r="Q6004" s="5">
        <v>0</v>
      </c>
      <c r="R6004" s="5">
        <v>0</v>
      </c>
      <c r="S6004" s="5">
        <v>0</v>
      </c>
      <c r="T6004" s="5">
        <v>0</v>
      </c>
      <c r="U6004" s="5">
        <v>0</v>
      </c>
      <c r="V6004" s="5">
        <v>0</v>
      </c>
      <c r="W6004" s="5">
        <v>0</v>
      </c>
      <c r="X6004" s="5">
        <v>0</v>
      </c>
      <c r="Y6004" s="5">
        <v>0</v>
      </c>
      <c r="Z6004" s="5">
        <v>0</v>
      </c>
      <c r="AA6004" s="5">
        <v>0</v>
      </c>
      <c r="AB6004" s="5">
        <v>0</v>
      </c>
      <c r="AC6004" s="5">
        <v>0</v>
      </c>
      <c r="AD6004" s="5"/>
      <c r="AE6004" s="6">
        <v>14</v>
      </c>
      <c r="AF6004" s="122" t="s">
        <v>11</v>
      </c>
      <c r="AH6004" s="130" t="s">
        <v>11</v>
      </c>
      <c r="AI6004" s="130" t="s">
        <v>876</v>
      </c>
      <c r="AJ6004" s="130" t="str">
        <f>VLOOKUP(AI6004,Codes!$B$2:$C$166,2)</f>
        <v>Rubber</v>
      </c>
    </row>
    <row r="6005" spans="1:36" ht="20.100000000000001" customHeight="1" x14ac:dyDescent="0.25">
      <c r="A6005" s="7">
        <v>15</v>
      </c>
      <c r="B6005" s="91" t="s">
        <v>458</v>
      </c>
      <c r="C6005" s="8">
        <v>0</v>
      </c>
      <c r="D6005" s="8">
        <v>0</v>
      </c>
      <c r="E6005" s="8">
        <v>0</v>
      </c>
      <c r="F6005" s="8">
        <v>67.010969659631115</v>
      </c>
      <c r="G6005" s="8">
        <v>136.40000101426304</v>
      </c>
      <c r="H6005" s="8">
        <v>162.57269493581902</v>
      </c>
      <c r="I6005" s="8">
        <v>156.78450301085951</v>
      </c>
      <c r="J6005" s="8">
        <v>152.25461367828251</v>
      </c>
      <c r="K6005" s="8">
        <v>163.07601597277201</v>
      </c>
      <c r="L6005" s="8">
        <v>168.86420789773149</v>
      </c>
      <c r="M6005" s="8">
        <v>208.37490929854201</v>
      </c>
      <c r="N6005" s="8">
        <v>190.0036914497575</v>
      </c>
      <c r="O6005" s="8">
        <v>188.74538885737499</v>
      </c>
      <c r="Q6005" s="8">
        <v>0</v>
      </c>
      <c r="R6005" s="8">
        <v>0</v>
      </c>
      <c r="S6005" s="8">
        <v>0</v>
      </c>
      <c r="T6005" s="8">
        <v>107.4658430251</v>
      </c>
      <c r="U6005" s="8">
        <v>251.66051847650004</v>
      </c>
      <c r="V6005" s="8">
        <v>251.66051847650004</v>
      </c>
      <c r="W6005" s="8">
        <v>251.66051847650004</v>
      </c>
      <c r="X6005" s="8">
        <v>251.66051847650004</v>
      </c>
      <c r="Y6005" s="8">
        <v>251.66051847650004</v>
      </c>
      <c r="Z6005" s="8">
        <v>251.66051847650004</v>
      </c>
      <c r="AA6005" s="8">
        <v>251.66051847650004</v>
      </c>
      <c r="AB6005" s="8">
        <v>251.66051847650004</v>
      </c>
      <c r="AC6005" s="8">
        <v>251.66051847650004</v>
      </c>
      <c r="AD6005" s="8"/>
      <c r="AE6005" s="9">
        <v>15</v>
      </c>
      <c r="AF6005" s="126" t="s">
        <v>12</v>
      </c>
      <c r="AH6005" s="130" t="s">
        <v>12</v>
      </c>
      <c r="AI6005" s="130" t="s">
        <v>876</v>
      </c>
      <c r="AJ6005" s="130" t="str">
        <f>VLOOKUP(AI6005,Codes!$B$2:$C$166,2)</f>
        <v>Rubber</v>
      </c>
    </row>
    <row r="6006" spans="1:36" ht="20.100000000000001" customHeight="1" x14ac:dyDescent="0.25">
      <c r="A6006" s="4">
        <v>16</v>
      </c>
      <c r="B6006" s="90" t="s">
        <v>112</v>
      </c>
      <c r="C6006" s="5">
        <v>20.224</v>
      </c>
      <c r="D6006" s="5">
        <v>17.210623999999999</v>
      </c>
      <c r="E6006" s="5">
        <v>30.335999999999999</v>
      </c>
      <c r="F6006" s="5">
        <v>914.21383647798746</v>
      </c>
      <c r="G6006" s="5">
        <v>1678.5919999999999</v>
      </c>
      <c r="H6006" s="5">
        <v>2000.6834538745381</v>
      </c>
      <c r="I6006" s="5">
        <v>1929.4516900369001</v>
      </c>
      <c r="J6006" s="5">
        <v>1873.7050922509222</v>
      </c>
      <c r="K6006" s="5">
        <v>2006.8775202952027</v>
      </c>
      <c r="L6006" s="5">
        <v>2078.1092841328409</v>
      </c>
      <c r="M6006" s="5">
        <v>2564.3434981549813</v>
      </c>
      <c r="N6006" s="5">
        <v>2564.3434319999997</v>
      </c>
      <c r="O6006" s="5">
        <v>2564.3434319999997</v>
      </c>
      <c r="Q6006" s="5">
        <v>20.224</v>
      </c>
      <c r="R6006" s="5">
        <v>20.224</v>
      </c>
      <c r="S6006" s="5">
        <v>30.335999999999999</v>
      </c>
      <c r="T6006" s="5">
        <v>1162.8799999999999</v>
      </c>
      <c r="U6006" s="5">
        <v>1678.5919999999999</v>
      </c>
      <c r="V6006" s="5">
        <v>1678.5919999999999</v>
      </c>
      <c r="W6006" s="5">
        <v>1678.5919999999999</v>
      </c>
      <c r="X6006" s="5">
        <v>1678.5919999999999</v>
      </c>
      <c r="Y6006" s="5">
        <v>1678.5919999999999</v>
      </c>
      <c r="Z6006" s="5">
        <v>1678.5919999999999</v>
      </c>
      <c r="AA6006" s="5">
        <v>1678.5919999999999</v>
      </c>
      <c r="AB6006" s="5">
        <v>1678.5919999999999</v>
      </c>
      <c r="AC6006" s="5">
        <v>1678.5919999999999</v>
      </c>
      <c r="AD6006" s="5"/>
      <c r="AE6006" s="6">
        <v>16</v>
      </c>
      <c r="AF6006" s="122" t="s">
        <v>13</v>
      </c>
      <c r="AH6006" s="130" t="s">
        <v>13</v>
      </c>
      <c r="AI6006" s="130" t="s">
        <v>876</v>
      </c>
      <c r="AJ6006" s="130" t="str">
        <f>VLOOKUP(AI6006,Codes!$B$2:$C$166,2)</f>
        <v>Rubber</v>
      </c>
    </row>
    <row r="6007" spans="1:36" ht="20.100000000000001" customHeight="1" x14ac:dyDescent="0.25">
      <c r="A6007" s="7">
        <v>17</v>
      </c>
      <c r="B6007" s="91" t="s">
        <v>113</v>
      </c>
      <c r="C6007" s="8">
        <v>6271.4762000000001</v>
      </c>
      <c r="D6007" s="8">
        <v>7135.3116</v>
      </c>
      <c r="E6007" s="8">
        <v>8028.8490000000002</v>
      </c>
      <c r="F6007" s="8">
        <v>8794.1489000000001</v>
      </c>
      <c r="G6007" s="8">
        <v>7701.5039999999999</v>
      </c>
      <c r="H6007" s="8">
        <v>9641.4214800000009</v>
      </c>
      <c r="I6007" s="8">
        <v>9894.0850100000007</v>
      </c>
      <c r="J6007" s="8">
        <v>10237.9018</v>
      </c>
      <c r="K6007" s="8">
        <v>10467.117960000001</v>
      </c>
      <c r="L6007" s="8">
        <v>10757.82287</v>
      </c>
      <c r="M6007" s="8">
        <v>13274.928966259315</v>
      </c>
      <c r="N6007" s="8">
        <v>12104.554794113263</v>
      </c>
      <c r="O6007" s="8">
        <v>15404.087056631894</v>
      </c>
      <c r="Q6007" s="8">
        <v>6271.4762000000001</v>
      </c>
      <c r="R6007" s="8">
        <v>6989.0589</v>
      </c>
      <c r="S6007" s="8">
        <v>7765.621000000001</v>
      </c>
      <c r="T6007" s="8">
        <v>8365.2448999999997</v>
      </c>
      <c r="U6007" s="8">
        <v>7234.8064000000004</v>
      </c>
      <c r="V6007" s="8">
        <v>8672.9207700000006</v>
      </c>
      <c r="W6007" s="8">
        <v>8741.7300700000014</v>
      </c>
      <c r="X6007" s="8">
        <v>8863.6208299999998</v>
      </c>
      <c r="Y6007" s="8">
        <v>8947.1749799999998</v>
      </c>
      <c r="Z6007" s="8">
        <v>9040.5590299999985</v>
      </c>
      <c r="AA6007" s="8">
        <v>9040.5590299999985</v>
      </c>
      <c r="AB6007" s="8">
        <v>9040.5590299999985</v>
      </c>
      <c r="AC6007" s="8">
        <v>11581.588179999999</v>
      </c>
      <c r="AD6007" s="8"/>
      <c r="AE6007" s="9">
        <v>17</v>
      </c>
      <c r="AF6007" s="126" t="s">
        <v>14</v>
      </c>
      <c r="AH6007" s="130" t="s">
        <v>14</v>
      </c>
      <c r="AI6007" s="130" t="s">
        <v>876</v>
      </c>
      <c r="AJ6007" s="130" t="str">
        <f>VLOOKUP(AI6007,Codes!$B$2:$C$166,2)</f>
        <v>Rubber</v>
      </c>
    </row>
    <row r="6008" spans="1:36" ht="20.100000000000001" customHeight="1" x14ac:dyDescent="0.25">
      <c r="A6008" s="4">
        <v>18</v>
      </c>
      <c r="B6008" s="90" t="s">
        <v>114</v>
      </c>
      <c r="C6008" s="5">
        <v>2.2871669999999997E-2</v>
      </c>
      <c r="D6008" s="5">
        <v>1.9463791169999998E-2</v>
      </c>
      <c r="E6008" s="5">
        <v>1.8182977649999998E-2</v>
      </c>
      <c r="F6008" s="5">
        <v>85.570600367064969</v>
      </c>
      <c r="G6008" s="5">
        <v>122.93141430499998</v>
      </c>
      <c r="H6008" s="5">
        <v>146.51972996499995</v>
      </c>
      <c r="I6008" s="5">
        <v>146.1812065</v>
      </c>
      <c r="J6008" s="5">
        <v>146.1812065</v>
      </c>
      <c r="K6008" s="5">
        <v>146.71670649999999</v>
      </c>
      <c r="L6008" s="5">
        <v>146.1812065</v>
      </c>
      <c r="M6008" s="5">
        <v>146.1812065</v>
      </c>
      <c r="N6008" s="5">
        <v>146.1812065</v>
      </c>
      <c r="O6008" s="5">
        <v>146.1812065</v>
      </c>
      <c r="Q6008" s="5">
        <v>2.2871669999999997E-2</v>
      </c>
      <c r="R6008" s="5">
        <v>2.2871669999999997E-2</v>
      </c>
      <c r="S6008" s="5">
        <v>2.2871669999999997E-2</v>
      </c>
      <c r="T6008" s="5">
        <v>137.23002</v>
      </c>
      <c r="U6008" s="5">
        <v>226.81072749999996</v>
      </c>
      <c r="V6008" s="5">
        <v>226.81072749999996</v>
      </c>
      <c r="W6008" s="5">
        <v>226.81072749999996</v>
      </c>
      <c r="X6008" s="5">
        <v>226.81072749999996</v>
      </c>
      <c r="Y6008" s="5">
        <v>226.81072749999996</v>
      </c>
      <c r="Z6008" s="5">
        <v>226.81072749999996</v>
      </c>
      <c r="AA6008" s="5">
        <v>226.81072749999996</v>
      </c>
      <c r="AB6008" s="5">
        <v>226.81072749999996</v>
      </c>
      <c r="AC6008" s="5">
        <v>226.81072749999996</v>
      </c>
      <c r="AD6008" s="5"/>
      <c r="AE6008" s="6">
        <v>18</v>
      </c>
      <c r="AF6008" s="122" t="s">
        <v>15</v>
      </c>
      <c r="AH6008" s="130" t="s">
        <v>15</v>
      </c>
      <c r="AI6008" s="130" t="s">
        <v>876</v>
      </c>
      <c r="AJ6008" s="130" t="str">
        <f>VLOOKUP(AI6008,Codes!$B$2:$C$166,2)</f>
        <v>Rubber</v>
      </c>
    </row>
    <row r="6009" spans="1:36" ht="20.100000000000001" customHeight="1" x14ac:dyDescent="0.25">
      <c r="A6009" s="7">
        <v>19</v>
      </c>
      <c r="B6009" s="91" t="s">
        <v>127</v>
      </c>
      <c r="C6009" s="8">
        <v>2400</v>
      </c>
      <c r="D6009" s="8">
        <v>1047.0704000000001</v>
      </c>
      <c r="E6009" s="8">
        <v>2710.8</v>
      </c>
      <c r="F6009" s="8">
        <v>4541</v>
      </c>
      <c r="G6009" s="8">
        <v>6738.6769999999997</v>
      </c>
      <c r="H6009" s="8">
        <v>8878.7999999999993</v>
      </c>
      <c r="I6009" s="8">
        <v>8878.7999999999993</v>
      </c>
      <c r="J6009" s="8">
        <v>9060</v>
      </c>
      <c r="K6009" s="8">
        <v>9313.85</v>
      </c>
      <c r="L6009" s="8">
        <v>18072.25</v>
      </c>
      <c r="M6009" s="8">
        <v>9313.85</v>
      </c>
      <c r="N6009" s="8">
        <v>6408.9499999999562</v>
      </c>
      <c r="O6009" s="8">
        <v>18072.25</v>
      </c>
      <c r="Q6009" s="8">
        <v>2400</v>
      </c>
      <c r="R6009" s="8">
        <v>1230.4000000000001</v>
      </c>
      <c r="S6009" s="8">
        <v>2409.6</v>
      </c>
      <c r="T6009" s="8">
        <v>3824</v>
      </c>
      <c r="U6009" s="8">
        <v>4832</v>
      </c>
      <c r="V6009" s="8">
        <v>5798.4</v>
      </c>
      <c r="W6009" s="8">
        <v>5798.4</v>
      </c>
      <c r="X6009" s="8">
        <v>5798.4</v>
      </c>
      <c r="Y6009" s="8">
        <v>12958.4</v>
      </c>
      <c r="Z6009" s="8">
        <v>25144</v>
      </c>
      <c r="AA6009" s="8">
        <v>12958.4</v>
      </c>
      <c r="AB6009" s="8">
        <v>8916.7999999999374</v>
      </c>
      <c r="AC6009" s="8">
        <v>25144</v>
      </c>
      <c r="AD6009" s="8"/>
      <c r="AE6009" s="9">
        <v>19</v>
      </c>
      <c r="AF6009" s="126" t="s">
        <v>16</v>
      </c>
      <c r="AH6009" s="130" t="s">
        <v>16</v>
      </c>
      <c r="AI6009" s="130" t="s">
        <v>876</v>
      </c>
      <c r="AJ6009" s="130" t="str">
        <f>VLOOKUP(AI6009,Codes!$B$2:$C$166,2)</f>
        <v>Rubber</v>
      </c>
    </row>
    <row r="6010" spans="1:36" ht="20.100000000000001" customHeight="1" x14ac:dyDescent="0.25">
      <c r="A6010" s="4">
        <v>20</v>
      </c>
      <c r="B6010" s="90" t="s">
        <v>460</v>
      </c>
      <c r="C6010" s="5">
        <v>57.281019996900007</v>
      </c>
      <c r="D6010" s="5">
        <v>57.281027999999999</v>
      </c>
      <c r="E6010" s="5">
        <v>70.919368000000006</v>
      </c>
      <c r="F6010" s="5">
        <v>83.194850000000002</v>
      </c>
      <c r="G6010" s="5">
        <v>85.922549999999987</v>
      </c>
      <c r="H6010" s="5">
        <v>130.04385239852397</v>
      </c>
      <c r="I6010" s="5">
        <v>141.0905341328413</v>
      </c>
      <c r="J6010" s="5">
        <v>137.01408210332104</v>
      </c>
      <c r="K6010" s="5">
        <v>144.6259575</v>
      </c>
      <c r="L6010" s="5">
        <v>145.03004562037037</v>
      </c>
      <c r="M6010" s="5">
        <v>233.30720000000002</v>
      </c>
      <c r="N6010" s="5">
        <v>400.40903899537045</v>
      </c>
      <c r="O6010" s="5">
        <v>476.07688888425929</v>
      </c>
      <c r="Q6010" s="5">
        <v>57.281019996900007</v>
      </c>
      <c r="R6010" s="5">
        <v>57.281019996900007</v>
      </c>
      <c r="S6010" s="5">
        <v>70.919358091400014</v>
      </c>
      <c r="T6010" s="5">
        <v>83.193862376449999</v>
      </c>
      <c r="U6010" s="5">
        <v>85.921529995350014</v>
      </c>
      <c r="V6010" s="5">
        <v>109.10670475600001</v>
      </c>
      <c r="W6010" s="5">
        <v>122.74504285050001</v>
      </c>
      <c r="X6010" s="5">
        <v>122.74504285050001</v>
      </c>
      <c r="Y6010" s="5">
        <v>129.56421189775</v>
      </c>
      <c r="Z6010" s="5">
        <v>125.47271046940001</v>
      </c>
      <c r="AA6010" s="5">
        <v>201.84740379860003</v>
      </c>
      <c r="AB6010" s="5">
        <v>346.41378760030005</v>
      </c>
      <c r="AC6010" s="5">
        <v>411.8778104539</v>
      </c>
      <c r="AD6010" s="5"/>
      <c r="AE6010" s="6">
        <v>20</v>
      </c>
      <c r="AF6010" s="122" t="s">
        <v>186</v>
      </c>
      <c r="AH6010" s="130" t="s">
        <v>186</v>
      </c>
      <c r="AI6010" s="130" t="s">
        <v>876</v>
      </c>
      <c r="AJ6010" s="130" t="str">
        <f>VLOOKUP(AI6010,Codes!$B$2:$C$166,2)</f>
        <v>Rubber</v>
      </c>
    </row>
    <row r="6011" spans="1:36" ht="20.100000000000001" customHeight="1" x14ac:dyDescent="0.25">
      <c r="A6011" s="7">
        <v>21</v>
      </c>
      <c r="B6011" s="91" t="s">
        <v>115</v>
      </c>
      <c r="C6011" s="8">
        <v>0</v>
      </c>
      <c r="D6011" s="8">
        <v>0</v>
      </c>
      <c r="E6011" s="8">
        <v>0</v>
      </c>
      <c r="F6011" s="8">
        <v>0</v>
      </c>
      <c r="G6011" s="8">
        <v>0</v>
      </c>
      <c r="H6011" s="8">
        <v>0</v>
      </c>
      <c r="I6011" s="8">
        <v>0</v>
      </c>
      <c r="J6011" s="8">
        <v>0</v>
      </c>
      <c r="K6011" s="8">
        <v>0</v>
      </c>
      <c r="L6011" s="8">
        <v>0</v>
      </c>
      <c r="M6011" s="8">
        <v>0</v>
      </c>
      <c r="N6011" s="8">
        <v>0</v>
      </c>
      <c r="O6011" s="8">
        <v>0</v>
      </c>
      <c r="Q6011" s="8">
        <v>0</v>
      </c>
      <c r="R6011" s="8">
        <v>0</v>
      </c>
      <c r="S6011" s="8">
        <v>0</v>
      </c>
      <c r="T6011" s="8">
        <v>0</v>
      </c>
      <c r="U6011" s="8">
        <v>0</v>
      </c>
      <c r="V6011" s="8">
        <v>0</v>
      </c>
      <c r="W6011" s="8">
        <v>0</v>
      </c>
      <c r="X6011" s="8">
        <v>0</v>
      </c>
      <c r="Y6011" s="8">
        <v>0</v>
      </c>
      <c r="Z6011" s="8">
        <v>0</v>
      </c>
      <c r="AA6011" s="8">
        <v>0</v>
      </c>
      <c r="AB6011" s="8">
        <v>0</v>
      </c>
      <c r="AC6011" s="8">
        <v>0</v>
      </c>
      <c r="AD6011" s="8"/>
      <c r="AE6011" s="9">
        <v>21</v>
      </c>
      <c r="AF6011" s="126" t="s">
        <v>17</v>
      </c>
      <c r="AH6011" s="130" t="s">
        <v>17</v>
      </c>
      <c r="AI6011" s="130" t="s">
        <v>876</v>
      </c>
      <c r="AJ6011" s="130" t="str">
        <f>VLOOKUP(AI6011,Codes!$B$2:$C$166,2)</f>
        <v>Rubber</v>
      </c>
    </row>
    <row r="6012" spans="1:36" ht="20.100000000000001" customHeight="1" x14ac:dyDescent="0.25">
      <c r="A6012" s="4">
        <v>22</v>
      </c>
      <c r="B6012" s="90" t="s">
        <v>116</v>
      </c>
      <c r="C6012" s="5">
        <v>0</v>
      </c>
      <c r="D6012" s="5">
        <v>0</v>
      </c>
      <c r="E6012" s="5">
        <v>0</v>
      </c>
      <c r="F6012" s="5">
        <v>0</v>
      </c>
      <c r="G6012" s="5">
        <v>0</v>
      </c>
      <c r="H6012" s="5">
        <v>0</v>
      </c>
      <c r="I6012" s="5">
        <v>0</v>
      </c>
      <c r="J6012" s="5">
        <v>0</v>
      </c>
      <c r="K6012" s="5">
        <v>0</v>
      </c>
      <c r="L6012" s="5">
        <v>0</v>
      </c>
      <c r="M6012" s="5">
        <v>0</v>
      </c>
      <c r="N6012" s="5">
        <v>0</v>
      </c>
      <c r="O6012" s="5">
        <v>0</v>
      </c>
      <c r="Q6012" s="5">
        <v>0</v>
      </c>
      <c r="R6012" s="5">
        <v>0</v>
      </c>
      <c r="S6012" s="5">
        <v>0</v>
      </c>
      <c r="T6012" s="5">
        <v>0</v>
      </c>
      <c r="U6012" s="5">
        <v>0</v>
      </c>
      <c r="V6012" s="5">
        <v>0</v>
      </c>
      <c r="W6012" s="5">
        <v>0</v>
      </c>
      <c r="X6012" s="5">
        <v>0</v>
      </c>
      <c r="Y6012" s="5">
        <v>0</v>
      </c>
      <c r="Z6012" s="5">
        <v>0</v>
      </c>
      <c r="AA6012" s="5">
        <v>0</v>
      </c>
      <c r="AB6012" s="5">
        <v>0</v>
      </c>
      <c r="AC6012" s="5">
        <v>0</v>
      </c>
      <c r="AD6012" s="5"/>
      <c r="AE6012" s="6">
        <v>22</v>
      </c>
      <c r="AF6012" s="122" t="s">
        <v>18</v>
      </c>
      <c r="AH6012" s="130" t="s">
        <v>18</v>
      </c>
      <c r="AI6012" s="130" t="s">
        <v>876</v>
      </c>
      <c r="AJ6012" s="130" t="str">
        <f>VLOOKUP(AI6012,Codes!$B$2:$C$166,2)</f>
        <v>Rubber</v>
      </c>
    </row>
    <row r="6013" spans="1:36" ht="20.100000000000001" customHeight="1" x14ac:dyDescent="0.25">
      <c r="A6013" s="7">
        <v>23</v>
      </c>
      <c r="B6013" s="91" t="s">
        <v>117</v>
      </c>
      <c r="C6013" s="8">
        <v>0</v>
      </c>
      <c r="D6013" s="8">
        <v>0</v>
      </c>
      <c r="E6013" s="8">
        <v>0</v>
      </c>
      <c r="F6013" s="8">
        <v>0</v>
      </c>
      <c r="G6013" s="8">
        <v>0</v>
      </c>
      <c r="H6013" s="8">
        <v>0</v>
      </c>
      <c r="I6013" s="8">
        <v>0</v>
      </c>
      <c r="J6013" s="8">
        <v>0</v>
      </c>
      <c r="K6013" s="8">
        <v>0</v>
      </c>
      <c r="L6013" s="8">
        <v>0</v>
      </c>
      <c r="M6013" s="8">
        <v>0</v>
      </c>
      <c r="N6013" s="8">
        <v>0</v>
      </c>
      <c r="O6013" s="8">
        <v>0</v>
      </c>
      <c r="Q6013" s="8">
        <v>0</v>
      </c>
      <c r="R6013" s="8">
        <v>0</v>
      </c>
      <c r="S6013" s="8">
        <v>0</v>
      </c>
      <c r="T6013" s="8">
        <v>0</v>
      </c>
      <c r="U6013" s="8">
        <v>0</v>
      </c>
      <c r="V6013" s="8">
        <v>0</v>
      </c>
      <c r="W6013" s="8">
        <v>0</v>
      </c>
      <c r="X6013" s="8">
        <v>0</v>
      </c>
      <c r="Y6013" s="8">
        <v>0</v>
      </c>
      <c r="Z6013" s="8">
        <v>0</v>
      </c>
      <c r="AA6013" s="8">
        <v>0</v>
      </c>
      <c r="AB6013" s="8">
        <v>0</v>
      </c>
      <c r="AC6013" s="8">
        <v>0</v>
      </c>
      <c r="AD6013" s="8"/>
      <c r="AE6013" s="9">
        <v>23</v>
      </c>
      <c r="AF6013" s="126" t="s">
        <v>19</v>
      </c>
      <c r="AH6013" s="130" t="s">
        <v>19</v>
      </c>
      <c r="AI6013" s="130" t="s">
        <v>876</v>
      </c>
      <c r="AJ6013" s="130" t="str">
        <f>VLOOKUP(AI6013,Codes!$B$2:$C$166,2)</f>
        <v>Rubber</v>
      </c>
    </row>
    <row r="6014" spans="1:36" ht="20.100000000000001" customHeight="1" x14ac:dyDescent="0.25">
      <c r="A6014" s="4">
        <v>24</v>
      </c>
      <c r="B6014" s="90" t="s">
        <v>461</v>
      </c>
      <c r="C6014" s="5">
        <v>52345.128400000001</v>
      </c>
      <c r="D6014" s="5">
        <v>44711.678</v>
      </c>
      <c r="E6014" s="5">
        <v>41500</v>
      </c>
      <c r="F6014" s="5">
        <v>31499.902600000001</v>
      </c>
      <c r="G6014" s="5">
        <v>21999.912549999997</v>
      </c>
      <c r="H6014" s="5">
        <v>28600.0946</v>
      </c>
      <c r="I6014" s="5">
        <v>27399.935600000001</v>
      </c>
      <c r="J6014" s="5">
        <v>27100.105</v>
      </c>
      <c r="K6014" s="5">
        <v>29199.96</v>
      </c>
      <c r="L6014" s="5">
        <v>27949.962600000003</v>
      </c>
      <c r="M6014" s="5">
        <v>36979.945799999994</v>
      </c>
      <c r="N6014" s="5">
        <v>36179.999999999993</v>
      </c>
      <c r="O6014" s="5">
        <v>37200.001060000002</v>
      </c>
      <c r="Q6014" s="5">
        <v>52345.128400000001</v>
      </c>
      <c r="R6014" s="5">
        <v>52636.397000000004</v>
      </c>
      <c r="S6014" s="5">
        <v>52012.25</v>
      </c>
      <c r="T6014" s="5">
        <v>49484.45465</v>
      </c>
      <c r="U6014" s="5">
        <v>40559.152550000006</v>
      </c>
      <c r="V6014" s="5">
        <v>43981.558600000004</v>
      </c>
      <c r="W6014" s="5">
        <v>43919.143899999995</v>
      </c>
      <c r="X6014" s="5">
        <v>44730.535000000003</v>
      </c>
      <c r="Y6014" s="5">
        <v>44938.584000000003</v>
      </c>
      <c r="Z6014" s="5">
        <v>41006.457900000001</v>
      </c>
      <c r="AA6014" s="5">
        <v>45000.998700000004</v>
      </c>
      <c r="AB6014" s="5">
        <v>48100.928800000002</v>
      </c>
      <c r="AC6014" s="5">
        <v>49723.710999999996</v>
      </c>
      <c r="AD6014" s="5"/>
      <c r="AE6014" s="6">
        <v>24</v>
      </c>
      <c r="AF6014" s="122" t="s">
        <v>20</v>
      </c>
      <c r="AH6014" s="130" t="s">
        <v>20</v>
      </c>
      <c r="AI6014" s="130" t="s">
        <v>876</v>
      </c>
      <c r="AJ6014" s="130" t="str">
        <f>VLOOKUP(AI6014,Codes!$B$2:$C$166,2)</f>
        <v>Rubber</v>
      </c>
    </row>
    <row r="6015" spans="1:36" ht="20.100000000000001" customHeight="1" x14ac:dyDescent="0.25">
      <c r="A6015" s="7">
        <v>25</v>
      </c>
      <c r="B6015" s="127" t="s">
        <v>188</v>
      </c>
      <c r="C6015" s="8">
        <v>0</v>
      </c>
      <c r="D6015" s="8">
        <v>0</v>
      </c>
      <c r="E6015" s="8">
        <v>0</v>
      </c>
      <c r="F6015" s="8">
        <v>0</v>
      </c>
      <c r="G6015" s="8">
        <v>0</v>
      </c>
      <c r="H6015" s="8">
        <v>0</v>
      </c>
      <c r="I6015" s="8">
        <v>0</v>
      </c>
      <c r="J6015" s="8">
        <v>0</v>
      </c>
      <c r="K6015" s="8">
        <v>0</v>
      </c>
      <c r="L6015" s="8">
        <v>0</v>
      </c>
      <c r="M6015" s="8">
        <v>0</v>
      </c>
      <c r="N6015" s="8">
        <v>0</v>
      </c>
      <c r="O6015" s="8">
        <v>0</v>
      </c>
      <c r="Q6015" s="8">
        <v>0</v>
      </c>
      <c r="R6015" s="8">
        <v>0</v>
      </c>
      <c r="S6015" s="8">
        <v>0</v>
      </c>
      <c r="T6015" s="8">
        <v>0</v>
      </c>
      <c r="U6015" s="8">
        <v>0</v>
      </c>
      <c r="V6015" s="8">
        <v>0</v>
      </c>
      <c r="W6015" s="8">
        <v>0</v>
      </c>
      <c r="X6015" s="8">
        <v>0</v>
      </c>
      <c r="Y6015" s="8">
        <v>0</v>
      </c>
      <c r="Z6015" s="8">
        <v>0</v>
      </c>
      <c r="AA6015" s="8">
        <v>0</v>
      </c>
      <c r="AB6015" s="8">
        <v>0</v>
      </c>
      <c r="AC6015" s="8">
        <v>0</v>
      </c>
      <c r="AD6015" s="8"/>
      <c r="AE6015" s="9">
        <v>25</v>
      </c>
      <c r="AF6015" s="126" t="s">
        <v>187</v>
      </c>
      <c r="AH6015" s="130" t="s">
        <v>187</v>
      </c>
      <c r="AI6015" s="130" t="s">
        <v>876</v>
      </c>
      <c r="AJ6015" s="130" t="str">
        <f>VLOOKUP(AI6015,Codes!$B$2:$C$166,2)</f>
        <v>Rubber</v>
      </c>
    </row>
    <row r="6016" spans="1:36" ht="20.100000000000001" customHeight="1" x14ac:dyDescent="0.25">
      <c r="A6016" s="4">
        <v>26</v>
      </c>
      <c r="B6016" s="90" t="s">
        <v>118</v>
      </c>
      <c r="C6016" s="5">
        <v>19289.694499999998</v>
      </c>
      <c r="D6016" s="5">
        <v>19820.713</v>
      </c>
      <c r="E6016" s="5">
        <v>22241.322050000002</v>
      </c>
      <c r="F6016" s="5">
        <v>28200</v>
      </c>
      <c r="G6016" s="5">
        <v>29965.8</v>
      </c>
      <c r="H6016" s="5">
        <v>55199.9666</v>
      </c>
      <c r="I6016" s="5">
        <v>67076.930440000011</v>
      </c>
      <c r="J6016" s="5">
        <v>89000.162549999994</v>
      </c>
      <c r="K6016" s="5">
        <v>100400.18650999998</v>
      </c>
      <c r="L6016" s="5">
        <v>103295.3201</v>
      </c>
      <c r="M6016" s="5">
        <v>191312.13500000001</v>
      </c>
      <c r="N6016" s="5">
        <v>214491.30499999999</v>
      </c>
      <c r="O6016" s="5">
        <v>219554.25</v>
      </c>
      <c r="Q6016" s="5">
        <v>19289.694499999998</v>
      </c>
      <c r="R6016" s="5">
        <v>19820.713</v>
      </c>
      <c r="S6016" s="5">
        <v>22241.322050000002</v>
      </c>
      <c r="T6016" s="5">
        <v>28042.55</v>
      </c>
      <c r="U6016" s="5">
        <v>29798.490949999996</v>
      </c>
      <c r="V6016" s="5">
        <v>33639.127</v>
      </c>
      <c r="W6016" s="5">
        <v>40853.222150000001</v>
      </c>
      <c r="X6016" s="5">
        <v>44235.034349999994</v>
      </c>
      <c r="Y6016" s="5">
        <v>49940.201650000003</v>
      </c>
      <c r="Z6016" s="5">
        <v>44020.837</v>
      </c>
      <c r="AA6016" s="5">
        <v>47570.904500000004</v>
      </c>
      <c r="AB6016" s="5">
        <v>53334.5435</v>
      </c>
      <c r="AC6016" s="5">
        <v>54593.474999999999</v>
      </c>
      <c r="AD6016" s="5"/>
      <c r="AE6016" s="6">
        <v>26</v>
      </c>
      <c r="AF6016" s="122" t="s">
        <v>21</v>
      </c>
      <c r="AH6016" s="130" t="s">
        <v>21</v>
      </c>
      <c r="AI6016" s="130" t="s">
        <v>876</v>
      </c>
      <c r="AJ6016" s="130" t="str">
        <f>VLOOKUP(AI6016,Codes!$B$2:$C$166,2)</f>
        <v>Rubber</v>
      </c>
    </row>
    <row r="6017" spans="1:36" ht="20.100000000000001" customHeight="1" x14ac:dyDescent="0.25">
      <c r="A6017" s="7">
        <v>27</v>
      </c>
      <c r="B6017" s="91" t="s">
        <v>119</v>
      </c>
      <c r="C6017" s="8">
        <v>0</v>
      </c>
      <c r="D6017" s="8">
        <v>0</v>
      </c>
      <c r="E6017" s="8">
        <v>0</v>
      </c>
      <c r="F6017" s="8">
        <v>0</v>
      </c>
      <c r="G6017" s="8">
        <v>0</v>
      </c>
      <c r="H6017" s="8">
        <v>0</v>
      </c>
      <c r="I6017" s="8">
        <v>0</v>
      </c>
      <c r="J6017" s="8">
        <v>0</v>
      </c>
      <c r="K6017" s="8">
        <v>0</v>
      </c>
      <c r="L6017" s="8">
        <v>0</v>
      </c>
      <c r="M6017" s="8">
        <v>0</v>
      </c>
      <c r="N6017" s="8">
        <v>0</v>
      </c>
      <c r="O6017" s="8">
        <v>0</v>
      </c>
      <c r="Q6017" s="8">
        <v>0</v>
      </c>
      <c r="R6017" s="8">
        <v>0</v>
      </c>
      <c r="S6017" s="8">
        <v>0</v>
      </c>
      <c r="T6017" s="8">
        <v>0</v>
      </c>
      <c r="U6017" s="8">
        <v>0</v>
      </c>
      <c r="V6017" s="8">
        <v>0</v>
      </c>
      <c r="W6017" s="8">
        <v>0</v>
      </c>
      <c r="X6017" s="8">
        <v>0</v>
      </c>
      <c r="Y6017" s="8">
        <v>0</v>
      </c>
      <c r="Z6017" s="8">
        <v>0</v>
      </c>
      <c r="AA6017" s="8">
        <v>0</v>
      </c>
      <c r="AB6017" s="8">
        <v>0</v>
      </c>
      <c r="AC6017" s="8">
        <v>0</v>
      </c>
      <c r="AD6017" s="8"/>
      <c r="AE6017" s="9">
        <v>27</v>
      </c>
      <c r="AF6017" s="126" t="s">
        <v>22</v>
      </c>
      <c r="AH6017" s="130" t="s">
        <v>22</v>
      </c>
      <c r="AI6017" s="130" t="s">
        <v>876</v>
      </c>
      <c r="AJ6017" s="130" t="str">
        <f>VLOOKUP(AI6017,Codes!$B$2:$C$166,2)</f>
        <v>Rubber</v>
      </c>
    </row>
    <row r="6018" spans="1:36" ht="20.100000000000001" customHeight="1" x14ac:dyDescent="0.25">
      <c r="A6018" s="4">
        <v>28</v>
      </c>
      <c r="B6018" s="90" t="s">
        <v>125</v>
      </c>
      <c r="C6018" s="5">
        <v>0</v>
      </c>
      <c r="D6018" s="5">
        <v>0</v>
      </c>
      <c r="E6018" s="5">
        <v>0</v>
      </c>
      <c r="F6018" s="5">
        <v>0</v>
      </c>
      <c r="G6018" s="5">
        <v>0</v>
      </c>
      <c r="H6018" s="5">
        <v>0</v>
      </c>
      <c r="I6018" s="5">
        <v>0</v>
      </c>
      <c r="J6018" s="5">
        <v>0</v>
      </c>
      <c r="K6018" s="5">
        <v>0</v>
      </c>
      <c r="L6018" s="5">
        <v>0</v>
      </c>
      <c r="M6018" s="5">
        <v>0</v>
      </c>
      <c r="N6018" s="5">
        <v>0</v>
      </c>
      <c r="O6018" s="5">
        <v>0</v>
      </c>
      <c r="Q6018" s="5">
        <v>0</v>
      </c>
      <c r="R6018" s="5">
        <v>0</v>
      </c>
      <c r="S6018" s="5">
        <v>0</v>
      </c>
      <c r="T6018" s="5">
        <v>0</v>
      </c>
      <c r="U6018" s="5">
        <v>0</v>
      </c>
      <c r="V6018" s="5">
        <v>0</v>
      </c>
      <c r="W6018" s="5">
        <v>0</v>
      </c>
      <c r="X6018" s="5">
        <v>0</v>
      </c>
      <c r="Y6018" s="5">
        <v>0</v>
      </c>
      <c r="Z6018" s="5">
        <v>0</v>
      </c>
      <c r="AA6018" s="5">
        <v>0</v>
      </c>
      <c r="AB6018" s="5">
        <v>0</v>
      </c>
      <c r="AC6018" s="5">
        <v>0</v>
      </c>
      <c r="AD6018" s="5"/>
      <c r="AE6018" s="6">
        <v>28</v>
      </c>
      <c r="AF6018" s="122" t="s">
        <v>67</v>
      </c>
      <c r="AH6018" s="130" t="s">
        <v>67</v>
      </c>
      <c r="AI6018" s="130" t="s">
        <v>876</v>
      </c>
      <c r="AJ6018" s="130" t="str">
        <f>VLOOKUP(AI6018,Codes!$B$2:$C$166,2)</f>
        <v>Rubber</v>
      </c>
    </row>
    <row r="6019" spans="1:36" ht="20.100000000000001" customHeight="1" x14ac:dyDescent="0.25">
      <c r="A6019" s="7">
        <v>29</v>
      </c>
      <c r="B6019" s="91" t="s">
        <v>120</v>
      </c>
      <c r="C6019" s="8">
        <v>129.89612</v>
      </c>
      <c r="D6019" s="8">
        <v>110.54159812</v>
      </c>
      <c r="E6019" s="8">
        <v>103.2674154</v>
      </c>
      <c r="F6019" s="8">
        <v>167.42183250000002</v>
      </c>
      <c r="G6019" s="8">
        <v>145.18821314400003</v>
      </c>
      <c r="H6019" s="8">
        <v>173.04722020295202</v>
      </c>
      <c r="I6019" s="8">
        <v>166.88609626383766</v>
      </c>
      <c r="J6019" s="8">
        <v>162.06434709409595</v>
      </c>
      <c r="K6019" s="8">
        <v>173.58298750000003</v>
      </c>
      <c r="L6019" s="8">
        <v>179.74411205632717</v>
      </c>
      <c r="M6019" s="8">
        <v>221.80048402777783</v>
      </c>
      <c r="N6019" s="8">
        <v>202.24561043595685</v>
      </c>
      <c r="O6019" s="8">
        <v>200.90623553240744</v>
      </c>
      <c r="Q6019" s="8">
        <v>129.89612</v>
      </c>
      <c r="R6019" s="8">
        <v>129.89612</v>
      </c>
      <c r="S6019" s="8">
        <v>129.89612</v>
      </c>
      <c r="T6019" s="8">
        <v>211.08119500000001</v>
      </c>
      <c r="U6019" s="8">
        <v>211.08119500000001</v>
      </c>
      <c r="V6019" s="8">
        <v>211.08119500000001</v>
      </c>
      <c r="W6019" s="8">
        <v>211.08119500000001</v>
      </c>
      <c r="X6019" s="8">
        <v>211.08119500000001</v>
      </c>
      <c r="Y6019" s="8">
        <v>211.08119500000001</v>
      </c>
      <c r="Z6019" s="8">
        <v>211.08119500000001</v>
      </c>
      <c r="AA6019" s="8">
        <v>211.08119500000001</v>
      </c>
      <c r="AB6019" s="8">
        <v>211.08119500000001</v>
      </c>
      <c r="AC6019" s="8">
        <v>211.08119500000001</v>
      </c>
      <c r="AD6019" s="8"/>
      <c r="AE6019" s="9">
        <v>29</v>
      </c>
      <c r="AF6019" s="126" t="s">
        <v>23</v>
      </c>
      <c r="AH6019" s="130" t="s">
        <v>23</v>
      </c>
      <c r="AI6019" s="130" t="s">
        <v>876</v>
      </c>
      <c r="AJ6019" s="130" t="str">
        <f>VLOOKUP(AI6019,Codes!$B$2:$C$166,2)</f>
        <v>Rubber</v>
      </c>
    </row>
    <row r="6020" spans="1:36" ht="20.100000000000001" customHeight="1" x14ac:dyDescent="0.25">
      <c r="A6020" s="4">
        <v>30</v>
      </c>
      <c r="B6020" s="90" t="s">
        <v>442</v>
      </c>
      <c r="C6020" s="5">
        <v>340.38200000000006</v>
      </c>
      <c r="D6020" s="5">
        <v>276</v>
      </c>
      <c r="E6020" s="5">
        <v>357.40109999999999</v>
      </c>
      <c r="F6020" s="5">
        <v>274.28580974842765</v>
      </c>
      <c r="G6020" s="5">
        <v>321.1150943396226</v>
      </c>
      <c r="H6020" s="5">
        <v>245.79394800000003</v>
      </c>
      <c r="I6020" s="5">
        <v>231.05411238390093</v>
      </c>
      <c r="J6020" s="5">
        <v>224.37839164086688</v>
      </c>
      <c r="K6020" s="5">
        <v>240.32594674922595</v>
      </c>
      <c r="L6020" s="5">
        <v>155.96561962848295</v>
      </c>
      <c r="M6020" s="5">
        <v>161.23697832817336</v>
      </c>
      <c r="N6020" s="5">
        <v>161.236977</v>
      </c>
      <c r="O6020" s="5">
        <v>160.16918245033111</v>
      </c>
      <c r="Q6020" s="5">
        <v>340.38200000000006</v>
      </c>
      <c r="R6020" s="5">
        <v>391.4393</v>
      </c>
      <c r="S6020" s="5">
        <v>357.40109999999999</v>
      </c>
      <c r="T6020" s="5">
        <v>348.89155</v>
      </c>
      <c r="U6020" s="5">
        <v>408.45839999999998</v>
      </c>
      <c r="V6020" s="5">
        <v>365.79151630000001</v>
      </c>
      <c r="W6020" s="5">
        <v>356.55014499999999</v>
      </c>
      <c r="X6020" s="5">
        <v>356.55014499999999</v>
      </c>
      <c r="Y6020" s="5">
        <v>356.55014499999999</v>
      </c>
      <c r="Z6020" s="5">
        <v>223.46078300000002</v>
      </c>
      <c r="AA6020" s="5">
        <v>187.21009999999998</v>
      </c>
      <c r="AB6020" s="5">
        <v>187.21009999999998</v>
      </c>
      <c r="AC6020" s="5">
        <v>187.21009999999998</v>
      </c>
      <c r="AD6020" s="5"/>
      <c r="AE6020" s="6">
        <v>30</v>
      </c>
      <c r="AF6020" s="122" t="s">
        <v>24</v>
      </c>
      <c r="AH6020" s="130" t="s">
        <v>24</v>
      </c>
      <c r="AI6020" s="130" t="s">
        <v>876</v>
      </c>
      <c r="AJ6020" s="130" t="str">
        <f>VLOOKUP(AI6020,Codes!$B$2:$C$166,2)</f>
        <v>Rubber</v>
      </c>
    </row>
    <row r="6021" spans="1:36" ht="20.100000000000001" customHeight="1" x14ac:dyDescent="0.25">
      <c r="A6021" s="7">
        <v>31</v>
      </c>
      <c r="B6021" s="91" t="s">
        <v>126</v>
      </c>
      <c r="C6021" s="8">
        <v>0</v>
      </c>
      <c r="D6021" s="8">
        <v>0</v>
      </c>
      <c r="E6021" s="8">
        <v>0</v>
      </c>
      <c r="F6021" s="8">
        <v>0</v>
      </c>
      <c r="G6021" s="8">
        <v>0</v>
      </c>
      <c r="H6021" s="8">
        <v>0</v>
      </c>
      <c r="I6021" s="8">
        <v>0</v>
      </c>
      <c r="J6021" s="8">
        <v>0</v>
      </c>
      <c r="K6021" s="8">
        <v>0</v>
      </c>
      <c r="L6021" s="8">
        <v>0</v>
      </c>
      <c r="M6021" s="8">
        <v>0</v>
      </c>
      <c r="N6021" s="8">
        <v>0</v>
      </c>
      <c r="O6021" s="8">
        <v>0</v>
      </c>
      <c r="Q6021" s="8">
        <v>0</v>
      </c>
      <c r="R6021" s="8">
        <v>0</v>
      </c>
      <c r="S6021" s="8">
        <v>0</v>
      </c>
      <c r="T6021" s="8">
        <v>0</v>
      </c>
      <c r="U6021" s="8">
        <v>0</v>
      </c>
      <c r="V6021" s="8">
        <v>0</v>
      </c>
      <c r="W6021" s="8">
        <v>0</v>
      </c>
      <c r="X6021" s="8">
        <v>0</v>
      </c>
      <c r="Y6021" s="8">
        <v>0</v>
      </c>
      <c r="Z6021" s="8">
        <v>0</v>
      </c>
      <c r="AA6021" s="8">
        <v>0</v>
      </c>
      <c r="AB6021" s="8">
        <v>0</v>
      </c>
      <c r="AC6021" s="8">
        <v>0</v>
      </c>
      <c r="AD6021" s="8"/>
      <c r="AE6021" s="9">
        <v>31</v>
      </c>
      <c r="AF6021" s="126" t="s">
        <v>29</v>
      </c>
      <c r="AH6021" s="130" t="s">
        <v>29</v>
      </c>
      <c r="AI6021" s="130" t="s">
        <v>876</v>
      </c>
      <c r="AJ6021" s="130" t="str">
        <f>VLOOKUP(AI6021,Codes!$B$2:$C$166,2)</f>
        <v>Rubber</v>
      </c>
    </row>
    <row r="6022" spans="1:36" ht="20.100000000000001" customHeight="1" x14ac:dyDescent="0.25">
      <c r="A6022" s="4">
        <v>32</v>
      </c>
      <c r="B6022" s="90" t="s">
        <v>444</v>
      </c>
      <c r="C6022" s="5">
        <v>0</v>
      </c>
      <c r="D6022" s="5">
        <v>0</v>
      </c>
      <c r="E6022" s="5">
        <v>0</v>
      </c>
      <c r="F6022" s="5">
        <v>0</v>
      </c>
      <c r="G6022" s="5">
        <v>0</v>
      </c>
      <c r="H6022" s="5">
        <v>0</v>
      </c>
      <c r="I6022" s="5">
        <v>0</v>
      </c>
      <c r="J6022" s="5">
        <v>0</v>
      </c>
      <c r="K6022" s="5">
        <v>0</v>
      </c>
      <c r="L6022" s="5">
        <v>0</v>
      </c>
      <c r="M6022" s="5">
        <v>0</v>
      </c>
      <c r="N6022" s="5">
        <v>0</v>
      </c>
      <c r="O6022" s="5">
        <v>0</v>
      </c>
      <c r="Q6022" s="5">
        <v>0</v>
      </c>
      <c r="R6022" s="5">
        <v>0</v>
      </c>
      <c r="S6022" s="5">
        <v>0</v>
      </c>
      <c r="T6022" s="5">
        <v>0</v>
      </c>
      <c r="U6022" s="5">
        <v>0</v>
      </c>
      <c r="V6022" s="5">
        <v>0</v>
      </c>
      <c r="W6022" s="5">
        <v>0</v>
      </c>
      <c r="X6022" s="5">
        <v>0</v>
      </c>
      <c r="Y6022" s="5">
        <v>0</v>
      </c>
      <c r="Z6022" s="5">
        <v>0</v>
      </c>
      <c r="AA6022" s="5">
        <v>0</v>
      </c>
      <c r="AB6022" s="5">
        <v>0</v>
      </c>
      <c r="AC6022" s="5">
        <v>0</v>
      </c>
      <c r="AD6022" s="5"/>
      <c r="AE6022" s="6">
        <v>32</v>
      </c>
      <c r="AF6022" s="122" t="s">
        <v>25</v>
      </c>
      <c r="AH6022" s="130" t="s">
        <v>25</v>
      </c>
      <c r="AI6022" s="130" t="s">
        <v>876</v>
      </c>
      <c r="AJ6022" s="130" t="str">
        <f>VLOOKUP(AI6022,Codes!$B$2:$C$166,2)</f>
        <v>Rubber</v>
      </c>
    </row>
    <row r="6023" spans="1:36" ht="20.100000000000001" customHeight="1" x14ac:dyDescent="0.25">
      <c r="A6023" s="7">
        <v>33</v>
      </c>
      <c r="B6023" s="91" t="s">
        <v>443</v>
      </c>
      <c r="C6023" s="8">
        <v>0</v>
      </c>
      <c r="D6023" s="8">
        <v>0</v>
      </c>
      <c r="E6023" s="8">
        <v>0</v>
      </c>
      <c r="F6023" s="8">
        <v>0</v>
      </c>
      <c r="G6023" s="8">
        <v>0</v>
      </c>
      <c r="H6023" s="8">
        <v>0</v>
      </c>
      <c r="I6023" s="8">
        <v>0</v>
      </c>
      <c r="J6023" s="8">
        <v>0</v>
      </c>
      <c r="K6023" s="8">
        <v>0</v>
      </c>
      <c r="L6023" s="8">
        <v>0</v>
      </c>
      <c r="M6023" s="8">
        <v>0</v>
      </c>
      <c r="N6023" s="8">
        <v>0</v>
      </c>
      <c r="O6023" s="8">
        <v>0</v>
      </c>
      <c r="Q6023" s="8">
        <v>0</v>
      </c>
      <c r="R6023" s="8">
        <v>0</v>
      </c>
      <c r="S6023" s="8">
        <v>0</v>
      </c>
      <c r="T6023" s="8">
        <v>0</v>
      </c>
      <c r="U6023" s="8">
        <v>0</v>
      </c>
      <c r="V6023" s="8">
        <v>0</v>
      </c>
      <c r="W6023" s="8">
        <v>0</v>
      </c>
      <c r="X6023" s="8">
        <v>0</v>
      </c>
      <c r="Y6023" s="8">
        <v>0</v>
      </c>
      <c r="Z6023" s="8">
        <v>0</v>
      </c>
      <c r="AA6023" s="8">
        <v>0</v>
      </c>
      <c r="AB6023" s="8">
        <v>0</v>
      </c>
      <c r="AC6023" s="8">
        <v>0</v>
      </c>
      <c r="AD6023" s="8"/>
      <c r="AE6023" s="9">
        <v>33</v>
      </c>
      <c r="AF6023" s="126" t="s">
        <v>26</v>
      </c>
      <c r="AH6023" s="130" t="s">
        <v>187</v>
      </c>
      <c r="AI6023" s="130" t="s">
        <v>876</v>
      </c>
      <c r="AJ6023" s="130" t="str">
        <f>VLOOKUP(AI6023,Codes!$B$2:$C$166,2)</f>
        <v>Rubber</v>
      </c>
    </row>
    <row r="6024" spans="1:36" ht="20.100000000000001" customHeight="1" x14ac:dyDescent="0.25">
      <c r="A6024" s="4">
        <v>34</v>
      </c>
      <c r="B6024" s="90" t="s">
        <v>121</v>
      </c>
      <c r="C6024" s="5">
        <v>0</v>
      </c>
      <c r="D6024" s="5">
        <v>0</v>
      </c>
      <c r="E6024" s="5">
        <v>0</v>
      </c>
      <c r="F6024" s="5">
        <v>0</v>
      </c>
      <c r="G6024" s="5">
        <v>0</v>
      </c>
      <c r="H6024" s="5">
        <v>0</v>
      </c>
      <c r="I6024" s="5">
        <v>0</v>
      </c>
      <c r="J6024" s="5">
        <v>0</v>
      </c>
      <c r="K6024" s="5">
        <v>0</v>
      </c>
      <c r="L6024" s="5">
        <v>0</v>
      </c>
      <c r="M6024" s="5">
        <v>0</v>
      </c>
      <c r="N6024" s="5">
        <v>0</v>
      </c>
      <c r="O6024" s="5">
        <v>0</v>
      </c>
      <c r="Q6024" s="5">
        <v>0</v>
      </c>
      <c r="R6024" s="5">
        <v>0</v>
      </c>
      <c r="S6024" s="5">
        <v>0</v>
      </c>
      <c r="T6024" s="5">
        <v>0</v>
      </c>
      <c r="U6024" s="5">
        <v>0</v>
      </c>
      <c r="V6024" s="5">
        <v>0</v>
      </c>
      <c r="W6024" s="5">
        <v>0</v>
      </c>
      <c r="X6024" s="5">
        <v>0</v>
      </c>
      <c r="Y6024" s="5">
        <v>0</v>
      </c>
      <c r="Z6024" s="5">
        <v>0</v>
      </c>
      <c r="AA6024" s="5">
        <v>0</v>
      </c>
      <c r="AB6024" s="5">
        <v>0</v>
      </c>
      <c r="AC6024" s="5">
        <v>0</v>
      </c>
      <c r="AD6024" s="5"/>
      <c r="AE6024" s="6">
        <v>34</v>
      </c>
      <c r="AF6024" s="122" t="s">
        <v>27</v>
      </c>
      <c r="AH6024" s="130" t="s">
        <v>21</v>
      </c>
      <c r="AI6024" s="130" t="s">
        <v>876</v>
      </c>
      <c r="AJ6024" s="130" t="str">
        <f>VLOOKUP(AI6024,Codes!$B$2:$C$166,2)</f>
        <v>Rubber</v>
      </c>
    </row>
    <row r="6025" spans="1:36" ht="20.100000000000001" customHeight="1" x14ac:dyDescent="0.25">
      <c r="A6025" s="7">
        <v>35</v>
      </c>
      <c r="B6025" s="91" t="s">
        <v>122</v>
      </c>
      <c r="C6025" s="8">
        <v>0</v>
      </c>
      <c r="D6025" s="8">
        <v>0</v>
      </c>
      <c r="E6025" s="8">
        <v>0</v>
      </c>
      <c r="F6025" s="8">
        <v>0</v>
      </c>
      <c r="G6025" s="8">
        <v>0</v>
      </c>
      <c r="H6025" s="8">
        <v>0</v>
      </c>
      <c r="I6025" s="8">
        <v>0</v>
      </c>
      <c r="J6025" s="8">
        <v>0</v>
      </c>
      <c r="K6025" s="8">
        <v>0</v>
      </c>
      <c r="L6025" s="8">
        <v>0</v>
      </c>
      <c r="M6025" s="8">
        <v>0</v>
      </c>
      <c r="N6025" s="8">
        <v>0</v>
      </c>
      <c r="O6025" s="8">
        <v>0</v>
      </c>
      <c r="Q6025" s="8">
        <v>0</v>
      </c>
      <c r="R6025" s="8">
        <v>0</v>
      </c>
      <c r="S6025" s="8">
        <v>0</v>
      </c>
      <c r="T6025" s="8">
        <v>0</v>
      </c>
      <c r="U6025" s="8">
        <v>0</v>
      </c>
      <c r="V6025" s="8">
        <v>0</v>
      </c>
      <c r="W6025" s="8">
        <v>0</v>
      </c>
      <c r="X6025" s="8">
        <v>0</v>
      </c>
      <c r="Y6025" s="8">
        <v>0</v>
      </c>
      <c r="Z6025" s="8">
        <v>0</v>
      </c>
      <c r="AA6025" s="8">
        <v>0</v>
      </c>
      <c r="AB6025" s="8">
        <v>0</v>
      </c>
      <c r="AC6025" s="8">
        <v>0</v>
      </c>
      <c r="AD6025" s="8"/>
      <c r="AE6025" s="9">
        <v>35</v>
      </c>
      <c r="AF6025" s="126" t="s">
        <v>28</v>
      </c>
      <c r="AH6025" s="130" t="s">
        <v>22</v>
      </c>
      <c r="AI6025" s="130" t="s">
        <v>876</v>
      </c>
      <c r="AJ6025" s="130" t="str">
        <f>VLOOKUP(AI6025,Codes!$B$2:$C$166,2)</f>
        <v>Rubber</v>
      </c>
    </row>
    <row r="6026" spans="1:36" ht="20.100000000000001" customHeight="1" x14ac:dyDescent="0.25">
      <c r="A6026" s="4">
        <v>36</v>
      </c>
      <c r="B6026" s="90" t="s">
        <v>462</v>
      </c>
      <c r="C6026" s="5">
        <v>0</v>
      </c>
      <c r="D6026" s="5">
        <v>0</v>
      </c>
      <c r="E6026" s="5">
        <v>0</v>
      </c>
      <c r="F6026" s="5">
        <v>0</v>
      </c>
      <c r="G6026" s="5">
        <v>0</v>
      </c>
      <c r="H6026" s="5">
        <v>0</v>
      </c>
      <c r="I6026" s="5">
        <v>0</v>
      </c>
      <c r="J6026" s="5">
        <v>0</v>
      </c>
      <c r="K6026" s="5">
        <v>0</v>
      </c>
      <c r="L6026" s="5">
        <v>0</v>
      </c>
      <c r="M6026" s="5">
        <v>0</v>
      </c>
      <c r="N6026" s="5">
        <v>0</v>
      </c>
      <c r="O6026" s="5">
        <v>0</v>
      </c>
      <c r="Q6026" s="5">
        <v>0</v>
      </c>
      <c r="R6026" s="5">
        <v>0</v>
      </c>
      <c r="S6026" s="5">
        <v>0</v>
      </c>
      <c r="T6026" s="5">
        <v>0</v>
      </c>
      <c r="U6026" s="5">
        <v>0</v>
      </c>
      <c r="V6026" s="5">
        <v>0</v>
      </c>
      <c r="W6026" s="5">
        <v>0</v>
      </c>
      <c r="X6026" s="5">
        <v>0</v>
      </c>
      <c r="Y6026" s="5">
        <v>0</v>
      </c>
      <c r="Z6026" s="5">
        <v>0</v>
      </c>
      <c r="AA6026" s="5">
        <v>0</v>
      </c>
      <c r="AB6026" s="5">
        <v>0</v>
      </c>
      <c r="AC6026" s="5">
        <v>0</v>
      </c>
      <c r="AD6026" s="5"/>
      <c r="AE6026" s="6">
        <v>36</v>
      </c>
      <c r="AF6026" s="122" t="s">
        <v>68</v>
      </c>
      <c r="AH6026" s="130" t="s">
        <v>67</v>
      </c>
      <c r="AI6026" s="130" t="s">
        <v>876</v>
      </c>
      <c r="AJ6026" s="130" t="str">
        <f>VLOOKUP(AI6026,Codes!$B$2:$C$166,2)</f>
        <v>Rubber</v>
      </c>
    </row>
    <row r="6027" spans="1:36" ht="20.100000000000001" customHeight="1" x14ac:dyDescent="0.25">
      <c r="A6027" s="26"/>
      <c r="B6027" s="128" t="s">
        <v>463</v>
      </c>
      <c r="C6027" s="27">
        <v>1716421.8638150946</v>
      </c>
      <c r="D6027" s="27">
        <v>1442236.0276964286</v>
      </c>
      <c r="E6027" s="27">
        <v>1146411.0802011027</v>
      </c>
      <c r="F6027" s="27">
        <v>731906.6091265158</v>
      </c>
      <c r="G6027" s="27">
        <v>558222.91057974007</v>
      </c>
      <c r="H6027" s="27">
        <v>801283.56031485845</v>
      </c>
      <c r="I6027" s="27">
        <v>867783.65699163976</v>
      </c>
      <c r="J6027" s="27">
        <v>821983.38156413939</v>
      </c>
      <c r="K6027" s="27">
        <v>880610.62421864411</v>
      </c>
      <c r="L6027" s="27">
        <v>882126.66500082053</v>
      </c>
      <c r="M6027" s="27">
        <v>1219958.8064625687</v>
      </c>
      <c r="N6027" s="27">
        <v>1278213.617809223</v>
      </c>
      <c r="O6027" s="27">
        <v>1284067.2896008564</v>
      </c>
      <c r="P6027" s="16"/>
      <c r="Q6027" s="27">
        <v>1716421.8638150946</v>
      </c>
      <c r="R6027" s="27">
        <v>1725858.9093150948</v>
      </c>
      <c r="S6027" s="27">
        <v>1444824.4731031896</v>
      </c>
      <c r="T6027" s="27">
        <v>1181990.9802113527</v>
      </c>
      <c r="U6027" s="27">
        <v>1029376.7280062066</v>
      </c>
      <c r="V6027" s="27">
        <v>1257317.7981472672</v>
      </c>
      <c r="W6027" s="27">
        <v>1273986.3123540618</v>
      </c>
      <c r="X6027" s="27">
        <v>1284917.6064140615</v>
      </c>
      <c r="Y6027" s="27">
        <v>1294736.224927874</v>
      </c>
      <c r="Z6027" s="27">
        <v>1284139.264364446</v>
      </c>
      <c r="AA6027" s="27">
        <v>1361489.8396747748</v>
      </c>
      <c r="AB6027" s="27">
        <v>1494207.4007585766</v>
      </c>
      <c r="AC6027" s="27">
        <v>1540228.6320314303</v>
      </c>
      <c r="AD6027" s="27"/>
      <c r="AE6027" s="27"/>
      <c r="AF6027" s="129" t="s">
        <v>464</v>
      </c>
      <c r="AH6027" s="130" t="s">
        <v>464</v>
      </c>
      <c r="AI6027" s="130" t="s">
        <v>876</v>
      </c>
      <c r="AJ6027" s="130" t="str">
        <f>VLOOKUP(AI6027,Codes!$B$2:$C$166,2)</f>
        <v>Rubber</v>
      </c>
    </row>
    <row r="6028" spans="1:36" ht="9.9499999999999993" customHeight="1" x14ac:dyDescent="0.25">
      <c r="B6028" s="12"/>
      <c r="AF6028" s="12"/>
      <c r="AH6028" s="130" t="s">
        <v>494</v>
      </c>
      <c r="AI6028" s="130" t="s">
        <v>876</v>
      </c>
      <c r="AJ6028" s="130" t="str">
        <f>VLOOKUP(AI6028,Codes!$B$2:$C$166,2)</f>
        <v>Rubber</v>
      </c>
    </row>
    <row r="6029" spans="1:36" ht="9.9499999999999993" customHeight="1" x14ac:dyDescent="0.25">
      <c r="B6029" s="12"/>
      <c r="AF6029" s="12"/>
      <c r="AH6029" s="130" t="s">
        <v>493</v>
      </c>
      <c r="AI6029" s="130" t="s">
        <v>877</v>
      </c>
      <c r="AJ6029" s="130" t="str">
        <f>VLOOKUP(AI6029,Codes!$B$2:$C$166,2)</f>
        <v>Guar seed</v>
      </c>
    </row>
    <row r="6030" spans="1:36" s="154" customFormat="1" ht="24" customHeight="1" x14ac:dyDescent="0.25">
      <c r="A6030" s="161" t="s">
        <v>302</v>
      </c>
      <c r="B6030" s="161"/>
      <c r="C6030" s="161"/>
      <c r="D6030" s="161"/>
      <c r="E6030" s="161"/>
      <c r="F6030" s="161"/>
      <c r="G6030" s="161"/>
      <c r="H6030" s="161"/>
      <c r="I6030" s="161"/>
      <c r="J6030" s="161"/>
      <c r="K6030" s="161"/>
      <c r="L6030" s="161"/>
      <c r="M6030" s="161"/>
      <c r="N6030" s="161"/>
      <c r="O6030" s="161"/>
      <c r="P6030" s="161"/>
      <c r="Q6030" s="161" t="s">
        <v>708</v>
      </c>
      <c r="R6030" s="161"/>
      <c r="S6030" s="161"/>
      <c r="T6030" s="161"/>
      <c r="U6030" s="161"/>
      <c r="V6030" s="161"/>
      <c r="W6030" s="161"/>
      <c r="X6030" s="161"/>
      <c r="Y6030" s="161"/>
      <c r="Z6030" s="161"/>
      <c r="AA6030" s="161"/>
      <c r="AB6030" s="161"/>
      <c r="AC6030" s="161"/>
      <c r="AD6030" s="161"/>
      <c r="AE6030" s="161"/>
      <c r="AF6030" s="161"/>
      <c r="AH6030" s="154" t="s">
        <v>490</v>
      </c>
      <c r="AI6030" s="130" t="s">
        <v>877</v>
      </c>
      <c r="AJ6030" s="130" t="str">
        <f>VLOOKUP(AI6030,Codes!$B$2:$C$166,2)</f>
        <v>Guar seed</v>
      </c>
    </row>
    <row r="6031" spans="1:36" s="154" customFormat="1" ht="24" customHeight="1" x14ac:dyDescent="0.25">
      <c r="A6031" s="161" t="s">
        <v>724</v>
      </c>
      <c r="B6031" s="161"/>
      <c r="C6031" s="161"/>
      <c r="D6031" s="161"/>
      <c r="E6031" s="161"/>
      <c r="F6031" s="161"/>
      <c r="G6031" s="161"/>
      <c r="H6031" s="161"/>
      <c r="I6031" s="161"/>
      <c r="J6031" s="161"/>
      <c r="K6031" s="161"/>
      <c r="L6031" s="161"/>
      <c r="M6031" s="161"/>
      <c r="N6031" s="161"/>
      <c r="O6031" s="161"/>
      <c r="P6031" s="161"/>
      <c r="Q6031" s="161" t="s">
        <v>723</v>
      </c>
      <c r="R6031" s="161"/>
      <c r="S6031" s="161"/>
      <c r="T6031" s="161"/>
      <c r="U6031" s="161"/>
      <c r="V6031" s="161"/>
      <c r="W6031" s="161"/>
      <c r="X6031" s="161"/>
      <c r="Y6031" s="161"/>
      <c r="Z6031" s="161"/>
      <c r="AA6031" s="161"/>
      <c r="AB6031" s="161"/>
      <c r="AC6031" s="161"/>
      <c r="AD6031" s="161"/>
      <c r="AE6031" s="161"/>
      <c r="AF6031" s="161"/>
      <c r="AH6031" s="154" t="s">
        <v>491</v>
      </c>
      <c r="AI6031" s="130" t="s">
        <v>877</v>
      </c>
      <c r="AJ6031" s="130" t="str">
        <f>VLOOKUP(AI6031,Codes!$B$2:$C$166,2)</f>
        <v>Guar seed</v>
      </c>
    </row>
    <row r="6032" spans="1:36" s="154" customFormat="1" ht="24" customHeight="1" x14ac:dyDescent="0.25">
      <c r="A6032" s="161" t="s">
        <v>519</v>
      </c>
      <c r="B6032" s="161"/>
      <c r="C6032" s="161"/>
      <c r="D6032" s="161"/>
      <c r="E6032" s="161"/>
      <c r="F6032" s="161"/>
      <c r="G6032" s="161"/>
      <c r="H6032" s="161"/>
      <c r="I6032" s="161"/>
      <c r="J6032" s="161"/>
      <c r="K6032" s="161"/>
      <c r="L6032" s="161"/>
      <c r="M6032" s="161"/>
      <c r="N6032" s="161"/>
      <c r="O6032" s="161"/>
      <c r="P6032" s="161"/>
      <c r="Q6032" s="161" t="s">
        <v>500</v>
      </c>
      <c r="R6032" s="161"/>
      <c r="S6032" s="161"/>
      <c r="T6032" s="161"/>
      <c r="U6032" s="161"/>
      <c r="V6032" s="161"/>
      <c r="W6032" s="161"/>
      <c r="X6032" s="161"/>
      <c r="Y6032" s="161"/>
      <c r="Z6032" s="161"/>
      <c r="AA6032" s="161"/>
      <c r="AB6032" s="161"/>
      <c r="AC6032" s="161"/>
      <c r="AD6032" s="161"/>
      <c r="AE6032" s="161"/>
      <c r="AF6032" s="161"/>
      <c r="AH6032" s="154" t="s">
        <v>935</v>
      </c>
      <c r="AI6032" s="130" t="s">
        <v>877</v>
      </c>
      <c r="AJ6032" s="130" t="str">
        <f>VLOOKUP(AI6032,Codes!$B$2:$C$166,2)</f>
        <v>Guar seed</v>
      </c>
    </row>
    <row r="6033" spans="1:36" ht="20.100000000000001" customHeight="1" x14ac:dyDescent="0.25">
      <c r="A6033" s="13"/>
      <c r="B6033" s="14" t="s">
        <v>434</v>
      </c>
      <c r="C6033" s="15"/>
      <c r="D6033" s="15"/>
      <c r="E6033" s="15"/>
      <c r="F6033" s="15"/>
      <c r="G6033" s="15"/>
      <c r="H6033" s="15"/>
      <c r="I6033" s="15"/>
      <c r="J6033" s="15"/>
      <c r="K6033" s="15"/>
      <c r="L6033" s="15"/>
      <c r="M6033" s="15"/>
      <c r="N6033" s="15"/>
      <c r="O6033" s="15"/>
      <c r="P6033" s="16"/>
      <c r="Q6033" s="16"/>
      <c r="R6033" s="16"/>
      <c r="S6033" s="16"/>
      <c r="T6033" s="16"/>
      <c r="U6033" s="16"/>
      <c r="V6033" s="16"/>
      <c r="W6033" s="16"/>
      <c r="X6033" s="16"/>
      <c r="Y6033" s="16"/>
      <c r="Z6033" s="16"/>
      <c r="AA6033" s="16"/>
      <c r="AB6033" s="16"/>
      <c r="AC6033" s="16"/>
      <c r="AD6033" s="13"/>
      <c r="AF6033" s="10" t="s">
        <v>435</v>
      </c>
      <c r="AH6033" s="130" t="s">
        <v>435</v>
      </c>
      <c r="AI6033" s="130" t="s">
        <v>877</v>
      </c>
      <c r="AJ6033" s="130" t="str">
        <f>VLOOKUP(AI6033,Codes!$B$2:$C$166,2)</f>
        <v>Guar seed</v>
      </c>
    </row>
    <row r="6034" spans="1:36" ht="20.100000000000001" customHeight="1" x14ac:dyDescent="0.25">
      <c r="A6034" s="17" t="s">
        <v>436</v>
      </c>
      <c r="B6034" s="18" t="s">
        <v>103</v>
      </c>
      <c r="C6034" s="19" t="s">
        <v>189</v>
      </c>
      <c r="D6034" s="19" t="s">
        <v>190</v>
      </c>
      <c r="E6034" s="19" t="s">
        <v>412</v>
      </c>
      <c r="F6034" s="19" t="s">
        <v>431</v>
      </c>
      <c r="G6034" s="19" t="s">
        <v>432</v>
      </c>
      <c r="H6034" s="19" t="s">
        <v>433</v>
      </c>
      <c r="I6034" s="19" t="s">
        <v>983</v>
      </c>
      <c r="J6034" s="19" t="s">
        <v>985</v>
      </c>
      <c r="K6034" s="19" t="s">
        <v>994</v>
      </c>
      <c r="L6034" s="19" t="s">
        <v>995</v>
      </c>
      <c r="M6034" s="19" t="s">
        <v>996</v>
      </c>
      <c r="N6034" s="19" t="s">
        <v>997</v>
      </c>
      <c r="O6034" s="19" t="s">
        <v>998</v>
      </c>
      <c r="P6034" s="25"/>
      <c r="Q6034" s="19" t="s">
        <v>189</v>
      </c>
      <c r="R6034" s="19" t="s">
        <v>190</v>
      </c>
      <c r="S6034" s="19" t="s">
        <v>412</v>
      </c>
      <c r="T6034" s="19" t="s">
        <v>431</v>
      </c>
      <c r="U6034" s="19" t="s">
        <v>432</v>
      </c>
      <c r="V6034" s="19" t="s">
        <v>433</v>
      </c>
      <c r="W6034" s="19" t="s">
        <v>983</v>
      </c>
      <c r="X6034" s="19" t="s">
        <v>985</v>
      </c>
      <c r="Y6034" s="19" t="s">
        <v>994</v>
      </c>
      <c r="Z6034" s="19" t="s">
        <v>995</v>
      </c>
      <c r="AA6034" s="19" t="s">
        <v>996</v>
      </c>
      <c r="AB6034" s="19" t="s">
        <v>997</v>
      </c>
      <c r="AC6034" s="19" t="s">
        <v>998</v>
      </c>
      <c r="AD6034" s="21"/>
      <c r="AE6034" s="19" t="s">
        <v>437</v>
      </c>
      <c r="AF6034" s="20" t="s">
        <v>64</v>
      </c>
      <c r="AH6034" s="130" t="s">
        <v>64</v>
      </c>
      <c r="AI6034" s="130" t="s">
        <v>877</v>
      </c>
      <c r="AJ6034" s="130" t="str">
        <f>VLOOKUP(AI6034,Codes!$B$2:$C$166,2)</f>
        <v>Guar seed</v>
      </c>
    </row>
    <row r="6035" spans="1:36" ht="20.100000000000001" customHeight="1" x14ac:dyDescent="0.25">
      <c r="A6035" s="1">
        <v>1</v>
      </c>
      <c r="B6035" s="89" t="s">
        <v>104</v>
      </c>
      <c r="C6035" s="2">
        <v>0</v>
      </c>
      <c r="D6035" s="2">
        <v>0</v>
      </c>
      <c r="E6035" s="2">
        <v>0</v>
      </c>
      <c r="F6035" s="2">
        <v>0</v>
      </c>
      <c r="G6035" s="2">
        <v>0</v>
      </c>
      <c r="H6035" s="2">
        <v>0</v>
      </c>
      <c r="I6035" s="2">
        <v>0</v>
      </c>
      <c r="J6035" s="2">
        <v>0</v>
      </c>
      <c r="K6035" s="2">
        <v>0</v>
      </c>
      <c r="L6035" s="2">
        <v>0</v>
      </c>
      <c r="M6035" s="2">
        <v>0</v>
      </c>
      <c r="N6035" s="2">
        <v>0</v>
      </c>
      <c r="O6035" s="2">
        <v>0</v>
      </c>
      <c r="Q6035" s="2">
        <v>0</v>
      </c>
      <c r="R6035" s="2">
        <v>0</v>
      </c>
      <c r="S6035" s="2">
        <v>0</v>
      </c>
      <c r="T6035" s="2">
        <v>0</v>
      </c>
      <c r="U6035" s="2">
        <v>0</v>
      </c>
      <c r="V6035" s="2">
        <v>0</v>
      </c>
      <c r="W6035" s="2">
        <v>0</v>
      </c>
      <c r="X6035" s="2">
        <v>0</v>
      </c>
      <c r="Y6035" s="2">
        <v>0</v>
      </c>
      <c r="Z6035" s="2">
        <v>0</v>
      </c>
      <c r="AA6035" s="2">
        <v>0</v>
      </c>
      <c r="AB6035" s="2">
        <v>0</v>
      </c>
      <c r="AC6035" s="2">
        <v>0</v>
      </c>
      <c r="AD6035" s="2"/>
      <c r="AE6035" s="3">
        <v>1</v>
      </c>
      <c r="AF6035" s="125" t="s">
        <v>0</v>
      </c>
      <c r="AH6035" s="130" t="s">
        <v>0</v>
      </c>
      <c r="AI6035" s="130" t="s">
        <v>877</v>
      </c>
      <c r="AJ6035" s="130" t="str">
        <f>VLOOKUP(AI6035,Codes!$B$2:$C$166,2)</f>
        <v>Guar seed</v>
      </c>
    </row>
    <row r="6036" spans="1:36" ht="20.100000000000001" customHeight="1" x14ac:dyDescent="0.25">
      <c r="A6036" s="4">
        <v>2</v>
      </c>
      <c r="B6036" s="90" t="s">
        <v>105</v>
      </c>
      <c r="C6036" s="5">
        <v>0</v>
      </c>
      <c r="D6036" s="5">
        <v>0</v>
      </c>
      <c r="E6036" s="5">
        <v>0</v>
      </c>
      <c r="F6036" s="5">
        <v>0</v>
      </c>
      <c r="G6036" s="5">
        <v>0</v>
      </c>
      <c r="H6036" s="5">
        <v>0</v>
      </c>
      <c r="I6036" s="5">
        <v>0</v>
      </c>
      <c r="J6036" s="5">
        <v>0</v>
      </c>
      <c r="K6036" s="5">
        <v>0</v>
      </c>
      <c r="L6036" s="5">
        <v>0</v>
      </c>
      <c r="M6036" s="5">
        <v>0</v>
      </c>
      <c r="N6036" s="5">
        <v>0</v>
      </c>
      <c r="O6036" s="5">
        <v>0</v>
      </c>
      <c r="Q6036" s="5">
        <v>0</v>
      </c>
      <c r="R6036" s="5">
        <v>0</v>
      </c>
      <c r="S6036" s="5">
        <v>0</v>
      </c>
      <c r="T6036" s="5">
        <v>0</v>
      </c>
      <c r="U6036" s="5">
        <v>0</v>
      </c>
      <c r="V6036" s="5">
        <v>0</v>
      </c>
      <c r="W6036" s="5">
        <v>0</v>
      </c>
      <c r="X6036" s="5">
        <v>0</v>
      </c>
      <c r="Y6036" s="5">
        <v>0</v>
      </c>
      <c r="Z6036" s="5">
        <v>0</v>
      </c>
      <c r="AA6036" s="5">
        <v>0</v>
      </c>
      <c r="AB6036" s="5">
        <v>0</v>
      </c>
      <c r="AC6036" s="5">
        <v>0</v>
      </c>
      <c r="AD6036" s="5"/>
      <c r="AE6036" s="6">
        <v>2</v>
      </c>
      <c r="AF6036" s="122" t="s">
        <v>1</v>
      </c>
      <c r="AH6036" s="130" t="s">
        <v>1</v>
      </c>
      <c r="AI6036" s="130" t="s">
        <v>877</v>
      </c>
      <c r="AJ6036" s="130" t="str">
        <f>VLOOKUP(AI6036,Codes!$B$2:$C$166,2)</f>
        <v>Guar seed</v>
      </c>
    </row>
    <row r="6037" spans="1:36" ht="20.100000000000001" customHeight="1" x14ac:dyDescent="0.25">
      <c r="A6037" s="7">
        <v>3</v>
      </c>
      <c r="B6037" s="91" t="s">
        <v>106</v>
      </c>
      <c r="C6037" s="8">
        <v>0</v>
      </c>
      <c r="D6037" s="8">
        <v>0</v>
      </c>
      <c r="E6037" s="8">
        <v>0</v>
      </c>
      <c r="F6037" s="8">
        <v>0</v>
      </c>
      <c r="G6037" s="8">
        <v>0</v>
      </c>
      <c r="H6037" s="8">
        <v>0</v>
      </c>
      <c r="I6037" s="8">
        <v>0</v>
      </c>
      <c r="J6037" s="8">
        <v>0</v>
      </c>
      <c r="K6037" s="8">
        <v>0</v>
      </c>
      <c r="L6037" s="8">
        <v>0</v>
      </c>
      <c r="M6037" s="8">
        <v>0</v>
      </c>
      <c r="N6037" s="8">
        <v>0</v>
      </c>
      <c r="O6037" s="8">
        <v>0</v>
      </c>
      <c r="Q6037" s="8">
        <v>0</v>
      </c>
      <c r="R6037" s="8">
        <v>0</v>
      </c>
      <c r="S6037" s="8">
        <v>0</v>
      </c>
      <c r="T6037" s="8">
        <v>0</v>
      </c>
      <c r="U6037" s="8">
        <v>0</v>
      </c>
      <c r="V6037" s="8">
        <v>0</v>
      </c>
      <c r="W6037" s="8">
        <v>0</v>
      </c>
      <c r="X6037" s="8">
        <v>0</v>
      </c>
      <c r="Y6037" s="8">
        <v>0</v>
      </c>
      <c r="Z6037" s="8">
        <v>0</v>
      </c>
      <c r="AA6037" s="8">
        <v>0</v>
      </c>
      <c r="AB6037" s="8">
        <v>0</v>
      </c>
      <c r="AC6037" s="8">
        <v>0</v>
      </c>
      <c r="AD6037" s="8"/>
      <c r="AE6037" s="9">
        <v>3</v>
      </c>
      <c r="AF6037" s="126" t="s">
        <v>2</v>
      </c>
      <c r="AH6037" s="130" t="s">
        <v>2</v>
      </c>
      <c r="AI6037" s="130" t="s">
        <v>877</v>
      </c>
      <c r="AJ6037" s="130" t="str">
        <f>VLOOKUP(AI6037,Codes!$B$2:$C$166,2)</f>
        <v>Guar seed</v>
      </c>
    </row>
    <row r="6038" spans="1:36" ht="20.100000000000001" customHeight="1" x14ac:dyDescent="0.25">
      <c r="A6038" s="4">
        <v>4</v>
      </c>
      <c r="B6038" s="90" t="s">
        <v>107</v>
      </c>
      <c r="C6038" s="5">
        <v>0</v>
      </c>
      <c r="D6038" s="5">
        <v>0</v>
      </c>
      <c r="E6038" s="5">
        <v>0</v>
      </c>
      <c r="F6038" s="5">
        <v>0</v>
      </c>
      <c r="G6038" s="5">
        <v>0</v>
      </c>
      <c r="H6038" s="5">
        <v>0</v>
      </c>
      <c r="I6038" s="5">
        <v>0</v>
      </c>
      <c r="J6038" s="5">
        <v>0</v>
      </c>
      <c r="K6038" s="5">
        <v>0</v>
      </c>
      <c r="L6038" s="5">
        <v>0</v>
      </c>
      <c r="M6038" s="5">
        <v>0</v>
      </c>
      <c r="N6038" s="5">
        <v>0</v>
      </c>
      <c r="O6038" s="5">
        <v>0</v>
      </c>
      <c r="Q6038" s="5">
        <v>0</v>
      </c>
      <c r="R6038" s="5">
        <v>0</v>
      </c>
      <c r="S6038" s="5">
        <v>0</v>
      </c>
      <c r="T6038" s="5">
        <v>0</v>
      </c>
      <c r="U6038" s="5">
        <v>0</v>
      </c>
      <c r="V6038" s="5">
        <v>0</v>
      </c>
      <c r="W6038" s="5">
        <v>0</v>
      </c>
      <c r="X6038" s="5">
        <v>0</v>
      </c>
      <c r="Y6038" s="5">
        <v>0</v>
      </c>
      <c r="Z6038" s="5">
        <v>0</v>
      </c>
      <c r="AA6038" s="5">
        <v>0</v>
      </c>
      <c r="AB6038" s="5">
        <v>0</v>
      </c>
      <c r="AC6038" s="5">
        <v>0</v>
      </c>
      <c r="AD6038" s="5"/>
      <c r="AE6038" s="6">
        <v>4</v>
      </c>
      <c r="AF6038" s="122" t="s">
        <v>3</v>
      </c>
      <c r="AH6038" s="130" t="s">
        <v>3</v>
      </c>
      <c r="AI6038" s="130" t="s">
        <v>877</v>
      </c>
      <c r="AJ6038" s="130" t="str">
        <f>VLOOKUP(AI6038,Codes!$B$2:$C$166,2)</f>
        <v>Guar seed</v>
      </c>
    </row>
    <row r="6039" spans="1:36" ht="20.100000000000001" customHeight="1" x14ac:dyDescent="0.25">
      <c r="A6039" s="7">
        <v>5</v>
      </c>
      <c r="B6039" s="91" t="s">
        <v>124</v>
      </c>
      <c r="C6039" s="8">
        <v>0</v>
      </c>
      <c r="D6039" s="8">
        <v>0</v>
      </c>
      <c r="E6039" s="8">
        <v>0</v>
      </c>
      <c r="F6039" s="8">
        <v>0</v>
      </c>
      <c r="G6039" s="8">
        <v>0</v>
      </c>
      <c r="H6039" s="8">
        <v>0</v>
      </c>
      <c r="I6039" s="8">
        <v>0</v>
      </c>
      <c r="J6039" s="8">
        <v>0</v>
      </c>
      <c r="K6039" s="8">
        <v>0</v>
      </c>
      <c r="L6039" s="8">
        <v>0</v>
      </c>
      <c r="M6039" s="8">
        <v>0</v>
      </c>
      <c r="N6039" s="8">
        <v>0</v>
      </c>
      <c r="O6039" s="8">
        <v>0</v>
      </c>
      <c r="Q6039" s="8">
        <v>0</v>
      </c>
      <c r="R6039" s="8">
        <v>0</v>
      </c>
      <c r="S6039" s="8">
        <v>0</v>
      </c>
      <c r="T6039" s="8">
        <v>0</v>
      </c>
      <c r="U6039" s="8">
        <v>0</v>
      </c>
      <c r="V6039" s="8">
        <v>0</v>
      </c>
      <c r="W6039" s="8">
        <v>0</v>
      </c>
      <c r="X6039" s="8">
        <v>0</v>
      </c>
      <c r="Y6039" s="8">
        <v>0</v>
      </c>
      <c r="Z6039" s="8">
        <v>0</v>
      </c>
      <c r="AA6039" s="8">
        <v>0</v>
      </c>
      <c r="AB6039" s="8">
        <v>0</v>
      </c>
      <c r="AC6039" s="8">
        <v>0</v>
      </c>
      <c r="AD6039" s="8"/>
      <c r="AE6039" s="9">
        <v>5</v>
      </c>
      <c r="AF6039" s="126" t="s">
        <v>185</v>
      </c>
      <c r="AH6039" s="130" t="s">
        <v>185</v>
      </c>
      <c r="AI6039" s="130" t="s">
        <v>877</v>
      </c>
      <c r="AJ6039" s="130" t="str">
        <f>VLOOKUP(AI6039,Codes!$B$2:$C$166,2)</f>
        <v>Guar seed</v>
      </c>
    </row>
    <row r="6040" spans="1:36" ht="20.100000000000001" customHeight="1" x14ac:dyDescent="0.25">
      <c r="A6040" s="4">
        <v>6</v>
      </c>
      <c r="B6040" s="90" t="s">
        <v>108</v>
      </c>
      <c r="C6040" s="5">
        <v>0</v>
      </c>
      <c r="D6040" s="5">
        <v>0</v>
      </c>
      <c r="E6040" s="5">
        <v>0</v>
      </c>
      <c r="F6040" s="5">
        <v>0</v>
      </c>
      <c r="G6040" s="5">
        <v>0</v>
      </c>
      <c r="H6040" s="5">
        <v>0</v>
      </c>
      <c r="I6040" s="5">
        <v>0</v>
      </c>
      <c r="J6040" s="5">
        <v>0</v>
      </c>
      <c r="K6040" s="5">
        <v>0</v>
      </c>
      <c r="L6040" s="5">
        <v>0</v>
      </c>
      <c r="M6040" s="5">
        <v>0</v>
      </c>
      <c r="N6040" s="5">
        <v>0</v>
      </c>
      <c r="O6040" s="5">
        <v>0</v>
      </c>
      <c r="Q6040" s="5">
        <v>0</v>
      </c>
      <c r="R6040" s="5">
        <v>0</v>
      </c>
      <c r="S6040" s="5">
        <v>0</v>
      </c>
      <c r="T6040" s="5">
        <v>0</v>
      </c>
      <c r="U6040" s="5">
        <v>0</v>
      </c>
      <c r="V6040" s="5">
        <v>0</v>
      </c>
      <c r="W6040" s="5">
        <v>0</v>
      </c>
      <c r="X6040" s="5">
        <v>0</v>
      </c>
      <c r="Y6040" s="5">
        <v>0</v>
      </c>
      <c r="Z6040" s="5">
        <v>0</v>
      </c>
      <c r="AA6040" s="5">
        <v>0</v>
      </c>
      <c r="AB6040" s="5">
        <v>0</v>
      </c>
      <c r="AC6040" s="5">
        <v>0</v>
      </c>
      <c r="AD6040" s="5"/>
      <c r="AE6040" s="6">
        <v>6</v>
      </c>
      <c r="AF6040" s="122" t="s">
        <v>4</v>
      </c>
      <c r="AH6040" s="130" t="s">
        <v>4</v>
      </c>
      <c r="AI6040" s="130" t="s">
        <v>877</v>
      </c>
      <c r="AJ6040" s="130" t="str">
        <f>VLOOKUP(AI6040,Codes!$B$2:$C$166,2)</f>
        <v>Guar seed</v>
      </c>
    </row>
    <row r="6041" spans="1:36" ht="20.100000000000001" customHeight="1" x14ac:dyDescent="0.25">
      <c r="A6041" s="7">
        <v>7</v>
      </c>
      <c r="B6041" s="91" t="s">
        <v>109</v>
      </c>
      <c r="C6041" s="8">
        <v>98082.975000000006</v>
      </c>
      <c r="D6041" s="8">
        <v>209380.47</v>
      </c>
      <c r="E6041" s="8">
        <v>295230</v>
      </c>
      <c r="F6041" s="8">
        <v>127693.21</v>
      </c>
      <c r="G6041" s="8">
        <v>69046.92</v>
      </c>
      <c r="H6041" s="8">
        <v>73741.56</v>
      </c>
      <c r="I6041" s="8">
        <v>67572.077999999994</v>
      </c>
      <c r="J6041" s="8">
        <v>74099.199999999997</v>
      </c>
      <c r="K6041" s="8">
        <v>39383.367700000003</v>
      </c>
      <c r="L6041" s="8">
        <v>29583.922609986344</v>
      </c>
      <c r="M6041" s="8">
        <v>28016.787998286676</v>
      </c>
      <c r="N6041" s="8">
        <v>38079.925344543757</v>
      </c>
      <c r="O6041" s="8">
        <v>39414.529385999995</v>
      </c>
      <c r="Q6041" s="8">
        <v>98082.975000000006</v>
      </c>
      <c r="R6041" s="8">
        <v>169176.67499999999</v>
      </c>
      <c r="S6041" s="8">
        <v>410763.6</v>
      </c>
      <c r="T6041" s="8">
        <v>219863.85</v>
      </c>
      <c r="U6041" s="8">
        <v>244878.3</v>
      </c>
      <c r="V6041" s="8">
        <v>244878.3</v>
      </c>
      <c r="W6041" s="8">
        <v>184317</v>
      </c>
      <c r="X6041" s="8">
        <v>184317</v>
      </c>
      <c r="Y6041" s="8">
        <v>139198.8315</v>
      </c>
      <c r="Z6041" s="8">
        <v>105196.33069231192</v>
      </c>
      <c r="AA6041" s="8">
        <v>98543.767500000002</v>
      </c>
      <c r="AB6041" s="8">
        <v>97595.85149999999</v>
      </c>
      <c r="AC6041" s="8">
        <v>107614.79699999999</v>
      </c>
      <c r="AD6041" s="8"/>
      <c r="AE6041" s="9">
        <v>7</v>
      </c>
      <c r="AF6041" s="126" t="s">
        <v>5</v>
      </c>
      <c r="AH6041" s="130" t="s">
        <v>5</v>
      </c>
      <c r="AI6041" s="130" t="s">
        <v>877</v>
      </c>
      <c r="AJ6041" s="130" t="str">
        <f>VLOOKUP(AI6041,Codes!$B$2:$C$166,2)</f>
        <v>Guar seed</v>
      </c>
    </row>
    <row r="6042" spans="1:36" ht="20.100000000000001" customHeight="1" x14ac:dyDescent="0.25">
      <c r="A6042" s="4">
        <v>8</v>
      </c>
      <c r="B6042" s="90" t="s">
        <v>129</v>
      </c>
      <c r="C6042" s="5">
        <v>48577.531799999997</v>
      </c>
      <c r="D6042" s="5">
        <v>145617.38681760003</v>
      </c>
      <c r="E6042" s="5">
        <v>167202.87451000002</v>
      </c>
      <c r="F6042" s="5">
        <v>147942.33265</v>
      </c>
      <c r="G6042" s="5">
        <v>140254.35549999998</v>
      </c>
      <c r="H6042" s="5">
        <v>90714.000999999989</v>
      </c>
      <c r="I6042" s="5">
        <v>87336.126680000001</v>
      </c>
      <c r="J6042" s="5">
        <v>68564.887016923953</v>
      </c>
      <c r="K6042" s="5">
        <v>44087.966472000007</v>
      </c>
      <c r="L6042" s="5">
        <v>36586.669835488829</v>
      </c>
      <c r="M6042" s="5">
        <v>48084.657767133423</v>
      </c>
      <c r="N6042" s="5">
        <v>49454.271899999992</v>
      </c>
      <c r="O6042" s="5">
        <v>43343.848460000001</v>
      </c>
      <c r="Q6042" s="5">
        <v>48577.531799999997</v>
      </c>
      <c r="R6042" s="5">
        <v>77953.633199999997</v>
      </c>
      <c r="S6042" s="5">
        <v>98790.837630000009</v>
      </c>
      <c r="T6042" s="5">
        <v>87410.859450000004</v>
      </c>
      <c r="U6042" s="5">
        <v>99894.398100000006</v>
      </c>
      <c r="V6042" s="5">
        <v>69605.185200000007</v>
      </c>
      <c r="W6042" s="5">
        <v>59117.447400000005</v>
      </c>
      <c r="X6042" s="5">
        <v>47525.888241000001</v>
      </c>
      <c r="Y6042" s="5">
        <v>31525.826760000004</v>
      </c>
      <c r="Z6042" s="5">
        <v>27744.089911158</v>
      </c>
      <c r="AA6042" s="5">
        <v>25196.798934725997</v>
      </c>
      <c r="AB6042" s="5">
        <v>25196.659620000002</v>
      </c>
      <c r="AC6042" s="5">
        <v>25196.659620000002</v>
      </c>
      <c r="AD6042" s="5"/>
      <c r="AE6042" s="6">
        <v>8</v>
      </c>
      <c r="AF6042" s="122" t="s">
        <v>6</v>
      </c>
      <c r="AH6042" s="130" t="s">
        <v>6</v>
      </c>
      <c r="AI6042" s="130" t="s">
        <v>877</v>
      </c>
      <c r="AJ6042" s="130" t="str">
        <f>VLOOKUP(AI6042,Codes!$B$2:$C$166,2)</f>
        <v>Guar seed</v>
      </c>
    </row>
    <row r="6043" spans="1:36" ht="20.100000000000001" customHeight="1" x14ac:dyDescent="0.25">
      <c r="A6043" s="7">
        <v>9</v>
      </c>
      <c r="B6043" s="91" t="s">
        <v>110</v>
      </c>
      <c r="C6043" s="8">
        <v>0</v>
      </c>
      <c r="D6043" s="8">
        <v>0</v>
      </c>
      <c r="E6043" s="8">
        <v>0</v>
      </c>
      <c r="F6043" s="8">
        <v>0</v>
      </c>
      <c r="G6043" s="8">
        <v>0</v>
      </c>
      <c r="H6043" s="8">
        <v>0</v>
      </c>
      <c r="I6043" s="8">
        <v>0</v>
      </c>
      <c r="J6043" s="8">
        <v>0</v>
      </c>
      <c r="K6043" s="8">
        <v>0</v>
      </c>
      <c r="L6043" s="8">
        <v>0</v>
      </c>
      <c r="M6043" s="8">
        <v>0</v>
      </c>
      <c r="N6043" s="8">
        <v>0</v>
      </c>
      <c r="O6043" s="8">
        <v>0</v>
      </c>
      <c r="Q6043" s="8">
        <v>0</v>
      </c>
      <c r="R6043" s="8">
        <v>0</v>
      </c>
      <c r="S6043" s="8">
        <v>0</v>
      </c>
      <c r="T6043" s="8">
        <v>0</v>
      </c>
      <c r="U6043" s="8">
        <v>0</v>
      </c>
      <c r="V6043" s="8">
        <v>0</v>
      </c>
      <c r="W6043" s="8">
        <v>0</v>
      </c>
      <c r="X6043" s="8">
        <v>0</v>
      </c>
      <c r="Y6043" s="8">
        <v>0</v>
      </c>
      <c r="Z6043" s="8">
        <v>0</v>
      </c>
      <c r="AA6043" s="8">
        <v>0</v>
      </c>
      <c r="AB6043" s="8">
        <v>0</v>
      </c>
      <c r="AC6043" s="8">
        <v>0</v>
      </c>
      <c r="AD6043" s="8"/>
      <c r="AE6043" s="9">
        <v>9</v>
      </c>
      <c r="AF6043" s="126" t="s">
        <v>7</v>
      </c>
      <c r="AH6043" s="130" t="s">
        <v>7</v>
      </c>
      <c r="AI6043" s="130" t="s">
        <v>877</v>
      </c>
      <c r="AJ6043" s="130" t="str">
        <f>VLOOKUP(AI6043,Codes!$B$2:$C$166,2)</f>
        <v>Guar seed</v>
      </c>
    </row>
    <row r="6044" spans="1:36" ht="20.100000000000001" customHeight="1" x14ac:dyDescent="0.25">
      <c r="A6044" s="4">
        <v>10</v>
      </c>
      <c r="B6044" s="90" t="s">
        <v>445</v>
      </c>
      <c r="C6044" s="5">
        <v>0</v>
      </c>
      <c r="D6044" s="5">
        <v>0</v>
      </c>
      <c r="E6044" s="5">
        <v>0</v>
      </c>
      <c r="F6044" s="5">
        <v>0</v>
      </c>
      <c r="G6044" s="5">
        <v>0</v>
      </c>
      <c r="H6044" s="5">
        <v>0</v>
      </c>
      <c r="I6044" s="5">
        <v>0</v>
      </c>
      <c r="J6044" s="5">
        <v>0</v>
      </c>
      <c r="K6044" s="5">
        <v>0</v>
      </c>
      <c r="L6044" s="5">
        <v>0</v>
      </c>
      <c r="M6044" s="5">
        <v>0</v>
      </c>
      <c r="N6044" s="5">
        <v>0</v>
      </c>
      <c r="O6044" s="5">
        <v>0</v>
      </c>
      <c r="Q6044" s="5">
        <v>0</v>
      </c>
      <c r="R6044" s="5">
        <v>0</v>
      </c>
      <c r="S6044" s="5">
        <v>0</v>
      </c>
      <c r="T6044" s="5">
        <v>0</v>
      </c>
      <c r="U6044" s="5">
        <v>0</v>
      </c>
      <c r="V6044" s="5">
        <v>0</v>
      </c>
      <c r="W6044" s="5">
        <v>0</v>
      </c>
      <c r="X6044" s="5">
        <v>0</v>
      </c>
      <c r="Y6044" s="5">
        <v>0</v>
      </c>
      <c r="Z6044" s="5">
        <v>0</v>
      </c>
      <c r="AA6044" s="5">
        <v>0</v>
      </c>
      <c r="AB6044" s="5">
        <v>0</v>
      </c>
      <c r="AC6044" s="5">
        <v>0</v>
      </c>
      <c r="AD6044" s="5"/>
      <c r="AE6044" s="6">
        <v>10</v>
      </c>
      <c r="AF6044" s="122" t="s">
        <v>8</v>
      </c>
      <c r="AH6044" s="130" t="s">
        <v>8</v>
      </c>
      <c r="AI6044" s="130" t="s">
        <v>877</v>
      </c>
      <c r="AJ6044" s="130" t="str">
        <f>VLOOKUP(AI6044,Codes!$B$2:$C$166,2)</f>
        <v>Guar seed</v>
      </c>
    </row>
    <row r="6045" spans="1:36" ht="20.100000000000001" customHeight="1" x14ac:dyDescent="0.25">
      <c r="A6045" s="7">
        <v>11</v>
      </c>
      <c r="B6045" s="91" t="s">
        <v>123</v>
      </c>
      <c r="C6045" s="8">
        <v>0</v>
      </c>
      <c r="D6045" s="8">
        <v>0</v>
      </c>
      <c r="E6045" s="8">
        <v>0</v>
      </c>
      <c r="F6045" s="8">
        <v>0</v>
      </c>
      <c r="G6045" s="8">
        <v>0</v>
      </c>
      <c r="H6045" s="8">
        <v>0</v>
      </c>
      <c r="I6045" s="8">
        <v>0</v>
      </c>
      <c r="J6045" s="8">
        <v>0</v>
      </c>
      <c r="K6045" s="8">
        <v>0</v>
      </c>
      <c r="L6045" s="8">
        <v>0</v>
      </c>
      <c r="M6045" s="8">
        <v>0</v>
      </c>
      <c r="N6045" s="8">
        <v>0</v>
      </c>
      <c r="O6045" s="8">
        <v>0</v>
      </c>
      <c r="Q6045" s="8">
        <v>0</v>
      </c>
      <c r="R6045" s="8">
        <v>0</v>
      </c>
      <c r="S6045" s="8">
        <v>0</v>
      </c>
      <c r="T6045" s="8">
        <v>0</v>
      </c>
      <c r="U6045" s="8">
        <v>0</v>
      </c>
      <c r="V6045" s="8">
        <v>0</v>
      </c>
      <c r="W6045" s="8">
        <v>0</v>
      </c>
      <c r="X6045" s="8">
        <v>0</v>
      </c>
      <c r="Y6045" s="8">
        <v>0</v>
      </c>
      <c r="Z6045" s="8">
        <v>0</v>
      </c>
      <c r="AA6045" s="8">
        <v>0</v>
      </c>
      <c r="AB6045" s="8">
        <v>0</v>
      </c>
      <c r="AC6045" s="8">
        <v>0</v>
      </c>
      <c r="AD6045" s="8"/>
      <c r="AE6045" s="9">
        <v>11</v>
      </c>
      <c r="AF6045" s="126" t="s">
        <v>65</v>
      </c>
      <c r="AH6045" s="130" t="s">
        <v>65</v>
      </c>
      <c r="AI6045" s="130" t="s">
        <v>877</v>
      </c>
      <c r="AJ6045" s="130" t="str">
        <f>VLOOKUP(AI6045,Codes!$B$2:$C$166,2)</f>
        <v>Guar seed</v>
      </c>
    </row>
    <row r="6046" spans="1:36" ht="20.100000000000001" customHeight="1" x14ac:dyDescent="0.25">
      <c r="A6046" s="4">
        <v>12</v>
      </c>
      <c r="B6046" s="90" t="s">
        <v>128</v>
      </c>
      <c r="C6046" s="5">
        <v>0</v>
      </c>
      <c r="D6046" s="5">
        <v>0</v>
      </c>
      <c r="E6046" s="5">
        <v>0</v>
      </c>
      <c r="F6046" s="5">
        <v>0</v>
      </c>
      <c r="G6046" s="5">
        <v>0</v>
      </c>
      <c r="H6046" s="5">
        <v>0</v>
      </c>
      <c r="I6046" s="5">
        <v>0</v>
      </c>
      <c r="J6046" s="5">
        <v>0</v>
      </c>
      <c r="K6046" s="5">
        <v>0</v>
      </c>
      <c r="L6046" s="5">
        <v>0</v>
      </c>
      <c r="M6046" s="5">
        <v>0</v>
      </c>
      <c r="N6046" s="5">
        <v>0</v>
      </c>
      <c r="O6046" s="5">
        <v>0</v>
      </c>
      <c r="Q6046" s="5">
        <v>0</v>
      </c>
      <c r="R6046" s="5">
        <v>0</v>
      </c>
      <c r="S6046" s="5">
        <v>0</v>
      </c>
      <c r="T6046" s="5">
        <v>0</v>
      </c>
      <c r="U6046" s="5">
        <v>0</v>
      </c>
      <c r="V6046" s="5">
        <v>0</v>
      </c>
      <c r="W6046" s="5">
        <v>0</v>
      </c>
      <c r="X6046" s="5">
        <v>0</v>
      </c>
      <c r="Y6046" s="5">
        <v>0</v>
      </c>
      <c r="Z6046" s="5">
        <v>0</v>
      </c>
      <c r="AA6046" s="5">
        <v>0</v>
      </c>
      <c r="AB6046" s="5">
        <v>0</v>
      </c>
      <c r="AC6046" s="5">
        <v>0</v>
      </c>
      <c r="AD6046" s="5"/>
      <c r="AE6046" s="6">
        <v>12</v>
      </c>
      <c r="AF6046" s="122" t="s">
        <v>9</v>
      </c>
      <c r="AH6046" s="130" t="s">
        <v>9</v>
      </c>
      <c r="AI6046" s="130" t="s">
        <v>877</v>
      </c>
      <c r="AJ6046" s="130" t="str">
        <f>VLOOKUP(AI6046,Codes!$B$2:$C$166,2)</f>
        <v>Guar seed</v>
      </c>
    </row>
    <row r="6047" spans="1:36" ht="20.100000000000001" customHeight="1" x14ac:dyDescent="0.25">
      <c r="A6047" s="7">
        <v>13</v>
      </c>
      <c r="B6047" s="91" t="s">
        <v>459</v>
      </c>
      <c r="C6047" s="8">
        <v>0</v>
      </c>
      <c r="D6047" s="8">
        <v>0</v>
      </c>
      <c r="E6047" s="8">
        <v>0</v>
      </c>
      <c r="F6047" s="8">
        <v>0</v>
      </c>
      <c r="G6047" s="8">
        <v>0</v>
      </c>
      <c r="H6047" s="8">
        <v>0</v>
      </c>
      <c r="I6047" s="8">
        <v>0</v>
      </c>
      <c r="J6047" s="8">
        <v>0</v>
      </c>
      <c r="K6047" s="8">
        <v>0</v>
      </c>
      <c r="L6047" s="8">
        <v>0</v>
      </c>
      <c r="M6047" s="8">
        <v>0</v>
      </c>
      <c r="N6047" s="8">
        <v>0</v>
      </c>
      <c r="O6047" s="8">
        <v>0</v>
      </c>
      <c r="Q6047" s="8">
        <v>0</v>
      </c>
      <c r="R6047" s="8">
        <v>0</v>
      </c>
      <c r="S6047" s="8">
        <v>0</v>
      </c>
      <c r="T6047" s="8">
        <v>0</v>
      </c>
      <c r="U6047" s="8">
        <v>0</v>
      </c>
      <c r="V6047" s="8">
        <v>0</v>
      </c>
      <c r="W6047" s="8">
        <v>0</v>
      </c>
      <c r="X6047" s="8">
        <v>0</v>
      </c>
      <c r="Y6047" s="8">
        <v>0</v>
      </c>
      <c r="Z6047" s="8">
        <v>0</v>
      </c>
      <c r="AA6047" s="8">
        <v>0</v>
      </c>
      <c r="AB6047" s="8">
        <v>0</v>
      </c>
      <c r="AC6047" s="8">
        <v>0</v>
      </c>
      <c r="AD6047" s="8"/>
      <c r="AE6047" s="9">
        <v>13</v>
      </c>
      <c r="AF6047" s="126" t="s">
        <v>10</v>
      </c>
      <c r="AH6047" s="130" t="s">
        <v>10</v>
      </c>
      <c r="AI6047" s="130" t="s">
        <v>877</v>
      </c>
      <c r="AJ6047" s="130" t="str">
        <f>VLOOKUP(AI6047,Codes!$B$2:$C$166,2)</f>
        <v>Guar seed</v>
      </c>
    </row>
    <row r="6048" spans="1:36" ht="20.100000000000001" customHeight="1" x14ac:dyDescent="0.25">
      <c r="A6048" s="4">
        <v>14</v>
      </c>
      <c r="B6048" s="90" t="s">
        <v>111</v>
      </c>
      <c r="C6048" s="5">
        <v>0</v>
      </c>
      <c r="D6048" s="5">
        <v>0</v>
      </c>
      <c r="E6048" s="5">
        <v>0</v>
      </c>
      <c r="F6048" s="5">
        <v>0</v>
      </c>
      <c r="G6048" s="5">
        <v>0</v>
      </c>
      <c r="H6048" s="5">
        <v>0</v>
      </c>
      <c r="I6048" s="5">
        <v>0</v>
      </c>
      <c r="J6048" s="5">
        <v>0</v>
      </c>
      <c r="K6048" s="5">
        <v>0</v>
      </c>
      <c r="L6048" s="5">
        <v>0</v>
      </c>
      <c r="M6048" s="5">
        <v>0</v>
      </c>
      <c r="N6048" s="5">
        <v>0</v>
      </c>
      <c r="O6048" s="5">
        <v>0</v>
      </c>
      <c r="Q6048" s="5">
        <v>0</v>
      </c>
      <c r="R6048" s="5">
        <v>0</v>
      </c>
      <c r="S6048" s="5">
        <v>0</v>
      </c>
      <c r="T6048" s="5">
        <v>0</v>
      </c>
      <c r="U6048" s="5">
        <v>0</v>
      </c>
      <c r="V6048" s="5">
        <v>0</v>
      </c>
      <c r="W6048" s="5">
        <v>0</v>
      </c>
      <c r="X6048" s="5">
        <v>0</v>
      </c>
      <c r="Y6048" s="5">
        <v>0</v>
      </c>
      <c r="Z6048" s="5">
        <v>0</v>
      </c>
      <c r="AA6048" s="5">
        <v>0</v>
      </c>
      <c r="AB6048" s="5">
        <v>0</v>
      </c>
      <c r="AC6048" s="5">
        <v>0</v>
      </c>
      <c r="AD6048" s="5"/>
      <c r="AE6048" s="6">
        <v>14</v>
      </c>
      <c r="AF6048" s="122" t="s">
        <v>11</v>
      </c>
      <c r="AH6048" s="130" t="s">
        <v>11</v>
      </c>
      <c r="AI6048" s="130" t="s">
        <v>877</v>
      </c>
      <c r="AJ6048" s="130" t="str">
        <f>VLOOKUP(AI6048,Codes!$B$2:$C$166,2)</f>
        <v>Guar seed</v>
      </c>
    </row>
    <row r="6049" spans="1:36" ht="20.100000000000001" customHeight="1" x14ac:dyDescent="0.25">
      <c r="A6049" s="7">
        <v>15</v>
      </c>
      <c r="B6049" s="91" t="s">
        <v>458</v>
      </c>
      <c r="C6049" s="8">
        <v>0</v>
      </c>
      <c r="D6049" s="8">
        <v>0</v>
      </c>
      <c r="E6049" s="8">
        <v>0</v>
      </c>
      <c r="F6049" s="8">
        <v>0</v>
      </c>
      <c r="G6049" s="8">
        <v>0</v>
      </c>
      <c r="H6049" s="8">
        <v>0</v>
      </c>
      <c r="I6049" s="8">
        <v>0</v>
      </c>
      <c r="J6049" s="8">
        <v>0</v>
      </c>
      <c r="K6049" s="8">
        <v>0</v>
      </c>
      <c r="L6049" s="8">
        <v>0</v>
      </c>
      <c r="M6049" s="8">
        <v>0</v>
      </c>
      <c r="N6049" s="8">
        <v>0</v>
      </c>
      <c r="O6049" s="8">
        <v>0</v>
      </c>
      <c r="Q6049" s="8">
        <v>0</v>
      </c>
      <c r="R6049" s="8">
        <v>0</v>
      </c>
      <c r="S6049" s="8">
        <v>0</v>
      </c>
      <c r="T6049" s="8">
        <v>0</v>
      </c>
      <c r="U6049" s="8">
        <v>0</v>
      </c>
      <c r="V6049" s="8">
        <v>0</v>
      </c>
      <c r="W6049" s="8">
        <v>0</v>
      </c>
      <c r="X6049" s="8">
        <v>0</v>
      </c>
      <c r="Y6049" s="8">
        <v>0</v>
      </c>
      <c r="Z6049" s="8">
        <v>0</v>
      </c>
      <c r="AA6049" s="8">
        <v>0</v>
      </c>
      <c r="AB6049" s="8">
        <v>0</v>
      </c>
      <c r="AC6049" s="8">
        <v>0</v>
      </c>
      <c r="AD6049" s="8"/>
      <c r="AE6049" s="9">
        <v>15</v>
      </c>
      <c r="AF6049" s="126" t="s">
        <v>12</v>
      </c>
      <c r="AH6049" s="130" t="s">
        <v>12</v>
      </c>
      <c r="AI6049" s="130" t="s">
        <v>877</v>
      </c>
      <c r="AJ6049" s="130" t="str">
        <f>VLOOKUP(AI6049,Codes!$B$2:$C$166,2)</f>
        <v>Guar seed</v>
      </c>
    </row>
    <row r="6050" spans="1:36" ht="20.100000000000001" customHeight="1" x14ac:dyDescent="0.25">
      <c r="A6050" s="4">
        <v>16</v>
      </c>
      <c r="B6050" s="90" t="s">
        <v>112</v>
      </c>
      <c r="C6050" s="5">
        <v>0</v>
      </c>
      <c r="D6050" s="5">
        <v>0</v>
      </c>
      <c r="E6050" s="5">
        <v>0</v>
      </c>
      <c r="F6050" s="5">
        <v>0</v>
      </c>
      <c r="G6050" s="5">
        <v>0</v>
      </c>
      <c r="H6050" s="5">
        <v>0</v>
      </c>
      <c r="I6050" s="5">
        <v>0</v>
      </c>
      <c r="J6050" s="5">
        <v>0</v>
      </c>
      <c r="K6050" s="5">
        <v>0</v>
      </c>
      <c r="L6050" s="5">
        <v>0</v>
      </c>
      <c r="M6050" s="5">
        <v>0</v>
      </c>
      <c r="N6050" s="5">
        <v>0</v>
      </c>
      <c r="O6050" s="5">
        <v>0</v>
      </c>
      <c r="Q6050" s="5">
        <v>0</v>
      </c>
      <c r="R6050" s="5">
        <v>0</v>
      </c>
      <c r="S6050" s="5">
        <v>0</v>
      </c>
      <c r="T6050" s="5">
        <v>0</v>
      </c>
      <c r="U6050" s="5">
        <v>0</v>
      </c>
      <c r="V6050" s="5">
        <v>0</v>
      </c>
      <c r="W6050" s="5">
        <v>0</v>
      </c>
      <c r="X6050" s="5">
        <v>0</v>
      </c>
      <c r="Y6050" s="5">
        <v>0</v>
      </c>
      <c r="Z6050" s="5">
        <v>0</v>
      </c>
      <c r="AA6050" s="5">
        <v>0</v>
      </c>
      <c r="AB6050" s="5">
        <v>0</v>
      </c>
      <c r="AC6050" s="5">
        <v>0</v>
      </c>
      <c r="AD6050" s="5"/>
      <c r="AE6050" s="6">
        <v>16</v>
      </c>
      <c r="AF6050" s="122" t="s">
        <v>13</v>
      </c>
      <c r="AH6050" s="130" t="s">
        <v>13</v>
      </c>
      <c r="AI6050" s="130" t="s">
        <v>877</v>
      </c>
      <c r="AJ6050" s="130" t="str">
        <f>VLOOKUP(AI6050,Codes!$B$2:$C$166,2)</f>
        <v>Guar seed</v>
      </c>
    </row>
    <row r="6051" spans="1:36" ht="20.100000000000001" customHeight="1" x14ac:dyDescent="0.25">
      <c r="A6051" s="7">
        <v>17</v>
      </c>
      <c r="B6051" s="91" t="s">
        <v>113</v>
      </c>
      <c r="C6051" s="8">
        <v>0</v>
      </c>
      <c r="D6051" s="8">
        <v>0</v>
      </c>
      <c r="E6051" s="8">
        <v>0</v>
      </c>
      <c r="F6051" s="8">
        <v>0</v>
      </c>
      <c r="G6051" s="8">
        <v>0</v>
      </c>
      <c r="H6051" s="8">
        <v>0</v>
      </c>
      <c r="I6051" s="8">
        <v>0</v>
      </c>
      <c r="J6051" s="8">
        <v>0</v>
      </c>
      <c r="K6051" s="8">
        <v>0</v>
      </c>
      <c r="L6051" s="8">
        <v>0</v>
      </c>
      <c r="M6051" s="8">
        <v>0</v>
      </c>
      <c r="N6051" s="8">
        <v>0</v>
      </c>
      <c r="O6051" s="8">
        <v>0</v>
      </c>
      <c r="Q6051" s="8">
        <v>0</v>
      </c>
      <c r="R6051" s="8">
        <v>0</v>
      </c>
      <c r="S6051" s="8">
        <v>0</v>
      </c>
      <c r="T6051" s="8">
        <v>0</v>
      </c>
      <c r="U6051" s="8">
        <v>0</v>
      </c>
      <c r="V6051" s="8">
        <v>0</v>
      </c>
      <c r="W6051" s="8">
        <v>0</v>
      </c>
      <c r="X6051" s="8">
        <v>0</v>
      </c>
      <c r="Y6051" s="8">
        <v>0</v>
      </c>
      <c r="Z6051" s="8">
        <v>0</v>
      </c>
      <c r="AA6051" s="8">
        <v>0</v>
      </c>
      <c r="AB6051" s="8">
        <v>0</v>
      </c>
      <c r="AC6051" s="8">
        <v>0</v>
      </c>
      <c r="AD6051" s="8"/>
      <c r="AE6051" s="9">
        <v>17</v>
      </c>
      <c r="AF6051" s="126" t="s">
        <v>14</v>
      </c>
      <c r="AH6051" s="130" t="s">
        <v>14</v>
      </c>
      <c r="AI6051" s="130" t="s">
        <v>877</v>
      </c>
      <c r="AJ6051" s="130" t="str">
        <f>VLOOKUP(AI6051,Codes!$B$2:$C$166,2)</f>
        <v>Guar seed</v>
      </c>
    </row>
    <row r="6052" spans="1:36" ht="20.100000000000001" customHeight="1" x14ac:dyDescent="0.25">
      <c r="A6052" s="4">
        <v>18</v>
      </c>
      <c r="B6052" s="90" t="s">
        <v>114</v>
      </c>
      <c r="C6052" s="5">
        <v>0</v>
      </c>
      <c r="D6052" s="5">
        <v>0</v>
      </c>
      <c r="E6052" s="5">
        <v>0</v>
      </c>
      <c r="F6052" s="5">
        <v>0</v>
      </c>
      <c r="G6052" s="5">
        <v>0</v>
      </c>
      <c r="H6052" s="5">
        <v>0</v>
      </c>
      <c r="I6052" s="5">
        <v>0</v>
      </c>
      <c r="J6052" s="5">
        <v>0</v>
      </c>
      <c r="K6052" s="5">
        <v>0</v>
      </c>
      <c r="L6052" s="5">
        <v>0</v>
      </c>
      <c r="M6052" s="5">
        <v>0</v>
      </c>
      <c r="N6052" s="5">
        <v>0</v>
      </c>
      <c r="O6052" s="5">
        <v>0</v>
      </c>
      <c r="Q6052" s="5">
        <v>0</v>
      </c>
      <c r="R6052" s="5">
        <v>0</v>
      </c>
      <c r="S6052" s="5">
        <v>0</v>
      </c>
      <c r="T6052" s="5">
        <v>0</v>
      </c>
      <c r="U6052" s="5">
        <v>0</v>
      </c>
      <c r="V6052" s="5">
        <v>0</v>
      </c>
      <c r="W6052" s="5">
        <v>0</v>
      </c>
      <c r="X6052" s="5">
        <v>0</v>
      </c>
      <c r="Y6052" s="5">
        <v>0</v>
      </c>
      <c r="Z6052" s="5">
        <v>0</v>
      </c>
      <c r="AA6052" s="5">
        <v>0</v>
      </c>
      <c r="AB6052" s="5">
        <v>0</v>
      </c>
      <c r="AC6052" s="5">
        <v>0</v>
      </c>
      <c r="AD6052" s="5"/>
      <c r="AE6052" s="6">
        <v>18</v>
      </c>
      <c r="AF6052" s="122" t="s">
        <v>15</v>
      </c>
      <c r="AH6052" s="130" t="s">
        <v>15</v>
      </c>
      <c r="AI6052" s="130" t="s">
        <v>877</v>
      </c>
      <c r="AJ6052" s="130" t="str">
        <f>VLOOKUP(AI6052,Codes!$B$2:$C$166,2)</f>
        <v>Guar seed</v>
      </c>
    </row>
    <row r="6053" spans="1:36" ht="20.100000000000001" customHeight="1" x14ac:dyDescent="0.25">
      <c r="A6053" s="7">
        <v>19</v>
      </c>
      <c r="B6053" s="91" t="s">
        <v>127</v>
      </c>
      <c r="C6053" s="8">
        <v>0</v>
      </c>
      <c r="D6053" s="8">
        <v>0</v>
      </c>
      <c r="E6053" s="8">
        <v>0</v>
      </c>
      <c r="F6053" s="8">
        <v>0</v>
      </c>
      <c r="G6053" s="8">
        <v>0</v>
      </c>
      <c r="H6053" s="8">
        <v>0</v>
      </c>
      <c r="I6053" s="8">
        <v>0</v>
      </c>
      <c r="J6053" s="8">
        <v>0</v>
      </c>
      <c r="K6053" s="8">
        <v>0</v>
      </c>
      <c r="L6053" s="8">
        <v>0</v>
      </c>
      <c r="M6053" s="8">
        <v>0</v>
      </c>
      <c r="N6053" s="8">
        <v>0</v>
      </c>
      <c r="O6053" s="8">
        <v>0</v>
      </c>
      <c r="Q6053" s="8">
        <v>0</v>
      </c>
      <c r="R6053" s="8">
        <v>0</v>
      </c>
      <c r="S6053" s="8">
        <v>0</v>
      </c>
      <c r="T6053" s="8">
        <v>0</v>
      </c>
      <c r="U6053" s="8">
        <v>0</v>
      </c>
      <c r="V6053" s="8">
        <v>0</v>
      </c>
      <c r="W6053" s="8">
        <v>0</v>
      </c>
      <c r="X6053" s="8">
        <v>0</v>
      </c>
      <c r="Y6053" s="8">
        <v>0</v>
      </c>
      <c r="Z6053" s="8">
        <v>0</v>
      </c>
      <c r="AA6053" s="8">
        <v>0</v>
      </c>
      <c r="AB6053" s="8">
        <v>0</v>
      </c>
      <c r="AC6053" s="8">
        <v>0</v>
      </c>
      <c r="AD6053" s="8"/>
      <c r="AE6053" s="9">
        <v>19</v>
      </c>
      <c r="AF6053" s="126" t="s">
        <v>16</v>
      </c>
      <c r="AH6053" s="130" t="s">
        <v>16</v>
      </c>
      <c r="AI6053" s="130" t="s">
        <v>877</v>
      </c>
      <c r="AJ6053" s="130" t="str">
        <f>VLOOKUP(AI6053,Codes!$B$2:$C$166,2)</f>
        <v>Guar seed</v>
      </c>
    </row>
    <row r="6054" spans="1:36" ht="20.100000000000001" customHeight="1" x14ac:dyDescent="0.25">
      <c r="A6054" s="4">
        <v>20</v>
      </c>
      <c r="B6054" s="90" t="s">
        <v>460</v>
      </c>
      <c r="C6054" s="5">
        <v>0</v>
      </c>
      <c r="D6054" s="5">
        <v>0</v>
      </c>
      <c r="E6054" s="5">
        <v>0</v>
      </c>
      <c r="F6054" s="5">
        <v>0</v>
      </c>
      <c r="G6054" s="5">
        <v>0</v>
      </c>
      <c r="H6054" s="5">
        <v>0</v>
      </c>
      <c r="I6054" s="5">
        <v>0</v>
      </c>
      <c r="J6054" s="5">
        <v>0</v>
      </c>
      <c r="K6054" s="5">
        <v>0</v>
      </c>
      <c r="L6054" s="5">
        <v>0</v>
      </c>
      <c r="M6054" s="5">
        <v>0</v>
      </c>
      <c r="N6054" s="5">
        <v>0</v>
      </c>
      <c r="O6054" s="5">
        <v>0</v>
      </c>
      <c r="Q6054" s="5">
        <v>0</v>
      </c>
      <c r="R6054" s="5">
        <v>0</v>
      </c>
      <c r="S6054" s="5">
        <v>0</v>
      </c>
      <c r="T6054" s="5">
        <v>0</v>
      </c>
      <c r="U6054" s="5">
        <v>0</v>
      </c>
      <c r="V6054" s="5">
        <v>0</v>
      </c>
      <c r="W6054" s="5">
        <v>0</v>
      </c>
      <c r="X6054" s="5">
        <v>0</v>
      </c>
      <c r="Y6054" s="5">
        <v>0</v>
      </c>
      <c r="Z6054" s="5">
        <v>0</v>
      </c>
      <c r="AA6054" s="5">
        <v>0</v>
      </c>
      <c r="AB6054" s="5">
        <v>0</v>
      </c>
      <c r="AC6054" s="5">
        <v>0</v>
      </c>
      <c r="AD6054" s="5"/>
      <c r="AE6054" s="6">
        <v>20</v>
      </c>
      <c r="AF6054" s="122" t="s">
        <v>186</v>
      </c>
      <c r="AH6054" s="130" t="s">
        <v>186</v>
      </c>
      <c r="AI6054" s="130" t="s">
        <v>877</v>
      </c>
      <c r="AJ6054" s="130" t="str">
        <f>VLOOKUP(AI6054,Codes!$B$2:$C$166,2)</f>
        <v>Guar seed</v>
      </c>
    </row>
    <row r="6055" spans="1:36" ht="20.100000000000001" customHeight="1" x14ac:dyDescent="0.25">
      <c r="A6055" s="7">
        <v>21</v>
      </c>
      <c r="B6055" s="91" t="s">
        <v>115</v>
      </c>
      <c r="C6055" s="8">
        <v>774.68799999999999</v>
      </c>
      <c r="D6055" s="8">
        <v>6562.5081600000003</v>
      </c>
      <c r="E6055" s="8">
        <v>10622.52</v>
      </c>
      <c r="F6055" s="8">
        <v>7744.36</v>
      </c>
      <c r="G6055" s="8">
        <v>6063.98</v>
      </c>
      <c r="H6055" s="8">
        <v>10647.7</v>
      </c>
      <c r="I6055" s="8">
        <v>4860.1000000000004</v>
      </c>
      <c r="J6055" s="8">
        <v>6269.9</v>
      </c>
      <c r="K6055" s="8">
        <v>5161.2</v>
      </c>
      <c r="L6055" s="8">
        <v>5161.2</v>
      </c>
      <c r="M6055" s="8">
        <v>12240.000000000002</v>
      </c>
      <c r="N6055" s="8">
        <v>3115</v>
      </c>
      <c r="O6055" s="8">
        <v>3169.94</v>
      </c>
      <c r="Q6055" s="8">
        <v>774.68799999999999</v>
      </c>
      <c r="R6055" s="8">
        <v>3513.12</v>
      </c>
      <c r="S6055" s="8">
        <v>5476.8640000000005</v>
      </c>
      <c r="T6055" s="8">
        <v>3819.3920000000003</v>
      </c>
      <c r="U6055" s="8">
        <v>2990.6560000000004</v>
      </c>
      <c r="V6055" s="8">
        <v>5170.5920000000006</v>
      </c>
      <c r="W6055" s="8">
        <v>2360.096</v>
      </c>
      <c r="X6055" s="8">
        <v>3044.7039999999997</v>
      </c>
      <c r="Y6055" s="8">
        <v>2486.2080000000001</v>
      </c>
      <c r="Z6055" s="8">
        <v>2486.2080000000001</v>
      </c>
      <c r="AA6055" s="8">
        <v>5188.6080000000011</v>
      </c>
      <c r="AB6055" s="8">
        <v>1261.1199999999999</v>
      </c>
      <c r="AC6055" s="8">
        <v>1271.9295999999999</v>
      </c>
      <c r="AD6055" s="8"/>
      <c r="AE6055" s="9">
        <v>21</v>
      </c>
      <c r="AF6055" s="126" t="s">
        <v>17</v>
      </c>
      <c r="AH6055" s="130" t="s">
        <v>17</v>
      </c>
      <c r="AI6055" s="130" t="s">
        <v>877</v>
      </c>
      <c r="AJ6055" s="130" t="str">
        <f>VLOOKUP(AI6055,Codes!$B$2:$C$166,2)</f>
        <v>Guar seed</v>
      </c>
    </row>
    <row r="6056" spans="1:36" ht="20.100000000000001" customHeight="1" x14ac:dyDescent="0.25">
      <c r="A6056" s="4">
        <v>22</v>
      </c>
      <c r="B6056" s="90" t="s">
        <v>116</v>
      </c>
      <c r="C6056" s="5">
        <v>2082021.4855299999</v>
      </c>
      <c r="D6056" s="5">
        <v>2178063.3237000001</v>
      </c>
      <c r="E6056" s="5">
        <v>2543942.3681999999</v>
      </c>
      <c r="F6056" s="5">
        <v>1939412.7192300002</v>
      </c>
      <c r="G6056" s="5">
        <v>1481078.2661400002</v>
      </c>
      <c r="H6056" s="5">
        <v>928736.2530400001</v>
      </c>
      <c r="I6056" s="5">
        <v>845746.75850000011</v>
      </c>
      <c r="J6056" s="5">
        <v>686685.16454999999</v>
      </c>
      <c r="K6056" s="5">
        <v>486462.76139999996</v>
      </c>
      <c r="L6056" s="5">
        <v>415487.08847999998</v>
      </c>
      <c r="M6056" s="5">
        <v>566254.58962236205</v>
      </c>
      <c r="N6056" s="5">
        <v>911920.32797983836</v>
      </c>
      <c r="O6056" s="5">
        <v>757358.24759999989</v>
      </c>
      <c r="Q6056" s="5">
        <v>2082021.4855299999</v>
      </c>
      <c r="R6056" s="5">
        <v>2283673.1495099999</v>
      </c>
      <c r="S6056" s="5">
        <v>3224744.29635</v>
      </c>
      <c r="T6056" s="5">
        <v>3096229.3622300001</v>
      </c>
      <c r="U6056" s="5">
        <v>2505432.7379400004</v>
      </c>
      <c r="V6056" s="5">
        <v>1583005.7893599998</v>
      </c>
      <c r="W6056" s="5">
        <v>1425573.53021</v>
      </c>
      <c r="X6056" s="5">
        <v>1162208.73615</v>
      </c>
      <c r="Y6056" s="5">
        <v>1447837.0421899997</v>
      </c>
      <c r="Z6056" s="5">
        <v>1281056.7672799998</v>
      </c>
      <c r="AA6056" s="5">
        <v>1130705.3821699999</v>
      </c>
      <c r="AB6056" s="5">
        <v>1819776.74061</v>
      </c>
      <c r="AC6056" s="5">
        <v>1666078.7297999999</v>
      </c>
      <c r="AD6056" s="5"/>
      <c r="AE6056" s="6">
        <v>22</v>
      </c>
      <c r="AF6056" s="122" t="s">
        <v>18</v>
      </c>
      <c r="AH6056" s="130" t="s">
        <v>18</v>
      </c>
      <c r="AI6056" s="130" t="s">
        <v>877</v>
      </c>
      <c r="AJ6056" s="130" t="str">
        <f>VLOOKUP(AI6056,Codes!$B$2:$C$166,2)</f>
        <v>Guar seed</v>
      </c>
    </row>
    <row r="6057" spans="1:36" ht="20.100000000000001" customHeight="1" x14ac:dyDescent="0.25">
      <c r="A6057" s="7">
        <v>23</v>
      </c>
      <c r="B6057" s="91" t="s">
        <v>117</v>
      </c>
      <c r="C6057" s="8">
        <v>0</v>
      </c>
      <c r="D6057" s="8">
        <v>0</v>
      </c>
      <c r="E6057" s="8">
        <v>0</v>
      </c>
      <c r="F6057" s="8">
        <v>0</v>
      </c>
      <c r="G6057" s="8">
        <v>0</v>
      </c>
      <c r="H6057" s="8">
        <v>0</v>
      </c>
      <c r="I6057" s="8">
        <v>0</v>
      </c>
      <c r="J6057" s="8">
        <v>0</v>
      </c>
      <c r="K6057" s="8">
        <v>0</v>
      </c>
      <c r="L6057" s="8">
        <v>0</v>
      </c>
      <c r="M6057" s="8">
        <v>0</v>
      </c>
      <c r="N6057" s="8">
        <v>0</v>
      </c>
      <c r="O6057" s="8">
        <v>0</v>
      </c>
      <c r="Q6057" s="8">
        <v>0</v>
      </c>
      <c r="R6057" s="8">
        <v>0</v>
      </c>
      <c r="S6057" s="8">
        <v>0</v>
      </c>
      <c r="T6057" s="8">
        <v>0</v>
      </c>
      <c r="U6057" s="8">
        <v>0</v>
      </c>
      <c r="V6057" s="8">
        <v>0</v>
      </c>
      <c r="W6057" s="8">
        <v>0</v>
      </c>
      <c r="X6057" s="8">
        <v>0</v>
      </c>
      <c r="Y6057" s="8">
        <v>0</v>
      </c>
      <c r="Z6057" s="8">
        <v>0</v>
      </c>
      <c r="AA6057" s="8">
        <v>0</v>
      </c>
      <c r="AB6057" s="8">
        <v>0</v>
      </c>
      <c r="AC6057" s="8">
        <v>0</v>
      </c>
      <c r="AD6057" s="8"/>
      <c r="AE6057" s="9">
        <v>23</v>
      </c>
      <c r="AF6057" s="126" t="s">
        <v>19</v>
      </c>
      <c r="AH6057" s="130" t="s">
        <v>19</v>
      </c>
      <c r="AI6057" s="130" t="s">
        <v>877</v>
      </c>
      <c r="AJ6057" s="130" t="str">
        <f>VLOOKUP(AI6057,Codes!$B$2:$C$166,2)</f>
        <v>Guar seed</v>
      </c>
    </row>
    <row r="6058" spans="1:36" ht="20.100000000000001" customHeight="1" x14ac:dyDescent="0.25">
      <c r="A6058" s="4">
        <v>24</v>
      </c>
      <c r="B6058" s="90" t="s">
        <v>461</v>
      </c>
      <c r="C6058" s="5">
        <v>0</v>
      </c>
      <c r="D6058" s="5">
        <v>0</v>
      </c>
      <c r="E6058" s="5">
        <v>0</v>
      </c>
      <c r="F6058" s="5">
        <v>0</v>
      </c>
      <c r="G6058" s="5">
        <v>0</v>
      </c>
      <c r="H6058" s="5">
        <v>0</v>
      </c>
      <c r="I6058" s="5">
        <v>0</v>
      </c>
      <c r="J6058" s="5">
        <v>0</v>
      </c>
      <c r="K6058" s="5">
        <v>0</v>
      </c>
      <c r="L6058" s="5">
        <v>0</v>
      </c>
      <c r="M6058" s="5">
        <v>0</v>
      </c>
      <c r="N6058" s="5">
        <v>0</v>
      </c>
      <c r="O6058" s="5">
        <v>0</v>
      </c>
      <c r="Q6058" s="5">
        <v>0</v>
      </c>
      <c r="R6058" s="5">
        <v>0</v>
      </c>
      <c r="S6058" s="5">
        <v>0</v>
      </c>
      <c r="T6058" s="5">
        <v>0</v>
      </c>
      <c r="U6058" s="5">
        <v>0</v>
      </c>
      <c r="V6058" s="5">
        <v>0</v>
      </c>
      <c r="W6058" s="5">
        <v>0</v>
      </c>
      <c r="X6058" s="5">
        <v>0</v>
      </c>
      <c r="Y6058" s="5">
        <v>0</v>
      </c>
      <c r="Z6058" s="5">
        <v>0</v>
      </c>
      <c r="AA6058" s="5">
        <v>0</v>
      </c>
      <c r="AB6058" s="5">
        <v>0</v>
      </c>
      <c r="AC6058" s="5">
        <v>0</v>
      </c>
      <c r="AD6058" s="5"/>
      <c r="AE6058" s="6">
        <v>24</v>
      </c>
      <c r="AF6058" s="122" t="s">
        <v>20</v>
      </c>
      <c r="AH6058" s="130" t="s">
        <v>20</v>
      </c>
      <c r="AI6058" s="130" t="s">
        <v>877</v>
      </c>
      <c r="AJ6058" s="130" t="str">
        <f>VLOOKUP(AI6058,Codes!$B$2:$C$166,2)</f>
        <v>Guar seed</v>
      </c>
    </row>
    <row r="6059" spans="1:36" ht="20.100000000000001" customHeight="1" x14ac:dyDescent="0.25">
      <c r="A6059" s="7">
        <v>25</v>
      </c>
      <c r="B6059" s="127" t="s">
        <v>188</v>
      </c>
      <c r="C6059" s="8">
        <v>0</v>
      </c>
      <c r="D6059" s="8">
        <v>0</v>
      </c>
      <c r="E6059" s="8">
        <v>0</v>
      </c>
      <c r="F6059" s="8">
        <v>0</v>
      </c>
      <c r="G6059" s="8">
        <v>0</v>
      </c>
      <c r="H6059" s="8">
        <v>0</v>
      </c>
      <c r="I6059" s="8">
        <v>0</v>
      </c>
      <c r="J6059" s="8">
        <v>0</v>
      </c>
      <c r="K6059" s="8">
        <v>0</v>
      </c>
      <c r="L6059" s="8">
        <v>0</v>
      </c>
      <c r="M6059" s="8">
        <v>0</v>
      </c>
      <c r="N6059" s="8">
        <v>0</v>
      </c>
      <c r="O6059" s="8">
        <v>0</v>
      </c>
      <c r="Q6059" s="8">
        <v>0</v>
      </c>
      <c r="R6059" s="8">
        <v>0</v>
      </c>
      <c r="S6059" s="8">
        <v>0</v>
      </c>
      <c r="T6059" s="8">
        <v>0</v>
      </c>
      <c r="U6059" s="8">
        <v>0</v>
      </c>
      <c r="V6059" s="8">
        <v>0</v>
      </c>
      <c r="W6059" s="8">
        <v>0</v>
      </c>
      <c r="X6059" s="8">
        <v>0</v>
      </c>
      <c r="Y6059" s="8">
        <v>0</v>
      </c>
      <c r="Z6059" s="8">
        <v>0</v>
      </c>
      <c r="AA6059" s="8">
        <v>0</v>
      </c>
      <c r="AB6059" s="8">
        <v>0</v>
      </c>
      <c r="AC6059" s="8">
        <v>0</v>
      </c>
      <c r="AD6059" s="8"/>
      <c r="AE6059" s="9">
        <v>25</v>
      </c>
      <c r="AF6059" s="126" t="s">
        <v>187</v>
      </c>
      <c r="AH6059" s="130" t="s">
        <v>187</v>
      </c>
      <c r="AI6059" s="130" t="s">
        <v>877</v>
      </c>
      <c r="AJ6059" s="130" t="str">
        <f>VLOOKUP(AI6059,Codes!$B$2:$C$166,2)</f>
        <v>Guar seed</v>
      </c>
    </row>
    <row r="6060" spans="1:36" ht="20.100000000000001" customHeight="1" x14ac:dyDescent="0.25">
      <c r="A6060" s="4">
        <v>26</v>
      </c>
      <c r="B6060" s="90" t="s">
        <v>118</v>
      </c>
      <c r="C6060" s="5">
        <v>0</v>
      </c>
      <c r="D6060" s="5">
        <v>0</v>
      </c>
      <c r="E6060" s="5">
        <v>0</v>
      </c>
      <c r="F6060" s="5">
        <v>0</v>
      </c>
      <c r="G6060" s="5">
        <v>0</v>
      </c>
      <c r="H6060" s="5">
        <v>0</v>
      </c>
      <c r="I6060" s="5">
        <v>0</v>
      </c>
      <c r="J6060" s="5">
        <v>0</v>
      </c>
      <c r="K6060" s="5">
        <v>0</v>
      </c>
      <c r="L6060" s="5">
        <v>0</v>
      </c>
      <c r="M6060" s="5">
        <v>0</v>
      </c>
      <c r="N6060" s="5">
        <v>0</v>
      </c>
      <c r="O6060" s="5">
        <v>0</v>
      </c>
      <c r="Q6060" s="5">
        <v>0</v>
      </c>
      <c r="R6060" s="5">
        <v>0</v>
      </c>
      <c r="S6060" s="5">
        <v>0</v>
      </c>
      <c r="T6060" s="5">
        <v>0</v>
      </c>
      <c r="U6060" s="5">
        <v>0</v>
      </c>
      <c r="V6060" s="5">
        <v>0</v>
      </c>
      <c r="W6060" s="5">
        <v>0</v>
      </c>
      <c r="X6060" s="5">
        <v>0</v>
      </c>
      <c r="Y6060" s="5">
        <v>0</v>
      </c>
      <c r="Z6060" s="5">
        <v>0</v>
      </c>
      <c r="AA6060" s="5">
        <v>0</v>
      </c>
      <c r="AB6060" s="5">
        <v>0</v>
      </c>
      <c r="AC6060" s="5">
        <v>0</v>
      </c>
      <c r="AD6060" s="5"/>
      <c r="AE6060" s="6">
        <v>26</v>
      </c>
      <c r="AF6060" s="122" t="s">
        <v>21</v>
      </c>
      <c r="AH6060" s="130" t="s">
        <v>495</v>
      </c>
      <c r="AI6060" s="130" t="s">
        <v>877</v>
      </c>
      <c r="AJ6060" s="130" t="str">
        <f>VLOOKUP(AI6060,Codes!$B$2:$C$166,2)</f>
        <v>Guar seed</v>
      </c>
    </row>
    <row r="6061" spans="1:36" ht="20.100000000000001" customHeight="1" x14ac:dyDescent="0.25">
      <c r="A6061" s="7">
        <v>27</v>
      </c>
      <c r="B6061" s="91" t="s">
        <v>119</v>
      </c>
      <c r="C6061" s="8">
        <v>181.85659999999999</v>
      </c>
      <c r="D6061" s="8">
        <v>191.428</v>
      </c>
      <c r="E6061" s="8">
        <v>191.428</v>
      </c>
      <c r="F6061" s="8">
        <v>181.85659999999999</v>
      </c>
      <c r="G6061" s="8">
        <v>181.85659999999999</v>
      </c>
      <c r="H6061" s="8">
        <v>181.85659999999999</v>
      </c>
      <c r="I6061" s="8">
        <v>207.29767875647667</v>
      </c>
      <c r="J6061" s="8">
        <v>181.85659999999999</v>
      </c>
      <c r="K6061" s="8">
        <v>181.84899999999999</v>
      </c>
      <c r="L6061" s="8">
        <v>127.68247600000001</v>
      </c>
      <c r="M6061" s="8">
        <v>127.68247600000001</v>
      </c>
      <c r="N6061" s="8">
        <v>127.68247600000001</v>
      </c>
      <c r="O6061" s="8">
        <v>137.82816</v>
      </c>
      <c r="Q6061" s="8">
        <v>181.85659999999999</v>
      </c>
      <c r="R6061" s="8">
        <v>191.428</v>
      </c>
      <c r="S6061" s="8">
        <v>191.428</v>
      </c>
      <c r="T6061" s="8">
        <v>181.85659999999999</v>
      </c>
      <c r="U6061" s="8">
        <v>181.85659999999999</v>
      </c>
      <c r="V6061" s="8">
        <v>181.85659999999999</v>
      </c>
      <c r="W6061" s="8">
        <v>181.85659999999999</v>
      </c>
      <c r="X6061" s="8">
        <v>181.85659999999999</v>
      </c>
      <c r="Y6061" s="8">
        <v>181.85659999999999</v>
      </c>
      <c r="Z6061" s="8">
        <v>127.68247600000001</v>
      </c>
      <c r="AA6061" s="8">
        <v>127.68247600000001</v>
      </c>
      <c r="AB6061" s="8">
        <v>127.68247600000001</v>
      </c>
      <c r="AC6061" s="8">
        <v>137.82816</v>
      </c>
      <c r="AD6061" s="8"/>
      <c r="AE6061" s="9">
        <v>27</v>
      </c>
      <c r="AF6061" s="126" t="s">
        <v>22</v>
      </c>
      <c r="AH6061" s="130" t="s">
        <v>26</v>
      </c>
      <c r="AI6061" s="130" t="s">
        <v>877</v>
      </c>
      <c r="AJ6061" s="130" t="str">
        <f>VLOOKUP(AI6061,Codes!$B$2:$C$166,2)</f>
        <v>Guar seed</v>
      </c>
    </row>
    <row r="6062" spans="1:36" ht="20.100000000000001" customHeight="1" x14ac:dyDescent="0.25">
      <c r="A6062" s="4">
        <v>28</v>
      </c>
      <c r="B6062" s="90" t="s">
        <v>125</v>
      </c>
      <c r="C6062" s="5">
        <v>0</v>
      </c>
      <c r="D6062" s="5">
        <v>0</v>
      </c>
      <c r="E6062" s="5">
        <v>0</v>
      </c>
      <c r="F6062" s="5">
        <v>0</v>
      </c>
      <c r="G6062" s="5">
        <v>0</v>
      </c>
      <c r="H6062" s="5">
        <v>0</v>
      </c>
      <c r="I6062" s="5">
        <v>0</v>
      </c>
      <c r="J6062" s="5">
        <v>0</v>
      </c>
      <c r="K6062" s="5">
        <v>0</v>
      </c>
      <c r="L6062" s="5">
        <v>0</v>
      </c>
      <c r="M6062" s="5">
        <v>0</v>
      </c>
      <c r="N6062" s="5">
        <v>0</v>
      </c>
      <c r="O6062" s="5">
        <v>0</v>
      </c>
      <c r="Q6062" s="5">
        <v>0</v>
      </c>
      <c r="R6062" s="5">
        <v>0</v>
      </c>
      <c r="S6062" s="5">
        <v>0</v>
      </c>
      <c r="T6062" s="5">
        <v>0</v>
      </c>
      <c r="U6062" s="5">
        <v>0</v>
      </c>
      <c r="V6062" s="5">
        <v>0</v>
      </c>
      <c r="W6062" s="5">
        <v>0</v>
      </c>
      <c r="X6062" s="5">
        <v>0</v>
      </c>
      <c r="Y6062" s="5">
        <v>0</v>
      </c>
      <c r="Z6062" s="5">
        <v>0</v>
      </c>
      <c r="AA6062" s="5">
        <v>0</v>
      </c>
      <c r="AB6062" s="5">
        <v>0</v>
      </c>
      <c r="AC6062" s="5">
        <v>0</v>
      </c>
      <c r="AD6062" s="5"/>
      <c r="AE6062" s="6">
        <v>28</v>
      </c>
      <c r="AF6062" s="122" t="s">
        <v>67</v>
      </c>
      <c r="AH6062" s="130" t="s">
        <v>27</v>
      </c>
      <c r="AI6062" s="130" t="s">
        <v>877</v>
      </c>
      <c r="AJ6062" s="130" t="str">
        <f>VLOOKUP(AI6062,Codes!$B$2:$C$166,2)</f>
        <v>Guar seed</v>
      </c>
    </row>
    <row r="6063" spans="1:36" ht="20.100000000000001" customHeight="1" x14ac:dyDescent="0.25">
      <c r="A6063" s="7">
        <v>29</v>
      </c>
      <c r="B6063" s="91" t="s">
        <v>120</v>
      </c>
      <c r="C6063" s="8">
        <v>0</v>
      </c>
      <c r="D6063" s="8">
        <v>0</v>
      </c>
      <c r="E6063" s="8">
        <v>0</v>
      </c>
      <c r="F6063" s="8">
        <v>0</v>
      </c>
      <c r="G6063" s="8">
        <v>0</v>
      </c>
      <c r="H6063" s="8">
        <v>0</v>
      </c>
      <c r="I6063" s="8">
        <v>0</v>
      </c>
      <c r="J6063" s="8">
        <v>0</v>
      </c>
      <c r="K6063" s="8">
        <v>0</v>
      </c>
      <c r="L6063" s="8">
        <v>0</v>
      </c>
      <c r="M6063" s="8">
        <v>0</v>
      </c>
      <c r="N6063" s="8">
        <v>0</v>
      </c>
      <c r="O6063" s="8">
        <v>0</v>
      </c>
      <c r="Q6063" s="8">
        <v>0</v>
      </c>
      <c r="R6063" s="8">
        <v>0</v>
      </c>
      <c r="S6063" s="8">
        <v>0</v>
      </c>
      <c r="T6063" s="8">
        <v>0</v>
      </c>
      <c r="U6063" s="8">
        <v>0</v>
      </c>
      <c r="V6063" s="8">
        <v>0</v>
      </c>
      <c r="W6063" s="8">
        <v>0</v>
      </c>
      <c r="X6063" s="8">
        <v>0</v>
      </c>
      <c r="Y6063" s="8">
        <v>0</v>
      </c>
      <c r="Z6063" s="8">
        <v>0</v>
      </c>
      <c r="AA6063" s="8">
        <v>0</v>
      </c>
      <c r="AB6063" s="8">
        <v>0</v>
      </c>
      <c r="AC6063" s="8">
        <v>0</v>
      </c>
      <c r="AD6063" s="8"/>
      <c r="AE6063" s="9">
        <v>29</v>
      </c>
      <c r="AF6063" s="126" t="s">
        <v>23</v>
      </c>
      <c r="AH6063" s="130" t="s">
        <v>28</v>
      </c>
      <c r="AI6063" s="130" t="s">
        <v>877</v>
      </c>
      <c r="AJ6063" s="130" t="str">
        <f>VLOOKUP(AI6063,Codes!$B$2:$C$166,2)</f>
        <v>Guar seed</v>
      </c>
    </row>
    <row r="6064" spans="1:36" ht="20.100000000000001" customHeight="1" x14ac:dyDescent="0.25">
      <c r="A6064" s="4">
        <v>30</v>
      </c>
      <c r="B6064" s="90" t="s">
        <v>442</v>
      </c>
      <c r="C6064" s="5">
        <v>0</v>
      </c>
      <c r="D6064" s="5">
        <v>0</v>
      </c>
      <c r="E6064" s="5">
        <v>0</v>
      </c>
      <c r="F6064" s="5">
        <v>0</v>
      </c>
      <c r="G6064" s="5">
        <v>0</v>
      </c>
      <c r="H6064" s="5">
        <v>0</v>
      </c>
      <c r="I6064" s="5">
        <v>0</v>
      </c>
      <c r="J6064" s="5">
        <v>0</v>
      </c>
      <c r="K6064" s="5">
        <v>0</v>
      </c>
      <c r="L6064" s="5">
        <v>0</v>
      </c>
      <c r="M6064" s="5">
        <v>0</v>
      </c>
      <c r="N6064" s="5">
        <v>0</v>
      </c>
      <c r="O6064" s="5">
        <v>0</v>
      </c>
      <c r="Q6064" s="5">
        <v>0</v>
      </c>
      <c r="R6064" s="5">
        <v>0</v>
      </c>
      <c r="S6064" s="5">
        <v>0</v>
      </c>
      <c r="T6064" s="5">
        <v>0</v>
      </c>
      <c r="U6064" s="5">
        <v>0</v>
      </c>
      <c r="V6064" s="5">
        <v>0</v>
      </c>
      <c r="W6064" s="5">
        <v>0</v>
      </c>
      <c r="X6064" s="5">
        <v>0</v>
      </c>
      <c r="Y6064" s="5">
        <v>0</v>
      </c>
      <c r="Z6064" s="5">
        <v>0</v>
      </c>
      <c r="AA6064" s="5">
        <v>0</v>
      </c>
      <c r="AB6064" s="5">
        <v>0</v>
      </c>
      <c r="AC6064" s="5">
        <v>0</v>
      </c>
      <c r="AD6064" s="5"/>
      <c r="AE6064" s="6">
        <v>30</v>
      </c>
      <c r="AF6064" s="122" t="s">
        <v>24</v>
      </c>
      <c r="AH6064" s="130" t="s">
        <v>68</v>
      </c>
      <c r="AI6064" s="130" t="s">
        <v>877</v>
      </c>
      <c r="AJ6064" s="130" t="str">
        <f>VLOOKUP(AI6064,Codes!$B$2:$C$166,2)</f>
        <v>Guar seed</v>
      </c>
    </row>
    <row r="6065" spans="1:36" ht="20.100000000000001" customHeight="1" x14ac:dyDescent="0.25">
      <c r="A6065" s="7">
        <v>31</v>
      </c>
      <c r="B6065" s="91" t="s">
        <v>126</v>
      </c>
      <c r="C6065" s="8">
        <v>0</v>
      </c>
      <c r="D6065" s="8">
        <v>0</v>
      </c>
      <c r="E6065" s="8">
        <v>0</v>
      </c>
      <c r="F6065" s="8">
        <v>0</v>
      </c>
      <c r="G6065" s="8">
        <v>0</v>
      </c>
      <c r="H6065" s="8">
        <v>0</v>
      </c>
      <c r="I6065" s="8">
        <v>0</v>
      </c>
      <c r="J6065" s="8">
        <v>0</v>
      </c>
      <c r="K6065" s="8">
        <v>0</v>
      </c>
      <c r="L6065" s="8">
        <v>0</v>
      </c>
      <c r="M6065" s="8">
        <v>0</v>
      </c>
      <c r="N6065" s="8">
        <v>0</v>
      </c>
      <c r="O6065" s="8">
        <v>0</v>
      </c>
      <c r="Q6065" s="8">
        <v>0</v>
      </c>
      <c r="R6065" s="8">
        <v>0</v>
      </c>
      <c r="S6065" s="8">
        <v>0</v>
      </c>
      <c r="T6065" s="8">
        <v>0</v>
      </c>
      <c r="U6065" s="8">
        <v>0</v>
      </c>
      <c r="V6065" s="8">
        <v>0</v>
      </c>
      <c r="W6065" s="8">
        <v>0</v>
      </c>
      <c r="X6065" s="8">
        <v>0</v>
      </c>
      <c r="Y6065" s="8">
        <v>0</v>
      </c>
      <c r="Z6065" s="8">
        <v>0</v>
      </c>
      <c r="AA6065" s="8">
        <v>0</v>
      </c>
      <c r="AB6065" s="8">
        <v>0</v>
      </c>
      <c r="AC6065" s="8">
        <v>0</v>
      </c>
      <c r="AD6065" s="8"/>
      <c r="AE6065" s="9">
        <v>31</v>
      </c>
      <c r="AF6065" s="126" t="s">
        <v>29</v>
      </c>
      <c r="AH6065" s="130" t="s">
        <v>187</v>
      </c>
      <c r="AI6065" s="130" t="s">
        <v>877</v>
      </c>
      <c r="AJ6065" s="130" t="str">
        <f>VLOOKUP(AI6065,Codes!$B$2:$C$166,2)</f>
        <v>Guar seed</v>
      </c>
    </row>
    <row r="6066" spans="1:36" ht="20.100000000000001" customHeight="1" x14ac:dyDescent="0.25">
      <c r="A6066" s="4">
        <v>32</v>
      </c>
      <c r="B6066" s="90" t="s">
        <v>444</v>
      </c>
      <c r="C6066" s="5">
        <v>0</v>
      </c>
      <c r="D6066" s="5">
        <v>0</v>
      </c>
      <c r="E6066" s="5">
        <v>0</v>
      </c>
      <c r="F6066" s="5">
        <v>0</v>
      </c>
      <c r="G6066" s="5">
        <v>0</v>
      </c>
      <c r="H6066" s="5">
        <v>0</v>
      </c>
      <c r="I6066" s="5">
        <v>0</v>
      </c>
      <c r="J6066" s="5">
        <v>0</v>
      </c>
      <c r="K6066" s="5">
        <v>0</v>
      </c>
      <c r="L6066" s="5">
        <v>0</v>
      </c>
      <c r="M6066" s="5">
        <v>0</v>
      </c>
      <c r="N6066" s="5">
        <v>0</v>
      </c>
      <c r="O6066" s="5">
        <v>0</v>
      </c>
      <c r="Q6066" s="5">
        <v>0</v>
      </c>
      <c r="R6066" s="5">
        <v>0</v>
      </c>
      <c r="S6066" s="5">
        <v>0</v>
      </c>
      <c r="T6066" s="5">
        <v>0</v>
      </c>
      <c r="U6066" s="5">
        <v>0</v>
      </c>
      <c r="V6066" s="5">
        <v>0</v>
      </c>
      <c r="W6066" s="5">
        <v>0</v>
      </c>
      <c r="X6066" s="5">
        <v>0</v>
      </c>
      <c r="Y6066" s="5">
        <v>0</v>
      </c>
      <c r="Z6066" s="5">
        <v>0</v>
      </c>
      <c r="AA6066" s="5">
        <v>0</v>
      </c>
      <c r="AB6066" s="5">
        <v>0</v>
      </c>
      <c r="AC6066" s="5">
        <v>0</v>
      </c>
      <c r="AD6066" s="5"/>
      <c r="AE6066" s="6">
        <v>32</v>
      </c>
      <c r="AF6066" s="122" t="s">
        <v>25</v>
      </c>
      <c r="AH6066" s="130" t="s">
        <v>25</v>
      </c>
      <c r="AI6066" s="130" t="s">
        <v>877</v>
      </c>
      <c r="AJ6066" s="130" t="str">
        <f>VLOOKUP(AI6066,Codes!$B$2:$C$166,2)</f>
        <v>Guar seed</v>
      </c>
    </row>
    <row r="6067" spans="1:36" ht="20.100000000000001" customHeight="1" x14ac:dyDescent="0.25">
      <c r="A6067" s="7">
        <v>33</v>
      </c>
      <c r="B6067" s="91" t="s">
        <v>443</v>
      </c>
      <c r="C6067" s="8">
        <v>0</v>
      </c>
      <c r="D6067" s="8">
        <v>0</v>
      </c>
      <c r="E6067" s="8">
        <v>0</v>
      </c>
      <c r="F6067" s="8">
        <v>0</v>
      </c>
      <c r="G6067" s="8">
        <v>0</v>
      </c>
      <c r="H6067" s="8">
        <v>0</v>
      </c>
      <c r="I6067" s="8">
        <v>0</v>
      </c>
      <c r="J6067" s="8">
        <v>0</v>
      </c>
      <c r="K6067" s="8">
        <v>0</v>
      </c>
      <c r="L6067" s="8">
        <v>0</v>
      </c>
      <c r="M6067" s="8">
        <v>0</v>
      </c>
      <c r="N6067" s="8">
        <v>0</v>
      </c>
      <c r="O6067" s="8">
        <v>0</v>
      </c>
      <c r="Q6067" s="8">
        <v>0</v>
      </c>
      <c r="R6067" s="8">
        <v>0</v>
      </c>
      <c r="S6067" s="8">
        <v>0</v>
      </c>
      <c r="T6067" s="8">
        <v>0</v>
      </c>
      <c r="U6067" s="8">
        <v>0</v>
      </c>
      <c r="V6067" s="8">
        <v>0</v>
      </c>
      <c r="W6067" s="8">
        <v>0</v>
      </c>
      <c r="X6067" s="8">
        <v>0</v>
      </c>
      <c r="Y6067" s="8">
        <v>0</v>
      </c>
      <c r="Z6067" s="8">
        <v>0</v>
      </c>
      <c r="AA6067" s="8">
        <v>0</v>
      </c>
      <c r="AB6067" s="8">
        <v>0</v>
      </c>
      <c r="AC6067" s="8">
        <v>0</v>
      </c>
      <c r="AD6067" s="8"/>
      <c r="AE6067" s="9">
        <v>33</v>
      </c>
      <c r="AF6067" s="126" t="s">
        <v>26</v>
      </c>
      <c r="AH6067" s="130" t="s">
        <v>23</v>
      </c>
      <c r="AI6067" s="130" t="s">
        <v>877</v>
      </c>
      <c r="AJ6067" s="130" t="str">
        <f>VLOOKUP(AI6067,Codes!$B$2:$C$166,2)</f>
        <v>Guar seed</v>
      </c>
    </row>
    <row r="6068" spans="1:36" ht="20.100000000000001" customHeight="1" x14ac:dyDescent="0.25">
      <c r="A6068" s="4">
        <v>34</v>
      </c>
      <c r="B6068" s="90" t="s">
        <v>121</v>
      </c>
      <c r="C6068" s="5">
        <v>0</v>
      </c>
      <c r="D6068" s="5">
        <v>0</v>
      </c>
      <c r="E6068" s="5">
        <v>0</v>
      </c>
      <c r="F6068" s="5">
        <v>0</v>
      </c>
      <c r="G6068" s="5">
        <v>0</v>
      </c>
      <c r="H6068" s="5">
        <v>0</v>
      </c>
      <c r="I6068" s="5">
        <v>0</v>
      </c>
      <c r="J6068" s="5">
        <v>0</v>
      </c>
      <c r="K6068" s="5">
        <v>0</v>
      </c>
      <c r="L6068" s="5">
        <v>0</v>
      </c>
      <c r="M6068" s="5">
        <v>0</v>
      </c>
      <c r="N6068" s="5">
        <v>0</v>
      </c>
      <c r="O6068" s="5">
        <v>0</v>
      </c>
      <c r="Q6068" s="5">
        <v>0</v>
      </c>
      <c r="R6068" s="5">
        <v>0</v>
      </c>
      <c r="S6068" s="5">
        <v>0</v>
      </c>
      <c r="T6068" s="5">
        <v>0</v>
      </c>
      <c r="U6068" s="5">
        <v>0</v>
      </c>
      <c r="V6068" s="5">
        <v>0</v>
      </c>
      <c r="W6068" s="5">
        <v>0</v>
      </c>
      <c r="X6068" s="5">
        <v>0</v>
      </c>
      <c r="Y6068" s="5">
        <v>0</v>
      </c>
      <c r="Z6068" s="5">
        <v>0</v>
      </c>
      <c r="AA6068" s="5">
        <v>0</v>
      </c>
      <c r="AB6068" s="5">
        <v>0</v>
      </c>
      <c r="AC6068" s="5">
        <v>0</v>
      </c>
      <c r="AD6068" s="5"/>
      <c r="AE6068" s="6">
        <v>34</v>
      </c>
      <c r="AF6068" s="122" t="s">
        <v>27</v>
      </c>
      <c r="AH6068" s="130" t="s">
        <v>24</v>
      </c>
      <c r="AI6068" s="130" t="s">
        <v>877</v>
      </c>
      <c r="AJ6068" s="130" t="str">
        <f>VLOOKUP(AI6068,Codes!$B$2:$C$166,2)</f>
        <v>Guar seed</v>
      </c>
    </row>
    <row r="6069" spans="1:36" ht="20.100000000000001" customHeight="1" x14ac:dyDescent="0.25">
      <c r="A6069" s="7">
        <v>35</v>
      </c>
      <c r="B6069" s="91" t="s">
        <v>122</v>
      </c>
      <c r="C6069" s="8">
        <v>0</v>
      </c>
      <c r="D6069" s="8">
        <v>0</v>
      </c>
      <c r="E6069" s="8">
        <v>0</v>
      </c>
      <c r="F6069" s="8">
        <v>0</v>
      </c>
      <c r="G6069" s="8">
        <v>0</v>
      </c>
      <c r="H6069" s="8">
        <v>0</v>
      </c>
      <c r="I6069" s="8">
        <v>0</v>
      </c>
      <c r="J6069" s="8">
        <v>0</v>
      </c>
      <c r="K6069" s="8">
        <v>0</v>
      </c>
      <c r="L6069" s="8">
        <v>0</v>
      </c>
      <c r="M6069" s="8">
        <v>0</v>
      </c>
      <c r="N6069" s="8">
        <v>0</v>
      </c>
      <c r="O6069" s="8">
        <v>0</v>
      </c>
      <c r="Q6069" s="8">
        <v>0</v>
      </c>
      <c r="R6069" s="8">
        <v>0</v>
      </c>
      <c r="S6069" s="8">
        <v>0</v>
      </c>
      <c r="T6069" s="8">
        <v>0</v>
      </c>
      <c r="U6069" s="8">
        <v>0</v>
      </c>
      <c r="V6069" s="8">
        <v>0</v>
      </c>
      <c r="W6069" s="8">
        <v>0</v>
      </c>
      <c r="X6069" s="8">
        <v>0</v>
      </c>
      <c r="Y6069" s="8">
        <v>0</v>
      </c>
      <c r="Z6069" s="8">
        <v>0</v>
      </c>
      <c r="AA6069" s="8">
        <v>0</v>
      </c>
      <c r="AB6069" s="8">
        <v>0</v>
      </c>
      <c r="AC6069" s="8">
        <v>0</v>
      </c>
      <c r="AD6069" s="8"/>
      <c r="AE6069" s="9">
        <v>35</v>
      </c>
      <c r="AF6069" s="126" t="s">
        <v>28</v>
      </c>
      <c r="AH6069" s="130" t="s">
        <v>29</v>
      </c>
      <c r="AI6069" s="130" t="s">
        <v>877</v>
      </c>
      <c r="AJ6069" s="130" t="str">
        <f>VLOOKUP(AI6069,Codes!$B$2:$C$166,2)</f>
        <v>Guar seed</v>
      </c>
    </row>
    <row r="6070" spans="1:36" ht="20.100000000000001" customHeight="1" x14ac:dyDescent="0.25">
      <c r="A6070" s="4">
        <v>36</v>
      </c>
      <c r="B6070" s="90" t="s">
        <v>462</v>
      </c>
      <c r="C6070" s="5">
        <v>0</v>
      </c>
      <c r="D6070" s="5">
        <v>0</v>
      </c>
      <c r="E6070" s="5">
        <v>0</v>
      </c>
      <c r="F6070" s="5">
        <v>0</v>
      </c>
      <c r="G6070" s="5">
        <v>0</v>
      </c>
      <c r="H6070" s="5">
        <v>0</v>
      </c>
      <c r="I6070" s="5">
        <v>0</v>
      </c>
      <c r="J6070" s="5">
        <v>0</v>
      </c>
      <c r="K6070" s="5">
        <v>0</v>
      </c>
      <c r="L6070" s="5">
        <v>0</v>
      </c>
      <c r="M6070" s="5">
        <v>0</v>
      </c>
      <c r="N6070" s="5">
        <v>0</v>
      </c>
      <c r="O6070" s="5">
        <v>0</v>
      </c>
      <c r="Q6070" s="5">
        <v>0</v>
      </c>
      <c r="R6070" s="5">
        <v>0</v>
      </c>
      <c r="S6070" s="5">
        <v>0</v>
      </c>
      <c r="T6070" s="5">
        <v>0</v>
      </c>
      <c r="U6070" s="5">
        <v>0</v>
      </c>
      <c r="V6070" s="5">
        <v>0</v>
      </c>
      <c r="W6070" s="5">
        <v>0</v>
      </c>
      <c r="X6070" s="5">
        <v>0</v>
      </c>
      <c r="Y6070" s="5">
        <v>0</v>
      </c>
      <c r="Z6070" s="5">
        <v>0</v>
      </c>
      <c r="AA6070" s="5">
        <v>0</v>
      </c>
      <c r="AB6070" s="5">
        <v>0</v>
      </c>
      <c r="AC6070" s="5">
        <v>0</v>
      </c>
      <c r="AD6070" s="5"/>
      <c r="AE6070" s="6">
        <v>36</v>
      </c>
      <c r="AF6070" s="122" t="s">
        <v>68</v>
      </c>
      <c r="AH6070" s="130" t="s">
        <v>495</v>
      </c>
      <c r="AI6070" s="130" t="s">
        <v>877</v>
      </c>
      <c r="AJ6070" s="130" t="str">
        <f>VLOOKUP(AI6070,Codes!$B$2:$C$166,2)</f>
        <v>Guar seed</v>
      </c>
    </row>
    <row r="6071" spans="1:36" ht="20.100000000000001" customHeight="1" x14ac:dyDescent="0.25">
      <c r="A6071" s="26"/>
      <c r="B6071" s="128" t="s">
        <v>463</v>
      </c>
      <c r="C6071" s="27">
        <v>2229638.5369299999</v>
      </c>
      <c r="D6071" s="27">
        <v>2539815.1166776</v>
      </c>
      <c r="E6071" s="27">
        <v>3017189.1907099998</v>
      </c>
      <c r="F6071" s="27">
        <v>2222974.47848</v>
      </c>
      <c r="G6071" s="27">
        <v>1696625.3782400002</v>
      </c>
      <c r="H6071" s="27">
        <v>1104021.3706400001</v>
      </c>
      <c r="I6071" s="27">
        <v>1005722.3608587566</v>
      </c>
      <c r="J6071" s="27">
        <v>835801.008166924</v>
      </c>
      <c r="K6071" s="27">
        <v>575277.14457200002</v>
      </c>
      <c r="L6071" s="27">
        <v>486946.56340147514</v>
      </c>
      <c r="M6071" s="27">
        <v>654723.71786378219</v>
      </c>
      <c r="N6071" s="27">
        <v>1002697.2077003821</v>
      </c>
      <c r="O6071" s="27">
        <v>843424.39360599988</v>
      </c>
      <c r="P6071" s="16"/>
      <c r="Q6071" s="27">
        <v>2229638.5369299999</v>
      </c>
      <c r="R6071" s="27">
        <v>2534508.0057099997</v>
      </c>
      <c r="S6071" s="27">
        <v>3739967.0259799999</v>
      </c>
      <c r="T6071" s="27">
        <v>3407505.3202800001</v>
      </c>
      <c r="U6071" s="27">
        <v>2853377.9486400005</v>
      </c>
      <c r="V6071" s="27">
        <v>1902841.7231599998</v>
      </c>
      <c r="W6071" s="27">
        <v>1671549.9302100001</v>
      </c>
      <c r="X6071" s="27">
        <v>1397278.184991</v>
      </c>
      <c r="Y6071" s="27">
        <v>1621229.7650499998</v>
      </c>
      <c r="Z6071" s="27">
        <v>1416611.0783594698</v>
      </c>
      <c r="AA6071" s="27">
        <v>1259762.2390807257</v>
      </c>
      <c r="AB6071" s="27">
        <v>1943958.0542059999</v>
      </c>
      <c r="AC6071" s="27">
        <v>1800299.9441799999</v>
      </c>
      <c r="AD6071" s="27"/>
      <c r="AE6071" s="27"/>
      <c r="AF6071" s="129" t="s">
        <v>464</v>
      </c>
      <c r="AH6071" s="130" t="s">
        <v>464</v>
      </c>
      <c r="AI6071" s="130" t="s">
        <v>877</v>
      </c>
      <c r="AJ6071" s="130" t="str">
        <f>VLOOKUP(AI6071,Codes!$B$2:$C$166,2)</f>
        <v>Guar seed</v>
      </c>
    </row>
    <row r="6072" spans="1:36" ht="9.9499999999999993" customHeight="1" x14ac:dyDescent="0.25">
      <c r="B6072" s="12"/>
      <c r="AF6072" s="12"/>
      <c r="AH6072" s="130" t="s">
        <v>494</v>
      </c>
      <c r="AI6072" s="130" t="s">
        <v>877</v>
      </c>
      <c r="AJ6072" s="130" t="str">
        <f>VLOOKUP(AI6072,Codes!$B$2:$C$166,2)</f>
        <v>Guar seed</v>
      </c>
    </row>
    <row r="6073" spans="1:36" ht="9.9499999999999993" customHeight="1" x14ac:dyDescent="0.25">
      <c r="B6073" s="12"/>
      <c r="AF6073" s="12"/>
      <c r="AH6073" s="130" t="s">
        <v>493</v>
      </c>
      <c r="AI6073" s="130" t="s">
        <v>878</v>
      </c>
      <c r="AJ6073" s="130" t="str">
        <f>VLOOKUP(AI6073,Codes!$B$2:$C$166,2)</f>
        <v>Misc. Food Crops</v>
      </c>
    </row>
    <row r="6074" spans="1:36" s="154" customFormat="1" ht="24" customHeight="1" x14ac:dyDescent="0.25">
      <c r="A6074" s="161" t="s">
        <v>303</v>
      </c>
      <c r="B6074" s="161"/>
      <c r="C6074" s="161"/>
      <c r="D6074" s="161"/>
      <c r="E6074" s="161"/>
      <c r="F6074" s="161"/>
      <c r="G6074" s="161"/>
      <c r="H6074" s="161"/>
      <c r="I6074" s="161"/>
      <c r="J6074" s="161"/>
      <c r="K6074" s="161"/>
      <c r="L6074" s="161"/>
      <c r="M6074" s="161"/>
      <c r="N6074" s="161"/>
      <c r="O6074" s="161"/>
      <c r="P6074" s="161"/>
      <c r="Q6074" s="161" t="s">
        <v>709</v>
      </c>
      <c r="R6074" s="161"/>
      <c r="S6074" s="161"/>
      <c r="T6074" s="161"/>
      <c r="U6074" s="161"/>
      <c r="V6074" s="161"/>
      <c r="W6074" s="161"/>
      <c r="X6074" s="161"/>
      <c r="Y6074" s="161"/>
      <c r="Z6074" s="161"/>
      <c r="AA6074" s="161"/>
      <c r="AB6074" s="161"/>
      <c r="AC6074" s="161"/>
      <c r="AD6074" s="161"/>
      <c r="AE6074" s="161"/>
      <c r="AF6074" s="161"/>
      <c r="AH6074" s="154" t="s">
        <v>490</v>
      </c>
      <c r="AI6074" s="130" t="s">
        <v>878</v>
      </c>
      <c r="AJ6074" s="130" t="str">
        <f>VLOOKUP(AI6074,Codes!$B$2:$C$166,2)</f>
        <v>Misc. Food Crops</v>
      </c>
    </row>
    <row r="6075" spans="1:36" s="154" customFormat="1" ht="24" customHeight="1" x14ac:dyDescent="0.25">
      <c r="A6075" s="161" t="s">
        <v>724</v>
      </c>
      <c r="B6075" s="161"/>
      <c r="C6075" s="161"/>
      <c r="D6075" s="161"/>
      <c r="E6075" s="161"/>
      <c r="F6075" s="161"/>
      <c r="G6075" s="161"/>
      <c r="H6075" s="161"/>
      <c r="I6075" s="161"/>
      <c r="J6075" s="161"/>
      <c r="K6075" s="161"/>
      <c r="L6075" s="161"/>
      <c r="M6075" s="161"/>
      <c r="N6075" s="161"/>
      <c r="O6075" s="161"/>
      <c r="P6075" s="161"/>
      <c r="Q6075" s="161" t="s">
        <v>723</v>
      </c>
      <c r="R6075" s="161"/>
      <c r="S6075" s="161"/>
      <c r="T6075" s="161"/>
      <c r="U6075" s="161"/>
      <c r="V6075" s="161"/>
      <c r="W6075" s="161"/>
      <c r="X6075" s="161"/>
      <c r="Y6075" s="161"/>
      <c r="Z6075" s="161"/>
      <c r="AA6075" s="161"/>
      <c r="AB6075" s="161"/>
      <c r="AC6075" s="161"/>
      <c r="AD6075" s="161"/>
      <c r="AE6075" s="161"/>
      <c r="AF6075" s="161"/>
      <c r="AH6075" s="154" t="s">
        <v>491</v>
      </c>
      <c r="AI6075" s="130" t="s">
        <v>878</v>
      </c>
      <c r="AJ6075" s="130" t="str">
        <f>VLOOKUP(AI6075,Codes!$B$2:$C$166,2)</f>
        <v>Misc. Food Crops</v>
      </c>
    </row>
    <row r="6076" spans="1:36" s="154" customFormat="1" ht="24" customHeight="1" x14ac:dyDescent="0.25">
      <c r="A6076" s="161" t="s">
        <v>405</v>
      </c>
      <c r="B6076" s="161"/>
      <c r="C6076" s="161"/>
      <c r="D6076" s="161"/>
      <c r="E6076" s="161"/>
      <c r="F6076" s="161"/>
      <c r="G6076" s="161"/>
      <c r="H6076" s="161"/>
      <c r="I6076" s="161"/>
      <c r="J6076" s="161"/>
      <c r="K6076" s="161"/>
      <c r="L6076" s="161"/>
      <c r="M6076" s="161"/>
      <c r="N6076" s="161"/>
      <c r="O6076" s="161"/>
      <c r="P6076" s="161"/>
      <c r="Q6076" s="161" t="s">
        <v>562</v>
      </c>
      <c r="R6076" s="161"/>
      <c r="S6076" s="161"/>
      <c r="T6076" s="161"/>
      <c r="U6076" s="161"/>
      <c r="V6076" s="161"/>
      <c r="W6076" s="161"/>
      <c r="X6076" s="161"/>
      <c r="Y6076" s="161"/>
      <c r="Z6076" s="161"/>
      <c r="AA6076" s="161"/>
      <c r="AB6076" s="161"/>
      <c r="AC6076" s="161"/>
      <c r="AD6076" s="161"/>
      <c r="AE6076" s="161"/>
      <c r="AF6076" s="161"/>
      <c r="AH6076" s="154" t="s">
        <v>935</v>
      </c>
      <c r="AI6076" s="130" t="s">
        <v>878</v>
      </c>
      <c r="AJ6076" s="130" t="str">
        <f>VLOOKUP(AI6076,Codes!$B$2:$C$166,2)</f>
        <v>Misc. Food Crops</v>
      </c>
    </row>
    <row r="6077" spans="1:36" ht="20.100000000000001" customHeight="1" x14ac:dyDescent="0.25">
      <c r="A6077" s="13"/>
      <c r="B6077" s="14" t="s">
        <v>434</v>
      </c>
      <c r="C6077" s="15"/>
      <c r="D6077" s="15"/>
      <c r="E6077" s="15"/>
      <c r="F6077" s="15"/>
      <c r="G6077" s="15"/>
      <c r="H6077" s="15"/>
      <c r="I6077" s="15"/>
      <c r="J6077" s="15"/>
      <c r="K6077" s="15"/>
      <c r="L6077" s="15"/>
      <c r="M6077" s="15"/>
      <c r="N6077" s="15"/>
      <c r="O6077" s="15"/>
      <c r="P6077" s="16"/>
      <c r="Q6077" s="16"/>
      <c r="R6077" s="16"/>
      <c r="S6077" s="16"/>
      <c r="T6077" s="16"/>
      <c r="U6077" s="16"/>
      <c r="V6077" s="16"/>
      <c r="W6077" s="16"/>
      <c r="X6077" s="16"/>
      <c r="Y6077" s="16"/>
      <c r="Z6077" s="16"/>
      <c r="AA6077" s="16"/>
      <c r="AB6077" s="16"/>
      <c r="AC6077" s="16"/>
      <c r="AD6077" s="13"/>
      <c r="AF6077" s="10" t="s">
        <v>435</v>
      </c>
      <c r="AH6077" s="130" t="s">
        <v>435</v>
      </c>
      <c r="AI6077" s="130" t="s">
        <v>878</v>
      </c>
      <c r="AJ6077" s="130" t="str">
        <f>VLOOKUP(AI6077,Codes!$B$2:$C$166,2)</f>
        <v>Misc. Food Crops</v>
      </c>
    </row>
    <row r="6078" spans="1:36" ht="20.100000000000001" customHeight="1" x14ac:dyDescent="0.25">
      <c r="A6078" s="17" t="s">
        <v>436</v>
      </c>
      <c r="B6078" s="18" t="s">
        <v>103</v>
      </c>
      <c r="C6078" s="19" t="s">
        <v>189</v>
      </c>
      <c r="D6078" s="19" t="s">
        <v>190</v>
      </c>
      <c r="E6078" s="19" t="s">
        <v>412</v>
      </c>
      <c r="F6078" s="19" t="s">
        <v>431</v>
      </c>
      <c r="G6078" s="19" t="s">
        <v>432</v>
      </c>
      <c r="H6078" s="19" t="s">
        <v>433</v>
      </c>
      <c r="I6078" s="19" t="s">
        <v>983</v>
      </c>
      <c r="J6078" s="19" t="s">
        <v>985</v>
      </c>
      <c r="K6078" s="19" t="s">
        <v>994</v>
      </c>
      <c r="L6078" s="19" t="s">
        <v>995</v>
      </c>
      <c r="M6078" s="19" t="s">
        <v>996</v>
      </c>
      <c r="N6078" s="19" t="s">
        <v>997</v>
      </c>
      <c r="O6078" s="19" t="s">
        <v>998</v>
      </c>
      <c r="P6078" s="25"/>
      <c r="Q6078" s="19" t="s">
        <v>189</v>
      </c>
      <c r="R6078" s="19" t="s">
        <v>190</v>
      </c>
      <c r="S6078" s="19" t="s">
        <v>412</v>
      </c>
      <c r="T6078" s="19" t="s">
        <v>431</v>
      </c>
      <c r="U6078" s="19" t="s">
        <v>432</v>
      </c>
      <c r="V6078" s="19" t="s">
        <v>433</v>
      </c>
      <c r="W6078" s="19" t="s">
        <v>983</v>
      </c>
      <c r="X6078" s="19" t="s">
        <v>985</v>
      </c>
      <c r="Y6078" s="19" t="s">
        <v>994</v>
      </c>
      <c r="Z6078" s="19" t="s">
        <v>995</v>
      </c>
      <c r="AA6078" s="19" t="s">
        <v>996</v>
      </c>
      <c r="AB6078" s="19" t="s">
        <v>997</v>
      </c>
      <c r="AC6078" s="19" t="s">
        <v>998</v>
      </c>
      <c r="AD6078" s="21"/>
      <c r="AE6078" s="19" t="s">
        <v>437</v>
      </c>
      <c r="AF6078" s="20" t="s">
        <v>64</v>
      </c>
      <c r="AH6078" s="130" t="s">
        <v>64</v>
      </c>
      <c r="AI6078" s="130" t="s">
        <v>878</v>
      </c>
      <c r="AJ6078" s="130" t="str">
        <f>VLOOKUP(AI6078,Codes!$B$2:$C$166,2)</f>
        <v>Misc. Food Crops</v>
      </c>
    </row>
    <row r="6079" spans="1:36" ht="20.100000000000001" customHeight="1" x14ac:dyDescent="0.25">
      <c r="A6079" s="1">
        <v>1</v>
      </c>
      <c r="B6079" s="89" t="s">
        <v>104</v>
      </c>
      <c r="C6079" s="2">
        <v>703.4086787</v>
      </c>
      <c r="D6079" s="2">
        <v>697.40426000000002</v>
      </c>
      <c r="E6079" s="2">
        <v>616.36591790000011</v>
      </c>
      <c r="F6079" s="2">
        <v>710.89685070000007</v>
      </c>
      <c r="G6079" s="2">
        <v>644.40480630000002</v>
      </c>
      <c r="H6079" s="2">
        <v>955.31158980000009</v>
      </c>
      <c r="I6079" s="2">
        <v>1083.8311679999999</v>
      </c>
      <c r="J6079" s="2">
        <v>1169.2347569000001</v>
      </c>
      <c r="K6079" s="2">
        <v>1062.5006249999999</v>
      </c>
      <c r="L6079" s="2">
        <v>748.95017250000001</v>
      </c>
      <c r="M6079" s="2">
        <v>886.00666419999993</v>
      </c>
      <c r="N6079" s="2">
        <v>845.20800000000008</v>
      </c>
      <c r="O6079" s="2">
        <v>521.64840000000004</v>
      </c>
      <c r="Q6079" s="2">
        <v>703.4086787</v>
      </c>
      <c r="R6079" s="2">
        <v>592.35463000000004</v>
      </c>
      <c r="S6079" s="2">
        <v>433.41443390000006</v>
      </c>
      <c r="T6079" s="2">
        <v>455.91395430000006</v>
      </c>
      <c r="U6079" s="2">
        <v>396.08115889999999</v>
      </c>
      <c r="V6079" s="2">
        <v>575.7786559000001</v>
      </c>
      <c r="W6079" s="2">
        <v>719.18820960000016</v>
      </c>
      <c r="X6079" s="2">
        <v>871.4581939000002</v>
      </c>
      <c r="Y6079" s="2">
        <v>714.11088419999999</v>
      </c>
      <c r="Z6079" s="2">
        <v>461.19039050000009</v>
      </c>
      <c r="AA6079" s="2">
        <v>499.86766340000003</v>
      </c>
      <c r="AB6079" s="2">
        <v>385.27939800000007</v>
      </c>
      <c r="AC6079" s="2">
        <v>237.78807290000003</v>
      </c>
      <c r="AD6079" s="2"/>
      <c r="AE6079" s="3">
        <v>1</v>
      </c>
      <c r="AF6079" s="125" t="s">
        <v>0</v>
      </c>
      <c r="AH6079" s="130" t="s">
        <v>0</v>
      </c>
      <c r="AI6079" s="130" t="s">
        <v>878</v>
      </c>
      <c r="AJ6079" s="130" t="str">
        <f>VLOOKUP(AI6079,Codes!$B$2:$C$166,2)</f>
        <v>Misc. Food Crops</v>
      </c>
    </row>
    <row r="6080" spans="1:36" ht="20.100000000000001" customHeight="1" x14ac:dyDescent="0.25">
      <c r="A6080" s="4">
        <v>2</v>
      </c>
      <c r="B6080" s="90" t="s">
        <v>105</v>
      </c>
      <c r="C6080" s="5">
        <v>0</v>
      </c>
      <c r="D6080" s="5">
        <v>0</v>
      </c>
      <c r="E6080" s="5">
        <v>0</v>
      </c>
      <c r="F6080" s="5">
        <v>0</v>
      </c>
      <c r="G6080" s="5">
        <v>0</v>
      </c>
      <c r="H6080" s="5">
        <v>0</v>
      </c>
      <c r="I6080" s="5">
        <v>0</v>
      </c>
      <c r="J6080" s="5">
        <v>0</v>
      </c>
      <c r="K6080" s="5">
        <v>0</v>
      </c>
      <c r="L6080" s="5">
        <v>0</v>
      </c>
      <c r="M6080" s="5">
        <v>0</v>
      </c>
      <c r="N6080" s="5">
        <v>0</v>
      </c>
      <c r="O6080" s="5">
        <v>0</v>
      </c>
      <c r="Q6080" s="5">
        <v>0</v>
      </c>
      <c r="R6080" s="5">
        <v>0</v>
      </c>
      <c r="S6080" s="5">
        <v>0</v>
      </c>
      <c r="T6080" s="5">
        <v>0</v>
      </c>
      <c r="U6080" s="5">
        <v>0</v>
      </c>
      <c r="V6080" s="5">
        <v>0</v>
      </c>
      <c r="W6080" s="5">
        <v>0</v>
      </c>
      <c r="X6080" s="5">
        <v>0</v>
      </c>
      <c r="Y6080" s="5">
        <v>0</v>
      </c>
      <c r="Z6080" s="5">
        <v>0</v>
      </c>
      <c r="AA6080" s="5">
        <v>0</v>
      </c>
      <c r="AB6080" s="5">
        <v>0</v>
      </c>
      <c r="AC6080" s="5">
        <v>0</v>
      </c>
      <c r="AD6080" s="5"/>
      <c r="AE6080" s="6">
        <v>2</v>
      </c>
      <c r="AF6080" s="122" t="s">
        <v>1</v>
      </c>
      <c r="AH6080" s="130" t="s">
        <v>1</v>
      </c>
      <c r="AI6080" s="130" t="s">
        <v>878</v>
      </c>
      <c r="AJ6080" s="130" t="str">
        <f>VLOOKUP(AI6080,Codes!$B$2:$C$166,2)</f>
        <v>Misc. Food Crops</v>
      </c>
    </row>
    <row r="6081" spans="1:36" ht="20.100000000000001" customHeight="1" x14ac:dyDescent="0.25">
      <c r="A6081" s="7">
        <v>3</v>
      </c>
      <c r="B6081" s="91" t="s">
        <v>106</v>
      </c>
      <c r="C6081" s="8">
        <v>528.11733599999991</v>
      </c>
      <c r="D6081" s="8">
        <v>528.11733599999991</v>
      </c>
      <c r="E6081" s="8">
        <v>528.11733599999991</v>
      </c>
      <c r="F6081" s="8">
        <v>556.76412062992119</v>
      </c>
      <c r="G6081" s="8">
        <v>627.41079999999999</v>
      </c>
      <c r="H6081" s="8">
        <v>627.41079999999999</v>
      </c>
      <c r="I6081" s="8">
        <v>528.18399999999997</v>
      </c>
      <c r="J6081" s="8">
        <v>529.65117777777778</v>
      </c>
      <c r="K6081" s="8">
        <v>528.18399999999997</v>
      </c>
      <c r="L6081" s="8">
        <v>528.18399999999997</v>
      </c>
      <c r="M6081" s="8">
        <v>528.18399999999997</v>
      </c>
      <c r="N6081" s="8">
        <v>537.37440160000006</v>
      </c>
      <c r="O6081" s="8">
        <v>537.37440160000006</v>
      </c>
      <c r="Q6081" s="8">
        <v>528.11733599999991</v>
      </c>
      <c r="R6081" s="8">
        <v>528.11733599999991</v>
      </c>
      <c r="S6081" s="8">
        <v>528.11733599999991</v>
      </c>
      <c r="T6081" s="8">
        <v>528.11733599999991</v>
      </c>
      <c r="U6081" s="8">
        <v>528.11733599999991</v>
      </c>
      <c r="V6081" s="8">
        <v>528.11733599999991</v>
      </c>
      <c r="W6081" s="8">
        <v>528.11733599999991</v>
      </c>
      <c r="X6081" s="8">
        <v>528.11733599999991</v>
      </c>
      <c r="Y6081" s="8">
        <v>528.11733599999991</v>
      </c>
      <c r="Z6081" s="8">
        <v>528.11733599999991</v>
      </c>
      <c r="AA6081" s="8">
        <v>528.11733599999991</v>
      </c>
      <c r="AB6081" s="8">
        <v>528.11733599999991</v>
      </c>
      <c r="AC6081" s="8">
        <v>528.11733599999991</v>
      </c>
      <c r="AD6081" s="8"/>
      <c r="AE6081" s="9">
        <v>3</v>
      </c>
      <c r="AF6081" s="126" t="s">
        <v>2</v>
      </c>
      <c r="AH6081" s="130" t="s">
        <v>2</v>
      </c>
      <c r="AI6081" s="130" t="s">
        <v>878</v>
      </c>
      <c r="AJ6081" s="130" t="str">
        <f>VLOOKUP(AI6081,Codes!$B$2:$C$166,2)</f>
        <v>Misc. Food Crops</v>
      </c>
    </row>
    <row r="6082" spans="1:36" ht="20.100000000000001" customHeight="1" x14ac:dyDescent="0.25">
      <c r="A6082" s="4">
        <v>4</v>
      </c>
      <c r="B6082" s="90" t="s">
        <v>107</v>
      </c>
      <c r="C6082" s="5">
        <v>0</v>
      </c>
      <c r="D6082" s="5">
        <v>0</v>
      </c>
      <c r="E6082" s="5">
        <v>0</v>
      </c>
      <c r="F6082" s="5">
        <v>0</v>
      </c>
      <c r="G6082" s="5">
        <v>0</v>
      </c>
      <c r="H6082" s="5">
        <v>0</v>
      </c>
      <c r="I6082" s="5">
        <v>0</v>
      </c>
      <c r="J6082" s="5">
        <v>0</v>
      </c>
      <c r="K6082" s="5">
        <v>0</v>
      </c>
      <c r="L6082" s="5">
        <v>0</v>
      </c>
      <c r="M6082" s="5">
        <v>0</v>
      </c>
      <c r="N6082" s="5">
        <v>0</v>
      </c>
      <c r="O6082" s="5">
        <v>0</v>
      </c>
      <c r="Q6082" s="5">
        <v>0</v>
      </c>
      <c r="R6082" s="5">
        <v>0</v>
      </c>
      <c r="S6082" s="5">
        <v>0</v>
      </c>
      <c r="T6082" s="5">
        <v>0</v>
      </c>
      <c r="U6082" s="5">
        <v>0</v>
      </c>
      <c r="V6082" s="5">
        <v>0</v>
      </c>
      <c r="W6082" s="5">
        <v>0</v>
      </c>
      <c r="X6082" s="5">
        <v>0</v>
      </c>
      <c r="Y6082" s="5">
        <v>0</v>
      </c>
      <c r="Z6082" s="5">
        <v>0</v>
      </c>
      <c r="AA6082" s="5">
        <v>0</v>
      </c>
      <c r="AB6082" s="5">
        <v>0</v>
      </c>
      <c r="AC6082" s="5">
        <v>0</v>
      </c>
      <c r="AD6082" s="5"/>
      <c r="AE6082" s="6">
        <v>4</v>
      </c>
      <c r="AF6082" s="122" t="s">
        <v>3</v>
      </c>
      <c r="AH6082" s="130" t="s">
        <v>3</v>
      </c>
      <c r="AI6082" s="130" t="s">
        <v>878</v>
      </c>
      <c r="AJ6082" s="130" t="str">
        <f>VLOOKUP(AI6082,Codes!$B$2:$C$166,2)</f>
        <v>Misc. Food Crops</v>
      </c>
    </row>
    <row r="6083" spans="1:36" ht="20.100000000000001" customHeight="1" x14ac:dyDescent="0.25">
      <c r="A6083" s="7">
        <v>5</v>
      </c>
      <c r="B6083" s="91" t="s">
        <v>124</v>
      </c>
      <c r="C6083" s="8">
        <v>43.716049999999996</v>
      </c>
      <c r="D6083" s="8">
        <v>78.990380000000002</v>
      </c>
      <c r="E6083" s="8">
        <v>78.990380000000002</v>
      </c>
      <c r="F6083" s="8">
        <v>83.795460000000006</v>
      </c>
      <c r="G6083" s="8">
        <v>94.432659999999998</v>
      </c>
      <c r="H6083" s="8">
        <v>112.19550020000001</v>
      </c>
      <c r="I6083" s="8">
        <v>112.20412</v>
      </c>
      <c r="J6083" s="8">
        <v>127.6692343888889</v>
      </c>
      <c r="K6083" s="8">
        <v>141.50217319999999</v>
      </c>
      <c r="L6083" s="8">
        <v>141.48719</v>
      </c>
      <c r="M6083" s="8">
        <v>141.4917682</v>
      </c>
      <c r="N6083" s="8">
        <v>89.62867</v>
      </c>
      <c r="O6083" s="8">
        <v>89.62867</v>
      </c>
      <c r="Q6083" s="8">
        <v>43.716049999999996</v>
      </c>
      <c r="R6083" s="8">
        <v>78.990380000000002</v>
      </c>
      <c r="S6083" s="8">
        <v>78.990380000000002</v>
      </c>
      <c r="T6083" s="8">
        <v>78.990380000000002</v>
      </c>
      <c r="U6083" s="8">
        <v>78.990380000000002</v>
      </c>
      <c r="V6083" s="8">
        <v>78.990380000000002</v>
      </c>
      <c r="W6083" s="8">
        <v>78.990380000000002</v>
      </c>
      <c r="X6083" s="8">
        <v>89.62867</v>
      </c>
      <c r="Y6083" s="8">
        <v>89.62867</v>
      </c>
      <c r="Z6083" s="8">
        <v>89.62867</v>
      </c>
      <c r="AA6083" s="8">
        <v>89.62867</v>
      </c>
      <c r="AB6083" s="8">
        <v>89.62867</v>
      </c>
      <c r="AC6083" s="8">
        <v>89.62867</v>
      </c>
      <c r="AD6083" s="8"/>
      <c r="AE6083" s="9">
        <v>5</v>
      </c>
      <c r="AF6083" s="126" t="s">
        <v>185</v>
      </c>
      <c r="AH6083" s="130" t="s">
        <v>185</v>
      </c>
      <c r="AI6083" s="130" t="s">
        <v>878</v>
      </c>
      <c r="AJ6083" s="130" t="str">
        <f>VLOOKUP(AI6083,Codes!$B$2:$C$166,2)</f>
        <v>Misc. Food Crops</v>
      </c>
    </row>
    <row r="6084" spans="1:36" ht="20.100000000000001" customHeight="1" x14ac:dyDescent="0.25">
      <c r="A6084" s="4">
        <v>6</v>
      </c>
      <c r="B6084" s="90" t="s">
        <v>108</v>
      </c>
      <c r="C6084" s="5">
        <v>0</v>
      </c>
      <c r="D6084" s="5">
        <v>0</v>
      </c>
      <c r="E6084" s="5">
        <v>0</v>
      </c>
      <c r="F6084" s="5">
        <v>0</v>
      </c>
      <c r="G6084" s="5">
        <v>0</v>
      </c>
      <c r="H6084" s="5">
        <v>0</v>
      </c>
      <c r="I6084" s="5">
        <v>0</v>
      </c>
      <c r="J6084" s="5">
        <v>0</v>
      </c>
      <c r="K6084" s="5">
        <v>0</v>
      </c>
      <c r="L6084" s="5">
        <v>0</v>
      </c>
      <c r="M6084" s="5">
        <v>0</v>
      </c>
      <c r="N6084" s="5">
        <v>0</v>
      </c>
      <c r="O6084" s="5">
        <v>0</v>
      </c>
      <c r="Q6084" s="5">
        <v>0</v>
      </c>
      <c r="R6084" s="5">
        <v>0</v>
      </c>
      <c r="S6084" s="5">
        <v>0</v>
      </c>
      <c r="T6084" s="5">
        <v>0</v>
      </c>
      <c r="U6084" s="5">
        <v>0</v>
      </c>
      <c r="V6084" s="5">
        <v>0</v>
      </c>
      <c r="W6084" s="5">
        <v>0</v>
      </c>
      <c r="X6084" s="5">
        <v>0</v>
      </c>
      <c r="Y6084" s="5">
        <v>0</v>
      </c>
      <c r="Z6084" s="5">
        <v>0</v>
      </c>
      <c r="AA6084" s="5">
        <v>0</v>
      </c>
      <c r="AB6084" s="5">
        <v>0</v>
      </c>
      <c r="AC6084" s="5">
        <v>0</v>
      </c>
      <c r="AD6084" s="5"/>
      <c r="AE6084" s="6">
        <v>6</v>
      </c>
      <c r="AF6084" s="122" t="s">
        <v>4</v>
      </c>
      <c r="AH6084" s="130" t="s">
        <v>4</v>
      </c>
      <c r="AI6084" s="130" t="s">
        <v>878</v>
      </c>
      <c r="AJ6084" s="130" t="str">
        <f>VLOOKUP(AI6084,Codes!$B$2:$C$166,2)</f>
        <v>Misc. Food Crops</v>
      </c>
    </row>
    <row r="6085" spans="1:36" ht="20.100000000000001" customHeight="1" x14ac:dyDescent="0.25">
      <c r="A6085" s="7">
        <v>7</v>
      </c>
      <c r="B6085" s="91" t="s">
        <v>109</v>
      </c>
      <c r="C6085" s="8">
        <v>0</v>
      </c>
      <c r="D6085" s="8">
        <v>0</v>
      </c>
      <c r="E6085" s="8">
        <v>0</v>
      </c>
      <c r="F6085" s="8">
        <v>0</v>
      </c>
      <c r="G6085" s="8">
        <v>0</v>
      </c>
      <c r="H6085" s="8">
        <v>0</v>
      </c>
      <c r="I6085" s="8">
        <v>0</v>
      </c>
      <c r="J6085" s="8">
        <v>0</v>
      </c>
      <c r="K6085" s="8">
        <v>0</v>
      </c>
      <c r="L6085" s="8">
        <v>0</v>
      </c>
      <c r="M6085" s="8">
        <v>0</v>
      </c>
      <c r="N6085" s="8">
        <v>0</v>
      </c>
      <c r="O6085" s="8">
        <v>0</v>
      </c>
      <c r="Q6085" s="8">
        <v>0</v>
      </c>
      <c r="R6085" s="8">
        <v>0</v>
      </c>
      <c r="S6085" s="8">
        <v>0</v>
      </c>
      <c r="T6085" s="8">
        <v>0</v>
      </c>
      <c r="U6085" s="8">
        <v>0</v>
      </c>
      <c r="V6085" s="8">
        <v>0</v>
      </c>
      <c r="W6085" s="8">
        <v>0</v>
      </c>
      <c r="X6085" s="8">
        <v>0</v>
      </c>
      <c r="Y6085" s="8">
        <v>0</v>
      </c>
      <c r="Z6085" s="8">
        <v>0</v>
      </c>
      <c r="AA6085" s="8">
        <v>0</v>
      </c>
      <c r="AB6085" s="8">
        <v>0</v>
      </c>
      <c r="AC6085" s="8">
        <v>0</v>
      </c>
      <c r="AD6085" s="8"/>
      <c r="AE6085" s="9">
        <v>7</v>
      </c>
      <c r="AF6085" s="126" t="s">
        <v>5</v>
      </c>
      <c r="AH6085" s="130" t="s">
        <v>5</v>
      </c>
      <c r="AI6085" s="130" t="s">
        <v>878</v>
      </c>
      <c r="AJ6085" s="130" t="str">
        <f>VLOOKUP(AI6085,Codes!$B$2:$C$166,2)</f>
        <v>Misc. Food Crops</v>
      </c>
    </row>
    <row r="6086" spans="1:36" ht="20.100000000000001" customHeight="1" x14ac:dyDescent="0.25">
      <c r="A6086" s="4">
        <v>8</v>
      </c>
      <c r="B6086" s="90" t="s">
        <v>129</v>
      </c>
      <c r="C6086" s="5">
        <v>52.525899999999993</v>
      </c>
      <c r="D6086" s="5">
        <v>24.145799999999998</v>
      </c>
      <c r="E6086" s="5">
        <v>0</v>
      </c>
      <c r="F6086" s="5">
        <v>0</v>
      </c>
      <c r="G6086" s="5">
        <v>477.73975000000007</v>
      </c>
      <c r="H6086" s="5">
        <v>56.073245999999997</v>
      </c>
      <c r="I6086" s="5">
        <v>0</v>
      </c>
      <c r="J6086" s="5">
        <v>0</v>
      </c>
      <c r="K6086" s="5">
        <v>0</v>
      </c>
      <c r="L6086" s="5">
        <v>0</v>
      </c>
      <c r="M6086" s="5">
        <v>0</v>
      </c>
      <c r="N6086" s="5">
        <v>0</v>
      </c>
      <c r="O6086" s="5">
        <v>0</v>
      </c>
      <c r="Q6086" s="5">
        <v>52.525899999999993</v>
      </c>
      <c r="R6086" s="5">
        <v>22.511099999999995</v>
      </c>
      <c r="S6086" s="5">
        <v>0</v>
      </c>
      <c r="T6086" s="5">
        <v>0</v>
      </c>
      <c r="U6086" s="5">
        <v>386.44055000000003</v>
      </c>
      <c r="V6086" s="5">
        <v>44.271830000000001</v>
      </c>
      <c r="W6086" s="5">
        <v>0</v>
      </c>
      <c r="X6086" s="5">
        <v>0</v>
      </c>
      <c r="Y6086" s="5">
        <v>0</v>
      </c>
      <c r="Z6086" s="5">
        <v>0</v>
      </c>
      <c r="AA6086" s="5">
        <v>0</v>
      </c>
      <c r="AB6086" s="5">
        <v>0</v>
      </c>
      <c r="AC6086" s="5">
        <v>0</v>
      </c>
      <c r="AD6086" s="5"/>
      <c r="AE6086" s="6">
        <v>8</v>
      </c>
      <c r="AF6086" s="122" t="s">
        <v>6</v>
      </c>
      <c r="AH6086" s="130" t="s">
        <v>6</v>
      </c>
      <c r="AI6086" s="130" t="s">
        <v>878</v>
      </c>
      <c r="AJ6086" s="130" t="str">
        <f>VLOOKUP(AI6086,Codes!$B$2:$C$166,2)</f>
        <v>Misc. Food Crops</v>
      </c>
    </row>
    <row r="6087" spans="1:36" ht="20.100000000000001" customHeight="1" x14ac:dyDescent="0.25">
      <c r="A6087" s="7">
        <v>9</v>
      </c>
      <c r="B6087" s="91" t="s">
        <v>110</v>
      </c>
      <c r="C6087" s="8">
        <v>553.5920000000001</v>
      </c>
      <c r="D6087" s="8">
        <v>619.42399999999998</v>
      </c>
      <c r="E6087" s="8">
        <v>675.79199999999992</v>
      </c>
      <c r="F6087" s="8">
        <v>680.04872</v>
      </c>
      <c r="G6087" s="8">
        <v>766.39472000000012</v>
      </c>
      <c r="H6087" s="8">
        <v>783.952</v>
      </c>
      <c r="I6087" s="8">
        <v>750.09360797342208</v>
      </c>
      <c r="J6087" s="8">
        <v>770.77140355268375</v>
      </c>
      <c r="K6087" s="8">
        <v>741.88800000000003</v>
      </c>
      <c r="L6087" s="8">
        <v>659.48400000000004</v>
      </c>
      <c r="M6087" s="8">
        <v>480.78767977777784</v>
      </c>
      <c r="N6087" s="8">
        <v>19.736800135802472</v>
      </c>
      <c r="O6087" s="8">
        <v>19.85188351851852</v>
      </c>
      <c r="Q6087" s="8">
        <v>553.5920000000001</v>
      </c>
      <c r="R6087" s="8">
        <v>553.5920000000001</v>
      </c>
      <c r="S6087" s="8">
        <v>553.5920000000001</v>
      </c>
      <c r="T6087" s="8">
        <v>553.5920000000001</v>
      </c>
      <c r="U6087" s="8">
        <v>553.5920000000001</v>
      </c>
      <c r="V6087" s="8">
        <v>553.5920000000001</v>
      </c>
      <c r="W6087" s="8">
        <v>553.5920000000001</v>
      </c>
      <c r="X6087" s="8">
        <v>489.71600000000001</v>
      </c>
      <c r="Y6087" s="8">
        <v>447.13200000000006</v>
      </c>
      <c r="Z6087" s="8">
        <v>447.13200000000006</v>
      </c>
      <c r="AA6087" s="8">
        <v>313.77310666666671</v>
      </c>
      <c r="AB6087" s="8">
        <v>12.171926666666668</v>
      </c>
      <c r="AC6087" s="8">
        <v>12.242899999999999</v>
      </c>
      <c r="AD6087" s="8"/>
      <c r="AE6087" s="9">
        <v>9</v>
      </c>
      <c r="AF6087" s="126" t="s">
        <v>7</v>
      </c>
      <c r="AH6087" s="130" t="s">
        <v>7</v>
      </c>
      <c r="AI6087" s="130" t="s">
        <v>878</v>
      </c>
      <c r="AJ6087" s="130" t="str">
        <f>VLOOKUP(AI6087,Codes!$B$2:$C$166,2)</f>
        <v>Misc. Food Crops</v>
      </c>
    </row>
    <row r="6088" spans="1:36" ht="20.100000000000001" customHeight="1" x14ac:dyDescent="0.25">
      <c r="A6088" s="4">
        <v>10</v>
      </c>
      <c r="B6088" s="90" t="s">
        <v>445</v>
      </c>
      <c r="C6088" s="5">
        <v>1.7988750000000002</v>
      </c>
      <c r="D6088" s="5">
        <v>16.26183</v>
      </c>
      <c r="E6088" s="5">
        <v>16.189875000000001</v>
      </c>
      <c r="F6088" s="5">
        <v>27.119260334645674</v>
      </c>
      <c r="G6088" s="5">
        <v>15.994571372476084</v>
      </c>
      <c r="H6088" s="5">
        <v>1.7705276840792097</v>
      </c>
      <c r="I6088" s="5">
        <v>1.6940597110126661</v>
      </c>
      <c r="J6088" s="5">
        <v>7.6444444459446546</v>
      </c>
      <c r="K6088" s="5">
        <v>514.41507000000001</v>
      </c>
      <c r="L6088" s="5">
        <v>447.39541600000007</v>
      </c>
      <c r="M6088" s="5">
        <v>544.62995079999996</v>
      </c>
      <c r="N6088" s="5">
        <v>365.67178440000004</v>
      </c>
      <c r="O6088" s="5">
        <v>365.67178440000004</v>
      </c>
      <c r="Q6088" s="5">
        <v>1.7988750000000002</v>
      </c>
      <c r="R6088" s="5">
        <v>16.26183</v>
      </c>
      <c r="S6088" s="5">
        <v>16.189875000000001</v>
      </c>
      <c r="T6088" s="5">
        <v>25.723912499999997</v>
      </c>
      <c r="U6088" s="5">
        <v>14.391000000000002</v>
      </c>
      <c r="V6088" s="5">
        <v>1.511055</v>
      </c>
      <c r="W6088" s="5">
        <v>1.511055</v>
      </c>
      <c r="X6088" s="5">
        <v>6.7997474999999996</v>
      </c>
      <c r="Y6088" s="5">
        <v>412.8418125</v>
      </c>
      <c r="Z6088" s="5">
        <v>359.05545000000001</v>
      </c>
      <c r="AA6088" s="5">
        <v>437.09064749999999</v>
      </c>
      <c r="AB6088" s="5">
        <v>293.46846750000003</v>
      </c>
      <c r="AC6088" s="5">
        <v>293.46846750000003</v>
      </c>
      <c r="AD6088" s="5"/>
      <c r="AE6088" s="6">
        <v>10</v>
      </c>
      <c r="AF6088" s="122" t="s">
        <v>8</v>
      </c>
      <c r="AH6088" s="130" t="s">
        <v>8</v>
      </c>
      <c r="AI6088" s="130" t="s">
        <v>878</v>
      </c>
      <c r="AJ6088" s="130" t="str">
        <f>VLOOKUP(AI6088,Codes!$B$2:$C$166,2)</f>
        <v>Misc. Food Crops</v>
      </c>
    </row>
    <row r="6089" spans="1:36" ht="20.100000000000001" customHeight="1" x14ac:dyDescent="0.25">
      <c r="A6089" s="7">
        <v>11</v>
      </c>
      <c r="B6089" s="91" t="s">
        <v>123</v>
      </c>
      <c r="C6089" s="8">
        <v>0</v>
      </c>
      <c r="D6089" s="8">
        <v>0</v>
      </c>
      <c r="E6089" s="8">
        <v>0</v>
      </c>
      <c r="F6089" s="8">
        <v>0</v>
      </c>
      <c r="G6089" s="8">
        <v>0</v>
      </c>
      <c r="H6089" s="8">
        <v>0</v>
      </c>
      <c r="I6089" s="8">
        <v>0</v>
      </c>
      <c r="J6089" s="8">
        <v>0</v>
      </c>
      <c r="K6089" s="8">
        <v>0</v>
      </c>
      <c r="L6089" s="8">
        <v>0</v>
      </c>
      <c r="M6089" s="8">
        <v>0</v>
      </c>
      <c r="N6089" s="8">
        <v>0</v>
      </c>
      <c r="O6089" s="8">
        <v>0</v>
      </c>
      <c r="Q6089" s="8">
        <v>0</v>
      </c>
      <c r="R6089" s="8">
        <v>0</v>
      </c>
      <c r="S6089" s="8">
        <v>0</v>
      </c>
      <c r="T6089" s="8">
        <v>0</v>
      </c>
      <c r="U6089" s="8">
        <v>0</v>
      </c>
      <c r="V6089" s="8">
        <v>0</v>
      </c>
      <c r="W6089" s="8">
        <v>0</v>
      </c>
      <c r="X6089" s="8">
        <v>0</v>
      </c>
      <c r="Y6089" s="8">
        <v>0</v>
      </c>
      <c r="Z6089" s="8">
        <v>0</v>
      </c>
      <c r="AA6089" s="8">
        <v>0</v>
      </c>
      <c r="AB6089" s="8">
        <v>0</v>
      </c>
      <c r="AC6089" s="8">
        <v>0</v>
      </c>
      <c r="AD6089" s="8"/>
      <c r="AE6089" s="9">
        <v>11</v>
      </c>
      <c r="AF6089" s="126" t="s">
        <v>65</v>
      </c>
      <c r="AH6089" s="130" t="s">
        <v>65</v>
      </c>
      <c r="AI6089" s="130" t="s">
        <v>878</v>
      </c>
      <c r="AJ6089" s="130" t="str">
        <f>VLOOKUP(AI6089,Codes!$B$2:$C$166,2)</f>
        <v>Misc. Food Crops</v>
      </c>
    </row>
    <row r="6090" spans="1:36" ht="20.100000000000001" customHeight="1" x14ac:dyDescent="0.25">
      <c r="A6090" s="4">
        <v>12</v>
      </c>
      <c r="B6090" s="90" t="s">
        <v>128</v>
      </c>
      <c r="C6090" s="5">
        <v>0</v>
      </c>
      <c r="D6090" s="5">
        <v>0</v>
      </c>
      <c r="E6090" s="5">
        <v>0</v>
      </c>
      <c r="F6090" s="5">
        <v>0</v>
      </c>
      <c r="G6090" s="5">
        <v>0</v>
      </c>
      <c r="H6090" s="5">
        <v>0</v>
      </c>
      <c r="I6090" s="5">
        <v>0</v>
      </c>
      <c r="J6090" s="5">
        <v>0</v>
      </c>
      <c r="K6090" s="5">
        <v>0</v>
      </c>
      <c r="L6090" s="5">
        <v>0</v>
      </c>
      <c r="M6090" s="5">
        <v>0</v>
      </c>
      <c r="N6090" s="5">
        <v>0</v>
      </c>
      <c r="O6090" s="5">
        <v>0</v>
      </c>
      <c r="Q6090" s="5">
        <v>0</v>
      </c>
      <c r="R6090" s="5">
        <v>0</v>
      </c>
      <c r="S6090" s="5">
        <v>0</v>
      </c>
      <c r="T6090" s="5">
        <v>0</v>
      </c>
      <c r="U6090" s="5">
        <v>0</v>
      </c>
      <c r="V6090" s="5">
        <v>0</v>
      </c>
      <c r="W6090" s="5">
        <v>0</v>
      </c>
      <c r="X6090" s="5">
        <v>0</v>
      </c>
      <c r="Y6090" s="5">
        <v>0</v>
      </c>
      <c r="Z6090" s="5">
        <v>0</v>
      </c>
      <c r="AA6090" s="5">
        <v>0</v>
      </c>
      <c r="AB6090" s="5">
        <v>0</v>
      </c>
      <c r="AC6090" s="5">
        <v>0</v>
      </c>
      <c r="AD6090" s="5"/>
      <c r="AE6090" s="6">
        <v>12</v>
      </c>
      <c r="AF6090" s="122" t="s">
        <v>9</v>
      </c>
      <c r="AH6090" s="130" t="s">
        <v>9</v>
      </c>
      <c r="AI6090" s="130" t="s">
        <v>878</v>
      </c>
      <c r="AJ6090" s="130" t="str">
        <f>VLOOKUP(AI6090,Codes!$B$2:$C$166,2)</f>
        <v>Misc. Food Crops</v>
      </c>
    </row>
    <row r="6091" spans="1:36" ht="20.100000000000001" customHeight="1" x14ac:dyDescent="0.25">
      <c r="A6091" s="7">
        <v>13</v>
      </c>
      <c r="B6091" s="91" t="s">
        <v>459</v>
      </c>
      <c r="C6091" s="8">
        <v>4564.1320595000007</v>
      </c>
      <c r="D6091" s="8">
        <v>0</v>
      </c>
      <c r="E6091" s="8">
        <v>0</v>
      </c>
      <c r="F6091" s="8">
        <v>0</v>
      </c>
      <c r="G6091" s="8">
        <v>0</v>
      </c>
      <c r="H6091" s="8">
        <v>0</v>
      </c>
      <c r="I6091" s="8">
        <v>0</v>
      </c>
      <c r="J6091" s="8">
        <v>0</v>
      </c>
      <c r="K6091" s="8">
        <v>0</v>
      </c>
      <c r="L6091" s="8">
        <v>0</v>
      </c>
      <c r="M6091" s="8">
        <v>0</v>
      </c>
      <c r="N6091" s="8">
        <v>0</v>
      </c>
      <c r="O6091" s="8">
        <v>0</v>
      </c>
      <c r="Q6091" s="8">
        <v>4564.1320595000007</v>
      </c>
      <c r="R6091" s="8">
        <v>0</v>
      </c>
      <c r="S6091" s="8">
        <v>0</v>
      </c>
      <c r="T6091" s="8">
        <v>0</v>
      </c>
      <c r="U6091" s="8">
        <v>0</v>
      </c>
      <c r="V6091" s="8">
        <v>0</v>
      </c>
      <c r="W6091" s="8">
        <v>0</v>
      </c>
      <c r="X6091" s="8">
        <v>0</v>
      </c>
      <c r="Y6091" s="8">
        <v>0</v>
      </c>
      <c r="Z6091" s="8">
        <v>0</v>
      </c>
      <c r="AA6091" s="8">
        <v>0</v>
      </c>
      <c r="AB6091" s="8">
        <v>0</v>
      </c>
      <c r="AC6091" s="8">
        <v>0</v>
      </c>
      <c r="AD6091" s="8"/>
      <c r="AE6091" s="9">
        <v>13</v>
      </c>
      <c r="AF6091" s="126" t="s">
        <v>10</v>
      </c>
      <c r="AH6091" s="130" t="s">
        <v>10</v>
      </c>
      <c r="AI6091" s="130" t="s">
        <v>878</v>
      </c>
      <c r="AJ6091" s="130" t="str">
        <f>VLOOKUP(AI6091,Codes!$B$2:$C$166,2)</f>
        <v>Misc. Food Crops</v>
      </c>
    </row>
    <row r="6092" spans="1:36" ht="20.100000000000001" customHeight="1" x14ac:dyDescent="0.25">
      <c r="A6092" s="4">
        <v>14</v>
      </c>
      <c r="B6092" s="90" t="s">
        <v>111</v>
      </c>
      <c r="C6092" s="5">
        <v>0</v>
      </c>
      <c r="D6092" s="5">
        <v>3.83</v>
      </c>
      <c r="E6092" s="5">
        <v>0</v>
      </c>
      <c r="F6092" s="5">
        <v>0</v>
      </c>
      <c r="G6092" s="5">
        <v>6.4247351999999998</v>
      </c>
      <c r="H6092" s="5">
        <v>8.0625775999999991</v>
      </c>
      <c r="I6092" s="5">
        <v>7.7143682</v>
      </c>
      <c r="J6092" s="5">
        <v>648.70157519200006</v>
      </c>
      <c r="K6092" s="5">
        <v>78.1404</v>
      </c>
      <c r="L6092" s="5">
        <v>2.0935860210000001</v>
      </c>
      <c r="M6092" s="5">
        <v>2.17500325515</v>
      </c>
      <c r="N6092" s="5">
        <v>526.00344302999986</v>
      </c>
      <c r="O6092" s="5">
        <v>2.3016522860499999</v>
      </c>
      <c r="Q6092" s="5">
        <v>0</v>
      </c>
      <c r="R6092" s="5">
        <v>3.6183611837584895</v>
      </c>
      <c r="S6092" s="5">
        <v>0</v>
      </c>
      <c r="T6092" s="5">
        <v>0</v>
      </c>
      <c r="U6092" s="5">
        <v>4.7310319999999999</v>
      </c>
      <c r="V6092" s="5">
        <v>5.3571979999999995</v>
      </c>
      <c r="W6092" s="5">
        <v>5.3571979999999995</v>
      </c>
      <c r="X6092" s="5">
        <v>449.23931799999997</v>
      </c>
      <c r="Y6092" s="5">
        <v>54.267719999999997</v>
      </c>
      <c r="Z6092" s="5">
        <v>1.2923370500000002</v>
      </c>
      <c r="AA6092" s="5">
        <v>1.2923370500000002</v>
      </c>
      <c r="AB6092" s="5">
        <v>295.34163000000001</v>
      </c>
      <c r="AC6092" s="5">
        <v>1.2923370500000002</v>
      </c>
      <c r="AD6092" s="5"/>
      <c r="AE6092" s="6">
        <v>14</v>
      </c>
      <c r="AF6092" s="122" t="s">
        <v>11</v>
      </c>
      <c r="AH6092" s="130" t="s">
        <v>11</v>
      </c>
      <c r="AI6092" s="130" t="s">
        <v>878</v>
      </c>
      <c r="AJ6092" s="130" t="str">
        <f>VLOOKUP(AI6092,Codes!$B$2:$C$166,2)</f>
        <v>Misc. Food Crops</v>
      </c>
    </row>
    <row r="6093" spans="1:36" ht="20.100000000000001" customHeight="1" x14ac:dyDescent="0.25">
      <c r="A6093" s="7">
        <v>15</v>
      </c>
      <c r="B6093" s="91" t="s">
        <v>458</v>
      </c>
      <c r="C6093" s="8">
        <v>0</v>
      </c>
      <c r="D6093" s="8">
        <v>0</v>
      </c>
      <c r="E6093" s="8">
        <v>0</v>
      </c>
      <c r="F6093" s="8">
        <v>0</v>
      </c>
      <c r="G6093" s="8">
        <v>0</v>
      </c>
      <c r="H6093" s="8">
        <v>0</v>
      </c>
      <c r="I6093" s="8">
        <v>0</v>
      </c>
      <c r="J6093" s="8">
        <v>0</v>
      </c>
      <c r="K6093" s="8">
        <v>0</v>
      </c>
      <c r="L6093" s="8">
        <v>0</v>
      </c>
      <c r="M6093" s="8">
        <v>0</v>
      </c>
      <c r="N6093" s="8">
        <v>0</v>
      </c>
      <c r="O6093" s="8">
        <v>0</v>
      </c>
      <c r="Q6093" s="8">
        <v>0</v>
      </c>
      <c r="R6093" s="8">
        <v>0</v>
      </c>
      <c r="S6093" s="8">
        <v>0</v>
      </c>
      <c r="T6093" s="8">
        <v>0</v>
      </c>
      <c r="U6093" s="8">
        <v>0</v>
      </c>
      <c r="V6093" s="8">
        <v>0</v>
      </c>
      <c r="W6093" s="8">
        <v>0</v>
      </c>
      <c r="X6093" s="8">
        <v>0</v>
      </c>
      <c r="Y6093" s="8">
        <v>0</v>
      </c>
      <c r="Z6093" s="8">
        <v>0</v>
      </c>
      <c r="AA6093" s="8">
        <v>0</v>
      </c>
      <c r="AB6093" s="8">
        <v>0</v>
      </c>
      <c r="AC6093" s="8">
        <v>0</v>
      </c>
      <c r="AD6093" s="8"/>
      <c r="AE6093" s="9">
        <v>15</v>
      </c>
      <c r="AF6093" s="126" t="s">
        <v>12</v>
      </c>
      <c r="AH6093" s="130" t="s">
        <v>12</v>
      </c>
      <c r="AI6093" s="130" t="s">
        <v>878</v>
      </c>
      <c r="AJ6093" s="130" t="str">
        <f>VLOOKUP(AI6093,Codes!$B$2:$C$166,2)</f>
        <v>Misc. Food Crops</v>
      </c>
    </row>
    <row r="6094" spans="1:36" ht="20.100000000000001" customHeight="1" x14ac:dyDescent="0.25">
      <c r="A6094" s="4">
        <v>16</v>
      </c>
      <c r="B6094" s="90" t="s">
        <v>112</v>
      </c>
      <c r="C6094" s="5">
        <v>0</v>
      </c>
      <c r="D6094" s="5">
        <v>0</v>
      </c>
      <c r="E6094" s="5">
        <v>0</v>
      </c>
      <c r="F6094" s="5">
        <v>0</v>
      </c>
      <c r="G6094" s="5">
        <v>0</v>
      </c>
      <c r="H6094" s="5">
        <v>0</v>
      </c>
      <c r="I6094" s="5">
        <v>0</v>
      </c>
      <c r="J6094" s="5">
        <v>0</v>
      </c>
      <c r="K6094" s="5">
        <v>0</v>
      </c>
      <c r="L6094" s="5">
        <v>0</v>
      </c>
      <c r="M6094" s="5">
        <v>0</v>
      </c>
      <c r="N6094" s="5">
        <v>0</v>
      </c>
      <c r="O6094" s="5">
        <v>0</v>
      </c>
      <c r="Q6094" s="5">
        <v>0</v>
      </c>
      <c r="R6094" s="5">
        <v>0</v>
      </c>
      <c r="S6094" s="5">
        <v>0</v>
      </c>
      <c r="T6094" s="5">
        <v>0</v>
      </c>
      <c r="U6094" s="5">
        <v>0</v>
      </c>
      <c r="V6094" s="5">
        <v>0</v>
      </c>
      <c r="W6094" s="5">
        <v>0</v>
      </c>
      <c r="X6094" s="5">
        <v>0</v>
      </c>
      <c r="Y6094" s="5">
        <v>0</v>
      </c>
      <c r="Z6094" s="5">
        <v>0</v>
      </c>
      <c r="AA6094" s="5">
        <v>0</v>
      </c>
      <c r="AB6094" s="5">
        <v>0</v>
      </c>
      <c r="AC6094" s="5">
        <v>0</v>
      </c>
      <c r="AD6094" s="5"/>
      <c r="AE6094" s="6">
        <v>16</v>
      </c>
      <c r="AF6094" s="122" t="s">
        <v>13</v>
      </c>
      <c r="AH6094" s="130" t="s">
        <v>13</v>
      </c>
      <c r="AI6094" s="130" t="s">
        <v>878</v>
      </c>
      <c r="AJ6094" s="130" t="str">
        <f>VLOOKUP(AI6094,Codes!$B$2:$C$166,2)</f>
        <v>Misc. Food Crops</v>
      </c>
    </row>
    <row r="6095" spans="1:36" ht="20.100000000000001" customHeight="1" x14ac:dyDescent="0.25">
      <c r="A6095" s="7">
        <v>17</v>
      </c>
      <c r="B6095" s="91" t="s">
        <v>113</v>
      </c>
      <c r="C6095" s="8">
        <v>0</v>
      </c>
      <c r="D6095" s="8">
        <v>0</v>
      </c>
      <c r="E6095" s="8">
        <v>0</v>
      </c>
      <c r="F6095" s="8">
        <v>0</v>
      </c>
      <c r="G6095" s="8">
        <v>0</v>
      </c>
      <c r="H6095" s="8">
        <v>0</v>
      </c>
      <c r="I6095" s="8">
        <v>0</v>
      </c>
      <c r="J6095" s="8">
        <v>0</v>
      </c>
      <c r="K6095" s="8">
        <v>0</v>
      </c>
      <c r="L6095" s="8">
        <v>0</v>
      </c>
      <c r="M6095" s="8">
        <v>0</v>
      </c>
      <c r="N6095" s="8">
        <v>0</v>
      </c>
      <c r="O6095" s="8">
        <v>0</v>
      </c>
      <c r="Q6095" s="8">
        <v>0</v>
      </c>
      <c r="R6095" s="8">
        <v>0</v>
      </c>
      <c r="S6095" s="8">
        <v>0</v>
      </c>
      <c r="T6095" s="8">
        <v>0</v>
      </c>
      <c r="U6095" s="8">
        <v>0</v>
      </c>
      <c r="V6095" s="8">
        <v>0</v>
      </c>
      <c r="W6095" s="8">
        <v>0</v>
      </c>
      <c r="X6095" s="8">
        <v>0</v>
      </c>
      <c r="Y6095" s="8">
        <v>0</v>
      </c>
      <c r="Z6095" s="8">
        <v>0</v>
      </c>
      <c r="AA6095" s="8">
        <v>0</v>
      </c>
      <c r="AB6095" s="8">
        <v>0</v>
      </c>
      <c r="AC6095" s="8">
        <v>0</v>
      </c>
      <c r="AD6095" s="8"/>
      <c r="AE6095" s="9">
        <v>17</v>
      </c>
      <c r="AF6095" s="126" t="s">
        <v>14</v>
      </c>
      <c r="AH6095" s="130" t="s">
        <v>14</v>
      </c>
      <c r="AI6095" s="130" t="s">
        <v>878</v>
      </c>
      <c r="AJ6095" s="130" t="str">
        <f>VLOOKUP(AI6095,Codes!$B$2:$C$166,2)</f>
        <v>Misc. Food Crops</v>
      </c>
    </row>
    <row r="6096" spans="1:36" ht="20.100000000000001" customHeight="1" x14ac:dyDescent="0.25">
      <c r="A6096" s="4">
        <v>18</v>
      </c>
      <c r="B6096" s="90" t="s">
        <v>114</v>
      </c>
      <c r="C6096" s="5">
        <v>0</v>
      </c>
      <c r="D6096" s="5">
        <v>0</v>
      </c>
      <c r="E6096" s="5">
        <v>0</v>
      </c>
      <c r="F6096" s="5">
        <v>0</v>
      </c>
      <c r="G6096" s="5">
        <v>0</v>
      </c>
      <c r="H6096" s="5">
        <v>0</v>
      </c>
      <c r="I6096" s="5">
        <v>0</v>
      </c>
      <c r="J6096" s="5">
        <v>0</v>
      </c>
      <c r="K6096" s="5">
        <v>0</v>
      </c>
      <c r="L6096" s="5">
        <v>0</v>
      </c>
      <c r="M6096" s="5">
        <v>0</v>
      </c>
      <c r="N6096" s="5">
        <v>0</v>
      </c>
      <c r="O6096" s="5">
        <v>0</v>
      </c>
      <c r="Q6096" s="5">
        <v>0</v>
      </c>
      <c r="R6096" s="5">
        <v>0</v>
      </c>
      <c r="S6096" s="5">
        <v>0</v>
      </c>
      <c r="T6096" s="5">
        <v>0</v>
      </c>
      <c r="U6096" s="5">
        <v>0</v>
      </c>
      <c r="V6096" s="5">
        <v>0</v>
      </c>
      <c r="W6096" s="5">
        <v>0</v>
      </c>
      <c r="X6096" s="5">
        <v>0</v>
      </c>
      <c r="Y6096" s="5">
        <v>0</v>
      </c>
      <c r="Z6096" s="5">
        <v>0</v>
      </c>
      <c r="AA6096" s="5">
        <v>0</v>
      </c>
      <c r="AB6096" s="5">
        <v>0</v>
      </c>
      <c r="AC6096" s="5">
        <v>0</v>
      </c>
      <c r="AD6096" s="5"/>
      <c r="AE6096" s="6">
        <v>18</v>
      </c>
      <c r="AF6096" s="122" t="s">
        <v>15</v>
      </c>
      <c r="AH6096" s="130" t="s">
        <v>15</v>
      </c>
      <c r="AI6096" s="130" t="s">
        <v>878</v>
      </c>
      <c r="AJ6096" s="130" t="str">
        <f>VLOOKUP(AI6096,Codes!$B$2:$C$166,2)</f>
        <v>Misc. Food Crops</v>
      </c>
    </row>
    <row r="6097" spans="1:36" ht="20.100000000000001" customHeight="1" x14ac:dyDescent="0.25">
      <c r="A6097" s="7">
        <v>19</v>
      </c>
      <c r="B6097" s="91" t="s">
        <v>127</v>
      </c>
      <c r="C6097" s="8">
        <v>0</v>
      </c>
      <c r="D6097" s="8">
        <v>0</v>
      </c>
      <c r="E6097" s="8">
        <v>0</v>
      </c>
      <c r="F6097" s="8">
        <v>0</v>
      </c>
      <c r="G6097" s="8">
        <v>0</v>
      </c>
      <c r="H6097" s="8">
        <v>0</v>
      </c>
      <c r="I6097" s="8">
        <v>0</v>
      </c>
      <c r="J6097" s="8">
        <v>0</v>
      </c>
      <c r="K6097" s="8">
        <v>0</v>
      </c>
      <c r="L6097" s="8">
        <v>0</v>
      </c>
      <c r="M6097" s="8">
        <v>0</v>
      </c>
      <c r="N6097" s="8">
        <v>0</v>
      </c>
      <c r="O6097" s="8">
        <v>0</v>
      </c>
      <c r="Q6097" s="8">
        <v>0</v>
      </c>
      <c r="R6097" s="8">
        <v>0</v>
      </c>
      <c r="S6097" s="8">
        <v>0</v>
      </c>
      <c r="T6097" s="8">
        <v>0</v>
      </c>
      <c r="U6097" s="8">
        <v>0</v>
      </c>
      <c r="V6097" s="8">
        <v>0</v>
      </c>
      <c r="W6097" s="8">
        <v>0</v>
      </c>
      <c r="X6097" s="8">
        <v>0</v>
      </c>
      <c r="Y6097" s="8">
        <v>0</v>
      </c>
      <c r="Z6097" s="8">
        <v>0</v>
      </c>
      <c r="AA6097" s="8">
        <v>0</v>
      </c>
      <c r="AB6097" s="8">
        <v>0</v>
      </c>
      <c r="AC6097" s="8">
        <v>0</v>
      </c>
      <c r="AD6097" s="8"/>
      <c r="AE6097" s="9">
        <v>19</v>
      </c>
      <c r="AF6097" s="126" t="s">
        <v>16</v>
      </c>
      <c r="AH6097" s="130" t="s">
        <v>16</v>
      </c>
      <c r="AI6097" s="130" t="s">
        <v>878</v>
      </c>
      <c r="AJ6097" s="130" t="str">
        <f>VLOOKUP(AI6097,Codes!$B$2:$C$166,2)</f>
        <v>Misc. Food Crops</v>
      </c>
    </row>
    <row r="6098" spans="1:36" ht="20.100000000000001" customHeight="1" x14ac:dyDescent="0.25">
      <c r="A6098" s="4">
        <v>20</v>
      </c>
      <c r="B6098" s="90" t="s">
        <v>460</v>
      </c>
      <c r="C6098" s="5">
        <v>0</v>
      </c>
      <c r="D6098" s="5">
        <v>0</v>
      </c>
      <c r="E6098" s="5">
        <v>0</v>
      </c>
      <c r="F6098" s="5">
        <v>0</v>
      </c>
      <c r="G6098" s="5">
        <v>0</v>
      </c>
      <c r="H6098" s="5">
        <v>0</v>
      </c>
      <c r="I6098" s="5">
        <v>0</v>
      </c>
      <c r="J6098" s="5">
        <v>0</v>
      </c>
      <c r="K6098" s="5">
        <v>0</v>
      </c>
      <c r="L6098" s="5">
        <v>0</v>
      </c>
      <c r="M6098" s="5">
        <v>0</v>
      </c>
      <c r="N6098" s="5">
        <v>0</v>
      </c>
      <c r="O6098" s="5">
        <v>0</v>
      </c>
      <c r="Q6098" s="5">
        <v>0</v>
      </c>
      <c r="R6098" s="5">
        <v>0</v>
      </c>
      <c r="S6098" s="5">
        <v>0</v>
      </c>
      <c r="T6098" s="5">
        <v>0</v>
      </c>
      <c r="U6098" s="5">
        <v>0</v>
      </c>
      <c r="V6098" s="5">
        <v>0</v>
      </c>
      <c r="W6098" s="5">
        <v>0</v>
      </c>
      <c r="X6098" s="5">
        <v>0</v>
      </c>
      <c r="Y6098" s="5">
        <v>0</v>
      </c>
      <c r="Z6098" s="5">
        <v>0</v>
      </c>
      <c r="AA6098" s="5">
        <v>0</v>
      </c>
      <c r="AB6098" s="5">
        <v>0</v>
      </c>
      <c r="AC6098" s="5">
        <v>0</v>
      </c>
      <c r="AD6098" s="5"/>
      <c r="AE6098" s="6">
        <v>20</v>
      </c>
      <c r="AF6098" s="122" t="s">
        <v>186</v>
      </c>
      <c r="AH6098" s="130" t="s">
        <v>186</v>
      </c>
      <c r="AI6098" s="130" t="s">
        <v>878</v>
      </c>
      <c r="AJ6098" s="130" t="str">
        <f>VLOOKUP(AI6098,Codes!$B$2:$C$166,2)</f>
        <v>Misc. Food Crops</v>
      </c>
    </row>
    <row r="6099" spans="1:36" ht="20.100000000000001" customHeight="1" x14ac:dyDescent="0.25">
      <c r="A6099" s="7">
        <v>21</v>
      </c>
      <c r="B6099" s="91" t="s">
        <v>115</v>
      </c>
      <c r="C6099" s="8">
        <v>30.288736000000004</v>
      </c>
      <c r="D6099" s="8">
        <v>0</v>
      </c>
      <c r="E6099" s="8">
        <v>0</v>
      </c>
      <c r="F6099" s="8">
        <v>0</v>
      </c>
      <c r="G6099" s="8">
        <v>0</v>
      </c>
      <c r="H6099" s="8">
        <v>0</v>
      </c>
      <c r="I6099" s="8">
        <v>0</v>
      </c>
      <c r="J6099" s="8">
        <v>0</v>
      </c>
      <c r="K6099" s="8">
        <v>0</v>
      </c>
      <c r="L6099" s="8">
        <v>0</v>
      </c>
      <c r="M6099" s="8">
        <v>2008.385</v>
      </c>
      <c r="N6099" s="8">
        <v>2057.37</v>
      </c>
      <c r="O6099" s="8">
        <v>2057.37</v>
      </c>
      <c r="Q6099" s="8">
        <v>30.288736000000004</v>
      </c>
      <c r="R6099" s="8">
        <v>0</v>
      </c>
      <c r="S6099" s="8">
        <v>0</v>
      </c>
      <c r="T6099" s="8">
        <v>0</v>
      </c>
      <c r="U6099" s="8">
        <v>0</v>
      </c>
      <c r="V6099" s="8">
        <v>0</v>
      </c>
      <c r="W6099" s="8">
        <v>0</v>
      </c>
      <c r="X6099" s="8">
        <v>0</v>
      </c>
      <c r="Y6099" s="8">
        <v>0</v>
      </c>
      <c r="Z6099" s="8">
        <v>0</v>
      </c>
      <c r="AA6099" s="8">
        <v>1561.7828768000002</v>
      </c>
      <c r="AB6099" s="8">
        <v>1561.7828768000002</v>
      </c>
      <c r="AC6099" s="8">
        <v>1561.7828768000002</v>
      </c>
      <c r="AD6099" s="8"/>
      <c r="AE6099" s="9">
        <v>21</v>
      </c>
      <c r="AF6099" s="126" t="s">
        <v>17</v>
      </c>
      <c r="AH6099" s="130" t="s">
        <v>17</v>
      </c>
      <c r="AI6099" s="130" t="s">
        <v>878</v>
      </c>
      <c r="AJ6099" s="130" t="str">
        <f>VLOOKUP(AI6099,Codes!$B$2:$C$166,2)</f>
        <v>Misc. Food Crops</v>
      </c>
    </row>
    <row r="6100" spans="1:36" ht="20.100000000000001" customHeight="1" x14ac:dyDescent="0.25">
      <c r="A6100" s="4">
        <v>22</v>
      </c>
      <c r="B6100" s="90" t="s">
        <v>116</v>
      </c>
      <c r="C6100" s="5">
        <v>53.055599999999998</v>
      </c>
      <c r="D6100" s="5">
        <v>53.055599999999998</v>
      </c>
      <c r="E6100" s="5">
        <v>48.378</v>
      </c>
      <c r="F6100" s="5">
        <v>13.54135</v>
      </c>
      <c r="G6100" s="5">
        <v>43.056750000000001</v>
      </c>
      <c r="H6100" s="5">
        <v>43.810250000000003</v>
      </c>
      <c r="I6100" s="5">
        <v>18.002030000000001</v>
      </c>
      <c r="J6100" s="5">
        <v>296.82019661111116</v>
      </c>
      <c r="K6100" s="5">
        <v>166.08228</v>
      </c>
      <c r="L6100" s="5">
        <v>171.7482</v>
      </c>
      <c r="M6100" s="5">
        <v>776.47965999999997</v>
      </c>
      <c r="N6100" s="5">
        <v>455.03643655795798</v>
      </c>
      <c r="O6100" s="5">
        <v>520.85759999999993</v>
      </c>
      <c r="Q6100" s="5">
        <v>53.055599999999998</v>
      </c>
      <c r="R6100" s="5">
        <v>53.055599999999998</v>
      </c>
      <c r="S6100" s="5">
        <v>40.755000000000003</v>
      </c>
      <c r="T6100" s="5">
        <v>12.597000000000001</v>
      </c>
      <c r="U6100" s="5">
        <v>40.755000000000003</v>
      </c>
      <c r="V6100" s="5">
        <v>40.755000000000003</v>
      </c>
      <c r="W6100" s="5">
        <v>16.746600000000001</v>
      </c>
      <c r="X6100" s="5">
        <v>275.35560000000004</v>
      </c>
      <c r="Y6100" s="5">
        <v>139.01159999999999</v>
      </c>
      <c r="Z6100" s="5">
        <v>143.75399999999999</v>
      </c>
      <c r="AA6100" s="5">
        <v>539.59620000000007</v>
      </c>
      <c r="AB6100" s="5">
        <v>276.98579999999998</v>
      </c>
      <c r="AC6100" s="5">
        <v>284.54399999999998</v>
      </c>
      <c r="AD6100" s="5"/>
      <c r="AE6100" s="6">
        <v>22</v>
      </c>
      <c r="AF6100" s="122" t="s">
        <v>18</v>
      </c>
      <c r="AH6100" s="130" t="s">
        <v>18</v>
      </c>
      <c r="AI6100" s="130" t="s">
        <v>878</v>
      </c>
      <c r="AJ6100" s="130" t="str">
        <f>VLOOKUP(AI6100,Codes!$B$2:$C$166,2)</f>
        <v>Misc. Food Crops</v>
      </c>
    </row>
    <row r="6101" spans="1:36" ht="20.100000000000001" customHeight="1" x14ac:dyDescent="0.25">
      <c r="A6101" s="7">
        <v>23</v>
      </c>
      <c r="B6101" s="91" t="s">
        <v>117</v>
      </c>
      <c r="C6101" s="8">
        <v>0</v>
      </c>
      <c r="D6101" s="8">
        <v>0</v>
      </c>
      <c r="E6101" s="8">
        <v>0</v>
      </c>
      <c r="F6101" s="8">
        <v>0</v>
      </c>
      <c r="G6101" s="8">
        <v>0</v>
      </c>
      <c r="H6101" s="8">
        <v>0</v>
      </c>
      <c r="I6101" s="8">
        <v>0</v>
      </c>
      <c r="J6101" s="8">
        <v>0</v>
      </c>
      <c r="K6101" s="8">
        <v>0</v>
      </c>
      <c r="L6101" s="8">
        <v>0</v>
      </c>
      <c r="M6101" s="8">
        <v>0</v>
      </c>
      <c r="N6101" s="8">
        <v>0</v>
      </c>
      <c r="O6101" s="8">
        <v>0</v>
      </c>
      <c r="Q6101" s="8">
        <v>0</v>
      </c>
      <c r="R6101" s="8">
        <v>0</v>
      </c>
      <c r="S6101" s="8">
        <v>0</v>
      </c>
      <c r="T6101" s="8">
        <v>0</v>
      </c>
      <c r="U6101" s="8">
        <v>0</v>
      </c>
      <c r="V6101" s="8">
        <v>0</v>
      </c>
      <c r="W6101" s="8">
        <v>0</v>
      </c>
      <c r="X6101" s="8">
        <v>0</v>
      </c>
      <c r="Y6101" s="8">
        <v>0</v>
      </c>
      <c r="Z6101" s="8">
        <v>0</v>
      </c>
      <c r="AA6101" s="8">
        <v>0</v>
      </c>
      <c r="AB6101" s="8">
        <v>0</v>
      </c>
      <c r="AC6101" s="8">
        <v>0</v>
      </c>
      <c r="AD6101" s="8"/>
      <c r="AE6101" s="9">
        <v>23</v>
      </c>
      <c r="AF6101" s="126" t="s">
        <v>19</v>
      </c>
      <c r="AH6101" s="130" t="s">
        <v>19</v>
      </c>
      <c r="AI6101" s="130" t="s">
        <v>878</v>
      </c>
      <c r="AJ6101" s="130" t="str">
        <f>VLOOKUP(AI6101,Codes!$B$2:$C$166,2)</f>
        <v>Misc. Food Crops</v>
      </c>
    </row>
    <row r="6102" spans="1:36" ht="20.100000000000001" customHeight="1" x14ac:dyDescent="0.25">
      <c r="A6102" s="4">
        <v>24</v>
      </c>
      <c r="B6102" s="90" t="s">
        <v>461</v>
      </c>
      <c r="C6102" s="5">
        <v>0</v>
      </c>
      <c r="D6102" s="5">
        <v>0</v>
      </c>
      <c r="E6102" s="5">
        <v>0</v>
      </c>
      <c r="F6102" s="5">
        <v>0</v>
      </c>
      <c r="G6102" s="5">
        <v>0</v>
      </c>
      <c r="H6102" s="5">
        <v>0</v>
      </c>
      <c r="I6102" s="5">
        <v>0</v>
      </c>
      <c r="J6102" s="5">
        <v>0</v>
      </c>
      <c r="K6102" s="5">
        <v>0</v>
      </c>
      <c r="L6102" s="5">
        <v>0</v>
      </c>
      <c r="M6102" s="5">
        <v>0</v>
      </c>
      <c r="N6102" s="5">
        <v>0</v>
      </c>
      <c r="O6102" s="5">
        <v>0</v>
      </c>
      <c r="Q6102" s="5">
        <v>0</v>
      </c>
      <c r="R6102" s="5">
        <v>0</v>
      </c>
      <c r="S6102" s="5">
        <v>0</v>
      </c>
      <c r="T6102" s="5">
        <v>0</v>
      </c>
      <c r="U6102" s="5">
        <v>0</v>
      </c>
      <c r="V6102" s="5">
        <v>0</v>
      </c>
      <c r="W6102" s="5">
        <v>0</v>
      </c>
      <c r="X6102" s="5">
        <v>0</v>
      </c>
      <c r="Y6102" s="5">
        <v>0</v>
      </c>
      <c r="Z6102" s="5">
        <v>0</v>
      </c>
      <c r="AA6102" s="5">
        <v>0</v>
      </c>
      <c r="AB6102" s="5">
        <v>0</v>
      </c>
      <c r="AC6102" s="5">
        <v>0</v>
      </c>
      <c r="AD6102" s="5"/>
      <c r="AE6102" s="6">
        <v>24</v>
      </c>
      <c r="AF6102" s="122" t="s">
        <v>20</v>
      </c>
      <c r="AH6102" s="130" t="s">
        <v>20</v>
      </c>
      <c r="AI6102" s="130" t="s">
        <v>878</v>
      </c>
      <c r="AJ6102" s="130" t="str">
        <f>VLOOKUP(AI6102,Codes!$B$2:$C$166,2)</f>
        <v>Misc. Food Crops</v>
      </c>
    </row>
    <row r="6103" spans="1:36" ht="20.100000000000001" customHeight="1" x14ac:dyDescent="0.25">
      <c r="A6103" s="7">
        <v>25</v>
      </c>
      <c r="B6103" s="127" t="s">
        <v>188</v>
      </c>
      <c r="C6103" s="8">
        <v>190.59881330000005</v>
      </c>
      <c r="D6103" s="8">
        <v>278.61007159999997</v>
      </c>
      <c r="E6103" s="8">
        <v>519.67353600000001</v>
      </c>
      <c r="F6103" s="8">
        <v>35.710599999999999</v>
      </c>
      <c r="G6103" s="8">
        <v>0</v>
      </c>
      <c r="H6103" s="8">
        <v>0</v>
      </c>
      <c r="I6103" s="8">
        <v>0</v>
      </c>
      <c r="J6103" s="8">
        <v>0</v>
      </c>
      <c r="K6103" s="8">
        <v>0</v>
      </c>
      <c r="L6103" s="8">
        <v>0</v>
      </c>
      <c r="M6103" s="8">
        <v>0</v>
      </c>
      <c r="N6103" s="8">
        <v>0</v>
      </c>
      <c r="O6103" s="8">
        <v>0</v>
      </c>
      <c r="Q6103" s="8">
        <v>190.59881330000005</v>
      </c>
      <c r="R6103" s="8">
        <v>236.6431858</v>
      </c>
      <c r="S6103" s="8">
        <v>417.98334690000002</v>
      </c>
      <c r="T6103" s="8">
        <v>28.871065999999999</v>
      </c>
      <c r="U6103" s="8">
        <v>0</v>
      </c>
      <c r="V6103" s="8">
        <v>0</v>
      </c>
      <c r="W6103" s="8">
        <v>0</v>
      </c>
      <c r="X6103" s="8">
        <v>0</v>
      </c>
      <c r="Y6103" s="8">
        <v>0</v>
      </c>
      <c r="Z6103" s="8">
        <v>0</v>
      </c>
      <c r="AA6103" s="8">
        <v>0</v>
      </c>
      <c r="AB6103" s="8">
        <v>0</v>
      </c>
      <c r="AC6103" s="8">
        <v>0</v>
      </c>
      <c r="AD6103" s="8"/>
      <c r="AE6103" s="9">
        <v>25</v>
      </c>
      <c r="AF6103" s="126" t="s">
        <v>187</v>
      </c>
      <c r="AH6103" s="130" t="s">
        <v>187</v>
      </c>
      <c r="AI6103" s="130" t="s">
        <v>878</v>
      </c>
      <c r="AJ6103" s="130" t="str">
        <f>VLOOKUP(AI6103,Codes!$B$2:$C$166,2)</f>
        <v>Misc. Food Crops</v>
      </c>
    </row>
    <row r="6104" spans="1:36" ht="20.100000000000001" customHeight="1" x14ac:dyDescent="0.25">
      <c r="A6104" s="4">
        <v>26</v>
      </c>
      <c r="B6104" s="90" t="s">
        <v>118</v>
      </c>
      <c r="C6104" s="5">
        <v>0</v>
      </c>
      <c r="D6104" s="5">
        <v>0</v>
      </c>
      <c r="E6104" s="5">
        <v>0</v>
      </c>
      <c r="F6104" s="5">
        <v>0</v>
      </c>
      <c r="G6104" s="5">
        <v>0</v>
      </c>
      <c r="H6104" s="5">
        <v>0</v>
      </c>
      <c r="I6104" s="5">
        <v>0</v>
      </c>
      <c r="J6104" s="5">
        <v>0</v>
      </c>
      <c r="K6104" s="5">
        <v>0</v>
      </c>
      <c r="L6104" s="5">
        <v>0</v>
      </c>
      <c r="M6104" s="5">
        <v>0</v>
      </c>
      <c r="N6104" s="5">
        <v>0</v>
      </c>
      <c r="O6104" s="5">
        <v>0</v>
      </c>
      <c r="Q6104" s="5">
        <v>0</v>
      </c>
      <c r="R6104" s="5">
        <v>0</v>
      </c>
      <c r="S6104" s="5">
        <v>0</v>
      </c>
      <c r="T6104" s="5">
        <v>0</v>
      </c>
      <c r="U6104" s="5">
        <v>0</v>
      </c>
      <c r="V6104" s="5">
        <v>0</v>
      </c>
      <c r="W6104" s="5">
        <v>0</v>
      </c>
      <c r="X6104" s="5">
        <v>0</v>
      </c>
      <c r="Y6104" s="5">
        <v>0</v>
      </c>
      <c r="Z6104" s="5">
        <v>0</v>
      </c>
      <c r="AA6104" s="5">
        <v>0</v>
      </c>
      <c r="AB6104" s="5">
        <v>0</v>
      </c>
      <c r="AC6104" s="5">
        <v>0</v>
      </c>
      <c r="AD6104" s="5"/>
      <c r="AE6104" s="6">
        <v>26</v>
      </c>
      <c r="AF6104" s="122" t="s">
        <v>21</v>
      </c>
      <c r="AH6104" s="130" t="s">
        <v>21</v>
      </c>
      <c r="AI6104" s="130" t="s">
        <v>878</v>
      </c>
      <c r="AJ6104" s="130" t="str">
        <f>VLOOKUP(AI6104,Codes!$B$2:$C$166,2)</f>
        <v>Misc. Food Crops</v>
      </c>
    </row>
    <row r="6105" spans="1:36" ht="20.100000000000001" customHeight="1" x14ac:dyDescent="0.25">
      <c r="A6105" s="7">
        <v>27</v>
      </c>
      <c r="B6105" s="91" t="s">
        <v>119</v>
      </c>
      <c r="C6105" s="8">
        <v>334.22595000000001</v>
      </c>
      <c r="D6105" s="8">
        <v>313.86419999999998</v>
      </c>
      <c r="E6105" s="8">
        <v>362.65166999999997</v>
      </c>
      <c r="F6105" s="8">
        <v>324.38195999999999</v>
      </c>
      <c r="G6105" s="8">
        <v>341.25085000000001</v>
      </c>
      <c r="H6105" s="8">
        <v>359.76139479440076</v>
      </c>
      <c r="I6105" s="8">
        <v>341.25085000000001</v>
      </c>
      <c r="J6105" s="8">
        <v>1389.94497</v>
      </c>
      <c r="K6105" s="8">
        <v>1150.1094499999999</v>
      </c>
      <c r="L6105" s="8">
        <v>1265.356</v>
      </c>
      <c r="M6105" s="8">
        <v>1299.5215654717294</v>
      </c>
      <c r="N6105" s="8">
        <v>1359.9986999999999</v>
      </c>
      <c r="O6105" s="8">
        <v>1362.7850387999999</v>
      </c>
      <c r="Q6105" s="8">
        <v>334.22595000000001</v>
      </c>
      <c r="R6105" s="8">
        <v>334.22595000000001</v>
      </c>
      <c r="S6105" s="8">
        <v>342.09008999999998</v>
      </c>
      <c r="T6105" s="8">
        <v>279.17696999999998</v>
      </c>
      <c r="U6105" s="8">
        <v>279.17696999999998</v>
      </c>
      <c r="V6105" s="8">
        <v>279.17696999999998</v>
      </c>
      <c r="W6105" s="8">
        <v>279.17696999999998</v>
      </c>
      <c r="X6105" s="8">
        <v>813.93849</v>
      </c>
      <c r="Y6105" s="8">
        <v>806.07434999999998</v>
      </c>
      <c r="Z6105" s="8">
        <v>786.4140000000001</v>
      </c>
      <c r="AA6105" s="8">
        <v>807.64717799999994</v>
      </c>
      <c r="AB6105" s="8">
        <v>806.07434999999998</v>
      </c>
      <c r="AC6105" s="8">
        <v>807.72581940000009</v>
      </c>
      <c r="AD6105" s="8"/>
      <c r="AE6105" s="9">
        <v>27</v>
      </c>
      <c r="AF6105" s="126" t="s">
        <v>22</v>
      </c>
      <c r="AH6105" s="130" t="s">
        <v>22</v>
      </c>
      <c r="AI6105" s="130" t="s">
        <v>878</v>
      </c>
      <c r="AJ6105" s="130" t="str">
        <f>VLOOKUP(AI6105,Codes!$B$2:$C$166,2)</f>
        <v>Misc. Food Crops</v>
      </c>
    </row>
    <row r="6106" spans="1:36" ht="20.100000000000001" customHeight="1" x14ac:dyDescent="0.25">
      <c r="A6106" s="4">
        <v>28</v>
      </c>
      <c r="B6106" s="90" t="s">
        <v>125</v>
      </c>
      <c r="C6106" s="5">
        <v>0</v>
      </c>
      <c r="D6106" s="5">
        <v>0</v>
      </c>
      <c r="E6106" s="5">
        <v>0</v>
      </c>
      <c r="F6106" s="5">
        <v>0</v>
      </c>
      <c r="G6106" s="5">
        <v>0</v>
      </c>
      <c r="H6106" s="5">
        <v>0</v>
      </c>
      <c r="I6106" s="5">
        <v>0</v>
      </c>
      <c r="J6106" s="5">
        <v>0</v>
      </c>
      <c r="K6106" s="5">
        <v>0</v>
      </c>
      <c r="L6106" s="5">
        <v>0</v>
      </c>
      <c r="M6106" s="5">
        <v>0</v>
      </c>
      <c r="N6106" s="5">
        <v>0</v>
      </c>
      <c r="O6106" s="5">
        <v>0</v>
      </c>
      <c r="Q6106" s="5">
        <v>0</v>
      </c>
      <c r="R6106" s="5">
        <v>0</v>
      </c>
      <c r="S6106" s="5">
        <v>0</v>
      </c>
      <c r="T6106" s="5">
        <v>0</v>
      </c>
      <c r="U6106" s="5">
        <v>0</v>
      </c>
      <c r="V6106" s="5">
        <v>0</v>
      </c>
      <c r="W6106" s="5">
        <v>0</v>
      </c>
      <c r="X6106" s="5">
        <v>0</v>
      </c>
      <c r="Y6106" s="5">
        <v>0</v>
      </c>
      <c r="Z6106" s="5">
        <v>0</v>
      </c>
      <c r="AA6106" s="5">
        <v>0</v>
      </c>
      <c r="AB6106" s="5">
        <v>0</v>
      </c>
      <c r="AC6106" s="5">
        <v>0</v>
      </c>
      <c r="AD6106" s="5"/>
      <c r="AE6106" s="6">
        <v>28</v>
      </c>
      <c r="AF6106" s="122" t="s">
        <v>67</v>
      </c>
      <c r="AH6106" s="130" t="s">
        <v>67</v>
      </c>
      <c r="AI6106" s="130" t="s">
        <v>878</v>
      </c>
      <c r="AJ6106" s="130" t="str">
        <f>VLOOKUP(AI6106,Codes!$B$2:$C$166,2)</f>
        <v>Misc. Food Crops</v>
      </c>
    </row>
    <row r="6107" spans="1:36" ht="20.100000000000001" customHeight="1" x14ac:dyDescent="0.25">
      <c r="A6107" s="7">
        <v>29</v>
      </c>
      <c r="B6107" s="91" t="s">
        <v>120</v>
      </c>
      <c r="C6107" s="8">
        <v>17.6921</v>
      </c>
      <c r="D6107" s="8">
        <v>17.6921</v>
      </c>
      <c r="E6107" s="8">
        <v>17.6921</v>
      </c>
      <c r="F6107" s="8">
        <v>18.65177646544182</v>
      </c>
      <c r="G6107" s="8">
        <v>21.02</v>
      </c>
      <c r="H6107" s="8">
        <v>23.362199999999998</v>
      </c>
      <c r="I6107" s="8">
        <v>26.146900000000002</v>
      </c>
      <c r="J6107" s="8">
        <v>27.565200000000001</v>
      </c>
      <c r="K6107" s="8">
        <v>27.565200000000001</v>
      </c>
      <c r="L6107" s="8">
        <v>27.565200000000001</v>
      </c>
      <c r="M6107" s="8">
        <v>27.565200000000001</v>
      </c>
      <c r="N6107" s="8">
        <v>29.170303743315504</v>
      </c>
      <c r="O6107" s="8">
        <v>30.86887163805401</v>
      </c>
      <c r="Q6107" s="8">
        <v>17.6921</v>
      </c>
      <c r="R6107" s="8">
        <v>17.6921</v>
      </c>
      <c r="S6107" s="8">
        <v>17.6921</v>
      </c>
      <c r="T6107" s="8">
        <v>17.6921</v>
      </c>
      <c r="U6107" s="8">
        <v>17.6921</v>
      </c>
      <c r="V6107" s="8">
        <v>17.6921</v>
      </c>
      <c r="W6107" s="8">
        <v>17.6921</v>
      </c>
      <c r="X6107" s="8">
        <v>17.6921</v>
      </c>
      <c r="Y6107" s="8">
        <v>17.6921</v>
      </c>
      <c r="Z6107" s="8">
        <v>17.6921</v>
      </c>
      <c r="AA6107" s="8">
        <v>17.6921</v>
      </c>
      <c r="AB6107" s="8">
        <v>17.6921</v>
      </c>
      <c r="AC6107" s="8">
        <v>17.6921</v>
      </c>
      <c r="AD6107" s="8"/>
      <c r="AE6107" s="9">
        <v>29</v>
      </c>
      <c r="AF6107" s="126" t="s">
        <v>23</v>
      </c>
      <c r="AH6107" s="130" t="s">
        <v>23</v>
      </c>
      <c r="AI6107" s="130" t="s">
        <v>878</v>
      </c>
      <c r="AJ6107" s="130" t="str">
        <f>VLOOKUP(AI6107,Codes!$B$2:$C$166,2)</f>
        <v>Misc. Food Crops</v>
      </c>
    </row>
    <row r="6108" spans="1:36" ht="20.100000000000001" customHeight="1" x14ac:dyDescent="0.25">
      <c r="A6108" s="4">
        <v>30</v>
      </c>
      <c r="B6108" s="90" t="s">
        <v>442</v>
      </c>
      <c r="C6108" s="5">
        <v>0</v>
      </c>
      <c r="D6108" s="5">
        <v>358</v>
      </c>
      <c r="E6108" s="5">
        <v>0</v>
      </c>
      <c r="F6108" s="5">
        <v>0</v>
      </c>
      <c r="G6108" s="5">
        <v>0</v>
      </c>
      <c r="H6108" s="5">
        <v>0</v>
      </c>
      <c r="I6108" s="5">
        <v>0</v>
      </c>
      <c r="J6108" s="5">
        <v>0</v>
      </c>
      <c r="K6108" s="5">
        <v>0</v>
      </c>
      <c r="L6108" s="5">
        <v>0</v>
      </c>
      <c r="M6108" s="5">
        <v>0</v>
      </c>
      <c r="N6108" s="5">
        <v>0</v>
      </c>
      <c r="O6108" s="5">
        <v>0</v>
      </c>
      <c r="Q6108" s="5">
        <v>0</v>
      </c>
      <c r="R6108" s="5">
        <v>0</v>
      </c>
      <c r="S6108" s="5">
        <v>0</v>
      </c>
      <c r="T6108" s="5">
        <v>0</v>
      </c>
      <c r="U6108" s="5">
        <v>0</v>
      </c>
      <c r="V6108" s="5">
        <v>0</v>
      </c>
      <c r="W6108" s="5">
        <v>0</v>
      </c>
      <c r="X6108" s="5">
        <v>0</v>
      </c>
      <c r="Y6108" s="5">
        <v>0</v>
      </c>
      <c r="Z6108" s="5">
        <v>0</v>
      </c>
      <c r="AA6108" s="5">
        <v>0</v>
      </c>
      <c r="AB6108" s="5">
        <v>0</v>
      </c>
      <c r="AC6108" s="5">
        <v>0</v>
      </c>
      <c r="AD6108" s="5"/>
      <c r="AE6108" s="6">
        <v>30</v>
      </c>
      <c r="AF6108" s="122" t="s">
        <v>24</v>
      </c>
      <c r="AH6108" s="130" t="s">
        <v>24</v>
      </c>
      <c r="AI6108" s="130" t="s">
        <v>878</v>
      </c>
      <c r="AJ6108" s="130" t="str">
        <f>VLOOKUP(AI6108,Codes!$B$2:$C$166,2)</f>
        <v>Misc. Food Crops</v>
      </c>
    </row>
    <row r="6109" spans="1:36" ht="20.100000000000001" customHeight="1" x14ac:dyDescent="0.25">
      <c r="A6109" s="7">
        <v>31</v>
      </c>
      <c r="B6109" s="91" t="s">
        <v>126</v>
      </c>
      <c r="C6109" s="8">
        <v>0</v>
      </c>
      <c r="D6109" s="8">
        <v>0</v>
      </c>
      <c r="E6109" s="8">
        <v>0</v>
      </c>
      <c r="F6109" s="8">
        <v>0</v>
      </c>
      <c r="G6109" s="8">
        <v>0</v>
      </c>
      <c r="H6109" s="8">
        <v>0</v>
      </c>
      <c r="I6109" s="8">
        <v>0</v>
      </c>
      <c r="J6109" s="8">
        <v>0</v>
      </c>
      <c r="K6109" s="8">
        <v>0</v>
      </c>
      <c r="L6109" s="8">
        <v>0</v>
      </c>
      <c r="M6109" s="8">
        <v>0</v>
      </c>
      <c r="N6109" s="8">
        <v>0</v>
      </c>
      <c r="O6109" s="8">
        <v>0</v>
      </c>
      <c r="Q6109" s="8">
        <v>0</v>
      </c>
      <c r="R6109" s="8">
        <v>0</v>
      </c>
      <c r="S6109" s="8">
        <v>0</v>
      </c>
      <c r="T6109" s="8">
        <v>0</v>
      </c>
      <c r="U6109" s="8">
        <v>0</v>
      </c>
      <c r="V6109" s="8">
        <v>0</v>
      </c>
      <c r="W6109" s="8">
        <v>0</v>
      </c>
      <c r="X6109" s="8">
        <v>0</v>
      </c>
      <c r="Y6109" s="8">
        <v>0</v>
      </c>
      <c r="Z6109" s="8">
        <v>0</v>
      </c>
      <c r="AA6109" s="8">
        <v>0</v>
      </c>
      <c r="AB6109" s="8">
        <v>0</v>
      </c>
      <c r="AC6109" s="8">
        <v>0</v>
      </c>
      <c r="AD6109" s="8"/>
      <c r="AE6109" s="9">
        <v>31</v>
      </c>
      <c r="AF6109" s="126" t="s">
        <v>29</v>
      </c>
      <c r="AH6109" s="130" t="s">
        <v>29</v>
      </c>
      <c r="AI6109" s="130" t="s">
        <v>878</v>
      </c>
      <c r="AJ6109" s="130" t="str">
        <f>VLOOKUP(AI6109,Codes!$B$2:$C$166,2)</f>
        <v>Misc. Food Crops</v>
      </c>
    </row>
    <row r="6110" spans="1:36" ht="20.100000000000001" customHeight="1" x14ac:dyDescent="0.25">
      <c r="A6110" s="4">
        <v>32</v>
      </c>
      <c r="B6110" s="90" t="s">
        <v>444</v>
      </c>
      <c r="C6110" s="5">
        <v>145.64496</v>
      </c>
      <c r="D6110" s="5">
        <v>145.64496</v>
      </c>
      <c r="E6110" s="5">
        <v>145.64496</v>
      </c>
      <c r="F6110" s="5">
        <v>153.54521154855644</v>
      </c>
      <c r="G6110" s="5">
        <v>161.87399817673713</v>
      </c>
      <c r="H6110" s="5">
        <v>170.65456500697135</v>
      </c>
      <c r="I6110" s="5">
        <v>163.28410206647095</v>
      </c>
      <c r="J6110" s="5">
        <v>163.73766901665559</v>
      </c>
      <c r="K6110" s="5">
        <v>163.28410206647095</v>
      </c>
      <c r="L6110" s="5">
        <v>183.69461482477982</v>
      </c>
      <c r="M6110" s="5">
        <v>190.83829429018795</v>
      </c>
      <c r="N6110" s="5">
        <v>201.95068456971163</v>
      </c>
      <c r="O6110" s="5">
        <v>213.71014213823906</v>
      </c>
      <c r="Q6110" s="5">
        <v>145.64496</v>
      </c>
      <c r="R6110" s="5">
        <v>145.64496</v>
      </c>
      <c r="S6110" s="5">
        <v>145.64496</v>
      </c>
      <c r="T6110" s="5">
        <v>145.64496</v>
      </c>
      <c r="U6110" s="5">
        <v>145.64496</v>
      </c>
      <c r="V6110" s="5">
        <v>145.64496</v>
      </c>
      <c r="W6110" s="5">
        <v>145.64496</v>
      </c>
      <c r="X6110" s="5">
        <v>145.64496</v>
      </c>
      <c r="Y6110" s="5">
        <v>145.64496</v>
      </c>
      <c r="Z6110" s="5">
        <v>145.64496</v>
      </c>
      <c r="AA6110" s="5">
        <v>145.64496</v>
      </c>
      <c r="AB6110" s="5">
        <v>145.64496</v>
      </c>
      <c r="AC6110" s="5">
        <v>145.64496</v>
      </c>
      <c r="AD6110" s="5"/>
      <c r="AE6110" s="6">
        <v>32</v>
      </c>
      <c r="AF6110" s="122" t="s">
        <v>25</v>
      </c>
      <c r="AH6110" s="130" t="s">
        <v>25</v>
      </c>
      <c r="AI6110" s="130" t="s">
        <v>878</v>
      </c>
      <c r="AJ6110" s="130" t="str">
        <f>VLOOKUP(AI6110,Codes!$B$2:$C$166,2)</f>
        <v>Misc. Food Crops</v>
      </c>
    </row>
    <row r="6111" spans="1:36" ht="20.100000000000001" customHeight="1" x14ac:dyDescent="0.25">
      <c r="A6111" s="7">
        <v>33</v>
      </c>
      <c r="B6111" s="91" t="s">
        <v>443</v>
      </c>
      <c r="C6111" s="8">
        <v>0</v>
      </c>
      <c r="D6111" s="8">
        <v>0</v>
      </c>
      <c r="E6111" s="8">
        <v>0</v>
      </c>
      <c r="F6111" s="8">
        <v>0</v>
      </c>
      <c r="G6111" s="8">
        <v>0</v>
      </c>
      <c r="H6111" s="8">
        <v>0</v>
      </c>
      <c r="I6111" s="8">
        <v>0</v>
      </c>
      <c r="J6111" s="8">
        <v>0</v>
      </c>
      <c r="K6111" s="8">
        <v>0</v>
      </c>
      <c r="L6111" s="8">
        <v>0</v>
      </c>
      <c r="M6111" s="8">
        <v>0</v>
      </c>
      <c r="N6111" s="8">
        <v>0</v>
      </c>
      <c r="O6111" s="8">
        <v>0</v>
      </c>
      <c r="Q6111" s="8">
        <v>0</v>
      </c>
      <c r="R6111" s="8">
        <v>0</v>
      </c>
      <c r="S6111" s="8">
        <v>0</v>
      </c>
      <c r="T6111" s="8">
        <v>0</v>
      </c>
      <c r="U6111" s="8">
        <v>0</v>
      </c>
      <c r="V6111" s="8">
        <v>0</v>
      </c>
      <c r="W6111" s="8">
        <v>0</v>
      </c>
      <c r="X6111" s="8">
        <v>0</v>
      </c>
      <c r="Y6111" s="8">
        <v>0</v>
      </c>
      <c r="Z6111" s="8">
        <v>0</v>
      </c>
      <c r="AA6111" s="8">
        <v>0</v>
      </c>
      <c r="AB6111" s="8">
        <v>0</v>
      </c>
      <c r="AC6111" s="8">
        <v>0</v>
      </c>
      <c r="AD6111" s="8"/>
      <c r="AE6111" s="9">
        <v>33</v>
      </c>
      <c r="AF6111" s="126" t="s">
        <v>26</v>
      </c>
      <c r="AH6111" s="130" t="s">
        <v>26</v>
      </c>
      <c r="AI6111" s="130" t="s">
        <v>878</v>
      </c>
      <c r="AJ6111" s="130" t="str">
        <f>VLOOKUP(AI6111,Codes!$B$2:$C$166,2)</f>
        <v>Misc. Food Crops</v>
      </c>
    </row>
    <row r="6112" spans="1:36" ht="20.100000000000001" customHeight="1" x14ac:dyDescent="0.25">
      <c r="A6112" s="4">
        <v>34</v>
      </c>
      <c r="B6112" s="90" t="s">
        <v>121</v>
      </c>
      <c r="C6112" s="5">
        <v>0</v>
      </c>
      <c r="D6112" s="5">
        <v>0</v>
      </c>
      <c r="E6112" s="5">
        <v>0</v>
      </c>
      <c r="F6112" s="5">
        <v>0</v>
      </c>
      <c r="G6112" s="5">
        <v>0</v>
      </c>
      <c r="H6112" s="5">
        <v>0</v>
      </c>
      <c r="I6112" s="5">
        <v>0</v>
      </c>
      <c r="J6112" s="5">
        <v>0</v>
      </c>
      <c r="K6112" s="5">
        <v>0</v>
      </c>
      <c r="L6112" s="5">
        <v>0</v>
      </c>
      <c r="M6112" s="5">
        <v>0</v>
      </c>
      <c r="N6112" s="5">
        <v>0</v>
      </c>
      <c r="O6112" s="5">
        <v>0</v>
      </c>
      <c r="Q6112" s="5">
        <v>0</v>
      </c>
      <c r="R6112" s="5">
        <v>0</v>
      </c>
      <c r="S6112" s="5">
        <v>0</v>
      </c>
      <c r="T6112" s="5">
        <v>0</v>
      </c>
      <c r="U6112" s="5">
        <v>0</v>
      </c>
      <c r="V6112" s="5">
        <v>0</v>
      </c>
      <c r="W6112" s="5">
        <v>0</v>
      </c>
      <c r="X6112" s="5">
        <v>0</v>
      </c>
      <c r="Y6112" s="5">
        <v>0</v>
      </c>
      <c r="Z6112" s="5">
        <v>0</v>
      </c>
      <c r="AA6112" s="5">
        <v>0</v>
      </c>
      <c r="AB6112" s="5">
        <v>0</v>
      </c>
      <c r="AC6112" s="5">
        <v>0</v>
      </c>
      <c r="AD6112" s="5"/>
      <c r="AE6112" s="6">
        <v>34</v>
      </c>
      <c r="AF6112" s="122" t="s">
        <v>27</v>
      </c>
      <c r="AH6112" s="130" t="s">
        <v>27</v>
      </c>
      <c r="AI6112" s="130" t="s">
        <v>878</v>
      </c>
      <c r="AJ6112" s="130" t="str">
        <f>VLOOKUP(AI6112,Codes!$B$2:$C$166,2)</f>
        <v>Misc. Food Crops</v>
      </c>
    </row>
    <row r="6113" spans="1:36" ht="20.100000000000001" customHeight="1" x14ac:dyDescent="0.25">
      <c r="A6113" s="7">
        <v>35</v>
      </c>
      <c r="B6113" s="91" t="s">
        <v>122</v>
      </c>
      <c r="C6113" s="8">
        <v>0</v>
      </c>
      <c r="D6113" s="8">
        <v>0</v>
      </c>
      <c r="E6113" s="8">
        <v>0</v>
      </c>
      <c r="F6113" s="8">
        <v>0</v>
      </c>
      <c r="G6113" s="8">
        <v>0</v>
      </c>
      <c r="H6113" s="8">
        <v>0</v>
      </c>
      <c r="I6113" s="8">
        <v>0</v>
      </c>
      <c r="J6113" s="8">
        <v>0</v>
      </c>
      <c r="K6113" s="8">
        <v>0</v>
      </c>
      <c r="L6113" s="8">
        <v>0</v>
      </c>
      <c r="M6113" s="8">
        <v>0</v>
      </c>
      <c r="N6113" s="8">
        <v>0</v>
      </c>
      <c r="O6113" s="8">
        <v>0</v>
      </c>
      <c r="Q6113" s="8">
        <v>0</v>
      </c>
      <c r="R6113" s="8">
        <v>0</v>
      </c>
      <c r="S6113" s="8">
        <v>0</v>
      </c>
      <c r="T6113" s="8">
        <v>0</v>
      </c>
      <c r="U6113" s="8">
        <v>0</v>
      </c>
      <c r="V6113" s="8">
        <v>0</v>
      </c>
      <c r="W6113" s="8">
        <v>0</v>
      </c>
      <c r="X6113" s="8">
        <v>0</v>
      </c>
      <c r="Y6113" s="8">
        <v>0</v>
      </c>
      <c r="Z6113" s="8">
        <v>0</v>
      </c>
      <c r="AA6113" s="8">
        <v>0</v>
      </c>
      <c r="AB6113" s="8">
        <v>0</v>
      </c>
      <c r="AC6113" s="8">
        <v>0</v>
      </c>
      <c r="AD6113" s="8"/>
      <c r="AE6113" s="9">
        <v>35</v>
      </c>
      <c r="AF6113" s="126" t="s">
        <v>28</v>
      </c>
      <c r="AH6113" s="130" t="s">
        <v>28</v>
      </c>
      <c r="AI6113" s="130" t="s">
        <v>878</v>
      </c>
      <c r="AJ6113" s="130" t="str">
        <f>VLOOKUP(AI6113,Codes!$B$2:$C$166,2)</f>
        <v>Misc. Food Crops</v>
      </c>
    </row>
    <row r="6114" spans="1:36" ht="20.100000000000001" customHeight="1" x14ac:dyDescent="0.25">
      <c r="A6114" s="4">
        <v>36</v>
      </c>
      <c r="B6114" s="90" t="s">
        <v>462</v>
      </c>
      <c r="C6114" s="5">
        <v>0</v>
      </c>
      <c r="D6114" s="5">
        <v>0</v>
      </c>
      <c r="E6114" s="5">
        <v>0</v>
      </c>
      <c r="F6114" s="5">
        <v>0</v>
      </c>
      <c r="G6114" s="5">
        <v>0</v>
      </c>
      <c r="H6114" s="5">
        <v>0</v>
      </c>
      <c r="I6114" s="5">
        <v>0</v>
      </c>
      <c r="J6114" s="5">
        <v>0</v>
      </c>
      <c r="K6114" s="5">
        <v>0</v>
      </c>
      <c r="L6114" s="5">
        <v>0</v>
      </c>
      <c r="M6114" s="5">
        <v>0</v>
      </c>
      <c r="N6114" s="5">
        <v>0</v>
      </c>
      <c r="O6114" s="5">
        <v>0</v>
      </c>
      <c r="Q6114" s="5">
        <v>0</v>
      </c>
      <c r="R6114" s="5">
        <v>0</v>
      </c>
      <c r="S6114" s="5">
        <v>0</v>
      </c>
      <c r="T6114" s="5">
        <v>0</v>
      </c>
      <c r="U6114" s="5">
        <v>0</v>
      </c>
      <c r="V6114" s="5">
        <v>0</v>
      </c>
      <c r="W6114" s="5">
        <v>0</v>
      </c>
      <c r="X6114" s="5">
        <v>0</v>
      </c>
      <c r="Y6114" s="5">
        <v>0</v>
      </c>
      <c r="Z6114" s="5">
        <v>0</v>
      </c>
      <c r="AA6114" s="5">
        <v>0</v>
      </c>
      <c r="AB6114" s="5">
        <v>0</v>
      </c>
      <c r="AC6114" s="5">
        <v>0</v>
      </c>
      <c r="AD6114" s="5"/>
      <c r="AE6114" s="6">
        <v>36</v>
      </c>
      <c r="AF6114" s="122" t="s">
        <v>68</v>
      </c>
      <c r="AH6114" s="130" t="s">
        <v>68</v>
      </c>
      <c r="AI6114" s="130" t="s">
        <v>878</v>
      </c>
      <c r="AJ6114" s="130" t="str">
        <f>VLOOKUP(AI6114,Codes!$B$2:$C$166,2)</f>
        <v>Misc. Food Crops</v>
      </c>
    </row>
    <row r="6115" spans="1:36" ht="20.100000000000001" customHeight="1" x14ac:dyDescent="0.25">
      <c r="A6115" s="26"/>
      <c r="B6115" s="128" t="s">
        <v>463</v>
      </c>
      <c r="C6115" s="27">
        <v>7218.7970585000012</v>
      </c>
      <c r="D6115" s="27">
        <v>3135.0405375999999</v>
      </c>
      <c r="E6115" s="27">
        <v>3009.4957749</v>
      </c>
      <c r="F6115" s="27">
        <v>2604.4553096785653</v>
      </c>
      <c r="G6115" s="27">
        <v>3200.0036410492139</v>
      </c>
      <c r="H6115" s="27">
        <v>3142.3646510854514</v>
      </c>
      <c r="I6115" s="27">
        <v>3032.4052059509063</v>
      </c>
      <c r="J6115" s="27">
        <v>5131.7406278850613</v>
      </c>
      <c r="K6115" s="27">
        <v>4573.6713002664701</v>
      </c>
      <c r="L6115" s="27">
        <v>4175.9583793457796</v>
      </c>
      <c r="M6115" s="27">
        <v>6886.0647859948449</v>
      </c>
      <c r="N6115" s="27">
        <v>6487.149224036787</v>
      </c>
      <c r="O6115" s="27">
        <v>5722.0684443808614</v>
      </c>
      <c r="P6115" s="16"/>
      <c r="Q6115" s="27">
        <v>7218.7970585000012</v>
      </c>
      <c r="R6115" s="27">
        <v>2582.7074329837587</v>
      </c>
      <c r="S6115" s="27">
        <v>2574.4695218000006</v>
      </c>
      <c r="T6115" s="27">
        <v>2126.3196788</v>
      </c>
      <c r="U6115" s="27">
        <v>2445.6124869</v>
      </c>
      <c r="V6115" s="27">
        <v>2270.8874848999999</v>
      </c>
      <c r="W6115" s="27">
        <v>2346.0168086000003</v>
      </c>
      <c r="X6115" s="27">
        <v>3687.5904154000004</v>
      </c>
      <c r="Y6115" s="27">
        <v>3354.5214326999999</v>
      </c>
      <c r="Z6115" s="27">
        <v>2979.9212435500003</v>
      </c>
      <c r="AA6115" s="27">
        <v>4942.1330754166665</v>
      </c>
      <c r="AB6115" s="27">
        <v>4412.1875149666666</v>
      </c>
      <c r="AC6115" s="27">
        <v>3979.9275396500007</v>
      </c>
      <c r="AD6115" s="27"/>
      <c r="AE6115" s="27"/>
      <c r="AF6115" s="129" t="s">
        <v>464</v>
      </c>
      <c r="AH6115" s="130" t="s">
        <v>464</v>
      </c>
      <c r="AI6115" s="130" t="s">
        <v>878</v>
      </c>
      <c r="AJ6115" s="130" t="str">
        <f>VLOOKUP(AI6115,Codes!$B$2:$C$166,2)</f>
        <v>Misc. Food Crops</v>
      </c>
    </row>
    <row r="6116" spans="1:36" ht="9.9499999999999993" customHeight="1" x14ac:dyDescent="0.25">
      <c r="B6116" s="12"/>
      <c r="AF6116" s="12"/>
      <c r="AH6116" s="130" t="s">
        <v>494</v>
      </c>
      <c r="AI6116" s="130" t="s">
        <v>878</v>
      </c>
      <c r="AJ6116" s="130" t="str">
        <f>VLOOKUP(AI6116,Codes!$B$2:$C$166,2)</f>
        <v>Misc. Food Crops</v>
      </c>
    </row>
    <row r="6117" spans="1:36" ht="9.9499999999999993" customHeight="1" x14ac:dyDescent="0.25">
      <c r="B6117" s="12"/>
      <c r="AF6117" s="12"/>
      <c r="AH6117" s="130" t="s">
        <v>493</v>
      </c>
      <c r="AI6117" s="130" t="s">
        <v>879</v>
      </c>
      <c r="AJ6117" s="130" t="str">
        <f>VLOOKUP(AI6117,Codes!$B$2:$C$166,2)</f>
        <v>Misc. Non-Food Crops</v>
      </c>
    </row>
    <row r="6118" spans="1:36" s="154" customFormat="1" ht="24" customHeight="1" x14ac:dyDescent="0.25">
      <c r="A6118" s="161" t="s">
        <v>304</v>
      </c>
      <c r="B6118" s="161"/>
      <c r="C6118" s="161"/>
      <c r="D6118" s="161"/>
      <c r="E6118" s="161"/>
      <c r="F6118" s="161"/>
      <c r="G6118" s="161"/>
      <c r="H6118" s="161"/>
      <c r="I6118" s="161"/>
      <c r="J6118" s="161"/>
      <c r="K6118" s="161"/>
      <c r="L6118" s="161"/>
      <c r="M6118" s="161"/>
      <c r="N6118" s="161"/>
      <c r="O6118" s="161"/>
      <c r="P6118" s="161"/>
      <c r="Q6118" s="161" t="s">
        <v>710</v>
      </c>
      <c r="R6118" s="161"/>
      <c r="S6118" s="161"/>
      <c r="T6118" s="161"/>
      <c r="U6118" s="161"/>
      <c r="V6118" s="161"/>
      <c r="W6118" s="161"/>
      <c r="X6118" s="161"/>
      <c r="Y6118" s="161"/>
      <c r="Z6118" s="161"/>
      <c r="AA6118" s="161"/>
      <c r="AB6118" s="161"/>
      <c r="AC6118" s="161"/>
      <c r="AD6118" s="161"/>
      <c r="AE6118" s="161"/>
      <c r="AF6118" s="161"/>
      <c r="AH6118" s="154" t="s">
        <v>490</v>
      </c>
      <c r="AI6118" s="130" t="s">
        <v>879</v>
      </c>
      <c r="AJ6118" s="130" t="str">
        <f>VLOOKUP(AI6118,Codes!$B$2:$C$166,2)</f>
        <v>Misc. Non-Food Crops</v>
      </c>
    </row>
    <row r="6119" spans="1:36" s="154" customFormat="1" ht="24" customHeight="1" x14ac:dyDescent="0.25">
      <c r="A6119" s="161" t="s">
        <v>724</v>
      </c>
      <c r="B6119" s="161"/>
      <c r="C6119" s="161"/>
      <c r="D6119" s="161"/>
      <c r="E6119" s="161"/>
      <c r="F6119" s="161"/>
      <c r="G6119" s="161"/>
      <c r="H6119" s="161"/>
      <c r="I6119" s="161"/>
      <c r="J6119" s="161"/>
      <c r="K6119" s="161"/>
      <c r="L6119" s="161"/>
      <c r="M6119" s="161"/>
      <c r="N6119" s="161"/>
      <c r="O6119" s="161"/>
      <c r="P6119" s="161"/>
      <c r="Q6119" s="161" t="s">
        <v>723</v>
      </c>
      <c r="R6119" s="161"/>
      <c r="S6119" s="161"/>
      <c r="T6119" s="161"/>
      <c r="U6119" s="161"/>
      <c r="V6119" s="161"/>
      <c r="W6119" s="161"/>
      <c r="X6119" s="161"/>
      <c r="Y6119" s="161"/>
      <c r="Z6119" s="161"/>
      <c r="AA6119" s="161"/>
      <c r="AB6119" s="161"/>
      <c r="AC6119" s="161"/>
      <c r="AD6119" s="161"/>
      <c r="AE6119" s="161"/>
      <c r="AF6119" s="161"/>
      <c r="AH6119" s="154" t="s">
        <v>491</v>
      </c>
      <c r="AI6119" s="130" t="s">
        <v>879</v>
      </c>
      <c r="AJ6119" s="130" t="str">
        <f>VLOOKUP(AI6119,Codes!$B$2:$C$166,2)</f>
        <v>Misc. Non-Food Crops</v>
      </c>
    </row>
    <row r="6120" spans="1:36" s="154" customFormat="1" ht="24" customHeight="1" x14ac:dyDescent="0.25">
      <c r="A6120" s="161" t="s">
        <v>406</v>
      </c>
      <c r="B6120" s="161"/>
      <c r="C6120" s="161"/>
      <c r="D6120" s="161"/>
      <c r="E6120" s="161"/>
      <c r="F6120" s="161"/>
      <c r="G6120" s="161"/>
      <c r="H6120" s="161"/>
      <c r="I6120" s="161"/>
      <c r="J6120" s="161"/>
      <c r="K6120" s="161"/>
      <c r="L6120" s="161"/>
      <c r="M6120" s="161"/>
      <c r="N6120" s="161"/>
      <c r="O6120" s="161"/>
      <c r="P6120" s="161"/>
      <c r="Q6120" s="161" t="s">
        <v>563</v>
      </c>
      <c r="R6120" s="161"/>
      <c r="S6120" s="161"/>
      <c r="T6120" s="161"/>
      <c r="U6120" s="161"/>
      <c r="V6120" s="161"/>
      <c r="W6120" s="161"/>
      <c r="X6120" s="161"/>
      <c r="Y6120" s="161"/>
      <c r="Z6120" s="161"/>
      <c r="AA6120" s="161"/>
      <c r="AB6120" s="161"/>
      <c r="AC6120" s="161"/>
      <c r="AD6120" s="161"/>
      <c r="AE6120" s="161"/>
      <c r="AF6120" s="161"/>
      <c r="AH6120" s="154" t="s">
        <v>935</v>
      </c>
      <c r="AI6120" s="130" t="s">
        <v>879</v>
      </c>
      <c r="AJ6120" s="130" t="str">
        <f>VLOOKUP(AI6120,Codes!$B$2:$C$166,2)</f>
        <v>Misc. Non-Food Crops</v>
      </c>
    </row>
    <row r="6121" spans="1:36" ht="20.100000000000001" customHeight="1" x14ac:dyDescent="0.25">
      <c r="A6121" s="13"/>
      <c r="B6121" s="14" t="s">
        <v>434</v>
      </c>
      <c r="C6121" s="15"/>
      <c r="D6121" s="15"/>
      <c r="E6121" s="15"/>
      <c r="F6121" s="15"/>
      <c r="G6121" s="15"/>
      <c r="H6121" s="15"/>
      <c r="I6121" s="15"/>
      <c r="J6121" s="15"/>
      <c r="K6121" s="15"/>
      <c r="L6121" s="15"/>
      <c r="M6121" s="15"/>
      <c r="N6121" s="15"/>
      <c r="O6121" s="15"/>
      <c r="P6121" s="16"/>
      <c r="Q6121" s="16"/>
      <c r="R6121" s="16"/>
      <c r="S6121" s="16"/>
      <c r="T6121" s="16"/>
      <c r="U6121" s="16"/>
      <c r="V6121" s="16"/>
      <c r="W6121" s="16"/>
      <c r="X6121" s="16"/>
      <c r="Y6121" s="16"/>
      <c r="Z6121" s="16"/>
      <c r="AA6121" s="16"/>
      <c r="AB6121" s="16"/>
      <c r="AC6121" s="16"/>
      <c r="AD6121" s="13"/>
      <c r="AF6121" s="10" t="s">
        <v>435</v>
      </c>
      <c r="AH6121" s="130" t="s">
        <v>435</v>
      </c>
      <c r="AI6121" s="130" t="s">
        <v>879</v>
      </c>
      <c r="AJ6121" s="130" t="str">
        <f>VLOOKUP(AI6121,Codes!$B$2:$C$166,2)</f>
        <v>Misc. Non-Food Crops</v>
      </c>
    </row>
    <row r="6122" spans="1:36" ht="20.100000000000001" customHeight="1" x14ac:dyDescent="0.25">
      <c r="A6122" s="17" t="s">
        <v>436</v>
      </c>
      <c r="B6122" s="18" t="s">
        <v>103</v>
      </c>
      <c r="C6122" s="19" t="s">
        <v>189</v>
      </c>
      <c r="D6122" s="19" t="s">
        <v>190</v>
      </c>
      <c r="E6122" s="19" t="s">
        <v>412</v>
      </c>
      <c r="F6122" s="19" t="s">
        <v>431</v>
      </c>
      <c r="G6122" s="19" t="s">
        <v>432</v>
      </c>
      <c r="H6122" s="19" t="s">
        <v>433</v>
      </c>
      <c r="I6122" s="19" t="s">
        <v>983</v>
      </c>
      <c r="J6122" s="19" t="s">
        <v>985</v>
      </c>
      <c r="K6122" s="19" t="s">
        <v>994</v>
      </c>
      <c r="L6122" s="19" t="s">
        <v>995</v>
      </c>
      <c r="M6122" s="19" t="s">
        <v>996</v>
      </c>
      <c r="N6122" s="19" t="s">
        <v>997</v>
      </c>
      <c r="O6122" s="19" t="s">
        <v>998</v>
      </c>
      <c r="P6122" s="25"/>
      <c r="Q6122" s="19" t="s">
        <v>189</v>
      </c>
      <c r="R6122" s="19" t="s">
        <v>190</v>
      </c>
      <c r="S6122" s="19" t="s">
        <v>412</v>
      </c>
      <c r="T6122" s="19" t="s">
        <v>431</v>
      </c>
      <c r="U6122" s="19" t="s">
        <v>432</v>
      </c>
      <c r="V6122" s="19" t="s">
        <v>433</v>
      </c>
      <c r="W6122" s="19" t="s">
        <v>983</v>
      </c>
      <c r="X6122" s="19" t="s">
        <v>985</v>
      </c>
      <c r="Y6122" s="19" t="s">
        <v>994</v>
      </c>
      <c r="Z6122" s="19" t="s">
        <v>995</v>
      </c>
      <c r="AA6122" s="19" t="s">
        <v>996</v>
      </c>
      <c r="AB6122" s="19" t="s">
        <v>997</v>
      </c>
      <c r="AC6122" s="19" t="s">
        <v>998</v>
      </c>
      <c r="AD6122" s="21"/>
      <c r="AE6122" s="19" t="s">
        <v>437</v>
      </c>
      <c r="AF6122" s="20" t="s">
        <v>64</v>
      </c>
      <c r="AH6122" s="130" t="s">
        <v>64</v>
      </c>
      <c r="AI6122" s="130" t="s">
        <v>879</v>
      </c>
      <c r="AJ6122" s="130" t="str">
        <f>VLOOKUP(AI6122,Codes!$B$2:$C$166,2)</f>
        <v>Misc. Non-Food Crops</v>
      </c>
    </row>
    <row r="6123" spans="1:36" ht="20.100000000000001" customHeight="1" x14ac:dyDescent="0.25">
      <c r="A6123" s="1">
        <v>1</v>
      </c>
      <c r="B6123" s="89" t="s">
        <v>104</v>
      </c>
      <c r="C6123" s="2">
        <v>9.0624048000000013</v>
      </c>
      <c r="D6123" s="2">
        <v>11.713293200000001</v>
      </c>
      <c r="E6123" s="2">
        <v>14.879983499999998</v>
      </c>
      <c r="F6123" s="2">
        <v>58.680797000000005</v>
      </c>
      <c r="G6123" s="2">
        <v>21.506700799999997</v>
      </c>
      <c r="H6123" s="2">
        <v>2.7862184999999999</v>
      </c>
      <c r="I6123" s="2">
        <v>3.7636373999999999</v>
      </c>
      <c r="J6123" s="2">
        <v>0</v>
      </c>
      <c r="K6123" s="2">
        <v>0</v>
      </c>
      <c r="L6123" s="2">
        <v>0</v>
      </c>
      <c r="M6123" s="2">
        <v>0</v>
      </c>
      <c r="N6123" s="2">
        <v>0</v>
      </c>
      <c r="O6123" s="2">
        <v>0</v>
      </c>
      <c r="Q6123" s="2">
        <v>9.0624048000000013</v>
      </c>
      <c r="R6123" s="2">
        <v>9.948944400000002</v>
      </c>
      <c r="S6123" s="2">
        <v>11.968284599999999</v>
      </c>
      <c r="T6123" s="2">
        <v>43.046422800000002</v>
      </c>
      <c r="U6123" s="2">
        <v>15.120425400000002</v>
      </c>
      <c r="V6123" s="2">
        <v>1.9208358000000001</v>
      </c>
      <c r="W6123" s="2">
        <v>2.8566276000000004</v>
      </c>
      <c r="X6123" s="2">
        <v>0</v>
      </c>
      <c r="Y6123" s="2">
        <v>0</v>
      </c>
      <c r="Z6123" s="2">
        <v>0</v>
      </c>
      <c r="AA6123" s="2">
        <v>0</v>
      </c>
      <c r="AB6123" s="2">
        <v>0</v>
      </c>
      <c r="AC6123" s="2">
        <v>0</v>
      </c>
      <c r="AD6123" s="2"/>
      <c r="AE6123" s="3">
        <v>1</v>
      </c>
      <c r="AF6123" s="125" t="s">
        <v>0</v>
      </c>
      <c r="AH6123" s="130" t="s">
        <v>0</v>
      </c>
      <c r="AI6123" s="130" t="s">
        <v>879</v>
      </c>
      <c r="AJ6123" s="130" t="str">
        <f>VLOOKUP(AI6123,Codes!$B$2:$C$166,2)</f>
        <v>Misc. Non-Food Crops</v>
      </c>
    </row>
    <row r="6124" spans="1:36" ht="20.100000000000001" customHeight="1" x14ac:dyDescent="0.25">
      <c r="A6124" s="4">
        <v>2</v>
      </c>
      <c r="B6124" s="90" t="s">
        <v>105</v>
      </c>
      <c r="C6124" s="5">
        <v>0</v>
      </c>
      <c r="D6124" s="5">
        <v>0</v>
      </c>
      <c r="E6124" s="5">
        <v>0</v>
      </c>
      <c r="F6124" s="5">
        <v>0</v>
      </c>
      <c r="G6124" s="5">
        <v>0</v>
      </c>
      <c r="H6124" s="5">
        <v>0</v>
      </c>
      <c r="I6124" s="5">
        <v>0</v>
      </c>
      <c r="J6124" s="5">
        <v>0</v>
      </c>
      <c r="K6124" s="5">
        <v>0</v>
      </c>
      <c r="L6124" s="5">
        <v>0</v>
      </c>
      <c r="M6124" s="5">
        <v>0</v>
      </c>
      <c r="N6124" s="5">
        <v>3.2309435294117645</v>
      </c>
      <c r="O6124" s="5">
        <v>2.7840000000000003</v>
      </c>
      <c r="Q6124" s="5">
        <v>0</v>
      </c>
      <c r="R6124" s="5">
        <v>0</v>
      </c>
      <c r="S6124" s="5">
        <v>0</v>
      </c>
      <c r="T6124" s="5">
        <v>0</v>
      </c>
      <c r="U6124" s="5">
        <v>0</v>
      </c>
      <c r="V6124" s="5">
        <v>0</v>
      </c>
      <c r="W6124" s="5">
        <v>0</v>
      </c>
      <c r="X6124" s="5">
        <v>0</v>
      </c>
      <c r="Y6124" s="5">
        <v>0</v>
      </c>
      <c r="Z6124" s="5">
        <v>0</v>
      </c>
      <c r="AA6124" s="5">
        <v>0</v>
      </c>
      <c r="AB6124" s="5">
        <v>0.13800000000000001</v>
      </c>
      <c r="AC6124" s="5">
        <v>0.13800000000000001</v>
      </c>
      <c r="AD6124" s="5"/>
      <c r="AE6124" s="6">
        <v>2</v>
      </c>
      <c r="AF6124" s="122" t="s">
        <v>1</v>
      </c>
      <c r="AH6124" s="130" t="s">
        <v>1</v>
      </c>
      <c r="AI6124" s="130" t="s">
        <v>879</v>
      </c>
      <c r="AJ6124" s="130" t="str">
        <f>VLOOKUP(AI6124,Codes!$B$2:$C$166,2)</f>
        <v>Misc. Non-Food Crops</v>
      </c>
    </row>
    <row r="6125" spans="1:36" ht="20.100000000000001" customHeight="1" x14ac:dyDescent="0.25">
      <c r="A6125" s="7">
        <v>3</v>
      </c>
      <c r="B6125" s="91" t="s">
        <v>106</v>
      </c>
      <c r="C6125" s="8">
        <v>142674.02752199999</v>
      </c>
      <c r="D6125" s="8">
        <v>56776.323600000003</v>
      </c>
      <c r="E6125" s="8">
        <v>108245.027522</v>
      </c>
      <c r="F6125" s="8">
        <v>108178.76645146457</v>
      </c>
      <c r="G6125" s="8">
        <v>108229.5956</v>
      </c>
      <c r="H6125" s="8">
        <v>108229.5956</v>
      </c>
      <c r="I6125" s="8">
        <v>108245.027522</v>
      </c>
      <c r="J6125" s="8">
        <v>108196.82103796754</v>
      </c>
      <c r="K6125" s="8">
        <v>108117.55100000001</v>
      </c>
      <c r="L6125" s="8">
        <v>108117.2</v>
      </c>
      <c r="M6125" s="8">
        <v>108117.2</v>
      </c>
      <c r="N6125" s="8">
        <v>108247.31570000001</v>
      </c>
      <c r="O6125" s="8">
        <v>108171.02</v>
      </c>
      <c r="Q6125" s="8">
        <v>142674.02752199999</v>
      </c>
      <c r="R6125" s="8">
        <v>142674.02752199999</v>
      </c>
      <c r="S6125" s="8">
        <v>142674.02752199999</v>
      </c>
      <c r="T6125" s="8">
        <v>142674.02752199999</v>
      </c>
      <c r="U6125" s="8">
        <v>142674.02752199999</v>
      </c>
      <c r="V6125" s="8">
        <v>142674.02752199999</v>
      </c>
      <c r="W6125" s="8">
        <v>142674.02752199999</v>
      </c>
      <c r="X6125" s="8">
        <v>142674.02752199999</v>
      </c>
      <c r="Y6125" s="8">
        <v>142676.31570000001</v>
      </c>
      <c r="Z6125" s="8">
        <v>142676.31570000001</v>
      </c>
      <c r="AA6125" s="8">
        <v>142676.31570000001</v>
      </c>
      <c r="AB6125" s="8">
        <v>142676.31570000001</v>
      </c>
      <c r="AC6125" s="8">
        <v>142676.31570000001</v>
      </c>
      <c r="AD6125" s="8"/>
      <c r="AE6125" s="9">
        <v>3</v>
      </c>
      <c r="AF6125" s="126" t="s">
        <v>2</v>
      </c>
      <c r="AH6125" s="130" t="s">
        <v>2</v>
      </c>
      <c r="AI6125" s="130" t="s">
        <v>879</v>
      </c>
      <c r="AJ6125" s="130" t="str">
        <f>VLOOKUP(AI6125,Codes!$B$2:$C$166,2)</f>
        <v>Misc. Non-Food Crops</v>
      </c>
    </row>
    <row r="6126" spans="1:36" ht="20.100000000000001" customHeight="1" x14ac:dyDescent="0.25">
      <c r="A6126" s="4">
        <v>4</v>
      </c>
      <c r="B6126" s="90" t="s">
        <v>107</v>
      </c>
      <c r="C6126" s="5">
        <v>238.42262700000001</v>
      </c>
      <c r="D6126" s="5">
        <v>208.010583</v>
      </c>
      <c r="E6126" s="5">
        <v>208.010583</v>
      </c>
      <c r="F6126" s="5">
        <v>198.7292708976378</v>
      </c>
      <c r="G6126" s="5">
        <v>189.86208558199519</v>
      </c>
      <c r="H6126" s="5">
        <v>187.89869999999999</v>
      </c>
      <c r="I6126" s="5">
        <v>181.35740496083551</v>
      </c>
      <c r="J6126" s="5">
        <v>175.47023942558747</v>
      </c>
      <c r="K6126" s="5">
        <v>165.53438000000003</v>
      </c>
      <c r="L6126" s="5">
        <v>171.50531199999998</v>
      </c>
      <c r="M6126" s="5">
        <v>171.50531199999998</v>
      </c>
      <c r="N6126" s="5">
        <v>171.50531199999998</v>
      </c>
      <c r="O6126" s="5">
        <v>171.50531199999998</v>
      </c>
      <c r="Q6126" s="5">
        <v>238.42262700000001</v>
      </c>
      <c r="R6126" s="5">
        <v>208.010583</v>
      </c>
      <c r="S6126" s="5">
        <v>208.010583</v>
      </c>
      <c r="T6126" s="5">
        <v>208.010583</v>
      </c>
      <c r="U6126" s="5">
        <v>208.010583</v>
      </c>
      <c r="V6126" s="5">
        <v>208.010583</v>
      </c>
      <c r="W6126" s="5">
        <v>208.010583</v>
      </c>
      <c r="X6126" s="5">
        <v>208.010583</v>
      </c>
      <c r="Y6126" s="5">
        <v>208.010583</v>
      </c>
      <c r="Z6126" s="5">
        <v>208.010583</v>
      </c>
      <c r="AA6126" s="5">
        <v>208.010583</v>
      </c>
      <c r="AB6126" s="5">
        <v>208.010583</v>
      </c>
      <c r="AC6126" s="5">
        <v>208.010583</v>
      </c>
      <c r="AD6126" s="5"/>
      <c r="AE6126" s="6">
        <v>4</v>
      </c>
      <c r="AF6126" s="122" t="s">
        <v>3</v>
      </c>
      <c r="AH6126" s="130" t="s">
        <v>3</v>
      </c>
      <c r="AI6126" s="130" t="s">
        <v>879</v>
      </c>
      <c r="AJ6126" s="130" t="str">
        <f>VLOOKUP(AI6126,Codes!$B$2:$C$166,2)</f>
        <v>Misc. Non-Food Crops</v>
      </c>
    </row>
    <row r="6127" spans="1:36" ht="20.100000000000001" customHeight="1" x14ac:dyDescent="0.25">
      <c r="A6127" s="7">
        <v>5</v>
      </c>
      <c r="B6127" s="91" t="s">
        <v>124</v>
      </c>
      <c r="C6127" s="8">
        <v>0</v>
      </c>
      <c r="D6127" s="8">
        <v>0</v>
      </c>
      <c r="E6127" s="8">
        <v>0</v>
      </c>
      <c r="F6127" s="8">
        <v>0</v>
      </c>
      <c r="G6127" s="8">
        <v>0</v>
      </c>
      <c r="H6127" s="8">
        <v>0</v>
      </c>
      <c r="I6127" s="8">
        <v>0</v>
      </c>
      <c r="J6127" s="8">
        <v>0</v>
      </c>
      <c r="K6127" s="8">
        <v>0</v>
      </c>
      <c r="L6127" s="8">
        <v>0</v>
      </c>
      <c r="M6127" s="8">
        <v>0</v>
      </c>
      <c r="N6127" s="8">
        <v>0</v>
      </c>
      <c r="O6127" s="8">
        <v>0</v>
      </c>
      <c r="Q6127" s="8">
        <v>0</v>
      </c>
      <c r="R6127" s="8">
        <v>0</v>
      </c>
      <c r="S6127" s="8">
        <v>0</v>
      </c>
      <c r="T6127" s="8">
        <v>0</v>
      </c>
      <c r="U6127" s="8">
        <v>0</v>
      </c>
      <c r="V6127" s="8">
        <v>0</v>
      </c>
      <c r="W6127" s="8">
        <v>0</v>
      </c>
      <c r="X6127" s="8">
        <v>0</v>
      </c>
      <c r="Y6127" s="8">
        <v>0</v>
      </c>
      <c r="Z6127" s="8">
        <v>0</v>
      </c>
      <c r="AA6127" s="8">
        <v>0</v>
      </c>
      <c r="AB6127" s="8">
        <v>0</v>
      </c>
      <c r="AC6127" s="8">
        <v>0</v>
      </c>
      <c r="AD6127" s="8"/>
      <c r="AE6127" s="9">
        <v>5</v>
      </c>
      <c r="AF6127" s="126" t="s">
        <v>185</v>
      </c>
      <c r="AH6127" s="130" t="s">
        <v>185</v>
      </c>
      <c r="AI6127" s="130" t="s">
        <v>879</v>
      </c>
      <c r="AJ6127" s="130" t="str">
        <f>VLOOKUP(AI6127,Codes!$B$2:$C$166,2)</f>
        <v>Misc. Non-Food Crops</v>
      </c>
    </row>
    <row r="6128" spans="1:36" ht="20.100000000000001" customHeight="1" x14ac:dyDescent="0.25">
      <c r="A6128" s="4">
        <v>6</v>
      </c>
      <c r="B6128" s="90" t="s">
        <v>108</v>
      </c>
      <c r="C6128" s="5">
        <v>0</v>
      </c>
      <c r="D6128" s="5">
        <v>0</v>
      </c>
      <c r="E6128" s="5">
        <v>0</v>
      </c>
      <c r="F6128" s="5">
        <v>0</v>
      </c>
      <c r="G6128" s="5">
        <v>0</v>
      </c>
      <c r="H6128" s="5">
        <v>0</v>
      </c>
      <c r="I6128" s="5">
        <v>0</v>
      </c>
      <c r="J6128" s="5">
        <v>0</v>
      </c>
      <c r="K6128" s="5">
        <v>0</v>
      </c>
      <c r="L6128" s="5">
        <v>0</v>
      </c>
      <c r="M6128" s="5">
        <v>0</v>
      </c>
      <c r="N6128" s="5">
        <v>0</v>
      </c>
      <c r="O6128" s="5">
        <v>0</v>
      </c>
      <c r="Q6128" s="5">
        <v>0</v>
      </c>
      <c r="R6128" s="5">
        <v>0</v>
      </c>
      <c r="S6128" s="5">
        <v>0</v>
      </c>
      <c r="T6128" s="5">
        <v>0</v>
      </c>
      <c r="U6128" s="5">
        <v>0</v>
      </c>
      <c r="V6128" s="5">
        <v>0</v>
      </c>
      <c r="W6128" s="5">
        <v>0</v>
      </c>
      <c r="X6128" s="5">
        <v>0</v>
      </c>
      <c r="Y6128" s="5">
        <v>0</v>
      </c>
      <c r="Z6128" s="5">
        <v>0</v>
      </c>
      <c r="AA6128" s="5">
        <v>0</v>
      </c>
      <c r="AB6128" s="5">
        <v>0</v>
      </c>
      <c r="AC6128" s="5">
        <v>0</v>
      </c>
      <c r="AD6128" s="5"/>
      <c r="AE6128" s="6">
        <v>6</v>
      </c>
      <c r="AF6128" s="122" t="s">
        <v>4</v>
      </c>
      <c r="AH6128" s="130" t="s">
        <v>4</v>
      </c>
      <c r="AI6128" s="130" t="s">
        <v>879</v>
      </c>
      <c r="AJ6128" s="130" t="str">
        <f>VLOOKUP(AI6128,Codes!$B$2:$C$166,2)</f>
        <v>Misc. Non-Food Crops</v>
      </c>
    </row>
    <row r="6129" spans="1:36" ht="20.100000000000001" customHeight="1" x14ac:dyDescent="0.25">
      <c r="A6129" s="7">
        <v>7</v>
      </c>
      <c r="B6129" s="91" t="s">
        <v>109</v>
      </c>
      <c r="C6129" s="8">
        <v>77.563829999999996</v>
      </c>
      <c r="D6129" s="8">
        <v>77.563829999999996</v>
      </c>
      <c r="E6129" s="8">
        <v>77.563829999999996</v>
      </c>
      <c r="F6129" s="8">
        <v>77.563829999999996</v>
      </c>
      <c r="G6129" s="8">
        <v>74.102976692913387</v>
      </c>
      <c r="H6129" s="8">
        <v>70.796544661995995</v>
      </c>
      <c r="I6129" s="8">
        <v>73.324889999999996</v>
      </c>
      <c r="J6129" s="8">
        <v>73.324889999999996</v>
      </c>
      <c r="K6129" s="8">
        <v>189.28053</v>
      </c>
      <c r="L6129" s="8">
        <v>189.28053</v>
      </c>
      <c r="M6129" s="8">
        <v>189.28053</v>
      </c>
      <c r="N6129" s="8">
        <v>349.57215000000002</v>
      </c>
      <c r="O6129" s="8">
        <v>349.57215000000002</v>
      </c>
      <c r="Q6129" s="8">
        <v>77.563829999999996</v>
      </c>
      <c r="R6129" s="8">
        <v>77.563829999999996</v>
      </c>
      <c r="S6129" s="8">
        <v>77.563829999999996</v>
      </c>
      <c r="T6129" s="8">
        <v>77.563829999999996</v>
      </c>
      <c r="U6129" s="8">
        <v>77.563829999999996</v>
      </c>
      <c r="V6129" s="8">
        <v>77.563829999999996</v>
      </c>
      <c r="W6129" s="8">
        <v>77.563829999999996</v>
      </c>
      <c r="X6129" s="8">
        <v>77.563829999999996</v>
      </c>
      <c r="Y6129" s="8">
        <v>200.22290999999998</v>
      </c>
      <c r="Z6129" s="8">
        <v>200.22290999999998</v>
      </c>
      <c r="AA6129" s="8">
        <v>200.22290999999998</v>
      </c>
      <c r="AB6129" s="8">
        <v>369.78104999999994</v>
      </c>
      <c r="AC6129" s="8">
        <v>369.78104999999994</v>
      </c>
      <c r="AD6129" s="8"/>
      <c r="AE6129" s="9">
        <v>7</v>
      </c>
      <c r="AF6129" s="126" t="s">
        <v>5</v>
      </c>
      <c r="AH6129" s="130" t="s">
        <v>5</v>
      </c>
      <c r="AI6129" s="130" t="s">
        <v>879</v>
      </c>
      <c r="AJ6129" s="130" t="str">
        <f>VLOOKUP(AI6129,Codes!$B$2:$C$166,2)</f>
        <v>Misc. Non-Food Crops</v>
      </c>
    </row>
    <row r="6130" spans="1:36" ht="20.100000000000001" customHeight="1" x14ac:dyDescent="0.25">
      <c r="A6130" s="4">
        <v>8</v>
      </c>
      <c r="B6130" s="90" t="s">
        <v>129</v>
      </c>
      <c r="C6130" s="5">
        <v>222.36629999999997</v>
      </c>
      <c r="D6130" s="5">
        <v>331.84960000000001</v>
      </c>
      <c r="E6130" s="5">
        <v>134.020689</v>
      </c>
      <c r="F6130" s="5">
        <v>109.06133799999999</v>
      </c>
      <c r="G6130" s="5">
        <v>211.55924999999999</v>
      </c>
      <c r="H6130" s="5">
        <v>3.6736439999999999</v>
      </c>
      <c r="I6130" s="5">
        <v>0</v>
      </c>
      <c r="J6130" s="5">
        <v>0</v>
      </c>
      <c r="K6130" s="5">
        <v>0</v>
      </c>
      <c r="L6130" s="5">
        <v>0</v>
      </c>
      <c r="M6130" s="5">
        <v>0</v>
      </c>
      <c r="N6130" s="5">
        <v>0</v>
      </c>
      <c r="O6130" s="5">
        <v>0</v>
      </c>
      <c r="Q6130" s="5">
        <v>222.36629999999997</v>
      </c>
      <c r="R6130" s="5">
        <v>309.37920000000003</v>
      </c>
      <c r="S6130" s="5">
        <v>116.98401</v>
      </c>
      <c r="T6130" s="5">
        <v>90.880139999999997</v>
      </c>
      <c r="U6130" s="5">
        <v>171.12537</v>
      </c>
      <c r="V6130" s="5">
        <v>2.9004300000000001</v>
      </c>
      <c r="W6130" s="5">
        <v>0</v>
      </c>
      <c r="X6130" s="5">
        <v>0</v>
      </c>
      <c r="Y6130" s="5">
        <v>0</v>
      </c>
      <c r="Z6130" s="5">
        <v>0</v>
      </c>
      <c r="AA6130" s="5">
        <v>0</v>
      </c>
      <c r="AB6130" s="5">
        <v>0</v>
      </c>
      <c r="AC6130" s="5">
        <v>0</v>
      </c>
      <c r="AD6130" s="5"/>
      <c r="AE6130" s="6">
        <v>8</v>
      </c>
      <c r="AF6130" s="122" t="s">
        <v>6</v>
      </c>
      <c r="AH6130" s="130" t="s">
        <v>6</v>
      </c>
      <c r="AI6130" s="130" t="s">
        <v>879</v>
      </c>
      <c r="AJ6130" s="130" t="str">
        <f>VLOOKUP(AI6130,Codes!$B$2:$C$166,2)</f>
        <v>Misc. Non-Food Crops</v>
      </c>
    </row>
    <row r="6131" spans="1:36" ht="20.100000000000001" customHeight="1" x14ac:dyDescent="0.25">
      <c r="A6131" s="7">
        <v>9</v>
      </c>
      <c r="B6131" s="91" t="s">
        <v>110</v>
      </c>
      <c r="C6131" s="8">
        <v>8.410499999999999</v>
      </c>
      <c r="D6131" s="8">
        <v>9.2966999999999995</v>
      </c>
      <c r="E6131" s="8">
        <v>9.8175000000000008</v>
      </c>
      <c r="F6131" s="8">
        <v>22.5214</v>
      </c>
      <c r="G6131" s="8">
        <v>24.4223</v>
      </c>
      <c r="H6131" s="8">
        <v>24.495000000000001</v>
      </c>
      <c r="I6131" s="8">
        <v>23.642258485639687</v>
      </c>
      <c r="J6131" s="8">
        <v>22.357861409056156</v>
      </c>
      <c r="K6131" s="8">
        <v>18.761599999999998</v>
      </c>
      <c r="L6131" s="8">
        <v>19.513496183206108</v>
      </c>
      <c r="M6131" s="8">
        <v>17.56891912117224</v>
      </c>
      <c r="N6131" s="8">
        <v>378.14181813333346</v>
      </c>
      <c r="O6131" s="8">
        <v>390.40203200000002</v>
      </c>
      <c r="Q6131" s="8">
        <v>8.410499999999999</v>
      </c>
      <c r="R6131" s="8">
        <v>8.410499999999999</v>
      </c>
      <c r="S6131" s="8">
        <v>8.410499999999999</v>
      </c>
      <c r="T6131" s="8">
        <v>20.024999999999999</v>
      </c>
      <c r="U6131" s="8">
        <v>20.024999999999999</v>
      </c>
      <c r="V6131" s="8">
        <v>20.024999999999999</v>
      </c>
      <c r="W6131" s="8">
        <v>20.024999999999999</v>
      </c>
      <c r="X6131" s="8">
        <v>20.024999999999999</v>
      </c>
      <c r="Y6131" s="8">
        <v>16.420500000000001</v>
      </c>
      <c r="Z6131" s="8">
        <v>16.420500000000001</v>
      </c>
      <c r="AA6131" s="8">
        <v>12.203234999999999</v>
      </c>
      <c r="AB6131" s="8">
        <v>241.28790000000004</v>
      </c>
      <c r="AC6131" s="8">
        <v>249.11099999999999</v>
      </c>
      <c r="AD6131" s="8"/>
      <c r="AE6131" s="9">
        <v>9</v>
      </c>
      <c r="AF6131" s="126" t="s">
        <v>7</v>
      </c>
      <c r="AH6131" s="130" t="s">
        <v>7</v>
      </c>
      <c r="AI6131" s="130" t="s">
        <v>879</v>
      </c>
      <c r="AJ6131" s="130" t="str">
        <f>VLOOKUP(AI6131,Codes!$B$2:$C$166,2)</f>
        <v>Misc. Non-Food Crops</v>
      </c>
    </row>
    <row r="6132" spans="1:36" ht="20.100000000000001" customHeight="1" x14ac:dyDescent="0.25">
      <c r="A6132" s="4">
        <v>10</v>
      </c>
      <c r="B6132" s="90" t="s">
        <v>445</v>
      </c>
      <c r="C6132" s="5">
        <v>16.57152</v>
      </c>
      <c r="D6132" s="5">
        <v>16.57152</v>
      </c>
      <c r="E6132" s="5">
        <v>17.123904</v>
      </c>
      <c r="F6132" s="5">
        <v>4.8287930456692916</v>
      </c>
      <c r="G6132" s="5">
        <v>5.0418962713125435</v>
      </c>
      <c r="H6132" s="5">
        <v>2.7215653206250336</v>
      </c>
      <c r="I6132" s="5">
        <v>2.6268197916215508</v>
      </c>
      <c r="J6132" s="5">
        <v>0.49481481364075358</v>
      </c>
      <c r="K6132" s="5">
        <v>1.7610940000000002</v>
      </c>
      <c r="L6132" s="5">
        <v>1.9096200000000001</v>
      </c>
      <c r="M6132" s="5">
        <v>2.079364</v>
      </c>
      <c r="N6132" s="5">
        <v>0</v>
      </c>
      <c r="O6132" s="5">
        <v>0</v>
      </c>
      <c r="Q6132" s="5">
        <v>16.57152</v>
      </c>
      <c r="R6132" s="5">
        <v>16.57152</v>
      </c>
      <c r="S6132" s="5">
        <v>17.123904</v>
      </c>
      <c r="T6132" s="5">
        <v>5.0543135999999995</v>
      </c>
      <c r="U6132" s="5">
        <v>5.5238399999999999</v>
      </c>
      <c r="V6132" s="5">
        <v>3.1209696000000005</v>
      </c>
      <c r="W6132" s="5">
        <v>3.1209696000000005</v>
      </c>
      <c r="X6132" s="5">
        <v>0.60762240000000001</v>
      </c>
      <c r="Y6132" s="5">
        <v>2.2923936</v>
      </c>
      <c r="Z6132" s="5">
        <v>2.4857279999999999</v>
      </c>
      <c r="AA6132" s="5">
        <v>2.7066816</v>
      </c>
      <c r="AB6132" s="5">
        <v>0</v>
      </c>
      <c r="AC6132" s="5">
        <v>0</v>
      </c>
      <c r="AD6132" s="5"/>
      <c r="AE6132" s="6">
        <v>10</v>
      </c>
      <c r="AF6132" s="122" t="s">
        <v>8</v>
      </c>
      <c r="AH6132" s="130" t="s">
        <v>8</v>
      </c>
      <c r="AI6132" s="130" t="s">
        <v>879</v>
      </c>
      <c r="AJ6132" s="130" t="str">
        <f>VLOOKUP(AI6132,Codes!$B$2:$C$166,2)</f>
        <v>Misc. Non-Food Crops</v>
      </c>
    </row>
    <row r="6133" spans="1:36" ht="20.100000000000001" customHeight="1" x14ac:dyDescent="0.25">
      <c r="A6133" s="7">
        <v>11</v>
      </c>
      <c r="B6133" s="91" t="s">
        <v>123</v>
      </c>
      <c r="C6133" s="8">
        <v>0</v>
      </c>
      <c r="D6133" s="8">
        <v>0</v>
      </c>
      <c r="E6133" s="8">
        <v>0</v>
      </c>
      <c r="F6133" s="8">
        <v>0</v>
      </c>
      <c r="G6133" s="8">
        <v>0</v>
      </c>
      <c r="H6133" s="8">
        <v>0</v>
      </c>
      <c r="I6133" s="8">
        <v>0</v>
      </c>
      <c r="J6133" s="8">
        <v>0</v>
      </c>
      <c r="K6133" s="8">
        <v>0</v>
      </c>
      <c r="L6133" s="8">
        <v>0</v>
      </c>
      <c r="M6133" s="8">
        <v>0</v>
      </c>
      <c r="N6133" s="8">
        <v>0</v>
      </c>
      <c r="O6133" s="8">
        <v>0</v>
      </c>
      <c r="Q6133" s="8">
        <v>0</v>
      </c>
      <c r="R6133" s="8">
        <v>0</v>
      </c>
      <c r="S6133" s="8">
        <v>0</v>
      </c>
      <c r="T6133" s="8">
        <v>0</v>
      </c>
      <c r="U6133" s="8">
        <v>0</v>
      </c>
      <c r="V6133" s="8">
        <v>0</v>
      </c>
      <c r="W6133" s="8">
        <v>0</v>
      </c>
      <c r="X6133" s="8">
        <v>0</v>
      </c>
      <c r="Y6133" s="8">
        <v>0</v>
      </c>
      <c r="Z6133" s="8">
        <v>0</v>
      </c>
      <c r="AA6133" s="8">
        <v>0</v>
      </c>
      <c r="AB6133" s="8">
        <v>0</v>
      </c>
      <c r="AC6133" s="8">
        <v>0</v>
      </c>
      <c r="AD6133" s="8"/>
      <c r="AE6133" s="9">
        <v>11</v>
      </c>
      <c r="AF6133" s="126" t="s">
        <v>65</v>
      </c>
      <c r="AH6133" s="130" t="s">
        <v>65</v>
      </c>
      <c r="AI6133" s="130" t="s">
        <v>879</v>
      </c>
      <c r="AJ6133" s="130" t="str">
        <f>VLOOKUP(AI6133,Codes!$B$2:$C$166,2)</f>
        <v>Misc. Non-Food Crops</v>
      </c>
    </row>
    <row r="6134" spans="1:36" ht="20.100000000000001" customHeight="1" x14ac:dyDescent="0.25">
      <c r="A6134" s="4">
        <v>12</v>
      </c>
      <c r="B6134" s="90" t="s">
        <v>128</v>
      </c>
      <c r="C6134" s="5">
        <v>15.998399999999998</v>
      </c>
      <c r="D6134" s="5">
        <v>15.998399999999998</v>
      </c>
      <c r="E6134" s="5">
        <v>243.31529999999998</v>
      </c>
      <c r="F6134" s="5">
        <v>24.063982677165356</v>
      </c>
      <c r="G6134" s="5">
        <v>25.436340000000001</v>
      </c>
      <c r="H6134" s="5">
        <v>24.301385196850397</v>
      </c>
      <c r="I6134" s="5">
        <v>23.455383971546638</v>
      </c>
      <c r="J6134" s="5">
        <v>22.693982868773254</v>
      </c>
      <c r="K6134" s="5">
        <v>293.66435000000001</v>
      </c>
      <c r="L6134" s="5">
        <v>28.922730000000001</v>
      </c>
      <c r="M6134" s="5">
        <v>28.922730000000001</v>
      </c>
      <c r="N6134" s="5">
        <v>3441.3811000000001</v>
      </c>
      <c r="O6134" s="5">
        <v>3441.3811000000001</v>
      </c>
      <c r="Q6134" s="5">
        <v>15.998399999999998</v>
      </c>
      <c r="R6134" s="5">
        <v>15.998399999999998</v>
      </c>
      <c r="S6134" s="5">
        <v>230.44031999999999</v>
      </c>
      <c r="T6134" s="5">
        <v>23.855039999999999</v>
      </c>
      <c r="U6134" s="5">
        <v>23.855039999999999</v>
      </c>
      <c r="V6134" s="5">
        <v>23.855039999999999</v>
      </c>
      <c r="W6134" s="5">
        <v>23.855039999999999</v>
      </c>
      <c r="X6134" s="5">
        <v>23.855039999999999</v>
      </c>
      <c r="Y6134" s="5">
        <v>283.37760000000003</v>
      </c>
      <c r="Z6134" s="5">
        <v>23.855039999999999</v>
      </c>
      <c r="AA6134" s="5">
        <v>23.855039999999999</v>
      </c>
      <c r="AB6134" s="5">
        <v>2607.5808000000002</v>
      </c>
      <c r="AC6134" s="5">
        <v>2607.5808000000002</v>
      </c>
      <c r="AD6134" s="5"/>
      <c r="AE6134" s="6">
        <v>12</v>
      </c>
      <c r="AF6134" s="122" t="s">
        <v>9</v>
      </c>
      <c r="AH6134" s="130" t="s">
        <v>9</v>
      </c>
      <c r="AI6134" s="130" t="s">
        <v>879</v>
      </c>
      <c r="AJ6134" s="130" t="str">
        <f>VLOOKUP(AI6134,Codes!$B$2:$C$166,2)</f>
        <v>Misc. Non-Food Crops</v>
      </c>
    </row>
    <row r="6135" spans="1:36" ht="20.100000000000001" customHeight="1" x14ac:dyDescent="0.25">
      <c r="A6135" s="7">
        <v>13</v>
      </c>
      <c r="B6135" s="91" t="s">
        <v>459</v>
      </c>
      <c r="C6135" s="8">
        <v>9036.6848499999996</v>
      </c>
      <c r="D6135" s="8">
        <v>9554.0639999999985</v>
      </c>
      <c r="E6135" s="8">
        <v>8332.0192800000004</v>
      </c>
      <c r="F6135" s="8">
        <v>8510.1975000000002</v>
      </c>
      <c r="G6135" s="8">
        <v>8767.7780399999992</v>
      </c>
      <c r="H6135" s="8">
        <v>8420.7367400000003</v>
      </c>
      <c r="I6135" s="8">
        <v>8089.8076999999994</v>
      </c>
      <c r="J6135" s="8">
        <v>8503.9863999999998</v>
      </c>
      <c r="K6135" s="8">
        <v>8790.7812199999989</v>
      </c>
      <c r="L6135" s="8">
        <v>8119.4029799999998</v>
      </c>
      <c r="M6135" s="8">
        <v>8674.0040399999998</v>
      </c>
      <c r="N6135" s="8">
        <v>8811.7212500000005</v>
      </c>
      <c r="O6135" s="8">
        <v>10294.091875950682</v>
      </c>
      <c r="Q6135" s="8">
        <v>9036.6848499999996</v>
      </c>
      <c r="R6135" s="8">
        <v>8194.1460000000006</v>
      </c>
      <c r="S6135" s="8">
        <v>7146.0461699999996</v>
      </c>
      <c r="T6135" s="8">
        <v>8855.2275000000009</v>
      </c>
      <c r="U6135" s="8">
        <v>9123.2511599999998</v>
      </c>
      <c r="V6135" s="8">
        <v>8855.2819099999997</v>
      </c>
      <c r="W6135" s="8">
        <v>8507.2755499999985</v>
      </c>
      <c r="X6135" s="8">
        <v>8942.8276000000005</v>
      </c>
      <c r="Y6135" s="8">
        <v>9244.4222300000001</v>
      </c>
      <c r="Z6135" s="8">
        <v>8538.3980699999993</v>
      </c>
      <c r="AA6135" s="8">
        <v>9121.6188599999987</v>
      </c>
      <c r="AB6135" s="8">
        <v>8919.9209899999987</v>
      </c>
      <c r="AC6135" s="8">
        <v>9847.1033005999998</v>
      </c>
      <c r="AD6135" s="8"/>
      <c r="AE6135" s="9">
        <v>13</v>
      </c>
      <c r="AF6135" s="126" t="s">
        <v>10</v>
      </c>
      <c r="AH6135" s="130" t="s">
        <v>10</v>
      </c>
      <c r="AI6135" s="130" t="s">
        <v>879</v>
      </c>
      <c r="AJ6135" s="130" t="str">
        <f>VLOOKUP(AI6135,Codes!$B$2:$C$166,2)</f>
        <v>Misc. Non-Food Crops</v>
      </c>
    </row>
    <row r="6136" spans="1:36" ht="20.100000000000001" customHeight="1" x14ac:dyDescent="0.25">
      <c r="A6136" s="4">
        <v>14</v>
      </c>
      <c r="B6136" s="90" t="s">
        <v>111</v>
      </c>
      <c r="C6136" s="5">
        <v>979.74574160000009</v>
      </c>
      <c r="D6136" s="5">
        <v>374.78700000000003</v>
      </c>
      <c r="E6136" s="5">
        <v>367.02355500000004</v>
      </c>
      <c r="F6136" s="5">
        <v>366.89025000000004</v>
      </c>
      <c r="G6136" s="5">
        <v>425.66989500000005</v>
      </c>
      <c r="H6136" s="5">
        <v>82.257821800000002</v>
      </c>
      <c r="I6136" s="5">
        <v>79.394202399999998</v>
      </c>
      <c r="J6136" s="5">
        <v>410.9338102777142</v>
      </c>
      <c r="K6136" s="5">
        <v>513.20000000000005</v>
      </c>
      <c r="L6136" s="5">
        <v>1263.14551579094</v>
      </c>
      <c r="M6136" s="5">
        <v>1389.4602803601999</v>
      </c>
      <c r="N6136" s="5">
        <v>1033.7124485702363</v>
      </c>
      <c r="O6136" s="5">
        <v>1520.4100961069062</v>
      </c>
      <c r="Q6136" s="5">
        <v>979.74574160000009</v>
      </c>
      <c r="R6136" s="5">
        <v>342.77389999999997</v>
      </c>
      <c r="S6136" s="5">
        <v>335.67358350000001</v>
      </c>
      <c r="T6136" s="5">
        <v>337.87713000000002</v>
      </c>
      <c r="U6136" s="5">
        <v>376.3657422</v>
      </c>
      <c r="V6136" s="5">
        <v>71.590777400000007</v>
      </c>
      <c r="W6136" s="5">
        <v>71.590777400000007</v>
      </c>
      <c r="X6136" s="5">
        <v>382.97638170000005</v>
      </c>
      <c r="Y6136" s="5">
        <v>489.67700000000002</v>
      </c>
      <c r="Z6136" s="5">
        <v>1158.8487279598</v>
      </c>
      <c r="AA6136" s="5">
        <v>1158.8487279598</v>
      </c>
      <c r="AB6136" s="5">
        <v>787.89029300000004</v>
      </c>
      <c r="AC6136" s="5">
        <v>1158.8487279598</v>
      </c>
      <c r="AD6136" s="5"/>
      <c r="AE6136" s="6">
        <v>14</v>
      </c>
      <c r="AF6136" s="122" t="s">
        <v>11</v>
      </c>
      <c r="AH6136" s="130" t="s">
        <v>11</v>
      </c>
      <c r="AI6136" s="130" t="s">
        <v>879</v>
      </c>
      <c r="AJ6136" s="130" t="str">
        <f>VLOOKUP(AI6136,Codes!$B$2:$C$166,2)</f>
        <v>Misc. Non-Food Crops</v>
      </c>
    </row>
    <row r="6137" spans="1:36" ht="20.100000000000001" customHeight="1" x14ac:dyDescent="0.25">
      <c r="A6137" s="7">
        <v>15</v>
      </c>
      <c r="B6137" s="91" t="s">
        <v>458</v>
      </c>
      <c r="C6137" s="8">
        <v>0</v>
      </c>
      <c r="D6137" s="8">
        <v>0</v>
      </c>
      <c r="E6137" s="8">
        <v>0</v>
      </c>
      <c r="F6137" s="8">
        <v>0</v>
      </c>
      <c r="G6137" s="8">
        <v>0</v>
      </c>
      <c r="H6137" s="8">
        <v>0</v>
      </c>
      <c r="I6137" s="8">
        <v>0</v>
      </c>
      <c r="J6137" s="8">
        <v>0</v>
      </c>
      <c r="K6137" s="8">
        <v>0</v>
      </c>
      <c r="L6137" s="8">
        <v>0</v>
      </c>
      <c r="M6137" s="8">
        <v>0</v>
      </c>
      <c r="N6137" s="8">
        <v>0</v>
      </c>
      <c r="O6137" s="8">
        <v>0</v>
      </c>
      <c r="Q6137" s="8">
        <v>0</v>
      </c>
      <c r="R6137" s="8">
        <v>0</v>
      </c>
      <c r="S6137" s="8">
        <v>0</v>
      </c>
      <c r="T6137" s="8">
        <v>0</v>
      </c>
      <c r="U6137" s="8">
        <v>0</v>
      </c>
      <c r="V6137" s="8">
        <v>0</v>
      </c>
      <c r="W6137" s="8">
        <v>0</v>
      </c>
      <c r="X6137" s="8">
        <v>0</v>
      </c>
      <c r="Y6137" s="8">
        <v>0</v>
      </c>
      <c r="Z6137" s="8">
        <v>0</v>
      </c>
      <c r="AA6137" s="8">
        <v>0</v>
      </c>
      <c r="AB6137" s="8">
        <v>0</v>
      </c>
      <c r="AC6137" s="8">
        <v>0</v>
      </c>
      <c r="AD6137" s="8"/>
      <c r="AE6137" s="9">
        <v>15</v>
      </c>
      <c r="AF6137" s="126" t="s">
        <v>12</v>
      </c>
      <c r="AH6137" s="130" t="s">
        <v>12</v>
      </c>
      <c r="AI6137" s="130" t="s">
        <v>879</v>
      </c>
      <c r="AJ6137" s="130" t="str">
        <f>VLOOKUP(AI6137,Codes!$B$2:$C$166,2)</f>
        <v>Misc. Non-Food Crops</v>
      </c>
    </row>
    <row r="6138" spans="1:36" ht="20.100000000000001" customHeight="1" x14ac:dyDescent="0.25">
      <c r="A6138" s="4">
        <v>16</v>
      </c>
      <c r="B6138" s="90" t="s">
        <v>112</v>
      </c>
      <c r="C6138" s="5">
        <v>0</v>
      </c>
      <c r="D6138" s="5">
        <v>0</v>
      </c>
      <c r="E6138" s="5">
        <v>0</v>
      </c>
      <c r="F6138" s="5">
        <v>0</v>
      </c>
      <c r="G6138" s="5">
        <v>0</v>
      </c>
      <c r="H6138" s="5">
        <v>0</v>
      </c>
      <c r="I6138" s="5">
        <v>0</v>
      </c>
      <c r="J6138" s="5">
        <v>0</v>
      </c>
      <c r="K6138" s="5">
        <v>0</v>
      </c>
      <c r="L6138" s="5">
        <v>0</v>
      </c>
      <c r="M6138" s="5">
        <v>0</v>
      </c>
      <c r="N6138" s="5">
        <v>0</v>
      </c>
      <c r="O6138" s="5">
        <v>0</v>
      </c>
      <c r="Q6138" s="5">
        <v>0</v>
      </c>
      <c r="R6138" s="5">
        <v>0</v>
      </c>
      <c r="S6138" s="5">
        <v>0</v>
      </c>
      <c r="T6138" s="5">
        <v>0</v>
      </c>
      <c r="U6138" s="5">
        <v>0</v>
      </c>
      <c r="V6138" s="5">
        <v>0</v>
      </c>
      <c r="W6138" s="5">
        <v>0</v>
      </c>
      <c r="X6138" s="5">
        <v>0</v>
      </c>
      <c r="Y6138" s="5">
        <v>0</v>
      </c>
      <c r="Z6138" s="5">
        <v>0</v>
      </c>
      <c r="AA6138" s="5">
        <v>0</v>
      </c>
      <c r="AB6138" s="5">
        <v>0</v>
      </c>
      <c r="AC6138" s="5">
        <v>0</v>
      </c>
      <c r="AD6138" s="5"/>
      <c r="AE6138" s="6">
        <v>16</v>
      </c>
      <c r="AF6138" s="122" t="s">
        <v>13</v>
      </c>
      <c r="AH6138" s="130" t="s">
        <v>13</v>
      </c>
      <c r="AI6138" s="130" t="s">
        <v>879</v>
      </c>
      <c r="AJ6138" s="130" t="str">
        <f>VLOOKUP(AI6138,Codes!$B$2:$C$166,2)</f>
        <v>Misc. Non-Food Crops</v>
      </c>
    </row>
    <row r="6139" spans="1:36" ht="20.100000000000001" customHeight="1" x14ac:dyDescent="0.25">
      <c r="A6139" s="7">
        <v>17</v>
      </c>
      <c r="B6139" s="91" t="s">
        <v>113</v>
      </c>
      <c r="C6139" s="8">
        <v>0</v>
      </c>
      <c r="D6139" s="8">
        <v>0</v>
      </c>
      <c r="E6139" s="8">
        <v>0</v>
      </c>
      <c r="F6139" s="8">
        <v>0</v>
      </c>
      <c r="G6139" s="8">
        <v>0</v>
      </c>
      <c r="H6139" s="8">
        <v>0</v>
      </c>
      <c r="I6139" s="8">
        <v>0</v>
      </c>
      <c r="J6139" s="8">
        <v>0</v>
      </c>
      <c r="K6139" s="8">
        <v>0</v>
      </c>
      <c r="L6139" s="8">
        <v>0</v>
      </c>
      <c r="M6139" s="8">
        <v>0</v>
      </c>
      <c r="N6139" s="8">
        <v>0</v>
      </c>
      <c r="O6139" s="8">
        <v>0</v>
      </c>
      <c r="Q6139" s="8">
        <v>0</v>
      </c>
      <c r="R6139" s="8">
        <v>0</v>
      </c>
      <c r="S6139" s="8">
        <v>0</v>
      </c>
      <c r="T6139" s="8">
        <v>0</v>
      </c>
      <c r="U6139" s="8">
        <v>0</v>
      </c>
      <c r="V6139" s="8">
        <v>0</v>
      </c>
      <c r="W6139" s="8">
        <v>0</v>
      </c>
      <c r="X6139" s="8">
        <v>0</v>
      </c>
      <c r="Y6139" s="8">
        <v>0</v>
      </c>
      <c r="Z6139" s="8">
        <v>0</v>
      </c>
      <c r="AA6139" s="8">
        <v>0</v>
      </c>
      <c r="AB6139" s="8">
        <v>0</v>
      </c>
      <c r="AC6139" s="8">
        <v>0</v>
      </c>
      <c r="AD6139" s="8"/>
      <c r="AE6139" s="9">
        <v>17</v>
      </c>
      <c r="AF6139" s="126" t="s">
        <v>14</v>
      </c>
      <c r="AH6139" s="130" t="s">
        <v>14</v>
      </c>
      <c r="AI6139" s="130" t="s">
        <v>879</v>
      </c>
      <c r="AJ6139" s="130" t="str">
        <f>VLOOKUP(AI6139,Codes!$B$2:$C$166,2)</f>
        <v>Misc. Non-Food Crops</v>
      </c>
    </row>
    <row r="6140" spans="1:36" ht="20.100000000000001" customHeight="1" x14ac:dyDescent="0.25">
      <c r="A6140" s="4">
        <v>18</v>
      </c>
      <c r="B6140" s="90" t="s">
        <v>114</v>
      </c>
      <c r="C6140" s="5">
        <v>0</v>
      </c>
      <c r="D6140" s="5">
        <v>0</v>
      </c>
      <c r="E6140" s="5">
        <v>0</v>
      </c>
      <c r="F6140" s="5">
        <v>0</v>
      </c>
      <c r="G6140" s="5">
        <v>0</v>
      </c>
      <c r="H6140" s="5">
        <v>0</v>
      </c>
      <c r="I6140" s="5">
        <v>0</v>
      </c>
      <c r="J6140" s="5">
        <v>0</v>
      </c>
      <c r="K6140" s="5">
        <v>0</v>
      </c>
      <c r="L6140" s="5">
        <v>0</v>
      </c>
      <c r="M6140" s="5">
        <v>0</v>
      </c>
      <c r="N6140" s="5">
        <v>0</v>
      </c>
      <c r="O6140" s="5">
        <v>0</v>
      </c>
      <c r="Q6140" s="5">
        <v>0</v>
      </c>
      <c r="R6140" s="5">
        <v>0</v>
      </c>
      <c r="S6140" s="5">
        <v>0</v>
      </c>
      <c r="T6140" s="5">
        <v>0</v>
      </c>
      <c r="U6140" s="5">
        <v>0</v>
      </c>
      <c r="V6140" s="5">
        <v>0</v>
      </c>
      <c r="W6140" s="5">
        <v>0</v>
      </c>
      <c r="X6140" s="5">
        <v>0</v>
      </c>
      <c r="Y6140" s="5">
        <v>0</v>
      </c>
      <c r="Z6140" s="5">
        <v>0</v>
      </c>
      <c r="AA6140" s="5">
        <v>0</v>
      </c>
      <c r="AB6140" s="5">
        <v>0</v>
      </c>
      <c r="AC6140" s="5">
        <v>0</v>
      </c>
      <c r="AD6140" s="5"/>
      <c r="AE6140" s="6">
        <v>18</v>
      </c>
      <c r="AF6140" s="122" t="s">
        <v>15</v>
      </c>
      <c r="AH6140" s="130" t="s">
        <v>15</v>
      </c>
      <c r="AI6140" s="130" t="s">
        <v>879</v>
      </c>
      <c r="AJ6140" s="130" t="str">
        <f>VLOOKUP(AI6140,Codes!$B$2:$C$166,2)</f>
        <v>Misc. Non-Food Crops</v>
      </c>
    </row>
    <row r="6141" spans="1:36" ht="20.100000000000001" customHeight="1" x14ac:dyDescent="0.25">
      <c r="A6141" s="7">
        <v>19</v>
      </c>
      <c r="B6141" s="91" t="s">
        <v>127</v>
      </c>
      <c r="C6141" s="8">
        <v>0</v>
      </c>
      <c r="D6141" s="8">
        <v>0</v>
      </c>
      <c r="E6141" s="8">
        <v>0</v>
      </c>
      <c r="F6141" s="8">
        <v>0</v>
      </c>
      <c r="G6141" s="8">
        <v>0</v>
      </c>
      <c r="H6141" s="8">
        <v>0</v>
      </c>
      <c r="I6141" s="8">
        <v>0</v>
      </c>
      <c r="J6141" s="8">
        <v>0</v>
      </c>
      <c r="K6141" s="8">
        <v>0</v>
      </c>
      <c r="L6141" s="8">
        <v>0</v>
      </c>
      <c r="M6141" s="8">
        <v>0</v>
      </c>
      <c r="N6141" s="8">
        <v>0</v>
      </c>
      <c r="O6141" s="8">
        <v>0</v>
      </c>
      <c r="Q6141" s="8">
        <v>0</v>
      </c>
      <c r="R6141" s="8">
        <v>0</v>
      </c>
      <c r="S6141" s="8">
        <v>0</v>
      </c>
      <c r="T6141" s="8">
        <v>0</v>
      </c>
      <c r="U6141" s="8">
        <v>0</v>
      </c>
      <c r="V6141" s="8">
        <v>0</v>
      </c>
      <c r="W6141" s="8">
        <v>0</v>
      </c>
      <c r="X6141" s="8">
        <v>0</v>
      </c>
      <c r="Y6141" s="8">
        <v>0</v>
      </c>
      <c r="Z6141" s="8">
        <v>0</v>
      </c>
      <c r="AA6141" s="8">
        <v>0</v>
      </c>
      <c r="AB6141" s="8">
        <v>0</v>
      </c>
      <c r="AC6141" s="8">
        <v>0</v>
      </c>
      <c r="AD6141" s="8"/>
      <c r="AE6141" s="9">
        <v>19</v>
      </c>
      <c r="AF6141" s="126" t="s">
        <v>16</v>
      </c>
      <c r="AH6141" s="130" t="s">
        <v>16</v>
      </c>
      <c r="AI6141" s="130" t="s">
        <v>879</v>
      </c>
      <c r="AJ6141" s="130" t="str">
        <f>VLOOKUP(AI6141,Codes!$B$2:$C$166,2)</f>
        <v>Misc. Non-Food Crops</v>
      </c>
    </row>
    <row r="6142" spans="1:36" ht="20.100000000000001" customHeight="1" x14ac:dyDescent="0.25">
      <c r="A6142" s="4">
        <v>20</v>
      </c>
      <c r="B6142" s="90" t="s">
        <v>460</v>
      </c>
      <c r="C6142" s="5">
        <v>0</v>
      </c>
      <c r="D6142" s="5">
        <v>0</v>
      </c>
      <c r="E6142" s="5">
        <v>0</v>
      </c>
      <c r="F6142" s="5">
        <v>0</v>
      </c>
      <c r="G6142" s="5">
        <v>0</v>
      </c>
      <c r="H6142" s="5">
        <v>0</v>
      </c>
      <c r="I6142" s="5">
        <v>0</v>
      </c>
      <c r="J6142" s="5">
        <v>0</v>
      </c>
      <c r="K6142" s="5">
        <v>0</v>
      </c>
      <c r="L6142" s="5">
        <v>0</v>
      </c>
      <c r="M6142" s="5">
        <v>0</v>
      </c>
      <c r="N6142" s="5">
        <v>0</v>
      </c>
      <c r="O6142" s="5">
        <v>0</v>
      </c>
      <c r="Q6142" s="5">
        <v>0</v>
      </c>
      <c r="R6142" s="5">
        <v>0</v>
      </c>
      <c r="S6142" s="5">
        <v>0</v>
      </c>
      <c r="T6142" s="5">
        <v>0</v>
      </c>
      <c r="U6142" s="5">
        <v>0</v>
      </c>
      <c r="V6142" s="5">
        <v>0</v>
      </c>
      <c r="W6142" s="5">
        <v>0</v>
      </c>
      <c r="X6142" s="5">
        <v>0</v>
      </c>
      <c r="Y6142" s="5">
        <v>0</v>
      </c>
      <c r="Z6142" s="5">
        <v>0</v>
      </c>
      <c r="AA6142" s="5">
        <v>0</v>
      </c>
      <c r="AB6142" s="5">
        <v>0</v>
      </c>
      <c r="AC6142" s="5">
        <v>0</v>
      </c>
      <c r="AD6142" s="5"/>
      <c r="AE6142" s="6">
        <v>20</v>
      </c>
      <c r="AF6142" s="122" t="s">
        <v>186</v>
      </c>
      <c r="AH6142" s="130" t="s">
        <v>186</v>
      </c>
      <c r="AI6142" s="130" t="s">
        <v>879</v>
      </c>
      <c r="AJ6142" s="130" t="str">
        <f>VLOOKUP(AI6142,Codes!$B$2:$C$166,2)</f>
        <v>Misc. Non-Food Crops</v>
      </c>
    </row>
    <row r="6143" spans="1:36" ht="20.100000000000001" customHeight="1" x14ac:dyDescent="0.25">
      <c r="A6143" s="7">
        <v>21</v>
      </c>
      <c r="B6143" s="91" t="s">
        <v>115</v>
      </c>
      <c r="C6143" s="8">
        <v>2460.5612639999999</v>
      </c>
      <c r="D6143" s="8">
        <v>1381.3257759999999</v>
      </c>
      <c r="E6143" s="8">
        <v>1381.3101789999998</v>
      </c>
      <c r="F6143" s="8">
        <v>1319.6769164199475</v>
      </c>
      <c r="G6143" s="8">
        <v>5286.4466309999998</v>
      </c>
      <c r="H6143" s="8">
        <v>1512.5623999999998</v>
      </c>
      <c r="I6143" s="8">
        <v>1512.5623999999998</v>
      </c>
      <c r="J6143" s="8">
        <v>1512.5623999999998</v>
      </c>
      <c r="K6143" s="8">
        <v>1513.0822999999998</v>
      </c>
      <c r="L6143" s="8">
        <v>1567.2144999999998</v>
      </c>
      <c r="M6143" s="8">
        <v>1839.3624999999997</v>
      </c>
      <c r="N6143" s="8">
        <v>1884.2249999999997</v>
      </c>
      <c r="O6143" s="8">
        <v>1884.2249999999997</v>
      </c>
      <c r="Q6143" s="8">
        <v>2460.5612639999999</v>
      </c>
      <c r="R6143" s="8">
        <v>1381.3257759999999</v>
      </c>
      <c r="S6143" s="8">
        <v>1381.3257759999999</v>
      </c>
      <c r="T6143" s="8">
        <v>1381.3257759999999</v>
      </c>
      <c r="U6143" s="8">
        <v>4827.8651040000004</v>
      </c>
      <c r="V6143" s="8">
        <v>1381.3257759999999</v>
      </c>
      <c r="W6143" s="8">
        <v>1381.3257759999999</v>
      </c>
      <c r="X6143" s="8">
        <v>1381.3257759999999</v>
      </c>
      <c r="Y6143" s="8">
        <v>1381.3257759999999</v>
      </c>
      <c r="Z6143" s="8">
        <v>1430.74424</v>
      </c>
      <c r="AA6143" s="8">
        <v>1430.3457039999996</v>
      </c>
      <c r="AB6143" s="8">
        <v>1430.3457039999996</v>
      </c>
      <c r="AC6143" s="8">
        <v>1430.3457039999996</v>
      </c>
      <c r="AD6143" s="8"/>
      <c r="AE6143" s="9">
        <v>21</v>
      </c>
      <c r="AF6143" s="126" t="s">
        <v>17</v>
      </c>
      <c r="AH6143" s="130" t="s">
        <v>17</v>
      </c>
      <c r="AI6143" s="130" t="s">
        <v>879</v>
      </c>
      <c r="AJ6143" s="130" t="str">
        <f>VLOOKUP(AI6143,Codes!$B$2:$C$166,2)</f>
        <v>Misc. Non-Food Crops</v>
      </c>
    </row>
    <row r="6144" spans="1:36" ht="20.100000000000001" customHeight="1" x14ac:dyDescent="0.25">
      <c r="A6144" s="4">
        <v>22</v>
      </c>
      <c r="B6144" s="90" t="s">
        <v>116</v>
      </c>
      <c r="C6144" s="5">
        <v>730.62599999999986</v>
      </c>
      <c r="D6144" s="5">
        <v>649.11599999999999</v>
      </c>
      <c r="E6144" s="5">
        <v>771.05736000000002</v>
      </c>
      <c r="F6144" s="5">
        <v>1110.8686299999999</v>
      </c>
      <c r="G6144" s="5">
        <v>757.20708000000002</v>
      </c>
      <c r="H6144" s="5">
        <v>757.20708000000002</v>
      </c>
      <c r="I6144" s="5">
        <v>830.80283999999995</v>
      </c>
      <c r="J6144" s="5">
        <v>803.83358640216409</v>
      </c>
      <c r="K6144" s="5">
        <v>717.01643000000001</v>
      </c>
      <c r="L6144" s="5">
        <v>744.61218000000008</v>
      </c>
      <c r="M6144" s="5">
        <v>752.27311999999995</v>
      </c>
      <c r="N6144" s="5">
        <v>61.143075137050872</v>
      </c>
      <c r="O6144" s="5">
        <v>810.05127000000005</v>
      </c>
      <c r="Q6144" s="5">
        <v>730.62599999999986</v>
      </c>
      <c r="R6144" s="5">
        <v>649.11599999999999</v>
      </c>
      <c r="S6144" s="5">
        <v>649.56060000000002</v>
      </c>
      <c r="T6144" s="5">
        <v>1033.3986</v>
      </c>
      <c r="U6144" s="5">
        <v>649.56060000000002</v>
      </c>
      <c r="V6144" s="5">
        <v>649.56060000000002</v>
      </c>
      <c r="W6144" s="5">
        <v>712.69380000000001</v>
      </c>
      <c r="X6144" s="5">
        <v>712.69380000000001</v>
      </c>
      <c r="Y6144" s="5">
        <v>673.86539999999991</v>
      </c>
      <c r="Z6144" s="5">
        <v>699.80040000000008</v>
      </c>
      <c r="AA6144" s="5">
        <v>587.02019999999993</v>
      </c>
      <c r="AB6144" s="5">
        <v>41.792400000000001</v>
      </c>
      <c r="AC6144" s="5">
        <v>496.91460000000006</v>
      </c>
      <c r="AD6144" s="5"/>
      <c r="AE6144" s="6">
        <v>22</v>
      </c>
      <c r="AF6144" s="122" t="s">
        <v>18</v>
      </c>
      <c r="AH6144" s="130" t="s">
        <v>18</v>
      </c>
      <c r="AI6144" s="130" t="s">
        <v>879</v>
      </c>
      <c r="AJ6144" s="130" t="str">
        <f>VLOOKUP(AI6144,Codes!$B$2:$C$166,2)</f>
        <v>Misc. Non-Food Crops</v>
      </c>
    </row>
    <row r="6145" spans="1:36" ht="20.100000000000001" customHeight="1" x14ac:dyDescent="0.25">
      <c r="A6145" s="7">
        <v>23</v>
      </c>
      <c r="B6145" s="91" t="s">
        <v>117</v>
      </c>
      <c r="C6145" s="8">
        <v>0</v>
      </c>
      <c r="D6145" s="8">
        <v>0</v>
      </c>
      <c r="E6145" s="8">
        <v>0</v>
      </c>
      <c r="F6145" s="8">
        <v>0</v>
      </c>
      <c r="G6145" s="8">
        <v>0</v>
      </c>
      <c r="H6145" s="8">
        <v>0</v>
      </c>
      <c r="I6145" s="8">
        <v>0</v>
      </c>
      <c r="J6145" s="8">
        <v>0</v>
      </c>
      <c r="K6145" s="8">
        <v>0</v>
      </c>
      <c r="L6145" s="8">
        <v>0</v>
      </c>
      <c r="M6145" s="8">
        <v>0</v>
      </c>
      <c r="N6145" s="8">
        <v>0</v>
      </c>
      <c r="O6145" s="8">
        <v>0</v>
      </c>
      <c r="Q6145" s="8">
        <v>0</v>
      </c>
      <c r="R6145" s="8">
        <v>0</v>
      </c>
      <c r="S6145" s="8">
        <v>0</v>
      </c>
      <c r="T6145" s="8">
        <v>0</v>
      </c>
      <c r="U6145" s="8">
        <v>0</v>
      </c>
      <c r="V6145" s="8">
        <v>0</v>
      </c>
      <c r="W6145" s="8">
        <v>0</v>
      </c>
      <c r="X6145" s="8">
        <v>0</v>
      </c>
      <c r="Y6145" s="8">
        <v>0</v>
      </c>
      <c r="Z6145" s="8">
        <v>0</v>
      </c>
      <c r="AA6145" s="8">
        <v>0</v>
      </c>
      <c r="AB6145" s="8">
        <v>0</v>
      </c>
      <c r="AC6145" s="8">
        <v>0</v>
      </c>
      <c r="AD6145" s="8"/>
      <c r="AE6145" s="9">
        <v>23</v>
      </c>
      <c r="AF6145" s="126" t="s">
        <v>19</v>
      </c>
      <c r="AH6145" s="130" t="s">
        <v>19</v>
      </c>
      <c r="AI6145" s="130" t="s">
        <v>879</v>
      </c>
      <c r="AJ6145" s="130" t="str">
        <f>VLOOKUP(AI6145,Codes!$B$2:$C$166,2)</f>
        <v>Misc. Non-Food Crops</v>
      </c>
    </row>
    <row r="6146" spans="1:36" ht="20.100000000000001" customHeight="1" x14ac:dyDescent="0.25">
      <c r="A6146" s="4">
        <v>24</v>
      </c>
      <c r="B6146" s="90" t="s">
        <v>461</v>
      </c>
      <c r="C6146" s="5">
        <v>1555.1636799999999</v>
      </c>
      <c r="D6146" s="5">
        <v>1472.5479999999998</v>
      </c>
      <c r="E6146" s="5">
        <v>1734.2735999999998</v>
      </c>
      <c r="F6146" s="5">
        <v>1669.2793200000001</v>
      </c>
      <c r="G6146" s="5">
        <v>1291.2524800000001</v>
      </c>
      <c r="H6146" s="5">
        <v>1476.7142999999999</v>
      </c>
      <c r="I6146" s="5">
        <v>1346.6301199999998</v>
      </c>
      <c r="J6146" s="5">
        <v>1224.33214</v>
      </c>
      <c r="K6146" s="5">
        <v>1106.41902</v>
      </c>
      <c r="L6146" s="5">
        <v>1077.6374000000001</v>
      </c>
      <c r="M6146" s="5">
        <v>1038.62444</v>
      </c>
      <c r="N6146" s="5">
        <v>1646.5747499999998</v>
      </c>
      <c r="O6146" s="5">
        <v>1051.49216</v>
      </c>
      <c r="Q6146" s="5">
        <v>1555.1636799999999</v>
      </c>
      <c r="R6146" s="5">
        <v>1472.5479999999998</v>
      </c>
      <c r="S6146" s="5">
        <v>1734.2735999999998</v>
      </c>
      <c r="T6146" s="5">
        <v>1669.2793200000001</v>
      </c>
      <c r="U6146" s="5">
        <v>1291.2524800000001</v>
      </c>
      <c r="V6146" s="5">
        <v>1476.7142999999999</v>
      </c>
      <c r="W6146" s="5">
        <v>1346.6301199999998</v>
      </c>
      <c r="X6146" s="5">
        <v>1224.33214</v>
      </c>
      <c r="Y6146" s="5">
        <v>1106.41902</v>
      </c>
      <c r="Z6146" s="5">
        <v>1077.6374000000001</v>
      </c>
      <c r="AA6146" s="5">
        <v>1038.62444</v>
      </c>
      <c r="AB6146" s="5">
        <v>1083.9619799999998</v>
      </c>
      <c r="AC6146" s="5">
        <v>1051.49216</v>
      </c>
      <c r="AD6146" s="5"/>
      <c r="AE6146" s="6">
        <v>24</v>
      </c>
      <c r="AF6146" s="122" t="s">
        <v>20</v>
      </c>
      <c r="AH6146" s="130" t="s">
        <v>20</v>
      </c>
      <c r="AI6146" s="130" t="s">
        <v>879</v>
      </c>
      <c r="AJ6146" s="130" t="str">
        <f>VLOOKUP(AI6146,Codes!$B$2:$C$166,2)</f>
        <v>Misc. Non-Food Crops</v>
      </c>
    </row>
    <row r="6147" spans="1:36" ht="20.100000000000001" customHeight="1" x14ac:dyDescent="0.25">
      <c r="A6147" s="7">
        <v>25</v>
      </c>
      <c r="B6147" s="127" t="s">
        <v>188</v>
      </c>
      <c r="C6147" s="8">
        <v>0.88653959999999998</v>
      </c>
      <c r="D6147" s="8">
        <v>0</v>
      </c>
      <c r="E6147" s="8">
        <v>0</v>
      </c>
      <c r="F6147" s="8">
        <v>2.173</v>
      </c>
      <c r="G6147" s="8">
        <v>2.2468819999999998</v>
      </c>
      <c r="H6147" s="8">
        <v>3.6826724999999998</v>
      </c>
      <c r="I6147" s="8">
        <v>3.554468061357702</v>
      </c>
      <c r="J6147" s="8">
        <v>0.47618087075718002</v>
      </c>
      <c r="K6147" s="8">
        <v>8.1512969999999996</v>
      </c>
      <c r="L6147" s="8">
        <v>6.1550610000000008</v>
      </c>
      <c r="M6147" s="8">
        <v>0</v>
      </c>
      <c r="N6147" s="8">
        <v>3.9369499999999999</v>
      </c>
      <c r="O6147" s="8">
        <v>1382.1716260000001</v>
      </c>
      <c r="Q6147" s="8">
        <v>0.88653959999999998</v>
      </c>
      <c r="R6147" s="8">
        <v>0</v>
      </c>
      <c r="S6147" s="8">
        <v>0</v>
      </c>
      <c r="T6147" s="8">
        <v>2.0193402000000003</v>
      </c>
      <c r="U6147" s="8">
        <v>2.0193402000000003</v>
      </c>
      <c r="V6147" s="8">
        <v>3.2013930000000004</v>
      </c>
      <c r="W6147" s="8">
        <v>3.2013930000000004</v>
      </c>
      <c r="X6147" s="8">
        <v>0.44326979999999999</v>
      </c>
      <c r="Y6147" s="8">
        <v>7.2400734</v>
      </c>
      <c r="Z6147" s="8">
        <v>5.4669942000000002</v>
      </c>
      <c r="AA6147" s="8">
        <v>0</v>
      </c>
      <c r="AB6147" s="8">
        <v>3.4969061999999997</v>
      </c>
      <c r="AC6147" s="8">
        <v>1227.6603372</v>
      </c>
      <c r="AD6147" s="8"/>
      <c r="AE6147" s="9">
        <v>25</v>
      </c>
      <c r="AF6147" s="126" t="s">
        <v>187</v>
      </c>
      <c r="AH6147" s="130" t="s">
        <v>187</v>
      </c>
      <c r="AI6147" s="130" t="s">
        <v>879</v>
      </c>
      <c r="AJ6147" s="130" t="str">
        <f>VLOOKUP(AI6147,Codes!$B$2:$C$166,2)</f>
        <v>Misc. Non-Food Crops</v>
      </c>
    </row>
    <row r="6148" spans="1:36" ht="20.100000000000001" customHeight="1" x14ac:dyDescent="0.25">
      <c r="A6148" s="4">
        <v>26</v>
      </c>
      <c r="B6148" s="90" t="s">
        <v>118</v>
      </c>
      <c r="C6148" s="5">
        <v>0</v>
      </c>
      <c r="D6148" s="5">
        <v>0</v>
      </c>
      <c r="E6148" s="5">
        <v>0</v>
      </c>
      <c r="F6148" s="5">
        <v>0</v>
      </c>
      <c r="G6148" s="5">
        <v>0</v>
      </c>
      <c r="H6148" s="5">
        <v>0</v>
      </c>
      <c r="I6148" s="5">
        <v>0</v>
      </c>
      <c r="J6148" s="5">
        <v>0</v>
      </c>
      <c r="K6148" s="5">
        <v>0</v>
      </c>
      <c r="L6148" s="5">
        <v>0</v>
      </c>
      <c r="M6148" s="5">
        <v>0</v>
      </c>
      <c r="N6148" s="5">
        <v>0</v>
      </c>
      <c r="O6148" s="5">
        <v>0</v>
      </c>
      <c r="Q6148" s="5">
        <v>0</v>
      </c>
      <c r="R6148" s="5">
        <v>0</v>
      </c>
      <c r="S6148" s="5">
        <v>0</v>
      </c>
      <c r="T6148" s="5">
        <v>0</v>
      </c>
      <c r="U6148" s="5">
        <v>0</v>
      </c>
      <c r="V6148" s="5">
        <v>0</v>
      </c>
      <c r="W6148" s="5">
        <v>0</v>
      </c>
      <c r="X6148" s="5">
        <v>0</v>
      </c>
      <c r="Y6148" s="5">
        <v>0</v>
      </c>
      <c r="Z6148" s="5">
        <v>0</v>
      </c>
      <c r="AA6148" s="5">
        <v>0</v>
      </c>
      <c r="AB6148" s="5">
        <v>0</v>
      </c>
      <c r="AC6148" s="5">
        <v>0</v>
      </c>
      <c r="AD6148" s="5"/>
      <c r="AE6148" s="6">
        <v>26</v>
      </c>
      <c r="AF6148" s="122" t="s">
        <v>21</v>
      </c>
      <c r="AH6148" s="130" t="s">
        <v>495</v>
      </c>
      <c r="AI6148" s="130" t="s">
        <v>879</v>
      </c>
      <c r="AJ6148" s="130" t="str">
        <f>VLOOKUP(AI6148,Codes!$B$2:$C$166,2)</f>
        <v>Misc. Non-Food Crops</v>
      </c>
    </row>
    <row r="6149" spans="1:36" ht="20.100000000000001" customHeight="1" x14ac:dyDescent="0.25">
      <c r="A6149" s="7">
        <v>27</v>
      </c>
      <c r="B6149" s="91" t="s">
        <v>119</v>
      </c>
      <c r="C6149" s="8">
        <v>237.67099999999999</v>
      </c>
      <c r="D6149" s="8">
        <v>216.36743999999999</v>
      </c>
      <c r="E6149" s="8">
        <v>366.56635</v>
      </c>
      <c r="F6149" s="8">
        <v>725.00189999999998</v>
      </c>
      <c r="G6149" s="8">
        <v>897.09899999999993</v>
      </c>
      <c r="H6149" s="8">
        <v>857.07096062992127</v>
      </c>
      <c r="I6149" s="8">
        <v>897.09899999999993</v>
      </c>
      <c r="J6149" s="8">
        <v>2274.0086000000001</v>
      </c>
      <c r="K6149" s="8">
        <v>2344.3198500000003</v>
      </c>
      <c r="L6149" s="8">
        <v>2711.85358</v>
      </c>
      <c r="M6149" s="8">
        <v>2764.8795036441152</v>
      </c>
      <c r="N6149" s="8">
        <v>2962.08815</v>
      </c>
      <c r="O6149" s="8">
        <v>3751.5455068000006</v>
      </c>
      <c r="Q6149" s="8">
        <v>237.67099999999999</v>
      </c>
      <c r="R6149" s="8">
        <v>237.67099999999999</v>
      </c>
      <c r="S6149" s="8">
        <v>353.37925000000001</v>
      </c>
      <c r="T6149" s="8">
        <v>656.72249999999997</v>
      </c>
      <c r="U6149" s="8">
        <v>656.72249999999997</v>
      </c>
      <c r="V6149" s="8">
        <v>656.72249999999997</v>
      </c>
      <c r="W6149" s="8">
        <v>656.72249999999997</v>
      </c>
      <c r="X6149" s="8">
        <v>1053.8832500000001</v>
      </c>
      <c r="Y6149" s="8">
        <v>1078.9012499999999</v>
      </c>
      <c r="Z6149" s="8">
        <v>1119.5554999999999</v>
      </c>
      <c r="AA6149" s="8">
        <v>1141.44625</v>
      </c>
      <c r="AB6149" s="8">
        <v>1141.44625</v>
      </c>
      <c r="AC6149" s="8">
        <v>1445.6651300000001</v>
      </c>
      <c r="AD6149" s="8"/>
      <c r="AE6149" s="9">
        <v>27</v>
      </c>
      <c r="AF6149" s="126" t="s">
        <v>22</v>
      </c>
      <c r="AH6149" s="130" t="s">
        <v>26</v>
      </c>
      <c r="AI6149" s="130" t="s">
        <v>879</v>
      </c>
      <c r="AJ6149" s="130" t="str">
        <f>VLOOKUP(AI6149,Codes!$B$2:$C$166,2)</f>
        <v>Misc. Non-Food Crops</v>
      </c>
    </row>
    <row r="6150" spans="1:36" ht="20.100000000000001" customHeight="1" x14ac:dyDescent="0.25">
      <c r="A6150" s="4">
        <v>28</v>
      </c>
      <c r="B6150" s="90" t="s">
        <v>125</v>
      </c>
      <c r="C6150" s="5">
        <v>0</v>
      </c>
      <c r="D6150" s="5">
        <v>0</v>
      </c>
      <c r="E6150" s="5">
        <v>0</v>
      </c>
      <c r="F6150" s="5">
        <v>0</v>
      </c>
      <c r="G6150" s="5">
        <v>0</v>
      </c>
      <c r="H6150" s="5">
        <v>0</v>
      </c>
      <c r="I6150" s="5">
        <v>0</v>
      </c>
      <c r="J6150" s="5">
        <v>0</v>
      </c>
      <c r="K6150" s="5">
        <v>0</v>
      </c>
      <c r="L6150" s="5">
        <v>0</v>
      </c>
      <c r="M6150" s="5">
        <v>0</v>
      </c>
      <c r="N6150" s="5">
        <v>0</v>
      </c>
      <c r="O6150" s="5">
        <v>0</v>
      </c>
      <c r="Q6150" s="5">
        <v>0</v>
      </c>
      <c r="R6150" s="5">
        <v>0</v>
      </c>
      <c r="S6150" s="5">
        <v>0</v>
      </c>
      <c r="T6150" s="5">
        <v>0</v>
      </c>
      <c r="U6150" s="5">
        <v>0</v>
      </c>
      <c r="V6150" s="5">
        <v>0</v>
      </c>
      <c r="W6150" s="5">
        <v>0</v>
      </c>
      <c r="X6150" s="5">
        <v>0</v>
      </c>
      <c r="Y6150" s="5">
        <v>0</v>
      </c>
      <c r="Z6150" s="5">
        <v>0</v>
      </c>
      <c r="AA6150" s="5">
        <v>0</v>
      </c>
      <c r="AB6150" s="5">
        <v>0</v>
      </c>
      <c r="AC6150" s="5">
        <v>0</v>
      </c>
      <c r="AD6150" s="5"/>
      <c r="AE6150" s="6">
        <v>28</v>
      </c>
      <c r="AF6150" s="122" t="s">
        <v>67</v>
      </c>
      <c r="AH6150" s="130" t="s">
        <v>27</v>
      </c>
      <c r="AI6150" s="130" t="s">
        <v>879</v>
      </c>
      <c r="AJ6150" s="130" t="str">
        <f>VLOOKUP(AI6150,Codes!$B$2:$C$166,2)</f>
        <v>Misc. Non-Food Crops</v>
      </c>
    </row>
    <row r="6151" spans="1:36" ht="20.100000000000001" customHeight="1" x14ac:dyDescent="0.25">
      <c r="A6151" s="7">
        <v>29</v>
      </c>
      <c r="B6151" s="91" t="s">
        <v>120</v>
      </c>
      <c r="C6151" s="8">
        <v>245.68299999999999</v>
      </c>
      <c r="D6151" s="8">
        <v>243.52199999999996</v>
      </c>
      <c r="E6151" s="8">
        <v>243.52199999999996</v>
      </c>
      <c r="F6151" s="8">
        <v>232.65618897637796</v>
      </c>
      <c r="G6151" s="8">
        <v>240.965</v>
      </c>
      <c r="H6151" s="8">
        <v>249.11900000000003</v>
      </c>
      <c r="I6151" s="8">
        <v>257.78300000000002</v>
      </c>
      <c r="J6151" s="8">
        <v>246.28099999999998</v>
      </c>
      <c r="K6151" s="8">
        <v>246.28099999999998</v>
      </c>
      <c r="L6151" s="8">
        <v>246.28099999999998</v>
      </c>
      <c r="M6151" s="8">
        <v>246.28099999999998</v>
      </c>
      <c r="N6151" s="8">
        <v>246.28099999999998</v>
      </c>
      <c r="O6151" s="8">
        <v>246.28099999999998</v>
      </c>
      <c r="Q6151" s="8">
        <v>245.68299999999999</v>
      </c>
      <c r="R6151" s="8">
        <v>245.68299999999999</v>
      </c>
      <c r="S6151" s="8">
        <v>245.68299999999999</v>
      </c>
      <c r="T6151" s="8">
        <v>245.68299999999999</v>
      </c>
      <c r="U6151" s="8">
        <v>245.68299999999999</v>
      </c>
      <c r="V6151" s="8">
        <v>245.68299999999999</v>
      </c>
      <c r="W6151" s="8">
        <v>245.68299999999999</v>
      </c>
      <c r="X6151" s="8">
        <v>245.68299999999999</v>
      </c>
      <c r="Y6151" s="8">
        <v>245.68299999999999</v>
      </c>
      <c r="Z6151" s="8">
        <v>245.68299999999999</v>
      </c>
      <c r="AA6151" s="8">
        <v>245.68299999999999</v>
      </c>
      <c r="AB6151" s="8">
        <v>245.68299999999999</v>
      </c>
      <c r="AC6151" s="8">
        <v>245.68299999999999</v>
      </c>
      <c r="AD6151" s="8"/>
      <c r="AE6151" s="9">
        <v>29</v>
      </c>
      <c r="AF6151" s="126" t="s">
        <v>23</v>
      </c>
      <c r="AH6151" s="130" t="s">
        <v>28</v>
      </c>
      <c r="AI6151" s="130" t="s">
        <v>879</v>
      </c>
      <c r="AJ6151" s="130" t="str">
        <f>VLOOKUP(AI6151,Codes!$B$2:$C$166,2)</f>
        <v>Misc. Non-Food Crops</v>
      </c>
    </row>
    <row r="6152" spans="1:36" ht="20.100000000000001" customHeight="1" x14ac:dyDescent="0.25">
      <c r="A6152" s="4">
        <v>30</v>
      </c>
      <c r="B6152" s="90" t="s">
        <v>442</v>
      </c>
      <c r="C6152" s="5">
        <v>0</v>
      </c>
      <c r="D6152" s="5">
        <v>0</v>
      </c>
      <c r="E6152" s="5">
        <v>0</v>
      </c>
      <c r="F6152" s="5">
        <v>0</v>
      </c>
      <c r="G6152" s="5">
        <v>0</v>
      </c>
      <c r="H6152" s="5">
        <v>0</v>
      </c>
      <c r="I6152" s="5">
        <v>0</v>
      </c>
      <c r="J6152" s="5">
        <v>0</v>
      </c>
      <c r="K6152" s="5">
        <v>0</v>
      </c>
      <c r="L6152" s="5">
        <v>0</v>
      </c>
      <c r="M6152" s="5">
        <v>0</v>
      </c>
      <c r="N6152" s="5">
        <v>0</v>
      </c>
      <c r="O6152" s="5">
        <v>0</v>
      </c>
      <c r="Q6152" s="5">
        <v>0</v>
      </c>
      <c r="R6152" s="5">
        <v>0</v>
      </c>
      <c r="S6152" s="5">
        <v>0</v>
      </c>
      <c r="T6152" s="5">
        <v>0</v>
      </c>
      <c r="U6152" s="5">
        <v>0</v>
      </c>
      <c r="V6152" s="5">
        <v>0</v>
      </c>
      <c r="W6152" s="5">
        <v>0</v>
      </c>
      <c r="X6152" s="5">
        <v>0</v>
      </c>
      <c r="Y6152" s="5">
        <v>0</v>
      </c>
      <c r="Z6152" s="5">
        <v>0</v>
      </c>
      <c r="AA6152" s="5">
        <v>0</v>
      </c>
      <c r="AB6152" s="5">
        <v>0</v>
      </c>
      <c r="AC6152" s="5">
        <v>0</v>
      </c>
      <c r="AD6152" s="5"/>
      <c r="AE6152" s="6">
        <v>30</v>
      </c>
      <c r="AF6152" s="122" t="s">
        <v>24</v>
      </c>
      <c r="AH6152" s="130" t="s">
        <v>68</v>
      </c>
      <c r="AI6152" s="130" t="s">
        <v>879</v>
      </c>
      <c r="AJ6152" s="130" t="str">
        <f>VLOOKUP(AI6152,Codes!$B$2:$C$166,2)</f>
        <v>Misc. Non-Food Crops</v>
      </c>
    </row>
    <row r="6153" spans="1:36" ht="20.100000000000001" customHeight="1" x14ac:dyDescent="0.25">
      <c r="A6153" s="7">
        <v>31</v>
      </c>
      <c r="B6153" s="91" t="s">
        <v>126</v>
      </c>
      <c r="C6153" s="8">
        <v>0</v>
      </c>
      <c r="D6153" s="8">
        <v>0</v>
      </c>
      <c r="E6153" s="8">
        <v>0</v>
      </c>
      <c r="F6153" s="8">
        <v>0</v>
      </c>
      <c r="G6153" s="8">
        <v>0</v>
      </c>
      <c r="H6153" s="8">
        <v>0</v>
      </c>
      <c r="I6153" s="8">
        <v>0</v>
      </c>
      <c r="J6153" s="8">
        <v>0</v>
      </c>
      <c r="K6153" s="8">
        <v>0</v>
      </c>
      <c r="L6153" s="8">
        <v>0</v>
      </c>
      <c r="M6153" s="8">
        <v>0</v>
      </c>
      <c r="N6153" s="8">
        <v>0</v>
      </c>
      <c r="O6153" s="8">
        <v>0</v>
      </c>
      <c r="Q6153" s="8">
        <v>0</v>
      </c>
      <c r="R6153" s="8">
        <v>0</v>
      </c>
      <c r="S6153" s="8">
        <v>0</v>
      </c>
      <c r="T6153" s="8">
        <v>0</v>
      </c>
      <c r="U6153" s="8">
        <v>0</v>
      </c>
      <c r="V6153" s="8">
        <v>0</v>
      </c>
      <c r="W6153" s="8">
        <v>0</v>
      </c>
      <c r="X6153" s="8">
        <v>0</v>
      </c>
      <c r="Y6153" s="8">
        <v>0</v>
      </c>
      <c r="Z6153" s="8">
        <v>0</v>
      </c>
      <c r="AA6153" s="8">
        <v>0</v>
      </c>
      <c r="AB6153" s="8">
        <v>0</v>
      </c>
      <c r="AC6153" s="8">
        <v>0</v>
      </c>
      <c r="AD6153" s="8"/>
      <c r="AE6153" s="9">
        <v>31</v>
      </c>
      <c r="AF6153" s="126" t="s">
        <v>29</v>
      </c>
      <c r="AH6153" s="130" t="s">
        <v>187</v>
      </c>
      <c r="AI6153" s="130" t="s">
        <v>879</v>
      </c>
      <c r="AJ6153" s="130" t="str">
        <f>VLOOKUP(AI6153,Codes!$B$2:$C$166,2)</f>
        <v>Misc. Non-Food Crops</v>
      </c>
    </row>
    <row r="6154" spans="1:36" ht="20.100000000000001" customHeight="1" x14ac:dyDescent="0.25">
      <c r="A6154" s="4">
        <v>32</v>
      </c>
      <c r="B6154" s="90" t="s">
        <v>444</v>
      </c>
      <c r="C6154" s="5">
        <v>0</v>
      </c>
      <c r="D6154" s="5">
        <v>0</v>
      </c>
      <c r="E6154" s="5">
        <v>0</v>
      </c>
      <c r="F6154" s="5">
        <v>0</v>
      </c>
      <c r="G6154" s="5">
        <v>0</v>
      </c>
      <c r="H6154" s="5">
        <v>0</v>
      </c>
      <c r="I6154" s="5">
        <v>0</v>
      </c>
      <c r="J6154" s="5">
        <v>0</v>
      </c>
      <c r="K6154" s="5">
        <v>0</v>
      </c>
      <c r="L6154" s="5">
        <v>0</v>
      </c>
      <c r="M6154" s="5">
        <v>0</v>
      </c>
      <c r="N6154" s="5">
        <v>0</v>
      </c>
      <c r="O6154" s="5">
        <v>0</v>
      </c>
      <c r="Q6154" s="5">
        <v>0</v>
      </c>
      <c r="R6154" s="5">
        <v>0</v>
      </c>
      <c r="S6154" s="5">
        <v>0</v>
      </c>
      <c r="T6154" s="5">
        <v>0</v>
      </c>
      <c r="U6154" s="5">
        <v>0</v>
      </c>
      <c r="V6154" s="5">
        <v>0</v>
      </c>
      <c r="W6154" s="5">
        <v>0</v>
      </c>
      <c r="X6154" s="5">
        <v>0</v>
      </c>
      <c r="Y6154" s="5">
        <v>0</v>
      </c>
      <c r="Z6154" s="5">
        <v>0</v>
      </c>
      <c r="AA6154" s="5">
        <v>0</v>
      </c>
      <c r="AB6154" s="5">
        <v>0</v>
      </c>
      <c r="AC6154" s="5">
        <v>0</v>
      </c>
      <c r="AD6154" s="5"/>
      <c r="AE6154" s="6">
        <v>32</v>
      </c>
      <c r="AF6154" s="122" t="s">
        <v>25</v>
      </c>
      <c r="AH6154" s="130" t="s">
        <v>25</v>
      </c>
      <c r="AI6154" s="130" t="s">
        <v>879</v>
      </c>
      <c r="AJ6154" s="130" t="str">
        <f>VLOOKUP(AI6154,Codes!$B$2:$C$166,2)</f>
        <v>Misc. Non-Food Crops</v>
      </c>
    </row>
    <row r="6155" spans="1:36" ht="20.100000000000001" customHeight="1" x14ac:dyDescent="0.25">
      <c r="A6155" s="7">
        <v>33</v>
      </c>
      <c r="B6155" s="91" t="s">
        <v>443</v>
      </c>
      <c r="C6155" s="8">
        <v>0</v>
      </c>
      <c r="D6155" s="8">
        <v>0</v>
      </c>
      <c r="E6155" s="8">
        <v>0</v>
      </c>
      <c r="F6155" s="8">
        <v>0</v>
      </c>
      <c r="G6155" s="8">
        <v>0</v>
      </c>
      <c r="H6155" s="8">
        <v>0</v>
      </c>
      <c r="I6155" s="8">
        <v>0</v>
      </c>
      <c r="J6155" s="8">
        <v>0</v>
      </c>
      <c r="K6155" s="8">
        <v>0</v>
      </c>
      <c r="L6155" s="8">
        <v>0</v>
      </c>
      <c r="M6155" s="8">
        <v>0</v>
      </c>
      <c r="N6155" s="8">
        <v>0</v>
      </c>
      <c r="O6155" s="8">
        <v>0</v>
      </c>
      <c r="Q6155" s="8">
        <v>0</v>
      </c>
      <c r="R6155" s="8">
        <v>0</v>
      </c>
      <c r="S6155" s="8">
        <v>0</v>
      </c>
      <c r="T6155" s="8">
        <v>0</v>
      </c>
      <c r="U6155" s="8">
        <v>0</v>
      </c>
      <c r="V6155" s="8">
        <v>0</v>
      </c>
      <c r="W6155" s="8">
        <v>0</v>
      </c>
      <c r="X6155" s="8">
        <v>0</v>
      </c>
      <c r="Y6155" s="8">
        <v>0</v>
      </c>
      <c r="Z6155" s="8">
        <v>0</v>
      </c>
      <c r="AA6155" s="8">
        <v>0</v>
      </c>
      <c r="AB6155" s="8">
        <v>0</v>
      </c>
      <c r="AC6155" s="8">
        <v>0</v>
      </c>
      <c r="AD6155" s="8"/>
      <c r="AE6155" s="9">
        <v>33</v>
      </c>
      <c r="AF6155" s="126" t="s">
        <v>26</v>
      </c>
      <c r="AH6155" s="130" t="s">
        <v>187</v>
      </c>
      <c r="AI6155" s="130" t="s">
        <v>879</v>
      </c>
      <c r="AJ6155" s="130" t="str">
        <f>VLOOKUP(AI6155,Codes!$B$2:$C$166,2)</f>
        <v>Misc. Non-Food Crops</v>
      </c>
    </row>
    <row r="6156" spans="1:36" ht="20.100000000000001" customHeight="1" x14ac:dyDescent="0.25">
      <c r="A6156" s="4">
        <v>34</v>
      </c>
      <c r="B6156" s="90" t="s">
        <v>121</v>
      </c>
      <c r="C6156" s="5">
        <v>0</v>
      </c>
      <c r="D6156" s="5">
        <v>0</v>
      </c>
      <c r="E6156" s="5">
        <v>0</v>
      </c>
      <c r="F6156" s="5">
        <v>0</v>
      </c>
      <c r="G6156" s="5">
        <v>0</v>
      </c>
      <c r="H6156" s="5">
        <v>0</v>
      </c>
      <c r="I6156" s="5">
        <v>0</v>
      </c>
      <c r="J6156" s="5">
        <v>0</v>
      </c>
      <c r="K6156" s="5">
        <v>0</v>
      </c>
      <c r="L6156" s="5">
        <v>0</v>
      </c>
      <c r="M6156" s="5">
        <v>0</v>
      </c>
      <c r="N6156" s="5">
        <v>0</v>
      </c>
      <c r="O6156" s="5">
        <v>0</v>
      </c>
      <c r="Q6156" s="5">
        <v>0</v>
      </c>
      <c r="R6156" s="5">
        <v>0</v>
      </c>
      <c r="S6156" s="5">
        <v>0</v>
      </c>
      <c r="T6156" s="5">
        <v>0</v>
      </c>
      <c r="U6156" s="5">
        <v>0</v>
      </c>
      <c r="V6156" s="5">
        <v>0</v>
      </c>
      <c r="W6156" s="5">
        <v>0</v>
      </c>
      <c r="X6156" s="5">
        <v>0</v>
      </c>
      <c r="Y6156" s="5">
        <v>0</v>
      </c>
      <c r="Z6156" s="5">
        <v>0</v>
      </c>
      <c r="AA6156" s="5">
        <v>0</v>
      </c>
      <c r="AB6156" s="5">
        <v>0</v>
      </c>
      <c r="AC6156" s="5">
        <v>0</v>
      </c>
      <c r="AD6156" s="5"/>
      <c r="AE6156" s="6">
        <v>34</v>
      </c>
      <c r="AF6156" s="122" t="s">
        <v>27</v>
      </c>
      <c r="AH6156" s="130" t="s">
        <v>21</v>
      </c>
      <c r="AI6156" s="130" t="s">
        <v>879</v>
      </c>
      <c r="AJ6156" s="130" t="str">
        <f>VLOOKUP(AI6156,Codes!$B$2:$C$166,2)</f>
        <v>Misc. Non-Food Crops</v>
      </c>
    </row>
    <row r="6157" spans="1:36" ht="20.100000000000001" customHeight="1" x14ac:dyDescent="0.25">
      <c r="A6157" s="7">
        <v>35</v>
      </c>
      <c r="B6157" s="91" t="s">
        <v>122</v>
      </c>
      <c r="C6157" s="8">
        <v>0</v>
      </c>
      <c r="D6157" s="8">
        <v>0</v>
      </c>
      <c r="E6157" s="8">
        <v>0</v>
      </c>
      <c r="F6157" s="8">
        <v>0</v>
      </c>
      <c r="G6157" s="8">
        <v>0</v>
      </c>
      <c r="H6157" s="8">
        <v>0</v>
      </c>
      <c r="I6157" s="8">
        <v>0</v>
      </c>
      <c r="J6157" s="8">
        <v>0</v>
      </c>
      <c r="K6157" s="8">
        <v>0</v>
      </c>
      <c r="L6157" s="8">
        <v>0</v>
      </c>
      <c r="M6157" s="8">
        <v>0</v>
      </c>
      <c r="N6157" s="8">
        <v>0</v>
      </c>
      <c r="O6157" s="8">
        <v>0</v>
      </c>
      <c r="Q6157" s="8">
        <v>0</v>
      </c>
      <c r="R6157" s="8">
        <v>0</v>
      </c>
      <c r="S6157" s="8">
        <v>0</v>
      </c>
      <c r="T6157" s="8">
        <v>0</v>
      </c>
      <c r="U6157" s="8">
        <v>0</v>
      </c>
      <c r="V6157" s="8">
        <v>0</v>
      </c>
      <c r="W6157" s="8">
        <v>0</v>
      </c>
      <c r="X6157" s="8">
        <v>0</v>
      </c>
      <c r="Y6157" s="8">
        <v>0</v>
      </c>
      <c r="Z6157" s="8">
        <v>0</v>
      </c>
      <c r="AA6157" s="8">
        <v>0</v>
      </c>
      <c r="AB6157" s="8">
        <v>0</v>
      </c>
      <c r="AC6157" s="8">
        <v>0</v>
      </c>
      <c r="AD6157" s="8"/>
      <c r="AE6157" s="9">
        <v>35</v>
      </c>
      <c r="AF6157" s="126" t="s">
        <v>28</v>
      </c>
      <c r="AH6157" s="130" t="s">
        <v>22</v>
      </c>
      <c r="AI6157" s="130" t="s">
        <v>879</v>
      </c>
      <c r="AJ6157" s="130" t="str">
        <f>VLOOKUP(AI6157,Codes!$B$2:$C$166,2)</f>
        <v>Misc. Non-Food Crops</v>
      </c>
    </row>
    <row r="6158" spans="1:36" ht="20.100000000000001" customHeight="1" x14ac:dyDescent="0.25">
      <c r="A6158" s="4">
        <v>36</v>
      </c>
      <c r="B6158" s="90" t="s">
        <v>462</v>
      </c>
      <c r="C6158" s="5">
        <v>129.10994300000002</v>
      </c>
      <c r="D6158" s="5">
        <v>79.660027500000012</v>
      </c>
      <c r="E6158" s="5">
        <v>144.53</v>
      </c>
      <c r="F6158" s="5">
        <v>325.13</v>
      </c>
      <c r="G6158" s="5">
        <v>290.18629999999996</v>
      </c>
      <c r="H6158" s="5">
        <v>360.8</v>
      </c>
      <c r="I6158" s="5">
        <v>412</v>
      </c>
      <c r="J6158" s="5">
        <v>363.3</v>
      </c>
      <c r="K6158" s="5">
        <v>336.35</v>
      </c>
      <c r="L6158" s="5">
        <v>333.2</v>
      </c>
      <c r="M6158" s="5">
        <v>333.2</v>
      </c>
      <c r="N6158" s="5">
        <v>672.7</v>
      </c>
      <c r="O6158" s="5">
        <v>333.2</v>
      </c>
      <c r="Q6158" s="5">
        <v>129.10994300000002</v>
      </c>
      <c r="R6158" s="5">
        <v>129.10994300000002</v>
      </c>
      <c r="S6158" s="5">
        <v>101.311671</v>
      </c>
      <c r="T6158" s="5">
        <v>127.80689900000002</v>
      </c>
      <c r="U6158" s="5">
        <v>103.700585</v>
      </c>
      <c r="V6158" s="5">
        <v>97.945474000000019</v>
      </c>
      <c r="W6158" s="5">
        <v>111.84461000000002</v>
      </c>
      <c r="X6158" s="5">
        <v>112.71330600000002</v>
      </c>
      <c r="Y6158" s="5">
        <v>104.35210699999999</v>
      </c>
      <c r="Z6158" s="5">
        <v>103.374824</v>
      </c>
      <c r="AA6158" s="5">
        <v>103.374824</v>
      </c>
      <c r="AB6158" s="5">
        <v>208.70421399999998</v>
      </c>
      <c r="AC6158" s="5">
        <v>103.374824</v>
      </c>
      <c r="AD6158" s="5"/>
      <c r="AE6158" s="6">
        <v>36</v>
      </c>
      <c r="AF6158" s="122" t="s">
        <v>68</v>
      </c>
      <c r="AH6158" s="130" t="s">
        <v>67</v>
      </c>
      <c r="AI6158" s="130" t="s">
        <v>879</v>
      </c>
      <c r="AJ6158" s="130" t="str">
        <f>VLOOKUP(AI6158,Codes!$B$2:$C$166,2)</f>
        <v>Misc. Non-Food Crops</v>
      </c>
    </row>
    <row r="6159" spans="1:36" ht="20.100000000000001" customHeight="1" x14ac:dyDescent="0.25">
      <c r="A6159" s="26"/>
      <c r="B6159" s="128" t="s">
        <v>463</v>
      </c>
      <c r="C6159" s="27">
        <v>158638.55512199993</v>
      </c>
      <c r="D6159" s="27">
        <v>71418.717769699972</v>
      </c>
      <c r="E6159" s="27">
        <v>122290.06163549998</v>
      </c>
      <c r="F6159" s="27">
        <v>122936.08956848136</v>
      </c>
      <c r="G6159" s="27">
        <v>126740.37845734623</v>
      </c>
      <c r="H6159" s="27">
        <v>122266.41963260938</v>
      </c>
      <c r="I6159" s="27">
        <v>121982.831647071</v>
      </c>
      <c r="J6159" s="27">
        <v>123830.87694403523</v>
      </c>
      <c r="K6159" s="27">
        <v>124362.15407100003</v>
      </c>
      <c r="L6159" s="27">
        <v>124597.83390497415</v>
      </c>
      <c r="M6159" s="27">
        <v>125564.64173912549</v>
      </c>
      <c r="N6159" s="27">
        <v>129913.52964737004</v>
      </c>
      <c r="O6159" s="27">
        <v>133800.13312885759</v>
      </c>
      <c r="P6159" s="16"/>
      <c r="Q6159" s="27">
        <v>158638.55512199993</v>
      </c>
      <c r="R6159" s="27">
        <v>155972.28411840001</v>
      </c>
      <c r="S6159" s="27">
        <v>155291.78260409995</v>
      </c>
      <c r="T6159" s="27">
        <v>157451.80291659996</v>
      </c>
      <c r="U6159" s="27">
        <v>160471.67212179996</v>
      </c>
      <c r="V6159" s="27">
        <v>156449.44994079997</v>
      </c>
      <c r="W6159" s="27">
        <v>156046.42709859996</v>
      </c>
      <c r="X6159" s="27">
        <v>157060.96812089998</v>
      </c>
      <c r="Y6159" s="27">
        <v>157718.52554300003</v>
      </c>
      <c r="Z6159" s="27">
        <v>157506.81961715978</v>
      </c>
      <c r="AA6159" s="27">
        <v>157950.27615555978</v>
      </c>
      <c r="AB6159" s="27">
        <v>159966.35577019997</v>
      </c>
      <c r="AC6159" s="27">
        <v>163118.02491675978</v>
      </c>
      <c r="AD6159" s="27"/>
      <c r="AE6159" s="27"/>
      <c r="AF6159" s="129" t="s">
        <v>464</v>
      </c>
      <c r="AH6159" s="130" t="s">
        <v>464</v>
      </c>
      <c r="AI6159" s="130" t="s">
        <v>879</v>
      </c>
      <c r="AJ6159" s="130" t="str">
        <f>VLOOKUP(AI6159,Codes!$B$2:$C$166,2)</f>
        <v>Misc. Non-Food Crops</v>
      </c>
    </row>
    <row r="6160" spans="1:36" ht="9.9499999999999993" customHeight="1" x14ac:dyDescent="0.25">
      <c r="B6160" s="12"/>
      <c r="AF6160" s="12"/>
      <c r="AH6160" s="130" t="s">
        <v>494</v>
      </c>
      <c r="AI6160" s="130" t="s">
        <v>879</v>
      </c>
      <c r="AJ6160" s="130" t="str">
        <f>VLOOKUP(AI6160,Codes!$B$2:$C$166,2)</f>
        <v>Misc. Non-Food Crops</v>
      </c>
    </row>
    <row r="6161" spans="1:36" ht="9.9499999999999993" customHeight="1" x14ac:dyDescent="0.25">
      <c r="B6161" s="12"/>
      <c r="AF6161" s="12"/>
      <c r="AH6161" s="130" t="s">
        <v>493</v>
      </c>
      <c r="AI6161" s="130" t="s">
        <v>880</v>
      </c>
      <c r="AJ6161" s="130" t="str">
        <f>VLOOKUP(AI6161,Codes!$B$2:$C$166,2)</f>
        <v>Fodder</v>
      </c>
    </row>
    <row r="6162" spans="1:36" s="154" customFormat="1" ht="24" customHeight="1" x14ac:dyDescent="0.25">
      <c r="A6162" s="161" t="s">
        <v>305</v>
      </c>
      <c r="B6162" s="161"/>
      <c r="C6162" s="161"/>
      <c r="D6162" s="161"/>
      <c r="E6162" s="161"/>
      <c r="F6162" s="161"/>
      <c r="G6162" s="161"/>
      <c r="H6162" s="161"/>
      <c r="I6162" s="161"/>
      <c r="J6162" s="161"/>
      <c r="K6162" s="161"/>
      <c r="L6162" s="161"/>
      <c r="M6162" s="161"/>
      <c r="N6162" s="161"/>
      <c r="O6162" s="161"/>
      <c r="P6162" s="161"/>
      <c r="Q6162" s="161" t="s">
        <v>711</v>
      </c>
      <c r="R6162" s="161"/>
      <c r="S6162" s="161"/>
      <c r="T6162" s="161"/>
      <c r="U6162" s="161"/>
      <c r="V6162" s="161"/>
      <c r="W6162" s="161"/>
      <c r="X6162" s="161"/>
      <c r="Y6162" s="161"/>
      <c r="Z6162" s="161"/>
      <c r="AA6162" s="161"/>
      <c r="AB6162" s="161"/>
      <c r="AC6162" s="161"/>
      <c r="AD6162" s="161"/>
      <c r="AE6162" s="161"/>
      <c r="AF6162" s="161"/>
      <c r="AH6162" s="154" t="s">
        <v>490</v>
      </c>
      <c r="AI6162" s="130" t="s">
        <v>880</v>
      </c>
      <c r="AJ6162" s="130" t="str">
        <f>VLOOKUP(AI6162,Codes!$B$2:$C$166,2)</f>
        <v>Fodder</v>
      </c>
    </row>
    <row r="6163" spans="1:36" s="154" customFormat="1" ht="24" customHeight="1" x14ac:dyDescent="0.25">
      <c r="A6163" s="161" t="s">
        <v>724</v>
      </c>
      <c r="B6163" s="161"/>
      <c r="C6163" s="161"/>
      <c r="D6163" s="161"/>
      <c r="E6163" s="161"/>
      <c r="F6163" s="161"/>
      <c r="G6163" s="161"/>
      <c r="H6163" s="161"/>
      <c r="I6163" s="161"/>
      <c r="J6163" s="161"/>
      <c r="K6163" s="161"/>
      <c r="L6163" s="161"/>
      <c r="M6163" s="161"/>
      <c r="N6163" s="161"/>
      <c r="O6163" s="161"/>
      <c r="P6163" s="161"/>
      <c r="Q6163" s="161" t="s">
        <v>723</v>
      </c>
      <c r="R6163" s="161"/>
      <c r="S6163" s="161"/>
      <c r="T6163" s="161"/>
      <c r="U6163" s="161"/>
      <c r="V6163" s="161"/>
      <c r="W6163" s="161"/>
      <c r="X6163" s="161"/>
      <c r="Y6163" s="161"/>
      <c r="Z6163" s="161"/>
      <c r="AA6163" s="161"/>
      <c r="AB6163" s="161"/>
      <c r="AC6163" s="161"/>
      <c r="AD6163" s="161"/>
      <c r="AE6163" s="161"/>
      <c r="AF6163" s="161"/>
      <c r="AH6163" s="154" t="s">
        <v>491</v>
      </c>
      <c r="AI6163" s="130" t="s">
        <v>880</v>
      </c>
      <c r="AJ6163" s="130" t="str">
        <f>VLOOKUP(AI6163,Codes!$B$2:$C$166,2)</f>
        <v>Fodder</v>
      </c>
    </row>
    <row r="6164" spans="1:36" s="154" customFormat="1" ht="24" customHeight="1" x14ac:dyDescent="0.25">
      <c r="A6164" s="161" t="s">
        <v>407</v>
      </c>
      <c r="B6164" s="161"/>
      <c r="C6164" s="161"/>
      <c r="D6164" s="161"/>
      <c r="E6164" s="161"/>
      <c r="F6164" s="161"/>
      <c r="G6164" s="161"/>
      <c r="H6164" s="161"/>
      <c r="I6164" s="161"/>
      <c r="J6164" s="161"/>
      <c r="K6164" s="161"/>
      <c r="L6164" s="161"/>
      <c r="M6164" s="161"/>
      <c r="N6164" s="161"/>
      <c r="O6164" s="161"/>
      <c r="P6164" s="161"/>
      <c r="Q6164" s="161" t="s">
        <v>101</v>
      </c>
      <c r="R6164" s="161"/>
      <c r="S6164" s="161"/>
      <c r="T6164" s="161"/>
      <c r="U6164" s="161"/>
      <c r="V6164" s="161"/>
      <c r="W6164" s="161"/>
      <c r="X6164" s="161"/>
      <c r="Y6164" s="161"/>
      <c r="Z6164" s="161"/>
      <c r="AA6164" s="161"/>
      <c r="AB6164" s="161"/>
      <c r="AC6164" s="161"/>
      <c r="AD6164" s="161"/>
      <c r="AE6164" s="161"/>
      <c r="AF6164" s="161"/>
      <c r="AH6164" s="154" t="s">
        <v>935</v>
      </c>
      <c r="AI6164" s="130" t="s">
        <v>880</v>
      </c>
      <c r="AJ6164" s="130" t="str">
        <f>VLOOKUP(AI6164,Codes!$B$2:$C$166,2)</f>
        <v>Fodder</v>
      </c>
    </row>
    <row r="6165" spans="1:36" ht="20.100000000000001" customHeight="1" x14ac:dyDescent="0.25">
      <c r="A6165" s="13"/>
      <c r="B6165" s="14" t="s">
        <v>434</v>
      </c>
      <c r="C6165" s="15"/>
      <c r="D6165" s="15"/>
      <c r="E6165" s="15"/>
      <c r="F6165" s="15"/>
      <c r="G6165" s="15"/>
      <c r="H6165" s="15"/>
      <c r="I6165" s="15"/>
      <c r="J6165" s="15"/>
      <c r="K6165" s="15"/>
      <c r="L6165" s="15"/>
      <c r="M6165" s="15"/>
      <c r="N6165" s="15"/>
      <c r="O6165" s="15"/>
      <c r="P6165" s="16"/>
      <c r="Q6165" s="16"/>
      <c r="R6165" s="16"/>
      <c r="S6165" s="16"/>
      <c r="T6165" s="16"/>
      <c r="U6165" s="16"/>
      <c r="V6165" s="16"/>
      <c r="W6165" s="16"/>
      <c r="X6165" s="16"/>
      <c r="Y6165" s="16"/>
      <c r="Z6165" s="16"/>
      <c r="AA6165" s="16"/>
      <c r="AB6165" s="16"/>
      <c r="AC6165" s="16"/>
      <c r="AD6165" s="13"/>
      <c r="AF6165" s="10" t="s">
        <v>435</v>
      </c>
      <c r="AH6165" s="130" t="s">
        <v>435</v>
      </c>
      <c r="AI6165" s="130" t="s">
        <v>880</v>
      </c>
      <c r="AJ6165" s="130" t="str">
        <f>VLOOKUP(AI6165,Codes!$B$2:$C$166,2)</f>
        <v>Fodder</v>
      </c>
    </row>
    <row r="6166" spans="1:36" ht="20.100000000000001" customHeight="1" x14ac:dyDescent="0.25">
      <c r="A6166" s="17" t="s">
        <v>436</v>
      </c>
      <c r="B6166" s="18" t="s">
        <v>103</v>
      </c>
      <c r="C6166" s="19" t="s">
        <v>189</v>
      </c>
      <c r="D6166" s="19" t="s">
        <v>190</v>
      </c>
      <c r="E6166" s="19" t="s">
        <v>412</v>
      </c>
      <c r="F6166" s="19" t="s">
        <v>431</v>
      </c>
      <c r="G6166" s="19" t="s">
        <v>432</v>
      </c>
      <c r="H6166" s="19" t="s">
        <v>433</v>
      </c>
      <c r="I6166" s="19" t="s">
        <v>983</v>
      </c>
      <c r="J6166" s="19" t="s">
        <v>985</v>
      </c>
      <c r="K6166" s="19" t="s">
        <v>994</v>
      </c>
      <c r="L6166" s="19" t="s">
        <v>995</v>
      </c>
      <c r="M6166" s="19" t="s">
        <v>996</v>
      </c>
      <c r="N6166" s="19" t="s">
        <v>997</v>
      </c>
      <c r="O6166" s="19" t="s">
        <v>998</v>
      </c>
      <c r="P6166" s="153"/>
      <c r="Q6166" s="19" t="s">
        <v>189</v>
      </c>
      <c r="R6166" s="19" t="s">
        <v>190</v>
      </c>
      <c r="S6166" s="19" t="s">
        <v>412</v>
      </c>
      <c r="T6166" s="19" t="s">
        <v>431</v>
      </c>
      <c r="U6166" s="19" t="s">
        <v>432</v>
      </c>
      <c r="V6166" s="19" t="s">
        <v>433</v>
      </c>
      <c r="W6166" s="19" t="s">
        <v>983</v>
      </c>
      <c r="X6166" s="19" t="s">
        <v>985</v>
      </c>
      <c r="Y6166" s="19" t="s">
        <v>994</v>
      </c>
      <c r="Z6166" s="19" t="s">
        <v>995</v>
      </c>
      <c r="AA6166" s="19" t="s">
        <v>996</v>
      </c>
      <c r="AB6166" s="19" t="s">
        <v>997</v>
      </c>
      <c r="AC6166" s="19" t="s">
        <v>998</v>
      </c>
      <c r="AD6166" s="21"/>
      <c r="AE6166" s="19" t="s">
        <v>437</v>
      </c>
      <c r="AF6166" s="20" t="s">
        <v>64</v>
      </c>
      <c r="AH6166" s="130" t="s">
        <v>64</v>
      </c>
      <c r="AI6166" s="130" t="s">
        <v>880</v>
      </c>
      <c r="AJ6166" s="130" t="str">
        <f>VLOOKUP(AI6166,Codes!$B$2:$C$166,2)</f>
        <v>Fodder</v>
      </c>
    </row>
    <row r="6167" spans="1:36" ht="20.100000000000001" customHeight="1" x14ac:dyDescent="0.25">
      <c r="A6167" s="1">
        <v>1</v>
      </c>
      <c r="B6167" s="89" t="s">
        <v>104</v>
      </c>
      <c r="C6167" s="2">
        <v>48459.790399999991</v>
      </c>
      <c r="D6167" s="2">
        <v>46667.538459359988</v>
      </c>
      <c r="E6167" s="2">
        <v>57015.667604999995</v>
      </c>
      <c r="F6167" s="2">
        <v>64618.668012220609</v>
      </c>
      <c r="G6167" s="2">
        <v>65349.353615</v>
      </c>
      <c r="H6167" s="2">
        <v>64848.365624999999</v>
      </c>
      <c r="I6167" s="2">
        <v>67889.234339876988</v>
      </c>
      <c r="J6167" s="2">
        <v>47903.066755479958</v>
      </c>
      <c r="K6167" s="2">
        <v>61945.176760000009</v>
      </c>
      <c r="L6167" s="2">
        <v>46237.925816261464</v>
      </c>
      <c r="M6167" s="2">
        <v>51958.568970000008</v>
      </c>
      <c r="N6167" s="2">
        <v>55207.51577347378</v>
      </c>
      <c r="O6167" s="2">
        <v>47913.089569615804</v>
      </c>
      <c r="Q6167" s="2">
        <v>48459.790399999991</v>
      </c>
      <c r="R6167" s="2">
        <v>39920.905439999988</v>
      </c>
      <c r="S6167" s="2">
        <v>40092.05616</v>
      </c>
      <c r="T6167" s="2">
        <v>42297.267359999998</v>
      </c>
      <c r="U6167" s="2">
        <v>40166.660319999995</v>
      </c>
      <c r="V6167" s="2">
        <v>39084.899999999994</v>
      </c>
      <c r="W6167" s="2">
        <v>45050.49</v>
      </c>
      <c r="X6167" s="2">
        <v>35704.673279999995</v>
      </c>
      <c r="Y6167" s="2">
        <v>41633.509760000001</v>
      </c>
      <c r="Z6167" s="2">
        <v>28472.458239999996</v>
      </c>
      <c r="AA6167" s="2">
        <v>29313.949279999997</v>
      </c>
      <c r="AB6167" s="2">
        <v>25165.738560000002</v>
      </c>
      <c r="AC6167" s="2">
        <v>21287.967919999999</v>
      </c>
      <c r="AD6167" s="2"/>
      <c r="AE6167" s="3">
        <v>1</v>
      </c>
      <c r="AF6167" s="125" t="s">
        <v>0</v>
      </c>
      <c r="AH6167" s="130" t="s">
        <v>0</v>
      </c>
      <c r="AI6167" s="130" t="s">
        <v>880</v>
      </c>
      <c r="AJ6167" s="130" t="str">
        <f>VLOOKUP(AI6167,Codes!$B$2:$C$166,2)</f>
        <v>Fodder</v>
      </c>
    </row>
    <row r="6168" spans="1:36" ht="20.100000000000001" customHeight="1" x14ac:dyDescent="0.25">
      <c r="A6168" s="4">
        <v>2</v>
      </c>
      <c r="B6168" s="90" t="s">
        <v>105</v>
      </c>
      <c r="C6168" s="5">
        <v>0</v>
      </c>
      <c r="D6168" s="5">
        <v>0</v>
      </c>
      <c r="E6168" s="5">
        <v>0</v>
      </c>
      <c r="F6168" s="5">
        <v>0</v>
      </c>
      <c r="G6168" s="5">
        <v>0</v>
      </c>
      <c r="H6168" s="5">
        <v>0</v>
      </c>
      <c r="I6168" s="5">
        <v>0</v>
      </c>
      <c r="J6168" s="5">
        <v>0</v>
      </c>
      <c r="K6168" s="5">
        <v>0</v>
      </c>
      <c r="L6168" s="5">
        <v>0</v>
      </c>
      <c r="M6168" s="5">
        <v>0</v>
      </c>
      <c r="N6168" s="5">
        <v>0</v>
      </c>
      <c r="O6168" s="5">
        <v>0</v>
      </c>
      <c r="Q6168" s="5">
        <v>0</v>
      </c>
      <c r="R6168" s="5">
        <v>0</v>
      </c>
      <c r="S6168" s="5">
        <v>0</v>
      </c>
      <c r="T6168" s="5">
        <v>0</v>
      </c>
      <c r="U6168" s="5">
        <v>0</v>
      </c>
      <c r="V6168" s="5">
        <v>0</v>
      </c>
      <c r="W6168" s="5">
        <v>0</v>
      </c>
      <c r="X6168" s="5">
        <v>0</v>
      </c>
      <c r="Y6168" s="5">
        <v>0</v>
      </c>
      <c r="Z6168" s="5">
        <v>0</v>
      </c>
      <c r="AA6168" s="5">
        <v>0</v>
      </c>
      <c r="AB6168" s="5">
        <v>0</v>
      </c>
      <c r="AC6168" s="5">
        <v>0</v>
      </c>
      <c r="AD6168" s="5"/>
      <c r="AE6168" s="6">
        <v>2</v>
      </c>
      <c r="AF6168" s="122" t="s">
        <v>1</v>
      </c>
      <c r="AH6168" s="130" t="s">
        <v>1</v>
      </c>
      <c r="AI6168" s="130" t="s">
        <v>880</v>
      </c>
      <c r="AJ6168" s="130" t="str">
        <f>VLOOKUP(AI6168,Codes!$B$2:$C$166,2)</f>
        <v>Fodder</v>
      </c>
    </row>
    <row r="6169" spans="1:36" ht="20.100000000000001" customHeight="1" x14ac:dyDescent="0.25">
      <c r="A6169" s="7">
        <v>3</v>
      </c>
      <c r="B6169" s="91" t="s">
        <v>106</v>
      </c>
      <c r="C6169" s="8">
        <v>5696.1848</v>
      </c>
      <c r="D6169" s="8">
        <v>6658.8400312000003</v>
      </c>
      <c r="E6169" s="8">
        <v>6229.0169999999998</v>
      </c>
      <c r="F6169" s="8">
        <v>8702.2019246985838</v>
      </c>
      <c r="G6169" s="8">
        <v>9193.6422672000008</v>
      </c>
      <c r="H6169" s="8">
        <v>9375.9201807999998</v>
      </c>
      <c r="I6169" s="8">
        <v>9988.2999999999993</v>
      </c>
      <c r="J6169" s="8">
        <v>9988.2999999999993</v>
      </c>
      <c r="K6169" s="8">
        <v>9995.2999999999993</v>
      </c>
      <c r="L6169" s="8">
        <v>9988.2999999999993</v>
      </c>
      <c r="M6169" s="8">
        <v>12547.2</v>
      </c>
      <c r="N6169" s="8">
        <v>8972.3644067250007</v>
      </c>
      <c r="O6169" s="8">
        <v>8972.3659875000012</v>
      </c>
      <c r="Q6169" s="8">
        <v>5696.1848</v>
      </c>
      <c r="R6169" s="8">
        <v>5696.1848</v>
      </c>
      <c r="S6169" s="8">
        <v>4491</v>
      </c>
      <c r="T6169" s="8">
        <v>5696.1848</v>
      </c>
      <c r="U6169" s="8">
        <v>5696.1848</v>
      </c>
      <c r="V6169" s="8">
        <v>5696.1848</v>
      </c>
      <c r="W6169" s="8">
        <v>5696.1848</v>
      </c>
      <c r="X6169" s="8">
        <v>5696.1848</v>
      </c>
      <c r="Y6169" s="8">
        <v>5700.1767999999993</v>
      </c>
      <c r="Z6169" s="8">
        <v>5696.1848</v>
      </c>
      <c r="AA6169" s="8">
        <v>6387.2</v>
      </c>
      <c r="AB6169" s="8">
        <v>4507.4670000000006</v>
      </c>
      <c r="AC6169" s="8">
        <v>4507.4670000000006</v>
      </c>
      <c r="AD6169" s="8"/>
      <c r="AE6169" s="9">
        <v>3</v>
      </c>
      <c r="AF6169" s="126" t="s">
        <v>2</v>
      </c>
      <c r="AH6169" s="130" t="s">
        <v>2</v>
      </c>
      <c r="AI6169" s="130" t="s">
        <v>880</v>
      </c>
      <c r="AJ6169" s="130" t="str">
        <f>VLOOKUP(AI6169,Codes!$B$2:$C$166,2)</f>
        <v>Fodder</v>
      </c>
    </row>
    <row r="6170" spans="1:36" ht="20.100000000000001" customHeight="1" x14ac:dyDescent="0.25">
      <c r="A6170" s="4">
        <v>4</v>
      </c>
      <c r="B6170" s="90" t="s">
        <v>107</v>
      </c>
      <c r="C6170" s="5">
        <v>5280.1026260225863</v>
      </c>
      <c r="D6170" s="5">
        <v>9960.1844283376013</v>
      </c>
      <c r="E6170" s="5">
        <v>9213.146773823335</v>
      </c>
      <c r="F6170" s="5">
        <v>10317.705931047172</v>
      </c>
      <c r="G6170" s="5">
        <v>10443.237289723818</v>
      </c>
      <c r="H6170" s="5">
        <v>10650.290321490336</v>
      </c>
      <c r="I6170" s="5">
        <v>9673.2588278420753</v>
      </c>
      <c r="J6170" s="5">
        <v>8785.8500100000019</v>
      </c>
      <c r="K6170" s="5">
        <v>8784.6440010000006</v>
      </c>
      <c r="L6170" s="5">
        <v>14851.680165</v>
      </c>
      <c r="M6170" s="5">
        <v>14406.457259999997</v>
      </c>
      <c r="N6170" s="5">
        <v>14572.419458286802</v>
      </c>
      <c r="O6170" s="5">
        <v>14572.420072499997</v>
      </c>
      <c r="Q6170" s="5">
        <v>5280.1026260225863</v>
      </c>
      <c r="R6170" s="5">
        <v>8520.2604177396061</v>
      </c>
      <c r="S6170" s="5">
        <v>6642.4994764407593</v>
      </c>
      <c r="T6170" s="5">
        <v>6753.6423773959259</v>
      </c>
      <c r="U6170" s="5">
        <v>6470.4072427037281</v>
      </c>
      <c r="V6170" s="5">
        <v>6470.4072427037281</v>
      </c>
      <c r="W6170" s="5">
        <v>6470.4072427037281</v>
      </c>
      <c r="X6170" s="5">
        <v>6470.4072427037281</v>
      </c>
      <c r="Y6170" s="5">
        <v>6470.4072427037281</v>
      </c>
      <c r="Z6170" s="5">
        <v>10937.634810127527</v>
      </c>
      <c r="AA6170" s="5">
        <v>10609.746955696743</v>
      </c>
      <c r="AB6170" s="5">
        <v>10731.971553521338</v>
      </c>
      <c r="AC6170" s="5">
        <v>10731.971553521338</v>
      </c>
      <c r="AD6170" s="5"/>
      <c r="AE6170" s="6">
        <v>4</v>
      </c>
      <c r="AF6170" s="122" t="s">
        <v>3</v>
      </c>
      <c r="AH6170" s="130" t="s">
        <v>3</v>
      </c>
      <c r="AI6170" s="130" t="s">
        <v>880</v>
      </c>
      <c r="AJ6170" s="130" t="str">
        <f>VLOOKUP(AI6170,Codes!$B$2:$C$166,2)</f>
        <v>Fodder</v>
      </c>
    </row>
    <row r="6171" spans="1:36" ht="20.100000000000001" customHeight="1" x14ac:dyDescent="0.25">
      <c r="A6171" s="7">
        <v>5</v>
      </c>
      <c r="B6171" s="91" t="s">
        <v>124</v>
      </c>
      <c r="C6171" s="8">
        <v>262.30967139427355</v>
      </c>
      <c r="D6171" s="8">
        <v>1124.1710000000003</v>
      </c>
      <c r="E6171" s="8">
        <v>736.06986569717697</v>
      </c>
      <c r="F6171" s="8">
        <v>805.00733526175634</v>
      </c>
      <c r="G6171" s="8">
        <v>1213.7210966638152</v>
      </c>
      <c r="H6171" s="8">
        <v>121.55249999999999</v>
      </c>
      <c r="I6171" s="8">
        <v>126.09021643377888</v>
      </c>
      <c r="J6171" s="8">
        <v>274.69644577764274</v>
      </c>
      <c r="K6171" s="8">
        <v>205.35</v>
      </c>
      <c r="L6171" s="8">
        <v>222.185</v>
      </c>
      <c r="M6171" s="8">
        <v>274.48199999999997</v>
      </c>
      <c r="N6171" s="8">
        <v>513.80675000000008</v>
      </c>
      <c r="O6171" s="8">
        <v>430.6025747538049</v>
      </c>
      <c r="Q6171" s="8">
        <v>262.30967139427355</v>
      </c>
      <c r="R6171" s="8">
        <v>954.57596669927113</v>
      </c>
      <c r="S6171" s="8">
        <v>526.7871913124668</v>
      </c>
      <c r="T6171" s="8">
        <v>526.7871913124668</v>
      </c>
      <c r="U6171" s="8">
        <v>746.46250840298774</v>
      </c>
      <c r="V6171" s="8">
        <v>68.648536590787842</v>
      </c>
      <c r="W6171" s="8">
        <v>78.40385494842613</v>
      </c>
      <c r="X6171" s="8">
        <v>191.854594366886</v>
      </c>
      <c r="Y6171" s="8">
        <v>133.68399230837633</v>
      </c>
      <c r="Z6171" s="8">
        <v>133.68399230837633</v>
      </c>
      <c r="AA6171" s="8">
        <v>147.41369962653388</v>
      </c>
      <c r="AB6171" s="8">
        <v>222.92708987640054</v>
      </c>
      <c r="AC6171" s="8">
        <v>182.09927600924777</v>
      </c>
      <c r="AD6171" s="8"/>
      <c r="AE6171" s="9">
        <v>5</v>
      </c>
      <c r="AF6171" s="126" t="s">
        <v>185</v>
      </c>
      <c r="AH6171" s="130" t="s">
        <v>185</v>
      </c>
      <c r="AI6171" s="130" t="s">
        <v>880</v>
      </c>
      <c r="AJ6171" s="130" t="str">
        <f>VLOOKUP(AI6171,Codes!$B$2:$C$166,2)</f>
        <v>Fodder</v>
      </c>
    </row>
    <row r="6172" spans="1:36" ht="20.100000000000001" customHeight="1" x14ac:dyDescent="0.25">
      <c r="A6172" s="4">
        <v>6</v>
      </c>
      <c r="B6172" s="90" t="s">
        <v>108</v>
      </c>
      <c r="C6172" s="5">
        <v>0</v>
      </c>
      <c r="D6172" s="5">
        <v>0</v>
      </c>
      <c r="E6172" s="5">
        <v>0</v>
      </c>
      <c r="F6172" s="5">
        <v>0</v>
      </c>
      <c r="G6172" s="5">
        <v>0</v>
      </c>
      <c r="H6172" s="5">
        <v>0</v>
      </c>
      <c r="I6172" s="5">
        <v>0</v>
      </c>
      <c r="J6172" s="5">
        <v>0</v>
      </c>
      <c r="K6172" s="5">
        <v>0</v>
      </c>
      <c r="L6172" s="5">
        <v>0</v>
      </c>
      <c r="M6172" s="5">
        <v>0</v>
      </c>
      <c r="N6172" s="5">
        <v>0</v>
      </c>
      <c r="O6172" s="5">
        <v>0</v>
      </c>
      <c r="Q6172" s="5">
        <v>0</v>
      </c>
      <c r="R6172" s="5">
        <v>0</v>
      </c>
      <c r="S6172" s="5">
        <v>0</v>
      </c>
      <c r="T6172" s="5">
        <v>0</v>
      </c>
      <c r="U6172" s="5">
        <v>0</v>
      </c>
      <c r="V6172" s="5">
        <v>0</v>
      </c>
      <c r="W6172" s="5">
        <v>0</v>
      </c>
      <c r="X6172" s="5">
        <v>0</v>
      </c>
      <c r="Y6172" s="5">
        <v>0</v>
      </c>
      <c r="Z6172" s="5">
        <v>0</v>
      </c>
      <c r="AA6172" s="5">
        <v>0</v>
      </c>
      <c r="AB6172" s="5">
        <v>0</v>
      </c>
      <c r="AC6172" s="5">
        <v>0</v>
      </c>
      <c r="AD6172" s="5"/>
      <c r="AE6172" s="6">
        <v>6</v>
      </c>
      <c r="AF6172" s="122" t="s">
        <v>4</v>
      </c>
      <c r="AH6172" s="130" t="s">
        <v>4</v>
      </c>
      <c r="AI6172" s="130" t="s">
        <v>880</v>
      </c>
      <c r="AJ6172" s="130" t="str">
        <f>VLOOKUP(AI6172,Codes!$B$2:$C$166,2)</f>
        <v>Fodder</v>
      </c>
    </row>
    <row r="6173" spans="1:36" ht="20.100000000000001" customHeight="1" x14ac:dyDescent="0.25">
      <c r="A6173" s="7">
        <v>7</v>
      </c>
      <c r="B6173" s="91" t="s">
        <v>109</v>
      </c>
      <c r="C6173" s="8">
        <v>206682.5743895552</v>
      </c>
      <c r="D6173" s="8">
        <v>241611.92946139004</v>
      </c>
      <c r="E6173" s="8">
        <v>205394.59600000002</v>
      </c>
      <c r="F6173" s="8">
        <v>261407.49338500362</v>
      </c>
      <c r="G6173" s="8">
        <v>283162.21095529926</v>
      </c>
      <c r="H6173" s="8">
        <v>288776.33161860134</v>
      </c>
      <c r="I6173" s="8">
        <v>539999.99459999998</v>
      </c>
      <c r="J6173" s="8">
        <v>599484.6</v>
      </c>
      <c r="K6173" s="8">
        <v>598942.07999999996</v>
      </c>
      <c r="L6173" s="8">
        <v>653723.36780487804</v>
      </c>
      <c r="M6173" s="8">
        <v>813316.72951319988</v>
      </c>
      <c r="N6173" s="8">
        <v>912909.39099176927</v>
      </c>
      <c r="O6173" s="8">
        <v>1177058.675140074</v>
      </c>
      <c r="Q6173" s="8">
        <v>206682.5743895552</v>
      </c>
      <c r="R6173" s="8">
        <v>206682.5743895552</v>
      </c>
      <c r="S6173" s="8">
        <v>174455.49362663366</v>
      </c>
      <c r="T6173" s="8">
        <v>206682.5743895552</v>
      </c>
      <c r="U6173" s="8">
        <v>206682.5743895552</v>
      </c>
      <c r="V6173" s="8">
        <v>206682.5743895552</v>
      </c>
      <c r="W6173" s="8">
        <v>355543.17957295751</v>
      </c>
      <c r="X6173" s="8">
        <v>355543.17957295751</v>
      </c>
      <c r="Y6173" s="8">
        <v>355543.17957295751</v>
      </c>
      <c r="Z6173" s="8">
        <v>355543.17957295751</v>
      </c>
      <c r="AA6173" s="8">
        <v>395778.8160612972</v>
      </c>
      <c r="AB6173" s="8">
        <v>358934.64155461726</v>
      </c>
      <c r="AC6173" s="8">
        <v>451080.8274350561</v>
      </c>
      <c r="AD6173" s="8"/>
      <c r="AE6173" s="9">
        <v>7</v>
      </c>
      <c r="AF6173" s="126" t="s">
        <v>5</v>
      </c>
      <c r="AH6173" s="130" t="s">
        <v>5</v>
      </c>
      <c r="AI6173" s="130" t="s">
        <v>880</v>
      </c>
      <c r="AJ6173" s="130" t="str">
        <f>VLOOKUP(AI6173,Codes!$B$2:$C$166,2)</f>
        <v>Fodder</v>
      </c>
    </row>
    <row r="6174" spans="1:36" ht="20.100000000000001" customHeight="1" x14ac:dyDescent="0.25">
      <c r="A6174" s="4">
        <v>8</v>
      </c>
      <c r="B6174" s="90" t="s">
        <v>129</v>
      </c>
      <c r="C6174" s="5">
        <v>207208</v>
      </c>
      <c r="D6174" s="5">
        <v>189600</v>
      </c>
      <c r="E6174" s="5">
        <v>181979.52300000002</v>
      </c>
      <c r="F6174" s="5">
        <v>185511.13750000001</v>
      </c>
      <c r="G6174" s="5">
        <v>181026.21875</v>
      </c>
      <c r="H6174" s="5">
        <v>176768.27642983274</v>
      </c>
      <c r="I6174" s="5">
        <v>158688.5</v>
      </c>
      <c r="J6174" s="5">
        <v>173537.34100000001</v>
      </c>
      <c r="K6174" s="5">
        <v>131300.9472</v>
      </c>
      <c r="L6174" s="5">
        <v>171067.88324999998</v>
      </c>
      <c r="M6174" s="5">
        <v>227718.28883500001</v>
      </c>
      <c r="N6174" s="5">
        <v>268228.49625000003</v>
      </c>
      <c r="O6174" s="5">
        <v>275189.23574999999</v>
      </c>
      <c r="Q6174" s="5">
        <v>207208</v>
      </c>
      <c r="R6174" s="5">
        <v>186440</v>
      </c>
      <c r="S6174" s="5">
        <v>177467.63399999999</v>
      </c>
      <c r="T6174" s="5">
        <v>176321.5</v>
      </c>
      <c r="U6174" s="5">
        <v>172058.75</v>
      </c>
      <c r="V6174" s="5">
        <v>164745.405</v>
      </c>
      <c r="W6174" s="5">
        <v>162828.20000000001</v>
      </c>
      <c r="X6174" s="5">
        <v>159233.32999999999</v>
      </c>
      <c r="Y6174" s="5">
        <v>116580.224</v>
      </c>
      <c r="Z6174" s="5">
        <v>151888.715</v>
      </c>
      <c r="AA6174" s="5">
        <v>165335.10999999999</v>
      </c>
      <c r="AB6174" s="5">
        <v>157350.04999999999</v>
      </c>
      <c r="AC6174" s="5">
        <v>157350.04999999999</v>
      </c>
      <c r="AD6174" s="5"/>
      <c r="AE6174" s="6">
        <v>8</v>
      </c>
      <c r="AF6174" s="122" t="s">
        <v>6</v>
      </c>
      <c r="AH6174" s="130" t="s">
        <v>6</v>
      </c>
      <c r="AI6174" s="130" t="s">
        <v>880</v>
      </c>
      <c r="AJ6174" s="130" t="str">
        <f>VLOOKUP(AI6174,Codes!$B$2:$C$166,2)</f>
        <v>Fodder</v>
      </c>
    </row>
    <row r="6175" spans="1:36" ht="20.100000000000001" customHeight="1" x14ac:dyDescent="0.25">
      <c r="A6175" s="7">
        <v>9</v>
      </c>
      <c r="B6175" s="91" t="s">
        <v>110</v>
      </c>
      <c r="C6175" s="8">
        <v>3045</v>
      </c>
      <c r="D6175" s="8">
        <v>3559.605</v>
      </c>
      <c r="E6175" s="8">
        <v>3548.35</v>
      </c>
      <c r="F6175" s="8">
        <v>3888.75</v>
      </c>
      <c r="G6175" s="8">
        <v>4212.3775167785234</v>
      </c>
      <c r="H6175" s="8">
        <v>4433.362912751677</v>
      </c>
      <c r="I6175" s="8">
        <v>3904.83</v>
      </c>
      <c r="J6175" s="8">
        <v>3481.459707993311</v>
      </c>
      <c r="K6175" s="8">
        <v>3338.9163745000005</v>
      </c>
      <c r="L6175" s="8">
        <v>4413.84</v>
      </c>
      <c r="M6175" s="8">
        <v>4945.3638733705775</v>
      </c>
      <c r="N6175" s="8">
        <v>5795.3388656114221</v>
      </c>
      <c r="O6175" s="8">
        <v>19282.857674999999</v>
      </c>
      <c r="Q6175" s="8">
        <v>3045</v>
      </c>
      <c r="R6175" s="8">
        <v>3045</v>
      </c>
      <c r="S6175" s="8">
        <v>2797.34</v>
      </c>
      <c r="T6175" s="8">
        <v>3045</v>
      </c>
      <c r="U6175" s="8">
        <v>3045</v>
      </c>
      <c r="V6175" s="8">
        <v>3142.44</v>
      </c>
      <c r="W6175" s="8">
        <v>3142.44</v>
      </c>
      <c r="X6175" s="8">
        <v>3146.9466000000002</v>
      </c>
      <c r="Y6175" s="8">
        <v>2842.8526000000002</v>
      </c>
      <c r="Z6175" s="8">
        <v>3442.88</v>
      </c>
      <c r="AA6175" s="8">
        <v>3442.88</v>
      </c>
      <c r="AB6175" s="8">
        <v>3259.8416666666662</v>
      </c>
      <c r="AC6175" s="8">
        <v>3331.23</v>
      </c>
      <c r="AD6175" s="8"/>
      <c r="AE6175" s="9">
        <v>9</v>
      </c>
      <c r="AF6175" s="126" t="s">
        <v>7</v>
      </c>
      <c r="AH6175" s="130" t="s">
        <v>7</v>
      </c>
      <c r="AI6175" s="130" t="s">
        <v>880</v>
      </c>
      <c r="AJ6175" s="130" t="str">
        <f>VLOOKUP(AI6175,Codes!$B$2:$C$166,2)</f>
        <v>Fodder</v>
      </c>
    </row>
    <row r="6176" spans="1:36" ht="20.100000000000001" customHeight="1" x14ac:dyDescent="0.25">
      <c r="A6176" s="4">
        <v>10</v>
      </c>
      <c r="B6176" s="90" t="s">
        <v>445</v>
      </c>
      <c r="C6176" s="5">
        <v>74428.25</v>
      </c>
      <c r="D6176" s="5">
        <v>83806.296000000002</v>
      </c>
      <c r="E6176" s="5">
        <v>88363.96875</v>
      </c>
      <c r="F6176" s="5">
        <v>99043.019999999975</v>
      </c>
      <c r="G6176" s="5">
        <v>108679.2</v>
      </c>
      <c r="H6176" s="5">
        <v>128844</v>
      </c>
      <c r="I6176" s="5">
        <v>157067.514</v>
      </c>
      <c r="J6176" s="5">
        <v>157928.83724280936</v>
      </c>
      <c r="K6176" s="5">
        <v>160216.69990635454</v>
      </c>
      <c r="L6176" s="5">
        <v>169305.53075999997</v>
      </c>
      <c r="M6176" s="5">
        <v>203051.0625</v>
      </c>
      <c r="N6176" s="5">
        <v>160505.32341000001</v>
      </c>
      <c r="O6176" s="5">
        <v>140887.65273749997</v>
      </c>
      <c r="Q6176" s="5">
        <v>74428.25</v>
      </c>
      <c r="R6176" s="5">
        <v>72208.500000000015</v>
      </c>
      <c r="S6176" s="5">
        <v>72210.9375</v>
      </c>
      <c r="T6176" s="5">
        <v>78894.562499999985</v>
      </c>
      <c r="U6176" s="5">
        <v>84097</v>
      </c>
      <c r="V6176" s="5">
        <v>77545</v>
      </c>
      <c r="W6176" s="5">
        <v>77673.374999999985</v>
      </c>
      <c r="X6176" s="5">
        <v>87722.374999999985</v>
      </c>
      <c r="Y6176" s="5">
        <v>80250.625</v>
      </c>
      <c r="Z6176" s="5">
        <v>84803.0625</v>
      </c>
      <c r="AA6176" s="5">
        <v>79989.8125</v>
      </c>
      <c r="AB6176" s="5">
        <v>77656.312500000015</v>
      </c>
      <c r="AC6176" s="5">
        <v>76671.562499999985</v>
      </c>
      <c r="AD6176" s="5"/>
      <c r="AE6176" s="6">
        <v>10</v>
      </c>
      <c r="AF6176" s="122" t="s">
        <v>8</v>
      </c>
      <c r="AH6176" s="130" t="s">
        <v>8</v>
      </c>
      <c r="AI6176" s="130" t="s">
        <v>880</v>
      </c>
      <c r="AJ6176" s="130" t="str">
        <f>VLOOKUP(AI6176,Codes!$B$2:$C$166,2)</f>
        <v>Fodder</v>
      </c>
    </row>
    <row r="6177" spans="1:36" ht="20.100000000000001" customHeight="1" x14ac:dyDescent="0.25">
      <c r="A6177" s="7">
        <v>11</v>
      </c>
      <c r="B6177" s="91" t="s">
        <v>123</v>
      </c>
      <c r="C6177" s="8">
        <v>0</v>
      </c>
      <c r="D6177" s="8">
        <v>0</v>
      </c>
      <c r="E6177" s="8">
        <v>404.03732445469495</v>
      </c>
      <c r="F6177" s="8">
        <v>0</v>
      </c>
      <c r="G6177" s="8">
        <v>0</v>
      </c>
      <c r="H6177" s="8">
        <v>0</v>
      </c>
      <c r="I6177" s="8">
        <v>0</v>
      </c>
      <c r="J6177" s="8">
        <v>0</v>
      </c>
      <c r="K6177" s="8">
        <v>0</v>
      </c>
      <c r="L6177" s="8">
        <v>0</v>
      </c>
      <c r="M6177" s="8">
        <v>0</v>
      </c>
      <c r="N6177" s="8">
        <v>0</v>
      </c>
      <c r="O6177" s="8">
        <v>0</v>
      </c>
      <c r="Q6177" s="8">
        <v>0</v>
      </c>
      <c r="R6177" s="8">
        <v>0</v>
      </c>
      <c r="S6177" s="8">
        <v>291.30304574959985</v>
      </c>
      <c r="T6177" s="8">
        <v>0</v>
      </c>
      <c r="U6177" s="8">
        <v>0</v>
      </c>
      <c r="V6177" s="8">
        <v>0</v>
      </c>
      <c r="W6177" s="8">
        <v>0</v>
      </c>
      <c r="X6177" s="8">
        <v>0</v>
      </c>
      <c r="Y6177" s="8">
        <v>0</v>
      </c>
      <c r="Z6177" s="8">
        <v>0</v>
      </c>
      <c r="AA6177" s="8">
        <v>0</v>
      </c>
      <c r="AB6177" s="8">
        <v>0</v>
      </c>
      <c r="AC6177" s="8">
        <v>0</v>
      </c>
      <c r="AD6177" s="8"/>
      <c r="AE6177" s="9">
        <v>11</v>
      </c>
      <c r="AF6177" s="126" t="s">
        <v>65</v>
      </c>
      <c r="AH6177" s="130" t="s">
        <v>65</v>
      </c>
      <c r="AI6177" s="130" t="s">
        <v>880</v>
      </c>
      <c r="AJ6177" s="130" t="str">
        <f>VLOOKUP(AI6177,Codes!$B$2:$C$166,2)</f>
        <v>Fodder</v>
      </c>
    </row>
    <row r="6178" spans="1:36" ht="20.100000000000001" customHeight="1" x14ac:dyDescent="0.25">
      <c r="A6178" s="4">
        <v>12</v>
      </c>
      <c r="B6178" s="90" t="s">
        <v>128</v>
      </c>
      <c r="C6178" s="5">
        <v>10399.25</v>
      </c>
      <c r="D6178" s="5">
        <v>12508.3</v>
      </c>
      <c r="E6178" s="5">
        <v>13070.021999999999</v>
      </c>
      <c r="F6178" s="5">
        <v>14329.26</v>
      </c>
      <c r="G6178" s="5">
        <v>14611.503000000001</v>
      </c>
      <c r="H6178" s="5">
        <v>14895.33375</v>
      </c>
      <c r="I6178" s="5">
        <v>17208.838749999999</v>
      </c>
      <c r="J6178" s="5">
        <v>14753.228250000002</v>
      </c>
      <c r="K6178" s="5">
        <v>16612.156500000001</v>
      </c>
      <c r="L6178" s="5">
        <v>18728.97075</v>
      </c>
      <c r="M6178" s="5">
        <v>18728.97075</v>
      </c>
      <c r="N6178" s="5">
        <v>63145.096499999992</v>
      </c>
      <c r="O6178" s="5">
        <v>64784.494708146805</v>
      </c>
      <c r="Q6178" s="5">
        <v>10399.25</v>
      </c>
      <c r="R6178" s="5">
        <v>10700</v>
      </c>
      <c r="S6178" s="5">
        <v>10855.5</v>
      </c>
      <c r="T6178" s="5">
        <v>10855.5</v>
      </c>
      <c r="U6178" s="5">
        <v>10855.5</v>
      </c>
      <c r="V6178" s="5">
        <v>10848.75</v>
      </c>
      <c r="W6178" s="5">
        <v>12533.75</v>
      </c>
      <c r="X6178" s="5">
        <v>10745.25</v>
      </c>
      <c r="Y6178" s="5">
        <v>10745.25</v>
      </c>
      <c r="Z6178" s="5">
        <v>10745.25</v>
      </c>
      <c r="AA6178" s="5">
        <v>10745.25</v>
      </c>
      <c r="AB6178" s="5">
        <v>29274.5</v>
      </c>
      <c r="AC6178" s="5">
        <v>29274.5</v>
      </c>
      <c r="AD6178" s="5"/>
      <c r="AE6178" s="6">
        <v>12</v>
      </c>
      <c r="AF6178" s="122" t="s">
        <v>9</v>
      </c>
      <c r="AH6178" s="130" t="s">
        <v>9</v>
      </c>
      <c r="AI6178" s="130" t="s">
        <v>880</v>
      </c>
      <c r="AJ6178" s="130" t="str">
        <f>VLOOKUP(AI6178,Codes!$B$2:$C$166,2)</f>
        <v>Fodder</v>
      </c>
    </row>
    <row r="6179" spans="1:36" ht="20.100000000000001" customHeight="1" x14ac:dyDescent="0.25">
      <c r="A6179" s="7">
        <v>13</v>
      </c>
      <c r="B6179" s="91" t="s">
        <v>459</v>
      </c>
      <c r="C6179" s="8">
        <v>3985.0490421038594</v>
      </c>
      <c r="D6179" s="8">
        <v>5162.6174999999994</v>
      </c>
      <c r="E6179" s="8">
        <v>5668.1537692472211</v>
      </c>
      <c r="F6179" s="8">
        <v>7633.345979952388</v>
      </c>
      <c r="G6179" s="8">
        <v>8092.8141454234392</v>
      </c>
      <c r="H6179" s="8">
        <v>8551.2749999999996</v>
      </c>
      <c r="I6179" s="8">
        <v>7986.7395000000006</v>
      </c>
      <c r="J6179" s="8">
        <v>8784.3539999999994</v>
      </c>
      <c r="K6179" s="8">
        <v>9545.6445000000003</v>
      </c>
      <c r="L6179" s="8">
        <v>11223.22544</v>
      </c>
      <c r="M6179" s="8">
        <v>11778.260030487807</v>
      </c>
      <c r="N6179" s="8">
        <v>11933.957725353655</v>
      </c>
      <c r="O6179" s="8">
        <v>11644.715680699997</v>
      </c>
      <c r="Q6179" s="8">
        <v>3985.0490421038594</v>
      </c>
      <c r="R6179" s="8">
        <v>4390.9170382802768</v>
      </c>
      <c r="S6179" s="8">
        <v>4063.169651987374</v>
      </c>
      <c r="T6179" s="8">
        <v>5003.3107847234587</v>
      </c>
      <c r="U6179" s="8">
        <v>4985.3520238306946</v>
      </c>
      <c r="V6179" s="8">
        <v>5073.3499522052289</v>
      </c>
      <c r="W6179" s="8">
        <v>4738.4190615552207</v>
      </c>
      <c r="X6179" s="8">
        <v>5211.6324110794949</v>
      </c>
      <c r="Y6179" s="8">
        <v>5663.2952475324564</v>
      </c>
      <c r="Z6179" s="8">
        <v>6100.3396526187089</v>
      </c>
      <c r="AA6179" s="8">
        <v>6402.2982582696077</v>
      </c>
      <c r="AB6179" s="8">
        <v>6178.0292522407972</v>
      </c>
      <c r="AC6179" s="8">
        <v>6028.289103916949</v>
      </c>
      <c r="AD6179" s="8"/>
      <c r="AE6179" s="9">
        <v>13</v>
      </c>
      <c r="AF6179" s="126" t="s">
        <v>10</v>
      </c>
      <c r="AH6179" s="130" t="s">
        <v>10</v>
      </c>
      <c r="AI6179" s="130" t="s">
        <v>880</v>
      </c>
      <c r="AJ6179" s="130" t="str">
        <f>VLOOKUP(AI6179,Codes!$B$2:$C$166,2)</f>
        <v>Fodder</v>
      </c>
    </row>
    <row r="6180" spans="1:36" ht="20.100000000000001" customHeight="1" x14ac:dyDescent="0.25">
      <c r="A6180" s="4">
        <v>14</v>
      </c>
      <c r="B6180" s="90" t="s">
        <v>111</v>
      </c>
      <c r="C6180" s="5">
        <v>137826.79638750001</v>
      </c>
      <c r="D6180" s="5">
        <v>142998.87682499998</v>
      </c>
      <c r="E6180" s="5">
        <v>144333.59232</v>
      </c>
      <c r="F6180" s="5">
        <v>149831.092</v>
      </c>
      <c r="G6180" s="5">
        <v>126670.29060000001</v>
      </c>
      <c r="H6180" s="5">
        <v>124357.4356725</v>
      </c>
      <c r="I6180" s="5">
        <v>96449.018324999997</v>
      </c>
      <c r="J6180" s="5">
        <v>50895.322789839505</v>
      </c>
      <c r="K6180" s="5">
        <v>35732.301013394848</v>
      </c>
      <c r="L6180" s="5">
        <v>17411.23576525</v>
      </c>
      <c r="M6180" s="5">
        <v>17221.247496049629</v>
      </c>
      <c r="N6180" s="5">
        <v>13820.375191714846</v>
      </c>
      <c r="O6180" s="5">
        <v>14179.185290694013</v>
      </c>
      <c r="Q6180" s="5">
        <v>137826.79638750001</v>
      </c>
      <c r="R6180" s="5">
        <v>134839.70519250003</v>
      </c>
      <c r="S6180" s="5">
        <v>133468.41683999999</v>
      </c>
      <c r="T6180" s="5">
        <v>136295.53960000002</v>
      </c>
      <c r="U6180" s="5">
        <v>114873.1507</v>
      </c>
      <c r="V6180" s="5">
        <v>113137.52359249997</v>
      </c>
      <c r="W6180" s="5">
        <v>87357.059267500008</v>
      </c>
      <c r="X6180" s="5">
        <v>46684.932607500006</v>
      </c>
      <c r="Y6180" s="5">
        <v>32334.304199999999</v>
      </c>
      <c r="Z6180" s="5">
        <v>15700.959374402499</v>
      </c>
      <c r="AA6180" s="5">
        <v>15700.959374402501</v>
      </c>
      <c r="AB6180" s="5">
        <v>12584.58905</v>
      </c>
      <c r="AC6180" s="5">
        <v>12584.58905</v>
      </c>
      <c r="AD6180" s="5"/>
      <c r="AE6180" s="6">
        <v>14</v>
      </c>
      <c r="AF6180" s="122" t="s">
        <v>11</v>
      </c>
      <c r="AH6180" s="130" t="s">
        <v>11</v>
      </c>
      <c r="AI6180" s="130" t="s">
        <v>880</v>
      </c>
      <c r="AJ6180" s="130" t="str">
        <f>VLOOKUP(AI6180,Codes!$B$2:$C$166,2)</f>
        <v>Fodder</v>
      </c>
    </row>
    <row r="6181" spans="1:36" ht="20.100000000000001" customHeight="1" x14ac:dyDescent="0.25">
      <c r="A6181" s="7">
        <v>15</v>
      </c>
      <c r="B6181" s="91" t="s">
        <v>458</v>
      </c>
      <c r="C6181" s="8">
        <v>1245627.9875159999</v>
      </c>
      <c r="D6181" s="8">
        <v>1466529.9201299998</v>
      </c>
      <c r="E6181" s="8">
        <v>1498912.2749999999</v>
      </c>
      <c r="F6181" s="8">
        <v>1698874.6125</v>
      </c>
      <c r="G6181" s="8">
        <v>1905506.0939420001</v>
      </c>
      <c r="H6181" s="8">
        <v>2448145.3193120002</v>
      </c>
      <c r="I6181" s="8">
        <v>2283460.2158940001</v>
      </c>
      <c r="J6181" s="8">
        <v>2030682.0478194999</v>
      </c>
      <c r="K6181" s="8">
        <v>2422673.5087897312</v>
      </c>
      <c r="L6181" s="8">
        <v>2478746.2531891759</v>
      </c>
      <c r="M6181" s="8">
        <v>2777242.0775955697</v>
      </c>
      <c r="N6181" s="8">
        <v>2156816.773789227</v>
      </c>
      <c r="O6181" s="8">
        <v>4267904.4416440139</v>
      </c>
      <c r="Q6181" s="8">
        <v>1245627.9875159999</v>
      </c>
      <c r="R6181" s="8">
        <v>1245627.9875159999</v>
      </c>
      <c r="S6181" s="8">
        <v>1245993.9750000001</v>
      </c>
      <c r="T6181" s="8">
        <v>1245993.9750000001</v>
      </c>
      <c r="U6181" s="8">
        <v>1339428.397626</v>
      </c>
      <c r="V6181" s="8">
        <v>1339428.397626</v>
      </c>
      <c r="W6181" s="8">
        <v>1339428.397626</v>
      </c>
      <c r="X6181" s="8">
        <v>1339428.2116567502</v>
      </c>
      <c r="Y6181" s="8">
        <v>1339428.212587219</v>
      </c>
      <c r="Z6181" s="8">
        <v>1339428.212587219</v>
      </c>
      <c r="AA6181" s="8">
        <v>1339428.212587219</v>
      </c>
      <c r="AB6181" s="8">
        <v>840452.07131999999</v>
      </c>
      <c r="AC6181" s="8">
        <v>1620999.72783</v>
      </c>
      <c r="AD6181" s="8"/>
      <c r="AE6181" s="9">
        <v>15</v>
      </c>
      <c r="AF6181" s="126" t="s">
        <v>12</v>
      </c>
      <c r="AH6181" s="130" t="s">
        <v>12</v>
      </c>
      <c r="AI6181" s="130" t="s">
        <v>880</v>
      </c>
      <c r="AJ6181" s="130" t="str">
        <f>VLOOKUP(AI6181,Codes!$B$2:$C$166,2)</f>
        <v>Fodder</v>
      </c>
    </row>
    <row r="6182" spans="1:36" ht="20.100000000000001" customHeight="1" x14ac:dyDescent="0.25">
      <c r="A6182" s="4">
        <v>16</v>
      </c>
      <c r="B6182" s="90" t="s">
        <v>112</v>
      </c>
      <c r="C6182" s="5">
        <v>0</v>
      </c>
      <c r="D6182" s="5">
        <v>0</v>
      </c>
      <c r="E6182" s="5">
        <v>0</v>
      </c>
      <c r="F6182" s="5">
        <v>0</v>
      </c>
      <c r="G6182" s="5">
        <v>0</v>
      </c>
      <c r="H6182" s="5">
        <v>0</v>
      </c>
      <c r="I6182" s="5">
        <v>0</v>
      </c>
      <c r="J6182" s="5">
        <v>0</v>
      </c>
      <c r="K6182" s="5">
        <v>0</v>
      </c>
      <c r="L6182" s="5">
        <v>0</v>
      </c>
      <c r="M6182" s="5">
        <v>0</v>
      </c>
      <c r="N6182" s="5">
        <v>0</v>
      </c>
      <c r="O6182" s="5">
        <v>0</v>
      </c>
      <c r="Q6182" s="5">
        <v>0</v>
      </c>
      <c r="R6182" s="5">
        <v>0</v>
      </c>
      <c r="S6182" s="5">
        <v>0</v>
      </c>
      <c r="T6182" s="5">
        <v>0</v>
      </c>
      <c r="U6182" s="5">
        <v>0</v>
      </c>
      <c r="V6182" s="5">
        <v>0</v>
      </c>
      <c r="W6182" s="5">
        <v>0</v>
      </c>
      <c r="X6182" s="5">
        <v>0</v>
      </c>
      <c r="Y6182" s="5">
        <v>0</v>
      </c>
      <c r="Z6182" s="5">
        <v>0</v>
      </c>
      <c r="AA6182" s="5">
        <v>0</v>
      </c>
      <c r="AB6182" s="5">
        <v>0</v>
      </c>
      <c r="AC6182" s="5">
        <v>0</v>
      </c>
      <c r="AD6182" s="5"/>
      <c r="AE6182" s="6">
        <v>16</v>
      </c>
      <c r="AF6182" s="122" t="s">
        <v>13</v>
      </c>
      <c r="AH6182" s="130" t="s">
        <v>13</v>
      </c>
      <c r="AI6182" s="130" t="s">
        <v>880</v>
      </c>
      <c r="AJ6182" s="130" t="str">
        <f>VLOOKUP(AI6182,Codes!$B$2:$C$166,2)</f>
        <v>Fodder</v>
      </c>
    </row>
    <row r="6183" spans="1:36" ht="20.100000000000001" customHeight="1" x14ac:dyDescent="0.25">
      <c r="A6183" s="7">
        <v>17</v>
      </c>
      <c r="B6183" s="91" t="s">
        <v>113</v>
      </c>
      <c r="C6183" s="8">
        <v>0</v>
      </c>
      <c r="D6183" s="8">
        <v>0</v>
      </c>
      <c r="E6183" s="8">
        <v>0</v>
      </c>
      <c r="F6183" s="8">
        <v>0</v>
      </c>
      <c r="G6183" s="8">
        <v>0</v>
      </c>
      <c r="H6183" s="8">
        <v>0</v>
      </c>
      <c r="I6183" s="8">
        <v>0</v>
      </c>
      <c r="J6183" s="8">
        <v>0</v>
      </c>
      <c r="K6183" s="8">
        <v>0</v>
      </c>
      <c r="L6183" s="8">
        <v>0</v>
      </c>
      <c r="M6183" s="8">
        <v>0</v>
      </c>
      <c r="N6183" s="8">
        <v>0</v>
      </c>
      <c r="O6183" s="8">
        <v>0</v>
      </c>
      <c r="Q6183" s="8">
        <v>0</v>
      </c>
      <c r="R6183" s="8">
        <v>0</v>
      </c>
      <c r="S6183" s="8">
        <v>0</v>
      </c>
      <c r="T6183" s="8">
        <v>0</v>
      </c>
      <c r="U6183" s="8">
        <v>0</v>
      </c>
      <c r="V6183" s="8">
        <v>0</v>
      </c>
      <c r="W6183" s="8">
        <v>0</v>
      </c>
      <c r="X6183" s="8">
        <v>0</v>
      </c>
      <c r="Y6183" s="8">
        <v>0</v>
      </c>
      <c r="Z6183" s="8">
        <v>0</v>
      </c>
      <c r="AA6183" s="8">
        <v>0</v>
      </c>
      <c r="AB6183" s="8">
        <v>0</v>
      </c>
      <c r="AC6183" s="8">
        <v>0</v>
      </c>
      <c r="AD6183" s="8"/>
      <c r="AE6183" s="9">
        <v>17</v>
      </c>
      <c r="AF6183" s="126" t="s">
        <v>14</v>
      </c>
      <c r="AH6183" s="130" t="s">
        <v>14</v>
      </c>
      <c r="AI6183" s="130" t="s">
        <v>880</v>
      </c>
      <c r="AJ6183" s="130" t="str">
        <f>VLOOKUP(AI6183,Codes!$B$2:$C$166,2)</f>
        <v>Fodder</v>
      </c>
    </row>
    <row r="6184" spans="1:36" ht="20.100000000000001" customHeight="1" x14ac:dyDescent="0.25">
      <c r="A6184" s="4">
        <v>18</v>
      </c>
      <c r="B6184" s="90" t="s">
        <v>114</v>
      </c>
      <c r="C6184" s="5">
        <v>0</v>
      </c>
      <c r="D6184" s="5">
        <v>0</v>
      </c>
      <c r="E6184" s="5">
        <v>0</v>
      </c>
      <c r="F6184" s="5">
        <v>0</v>
      </c>
      <c r="G6184" s="5">
        <v>0</v>
      </c>
      <c r="H6184" s="5">
        <v>0</v>
      </c>
      <c r="I6184" s="5">
        <v>0</v>
      </c>
      <c r="J6184" s="5">
        <v>0</v>
      </c>
      <c r="K6184" s="5">
        <v>0</v>
      </c>
      <c r="L6184" s="5">
        <v>0</v>
      </c>
      <c r="M6184" s="5">
        <v>0</v>
      </c>
      <c r="N6184" s="5">
        <v>0</v>
      </c>
      <c r="O6184" s="5">
        <v>0</v>
      </c>
      <c r="Q6184" s="5">
        <v>0</v>
      </c>
      <c r="R6184" s="5">
        <v>0</v>
      </c>
      <c r="S6184" s="5">
        <v>0</v>
      </c>
      <c r="T6184" s="5">
        <v>0</v>
      </c>
      <c r="U6184" s="5">
        <v>0</v>
      </c>
      <c r="V6184" s="5">
        <v>0</v>
      </c>
      <c r="W6184" s="5">
        <v>0</v>
      </c>
      <c r="X6184" s="5">
        <v>0</v>
      </c>
      <c r="Y6184" s="5">
        <v>0</v>
      </c>
      <c r="Z6184" s="5">
        <v>0</v>
      </c>
      <c r="AA6184" s="5">
        <v>0</v>
      </c>
      <c r="AB6184" s="5">
        <v>0</v>
      </c>
      <c r="AC6184" s="5">
        <v>0</v>
      </c>
      <c r="AD6184" s="5"/>
      <c r="AE6184" s="6">
        <v>18</v>
      </c>
      <c r="AF6184" s="122" t="s">
        <v>15</v>
      </c>
      <c r="AH6184" s="130" t="s">
        <v>15</v>
      </c>
      <c r="AI6184" s="130" t="s">
        <v>880</v>
      </c>
      <c r="AJ6184" s="130" t="str">
        <f>VLOOKUP(AI6184,Codes!$B$2:$C$166,2)</f>
        <v>Fodder</v>
      </c>
    </row>
    <row r="6185" spans="1:36" ht="20.100000000000001" customHeight="1" x14ac:dyDescent="0.25">
      <c r="A6185" s="7">
        <v>19</v>
      </c>
      <c r="B6185" s="91" t="s">
        <v>127</v>
      </c>
      <c r="C6185" s="8">
        <v>0</v>
      </c>
      <c r="D6185" s="8">
        <v>0</v>
      </c>
      <c r="E6185" s="8">
        <v>0</v>
      </c>
      <c r="F6185" s="8">
        <v>0</v>
      </c>
      <c r="G6185" s="8">
        <v>0</v>
      </c>
      <c r="H6185" s="8">
        <v>0</v>
      </c>
      <c r="I6185" s="8">
        <v>0</v>
      </c>
      <c r="J6185" s="8">
        <v>0</v>
      </c>
      <c r="K6185" s="8">
        <v>0</v>
      </c>
      <c r="L6185" s="8">
        <v>0</v>
      </c>
      <c r="M6185" s="8">
        <v>0</v>
      </c>
      <c r="N6185" s="8">
        <v>0</v>
      </c>
      <c r="O6185" s="8">
        <v>0</v>
      </c>
      <c r="Q6185" s="8">
        <v>0</v>
      </c>
      <c r="R6185" s="8">
        <v>0</v>
      </c>
      <c r="S6185" s="8">
        <v>0</v>
      </c>
      <c r="T6185" s="8">
        <v>0</v>
      </c>
      <c r="U6185" s="8">
        <v>0</v>
      </c>
      <c r="V6185" s="8">
        <v>0</v>
      </c>
      <c r="W6185" s="8">
        <v>0</v>
      </c>
      <c r="X6185" s="8">
        <v>0</v>
      </c>
      <c r="Y6185" s="8">
        <v>0</v>
      </c>
      <c r="Z6185" s="8">
        <v>0</v>
      </c>
      <c r="AA6185" s="8">
        <v>0</v>
      </c>
      <c r="AB6185" s="8">
        <v>0</v>
      </c>
      <c r="AC6185" s="8">
        <v>0</v>
      </c>
      <c r="AD6185" s="8"/>
      <c r="AE6185" s="9">
        <v>19</v>
      </c>
      <c r="AF6185" s="126" t="s">
        <v>16</v>
      </c>
      <c r="AH6185" s="130" t="s">
        <v>16</v>
      </c>
      <c r="AI6185" s="130" t="s">
        <v>880</v>
      </c>
      <c r="AJ6185" s="130" t="str">
        <f>VLOOKUP(AI6185,Codes!$B$2:$C$166,2)</f>
        <v>Fodder</v>
      </c>
    </row>
    <row r="6186" spans="1:36" ht="20.100000000000001" customHeight="1" x14ac:dyDescent="0.25">
      <c r="A6186" s="4">
        <v>20</v>
      </c>
      <c r="B6186" s="90" t="s">
        <v>460</v>
      </c>
      <c r="C6186" s="5">
        <v>272.2136937577805</v>
      </c>
      <c r="D6186" s="5">
        <v>477.19349215721149</v>
      </c>
      <c r="E6186" s="5">
        <v>227.086286</v>
      </c>
      <c r="F6186" s="5">
        <v>283.12557385724585</v>
      </c>
      <c r="G6186" s="5">
        <v>101.75772417880319</v>
      </c>
      <c r="H6186" s="5">
        <v>103.77522552559483</v>
      </c>
      <c r="I6186" s="5">
        <v>919.70416080028872</v>
      </c>
      <c r="J6186" s="5">
        <v>818.82811845191088</v>
      </c>
      <c r="K6186" s="5">
        <v>818.75666699999999</v>
      </c>
      <c r="L6186" s="5">
        <v>765.74160000000006</v>
      </c>
      <c r="M6186" s="5">
        <v>957.54149999999993</v>
      </c>
      <c r="N6186" s="5">
        <v>1551.1680418184999</v>
      </c>
      <c r="O6186" s="5">
        <v>986.3979079500001</v>
      </c>
      <c r="Q6186" s="5">
        <v>272.2136937577805</v>
      </c>
      <c r="R6186" s="5">
        <v>408.20658011737504</v>
      </c>
      <c r="S6186" s="5">
        <v>227.08532811666373</v>
      </c>
      <c r="T6186" s="5">
        <v>263.55269429130357</v>
      </c>
      <c r="U6186" s="5">
        <v>87.445705139605195</v>
      </c>
      <c r="V6186" s="5">
        <v>87.445705139605195</v>
      </c>
      <c r="W6186" s="5">
        <v>853.26039480704264</v>
      </c>
      <c r="X6186" s="5">
        <v>853.27558954294864</v>
      </c>
      <c r="Y6186" s="5">
        <v>853.27786875333447</v>
      </c>
      <c r="Z6186" s="5">
        <v>798.02752978836929</v>
      </c>
      <c r="AA6186" s="5">
        <v>997.914280633114</v>
      </c>
      <c r="AB6186" s="5">
        <v>1616.5698725249865</v>
      </c>
      <c r="AC6186" s="5">
        <v>1027.9873600569092</v>
      </c>
      <c r="AD6186" s="5"/>
      <c r="AE6186" s="6">
        <v>20</v>
      </c>
      <c r="AF6186" s="122" t="s">
        <v>186</v>
      </c>
      <c r="AH6186" s="130" t="s">
        <v>186</v>
      </c>
      <c r="AI6186" s="130" t="s">
        <v>880</v>
      </c>
      <c r="AJ6186" s="130" t="str">
        <f>VLOOKUP(AI6186,Codes!$B$2:$C$166,2)</f>
        <v>Fodder</v>
      </c>
    </row>
    <row r="6187" spans="1:36" ht="20.100000000000001" customHeight="1" x14ac:dyDescent="0.25">
      <c r="A6187" s="7">
        <v>21</v>
      </c>
      <c r="B6187" s="91" t="s">
        <v>115</v>
      </c>
      <c r="C6187" s="8">
        <v>341391.22212500009</v>
      </c>
      <c r="D6187" s="8">
        <v>397480.04308949999</v>
      </c>
      <c r="E6187" s="8">
        <v>410033.47149999999</v>
      </c>
      <c r="F6187" s="8">
        <v>460790.31524873828</v>
      </c>
      <c r="G6187" s="8">
        <v>490627.01250000001</v>
      </c>
      <c r="H6187" s="8">
        <v>442378.03499999997</v>
      </c>
      <c r="I6187" s="8">
        <v>442378.03499999997</v>
      </c>
      <c r="J6187" s="8">
        <v>442424.26050000003</v>
      </c>
      <c r="K6187" s="8">
        <v>442424.26050000003</v>
      </c>
      <c r="L6187" s="8">
        <v>393771.92939999996</v>
      </c>
      <c r="M6187" s="8">
        <v>480526.54876244999</v>
      </c>
      <c r="N6187" s="8">
        <v>487569.7</v>
      </c>
      <c r="O6187" s="8">
        <v>442424.26050000003</v>
      </c>
      <c r="Q6187" s="8">
        <v>341391.22212500009</v>
      </c>
      <c r="R6187" s="8">
        <v>340017.14550000004</v>
      </c>
      <c r="S6187" s="8">
        <v>348426.76857499999</v>
      </c>
      <c r="T6187" s="8">
        <v>364490.10125000001</v>
      </c>
      <c r="U6187" s="8">
        <v>364486.67462500004</v>
      </c>
      <c r="V6187" s="8">
        <v>316794.90787500003</v>
      </c>
      <c r="W6187" s="8">
        <v>316794.90787500003</v>
      </c>
      <c r="X6187" s="8">
        <v>316794.90787500003</v>
      </c>
      <c r="Y6187" s="8">
        <v>316794.90787500003</v>
      </c>
      <c r="Z6187" s="8">
        <v>279989.52875</v>
      </c>
      <c r="AA6187" s="8">
        <v>316794.90787500003</v>
      </c>
      <c r="AB6187" s="8">
        <v>316794.90787500003</v>
      </c>
      <c r="AC6187" s="8">
        <v>316794.90787500003</v>
      </c>
      <c r="AD6187" s="8"/>
      <c r="AE6187" s="9">
        <v>21</v>
      </c>
      <c r="AF6187" s="126" t="s">
        <v>17</v>
      </c>
      <c r="AH6187" s="130" t="s">
        <v>17</v>
      </c>
      <c r="AI6187" s="130" t="s">
        <v>880</v>
      </c>
      <c r="AJ6187" s="130" t="str">
        <f>VLOOKUP(AI6187,Codes!$B$2:$C$166,2)</f>
        <v>Fodder</v>
      </c>
    </row>
    <row r="6188" spans="1:36" ht="20.100000000000001" customHeight="1" x14ac:dyDescent="0.25">
      <c r="A6188" s="4">
        <v>22</v>
      </c>
      <c r="B6188" s="90" t="s">
        <v>116</v>
      </c>
      <c r="C6188" s="5">
        <v>512186.58475000004</v>
      </c>
      <c r="D6188" s="5">
        <v>592571.86</v>
      </c>
      <c r="E6188" s="5">
        <v>667805.375</v>
      </c>
      <c r="F6188" s="5">
        <v>712239.34750000003</v>
      </c>
      <c r="G6188" s="5">
        <v>787865.05</v>
      </c>
      <c r="H6188" s="5">
        <v>681435.82775000005</v>
      </c>
      <c r="I6188" s="5">
        <v>559902.40749999997</v>
      </c>
      <c r="J6188" s="5">
        <v>611431.40775000001</v>
      </c>
      <c r="K6188" s="5">
        <v>741752.86624999996</v>
      </c>
      <c r="L6188" s="5">
        <v>711643.21349999995</v>
      </c>
      <c r="M6188" s="5">
        <v>710552.88150000002</v>
      </c>
      <c r="N6188" s="5">
        <v>7241061.4894999992</v>
      </c>
      <c r="O6188" s="5">
        <v>10402559.825499998</v>
      </c>
      <c r="Q6188" s="5">
        <v>512186.58475000004</v>
      </c>
      <c r="R6188" s="5">
        <v>541588.77799999993</v>
      </c>
      <c r="S6188" s="5">
        <v>515147.61249999999</v>
      </c>
      <c r="T6188" s="5">
        <v>510824.57874999999</v>
      </c>
      <c r="U6188" s="5">
        <v>541588.77799999993</v>
      </c>
      <c r="V6188" s="5">
        <v>483203.89825000003</v>
      </c>
      <c r="W6188" s="5">
        <v>467916.93874999997</v>
      </c>
      <c r="X6188" s="5">
        <v>449905.96724999999</v>
      </c>
      <c r="Y6188" s="5">
        <v>472661.70475000003</v>
      </c>
      <c r="Z6188" s="5">
        <v>463494.87024999998</v>
      </c>
      <c r="AA6188" s="5">
        <v>468266.34224999999</v>
      </c>
      <c r="AB6188" s="5">
        <v>4148534.5204999996</v>
      </c>
      <c r="AC6188" s="5">
        <v>4148534.5204999996</v>
      </c>
      <c r="AD6188" s="5"/>
      <c r="AE6188" s="6">
        <v>22</v>
      </c>
      <c r="AF6188" s="122" t="s">
        <v>18</v>
      </c>
      <c r="AH6188" s="130" t="s">
        <v>18</v>
      </c>
      <c r="AI6188" s="130" t="s">
        <v>880</v>
      </c>
      <c r="AJ6188" s="130" t="str">
        <f>VLOOKUP(AI6188,Codes!$B$2:$C$166,2)</f>
        <v>Fodder</v>
      </c>
    </row>
    <row r="6189" spans="1:36" ht="20.100000000000001" customHeight="1" x14ac:dyDescent="0.25">
      <c r="A6189" s="7">
        <v>23</v>
      </c>
      <c r="B6189" s="91" t="s">
        <v>117</v>
      </c>
      <c r="C6189" s="8">
        <v>0</v>
      </c>
      <c r="D6189" s="8">
        <v>0</v>
      </c>
      <c r="E6189" s="8">
        <v>0</v>
      </c>
      <c r="F6189" s="8">
        <v>0</v>
      </c>
      <c r="G6189" s="8">
        <v>0</v>
      </c>
      <c r="H6189" s="8">
        <v>0</v>
      </c>
      <c r="I6189" s="8">
        <v>0</v>
      </c>
      <c r="J6189" s="8">
        <v>0</v>
      </c>
      <c r="K6189" s="8">
        <v>0</v>
      </c>
      <c r="L6189" s="8">
        <v>0</v>
      </c>
      <c r="M6189" s="8">
        <v>0</v>
      </c>
      <c r="N6189" s="8">
        <v>0</v>
      </c>
      <c r="O6189" s="8">
        <v>0</v>
      </c>
      <c r="Q6189" s="8">
        <v>0</v>
      </c>
      <c r="R6189" s="8">
        <v>0</v>
      </c>
      <c r="S6189" s="8">
        <v>0</v>
      </c>
      <c r="T6189" s="8">
        <v>0</v>
      </c>
      <c r="U6189" s="8">
        <v>0</v>
      </c>
      <c r="V6189" s="8">
        <v>0</v>
      </c>
      <c r="W6189" s="8">
        <v>0</v>
      </c>
      <c r="X6189" s="8">
        <v>0</v>
      </c>
      <c r="Y6189" s="8">
        <v>0</v>
      </c>
      <c r="Z6189" s="8">
        <v>0</v>
      </c>
      <c r="AA6189" s="8">
        <v>0</v>
      </c>
      <c r="AB6189" s="8">
        <v>0</v>
      </c>
      <c r="AC6189" s="8">
        <v>0</v>
      </c>
      <c r="AD6189" s="8"/>
      <c r="AE6189" s="9">
        <v>23</v>
      </c>
      <c r="AF6189" s="126" t="s">
        <v>19</v>
      </c>
      <c r="AH6189" s="130" t="s">
        <v>19</v>
      </c>
      <c r="AI6189" s="130" t="s">
        <v>880</v>
      </c>
      <c r="AJ6189" s="130" t="str">
        <f>VLOOKUP(AI6189,Codes!$B$2:$C$166,2)</f>
        <v>Fodder</v>
      </c>
    </row>
    <row r="6190" spans="1:36" ht="20.100000000000001" customHeight="1" x14ac:dyDescent="0.25">
      <c r="A6190" s="4">
        <v>24</v>
      </c>
      <c r="B6190" s="90" t="s">
        <v>461</v>
      </c>
      <c r="C6190" s="5">
        <v>34186.775999999998</v>
      </c>
      <c r="D6190" s="5">
        <v>30323.173796999999</v>
      </c>
      <c r="E6190" s="5">
        <v>23582.585999999999</v>
      </c>
      <c r="F6190" s="5">
        <v>21443.562999999998</v>
      </c>
      <c r="G6190" s="5">
        <v>18412.020000000004</v>
      </c>
      <c r="H6190" s="5">
        <v>16055.325000000001</v>
      </c>
      <c r="I6190" s="5">
        <v>16754.466</v>
      </c>
      <c r="J6190" s="5">
        <v>9973.8449999999993</v>
      </c>
      <c r="K6190" s="5">
        <v>10869.974250000001</v>
      </c>
      <c r="L6190" s="5">
        <v>9908.4006539634156</v>
      </c>
      <c r="M6190" s="5">
        <v>11284.50375</v>
      </c>
      <c r="N6190" s="5">
        <v>13363.333500000001</v>
      </c>
      <c r="O6190" s="5">
        <v>13733.116249999999</v>
      </c>
      <c r="Q6190" s="5">
        <v>34186.775999999998</v>
      </c>
      <c r="R6190" s="5">
        <v>25939.412999999997</v>
      </c>
      <c r="S6190" s="5">
        <v>16584.786</v>
      </c>
      <c r="T6190" s="5">
        <v>13754.057999999997</v>
      </c>
      <c r="U6190" s="5">
        <v>11408.232000000002</v>
      </c>
      <c r="V6190" s="5">
        <v>9756.6975000000002</v>
      </c>
      <c r="W6190" s="5">
        <v>11216.972999999998</v>
      </c>
      <c r="X6190" s="5">
        <v>7504.1310000000012</v>
      </c>
      <c r="Y6190" s="5">
        <v>7371.0555000000004</v>
      </c>
      <c r="Z6190" s="5">
        <v>6155.9565000000002</v>
      </c>
      <c r="AA6190" s="5">
        <v>6255.9705000000004</v>
      </c>
      <c r="AB6190" s="5">
        <v>5986.9755000000005</v>
      </c>
      <c r="AC6190" s="5">
        <v>5999.5364999999993</v>
      </c>
      <c r="AD6190" s="5"/>
      <c r="AE6190" s="6">
        <v>24</v>
      </c>
      <c r="AF6190" s="122" t="s">
        <v>20</v>
      </c>
      <c r="AH6190" s="130" t="s">
        <v>20</v>
      </c>
      <c r="AI6190" s="130" t="s">
        <v>880</v>
      </c>
      <c r="AJ6190" s="130" t="str">
        <f>VLOOKUP(AI6190,Codes!$B$2:$C$166,2)</f>
        <v>Fodder</v>
      </c>
    </row>
    <row r="6191" spans="1:36" ht="20.100000000000001" customHeight="1" x14ac:dyDescent="0.25">
      <c r="A6191" s="7">
        <v>25</v>
      </c>
      <c r="B6191" s="127" t="s">
        <v>188</v>
      </c>
      <c r="C6191" s="8">
        <v>26901.382399999999</v>
      </c>
      <c r="D6191" s="8">
        <v>31795.923811119992</v>
      </c>
      <c r="E6191" s="8">
        <v>33545.534</v>
      </c>
      <c r="F6191" s="8">
        <v>36586</v>
      </c>
      <c r="G6191" s="8">
        <v>21047</v>
      </c>
      <c r="H6191" s="8">
        <v>38697</v>
      </c>
      <c r="I6191" s="8">
        <v>39241</v>
      </c>
      <c r="J6191" s="8">
        <v>35110.703229999999</v>
      </c>
      <c r="K6191" s="8">
        <v>26549</v>
      </c>
      <c r="L6191" s="8">
        <v>33013</v>
      </c>
      <c r="M6191" s="8">
        <v>36144.159999999996</v>
      </c>
      <c r="N6191" s="8">
        <v>60665.797500000001</v>
      </c>
      <c r="O6191" s="8">
        <v>27656.502337500002</v>
      </c>
      <c r="Q6191" s="8">
        <v>26901.382399999999</v>
      </c>
      <c r="R6191" s="8">
        <v>27199.250479999995</v>
      </c>
      <c r="S6191" s="8">
        <v>26982.020719999997</v>
      </c>
      <c r="T6191" s="8">
        <v>29545.441599999998</v>
      </c>
      <c r="U6191" s="8">
        <v>16425.532079999997</v>
      </c>
      <c r="V6191" s="8">
        <v>29206.431519999998</v>
      </c>
      <c r="W6191" s="8">
        <v>30248.146959999998</v>
      </c>
      <c r="X6191" s="8">
        <v>30470.862319999993</v>
      </c>
      <c r="Y6191" s="8">
        <v>20761.898879999997</v>
      </c>
      <c r="Z6191" s="8">
        <v>25669.865199999997</v>
      </c>
      <c r="AA6191" s="8">
        <v>28123.025519999996</v>
      </c>
      <c r="AB6191" s="8">
        <v>38141.925360000001</v>
      </c>
      <c r="AC6191" s="8">
        <v>17386.609199999999</v>
      </c>
      <c r="AD6191" s="8"/>
      <c r="AE6191" s="9">
        <v>25</v>
      </c>
      <c r="AF6191" s="126" t="s">
        <v>187</v>
      </c>
      <c r="AH6191" s="130" t="s">
        <v>187</v>
      </c>
      <c r="AI6191" s="130" t="s">
        <v>880</v>
      </c>
      <c r="AJ6191" s="130" t="str">
        <f>VLOOKUP(AI6191,Codes!$B$2:$C$166,2)</f>
        <v>Fodder</v>
      </c>
    </row>
    <row r="6192" spans="1:36" ht="20.100000000000001" customHeight="1" x14ac:dyDescent="0.25">
      <c r="A6192" s="4">
        <v>26</v>
      </c>
      <c r="B6192" s="90" t="s">
        <v>118</v>
      </c>
      <c r="C6192" s="5">
        <v>0</v>
      </c>
      <c r="D6192" s="5">
        <v>0</v>
      </c>
      <c r="E6192" s="5">
        <v>0</v>
      </c>
      <c r="F6192" s="5">
        <v>0</v>
      </c>
      <c r="G6192" s="5">
        <v>0</v>
      </c>
      <c r="H6192" s="5">
        <v>0</v>
      </c>
      <c r="I6192" s="5">
        <v>0</v>
      </c>
      <c r="J6192" s="5">
        <v>0</v>
      </c>
      <c r="K6192" s="5">
        <v>0</v>
      </c>
      <c r="L6192" s="5">
        <v>0</v>
      </c>
      <c r="M6192" s="5">
        <v>0</v>
      </c>
      <c r="N6192" s="5">
        <v>0</v>
      </c>
      <c r="O6192" s="5">
        <v>0</v>
      </c>
      <c r="Q6192" s="5">
        <v>0</v>
      </c>
      <c r="R6192" s="5">
        <v>0</v>
      </c>
      <c r="S6192" s="5">
        <v>0</v>
      </c>
      <c r="T6192" s="5">
        <v>0</v>
      </c>
      <c r="U6192" s="5">
        <v>0</v>
      </c>
      <c r="V6192" s="5">
        <v>0</v>
      </c>
      <c r="W6192" s="5">
        <v>0</v>
      </c>
      <c r="X6192" s="5">
        <v>0</v>
      </c>
      <c r="Y6192" s="5">
        <v>0</v>
      </c>
      <c r="Z6192" s="5">
        <v>0</v>
      </c>
      <c r="AA6192" s="5">
        <v>0</v>
      </c>
      <c r="AB6192" s="5">
        <v>0</v>
      </c>
      <c r="AC6192" s="5">
        <v>0</v>
      </c>
      <c r="AD6192" s="5"/>
      <c r="AE6192" s="6">
        <v>26</v>
      </c>
      <c r="AF6192" s="122" t="s">
        <v>21</v>
      </c>
      <c r="AH6192" s="130" t="s">
        <v>21</v>
      </c>
      <c r="AI6192" s="130" t="s">
        <v>880</v>
      </c>
      <c r="AJ6192" s="130" t="str">
        <f>VLOOKUP(AI6192,Codes!$B$2:$C$166,2)</f>
        <v>Fodder</v>
      </c>
    </row>
    <row r="6193" spans="1:36" ht="20.100000000000001" customHeight="1" x14ac:dyDescent="0.25">
      <c r="A6193" s="7">
        <v>27</v>
      </c>
      <c r="B6193" s="91" t="s">
        <v>119</v>
      </c>
      <c r="C6193" s="8">
        <v>322056.58537500002</v>
      </c>
      <c r="D6193" s="8">
        <v>377353.00219999999</v>
      </c>
      <c r="E6193" s="8">
        <v>491294.45918749995</v>
      </c>
      <c r="F6193" s="8">
        <v>508141.78200000001</v>
      </c>
      <c r="G6193" s="8">
        <v>530199.36</v>
      </c>
      <c r="H6193" s="8">
        <v>524253.71096</v>
      </c>
      <c r="I6193" s="8">
        <v>594255.88694999996</v>
      </c>
      <c r="J6193" s="8">
        <v>519832.25199999998</v>
      </c>
      <c r="K6193" s="8">
        <v>536208.77439999999</v>
      </c>
      <c r="L6193" s="8">
        <v>540989.55436000007</v>
      </c>
      <c r="M6193" s="8">
        <v>392696.52520000003</v>
      </c>
      <c r="N6193" s="8">
        <v>605249.45690313529</v>
      </c>
      <c r="O6193" s="8">
        <v>641128.95423000003</v>
      </c>
      <c r="Q6193" s="8">
        <v>322056.58537500002</v>
      </c>
      <c r="R6193" s="8">
        <v>318827.08173750003</v>
      </c>
      <c r="S6193" s="8">
        <v>310524.97743750003</v>
      </c>
      <c r="T6193" s="8">
        <v>272530.06200000003</v>
      </c>
      <c r="U6193" s="8">
        <v>272530.06200000003</v>
      </c>
      <c r="V6193" s="8">
        <v>272526.32819999999</v>
      </c>
      <c r="W6193" s="8">
        <v>315598.27818750002</v>
      </c>
      <c r="X6193" s="8">
        <v>319067.21175000002</v>
      </c>
      <c r="Y6193" s="8">
        <v>317204.97900000005</v>
      </c>
      <c r="Z6193" s="8">
        <v>320587.80180000002</v>
      </c>
      <c r="AA6193" s="8">
        <v>233657.93692500002</v>
      </c>
      <c r="AB6193" s="8">
        <v>233657.93692500002</v>
      </c>
      <c r="AC6193" s="8">
        <v>205608.23115000001</v>
      </c>
      <c r="AD6193" s="8"/>
      <c r="AE6193" s="9">
        <v>27</v>
      </c>
      <c r="AF6193" s="126" t="s">
        <v>22</v>
      </c>
      <c r="AH6193" s="130" t="s">
        <v>22</v>
      </c>
      <c r="AI6193" s="130" t="s">
        <v>880</v>
      </c>
      <c r="AJ6193" s="130" t="str">
        <f>VLOOKUP(AI6193,Codes!$B$2:$C$166,2)</f>
        <v>Fodder</v>
      </c>
    </row>
    <row r="6194" spans="1:36" ht="20.100000000000001" customHeight="1" x14ac:dyDescent="0.25">
      <c r="A6194" s="4">
        <v>28</v>
      </c>
      <c r="B6194" s="90" t="s">
        <v>125</v>
      </c>
      <c r="C6194" s="5">
        <v>13355.866407911686</v>
      </c>
      <c r="D6194" s="5">
        <v>15019.244250743808</v>
      </c>
      <c r="E6194" s="5">
        <v>17169.389699999996</v>
      </c>
      <c r="F6194" s="5">
        <v>19373.925564527755</v>
      </c>
      <c r="G6194" s="5">
        <v>20566.815431290554</v>
      </c>
      <c r="H6194" s="5">
        <v>21334.267402162943</v>
      </c>
      <c r="I6194" s="5">
        <v>18981.576739726028</v>
      </c>
      <c r="J6194" s="5">
        <v>17232.386851405914</v>
      </c>
      <c r="K6194" s="5">
        <v>19903.7344275</v>
      </c>
      <c r="L6194" s="5">
        <v>19760.764484999996</v>
      </c>
      <c r="M6194" s="5">
        <v>20174.920657499999</v>
      </c>
      <c r="N6194" s="5">
        <v>20431.353232499998</v>
      </c>
      <c r="O6194" s="5">
        <v>20679.00387</v>
      </c>
      <c r="Q6194" s="5">
        <v>13355.866407911686</v>
      </c>
      <c r="R6194" s="5">
        <v>12847.942045118742</v>
      </c>
      <c r="S6194" s="5">
        <v>12411.400373386214</v>
      </c>
      <c r="T6194" s="5">
        <v>13036.882369311665</v>
      </c>
      <c r="U6194" s="5">
        <v>12776.32376761918</v>
      </c>
      <c r="V6194" s="5">
        <v>12995.419156022444</v>
      </c>
      <c r="W6194" s="5">
        <v>12730.148825547094</v>
      </c>
      <c r="X6194" s="5">
        <v>12981.048383234704</v>
      </c>
      <c r="Y6194" s="5">
        <v>13348.563228298244</v>
      </c>
      <c r="Z6194" s="5">
        <v>13252.679547566922</v>
      </c>
      <c r="AA6194" s="5">
        <v>13530.43595931687</v>
      </c>
      <c r="AB6194" s="5">
        <v>13702.414059891475</v>
      </c>
      <c r="AC6194" s="5">
        <v>13868.502499487498</v>
      </c>
      <c r="AD6194" s="5"/>
      <c r="AE6194" s="6">
        <v>28</v>
      </c>
      <c r="AF6194" s="122" t="s">
        <v>67</v>
      </c>
      <c r="AH6194" s="130" t="s">
        <v>67</v>
      </c>
      <c r="AI6194" s="130" t="s">
        <v>880</v>
      </c>
      <c r="AJ6194" s="130" t="str">
        <f>VLOOKUP(AI6194,Codes!$B$2:$C$166,2)</f>
        <v>Fodder</v>
      </c>
    </row>
    <row r="6195" spans="1:36" ht="20.100000000000001" customHeight="1" x14ac:dyDescent="0.25">
      <c r="A6195" s="7">
        <v>29</v>
      </c>
      <c r="B6195" s="91" t="s">
        <v>120</v>
      </c>
      <c r="C6195" s="8">
        <v>42023.541000000005</v>
      </c>
      <c r="D6195" s="8">
        <v>49315.739810400009</v>
      </c>
      <c r="E6195" s="8">
        <v>70521.3370344</v>
      </c>
      <c r="F6195" s="8">
        <v>78849.166000000012</v>
      </c>
      <c r="G6195" s="8">
        <v>103343.88326375838</v>
      </c>
      <c r="H6195" s="8">
        <v>115932.1158843624</v>
      </c>
      <c r="I6195" s="8">
        <v>105296.78812097317</v>
      </c>
      <c r="J6195" s="8">
        <v>93745.836113053694</v>
      </c>
      <c r="K6195" s="8">
        <v>103959.28011867769</v>
      </c>
      <c r="L6195" s="8">
        <v>113467.75086123968</v>
      </c>
      <c r="M6195" s="8">
        <v>127131.77548388431</v>
      </c>
      <c r="N6195" s="8">
        <v>39095.58657186327</v>
      </c>
      <c r="O6195" s="8">
        <v>40110.601800676188</v>
      </c>
      <c r="Q6195" s="8">
        <v>42023.541000000005</v>
      </c>
      <c r="R6195" s="8">
        <v>42186.261599999998</v>
      </c>
      <c r="S6195" s="8">
        <v>50844.511200000001</v>
      </c>
      <c r="T6195" s="8">
        <v>50844.511200000001</v>
      </c>
      <c r="U6195" s="8">
        <v>61519.739400000006</v>
      </c>
      <c r="V6195" s="8">
        <v>67671.713340000002</v>
      </c>
      <c r="W6195" s="8">
        <v>67671.713340000002</v>
      </c>
      <c r="X6195" s="8">
        <v>67671.713340000002</v>
      </c>
      <c r="Y6195" s="8">
        <v>67671.713340000002</v>
      </c>
      <c r="Z6195" s="8">
        <v>67671.713340000002</v>
      </c>
      <c r="AA6195" s="8">
        <v>67671.713340000002</v>
      </c>
      <c r="AB6195" s="8">
        <v>16814.146649999999</v>
      </c>
      <c r="AC6195" s="8">
        <v>16814.146649999999</v>
      </c>
      <c r="AD6195" s="8"/>
      <c r="AE6195" s="9">
        <v>29</v>
      </c>
      <c r="AF6195" s="126" t="s">
        <v>23</v>
      </c>
      <c r="AH6195" s="130" t="s">
        <v>23</v>
      </c>
      <c r="AI6195" s="130" t="s">
        <v>880</v>
      </c>
      <c r="AJ6195" s="130" t="str">
        <f>VLOOKUP(AI6195,Codes!$B$2:$C$166,2)</f>
        <v>Fodder</v>
      </c>
    </row>
    <row r="6196" spans="1:36" ht="20.100000000000001" customHeight="1" x14ac:dyDescent="0.25">
      <c r="A6196" s="4">
        <v>30</v>
      </c>
      <c r="B6196" s="90" t="s">
        <v>442</v>
      </c>
      <c r="C6196" s="5">
        <v>0</v>
      </c>
      <c r="D6196" s="5">
        <v>0</v>
      </c>
      <c r="E6196" s="5">
        <v>0</v>
      </c>
      <c r="F6196" s="5">
        <v>0</v>
      </c>
      <c r="G6196" s="5">
        <v>0</v>
      </c>
      <c r="H6196" s="5">
        <v>0</v>
      </c>
      <c r="I6196" s="5">
        <v>0</v>
      </c>
      <c r="J6196" s="5">
        <v>0</v>
      </c>
      <c r="K6196" s="5">
        <v>0</v>
      </c>
      <c r="L6196" s="5">
        <v>0</v>
      </c>
      <c r="M6196" s="5">
        <v>0</v>
      </c>
      <c r="N6196" s="5">
        <v>0</v>
      </c>
      <c r="O6196" s="5">
        <v>0</v>
      </c>
      <c r="Q6196" s="5">
        <v>0</v>
      </c>
      <c r="R6196" s="5">
        <v>0</v>
      </c>
      <c r="S6196" s="5">
        <v>0</v>
      </c>
      <c r="T6196" s="5">
        <v>0</v>
      </c>
      <c r="U6196" s="5">
        <v>0</v>
      </c>
      <c r="V6196" s="5">
        <v>0</v>
      </c>
      <c r="W6196" s="5">
        <v>0</v>
      </c>
      <c r="X6196" s="5">
        <v>0</v>
      </c>
      <c r="Y6196" s="5">
        <v>0</v>
      </c>
      <c r="Z6196" s="5">
        <v>0</v>
      </c>
      <c r="AA6196" s="5">
        <v>0</v>
      </c>
      <c r="AB6196" s="5">
        <v>0</v>
      </c>
      <c r="AC6196" s="5">
        <v>0</v>
      </c>
      <c r="AD6196" s="5"/>
      <c r="AE6196" s="6">
        <v>30</v>
      </c>
      <c r="AF6196" s="122" t="s">
        <v>24</v>
      </c>
      <c r="AH6196" s="130" t="s">
        <v>24</v>
      </c>
      <c r="AI6196" s="130" t="s">
        <v>880</v>
      </c>
      <c r="AJ6196" s="130" t="str">
        <f>VLOOKUP(AI6196,Codes!$B$2:$C$166,2)</f>
        <v>Fodder</v>
      </c>
    </row>
    <row r="6197" spans="1:36" ht="20.100000000000001" customHeight="1" x14ac:dyDescent="0.25">
      <c r="A6197" s="7">
        <v>31</v>
      </c>
      <c r="B6197" s="91" t="s">
        <v>126</v>
      </c>
      <c r="C6197" s="8">
        <v>914.57781803884859</v>
      </c>
      <c r="D6197" s="8">
        <v>1069.1414692874141</v>
      </c>
      <c r="E6197" s="8">
        <v>1268.5194336198831</v>
      </c>
      <c r="F6197" s="8">
        <v>1397.2230761235658</v>
      </c>
      <c r="G6197" s="8">
        <v>1476.1285983147018</v>
      </c>
      <c r="H6197" s="8">
        <v>1505.395088491945</v>
      </c>
      <c r="I6197" s="8">
        <v>1367.2938379680791</v>
      </c>
      <c r="J6197" s="8">
        <v>1217.3030758097077</v>
      </c>
      <c r="K6197" s="8">
        <v>1349.9168594253406</v>
      </c>
      <c r="L6197" s="8">
        <v>1349.625</v>
      </c>
      <c r="M6197" s="8">
        <v>1349.625</v>
      </c>
      <c r="N6197" s="8">
        <v>1349.625</v>
      </c>
      <c r="O6197" s="8">
        <v>1349.625</v>
      </c>
      <c r="Q6197" s="8">
        <v>914.57781803884859</v>
      </c>
      <c r="R6197" s="8">
        <v>914.57781803884859</v>
      </c>
      <c r="S6197" s="8">
        <v>914.57781803884859</v>
      </c>
      <c r="T6197" s="8">
        <v>914.57781803884859</v>
      </c>
      <c r="U6197" s="8">
        <v>914.57781803884859</v>
      </c>
      <c r="V6197" s="8">
        <v>914.57781803884859</v>
      </c>
      <c r="W6197" s="8">
        <v>914.57781803884859</v>
      </c>
      <c r="X6197" s="8">
        <v>914.57781803884859</v>
      </c>
      <c r="Y6197" s="8">
        <v>914.57781803884859</v>
      </c>
      <c r="Z6197" s="8">
        <v>914.57781803884859</v>
      </c>
      <c r="AA6197" s="8">
        <v>914.57781803884859</v>
      </c>
      <c r="AB6197" s="8">
        <v>914.57781803884859</v>
      </c>
      <c r="AC6197" s="8">
        <v>914.57781803884859</v>
      </c>
      <c r="AD6197" s="8"/>
      <c r="AE6197" s="9">
        <v>31</v>
      </c>
      <c r="AF6197" s="126" t="s">
        <v>29</v>
      </c>
      <c r="AH6197" s="130" t="s">
        <v>29</v>
      </c>
      <c r="AI6197" s="130" t="s">
        <v>880</v>
      </c>
      <c r="AJ6197" s="130" t="str">
        <f>VLOOKUP(AI6197,Codes!$B$2:$C$166,2)</f>
        <v>Fodder</v>
      </c>
    </row>
    <row r="6198" spans="1:36" ht="20.100000000000001" customHeight="1" x14ac:dyDescent="0.25">
      <c r="A6198" s="4">
        <v>32</v>
      </c>
      <c r="B6198" s="90" t="s">
        <v>444</v>
      </c>
      <c r="C6198" s="5">
        <v>276.50630931855841</v>
      </c>
      <c r="D6198" s="5">
        <v>323.23587559339484</v>
      </c>
      <c r="E6198" s="5">
        <v>383.51425102484046</v>
      </c>
      <c r="F6198" s="5">
        <v>422.42550437325355</v>
      </c>
      <c r="G6198" s="5">
        <v>446.28118324015333</v>
      </c>
      <c r="H6198" s="5">
        <v>455.12938513834723</v>
      </c>
      <c r="I6198" s="5">
        <v>413.37693243124488</v>
      </c>
      <c r="J6198" s="5">
        <v>368.02989770300127</v>
      </c>
      <c r="K6198" s="5">
        <v>408.12331255419224</v>
      </c>
      <c r="L6198" s="5">
        <v>445.45166431219764</v>
      </c>
      <c r="M6198" s="5">
        <v>499.09388831999792</v>
      </c>
      <c r="N6198" s="5">
        <v>617.71509501765945</v>
      </c>
      <c r="O6198" s="5">
        <v>633.75246095813588</v>
      </c>
      <c r="Q6198" s="5">
        <v>276.50630931855841</v>
      </c>
      <c r="R6198" s="5">
        <v>276.50630931855841</v>
      </c>
      <c r="S6198" s="5">
        <v>276.50630931855841</v>
      </c>
      <c r="T6198" s="5">
        <v>276.50630931855841</v>
      </c>
      <c r="U6198" s="5">
        <v>276.50630931855841</v>
      </c>
      <c r="V6198" s="5">
        <v>276.50630931855841</v>
      </c>
      <c r="W6198" s="5">
        <v>276.50630931855841</v>
      </c>
      <c r="X6198" s="5">
        <v>276.50630931855841</v>
      </c>
      <c r="Y6198" s="5">
        <v>276.50630931855841</v>
      </c>
      <c r="Z6198" s="5">
        <v>276.50630931855841</v>
      </c>
      <c r="AA6198" s="5">
        <v>276.50630931855841</v>
      </c>
      <c r="AB6198" s="5">
        <v>276.50630931855841</v>
      </c>
      <c r="AC6198" s="5">
        <v>276.50630931855841</v>
      </c>
      <c r="AD6198" s="5"/>
      <c r="AE6198" s="6">
        <v>32</v>
      </c>
      <c r="AF6198" s="122" t="s">
        <v>25</v>
      </c>
      <c r="AH6198" s="130" t="s">
        <v>25</v>
      </c>
      <c r="AI6198" s="130" t="s">
        <v>880</v>
      </c>
      <c r="AJ6198" s="130" t="str">
        <f>VLOOKUP(AI6198,Codes!$B$2:$C$166,2)</f>
        <v>Fodder</v>
      </c>
    </row>
    <row r="6199" spans="1:36" ht="20.100000000000001" customHeight="1" x14ac:dyDescent="0.25">
      <c r="A6199" s="7">
        <v>33</v>
      </c>
      <c r="B6199" s="91" t="s">
        <v>443</v>
      </c>
      <c r="C6199" s="8">
        <v>0</v>
      </c>
      <c r="D6199" s="8">
        <v>0</v>
      </c>
      <c r="E6199" s="8">
        <v>0</v>
      </c>
      <c r="F6199" s="8">
        <v>0</v>
      </c>
      <c r="G6199" s="8">
        <v>0</v>
      </c>
      <c r="H6199" s="8">
        <v>0</v>
      </c>
      <c r="I6199" s="8">
        <v>0</v>
      </c>
      <c r="J6199" s="8">
        <v>0</v>
      </c>
      <c r="K6199" s="8">
        <v>0</v>
      </c>
      <c r="L6199" s="8">
        <v>0</v>
      </c>
      <c r="M6199" s="8">
        <v>0</v>
      </c>
      <c r="N6199" s="8">
        <v>0</v>
      </c>
      <c r="O6199" s="8">
        <v>0</v>
      </c>
      <c r="Q6199" s="8">
        <v>0</v>
      </c>
      <c r="R6199" s="8">
        <v>0</v>
      </c>
      <c r="S6199" s="8">
        <v>0</v>
      </c>
      <c r="T6199" s="8">
        <v>0</v>
      </c>
      <c r="U6199" s="8">
        <v>0</v>
      </c>
      <c r="V6199" s="8">
        <v>0</v>
      </c>
      <c r="W6199" s="8">
        <v>0</v>
      </c>
      <c r="X6199" s="8">
        <v>0</v>
      </c>
      <c r="Y6199" s="8">
        <v>0</v>
      </c>
      <c r="Z6199" s="8">
        <v>0</v>
      </c>
      <c r="AA6199" s="8">
        <v>0</v>
      </c>
      <c r="AB6199" s="8">
        <v>0</v>
      </c>
      <c r="AC6199" s="8">
        <v>0</v>
      </c>
      <c r="AD6199" s="8"/>
      <c r="AE6199" s="9">
        <v>33</v>
      </c>
      <c r="AF6199" s="126" t="s">
        <v>26</v>
      </c>
      <c r="AH6199" s="130" t="s">
        <v>23</v>
      </c>
      <c r="AI6199" s="130" t="s">
        <v>880</v>
      </c>
      <c r="AJ6199" s="130" t="str">
        <f>VLOOKUP(AI6199,Codes!$B$2:$C$166,2)</f>
        <v>Fodder</v>
      </c>
    </row>
    <row r="6200" spans="1:36" ht="20.100000000000001" customHeight="1" x14ac:dyDescent="0.25">
      <c r="A6200" s="4">
        <v>34</v>
      </c>
      <c r="B6200" s="90" t="s">
        <v>121</v>
      </c>
      <c r="C6200" s="5">
        <v>1597.8859034461143</v>
      </c>
      <c r="D6200" s="5">
        <v>3016.2811862449107</v>
      </c>
      <c r="E6200" s="5">
        <v>3578.7698933461861</v>
      </c>
      <c r="F6200" s="5">
        <v>3941.8709296793768</v>
      </c>
      <c r="G6200" s="5">
        <v>4164.4806112910919</v>
      </c>
      <c r="H6200" s="5">
        <v>4247.0477609573345</v>
      </c>
      <c r="I6200" s="5">
        <v>3857.4340234697538</v>
      </c>
      <c r="J6200" s="5">
        <v>3434.2773814302623</v>
      </c>
      <c r="K6200" s="5">
        <v>3808.409778355423</v>
      </c>
      <c r="L6200" s="5">
        <v>4156.7399410098824</v>
      </c>
      <c r="M6200" s="5">
        <v>4536.8289999999997</v>
      </c>
      <c r="N6200" s="5">
        <v>4951.6731061699256</v>
      </c>
      <c r="O6200" s="5">
        <v>5403.7829999999994</v>
      </c>
      <c r="Q6200" s="5">
        <v>1597.8859034461143</v>
      </c>
      <c r="R6200" s="5">
        <v>2580.2234270700692</v>
      </c>
      <c r="S6200" s="5">
        <v>2580.2234270700692</v>
      </c>
      <c r="T6200" s="5">
        <v>2580.2234270700692</v>
      </c>
      <c r="U6200" s="5">
        <v>2580.2234270700692</v>
      </c>
      <c r="V6200" s="5">
        <v>2580.2234270700692</v>
      </c>
      <c r="W6200" s="5">
        <v>2580.2234270700692</v>
      </c>
      <c r="X6200" s="5">
        <v>2580.2234270700692</v>
      </c>
      <c r="Y6200" s="5">
        <v>2580.2234270700692</v>
      </c>
      <c r="Z6200" s="5">
        <v>2580.2234270700692</v>
      </c>
      <c r="AA6200" s="5">
        <v>2580.2234270700692</v>
      </c>
      <c r="AB6200" s="5">
        <v>2580.2234270700692</v>
      </c>
      <c r="AC6200" s="5">
        <v>2580.2234270700692</v>
      </c>
      <c r="AD6200" s="5"/>
      <c r="AE6200" s="6">
        <v>34</v>
      </c>
      <c r="AF6200" s="122" t="s">
        <v>27</v>
      </c>
      <c r="AH6200" s="130" t="s">
        <v>24</v>
      </c>
      <c r="AI6200" s="130" t="s">
        <v>880</v>
      </c>
      <c r="AJ6200" s="130" t="str">
        <f>VLOOKUP(AI6200,Codes!$B$2:$C$166,2)</f>
        <v>Fodder</v>
      </c>
    </row>
    <row r="6201" spans="1:36" ht="20.100000000000001" customHeight="1" x14ac:dyDescent="0.25">
      <c r="A6201" s="7">
        <v>35</v>
      </c>
      <c r="B6201" s="91" t="s">
        <v>122</v>
      </c>
      <c r="C6201" s="8">
        <v>0</v>
      </c>
      <c r="D6201" s="8">
        <v>0</v>
      </c>
      <c r="E6201" s="8">
        <v>0</v>
      </c>
      <c r="F6201" s="8">
        <v>0</v>
      </c>
      <c r="G6201" s="8">
        <v>0</v>
      </c>
      <c r="H6201" s="8">
        <v>0</v>
      </c>
      <c r="I6201" s="8">
        <v>0</v>
      </c>
      <c r="J6201" s="8">
        <v>0</v>
      </c>
      <c r="K6201" s="8">
        <v>0</v>
      </c>
      <c r="L6201" s="8">
        <v>0</v>
      </c>
      <c r="M6201" s="8">
        <v>0</v>
      </c>
      <c r="N6201" s="8">
        <v>0</v>
      </c>
      <c r="O6201" s="8">
        <v>0</v>
      </c>
      <c r="Q6201" s="8">
        <v>0</v>
      </c>
      <c r="R6201" s="8">
        <v>0</v>
      </c>
      <c r="S6201" s="8">
        <v>0</v>
      </c>
      <c r="T6201" s="8">
        <v>0</v>
      </c>
      <c r="U6201" s="8">
        <v>0</v>
      </c>
      <c r="V6201" s="8">
        <v>0</v>
      </c>
      <c r="W6201" s="8">
        <v>0</v>
      </c>
      <c r="X6201" s="8">
        <v>0</v>
      </c>
      <c r="Y6201" s="8">
        <v>0</v>
      </c>
      <c r="Z6201" s="8">
        <v>0</v>
      </c>
      <c r="AA6201" s="8">
        <v>0</v>
      </c>
      <c r="AB6201" s="8">
        <v>0</v>
      </c>
      <c r="AC6201" s="8">
        <v>0</v>
      </c>
      <c r="AD6201" s="8"/>
      <c r="AE6201" s="9">
        <v>35</v>
      </c>
      <c r="AF6201" s="126" t="s">
        <v>28</v>
      </c>
      <c r="AH6201" s="130" t="s">
        <v>29</v>
      </c>
      <c r="AI6201" s="130" t="s">
        <v>880</v>
      </c>
      <c r="AJ6201" s="130" t="str">
        <f>VLOOKUP(AI6201,Codes!$B$2:$C$166,2)</f>
        <v>Fodder</v>
      </c>
    </row>
    <row r="6202" spans="1:36" ht="20.100000000000001" customHeight="1" x14ac:dyDescent="0.25">
      <c r="A6202" s="4">
        <v>36</v>
      </c>
      <c r="B6202" s="90" t="s">
        <v>462</v>
      </c>
      <c r="C6202" s="5">
        <v>5381.9</v>
      </c>
      <c r="D6202" s="5">
        <v>7125.63</v>
      </c>
      <c r="E6202" s="5">
        <v>7891.68</v>
      </c>
      <c r="F6202" s="5">
        <v>7778.6000000000013</v>
      </c>
      <c r="G6202" s="5">
        <v>10014.99296</v>
      </c>
      <c r="H6202" s="5">
        <v>12420</v>
      </c>
      <c r="I6202" s="5">
        <v>9656.9999999999982</v>
      </c>
      <c r="J6202" s="5">
        <v>10461.749999999998</v>
      </c>
      <c r="K6202" s="5">
        <v>12410.7</v>
      </c>
      <c r="L6202" s="5">
        <v>12552</v>
      </c>
      <c r="M6202" s="5">
        <v>13748.75558659218</v>
      </c>
      <c r="N6202" s="5">
        <v>468.01675977653633</v>
      </c>
      <c r="O6202" s="5">
        <v>468.02249999999998</v>
      </c>
      <c r="Q6202" s="5">
        <v>5381.9</v>
      </c>
      <c r="R6202" s="5">
        <v>5339.2929192271504</v>
      </c>
      <c r="S6202" s="5">
        <v>5339.2929192271504</v>
      </c>
      <c r="T6202" s="5">
        <v>4727.8962077174338</v>
      </c>
      <c r="U6202" s="5">
        <v>5534.0936843270774</v>
      </c>
      <c r="V6202" s="5">
        <v>6167.5984055804684</v>
      </c>
      <c r="W6202" s="5">
        <v>4795.5312240491612</v>
      </c>
      <c r="X6202" s="5">
        <v>4795.5312240491612</v>
      </c>
      <c r="Y6202" s="5">
        <v>4930.3841244533023</v>
      </c>
      <c r="Z6202" s="5">
        <v>4986.5182084924991</v>
      </c>
      <c r="AA6202" s="5">
        <v>4874.9055339644574</v>
      </c>
      <c r="AB6202" s="5">
        <v>134.07822620827105</v>
      </c>
      <c r="AC6202" s="5">
        <v>134.07822620827105</v>
      </c>
      <c r="AD6202" s="5"/>
      <c r="AE6202" s="6">
        <v>36</v>
      </c>
      <c r="AF6202" s="122" t="s">
        <v>68</v>
      </c>
      <c r="AH6202" s="130" t="s">
        <v>495</v>
      </c>
      <c r="AI6202" s="130" t="s">
        <v>880</v>
      </c>
      <c r="AJ6202" s="130" t="str">
        <f>VLOOKUP(AI6202,Codes!$B$2:$C$166,2)</f>
        <v>Fodder</v>
      </c>
    </row>
    <row r="6203" spans="1:36" ht="20.100000000000001" customHeight="1" x14ac:dyDescent="0.25">
      <c r="A6203" s="26"/>
      <c r="B6203" s="128" t="s">
        <v>463</v>
      </c>
      <c r="C6203" s="27">
        <v>3249446.3366150493</v>
      </c>
      <c r="D6203" s="27">
        <v>3716058.7478173343</v>
      </c>
      <c r="E6203" s="27">
        <v>3942170.1416941145</v>
      </c>
      <c r="F6203" s="27">
        <v>4356209.6389654838</v>
      </c>
      <c r="G6203" s="27">
        <v>4706425.4454501625</v>
      </c>
      <c r="H6203" s="27">
        <v>5138585.092779615</v>
      </c>
      <c r="I6203" s="27">
        <v>5145467.5037185205</v>
      </c>
      <c r="J6203" s="27">
        <v>4852549.9839392537</v>
      </c>
      <c r="K6203" s="27">
        <v>5359756.5216084924</v>
      </c>
      <c r="L6203" s="27">
        <v>5437744.5694060894</v>
      </c>
      <c r="M6203" s="27">
        <v>5952791.8691524239</v>
      </c>
      <c r="N6203" s="27">
        <v>12148795.774322441</v>
      </c>
      <c r="O6203" s="27">
        <v>17639953.582187582</v>
      </c>
      <c r="P6203" s="16"/>
      <c r="Q6203" s="27">
        <v>3249446.3366150493</v>
      </c>
      <c r="R6203" s="27">
        <v>3237151.2901771646</v>
      </c>
      <c r="S6203" s="27">
        <v>3163615.8750997805</v>
      </c>
      <c r="T6203" s="27">
        <v>3182154.2356287343</v>
      </c>
      <c r="U6203" s="27">
        <v>3279233.6284270044</v>
      </c>
      <c r="V6203" s="27">
        <v>3174105.3286457239</v>
      </c>
      <c r="W6203" s="27">
        <v>3332137.5125369951</v>
      </c>
      <c r="X6203" s="27">
        <v>3269594.9340516115</v>
      </c>
      <c r="Y6203" s="27">
        <v>3222695.5131236524</v>
      </c>
      <c r="Z6203" s="27">
        <v>3199270.8292099084</v>
      </c>
      <c r="AA6203" s="27">
        <v>3207226.1084548528</v>
      </c>
      <c r="AB6203" s="27">
        <v>6305472.9220699733</v>
      </c>
      <c r="AC6203" s="27">
        <v>7123970.109183684</v>
      </c>
      <c r="AD6203" s="27"/>
      <c r="AE6203" s="27"/>
      <c r="AF6203" s="129" t="s">
        <v>464</v>
      </c>
      <c r="AH6203" s="130" t="s">
        <v>464</v>
      </c>
      <c r="AI6203" s="130" t="s">
        <v>880</v>
      </c>
      <c r="AJ6203" s="130" t="str">
        <f>VLOOKUP(AI6203,Codes!$B$2:$C$166,2)</f>
        <v>Fodder</v>
      </c>
    </row>
    <row r="6204" spans="1:36" ht="9.9499999999999993" customHeight="1" x14ac:dyDescent="0.25">
      <c r="B6204" s="12"/>
      <c r="AF6204" s="12"/>
      <c r="AH6204" s="130" t="s">
        <v>494</v>
      </c>
      <c r="AI6204" s="130" t="s">
        <v>880</v>
      </c>
      <c r="AJ6204" s="130" t="str">
        <f>VLOOKUP(AI6204,Codes!$B$2:$C$166,2)</f>
        <v>Fodder</v>
      </c>
    </row>
    <row r="6205" spans="1:36" ht="9.9499999999999993" customHeight="1" x14ac:dyDescent="0.25">
      <c r="B6205" s="12"/>
      <c r="AF6205" s="12"/>
      <c r="AH6205" s="130" t="s">
        <v>493</v>
      </c>
      <c r="AI6205" s="130" t="s">
        <v>881</v>
      </c>
      <c r="AJ6205" s="130" t="str">
        <f>VLOOKUP(AI6205,Codes!$B$2:$C$166,2)</f>
        <v>Grass</v>
      </c>
    </row>
    <row r="6206" spans="1:36" s="154" customFormat="1" ht="24" customHeight="1" x14ac:dyDescent="0.25">
      <c r="A6206" s="161" t="s">
        <v>306</v>
      </c>
      <c r="B6206" s="161"/>
      <c r="C6206" s="161"/>
      <c r="D6206" s="161"/>
      <c r="E6206" s="161"/>
      <c r="F6206" s="161"/>
      <c r="G6206" s="161"/>
      <c r="H6206" s="161"/>
      <c r="I6206" s="161"/>
      <c r="J6206" s="161"/>
      <c r="K6206" s="161"/>
      <c r="L6206" s="161"/>
      <c r="M6206" s="161"/>
      <c r="N6206" s="161"/>
      <c r="O6206" s="161"/>
      <c r="P6206" s="161"/>
      <c r="Q6206" s="161" t="s">
        <v>712</v>
      </c>
      <c r="R6206" s="161"/>
      <c r="S6206" s="161"/>
      <c r="T6206" s="161"/>
      <c r="U6206" s="161"/>
      <c r="V6206" s="161"/>
      <c r="W6206" s="161"/>
      <c r="X6206" s="161"/>
      <c r="Y6206" s="161"/>
      <c r="Z6206" s="161"/>
      <c r="AA6206" s="161"/>
      <c r="AB6206" s="161"/>
      <c r="AC6206" s="161"/>
      <c r="AD6206" s="161"/>
      <c r="AE6206" s="161"/>
      <c r="AF6206" s="161"/>
      <c r="AH6206" s="154" t="s">
        <v>490</v>
      </c>
      <c r="AI6206" s="130" t="s">
        <v>881</v>
      </c>
      <c r="AJ6206" s="130" t="str">
        <f>VLOOKUP(AI6206,Codes!$B$2:$C$166,2)</f>
        <v>Grass</v>
      </c>
    </row>
    <row r="6207" spans="1:36" s="154" customFormat="1" ht="24" customHeight="1" x14ac:dyDescent="0.25">
      <c r="A6207" s="161" t="s">
        <v>724</v>
      </c>
      <c r="B6207" s="161"/>
      <c r="C6207" s="161"/>
      <c r="D6207" s="161"/>
      <c r="E6207" s="161"/>
      <c r="F6207" s="161"/>
      <c r="G6207" s="161"/>
      <c r="H6207" s="161"/>
      <c r="I6207" s="161"/>
      <c r="J6207" s="161"/>
      <c r="K6207" s="161"/>
      <c r="L6207" s="161"/>
      <c r="M6207" s="161"/>
      <c r="N6207" s="161"/>
      <c r="O6207" s="161"/>
      <c r="P6207" s="161"/>
      <c r="Q6207" s="161" t="s">
        <v>723</v>
      </c>
      <c r="R6207" s="161"/>
      <c r="S6207" s="161"/>
      <c r="T6207" s="161"/>
      <c r="U6207" s="161"/>
      <c r="V6207" s="161"/>
      <c r="W6207" s="161"/>
      <c r="X6207" s="161"/>
      <c r="Y6207" s="161"/>
      <c r="Z6207" s="161"/>
      <c r="AA6207" s="161"/>
      <c r="AB6207" s="161"/>
      <c r="AC6207" s="161"/>
      <c r="AD6207" s="161"/>
      <c r="AE6207" s="161"/>
      <c r="AF6207" s="161"/>
      <c r="AH6207" s="154" t="s">
        <v>491</v>
      </c>
      <c r="AI6207" s="130" t="s">
        <v>881</v>
      </c>
      <c r="AJ6207" s="130" t="str">
        <f>VLOOKUP(AI6207,Codes!$B$2:$C$166,2)</f>
        <v>Grass</v>
      </c>
    </row>
    <row r="6208" spans="1:36" s="154" customFormat="1" ht="24" customHeight="1" x14ac:dyDescent="0.25">
      <c r="A6208" s="161" t="s">
        <v>408</v>
      </c>
      <c r="B6208" s="161"/>
      <c r="C6208" s="161"/>
      <c r="D6208" s="161"/>
      <c r="E6208" s="161"/>
      <c r="F6208" s="161"/>
      <c r="G6208" s="161"/>
      <c r="H6208" s="161"/>
      <c r="I6208" s="161"/>
      <c r="J6208" s="161"/>
      <c r="K6208" s="161"/>
      <c r="L6208" s="161"/>
      <c r="M6208" s="161"/>
      <c r="N6208" s="161"/>
      <c r="O6208" s="161"/>
      <c r="P6208" s="161"/>
      <c r="Q6208" s="161" t="s">
        <v>102</v>
      </c>
      <c r="R6208" s="161"/>
      <c r="S6208" s="161"/>
      <c r="T6208" s="161"/>
      <c r="U6208" s="161"/>
      <c r="V6208" s="161"/>
      <c r="W6208" s="161"/>
      <c r="X6208" s="161"/>
      <c r="Y6208" s="161"/>
      <c r="Z6208" s="161"/>
      <c r="AA6208" s="161"/>
      <c r="AB6208" s="161"/>
      <c r="AC6208" s="161"/>
      <c r="AD6208" s="161"/>
      <c r="AE6208" s="161"/>
      <c r="AF6208" s="161"/>
      <c r="AH6208" s="154" t="s">
        <v>935</v>
      </c>
      <c r="AI6208" s="130" t="s">
        <v>881</v>
      </c>
      <c r="AJ6208" s="130" t="str">
        <f>VLOOKUP(AI6208,Codes!$B$2:$C$166,2)</f>
        <v>Grass</v>
      </c>
    </row>
    <row r="6209" spans="1:36" ht="20.100000000000001" customHeight="1" x14ac:dyDescent="0.25">
      <c r="A6209" s="13"/>
      <c r="B6209" s="14" t="s">
        <v>434</v>
      </c>
      <c r="C6209" s="15"/>
      <c r="D6209" s="15"/>
      <c r="E6209" s="15"/>
      <c r="F6209" s="15"/>
      <c r="G6209" s="15"/>
      <c r="H6209" s="15"/>
      <c r="I6209" s="15"/>
      <c r="J6209" s="15"/>
      <c r="K6209" s="15"/>
      <c r="L6209" s="15"/>
      <c r="M6209" s="15"/>
      <c r="N6209" s="15"/>
      <c r="O6209" s="15"/>
      <c r="P6209" s="16"/>
      <c r="Q6209" s="16"/>
      <c r="R6209" s="16"/>
      <c r="S6209" s="16"/>
      <c r="T6209" s="16"/>
      <c r="U6209" s="16"/>
      <c r="V6209" s="16"/>
      <c r="W6209" s="16"/>
      <c r="X6209" s="16"/>
      <c r="Y6209" s="16"/>
      <c r="Z6209" s="16"/>
      <c r="AA6209" s="16"/>
      <c r="AB6209" s="16"/>
      <c r="AC6209" s="16"/>
      <c r="AD6209" s="13"/>
      <c r="AF6209" s="10" t="s">
        <v>435</v>
      </c>
      <c r="AH6209" s="130" t="s">
        <v>435</v>
      </c>
      <c r="AI6209" s="130" t="s">
        <v>881</v>
      </c>
      <c r="AJ6209" s="130" t="str">
        <f>VLOOKUP(AI6209,Codes!$B$2:$C$166,2)</f>
        <v>Grass</v>
      </c>
    </row>
    <row r="6210" spans="1:36" ht="20.100000000000001" customHeight="1" x14ac:dyDescent="0.25">
      <c r="A6210" s="17" t="s">
        <v>436</v>
      </c>
      <c r="B6210" s="18" t="s">
        <v>103</v>
      </c>
      <c r="C6210" s="19" t="s">
        <v>189</v>
      </c>
      <c r="D6210" s="19" t="s">
        <v>190</v>
      </c>
      <c r="E6210" s="19" t="s">
        <v>412</v>
      </c>
      <c r="F6210" s="19" t="s">
        <v>431</v>
      </c>
      <c r="G6210" s="19" t="s">
        <v>432</v>
      </c>
      <c r="H6210" s="19" t="s">
        <v>433</v>
      </c>
      <c r="I6210" s="19" t="s">
        <v>983</v>
      </c>
      <c r="J6210" s="19" t="s">
        <v>985</v>
      </c>
      <c r="K6210" s="19" t="s">
        <v>994</v>
      </c>
      <c r="L6210" s="19" t="s">
        <v>995</v>
      </c>
      <c r="M6210" s="19" t="s">
        <v>996</v>
      </c>
      <c r="N6210" s="19" t="s">
        <v>997</v>
      </c>
      <c r="O6210" s="19" t="s">
        <v>998</v>
      </c>
      <c r="P6210" s="153"/>
      <c r="Q6210" s="19" t="s">
        <v>189</v>
      </c>
      <c r="R6210" s="19" t="s">
        <v>190</v>
      </c>
      <c r="S6210" s="19" t="s">
        <v>412</v>
      </c>
      <c r="T6210" s="19" t="s">
        <v>431</v>
      </c>
      <c r="U6210" s="19" t="s">
        <v>432</v>
      </c>
      <c r="V6210" s="19" t="s">
        <v>433</v>
      </c>
      <c r="W6210" s="19" t="s">
        <v>983</v>
      </c>
      <c r="X6210" s="19" t="s">
        <v>985</v>
      </c>
      <c r="Y6210" s="19" t="s">
        <v>994</v>
      </c>
      <c r="Z6210" s="19" t="s">
        <v>995</v>
      </c>
      <c r="AA6210" s="19" t="s">
        <v>996</v>
      </c>
      <c r="AB6210" s="19" t="s">
        <v>997</v>
      </c>
      <c r="AC6210" s="19" t="s">
        <v>998</v>
      </c>
      <c r="AD6210" s="21"/>
      <c r="AE6210" s="19" t="s">
        <v>437</v>
      </c>
      <c r="AF6210" s="20" t="s">
        <v>64</v>
      </c>
      <c r="AH6210" s="130" t="s">
        <v>64</v>
      </c>
      <c r="AI6210" s="130" t="s">
        <v>881</v>
      </c>
      <c r="AJ6210" s="130" t="str">
        <f>VLOOKUP(AI6210,Codes!$B$2:$C$166,2)</f>
        <v>Grass</v>
      </c>
    </row>
    <row r="6211" spans="1:36" ht="20.100000000000001" customHeight="1" x14ac:dyDescent="0.25">
      <c r="A6211" s="1">
        <v>1</v>
      </c>
      <c r="B6211" s="89" t="s">
        <v>104</v>
      </c>
      <c r="C6211" s="2">
        <v>72719.267213857413</v>
      </c>
      <c r="D6211" s="2">
        <v>85246.517249618671</v>
      </c>
      <c r="E6211" s="2">
        <v>102833.173662</v>
      </c>
      <c r="F6211" s="2">
        <v>114444.68532931506</v>
      </c>
      <c r="G6211" s="2">
        <v>121487.441154</v>
      </c>
      <c r="H6211" s="2">
        <v>124770.426196</v>
      </c>
      <c r="I6211" s="2">
        <v>113316.9699014338</v>
      </c>
      <c r="J6211" s="2">
        <v>100809.65175359417</v>
      </c>
      <c r="K6211" s="2">
        <v>111553.22287039645</v>
      </c>
      <c r="L6211" s="2">
        <v>121163.36008849223</v>
      </c>
      <c r="M6211" s="2">
        <v>132672.45903371458</v>
      </c>
      <c r="N6211" s="2">
        <v>167972.07654313446</v>
      </c>
      <c r="O6211" s="2">
        <v>182687.73194340922</v>
      </c>
      <c r="Q6211" s="2">
        <v>72719.267213857413</v>
      </c>
      <c r="R6211" s="2">
        <v>72922.598160495021</v>
      </c>
      <c r="S6211" s="2">
        <v>72309.783457020545</v>
      </c>
      <c r="T6211" s="2">
        <v>74911.69843107168</v>
      </c>
      <c r="U6211" s="2">
        <v>74671.683258132471</v>
      </c>
      <c r="V6211" s="2">
        <v>75200.625905746405</v>
      </c>
      <c r="W6211" s="2">
        <v>75195.766029612438</v>
      </c>
      <c r="X6211" s="2">
        <v>75138.701677587698</v>
      </c>
      <c r="Y6211" s="2">
        <v>74975.330745785905</v>
      </c>
      <c r="Z6211" s="2">
        <v>74610.102212478494</v>
      </c>
      <c r="AA6211" s="2">
        <v>74851.056614485584</v>
      </c>
      <c r="AB6211" s="2">
        <v>76568.173139644146</v>
      </c>
      <c r="AC6211" s="2">
        <v>81168.799069632019</v>
      </c>
      <c r="AD6211" s="2"/>
      <c r="AE6211" s="3">
        <v>1</v>
      </c>
      <c r="AF6211" s="125" t="s">
        <v>0</v>
      </c>
      <c r="AH6211" s="130" t="s">
        <v>0</v>
      </c>
      <c r="AI6211" s="130" t="s">
        <v>881</v>
      </c>
      <c r="AJ6211" s="130" t="str">
        <f>VLOOKUP(AI6211,Codes!$B$2:$C$166,2)</f>
        <v>Grass</v>
      </c>
    </row>
    <row r="6212" spans="1:36" ht="20.100000000000001" customHeight="1" x14ac:dyDescent="0.25">
      <c r="A6212" s="4">
        <v>2</v>
      </c>
      <c r="B6212" s="90" t="s">
        <v>105</v>
      </c>
      <c r="C6212" s="5">
        <v>1704.0726442186276</v>
      </c>
      <c r="D6212" s="5">
        <v>2418.4131145883484</v>
      </c>
      <c r="E6212" s="5">
        <v>2075.6831200000001</v>
      </c>
      <c r="F6212" s="5">
        <v>2229.8254136986302</v>
      </c>
      <c r="G6212" s="5">
        <v>2415.3947769863021</v>
      </c>
      <c r="H6212" s="5">
        <v>1928.5568458543621</v>
      </c>
      <c r="I6212" s="5">
        <v>1751.6357743330934</v>
      </c>
      <c r="J6212" s="5">
        <v>1559.4830873828409</v>
      </c>
      <c r="K6212" s="5">
        <v>1709.8427116800001</v>
      </c>
      <c r="L6212" s="5">
        <v>1886.8620552000002</v>
      </c>
      <c r="M6212" s="5">
        <v>2110.7270447999999</v>
      </c>
      <c r="N6212" s="5">
        <v>2613.7567799999997</v>
      </c>
      <c r="O6212" s="5">
        <v>2588.5123800000001</v>
      </c>
      <c r="Q6212" s="5">
        <v>1704.0726442186276</v>
      </c>
      <c r="R6212" s="5">
        <v>2068.7879508882361</v>
      </c>
      <c r="S6212" s="5">
        <v>2142.9885066710822</v>
      </c>
      <c r="T6212" s="5">
        <v>2142.9885066710822</v>
      </c>
      <c r="U6212" s="5">
        <v>2142.9885066710822</v>
      </c>
      <c r="V6212" s="5">
        <v>1677.7910102361143</v>
      </c>
      <c r="W6212" s="5">
        <v>1677.7910102361143</v>
      </c>
      <c r="X6212" s="5">
        <v>1677.7910102361143</v>
      </c>
      <c r="Y6212" s="5">
        <v>1659.0414494373963</v>
      </c>
      <c r="Z6212" s="5">
        <v>1675.6487007764458</v>
      </c>
      <c r="AA6212" s="5">
        <v>1675.6487007764458</v>
      </c>
      <c r="AB6212" s="5">
        <v>1675.2215299121463</v>
      </c>
      <c r="AC6212" s="5">
        <v>1659.0417680026567</v>
      </c>
      <c r="AD6212" s="5"/>
      <c r="AE6212" s="6">
        <v>2</v>
      </c>
      <c r="AF6212" s="122" t="s">
        <v>1</v>
      </c>
      <c r="AH6212" s="130" t="s">
        <v>1</v>
      </c>
      <c r="AI6212" s="130" t="s">
        <v>881</v>
      </c>
      <c r="AJ6212" s="130" t="str">
        <f>VLOOKUP(AI6212,Codes!$B$2:$C$166,2)</f>
        <v>Grass</v>
      </c>
    </row>
    <row r="6213" spans="1:36" ht="20.100000000000001" customHeight="1" x14ac:dyDescent="0.25">
      <c r="A6213" s="7">
        <v>3</v>
      </c>
      <c r="B6213" s="91" t="s">
        <v>106</v>
      </c>
      <c r="C6213" s="8">
        <v>44702.986799999999</v>
      </c>
      <c r="D6213" s="8">
        <v>54359.978551200002</v>
      </c>
      <c r="E6213" s="8">
        <v>61538.503999999994</v>
      </c>
      <c r="F6213" s="8">
        <v>72635.476726099485</v>
      </c>
      <c r="G6213" s="8">
        <v>78170.799092400863</v>
      </c>
      <c r="H6213" s="8">
        <v>80511.599781196826</v>
      </c>
      <c r="I6213" s="8">
        <v>85304.960000000006</v>
      </c>
      <c r="J6213" s="8">
        <v>71703.275879598674</v>
      </c>
      <c r="K6213" s="8">
        <v>83911.79997018</v>
      </c>
      <c r="L6213" s="8">
        <v>83653.406911619997</v>
      </c>
      <c r="M6213" s="8">
        <v>89324.36</v>
      </c>
      <c r="N6213" s="8">
        <v>147567.42758246724</v>
      </c>
      <c r="O6213" s="8">
        <v>147567.29661272102</v>
      </c>
      <c r="Q6213" s="8">
        <v>44702.986799999999</v>
      </c>
      <c r="R6213" s="8">
        <v>46501.264799999997</v>
      </c>
      <c r="S6213" s="8">
        <v>43558.080000000002</v>
      </c>
      <c r="T6213" s="8">
        <v>47858.686799999996</v>
      </c>
      <c r="U6213" s="8">
        <v>47548.768799999998</v>
      </c>
      <c r="V6213" s="8">
        <v>48020.522400000002</v>
      </c>
      <c r="W6213" s="8">
        <v>50223.295200000008</v>
      </c>
      <c r="X6213" s="8">
        <v>47416.888800000001</v>
      </c>
      <c r="Y6213" s="8">
        <v>50044.264369679993</v>
      </c>
      <c r="Z6213" s="8">
        <v>49890.161007120005</v>
      </c>
      <c r="AA6213" s="8">
        <v>47552.160000000003</v>
      </c>
      <c r="AB6213" s="8">
        <v>77108.438098800005</v>
      </c>
      <c r="AC6213" s="8">
        <v>77108.438098800005</v>
      </c>
      <c r="AD6213" s="8"/>
      <c r="AE6213" s="9">
        <v>3</v>
      </c>
      <c r="AF6213" s="126" t="s">
        <v>2</v>
      </c>
      <c r="AH6213" s="130" t="s">
        <v>2</v>
      </c>
      <c r="AI6213" s="130" t="s">
        <v>881</v>
      </c>
      <c r="AJ6213" s="130" t="str">
        <f>VLOOKUP(AI6213,Codes!$B$2:$C$166,2)</f>
        <v>Grass</v>
      </c>
    </row>
    <row r="6214" spans="1:36" ht="20.100000000000001" customHeight="1" x14ac:dyDescent="0.25">
      <c r="A6214" s="4">
        <v>4</v>
      </c>
      <c r="B6214" s="90" t="s">
        <v>107</v>
      </c>
      <c r="C6214" s="5">
        <v>34903.338291122353</v>
      </c>
      <c r="D6214" s="5">
        <v>40691.566650548462</v>
      </c>
      <c r="E6214" s="5">
        <v>48152.728291952895</v>
      </c>
      <c r="F6214" s="5">
        <v>44648.064153376166</v>
      </c>
      <c r="G6214" s="5">
        <v>57561.40285251406</v>
      </c>
      <c r="H6214" s="5">
        <v>57950.63922598082</v>
      </c>
      <c r="I6214" s="5">
        <v>52986.658901783361</v>
      </c>
      <c r="J6214" s="5">
        <v>48126.142231999998</v>
      </c>
      <c r="K6214" s="5">
        <v>48931.986978350003</v>
      </c>
      <c r="L6214" s="5">
        <v>48930.414916641988</v>
      </c>
      <c r="M6214" s="5">
        <v>48788.985936557998</v>
      </c>
      <c r="N6214" s="5">
        <v>48557.927969343385</v>
      </c>
      <c r="O6214" s="5">
        <v>48787.733175999994</v>
      </c>
      <c r="Q6214" s="5">
        <v>34903.338291122353</v>
      </c>
      <c r="R6214" s="5">
        <v>34808.86796454103</v>
      </c>
      <c r="S6214" s="5">
        <v>34717.1797346452</v>
      </c>
      <c r="T6214" s="5">
        <v>35336.619609706591</v>
      </c>
      <c r="U6214" s="5">
        <v>35663.818372065711</v>
      </c>
      <c r="V6214" s="5">
        <v>35206.949712017507</v>
      </c>
      <c r="W6214" s="5">
        <v>35442.581205206254</v>
      </c>
      <c r="X6214" s="5">
        <v>35442.581205206254</v>
      </c>
      <c r="Y6214" s="5">
        <v>36046.581260148043</v>
      </c>
      <c r="Z6214" s="5">
        <v>36039.277621304813</v>
      </c>
      <c r="AA6214" s="5">
        <v>35930.733605037203</v>
      </c>
      <c r="AB6214" s="5">
        <v>35760.586952430698</v>
      </c>
      <c r="AC6214" s="5">
        <v>35929.811007343968</v>
      </c>
      <c r="AD6214" s="5"/>
      <c r="AE6214" s="6">
        <v>4</v>
      </c>
      <c r="AF6214" s="122" t="s">
        <v>3</v>
      </c>
      <c r="AH6214" s="130" t="s">
        <v>3</v>
      </c>
      <c r="AI6214" s="130" t="s">
        <v>881</v>
      </c>
      <c r="AJ6214" s="130" t="str">
        <f>VLOOKUP(AI6214,Codes!$B$2:$C$166,2)</f>
        <v>Grass</v>
      </c>
    </row>
    <row r="6215" spans="1:36" ht="20.100000000000001" customHeight="1" x14ac:dyDescent="0.25">
      <c r="A6215" s="7">
        <v>5</v>
      </c>
      <c r="B6215" s="91" t="s">
        <v>124</v>
      </c>
      <c r="C6215" s="8">
        <v>37389.428403660881</v>
      </c>
      <c r="D6215" s="8">
        <v>44005.896499999995</v>
      </c>
      <c r="E6215" s="8">
        <v>53582.9041</v>
      </c>
      <c r="F6215" s="8">
        <v>55283.200038211973</v>
      </c>
      <c r="G6215" s="8">
        <v>59710.846267916371</v>
      </c>
      <c r="H6215" s="8">
        <v>70507.241600000008</v>
      </c>
      <c r="I6215" s="8">
        <v>64039.0803110571</v>
      </c>
      <c r="J6215" s="8">
        <v>54112.707000000002</v>
      </c>
      <c r="K6215" s="8">
        <v>56012.208444519994</v>
      </c>
      <c r="L6215" s="8">
        <v>65805.155442957999</v>
      </c>
      <c r="M6215" s="8">
        <v>73753.567877314345</v>
      </c>
      <c r="N6215" s="8">
        <v>99366.184120000005</v>
      </c>
      <c r="O6215" s="8">
        <v>101965.29959999998</v>
      </c>
      <c r="Q6215" s="8">
        <v>37389.428403660881</v>
      </c>
      <c r="R6215" s="8">
        <v>37369.216489417231</v>
      </c>
      <c r="S6215" s="8">
        <v>37675.392407085274</v>
      </c>
      <c r="T6215" s="8">
        <v>36183.86072784297</v>
      </c>
      <c r="U6215" s="8">
        <v>36079.265992916713</v>
      </c>
      <c r="V6215" s="8">
        <v>39842.49387092916</v>
      </c>
      <c r="W6215" s="8">
        <v>39842.49387092916</v>
      </c>
      <c r="X6215" s="8">
        <v>37805.786151941546</v>
      </c>
      <c r="Y6215" s="8">
        <v>35283.73601190529</v>
      </c>
      <c r="Z6215" s="8">
        <v>35291.118863163378</v>
      </c>
      <c r="AA6215" s="8">
        <v>35302.615017265278</v>
      </c>
      <c r="AB6215" s="8">
        <v>38412.620057837717</v>
      </c>
      <c r="AC6215" s="8">
        <v>38412.620057837717</v>
      </c>
      <c r="AD6215" s="8"/>
      <c r="AE6215" s="9">
        <v>5</v>
      </c>
      <c r="AF6215" s="126" t="s">
        <v>185</v>
      </c>
      <c r="AH6215" s="130" t="s">
        <v>185</v>
      </c>
      <c r="AI6215" s="130" t="s">
        <v>881</v>
      </c>
      <c r="AJ6215" s="130" t="str">
        <f>VLOOKUP(AI6215,Codes!$B$2:$C$166,2)</f>
        <v>Grass</v>
      </c>
    </row>
    <row r="6216" spans="1:36" ht="20.100000000000001" customHeight="1" x14ac:dyDescent="0.25">
      <c r="A6216" s="4">
        <v>6</v>
      </c>
      <c r="B6216" s="90" t="s">
        <v>108</v>
      </c>
      <c r="C6216" s="5">
        <v>1690.763163169127</v>
      </c>
      <c r="D6216" s="5">
        <v>1976.1640429554959</v>
      </c>
      <c r="E6216" s="5">
        <v>2010.7320999999999</v>
      </c>
      <c r="F6216" s="5">
        <v>2159.6851730353283</v>
      </c>
      <c r="G6216" s="5">
        <v>2332.085007642394</v>
      </c>
      <c r="H6216" s="5">
        <v>2377.9179313626537</v>
      </c>
      <c r="I6216" s="5">
        <v>2167.8502415284793</v>
      </c>
      <c r="J6216" s="5">
        <v>1940.3349667627979</v>
      </c>
      <c r="K6216" s="5">
        <v>1138.906583402</v>
      </c>
      <c r="L6216" s="5">
        <v>1132.9955622899201</v>
      </c>
      <c r="M6216" s="5">
        <v>1385.27267067</v>
      </c>
      <c r="N6216" s="5">
        <v>1626.1953399999998</v>
      </c>
      <c r="O6216" s="5">
        <v>1626.1953399999998</v>
      </c>
      <c r="Q6216" s="5">
        <v>1690.763163169127</v>
      </c>
      <c r="R6216" s="5">
        <v>1690.4739460697137</v>
      </c>
      <c r="S6216" s="5">
        <v>1707.3931463853814</v>
      </c>
      <c r="T6216" s="5">
        <v>1707.1039292859684</v>
      </c>
      <c r="U6216" s="5">
        <v>1701.7534129468258</v>
      </c>
      <c r="V6216" s="5">
        <v>1701.4641958474126</v>
      </c>
      <c r="W6216" s="5">
        <v>1707.8269720345013</v>
      </c>
      <c r="X6216" s="5">
        <v>1716.937310666015</v>
      </c>
      <c r="Y6216" s="5">
        <v>1007.9291877418556</v>
      </c>
      <c r="Z6216" s="5">
        <v>1002.5506968787721</v>
      </c>
      <c r="AA6216" s="5">
        <v>1002.6139732418673</v>
      </c>
      <c r="AB6216" s="5">
        <v>950.91690116041264</v>
      </c>
      <c r="AC6216" s="5">
        <v>950.91690116041264</v>
      </c>
      <c r="AD6216" s="5"/>
      <c r="AE6216" s="6">
        <v>6</v>
      </c>
      <c r="AF6216" s="122" t="s">
        <v>4</v>
      </c>
      <c r="AH6216" s="130" t="s">
        <v>4</v>
      </c>
      <c r="AI6216" s="130" t="s">
        <v>881</v>
      </c>
      <c r="AJ6216" s="130" t="str">
        <f>VLOOKUP(AI6216,Codes!$B$2:$C$166,2)</f>
        <v>Grass</v>
      </c>
    </row>
    <row r="6217" spans="1:36" ht="20.100000000000001" customHeight="1" x14ac:dyDescent="0.25">
      <c r="A6217" s="7">
        <v>7</v>
      </c>
      <c r="B6217" s="91" t="s">
        <v>109</v>
      </c>
      <c r="C6217" s="8">
        <v>42194.210429508275</v>
      </c>
      <c r="D6217" s="8">
        <v>49510.397863813079</v>
      </c>
      <c r="E6217" s="8">
        <v>49863.184304999988</v>
      </c>
      <c r="F6217" s="8">
        <v>53566.648814708002</v>
      </c>
      <c r="G6217" s="8">
        <v>58024.544420764243</v>
      </c>
      <c r="H6217" s="8">
        <v>59174.96909329488</v>
      </c>
      <c r="I6217" s="8">
        <v>53746.402669790921</v>
      </c>
      <c r="J6217" s="8">
        <v>62146.187999999995</v>
      </c>
      <c r="K6217" s="8">
        <v>54319.472780328004</v>
      </c>
      <c r="L6217" s="8">
        <v>58096.04530885128</v>
      </c>
      <c r="M6217" s="8">
        <v>58224.093025386872</v>
      </c>
      <c r="N6217" s="8">
        <v>58096.04530885128</v>
      </c>
      <c r="O6217" s="8">
        <v>58096.207335141378</v>
      </c>
      <c r="Q6217" s="8">
        <v>42194.210429508275</v>
      </c>
      <c r="R6217" s="8">
        <v>42352.778326615124</v>
      </c>
      <c r="S6217" s="8">
        <v>42352.32383264252</v>
      </c>
      <c r="T6217" s="8">
        <v>42352.778326615124</v>
      </c>
      <c r="U6217" s="8">
        <v>42352.778326615124</v>
      </c>
      <c r="V6217" s="8">
        <v>42352.778326615124</v>
      </c>
      <c r="W6217" s="8">
        <v>42352.778326615124</v>
      </c>
      <c r="X6217" s="8">
        <v>42352.778326615124</v>
      </c>
      <c r="Y6217" s="8">
        <v>42794.024914938316</v>
      </c>
      <c r="Z6217" s="8">
        <v>41933.873086405816</v>
      </c>
      <c r="AA6217" s="8">
        <v>42026.298253483234</v>
      </c>
      <c r="AB6217" s="8">
        <v>41933.873086405816</v>
      </c>
      <c r="AC6217" s="8">
        <v>41933.873086405816</v>
      </c>
      <c r="AD6217" s="8"/>
      <c r="AE6217" s="9">
        <v>7</v>
      </c>
      <c r="AF6217" s="126" t="s">
        <v>5</v>
      </c>
      <c r="AH6217" s="130" t="s">
        <v>5</v>
      </c>
      <c r="AI6217" s="130" t="s">
        <v>881</v>
      </c>
      <c r="AJ6217" s="130" t="str">
        <f>VLOOKUP(AI6217,Codes!$B$2:$C$166,2)</f>
        <v>Grass</v>
      </c>
    </row>
    <row r="6218" spans="1:36" ht="20.100000000000001" customHeight="1" x14ac:dyDescent="0.25">
      <c r="A6218" s="4">
        <v>8</v>
      </c>
      <c r="B6218" s="90" t="s">
        <v>129</v>
      </c>
      <c r="C6218" s="5">
        <v>19988.22464</v>
      </c>
      <c r="D6218" s="5">
        <v>22158.638000000003</v>
      </c>
      <c r="E6218" s="5">
        <v>26329.065263999997</v>
      </c>
      <c r="F6218" s="5">
        <v>28616.328804000001</v>
      </c>
      <c r="G6218" s="5">
        <v>31588.822980000001</v>
      </c>
      <c r="H6218" s="5">
        <v>25905.151448000001</v>
      </c>
      <c r="I6218" s="5">
        <v>28271.665199999999</v>
      </c>
      <c r="J6218" s="5">
        <v>28277.955347999996</v>
      </c>
      <c r="K6218" s="5">
        <v>33828.406960988643</v>
      </c>
      <c r="L6218" s="5">
        <v>36559.545389586572</v>
      </c>
      <c r="M6218" s="5">
        <v>34767.558945435245</v>
      </c>
      <c r="N6218" s="5">
        <v>35021.183579999997</v>
      </c>
      <c r="O6218" s="5">
        <v>35021.183579999997</v>
      </c>
      <c r="Q6218" s="5">
        <v>19988.22464</v>
      </c>
      <c r="R6218" s="5">
        <v>19604.200400000002</v>
      </c>
      <c r="S6218" s="5">
        <v>19497.052896000001</v>
      </c>
      <c r="T6218" s="5">
        <v>19458.650471999998</v>
      </c>
      <c r="U6218" s="5">
        <v>19632.409588000002</v>
      </c>
      <c r="V6218" s="5">
        <v>19462.443304</v>
      </c>
      <c r="W6218" s="5">
        <v>19710.873799999998</v>
      </c>
      <c r="X6218" s="5">
        <v>19715.259262</v>
      </c>
      <c r="Y6218" s="5">
        <v>23585.008373086162</v>
      </c>
      <c r="Z6218" s="5">
        <v>23353.18350717632</v>
      </c>
      <c r="AA6218" s="5">
        <v>21649.724563858723</v>
      </c>
      <c r="AB6218" s="5">
        <v>21621.631446000003</v>
      </c>
      <c r="AC6218" s="5">
        <v>21621.631446000003</v>
      </c>
      <c r="AD6218" s="5"/>
      <c r="AE6218" s="6">
        <v>8</v>
      </c>
      <c r="AF6218" s="122" t="s">
        <v>6</v>
      </c>
      <c r="AH6218" s="130" t="s">
        <v>6</v>
      </c>
      <c r="AI6218" s="130" t="s">
        <v>881</v>
      </c>
      <c r="AJ6218" s="130" t="str">
        <f>VLOOKUP(AI6218,Codes!$B$2:$C$166,2)</f>
        <v>Grass</v>
      </c>
    </row>
    <row r="6219" spans="1:36" ht="20.100000000000001" customHeight="1" x14ac:dyDescent="0.25">
      <c r="A6219" s="7">
        <v>9</v>
      </c>
      <c r="B6219" s="91" t="s">
        <v>110</v>
      </c>
      <c r="C6219" s="8">
        <v>9949.8675237992775</v>
      </c>
      <c r="D6219" s="8">
        <v>11631.395135321356</v>
      </c>
      <c r="E6219" s="8">
        <v>13020.09</v>
      </c>
      <c r="F6219" s="8">
        <v>13122.334499999999</v>
      </c>
      <c r="G6219" s="8">
        <v>14010.684463087251</v>
      </c>
      <c r="H6219" s="8">
        <v>14288.46755033557</v>
      </c>
      <c r="I6219" s="8">
        <v>14964.465</v>
      </c>
      <c r="J6219" s="8">
        <v>13516.587848628764</v>
      </c>
      <c r="K6219" s="8">
        <v>14342.204652975481</v>
      </c>
      <c r="L6219" s="8">
        <v>15692.455417232746</v>
      </c>
      <c r="M6219" s="8">
        <v>19011.319551452085</v>
      </c>
      <c r="N6219" s="8">
        <v>20924.888485763211</v>
      </c>
      <c r="O6219" s="8">
        <v>54518.614331999997</v>
      </c>
      <c r="Q6219" s="8">
        <v>9949.8675237992775</v>
      </c>
      <c r="R6219" s="8">
        <v>9949.8675237992775</v>
      </c>
      <c r="S6219" s="8">
        <v>9949.8675237992775</v>
      </c>
      <c r="T6219" s="8">
        <v>9977.227407029528</v>
      </c>
      <c r="U6219" s="8">
        <v>9834.2412335287463</v>
      </c>
      <c r="V6219" s="8">
        <v>9834.2412335287463</v>
      </c>
      <c r="W6219" s="8">
        <v>9834.2412335287463</v>
      </c>
      <c r="X6219" s="8">
        <v>9977.227407029528</v>
      </c>
      <c r="Y6219" s="8">
        <v>9972.3705730595248</v>
      </c>
      <c r="Z6219" s="8">
        <v>9996.8738952738786</v>
      </c>
      <c r="AA6219" s="8">
        <v>9996.8738952738786</v>
      </c>
      <c r="AB6219" s="8">
        <v>10108.020262647231</v>
      </c>
      <c r="AC6219" s="8">
        <v>10040.206194223631</v>
      </c>
      <c r="AD6219" s="8"/>
      <c r="AE6219" s="9">
        <v>9</v>
      </c>
      <c r="AF6219" s="126" t="s">
        <v>7</v>
      </c>
      <c r="AH6219" s="130" t="s">
        <v>7</v>
      </c>
      <c r="AI6219" s="130" t="s">
        <v>881</v>
      </c>
      <c r="AJ6219" s="130" t="str">
        <f>VLOOKUP(AI6219,Codes!$B$2:$C$166,2)</f>
        <v>Grass</v>
      </c>
    </row>
    <row r="6220" spans="1:36" ht="20.100000000000001" customHeight="1" x14ac:dyDescent="0.25">
      <c r="A6220" s="4">
        <v>10</v>
      </c>
      <c r="B6220" s="90" t="s">
        <v>445</v>
      </c>
      <c r="C6220" s="5">
        <v>9481.875</v>
      </c>
      <c r="D6220" s="5">
        <v>8282.0598000000009</v>
      </c>
      <c r="E6220" s="5">
        <v>8555.0160000000014</v>
      </c>
      <c r="F6220" s="5">
        <v>11402.8825</v>
      </c>
      <c r="G6220" s="5">
        <v>9059.27</v>
      </c>
      <c r="H6220" s="5">
        <v>7852.6350000000002</v>
      </c>
      <c r="I6220" s="5">
        <v>7126.4361178614827</v>
      </c>
      <c r="J6220" s="5">
        <v>6537.1547478736329</v>
      </c>
      <c r="K6220" s="5">
        <v>7063.2758366092339</v>
      </c>
      <c r="L6220" s="5">
        <v>7011.7990232460006</v>
      </c>
      <c r="M6220" s="5">
        <v>39966.63292176</v>
      </c>
      <c r="N6220" s="5">
        <v>39964.145686204858</v>
      </c>
      <c r="O6220" s="5">
        <v>42500.756958497601</v>
      </c>
      <c r="Q6220" s="5">
        <v>9481.875</v>
      </c>
      <c r="R6220" s="5">
        <v>9360.375</v>
      </c>
      <c r="S6220" s="5">
        <v>9380.5000000000018</v>
      </c>
      <c r="T6220" s="5">
        <v>9346.625</v>
      </c>
      <c r="U6220" s="5">
        <v>9358.75</v>
      </c>
      <c r="V6220" s="5">
        <v>9348.375</v>
      </c>
      <c r="W6220" s="5">
        <v>9340.75</v>
      </c>
      <c r="X6220" s="5">
        <v>9624.1249999999982</v>
      </c>
      <c r="Y6220" s="5">
        <v>9377.1390074999999</v>
      </c>
      <c r="Z6220" s="5">
        <v>9314.2920075000002</v>
      </c>
      <c r="AA6220" s="5">
        <v>9320.5767075000022</v>
      </c>
      <c r="AB6220" s="5">
        <v>9427.6679955000018</v>
      </c>
      <c r="AC6220" s="5">
        <v>9427.6679955000018</v>
      </c>
      <c r="AD6220" s="5"/>
      <c r="AE6220" s="6">
        <v>10</v>
      </c>
      <c r="AF6220" s="122" t="s">
        <v>8</v>
      </c>
      <c r="AH6220" s="130" t="s">
        <v>8</v>
      </c>
      <c r="AI6220" s="130" t="s">
        <v>881</v>
      </c>
      <c r="AJ6220" s="130" t="str">
        <f>VLOOKUP(AI6220,Codes!$B$2:$C$166,2)</f>
        <v>Grass</v>
      </c>
    </row>
    <row r="6221" spans="1:36" ht="20.100000000000001" customHeight="1" x14ac:dyDescent="0.25">
      <c r="A6221" s="7">
        <v>11</v>
      </c>
      <c r="B6221" s="91" t="s">
        <v>123</v>
      </c>
      <c r="C6221" s="8">
        <v>31534.59828046132</v>
      </c>
      <c r="D6221" s="8">
        <v>36586.07486584963</v>
      </c>
      <c r="E6221" s="8">
        <v>37011.553250000004</v>
      </c>
      <c r="F6221" s="8">
        <v>39755.283529199711</v>
      </c>
      <c r="G6221" s="8">
        <v>42760.369069574626</v>
      </c>
      <c r="H6221" s="8">
        <v>44103.175290915649</v>
      </c>
      <c r="I6221" s="8">
        <v>43049.812122000003</v>
      </c>
      <c r="J6221" s="8">
        <v>39414.323918847498</v>
      </c>
      <c r="K6221" s="8">
        <v>43298.727336889737</v>
      </c>
      <c r="L6221" s="8">
        <v>39372.058283105522</v>
      </c>
      <c r="M6221" s="8">
        <v>39145.010371180746</v>
      </c>
      <c r="N6221" s="8">
        <v>40788.77190129504</v>
      </c>
      <c r="O6221" s="8">
        <v>40788.77190129504</v>
      </c>
      <c r="Q6221" s="8">
        <v>31534.59828046132</v>
      </c>
      <c r="R6221" s="8">
        <v>31296.898944268287</v>
      </c>
      <c r="S6221" s="8">
        <v>31468.600740598897</v>
      </c>
      <c r="T6221" s="8">
        <v>31464.813996508423</v>
      </c>
      <c r="U6221" s="8">
        <v>31243.127178183659</v>
      </c>
      <c r="V6221" s="8">
        <v>31597.782810427969</v>
      </c>
      <c r="W6221" s="8">
        <v>30842.056882659053</v>
      </c>
      <c r="X6221" s="8">
        <v>31716.794767556934</v>
      </c>
      <c r="Y6221" s="8">
        <v>31419.700434695227</v>
      </c>
      <c r="Z6221" s="8">
        <v>31682.686105096658</v>
      </c>
      <c r="AA6221" s="8">
        <v>31499.980703397683</v>
      </c>
      <c r="AB6221" s="8">
        <v>32822.715222781233</v>
      </c>
      <c r="AC6221" s="8">
        <v>32822.715222781233</v>
      </c>
      <c r="AD6221" s="8"/>
      <c r="AE6221" s="9">
        <v>11</v>
      </c>
      <c r="AF6221" s="126" t="s">
        <v>65</v>
      </c>
      <c r="AH6221" s="130" t="s">
        <v>65</v>
      </c>
      <c r="AI6221" s="130" t="s">
        <v>881</v>
      </c>
      <c r="AJ6221" s="130" t="str">
        <f>VLOOKUP(AI6221,Codes!$B$2:$C$166,2)</f>
        <v>Grass</v>
      </c>
    </row>
    <row r="6222" spans="1:36" ht="20.100000000000001" customHeight="1" x14ac:dyDescent="0.25">
      <c r="A6222" s="4">
        <v>12</v>
      </c>
      <c r="B6222" s="90" t="s">
        <v>128</v>
      </c>
      <c r="C6222" s="5">
        <v>94632.881200000003</v>
      </c>
      <c r="D6222" s="5">
        <v>111447.50344</v>
      </c>
      <c r="E6222" s="5">
        <v>139911.10481000002</v>
      </c>
      <c r="F6222" s="5">
        <v>152190.5006</v>
      </c>
      <c r="G6222" s="5">
        <v>164856.01877073827</v>
      </c>
      <c r="H6222" s="5">
        <v>147642.90130553025</v>
      </c>
      <c r="I6222" s="5">
        <v>167755.08240000001</v>
      </c>
      <c r="J6222" s="5">
        <v>167284.34040000002</v>
      </c>
      <c r="K6222" s="5">
        <v>159573.24888864002</v>
      </c>
      <c r="L6222" s="5">
        <v>154153.90428183999</v>
      </c>
      <c r="M6222" s="5">
        <v>156582.97124812001</v>
      </c>
      <c r="N6222" s="5">
        <v>156426.77599999998</v>
      </c>
      <c r="O6222" s="5">
        <v>160150.44839999999</v>
      </c>
      <c r="Q6222" s="5">
        <v>94632.881200000003</v>
      </c>
      <c r="R6222" s="5">
        <v>95335.76</v>
      </c>
      <c r="S6222" s="5">
        <v>95339.333960000004</v>
      </c>
      <c r="T6222" s="5">
        <v>94601.514800000004</v>
      </c>
      <c r="U6222" s="5">
        <v>94601.514800000004</v>
      </c>
      <c r="V6222" s="5">
        <v>83076.760520000011</v>
      </c>
      <c r="W6222" s="5">
        <v>94393.531439999992</v>
      </c>
      <c r="X6222" s="5">
        <v>94128.651239999992</v>
      </c>
      <c r="Y6222" s="5">
        <v>89789.723628384003</v>
      </c>
      <c r="Z6222" s="5">
        <v>86740.331215303988</v>
      </c>
      <c r="AA6222" s="5">
        <v>88107.134567972011</v>
      </c>
      <c r="AB6222" s="5">
        <v>88019.24559999998</v>
      </c>
      <c r="AC6222" s="5">
        <v>90114.506040000007</v>
      </c>
      <c r="AD6222" s="5"/>
      <c r="AE6222" s="6">
        <v>12</v>
      </c>
      <c r="AF6222" s="122" t="s">
        <v>9</v>
      </c>
      <c r="AH6222" s="130" t="s">
        <v>9</v>
      </c>
      <c r="AI6222" s="130" t="s">
        <v>881</v>
      </c>
      <c r="AJ6222" s="130" t="str">
        <f>VLOOKUP(AI6222,Codes!$B$2:$C$166,2)</f>
        <v>Grass</v>
      </c>
    </row>
    <row r="6223" spans="1:36" ht="20.100000000000001" customHeight="1" x14ac:dyDescent="0.25">
      <c r="A6223" s="7">
        <v>13</v>
      </c>
      <c r="B6223" s="91" t="s">
        <v>459</v>
      </c>
      <c r="C6223" s="8">
        <v>22977.550167134981</v>
      </c>
      <c r="D6223" s="8">
        <v>27072.071499999998</v>
      </c>
      <c r="E6223" s="8">
        <v>32051.596046278868</v>
      </c>
      <c r="F6223" s="8">
        <v>28790.742605100218</v>
      </c>
      <c r="G6223" s="8">
        <v>35183.005429426856</v>
      </c>
      <c r="H6223" s="8">
        <v>35880.561918733962</v>
      </c>
      <c r="I6223" s="8">
        <v>32588.967234816082</v>
      </c>
      <c r="J6223" s="8">
        <v>32593.787999999997</v>
      </c>
      <c r="K6223" s="8">
        <v>33616.025740128003</v>
      </c>
      <c r="L6223" s="8">
        <v>36437.816244882</v>
      </c>
      <c r="M6223" s="8">
        <v>36372.008371124401</v>
      </c>
      <c r="N6223" s="8">
        <v>38115.522869268323</v>
      </c>
      <c r="O6223" s="8">
        <v>37894.973293823998</v>
      </c>
      <c r="Q6223" s="8">
        <v>22977.550167134981</v>
      </c>
      <c r="R6223" s="8">
        <v>23028.632561444072</v>
      </c>
      <c r="S6223" s="8">
        <v>22979.171830446379</v>
      </c>
      <c r="T6223" s="8">
        <v>22820.451533843148</v>
      </c>
      <c r="U6223" s="8">
        <v>21676.570775564644</v>
      </c>
      <c r="V6223" s="8">
        <v>21676.570775564644</v>
      </c>
      <c r="W6223" s="8">
        <v>21676.570775564644</v>
      </c>
      <c r="X6223" s="8">
        <v>21676.570775564644</v>
      </c>
      <c r="Y6223" s="8">
        <v>22356.412244845171</v>
      </c>
      <c r="Z6223" s="8">
        <v>22200.882834327404</v>
      </c>
      <c r="AA6223" s="8">
        <v>22162.252815549829</v>
      </c>
      <c r="AB6223" s="8">
        <v>22118.676735834968</v>
      </c>
      <c r="AC6223" s="8">
        <v>21990.687364398582</v>
      </c>
      <c r="AD6223" s="8"/>
      <c r="AE6223" s="9">
        <v>13</v>
      </c>
      <c r="AF6223" s="126" t="s">
        <v>10</v>
      </c>
      <c r="AH6223" s="130" t="s">
        <v>10</v>
      </c>
      <c r="AI6223" s="130" t="s">
        <v>881</v>
      </c>
      <c r="AJ6223" s="130" t="str">
        <f>VLOOKUP(AI6223,Codes!$B$2:$C$166,2)</f>
        <v>Grass</v>
      </c>
    </row>
    <row r="6224" spans="1:36" ht="20.100000000000001" customHeight="1" x14ac:dyDescent="0.25">
      <c r="A6224" s="4">
        <v>14</v>
      </c>
      <c r="B6224" s="90" t="s">
        <v>111</v>
      </c>
      <c r="C6224" s="5">
        <v>96905.406535000002</v>
      </c>
      <c r="D6224" s="5">
        <v>101975.58883800003</v>
      </c>
      <c r="E6224" s="5">
        <v>104139.74294200001</v>
      </c>
      <c r="F6224" s="5">
        <v>106173.071298</v>
      </c>
      <c r="G6224" s="5">
        <v>107118.444</v>
      </c>
      <c r="H6224" s="5">
        <v>106294.71999299999</v>
      </c>
      <c r="I6224" s="5">
        <v>106818.460603998</v>
      </c>
      <c r="J6224" s="5">
        <v>104305.42512489019</v>
      </c>
      <c r="K6224" s="5">
        <v>105295.30581606398</v>
      </c>
      <c r="L6224" s="5">
        <v>104438.15981127215</v>
      </c>
      <c r="M6224" s="5">
        <v>103291.30206709956</v>
      </c>
      <c r="N6224" s="5">
        <v>103772.65733726136</v>
      </c>
      <c r="O6224" s="5">
        <v>109366.39863525784</v>
      </c>
      <c r="Q6224" s="5">
        <v>96905.406535000002</v>
      </c>
      <c r="R6224" s="5">
        <v>96157.151790000018</v>
      </c>
      <c r="S6224" s="5">
        <v>96301.255644999997</v>
      </c>
      <c r="T6224" s="5">
        <v>96581.625069999995</v>
      </c>
      <c r="U6224" s="5">
        <v>97143.053000000014</v>
      </c>
      <c r="V6224" s="5">
        <v>96704.539715000006</v>
      </c>
      <c r="W6224" s="5">
        <v>96748.770810992311</v>
      </c>
      <c r="X6224" s="5">
        <v>95676.788227265148</v>
      </c>
      <c r="Y6224" s="5">
        <v>95269.024857843178</v>
      </c>
      <c r="Z6224" s="5">
        <v>94172.942786072497</v>
      </c>
      <c r="AA6224" s="5">
        <v>94172.942786072497</v>
      </c>
      <c r="AB6224" s="5">
        <v>94493.725190583602</v>
      </c>
      <c r="AC6224" s="5">
        <v>97067.199334060657</v>
      </c>
      <c r="AD6224" s="5"/>
      <c r="AE6224" s="6">
        <v>14</v>
      </c>
      <c r="AF6224" s="122" t="s">
        <v>11</v>
      </c>
      <c r="AH6224" s="130" t="s">
        <v>11</v>
      </c>
      <c r="AI6224" s="130" t="s">
        <v>881</v>
      </c>
      <c r="AJ6224" s="130" t="str">
        <f>VLOOKUP(AI6224,Codes!$B$2:$C$166,2)</f>
        <v>Grass</v>
      </c>
    </row>
    <row r="6225" spans="1:36" ht="20.100000000000001" customHeight="1" x14ac:dyDescent="0.25">
      <c r="A6225" s="7">
        <v>15</v>
      </c>
      <c r="B6225" s="91" t="s">
        <v>458</v>
      </c>
      <c r="C6225" s="8">
        <v>533745.9863039999</v>
      </c>
      <c r="D6225" s="8">
        <v>629494.19707200001</v>
      </c>
      <c r="E6225" s="8">
        <v>644434.99111199996</v>
      </c>
      <c r="F6225" s="8">
        <v>695598.08985899994</v>
      </c>
      <c r="G6225" s="8">
        <v>741866.43340199988</v>
      </c>
      <c r="H6225" s="8">
        <v>782457.930284</v>
      </c>
      <c r="I6225" s="8">
        <v>766319.21117500006</v>
      </c>
      <c r="J6225" s="8">
        <v>785122.28173966403</v>
      </c>
      <c r="K6225" s="8">
        <v>753458.8271375068</v>
      </c>
      <c r="L6225" s="8">
        <v>705869.64132423978</v>
      </c>
      <c r="M6225" s="8">
        <v>775584.9702071842</v>
      </c>
      <c r="N6225" s="8">
        <v>853056.87209196226</v>
      </c>
      <c r="O6225" s="8">
        <v>877114.43236887257</v>
      </c>
      <c r="Q6225" s="8">
        <v>533745.9863039999</v>
      </c>
      <c r="R6225" s="8">
        <v>534674.72697600001</v>
      </c>
      <c r="S6225" s="8">
        <v>533996.61849600007</v>
      </c>
      <c r="T6225" s="8">
        <v>533941.7927039999</v>
      </c>
      <c r="U6225" s="8">
        <v>535340.05651199992</v>
      </c>
      <c r="V6225" s="8">
        <v>536400.70886400004</v>
      </c>
      <c r="W6225" s="8">
        <v>531228.74044800003</v>
      </c>
      <c r="X6225" s="8">
        <v>534711.00268799998</v>
      </c>
      <c r="Y6225" s="8">
        <v>533841.53830197116</v>
      </c>
      <c r="Z6225" s="8">
        <v>533140.59384079871</v>
      </c>
      <c r="AA6225" s="8">
        <v>532541.92305679666</v>
      </c>
      <c r="AB6225" s="8">
        <v>535288.70181509177</v>
      </c>
      <c r="AC6225" s="8">
        <v>535288.89476898231</v>
      </c>
      <c r="AD6225" s="8"/>
      <c r="AE6225" s="9">
        <v>15</v>
      </c>
      <c r="AF6225" s="126" t="s">
        <v>12</v>
      </c>
      <c r="AH6225" s="130" t="s">
        <v>12</v>
      </c>
      <c r="AI6225" s="130" t="s">
        <v>881</v>
      </c>
      <c r="AJ6225" s="130" t="str">
        <f>VLOOKUP(AI6225,Codes!$B$2:$C$166,2)</f>
        <v>Grass</v>
      </c>
    </row>
    <row r="6226" spans="1:36" ht="20.100000000000001" customHeight="1" x14ac:dyDescent="0.25">
      <c r="A6226" s="4">
        <v>16</v>
      </c>
      <c r="B6226" s="90" t="s">
        <v>112</v>
      </c>
      <c r="C6226" s="5">
        <v>698.08322753868038</v>
      </c>
      <c r="D6226" s="5">
        <v>530.35024684146356</v>
      </c>
      <c r="E6226" s="5">
        <v>722.09931899999992</v>
      </c>
      <c r="F6226" s="5">
        <v>787.91467276135552</v>
      </c>
      <c r="G6226" s="5">
        <v>853.48609519250192</v>
      </c>
      <c r="H6226" s="5">
        <v>870.40775259408804</v>
      </c>
      <c r="I6226" s="5">
        <v>790.55868173035344</v>
      </c>
      <c r="J6226" s="5">
        <v>703.83518754722434</v>
      </c>
      <c r="K6226" s="5">
        <v>780.5062800985105</v>
      </c>
      <c r="L6226" s="5">
        <v>851.89404961971582</v>
      </c>
      <c r="M6226" s="5">
        <v>954.48091841315147</v>
      </c>
      <c r="N6226" s="5">
        <v>954.48169659977987</v>
      </c>
      <c r="O6226" s="5">
        <v>1681.0512061528798</v>
      </c>
      <c r="Q6226" s="5">
        <v>698.08322753868038</v>
      </c>
      <c r="R6226" s="5">
        <v>453.67856872665828</v>
      </c>
      <c r="S6226" s="5">
        <v>722.0976314156145</v>
      </c>
      <c r="T6226" s="5">
        <v>733.44637389293973</v>
      </c>
      <c r="U6226" s="5">
        <v>733.44637389293973</v>
      </c>
      <c r="V6226" s="5">
        <v>733.44637389293973</v>
      </c>
      <c r="W6226" s="5">
        <v>733.44637389293973</v>
      </c>
      <c r="X6226" s="5">
        <v>733.44637389293973</v>
      </c>
      <c r="Y6226" s="5">
        <v>733.44151794807806</v>
      </c>
      <c r="Z6226" s="5">
        <v>733.44151794807806</v>
      </c>
      <c r="AA6226" s="5">
        <v>733.44151794807806</v>
      </c>
      <c r="AB6226" s="5">
        <v>733.44151794807806</v>
      </c>
      <c r="AC6226" s="5">
        <v>733.44151794807806</v>
      </c>
      <c r="AD6226" s="5"/>
      <c r="AE6226" s="6">
        <v>16</v>
      </c>
      <c r="AF6226" s="122" t="s">
        <v>13</v>
      </c>
      <c r="AH6226" s="130" t="s">
        <v>13</v>
      </c>
      <c r="AI6226" s="130" t="s">
        <v>881</v>
      </c>
      <c r="AJ6226" s="130" t="str">
        <f>VLOOKUP(AI6226,Codes!$B$2:$C$166,2)</f>
        <v>Grass</v>
      </c>
    </row>
    <row r="6227" spans="1:36" ht="20.100000000000001" customHeight="1" x14ac:dyDescent="0.25">
      <c r="A6227" s="7">
        <v>17</v>
      </c>
      <c r="B6227" s="91" t="s">
        <v>113</v>
      </c>
      <c r="C6227" s="8">
        <v>6125.9184735906101</v>
      </c>
      <c r="D6227" s="8">
        <v>7757.0545000000011</v>
      </c>
      <c r="E6227" s="8">
        <v>8863.8214599999992</v>
      </c>
      <c r="F6227" s="8">
        <v>10674.153599999998</v>
      </c>
      <c r="G6227" s="8">
        <v>12261.1253</v>
      </c>
      <c r="H6227" s="8">
        <v>12255.934080000001</v>
      </c>
      <c r="I6227" s="8">
        <v>12695.74884</v>
      </c>
      <c r="J6227" s="8">
        <v>13275.332279999999</v>
      </c>
      <c r="K6227" s="8">
        <v>13649.043474080001</v>
      </c>
      <c r="L6227" s="8">
        <v>14909.538483931223</v>
      </c>
      <c r="M6227" s="8">
        <v>16704.97638950705</v>
      </c>
      <c r="N6227" s="8">
        <v>18711.916705110656</v>
      </c>
      <c r="O6227" s="8">
        <v>20775.3004</v>
      </c>
      <c r="Q6227" s="8">
        <v>6125.9184735906101</v>
      </c>
      <c r="R6227" s="8">
        <v>6126.100194069003</v>
      </c>
      <c r="S6227" s="8">
        <v>6122.1508023386086</v>
      </c>
      <c r="T6227" s="8">
        <v>6122.8292254579401</v>
      </c>
      <c r="U6227" s="8">
        <v>6122.8292254579401</v>
      </c>
      <c r="V6227" s="8">
        <v>5948.5956307753877</v>
      </c>
      <c r="W6227" s="8">
        <v>5879.4025299528721</v>
      </c>
      <c r="X6227" s="8">
        <v>5904.0619988707094</v>
      </c>
      <c r="Y6227" s="8">
        <v>5897.0772936456333</v>
      </c>
      <c r="Z6227" s="8">
        <v>5901.869747248782</v>
      </c>
      <c r="AA6227" s="8">
        <v>5901.869747248782</v>
      </c>
      <c r="AB6227" s="8">
        <v>5900.3851878579044</v>
      </c>
      <c r="AC6227" s="8">
        <v>5847.734707918371</v>
      </c>
      <c r="AD6227" s="8"/>
      <c r="AE6227" s="9">
        <v>17</v>
      </c>
      <c r="AF6227" s="126" t="s">
        <v>14</v>
      </c>
      <c r="AH6227" s="130" t="s">
        <v>14</v>
      </c>
      <c r="AI6227" s="130" t="s">
        <v>881</v>
      </c>
      <c r="AJ6227" s="130" t="str">
        <f>VLOOKUP(AI6227,Codes!$B$2:$C$166,2)</f>
        <v>Grass</v>
      </c>
    </row>
    <row r="6228" spans="1:36" ht="20.100000000000001" customHeight="1" x14ac:dyDescent="0.25">
      <c r="A6228" s="4">
        <v>18</v>
      </c>
      <c r="B6228" s="90" t="s">
        <v>114</v>
      </c>
      <c r="C6228" s="5">
        <v>1574.451360451272</v>
      </c>
      <c r="D6228" s="5">
        <v>1823.0441113892186</v>
      </c>
      <c r="E6228" s="5">
        <v>1744.6176720000003</v>
      </c>
      <c r="F6228" s="5">
        <v>1895.2154057606344</v>
      </c>
      <c r="G6228" s="5">
        <v>1973.600244</v>
      </c>
      <c r="H6228" s="5">
        <v>1792.0411817286245</v>
      </c>
      <c r="I6228" s="5">
        <v>1810.1891880000001</v>
      </c>
      <c r="J6228" s="5">
        <v>1967.4383000004602</v>
      </c>
      <c r="K6228" s="5">
        <v>2011.1408834700001</v>
      </c>
      <c r="L6228" s="5">
        <v>1900.2828737958002</v>
      </c>
      <c r="M6228" s="5">
        <v>1900.2828737958002</v>
      </c>
      <c r="N6228" s="5">
        <v>1623.4701388200003</v>
      </c>
      <c r="O6228" s="5">
        <v>1971.6460830000003</v>
      </c>
      <c r="Q6228" s="5">
        <v>1574.451360451272</v>
      </c>
      <c r="R6228" s="5">
        <v>1559.4902578179799</v>
      </c>
      <c r="S6228" s="5">
        <v>1481.8190608138009</v>
      </c>
      <c r="T6228" s="5">
        <v>1498.4549137418642</v>
      </c>
      <c r="U6228" s="5">
        <v>1465.2948579053889</v>
      </c>
      <c r="V6228" s="5">
        <v>1304.6304796269787</v>
      </c>
      <c r="W6228" s="5">
        <v>1295.5868280352129</v>
      </c>
      <c r="X6228" s="5">
        <v>1408.1330080580437</v>
      </c>
      <c r="Y6228" s="5">
        <v>1439.4117781830619</v>
      </c>
      <c r="Z6228" s="5">
        <v>1360.0685923612639</v>
      </c>
      <c r="AA6228" s="5">
        <v>1360.0685923612639</v>
      </c>
      <c r="AB6228" s="5">
        <v>1161.9484535136282</v>
      </c>
      <c r="AC6228" s="5">
        <v>1411.1445983744445</v>
      </c>
      <c r="AD6228" s="5"/>
      <c r="AE6228" s="6">
        <v>18</v>
      </c>
      <c r="AF6228" s="122" t="s">
        <v>15</v>
      </c>
      <c r="AH6228" s="130" t="s">
        <v>15</v>
      </c>
      <c r="AI6228" s="130" t="s">
        <v>881</v>
      </c>
      <c r="AJ6228" s="130" t="str">
        <f>VLOOKUP(AI6228,Codes!$B$2:$C$166,2)</f>
        <v>Grass</v>
      </c>
    </row>
    <row r="6229" spans="1:36" ht="20.100000000000001" customHeight="1" x14ac:dyDescent="0.25">
      <c r="A6229" s="7">
        <v>19</v>
      </c>
      <c r="B6229" s="91" t="s">
        <v>127</v>
      </c>
      <c r="C6229" s="8">
        <v>4533.7351720433935</v>
      </c>
      <c r="D6229" s="8">
        <v>5366.8396901245242</v>
      </c>
      <c r="E6229" s="8">
        <v>5830.5450000000001</v>
      </c>
      <c r="F6229" s="8">
        <v>6247.2732000000005</v>
      </c>
      <c r="G6229" s="8">
        <v>6771.2055342281874</v>
      </c>
      <c r="H6229" s="8">
        <v>6914.9085259060403</v>
      </c>
      <c r="I6229" s="8">
        <v>7006.1893209999998</v>
      </c>
      <c r="J6229" s="8">
        <v>6901.331529</v>
      </c>
      <c r="K6229" s="8">
        <v>6899.6802747600013</v>
      </c>
      <c r="L6229" s="8">
        <v>6845.613289436119</v>
      </c>
      <c r="M6229" s="8">
        <v>7750.3734000000004</v>
      </c>
      <c r="N6229" s="8">
        <v>6982.4324774999995</v>
      </c>
      <c r="O6229" s="8">
        <v>6936.4815748999999</v>
      </c>
      <c r="Q6229" s="8">
        <v>4533.7351720433935</v>
      </c>
      <c r="R6229" s="8">
        <v>4590.9663730748707</v>
      </c>
      <c r="S6229" s="8">
        <v>4585.8461213231367</v>
      </c>
      <c r="T6229" s="8">
        <v>4581.9646401565005</v>
      </c>
      <c r="U6229" s="8">
        <v>4584.6899354437137</v>
      </c>
      <c r="V6229" s="8">
        <v>4590.9663730748707</v>
      </c>
      <c r="W6229" s="8">
        <v>4590.9663730748707</v>
      </c>
      <c r="X6229" s="8">
        <v>4522.2558979548285</v>
      </c>
      <c r="Y6229" s="8">
        <v>4522.2862280138352</v>
      </c>
      <c r="Z6229" s="8">
        <v>4485.7452425207857</v>
      </c>
      <c r="AA6229" s="8">
        <v>5079.8595721892234</v>
      </c>
      <c r="AB6229" s="8">
        <v>4575.3991560554859</v>
      </c>
      <c r="AC6229" s="8">
        <v>4545.2887723670638</v>
      </c>
      <c r="AD6229" s="8"/>
      <c r="AE6229" s="9">
        <v>19</v>
      </c>
      <c r="AF6229" s="126" t="s">
        <v>16</v>
      </c>
      <c r="AH6229" s="130" t="s">
        <v>16</v>
      </c>
      <c r="AI6229" s="130" t="s">
        <v>881</v>
      </c>
      <c r="AJ6229" s="130" t="str">
        <f>VLOOKUP(AI6229,Codes!$B$2:$C$166,2)</f>
        <v>Grass</v>
      </c>
    </row>
    <row r="6230" spans="1:36" ht="20.100000000000001" customHeight="1" x14ac:dyDescent="0.25">
      <c r="A6230" s="4">
        <v>20</v>
      </c>
      <c r="B6230" s="90" t="s">
        <v>460</v>
      </c>
      <c r="C6230" s="5">
        <v>13264.791746999999</v>
      </c>
      <c r="D6230" s="5">
        <v>15449.459000514</v>
      </c>
      <c r="E6230" s="5">
        <v>13098.864</v>
      </c>
      <c r="F6230" s="5">
        <v>13975.45220584715</v>
      </c>
      <c r="G6230" s="5">
        <v>14975.327486608505</v>
      </c>
      <c r="H6230" s="5">
        <v>15238.043647397259</v>
      </c>
      <c r="I6230" s="5">
        <v>14582.434129477288</v>
      </c>
      <c r="J6230" s="5">
        <v>12645.114424914203</v>
      </c>
      <c r="K6230" s="5">
        <v>13428.936802948681</v>
      </c>
      <c r="L6230" s="5">
        <v>14503.407891912</v>
      </c>
      <c r="M6230" s="5">
        <v>14482.434292883998</v>
      </c>
      <c r="N6230" s="5">
        <v>13658.869526122317</v>
      </c>
      <c r="O6230" s="5">
        <v>13827.712562804878</v>
      </c>
      <c r="Q6230" s="5">
        <v>13264.791746999999</v>
      </c>
      <c r="R6230" s="5">
        <v>13215.961505999998</v>
      </c>
      <c r="S6230" s="5">
        <v>13098.864</v>
      </c>
      <c r="T6230" s="5">
        <v>13009.363898999998</v>
      </c>
      <c r="U6230" s="5">
        <v>12869.132108999998</v>
      </c>
      <c r="V6230" s="5">
        <v>12840.319890000001</v>
      </c>
      <c r="W6230" s="5">
        <v>13528.987382999998</v>
      </c>
      <c r="X6230" s="5">
        <v>13177.140275999998</v>
      </c>
      <c r="Y6230" s="5">
        <v>13993.796789214839</v>
      </c>
      <c r="Z6230" s="5">
        <v>13827.454838177038</v>
      </c>
      <c r="AA6230" s="5">
        <v>13807.458745154277</v>
      </c>
      <c r="AB6230" s="5">
        <v>13040.658035819999</v>
      </c>
      <c r="AC6230" s="5">
        <v>13201.8591</v>
      </c>
      <c r="AD6230" s="5"/>
      <c r="AE6230" s="6">
        <v>20</v>
      </c>
      <c r="AF6230" s="122" t="s">
        <v>186</v>
      </c>
      <c r="AH6230" s="130" t="s">
        <v>186</v>
      </c>
      <c r="AI6230" s="130" t="s">
        <v>881</v>
      </c>
      <c r="AJ6230" s="130" t="str">
        <f>VLOOKUP(AI6230,Codes!$B$2:$C$166,2)</f>
        <v>Grass</v>
      </c>
    </row>
    <row r="6231" spans="1:36" ht="20.100000000000001" customHeight="1" x14ac:dyDescent="0.25">
      <c r="A6231" s="7">
        <v>21</v>
      </c>
      <c r="B6231" s="91" t="s">
        <v>115</v>
      </c>
      <c r="C6231" s="8">
        <v>19274.553177840611</v>
      </c>
      <c r="D6231" s="8">
        <v>21038.737206391212</v>
      </c>
      <c r="E6231" s="8">
        <v>22926.917909999996</v>
      </c>
      <c r="F6231" s="8">
        <v>25141.008999999998</v>
      </c>
      <c r="G6231" s="8">
        <v>26224.560000000001</v>
      </c>
      <c r="H6231" s="8">
        <v>27773.244603999996</v>
      </c>
      <c r="I6231" s="8">
        <v>27738.864799999999</v>
      </c>
      <c r="J6231" s="8">
        <v>27738.864799999999</v>
      </c>
      <c r="K6231" s="8">
        <v>27550.002862200003</v>
      </c>
      <c r="L6231" s="8">
        <v>27541.717051940002</v>
      </c>
      <c r="M6231" s="8">
        <v>30581.426432895685</v>
      </c>
      <c r="N6231" s="8">
        <v>30628.822260656234</v>
      </c>
      <c r="O6231" s="8">
        <v>30628.793739339824</v>
      </c>
      <c r="Q6231" s="8">
        <v>19274.553177840611</v>
      </c>
      <c r="R6231" s="8">
        <v>17997.208901959977</v>
      </c>
      <c r="S6231" s="8">
        <v>19473.431754029836</v>
      </c>
      <c r="T6231" s="8">
        <v>19473.431754029836</v>
      </c>
      <c r="U6231" s="8">
        <v>19239.8614199197</v>
      </c>
      <c r="V6231" s="8">
        <v>19473.431754029836</v>
      </c>
      <c r="W6231" s="8">
        <v>19446.970172912992</v>
      </c>
      <c r="X6231" s="8">
        <v>19446.970172912992</v>
      </c>
      <c r="Y6231" s="8">
        <v>19198.289192518816</v>
      </c>
      <c r="Z6231" s="8">
        <v>19192.515204677096</v>
      </c>
      <c r="AA6231" s="8">
        <v>19192.515204677096</v>
      </c>
      <c r="AB6231" s="8">
        <v>19222.255092326206</v>
      </c>
      <c r="AC6231" s="8">
        <v>19222.234845953091</v>
      </c>
      <c r="AD6231" s="8"/>
      <c r="AE6231" s="9">
        <v>21</v>
      </c>
      <c r="AF6231" s="126" t="s">
        <v>17</v>
      </c>
      <c r="AH6231" s="130" t="s">
        <v>17</v>
      </c>
      <c r="AI6231" s="130" t="s">
        <v>881</v>
      </c>
      <c r="AJ6231" s="130" t="str">
        <f>VLOOKUP(AI6231,Codes!$B$2:$C$166,2)</f>
        <v>Grass</v>
      </c>
    </row>
    <row r="6232" spans="1:36" ht="20.100000000000001" customHeight="1" x14ac:dyDescent="0.25">
      <c r="A6232" s="4">
        <v>22</v>
      </c>
      <c r="B6232" s="90" t="s">
        <v>116</v>
      </c>
      <c r="C6232" s="5">
        <v>500273.06099999999</v>
      </c>
      <c r="D6232" s="5">
        <v>550083.32999999996</v>
      </c>
      <c r="E6232" s="5">
        <v>632367.44999999995</v>
      </c>
      <c r="F6232" s="5">
        <v>634215.88500000001</v>
      </c>
      <c r="G6232" s="5">
        <v>678109.03959865775</v>
      </c>
      <c r="H6232" s="5">
        <v>644363.37749999994</v>
      </c>
      <c r="I6232" s="5">
        <v>594217.90399999998</v>
      </c>
      <c r="J6232" s="5">
        <v>648102.16799999995</v>
      </c>
      <c r="K6232" s="5">
        <v>889584.38214688003</v>
      </c>
      <c r="L6232" s="5">
        <v>857437.51267199998</v>
      </c>
      <c r="M6232" s="5">
        <v>871817.86462080001</v>
      </c>
      <c r="N6232" s="5">
        <v>941556.81526784005</v>
      </c>
      <c r="O6232" s="5">
        <v>1056648.2046400001</v>
      </c>
      <c r="Q6232" s="5">
        <v>500273.06099999999</v>
      </c>
      <c r="R6232" s="5">
        <v>507067.33500000002</v>
      </c>
      <c r="S6232" s="5">
        <v>496951.39</v>
      </c>
      <c r="T6232" s="5">
        <v>504519.38500000001</v>
      </c>
      <c r="U6232" s="5">
        <v>497992.74300000002</v>
      </c>
      <c r="V6232" s="5">
        <v>495860.245</v>
      </c>
      <c r="W6232" s="5">
        <v>499245.71200000006</v>
      </c>
      <c r="X6232" s="5">
        <v>500221.71299999999</v>
      </c>
      <c r="Y6232" s="5">
        <v>496838.94422847999</v>
      </c>
      <c r="Z6232" s="5">
        <v>497825.6603423999</v>
      </c>
      <c r="AA6232" s="5">
        <v>494729.61245439999</v>
      </c>
      <c r="AB6232" s="5">
        <v>490972.65568256006</v>
      </c>
      <c r="AC6232" s="5">
        <v>494509.32579999999</v>
      </c>
      <c r="AD6232" s="5"/>
      <c r="AE6232" s="6">
        <v>22</v>
      </c>
      <c r="AF6232" s="122" t="s">
        <v>18</v>
      </c>
      <c r="AH6232" s="130" t="s">
        <v>18</v>
      </c>
      <c r="AI6232" s="130" t="s">
        <v>881</v>
      </c>
      <c r="AJ6232" s="130" t="str">
        <f>VLOOKUP(AI6232,Codes!$B$2:$C$166,2)</f>
        <v>Grass</v>
      </c>
    </row>
    <row r="6233" spans="1:36" ht="20.100000000000001" customHeight="1" x14ac:dyDescent="0.25">
      <c r="A6233" s="7">
        <v>23</v>
      </c>
      <c r="B6233" s="91" t="s">
        <v>117</v>
      </c>
      <c r="C6233" s="8">
        <v>218.92864214831937</v>
      </c>
      <c r="D6233" s="8">
        <v>257.61</v>
      </c>
      <c r="E6233" s="8">
        <v>273.22379999999998</v>
      </c>
      <c r="F6233" s="8">
        <v>293.51367123287673</v>
      </c>
      <c r="G6233" s="8">
        <v>328.61419999999998</v>
      </c>
      <c r="H6233" s="8">
        <v>335.12947534076824</v>
      </c>
      <c r="I6233" s="8">
        <v>304.38551982651802</v>
      </c>
      <c r="J6233" s="8">
        <v>270.99473370508059</v>
      </c>
      <c r="K6233" s="8">
        <v>300.52463598066919</v>
      </c>
      <c r="L6233" s="8">
        <v>333.41598840000006</v>
      </c>
      <c r="M6233" s="8">
        <v>373.56664125512106</v>
      </c>
      <c r="N6233" s="8">
        <v>462.3533942182496</v>
      </c>
      <c r="O6233" s="8">
        <v>486.48588387960001</v>
      </c>
      <c r="Q6233" s="8">
        <v>218.92864214831937</v>
      </c>
      <c r="R6233" s="8">
        <v>218.92864214831937</v>
      </c>
      <c r="S6233" s="8">
        <v>210.4718317837453</v>
      </c>
      <c r="T6233" s="8">
        <v>210.4718317837453</v>
      </c>
      <c r="U6233" s="8">
        <v>210.4718317837453</v>
      </c>
      <c r="V6233" s="8">
        <v>210.4718317837453</v>
      </c>
      <c r="W6233" s="8">
        <v>210.4718317837453</v>
      </c>
      <c r="X6233" s="8">
        <v>210.4718317837453</v>
      </c>
      <c r="Y6233" s="8">
        <v>210.47712716967453</v>
      </c>
      <c r="Z6233" s="8">
        <v>210.47712716967453</v>
      </c>
      <c r="AA6233" s="8">
        <v>210.47712716967453</v>
      </c>
      <c r="AB6233" s="8">
        <v>210.47712716967453</v>
      </c>
      <c r="AC6233" s="8">
        <v>210.47712716967453</v>
      </c>
      <c r="AD6233" s="8"/>
      <c r="AE6233" s="9">
        <v>23</v>
      </c>
      <c r="AF6233" s="126" t="s">
        <v>19</v>
      </c>
      <c r="AH6233" s="130" t="s">
        <v>19</v>
      </c>
      <c r="AI6233" s="130" t="s">
        <v>881</v>
      </c>
      <c r="AJ6233" s="130" t="str">
        <f>VLOOKUP(AI6233,Codes!$B$2:$C$166,2)</f>
        <v>Grass</v>
      </c>
    </row>
    <row r="6234" spans="1:36" ht="20.100000000000001" customHeight="1" x14ac:dyDescent="0.25">
      <c r="A6234" s="4">
        <v>24</v>
      </c>
      <c r="B6234" s="90" t="s">
        <v>461</v>
      </c>
      <c r="C6234" s="5">
        <v>10072.523999999999</v>
      </c>
      <c r="D6234" s="5">
        <v>12223.7654</v>
      </c>
      <c r="E6234" s="5">
        <v>14657.758699999998</v>
      </c>
      <c r="F6234" s="5">
        <v>15898.152899999997</v>
      </c>
      <c r="G6234" s="5">
        <v>16430.571499999998</v>
      </c>
      <c r="H6234" s="5">
        <v>17462.416039653035</v>
      </c>
      <c r="I6234" s="5">
        <v>15491.984900000003</v>
      </c>
      <c r="J6234" s="5">
        <v>13862.2402</v>
      </c>
      <c r="K6234" s="5">
        <v>15176.851811875</v>
      </c>
      <c r="L6234" s="5">
        <v>16481.766129875003</v>
      </c>
      <c r="M6234" s="5">
        <v>18361.364120590002</v>
      </c>
      <c r="N6234" s="5">
        <v>22897.941722715004</v>
      </c>
      <c r="O6234" s="5">
        <v>23678.032180000002</v>
      </c>
      <c r="Q6234" s="5">
        <v>10072.523999999999</v>
      </c>
      <c r="R6234" s="5">
        <v>10456.6</v>
      </c>
      <c r="S6234" s="5">
        <v>10302.578</v>
      </c>
      <c r="T6234" s="5">
        <v>10197.065999999999</v>
      </c>
      <c r="U6234" s="5">
        <v>10182.325999999999</v>
      </c>
      <c r="V6234" s="5">
        <v>10611.392</v>
      </c>
      <c r="W6234" s="5">
        <v>10359.382000000001</v>
      </c>
      <c r="X6234" s="5">
        <v>10408.508</v>
      </c>
      <c r="Y6234" s="5">
        <v>10273.5612265</v>
      </c>
      <c r="Z6234" s="5">
        <v>10214.052249500002</v>
      </c>
      <c r="AA6234" s="5">
        <v>10149.497755100001</v>
      </c>
      <c r="AB6234" s="5">
        <v>10218.1484361</v>
      </c>
      <c r="AC6234" s="5">
        <v>10294.796600000001</v>
      </c>
      <c r="AD6234" s="5"/>
      <c r="AE6234" s="6">
        <v>24</v>
      </c>
      <c r="AF6234" s="122" t="s">
        <v>20</v>
      </c>
      <c r="AH6234" s="130" t="s">
        <v>20</v>
      </c>
      <c r="AI6234" s="130" t="s">
        <v>881</v>
      </c>
      <c r="AJ6234" s="130" t="str">
        <f>VLOOKUP(AI6234,Codes!$B$2:$C$166,2)</f>
        <v>Grass</v>
      </c>
    </row>
    <row r="6235" spans="1:36" ht="20.100000000000001" customHeight="1" x14ac:dyDescent="0.25">
      <c r="A6235" s="7">
        <v>25</v>
      </c>
      <c r="B6235" s="127" t="s">
        <v>188</v>
      </c>
      <c r="C6235" s="8">
        <v>62539.551185356046</v>
      </c>
      <c r="D6235" s="8">
        <v>72667.98454673012</v>
      </c>
      <c r="E6235" s="8">
        <v>74853.293999999994</v>
      </c>
      <c r="F6235" s="8">
        <v>77983.576476000002</v>
      </c>
      <c r="G6235" s="8">
        <v>82079.118320000009</v>
      </c>
      <c r="H6235" s="8">
        <v>78233.047609999994</v>
      </c>
      <c r="I6235" s="8">
        <v>75420.059615000006</v>
      </c>
      <c r="J6235" s="8">
        <v>69195.608084189953</v>
      </c>
      <c r="K6235" s="8">
        <v>69986.070568942596</v>
      </c>
      <c r="L6235" s="8">
        <v>65775.345904333793</v>
      </c>
      <c r="M6235" s="8">
        <v>65775.359972547682</v>
      </c>
      <c r="N6235" s="8">
        <v>68938.145990999998</v>
      </c>
      <c r="O6235" s="8">
        <v>71918</v>
      </c>
      <c r="Q6235" s="8">
        <v>62539.551185356046</v>
      </c>
      <c r="R6235" s="8">
        <v>62162.518859478289</v>
      </c>
      <c r="S6235" s="8">
        <v>60209.162194016026</v>
      </c>
      <c r="T6235" s="8">
        <v>63039.491346364004</v>
      </c>
      <c r="U6235" s="8">
        <v>64168.393541227066</v>
      </c>
      <c r="V6235" s="8">
        <v>59159.585719275259</v>
      </c>
      <c r="W6235" s="8">
        <v>58272.266399330125</v>
      </c>
      <c r="X6235" s="8">
        <v>60050.510753771414</v>
      </c>
      <c r="Y6235" s="8">
        <v>54771.864636725833</v>
      </c>
      <c r="Z6235" s="8">
        <v>51476.490751547339</v>
      </c>
      <c r="AA6235" s="8">
        <v>51476.490751547339</v>
      </c>
      <c r="AB6235" s="8">
        <v>51075.730466100147</v>
      </c>
      <c r="AC6235" s="8">
        <v>53073.923408153278</v>
      </c>
      <c r="AD6235" s="8"/>
      <c r="AE6235" s="9">
        <v>25</v>
      </c>
      <c r="AF6235" s="126" t="s">
        <v>187</v>
      </c>
      <c r="AH6235" s="130" t="s">
        <v>187</v>
      </c>
      <c r="AI6235" s="130" t="s">
        <v>881</v>
      </c>
      <c r="AJ6235" s="130" t="str">
        <f>VLOOKUP(AI6235,Codes!$B$2:$C$166,2)</f>
        <v>Grass</v>
      </c>
    </row>
    <row r="6236" spans="1:36" ht="20.100000000000001" customHeight="1" x14ac:dyDescent="0.25">
      <c r="A6236" s="4">
        <v>26</v>
      </c>
      <c r="B6236" s="90" t="s">
        <v>118</v>
      </c>
      <c r="C6236" s="5">
        <v>250.45484165036459</v>
      </c>
      <c r="D6236" s="5">
        <v>268.50351203443006</v>
      </c>
      <c r="E6236" s="5">
        <v>299.40544896866436</v>
      </c>
      <c r="F6236" s="5">
        <v>302.36467377320133</v>
      </c>
      <c r="G6236" s="5">
        <v>384.03876723115775</v>
      </c>
      <c r="H6236" s="5">
        <v>390.65194707102967</v>
      </c>
      <c r="I6236" s="5">
        <v>330.52770000000004</v>
      </c>
      <c r="J6236" s="5">
        <v>293.41770000000002</v>
      </c>
      <c r="K6236" s="5">
        <v>292.85685724500001</v>
      </c>
      <c r="L6236" s="5">
        <v>292.25758096200002</v>
      </c>
      <c r="M6236" s="5">
        <v>292.25758096200002</v>
      </c>
      <c r="N6236" s="5">
        <v>291.36392334700002</v>
      </c>
      <c r="O6236" s="5">
        <v>291.36392334700002</v>
      </c>
      <c r="Q6236" s="5">
        <v>250.45484165036459</v>
      </c>
      <c r="R6236" s="5">
        <v>229.68649446914461</v>
      </c>
      <c r="S6236" s="5">
        <v>215.86550033789794</v>
      </c>
      <c r="T6236" s="5">
        <v>239.30590638449229</v>
      </c>
      <c r="U6236" s="5">
        <v>237.9422349635426</v>
      </c>
      <c r="V6236" s="5">
        <v>237.33411122176776</v>
      </c>
      <c r="W6236" s="5">
        <v>236.79969944869288</v>
      </c>
      <c r="X6236" s="5">
        <v>236.11786373821803</v>
      </c>
      <c r="Y6236" s="5">
        <v>235.66654470325986</v>
      </c>
      <c r="Z6236" s="5">
        <v>235.18429760047448</v>
      </c>
      <c r="AA6236" s="5">
        <v>235.18429760047448</v>
      </c>
      <c r="AB6236" s="5">
        <v>234.46515718404021</v>
      </c>
      <c r="AC6236" s="5">
        <v>234.46515718404021</v>
      </c>
      <c r="AD6236" s="5"/>
      <c r="AE6236" s="6">
        <v>26</v>
      </c>
      <c r="AF6236" s="122" t="s">
        <v>21</v>
      </c>
      <c r="AH6236" s="130" t="s">
        <v>495</v>
      </c>
      <c r="AI6236" s="130" t="s">
        <v>881</v>
      </c>
      <c r="AJ6236" s="130" t="str">
        <f>VLOOKUP(AI6236,Codes!$B$2:$C$166,2)</f>
        <v>Grass</v>
      </c>
    </row>
    <row r="6237" spans="1:36" ht="20.100000000000001" customHeight="1" x14ac:dyDescent="0.25">
      <c r="A6237" s="7">
        <v>27</v>
      </c>
      <c r="B6237" s="91" t="s">
        <v>119</v>
      </c>
      <c r="C6237" s="8">
        <v>88361.007679999995</v>
      </c>
      <c r="D6237" s="8">
        <v>99026.267200000002</v>
      </c>
      <c r="E6237" s="8">
        <v>99314.028959999996</v>
      </c>
      <c r="F6237" s="8">
        <v>104689.71373200002</v>
      </c>
      <c r="G6237" s="8">
        <v>114274.62267</v>
      </c>
      <c r="H6237" s="8">
        <v>122773.78841399998</v>
      </c>
      <c r="I6237" s="8">
        <v>123052.35772</v>
      </c>
      <c r="J6237" s="8">
        <v>122284.59903199998</v>
      </c>
      <c r="K6237" s="8">
        <v>120056.48586933741</v>
      </c>
      <c r="L6237" s="8">
        <v>149787.09118799999</v>
      </c>
      <c r="M6237" s="8">
        <v>164051.10184332952</v>
      </c>
      <c r="N6237" s="8">
        <v>182520.71223660183</v>
      </c>
      <c r="O6237" s="8">
        <v>181897.74653754316</v>
      </c>
      <c r="Q6237" s="8">
        <v>88361.007679999995</v>
      </c>
      <c r="R6237" s="8">
        <v>88413.291520000013</v>
      </c>
      <c r="S6237" s="8">
        <v>88413.291520000013</v>
      </c>
      <c r="T6237" s="8">
        <v>87597.312128000005</v>
      </c>
      <c r="U6237" s="8">
        <v>87329.126784000007</v>
      </c>
      <c r="V6237" s="8">
        <v>87329.126784000007</v>
      </c>
      <c r="W6237" s="8">
        <v>87284.927168000009</v>
      </c>
      <c r="X6237" s="8">
        <v>86740.331660800002</v>
      </c>
      <c r="Y6237" s="8">
        <v>86457.986611296641</v>
      </c>
      <c r="Z6237" s="8">
        <v>85912.190783999991</v>
      </c>
      <c r="AA6237" s="8">
        <v>86457.986611296641</v>
      </c>
      <c r="AB6237" s="8">
        <v>84393.847843144307</v>
      </c>
      <c r="AC6237" s="8">
        <v>84104.916118535039</v>
      </c>
      <c r="AD6237" s="8"/>
      <c r="AE6237" s="9">
        <v>27</v>
      </c>
      <c r="AF6237" s="126" t="s">
        <v>22</v>
      </c>
      <c r="AH6237" s="130" t="s">
        <v>26</v>
      </c>
      <c r="AI6237" s="130" t="s">
        <v>881</v>
      </c>
      <c r="AJ6237" s="130" t="str">
        <f>VLOOKUP(AI6237,Codes!$B$2:$C$166,2)</f>
        <v>Grass</v>
      </c>
    </row>
    <row r="6238" spans="1:36" ht="20.100000000000001" customHeight="1" x14ac:dyDescent="0.25">
      <c r="A6238" s="4">
        <v>28</v>
      </c>
      <c r="B6238" s="90" t="s">
        <v>125</v>
      </c>
      <c r="C6238" s="5">
        <v>9209.7565180638521</v>
      </c>
      <c r="D6238" s="5">
        <v>10680.938064972195</v>
      </c>
      <c r="E6238" s="5">
        <v>12733.503841038271</v>
      </c>
      <c r="F6238" s="5">
        <v>11596.575315673412</v>
      </c>
      <c r="G6238" s="5">
        <v>14813.430737921128</v>
      </c>
      <c r="H6238" s="5">
        <v>15130.772401719481</v>
      </c>
      <c r="I6238" s="5">
        <v>14148.832395248415</v>
      </c>
      <c r="J6238" s="5">
        <v>12677.417544224323</v>
      </c>
      <c r="K6238" s="5">
        <v>14271.930154402558</v>
      </c>
      <c r="L6238" s="5">
        <v>21005.478886832996</v>
      </c>
      <c r="M6238" s="5">
        <v>14455.45716939621</v>
      </c>
      <c r="N6238" s="5">
        <v>14571.649777542931</v>
      </c>
      <c r="O6238" s="5">
        <v>14763.7735416</v>
      </c>
      <c r="Q6238" s="5">
        <v>9209.7565180638521</v>
      </c>
      <c r="R6238" s="5">
        <v>9136.8161377007636</v>
      </c>
      <c r="S6238" s="5">
        <v>9180.6083929619836</v>
      </c>
      <c r="T6238" s="5">
        <v>9178.0859590589389</v>
      </c>
      <c r="U6238" s="5">
        <v>9178.0859590589389</v>
      </c>
      <c r="V6238" s="5">
        <v>9192.4498187846184</v>
      </c>
      <c r="W6238" s="5">
        <v>9464.1019366210112</v>
      </c>
      <c r="X6238" s="5">
        <v>9524.7314381850647</v>
      </c>
      <c r="Y6238" s="5">
        <v>9546.448372111201</v>
      </c>
      <c r="Z6238" s="5">
        <v>9600.8067141170541</v>
      </c>
      <c r="AA6238" s="5">
        <v>9669.2090046654521</v>
      </c>
      <c r="AB6238" s="5">
        <v>9746.9298681291421</v>
      </c>
      <c r="AC6238" s="5">
        <v>9875.440838599432</v>
      </c>
      <c r="AD6238" s="5"/>
      <c r="AE6238" s="6">
        <v>28</v>
      </c>
      <c r="AF6238" s="122" t="s">
        <v>67</v>
      </c>
      <c r="AH6238" s="130" t="s">
        <v>27</v>
      </c>
      <c r="AI6238" s="130" t="s">
        <v>881</v>
      </c>
      <c r="AJ6238" s="130" t="str">
        <f>VLOOKUP(AI6238,Codes!$B$2:$C$166,2)</f>
        <v>Grass</v>
      </c>
    </row>
    <row r="6239" spans="1:36" ht="20.100000000000001" customHeight="1" x14ac:dyDescent="0.25">
      <c r="A6239" s="7">
        <v>29</v>
      </c>
      <c r="B6239" s="91" t="s">
        <v>120</v>
      </c>
      <c r="C6239" s="8">
        <v>12074.824778</v>
      </c>
      <c r="D6239" s="8">
        <v>13987.170271535997</v>
      </c>
      <c r="E6239" s="8">
        <v>16453.57265333</v>
      </c>
      <c r="F6239" s="8">
        <v>15166.035546000001</v>
      </c>
      <c r="G6239" s="8">
        <v>16375.725083460402</v>
      </c>
      <c r="H6239" s="8">
        <v>16700.398691063088</v>
      </c>
      <c r="I6239" s="8">
        <v>15042.254535597316</v>
      </c>
      <c r="J6239" s="8">
        <v>13378.0689372</v>
      </c>
      <c r="K6239" s="8">
        <v>14775.822768944399</v>
      </c>
      <c r="L6239" s="8">
        <v>16001.179249837929</v>
      </c>
      <c r="M6239" s="8">
        <v>17891.18741349869</v>
      </c>
      <c r="N6239" s="8">
        <v>22344.683913040142</v>
      </c>
      <c r="O6239" s="8">
        <v>22944.57031600309</v>
      </c>
      <c r="Q6239" s="8">
        <v>12074.824778</v>
      </c>
      <c r="R6239" s="8">
        <v>11965.072944</v>
      </c>
      <c r="S6239" s="8">
        <v>11862.705590000001</v>
      </c>
      <c r="T6239" s="8">
        <v>11824.813977000002</v>
      </c>
      <c r="U6239" s="8">
        <v>11787.060823</v>
      </c>
      <c r="V6239" s="8">
        <v>11787.060823</v>
      </c>
      <c r="W6239" s="8">
        <v>11689.078003999999</v>
      </c>
      <c r="X6239" s="8">
        <v>11676.801306000001</v>
      </c>
      <c r="Y6239" s="8">
        <v>11629.805727601399</v>
      </c>
      <c r="Z6239" s="8">
        <v>11538.878334326479</v>
      </c>
      <c r="AA6239" s="8">
        <v>11515.136835133739</v>
      </c>
      <c r="AB6239" s="8">
        <v>11619.787638346657</v>
      </c>
      <c r="AC6239" s="8">
        <v>11629.805727601399</v>
      </c>
      <c r="AD6239" s="8"/>
      <c r="AE6239" s="9">
        <v>29</v>
      </c>
      <c r="AF6239" s="126" t="s">
        <v>23</v>
      </c>
      <c r="AH6239" s="130" t="s">
        <v>28</v>
      </c>
      <c r="AI6239" s="130" t="s">
        <v>881</v>
      </c>
      <c r="AJ6239" s="130" t="str">
        <f>VLOOKUP(AI6239,Codes!$B$2:$C$166,2)</f>
        <v>Grass</v>
      </c>
    </row>
    <row r="6240" spans="1:36" ht="20.100000000000001" customHeight="1" x14ac:dyDescent="0.25">
      <c r="A6240" s="4">
        <v>30</v>
      </c>
      <c r="B6240" s="90" t="s">
        <v>442</v>
      </c>
      <c r="C6240" s="5">
        <v>99.138191943612981</v>
      </c>
      <c r="D6240" s="5">
        <v>102.65025775544829</v>
      </c>
      <c r="E6240" s="5">
        <v>134.93948595807336</v>
      </c>
      <c r="F6240" s="5">
        <v>122.92500154450289</v>
      </c>
      <c r="G6240" s="5">
        <v>157.02403052367009</v>
      </c>
      <c r="H6240" s="5">
        <v>160.13727028622117</v>
      </c>
      <c r="I6240" s="5">
        <v>145.44667015668324</v>
      </c>
      <c r="J6240" s="5">
        <v>129.49131637360898</v>
      </c>
      <c r="K6240" s="5">
        <v>143.57158454563182</v>
      </c>
      <c r="L6240" s="5">
        <v>156.70313191261033</v>
      </c>
      <c r="M6240" s="5">
        <v>175.57365183256468</v>
      </c>
      <c r="N6240" s="5">
        <v>217.30279124318531</v>
      </c>
      <c r="O6240" s="5">
        <v>217.30164053327999</v>
      </c>
      <c r="Q6240" s="5">
        <v>99.138191943612981</v>
      </c>
      <c r="R6240" s="5">
        <v>87.810314589776112</v>
      </c>
      <c r="S6240" s="5">
        <v>97.288742579721244</v>
      </c>
      <c r="T6240" s="5">
        <v>97.288742579721244</v>
      </c>
      <c r="U6240" s="5">
        <v>97.288742579721244</v>
      </c>
      <c r="V6240" s="5">
        <v>97.288742579721244</v>
      </c>
      <c r="W6240" s="5">
        <v>97.288742579721244</v>
      </c>
      <c r="X6240" s="5">
        <v>97.288742579721244</v>
      </c>
      <c r="Y6240" s="5">
        <v>97.270721236877932</v>
      </c>
      <c r="Z6240" s="5">
        <v>97.270721236877932</v>
      </c>
      <c r="AA6240" s="5">
        <v>97.270721236877932</v>
      </c>
      <c r="AB6240" s="5">
        <v>97.270721236877932</v>
      </c>
      <c r="AC6240" s="5">
        <v>97.270721236877932</v>
      </c>
      <c r="AD6240" s="5"/>
      <c r="AE6240" s="6">
        <v>30</v>
      </c>
      <c r="AF6240" s="122" t="s">
        <v>24</v>
      </c>
      <c r="AH6240" s="130" t="s">
        <v>68</v>
      </c>
      <c r="AI6240" s="130" t="s">
        <v>881</v>
      </c>
      <c r="AJ6240" s="130" t="str">
        <f>VLOOKUP(AI6240,Codes!$B$2:$C$166,2)</f>
        <v>Grass</v>
      </c>
    </row>
    <row r="6241" spans="1:36" ht="20.100000000000001" customHeight="1" x14ac:dyDescent="0.25">
      <c r="A6241" s="7">
        <v>31</v>
      </c>
      <c r="B6241" s="91" t="s">
        <v>126</v>
      </c>
      <c r="C6241" s="8">
        <v>19.814289014110294</v>
      </c>
      <c r="D6241" s="8">
        <v>23.162903857494936</v>
      </c>
      <c r="E6241" s="8">
        <v>6.7006604293900951</v>
      </c>
      <c r="F6241" s="8">
        <v>5.8386659095643019</v>
      </c>
      <c r="G6241" s="8">
        <v>7.4582944273465897</v>
      </c>
      <c r="H6241" s="8">
        <v>7.6061664358193859</v>
      </c>
      <c r="I6241" s="8">
        <v>6.9083953958383848</v>
      </c>
      <c r="J6241" s="8">
        <v>6.1505513524153104</v>
      </c>
      <c r="K6241" s="8">
        <v>6.8206459951450507</v>
      </c>
      <c r="L6241" s="8">
        <v>6.7980494400000007</v>
      </c>
      <c r="M6241" s="8">
        <v>6.7980494400000007</v>
      </c>
      <c r="N6241" s="8">
        <v>6.7980000000000009</v>
      </c>
      <c r="O6241" s="8">
        <v>6.7980000000000009</v>
      </c>
      <c r="Q6241" s="8">
        <v>19.814289014110294</v>
      </c>
      <c r="R6241" s="8">
        <v>19.814289014110294</v>
      </c>
      <c r="S6241" s="8">
        <v>4.8310457313555135</v>
      </c>
      <c r="T6241" s="8">
        <v>4.6210002647748389</v>
      </c>
      <c r="U6241" s="8">
        <v>4.6210002647748389</v>
      </c>
      <c r="V6241" s="8">
        <v>4.6210002647748389</v>
      </c>
      <c r="W6241" s="8">
        <v>4.6210002647748389</v>
      </c>
      <c r="X6241" s="8">
        <v>4.6210002647748389</v>
      </c>
      <c r="Y6241" s="8">
        <v>4.6210338720494919</v>
      </c>
      <c r="Z6241" s="8">
        <v>4.6210338720494919</v>
      </c>
      <c r="AA6241" s="8">
        <v>4.6210338720494919</v>
      </c>
      <c r="AB6241" s="8">
        <v>4.6210002647748389</v>
      </c>
      <c r="AC6241" s="8">
        <v>4.6210002647748389</v>
      </c>
      <c r="AD6241" s="8"/>
      <c r="AE6241" s="9">
        <v>31</v>
      </c>
      <c r="AF6241" s="126" t="s">
        <v>29</v>
      </c>
      <c r="AH6241" s="130" t="s">
        <v>187</v>
      </c>
      <c r="AI6241" s="130" t="s">
        <v>881</v>
      </c>
      <c r="AJ6241" s="130" t="str">
        <f>VLOOKUP(AI6241,Codes!$B$2:$C$166,2)</f>
        <v>Grass</v>
      </c>
    </row>
    <row r="6242" spans="1:36" ht="20.100000000000001" customHeight="1" x14ac:dyDescent="0.25">
      <c r="A6242" s="4">
        <v>32</v>
      </c>
      <c r="B6242" s="90" t="s">
        <v>444</v>
      </c>
      <c r="C6242" s="5">
        <v>101.17715325650482</v>
      </c>
      <c r="D6242" s="5">
        <v>118.27609215685413</v>
      </c>
      <c r="E6242" s="5">
        <v>132.0253008884082</v>
      </c>
      <c r="F6242" s="5">
        <v>120.18891045332957</v>
      </c>
      <c r="G6242" s="5">
        <v>153.52895592031203</v>
      </c>
      <c r="H6242" s="5">
        <v>156.57290052344089</v>
      </c>
      <c r="I6242" s="5">
        <v>142.20928692742658</v>
      </c>
      <c r="J6242" s="5">
        <v>126.60907083639114</v>
      </c>
      <c r="K6242" s="5">
        <v>87.98498807725872</v>
      </c>
      <c r="L6242" s="5">
        <v>96.032395523349436</v>
      </c>
      <c r="M6242" s="5">
        <v>107.59681807550947</v>
      </c>
      <c r="N6242" s="5">
        <v>133.16969062642005</v>
      </c>
      <c r="O6242" s="5">
        <v>136.62709530696273</v>
      </c>
      <c r="Q6242" s="5">
        <v>101.17715325650482</v>
      </c>
      <c r="R6242" s="5">
        <v>101.17715325650482</v>
      </c>
      <c r="S6242" s="5">
        <v>95.18767187340174</v>
      </c>
      <c r="T6242" s="5">
        <v>95.123268847776984</v>
      </c>
      <c r="U6242" s="5">
        <v>95.123268847776984</v>
      </c>
      <c r="V6242" s="5">
        <v>95.123268847776984</v>
      </c>
      <c r="W6242" s="5">
        <v>95.123268847776984</v>
      </c>
      <c r="X6242" s="5">
        <v>95.123268847776984</v>
      </c>
      <c r="Y6242" s="5">
        <v>59.61042552659805</v>
      </c>
      <c r="Z6242" s="5">
        <v>59.61042552659805</v>
      </c>
      <c r="AA6242" s="5">
        <v>59.61042552659805</v>
      </c>
      <c r="AB6242" s="5">
        <v>59.61042552659805</v>
      </c>
      <c r="AC6242" s="5">
        <v>59.61042552659805</v>
      </c>
      <c r="AD6242" s="5"/>
      <c r="AE6242" s="6">
        <v>32</v>
      </c>
      <c r="AF6242" s="122" t="s">
        <v>25</v>
      </c>
      <c r="AH6242" s="130" t="s">
        <v>25</v>
      </c>
      <c r="AI6242" s="130" t="s">
        <v>881</v>
      </c>
      <c r="AJ6242" s="130" t="str">
        <f>VLOOKUP(AI6242,Codes!$B$2:$C$166,2)</f>
        <v>Grass</v>
      </c>
    </row>
    <row r="6243" spans="1:36" ht="20.100000000000001" customHeight="1" x14ac:dyDescent="0.25">
      <c r="A6243" s="7">
        <v>33</v>
      </c>
      <c r="B6243" s="91" t="s">
        <v>443</v>
      </c>
      <c r="C6243" s="8">
        <v>13.846751768240635</v>
      </c>
      <c r="D6243" s="8">
        <v>10.791235211382199</v>
      </c>
      <c r="E6243" s="8">
        <v>20.247600616641606</v>
      </c>
      <c r="F6243" s="8">
        <v>18.444833396256428</v>
      </c>
      <c r="G6243" s="8">
        <v>23.561375194851877</v>
      </c>
      <c r="H6243" s="8">
        <v>24.028515223498257</v>
      </c>
      <c r="I6243" s="8">
        <v>21.824198213323147</v>
      </c>
      <c r="J6243" s="8">
        <v>19.430105566510438</v>
      </c>
      <c r="K6243" s="8">
        <v>21.469673975669821</v>
      </c>
      <c r="L6243" s="8">
        <v>23.433363668566454</v>
      </c>
      <c r="M6243" s="8">
        <v>26.255258486506797</v>
      </c>
      <c r="N6243" s="8">
        <v>32.495427955044981</v>
      </c>
      <c r="O6243" s="8">
        <v>33.33908723051168</v>
      </c>
      <c r="Q6243" s="8">
        <v>13.846751768240635</v>
      </c>
      <c r="R6243" s="8">
        <v>9.231167845493756</v>
      </c>
      <c r="S6243" s="8">
        <v>14.598125895199431</v>
      </c>
      <c r="T6243" s="8">
        <v>14.598125895199431</v>
      </c>
      <c r="U6243" s="8">
        <v>14.598125895199431</v>
      </c>
      <c r="V6243" s="8">
        <v>14.598125895199431</v>
      </c>
      <c r="W6243" s="8">
        <v>14.598125895199431</v>
      </c>
      <c r="X6243" s="8">
        <v>14.598125895199431</v>
      </c>
      <c r="Y6243" s="8">
        <v>14.545849577012074</v>
      </c>
      <c r="Z6243" s="8">
        <v>14.545849577012074</v>
      </c>
      <c r="AA6243" s="8">
        <v>14.545849577012074</v>
      </c>
      <c r="AB6243" s="8">
        <v>14.545849577012074</v>
      </c>
      <c r="AC6243" s="8">
        <v>14.545849577012074</v>
      </c>
      <c r="AD6243" s="8"/>
      <c r="AE6243" s="9">
        <v>33</v>
      </c>
      <c r="AF6243" s="126" t="s">
        <v>26</v>
      </c>
      <c r="AH6243" s="130" t="s">
        <v>26</v>
      </c>
      <c r="AI6243" s="130" t="s">
        <v>881</v>
      </c>
      <c r="AJ6243" s="130" t="str">
        <f>VLOOKUP(AI6243,Codes!$B$2:$C$166,2)</f>
        <v>Grass</v>
      </c>
    </row>
    <row r="6244" spans="1:36" ht="20.100000000000001" customHeight="1" x14ac:dyDescent="0.25">
      <c r="A6244" s="4">
        <v>34</v>
      </c>
      <c r="B6244" s="90" t="s">
        <v>121</v>
      </c>
      <c r="C6244" s="5">
        <v>451.5</v>
      </c>
      <c r="D6244" s="5">
        <v>527.80349999999999</v>
      </c>
      <c r="E6244" s="5">
        <v>1245.8727499999998</v>
      </c>
      <c r="F6244" s="5">
        <v>1134.9451098812433</v>
      </c>
      <c r="G6244" s="5">
        <v>1451.3894999999998</v>
      </c>
      <c r="H6244" s="5">
        <v>1480.1654999999996</v>
      </c>
      <c r="I6244" s="5">
        <v>1344.3787499999996</v>
      </c>
      <c r="J6244" s="5">
        <v>1196.9017499999998</v>
      </c>
      <c r="K6244" s="5">
        <v>1325.6508540599998</v>
      </c>
      <c r="L6244" s="5">
        <v>1449.3491104949999</v>
      </c>
      <c r="M6244" s="5">
        <v>1581.9587063279998</v>
      </c>
      <c r="N6244" s="5">
        <v>1848.0271879261677</v>
      </c>
      <c r="O6244" s="5">
        <v>2158.6913999999997</v>
      </c>
      <c r="Q6244" s="5">
        <v>451.5</v>
      </c>
      <c r="R6244" s="5">
        <v>451.5</v>
      </c>
      <c r="S6244" s="5">
        <v>898.25</v>
      </c>
      <c r="T6244" s="5">
        <v>898.25</v>
      </c>
      <c r="U6244" s="5">
        <v>899.25</v>
      </c>
      <c r="V6244" s="5">
        <v>899.25</v>
      </c>
      <c r="W6244" s="5">
        <v>899.25</v>
      </c>
      <c r="X6244" s="5">
        <v>899.25</v>
      </c>
      <c r="Y6244" s="5">
        <v>898.13743499999998</v>
      </c>
      <c r="Z6244" s="5">
        <v>899.65804500000002</v>
      </c>
      <c r="AA6244" s="5">
        <v>899.65804500000002</v>
      </c>
      <c r="AB6244" s="5">
        <v>962.87197499999991</v>
      </c>
      <c r="AC6244" s="5">
        <v>1030.5</v>
      </c>
      <c r="AD6244" s="5"/>
      <c r="AE6244" s="6">
        <v>34</v>
      </c>
      <c r="AF6244" s="122" t="s">
        <v>27</v>
      </c>
      <c r="AH6244" s="130" t="s">
        <v>27</v>
      </c>
      <c r="AI6244" s="130" t="s">
        <v>881</v>
      </c>
      <c r="AJ6244" s="130" t="str">
        <f>VLOOKUP(AI6244,Codes!$B$2:$C$166,2)</f>
        <v>Grass</v>
      </c>
    </row>
    <row r="6245" spans="1:36" ht="20.100000000000001" customHeight="1" x14ac:dyDescent="0.25">
      <c r="A6245" s="7">
        <v>35</v>
      </c>
      <c r="B6245" s="91" t="s">
        <v>122</v>
      </c>
      <c r="C6245" s="8">
        <v>3.0870499680507923</v>
      </c>
      <c r="D6245" s="8">
        <v>5.4325440620558343</v>
      </c>
      <c r="E6245" s="8">
        <v>5.0644216518871978</v>
      </c>
      <c r="F6245" s="8">
        <v>4.61350534248868</v>
      </c>
      <c r="G6245" s="8">
        <v>5.8932779712659977</v>
      </c>
      <c r="H6245" s="8">
        <v>6.0101211528524372</v>
      </c>
      <c r="I6245" s="8">
        <v>5.4587673897414302</v>
      </c>
      <c r="J6245" s="8">
        <v>4.8599460841109314</v>
      </c>
      <c r="K6245" s="8">
        <v>4.8923203103945001</v>
      </c>
      <c r="L6245" s="8">
        <v>5.3397886314671688</v>
      </c>
      <c r="M6245" s="8">
        <v>5.9828171817493727</v>
      </c>
      <c r="N6245" s="8">
        <v>7.404772068713628</v>
      </c>
      <c r="O6245" s="8">
        <v>7.5970177177670699</v>
      </c>
      <c r="Q6245" s="8">
        <v>3.0870499680507923</v>
      </c>
      <c r="R6245" s="8">
        <v>4.6471719949151709</v>
      </c>
      <c r="S6245" s="8">
        <v>3.6513494245762059</v>
      </c>
      <c r="T6245" s="8">
        <v>3.6513494245762059</v>
      </c>
      <c r="U6245" s="8">
        <v>3.6513494245762059</v>
      </c>
      <c r="V6245" s="8">
        <v>3.6513494245762059</v>
      </c>
      <c r="W6245" s="8">
        <v>3.6513494245762059</v>
      </c>
      <c r="X6245" s="8">
        <v>3.6513494245762059</v>
      </c>
      <c r="Y6245" s="8">
        <v>3.3145801560938342</v>
      </c>
      <c r="Z6245" s="8">
        <v>3.3145801560938342</v>
      </c>
      <c r="AA6245" s="8">
        <v>3.3145801560938342</v>
      </c>
      <c r="AB6245" s="8">
        <v>3.3145801560938342</v>
      </c>
      <c r="AC6245" s="8">
        <v>3.3145801560938342</v>
      </c>
      <c r="AD6245" s="8"/>
      <c r="AE6245" s="9">
        <v>35</v>
      </c>
      <c r="AF6245" s="126" t="s">
        <v>28</v>
      </c>
      <c r="AH6245" s="130" t="s">
        <v>28</v>
      </c>
      <c r="AI6245" s="130" t="s">
        <v>881</v>
      </c>
      <c r="AJ6245" s="130" t="str">
        <f>VLOOKUP(AI6245,Codes!$B$2:$C$166,2)</f>
        <v>Grass</v>
      </c>
    </row>
    <row r="6246" spans="1:36" ht="20.100000000000001" customHeight="1" x14ac:dyDescent="0.25">
      <c r="A6246" s="4">
        <v>36</v>
      </c>
      <c r="B6246" s="90" t="s">
        <v>462</v>
      </c>
      <c r="C6246" s="5">
        <v>38.894267982343457</v>
      </c>
      <c r="D6246" s="5">
        <v>47.096262314694371</v>
      </c>
      <c r="E6246" s="5">
        <v>0</v>
      </c>
      <c r="F6246" s="5">
        <v>0</v>
      </c>
      <c r="G6246" s="5">
        <v>0</v>
      </c>
      <c r="H6246" s="5">
        <v>0</v>
      </c>
      <c r="I6246" s="5">
        <v>0</v>
      </c>
      <c r="J6246" s="5">
        <v>0</v>
      </c>
      <c r="K6246" s="5">
        <v>0</v>
      </c>
      <c r="L6246" s="5">
        <v>0</v>
      </c>
      <c r="M6246" s="5">
        <v>0</v>
      </c>
      <c r="N6246" s="5">
        <v>0</v>
      </c>
      <c r="O6246" s="5">
        <v>0</v>
      </c>
      <c r="Q6246" s="5">
        <v>38.894267982343457</v>
      </c>
      <c r="R6246" s="5">
        <v>40.287649542082434</v>
      </c>
      <c r="S6246" s="5">
        <v>0</v>
      </c>
      <c r="T6246" s="5">
        <v>0</v>
      </c>
      <c r="U6246" s="5">
        <v>0</v>
      </c>
      <c r="V6246" s="5">
        <v>0</v>
      </c>
      <c r="W6246" s="5">
        <v>0</v>
      </c>
      <c r="X6246" s="5">
        <v>0</v>
      </c>
      <c r="Y6246" s="5">
        <v>0</v>
      </c>
      <c r="Z6246" s="5">
        <v>0</v>
      </c>
      <c r="AA6246" s="5">
        <v>0</v>
      </c>
      <c r="AB6246" s="5">
        <v>0</v>
      </c>
      <c r="AC6246" s="5">
        <v>0</v>
      </c>
      <c r="AD6246" s="5"/>
      <c r="AE6246" s="6">
        <v>36</v>
      </c>
      <c r="AF6246" s="122" t="s">
        <v>68</v>
      </c>
      <c r="AH6246" s="130" t="s">
        <v>68</v>
      </c>
      <c r="AI6246" s="130" t="s">
        <v>881</v>
      </c>
      <c r="AJ6246" s="130" t="str">
        <f>VLOOKUP(AI6246,Codes!$B$2:$C$166,2)</f>
        <v>Grass</v>
      </c>
    </row>
    <row r="6247" spans="1:36" ht="20.100000000000001" customHeight="1" x14ac:dyDescent="0.25">
      <c r="A6247" s="26"/>
      <c r="B6247" s="128" t="s">
        <v>463</v>
      </c>
      <c r="C6247" s="27">
        <v>1783719.5561035478</v>
      </c>
      <c r="D6247" s="27">
        <v>2038852.729169786</v>
      </c>
      <c r="E6247" s="27">
        <v>2231194.0219871127</v>
      </c>
      <c r="F6247" s="27">
        <v>2340890.6107693212</v>
      </c>
      <c r="G6247" s="27">
        <v>2513798.8826583885</v>
      </c>
      <c r="H6247" s="27">
        <v>2523715.5758082997</v>
      </c>
      <c r="I6247" s="27">
        <v>2444506.1750675659</v>
      </c>
      <c r="J6247" s="27">
        <v>2462229.5135402372</v>
      </c>
      <c r="K6247" s="27">
        <v>2698408.0881667868</v>
      </c>
      <c r="L6247" s="27">
        <v>2675607.7771420064</v>
      </c>
      <c r="M6247" s="27">
        <v>2838277.5382430204</v>
      </c>
      <c r="N6247" s="27">
        <v>3142259.288496484</v>
      </c>
      <c r="O6247" s="27">
        <v>3351684.0726863779</v>
      </c>
      <c r="P6247" s="16"/>
      <c r="Q6247" s="27">
        <v>1783719.5561035478</v>
      </c>
      <c r="R6247" s="27">
        <v>1791429.7239792258</v>
      </c>
      <c r="S6247" s="27">
        <v>1777319.6315108193</v>
      </c>
      <c r="T6247" s="27">
        <v>1792025.392756457</v>
      </c>
      <c r="U6247" s="27">
        <v>1786206.7163392901</v>
      </c>
      <c r="V6247" s="27">
        <v>1772497.6367203908</v>
      </c>
      <c r="W6247" s="27">
        <v>1783570.6991924434</v>
      </c>
      <c r="X6247" s="27">
        <v>1784153.6099186488</v>
      </c>
      <c r="Y6247" s="27">
        <v>1774248.382680502</v>
      </c>
      <c r="Z6247" s="27">
        <v>1764638.3747786395</v>
      </c>
      <c r="AA6247" s="27">
        <v>1759390.3641325713</v>
      </c>
      <c r="AB6247" s="27">
        <v>1790558.5782486466</v>
      </c>
      <c r="AC6247" s="27">
        <v>1805641.7252516942</v>
      </c>
      <c r="AD6247" s="27"/>
      <c r="AE6247" s="27"/>
      <c r="AF6247" s="129" t="s">
        <v>464</v>
      </c>
      <c r="AH6247" s="130" t="s">
        <v>464</v>
      </c>
      <c r="AI6247" s="130" t="s">
        <v>881</v>
      </c>
      <c r="AJ6247" s="130" t="str">
        <f>VLOOKUP(AI6247,Codes!$B$2:$C$166,2)</f>
        <v>Grass</v>
      </c>
    </row>
    <row r="6248" spans="1:36" ht="9.9499999999999993" customHeight="1" x14ac:dyDescent="0.25">
      <c r="B6248" s="12"/>
      <c r="AF6248" s="12"/>
      <c r="AH6248" s="130" t="s">
        <v>494</v>
      </c>
      <c r="AI6248" s="130" t="s">
        <v>881</v>
      </c>
      <c r="AJ6248" s="130" t="str">
        <f>VLOOKUP(AI6248,Codes!$B$2:$C$166,2)</f>
        <v>Grass</v>
      </c>
    </row>
    <row r="6249" spans="1:36" ht="9.9499999999999993" customHeight="1" x14ac:dyDescent="0.25">
      <c r="B6249" s="12"/>
      <c r="AF6249" s="12"/>
      <c r="AH6249" s="130" t="s">
        <v>493</v>
      </c>
      <c r="AI6249" s="130" t="s">
        <v>882</v>
      </c>
      <c r="AJ6249" s="130" t="str">
        <f>VLOOKUP(AI6249,Codes!$B$2:$C$166,2)</f>
        <v>Mulbery</v>
      </c>
    </row>
    <row r="6250" spans="1:36" s="154" customFormat="1" ht="24" customHeight="1" x14ac:dyDescent="0.25">
      <c r="A6250" s="161" t="s">
        <v>307</v>
      </c>
      <c r="B6250" s="161"/>
      <c r="C6250" s="161"/>
      <c r="D6250" s="161"/>
      <c r="E6250" s="161"/>
      <c r="F6250" s="161"/>
      <c r="G6250" s="161"/>
      <c r="H6250" s="161"/>
      <c r="I6250" s="161"/>
      <c r="J6250" s="161"/>
      <c r="K6250" s="161"/>
      <c r="L6250" s="161"/>
      <c r="M6250" s="161"/>
      <c r="N6250" s="161"/>
      <c r="O6250" s="161"/>
      <c r="P6250" s="161"/>
      <c r="Q6250" s="161" t="s">
        <v>713</v>
      </c>
      <c r="R6250" s="161"/>
      <c r="S6250" s="161"/>
      <c r="T6250" s="161"/>
      <c r="U6250" s="161"/>
      <c r="V6250" s="161"/>
      <c r="W6250" s="161"/>
      <c r="X6250" s="161"/>
      <c r="Y6250" s="161"/>
      <c r="Z6250" s="161"/>
      <c r="AA6250" s="161"/>
      <c r="AB6250" s="161"/>
      <c r="AC6250" s="161"/>
      <c r="AD6250" s="161"/>
      <c r="AE6250" s="161"/>
      <c r="AF6250" s="161"/>
      <c r="AH6250" s="154" t="s">
        <v>490</v>
      </c>
      <c r="AI6250" s="130" t="s">
        <v>882</v>
      </c>
      <c r="AJ6250" s="130" t="str">
        <f>VLOOKUP(AI6250,Codes!$B$2:$C$166,2)</f>
        <v>Mulbery</v>
      </c>
    </row>
    <row r="6251" spans="1:36" s="154" customFormat="1" ht="24" customHeight="1" x14ac:dyDescent="0.25">
      <c r="A6251" s="161" t="s">
        <v>724</v>
      </c>
      <c r="B6251" s="161"/>
      <c r="C6251" s="161"/>
      <c r="D6251" s="161"/>
      <c r="E6251" s="161"/>
      <c r="F6251" s="161"/>
      <c r="G6251" s="161"/>
      <c r="H6251" s="161"/>
      <c r="I6251" s="161"/>
      <c r="J6251" s="161"/>
      <c r="K6251" s="161"/>
      <c r="L6251" s="161"/>
      <c r="M6251" s="161"/>
      <c r="N6251" s="161"/>
      <c r="O6251" s="161"/>
      <c r="P6251" s="161"/>
      <c r="Q6251" s="161" t="s">
        <v>723</v>
      </c>
      <c r="R6251" s="161"/>
      <c r="S6251" s="161"/>
      <c r="T6251" s="161"/>
      <c r="U6251" s="161"/>
      <c r="V6251" s="161"/>
      <c r="W6251" s="161"/>
      <c r="X6251" s="161"/>
      <c r="Y6251" s="161"/>
      <c r="Z6251" s="161"/>
      <c r="AA6251" s="161"/>
      <c r="AB6251" s="161"/>
      <c r="AC6251" s="161"/>
      <c r="AD6251" s="161"/>
      <c r="AE6251" s="161"/>
      <c r="AF6251" s="161"/>
      <c r="AH6251" s="154" t="s">
        <v>491</v>
      </c>
      <c r="AI6251" s="130" t="s">
        <v>882</v>
      </c>
      <c r="AJ6251" s="130" t="str">
        <f>VLOOKUP(AI6251,Codes!$B$2:$C$166,2)</f>
        <v>Mulbery</v>
      </c>
    </row>
    <row r="6252" spans="1:36" s="154" customFormat="1" ht="24" customHeight="1" x14ac:dyDescent="0.25">
      <c r="A6252" s="161" t="s">
        <v>409</v>
      </c>
      <c r="B6252" s="161"/>
      <c r="C6252" s="161"/>
      <c r="D6252" s="161"/>
      <c r="E6252" s="161"/>
      <c r="F6252" s="161"/>
      <c r="G6252" s="161"/>
      <c r="H6252" s="161"/>
      <c r="I6252" s="161"/>
      <c r="J6252" s="161"/>
      <c r="K6252" s="161"/>
      <c r="L6252" s="161"/>
      <c r="M6252" s="161"/>
      <c r="N6252" s="161"/>
      <c r="O6252" s="161"/>
      <c r="P6252" s="161"/>
      <c r="Q6252" s="161" t="s">
        <v>991</v>
      </c>
      <c r="R6252" s="161"/>
      <c r="S6252" s="161"/>
      <c r="T6252" s="161"/>
      <c r="U6252" s="161"/>
      <c r="V6252" s="161"/>
      <c r="W6252" s="161"/>
      <c r="X6252" s="161"/>
      <c r="Y6252" s="161"/>
      <c r="Z6252" s="161"/>
      <c r="AA6252" s="161"/>
      <c r="AB6252" s="161"/>
      <c r="AC6252" s="161"/>
      <c r="AD6252" s="161"/>
      <c r="AE6252" s="161"/>
      <c r="AF6252" s="161"/>
      <c r="AH6252" s="154" t="s">
        <v>935</v>
      </c>
      <c r="AI6252" s="130" t="s">
        <v>882</v>
      </c>
      <c r="AJ6252" s="130" t="str">
        <f>VLOOKUP(AI6252,Codes!$B$2:$C$166,2)</f>
        <v>Mulbery</v>
      </c>
    </row>
    <row r="6253" spans="1:36" ht="20.100000000000001" customHeight="1" x14ac:dyDescent="0.25">
      <c r="A6253" s="13"/>
      <c r="B6253" s="14" t="s">
        <v>434</v>
      </c>
      <c r="C6253" s="15"/>
      <c r="D6253" s="15"/>
      <c r="E6253" s="15"/>
      <c r="F6253" s="15"/>
      <c r="G6253" s="15"/>
      <c r="H6253" s="15"/>
      <c r="I6253" s="15"/>
      <c r="J6253" s="15"/>
      <c r="K6253" s="15"/>
      <c r="L6253" s="15"/>
      <c r="M6253" s="15"/>
      <c r="N6253" s="15"/>
      <c r="O6253" s="15"/>
      <c r="P6253" s="16"/>
      <c r="Q6253" s="16"/>
      <c r="R6253" s="16"/>
      <c r="S6253" s="16"/>
      <c r="T6253" s="16"/>
      <c r="U6253" s="16"/>
      <c r="V6253" s="16"/>
      <c r="W6253" s="16"/>
      <c r="X6253" s="16"/>
      <c r="Y6253" s="16"/>
      <c r="Z6253" s="16"/>
      <c r="AA6253" s="16"/>
      <c r="AB6253" s="16"/>
      <c r="AC6253" s="16"/>
      <c r="AD6253" s="13"/>
      <c r="AF6253" s="10" t="s">
        <v>435</v>
      </c>
      <c r="AH6253" s="130" t="s">
        <v>435</v>
      </c>
      <c r="AI6253" s="130" t="s">
        <v>882</v>
      </c>
      <c r="AJ6253" s="130" t="str">
        <f>VLOOKUP(AI6253,Codes!$B$2:$C$166,2)</f>
        <v>Mulbery</v>
      </c>
    </row>
    <row r="6254" spans="1:36" ht="20.100000000000001" customHeight="1" x14ac:dyDescent="0.25">
      <c r="A6254" s="17" t="s">
        <v>436</v>
      </c>
      <c r="B6254" s="18" t="s">
        <v>103</v>
      </c>
      <c r="C6254" s="19" t="s">
        <v>189</v>
      </c>
      <c r="D6254" s="19" t="s">
        <v>190</v>
      </c>
      <c r="E6254" s="19" t="s">
        <v>412</v>
      </c>
      <c r="F6254" s="19" t="s">
        <v>431</v>
      </c>
      <c r="G6254" s="19" t="s">
        <v>432</v>
      </c>
      <c r="H6254" s="19" t="s">
        <v>433</v>
      </c>
      <c r="I6254" s="19" t="s">
        <v>983</v>
      </c>
      <c r="J6254" s="19" t="s">
        <v>985</v>
      </c>
      <c r="K6254" s="19" t="s">
        <v>994</v>
      </c>
      <c r="L6254" s="19" t="s">
        <v>995</v>
      </c>
      <c r="M6254" s="19" t="s">
        <v>996</v>
      </c>
      <c r="N6254" s="19" t="s">
        <v>997</v>
      </c>
      <c r="O6254" s="19" t="s">
        <v>998</v>
      </c>
      <c r="P6254" s="153"/>
      <c r="Q6254" s="19" t="s">
        <v>189</v>
      </c>
      <c r="R6254" s="19" t="s">
        <v>190</v>
      </c>
      <c r="S6254" s="19" t="s">
        <v>412</v>
      </c>
      <c r="T6254" s="19" t="s">
        <v>431</v>
      </c>
      <c r="U6254" s="19" t="s">
        <v>432</v>
      </c>
      <c r="V6254" s="19" t="s">
        <v>433</v>
      </c>
      <c r="W6254" s="19" t="s">
        <v>983</v>
      </c>
      <c r="X6254" s="19" t="s">
        <v>985</v>
      </c>
      <c r="Y6254" s="19" t="s">
        <v>994</v>
      </c>
      <c r="Z6254" s="19" t="s">
        <v>995</v>
      </c>
      <c r="AA6254" s="19" t="s">
        <v>996</v>
      </c>
      <c r="AB6254" s="19" t="s">
        <v>997</v>
      </c>
      <c r="AC6254" s="19" t="s">
        <v>998</v>
      </c>
      <c r="AD6254" s="21"/>
      <c r="AE6254" s="19" t="s">
        <v>437</v>
      </c>
      <c r="AF6254" s="20" t="s">
        <v>64</v>
      </c>
      <c r="AH6254" s="130" t="s">
        <v>64</v>
      </c>
      <c r="AI6254" s="130" t="s">
        <v>882</v>
      </c>
      <c r="AJ6254" s="130" t="str">
        <f>VLOOKUP(AI6254,Codes!$B$2:$C$166,2)</f>
        <v>Mulbery</v>
      </c>
    </row>
    <row r="6255" spans="1:36" ht="20.100000000000001" customHeight="1" x14ac:dyDescent="0.25">
      <c r="A6255" s="1">
        <v>1</v>
      </c>
      <c r="B6255" s="89" t="s">
        <v>104</v>
      </c>
      <c r="C6255" s="2">
        <v>0</v>
      </c>
      <c r="D6255" s="2">
        <v>0</v>
      </c>
      <c r="E6255" s="2">
        <v>0</v>
      </c>
      <c r="F6255" s="2">
        <v>0</v>
      </c>
      <c r="G6255" s="2">
        <v>0</v>
      </c>
      <c r="H6255" s="2">
        <v>0</v>
      </c>
      <c r="I6255" s="2">
        <v>0</v>
      </c>
      <c r="J6255" s="2">
        <v>0</v>
      </c>
      <c r="K6255" s="2">
        <v>0</v>
      </c>
      <c r="L6255" s="2">
        <v>0</v>
      </c>
      <c r="M6255" s="2">
        <v>0</v>
      </c>
      <c r="N6255" s="2">
        <v>0</v>
      </c>
      <c r="O6255" s="2">
        <v>0</v>
      </c>
      <c r="Q6255" s="2">
        <v>0</v>
      </c>
      <c r="R6255" s="2">
        <v>0</v>
      </c>
      <c r="S6255" s="2">
        <v>0</v>
      </c>
      <c r="T6255" s="2">
        <v>0</v>
      </c>
      <c r="U6255" s="2">
        <v>0</v>
      </c>
      <c r="V6255" s="2">
        <v>0</v>
      </c>
      <c r="W6255" s="2">
        <v>0</v>
      </c>
      <c r="X6255" s="2">
        <v>0</v>
      </c>
      <c r="Y6255" s="2">
        <v>0</v>
      </c>
      <c r="Z6255" s="2">
        <v>0</v>
      </c>
      <c r="AA6255" s="2">
        <v>0</v>
      </c>
      <c r="AB6255" s="2">
        <v>0</v>
      </c>
      <c r="AC6255" s="2">
        <v>0</v>
      </c>
      <c r="AD6255" s="2"/>
      <c r="AE6255" s="3">
        <v>1</v>
      </c>
      <c r="AF6255" s="125" t="s">
        <v>0</v>
      </c>
      <c r="AH6255" s="130" t="s">
        <v>0</v>
      </c>
      <c r="AI6255" s="130" t="s">
        <v>882</v>
      </c>
      <c r="AJ6255" s="130" t="str">
        <f>VLOOKUP(AI6255,Codes!$B$2:$C$166,2)</f>
        <v>Mulbery</v>
      </c>
    </row>
    <row r="6256" spans="1:36" ht="20.100000000000001" customHeight="1" x14ac:dyDescent="0.25">
      <c r="A6256" s="4">
        <v>2</v>
      </c>
      <c r="B6256" s="90" t="s">
        <v>105</v>
      </c>
      <c r="C6256" s="5">
        <v>0</v>
      </c>
      <c r="D6256" s="5">
        <v>0</v>
      </c>
      <c r="E6256" s="5">
        <v>0</v>
      </c>
      <c r="F6256" s="5">
        <v>0</v>
      </c>
      <c r="G6256" s="5">
        <v>0</v>
      </c>
      <c r="H6256" s="5">
        <v>0</v>
      </c>
      <c r="I6256" s="5">
        <v>0</v>
      </c>
      <c r="J6256" s="5">
        <v>0</v>
      </c>
      <c r="K6256" s="5">
        <v>0</v>
      </c>
      <c r="L6256" s="5">
        <v>0</v>
      </c>
      <c r="M6256" s="5">
        <v>0</v>
      </c>
      <c r="N6256" s="5">
        <v>0</v>
      </c>
      <c r="O6256" s="5">
        <v>0</v>
      </c>
      <c r="Q6256" s="5">
        <v>0</v>
      </c>
      <c r="R6256" s="5">
        <v>0</v>
      </c>
      <c r="S6256" s="5">
        <v>0</v>
      </c>
      <c r="T6256" s="5">
        <v>0</v>
      </c>
      <c r="U6256" s="5">
        <v>0</v>
      </c>
      <c r="V6256" s="5">
        <v>0</v>
      </c>
      <c r="W6256" s="5">
        <v>0</v>
      </c>
      <c r="X6256" s="5">
        <v>0</v>
      </c>
      <c r="Y6256" s="5">
        <v>0</v>
      </c>
      <c r="Z6256" s="5">
        <v>0</v>
      </c>
      <c r="AA6256" s="5">
        <v>0</v>
      </c>
      <c r="AB6256" s="5">
        <v>0</v>
      </c>
      <c r="AC6256" s="5">
        <v>0</v>
      </c>
      <c r="AD6256" s="5"/>
      <c r="AE6256" s="6">
        <v>2</v>
      </c>
      <c r="AF6256" s="122" t="s">
        <v>1</v>
      </c>
      <c r="AH6256" s="130" t="s">
        <v>1</v>
      </c>
      <c r="AI6256" s="130" t="s">
        <v>882</v>
      </c>
      <c r="AJ6256" s="130" t="str">
        <f>VLOOKUP(AI6256,Codes!$B$2:$C$166,2)</f>
        <v>Mulbery</v>
      </c>
    </row>
    <row r="6257" spans="1:36" ht="20.100000000000001" customHeight="1" x14ac:dyDescent="0.25">
      <c r="A6257" s="7">
        <v>3</v>
      </c>
      <c r="B6257" s="91" t="s">
        <v>106</v>
      </c>
      <c r="C6257" s="8">
        <v>0</v>
      </c>
      <c r="D6257" s="8">
        <v>0</v>
      </c>
      <c r="E6257" s="8">
        <v>0</v>
      </c>
      <c r="F6257" s="8">
        <v>0</v>
      </c>
      <c r="G6257" s="8">
        <v>0</v>
      </c>
      <c r="H6257" s="8">
        <v>0</v>
      </c>
      <c r="I6257" s="8">
        <v>0</v>
      </c>
      <c r="J6257" s="8">
        <v>0</v>
      </c>
      <c r="K6257" s="8">
        <v>0</v>
      </c>
      <c r="L6257" s="8">
        <v>0</v>
      </c>
      <c r="M6257" s="8">
        <v>0</v>
      </c>
      <c r="N6257" s="8">
        <v>0</v>
      </c>
      <c r="O6257" s="8">
        <v>0</v>
      </c>
      <c r="Q6257" s="8">
        <v>0</v>
      </c>
      <c r="R6257" s="8">
        <v>0</v>
      </c>
      <c r="S6257" s="8">
        <v>0</v>
      </c>
      <c r="T6257" s="8">
        <v>0</v>
      </c>
      <c r="U6257" s="8">
        <v>0</v>
      </c>
      <c r="V6257" s="8">
        <v>0</v>
      </c>
      <c r="W6257" s="8">
        <v>0</v>
      </c>
      <c r="X6257" s="8">
        <v>0</v>
      </c>
      <c r="Y6257" s="8">
        <v>0</v>
      </c>
      <c r="Z6257" s="8">
        <v>0</v>
      </c>
      <c r="AA6257" s="8">
        <v>0</v>
      </c>
      <c r="AB6257" s="8">
        <v>0</v>
      </c>
      <c r="AC6257" s="8">
        <v>0</v>
      </c>
      <c r="AD6257" s="8"/>
      <c r="AE6257" s="9">
        <v>3</v>
      </c>
      <c r="AF6257" s="126" t="s">
        <v>2</v>
      </c>
      <c r="AH6257" s="130" t="s">
        <v>2</v>
      </c>
      <c r="AI6257" s="130" t="s">
        <v>882</v>
      </c>
      <c r="AJ6257" s="130" t="str">
        <f>VLOOKUP(AI6257,Codes!$B$2:$C$166,2)</f>
        <v>Mulbery</v>
      </c>
    </row>
    <row r="6258" spans="1:36" ht="20.100000000000001" customHeight="1" x14ac:dyDescent="0.25">
      <c r="A6258" s="4">
        <v>4</v>
      </c>
      <c r="B6258" s="90" t="s">
        <v>107</v>
      </c>
      <c r="C6258" s="5">
        <v>0</v>
      </c>
      <c r="D6258" s="5">
        <v>0</v>
      </c>
      <c r="E6258" s="5">
        <v>0</v>
      </c>
      <c r="F6258" s="5">
        <v>0</v>
      </c>
      <c r="G6258" s="5">
        <v>0</v>
      </c>
      <c r="H6258" s="5">
        <v>0</v>
      </c>
      <c r="I6258" s="5">
        <v>0</v>
      </c>
      <c r="J6258" s="5">
        <v>0</v>
      </c>
      <c r="K6258" s="5">
        <v>0</v>
      </c>
      <c r="L6258" s="5">
        <v>0</v>
      </c>
      <c r="M6258" s="5">
        <v>0</v>
      </c>
      <c r="N6258" s="5">
        <v>0</v>
      </c>
      <c r="O6258" s="5">
        <v>0</v>
      </c>
      <c r="Q6258" s="5">
        <v>0</v>
      </c>
      <c r="R6258" s="5">
        <v>0</v>
      </c>
      <c r="S6258" s="5">
        <v>0</v>
      </c>
      <c r="T6258" s="5">
        <v>0</v>
      </c>
      <c r="U6258" s="5">
        <v>0</v>
      </c>
      <c r="V6258" s="5">
        <v>0</v>
      </c>
      <c r="W6258" s="5">
        <v>0</v>
      </c>
      <c r="X6258" s="5">
        <v>0</v>
      </c>
      <c r="Y6258" s="5">
        <v>0</v>
      </c>
      <c r="Z6258" s="5">
        <v>0</v>
      </c>
      <c r="AA6258" s="5">
        <v>0</v>
      </c>
      <c r="AB6258" s="5">
        <v>0</v>
      </c>
      <c r="AC6258" s="5">
        <v>0</v>
      </c>
      <c r="AD6258" s="5"/>
      <c r="AE6258" s="6">
        <v>4</v>
      </c>
      <c r="AF6258" s="122" t="s">
        <v>3</v>
      </c>
      <c r="AH6258" s="130" t="s">
        <v>3</v>
      </c>
      <c r="AI6258" s="130" t="s">
        <v>882</v>
      </c>
      <c r="AJ6258" s="130" t="str">
        <f>VLOOKUP(AI6258,Codes!$B$2:$C$166,2)</f>
        <v>Mulbery</v>
      </c>
    </row>
    <row r="6259" spans="1:36" ht="20.100000000000001" customHeight="1" x14ac:dyDescent="0.25">
      <c r="A6259" s="7">
        <v>5</v>
      </c>
      <c r="B6259" s="91" t="s">
        <v>124</v>
      </c>
      <c r="C6259" s="8">
        <v>0</v>
      </c>
      <c r="D6259" s="8">
        <v>0</v>
      </c>
      <c r="E6259" s="8">
        <v>0</v>
      </c>
      <c r="F6259" s="8">
        <v>0</v>
      </c>
      <c r="G6259" s="8">
        <v>0</v>
      </c>
      <c r="H6259" s="8">
        <v>0</v>
      </c>
      <c r="I6259" s="8">
        <v>0</v>
      </c>
      <c r="J6259" s="8">
        <v>0</v>
      </c>
      <c r="K6259" s="8">
        <v>0</v>
      </c>
      <c r="L6259" s="8">
        <v>0</v>
      </c>
      <c r="M6259" s="8">
        <v>0</v>
      </c>
      <c r="N6259" s="8">
        <v>0</v>
      </c>
      <c r="O6259" s="8">
        <v>0</v>
      </c>
      <c r="Q6259" s="8">
        <v>0</v>
      </c>
      <c r="R6259" s="8">
        <v>0</v>
      </c>
      <c r="S6259" s="8">
        <v>0</v>
      </c>
      <c r="T6259" s="8">
        <v>0</v>
      </c>
      <c r="U6259" s="8">
        <v>0</v>
      </c>
      <c r="V6259" s="8">
        <v>0</v>
      </c>
      <c r="W6259" s="8">
        <v>0</v>
      </c>
      <c r="X6259" s="8">
        <v>0</v>
      </c>
      <c r="Y6259" s="8">
        <v>0</v>
      </c>
      <c r="Z6259" s="8">
        <v>0</v>
      </c>
      <c r="AA6259" s="8">
        <v>0</v>
      </c>
      <c r="AB6259" s="8">
        <v>0</v>
      </c>
      <c r="AC6259" s="8">
        <v>0</v>
      </c>
      <c r="AD6259" s="8"/>
      <c r="AE6259" s="9">
        <v>5</v>
      </c>
      <c r="AF6259" s="126" t="s">
        <v>185</v>
      </c>
      <c r="AH6259" s="130" t="s">
        <v>185</v>
      </c>
      <c r="AI6259" s="130" t="s">
        <v>882</v>
      </c>
      <c r="AJ6259" s="130" t="str">
        <f>VLOOKUP(AI6259,Codes!$B$2:$C$166,2)</f>
        <v>Mulbery</v>
      </c>
    </row>
    <row r="6260" spans="1:36" ht="20.100000000000001" customHeight="1" x14ac:dyDescent="0.25">
      <c r="A6260" s="4">
        <v>6</v>
      </c>
      <c r="B6260" s="90" t="s">
        <v>108</v>
      </c>
      <c r="C6260" s="5">
        <v>0</v>
      </c>
      <c r="D6260" s="5">
        <v>0</v>
      </c>
      <c r="E6260" s="5">
        <v>0</v>
      </c>
      <c r="F6260" s="5">
        <v>0</v>
      </c>
      <c r="G6260" s="5">
        <v>0</v>
      </c>
      <c r="H6260" s="5">
        <v>0</v>
      </c>
      <c r="I6260" s="5">
        <v>0</v>
      </c>
      <c r="J6260" s="5">
        <v>0</v>
      </c>
      <c r="K6260" s="5">
        <v>0</v>
      </c>
      <c r="L6260" s="5">
        <v>0</v>
      </c>
      <c r="M6260" s="5">
        <v>0</v>
      </c>
      <c r="N6260" s="5">
        <v>0</v>
      </c>
      <c r="O6260" s="5">
        <v>0</v>
      </c>
      <c r="Q6260" s="5">
        <v>0</v>
      </c>
      <c r="R6260" s="5">
        <v>0</v>
      </c>
      <c r="S6260" s="5">
        <v>0</v>
      </c>
      <c r="T6260" s="5">
        <v>0</v>
      </c>
      <c r="U6260" s="5">
        <v>0</v>
      </c>
      <c r="V6260" s="5">
        <v>0</v>
      </c>
      <c r="W6260" s="5">
        <v>0</v>
      </c>
      <c r="X6260" s="5">
        <v>0</v>
      </c>
      <c r="Y6260" s="5">
        <v>0</v>
      </c>
      <c r="Z6260" s="5">
        <v>0</v>
      </c>
      <c r="AA6260" s="5">
        <v>0</v>
      </c>
      <c r="AB6260" s="5">
        <v>0</v>
      </c>
      <c r="AC6260" s="5">
        <v>0</v>
      </c>
      <c r="AD6260" s="5"/>
      <c r="AE6260" s="6">
        <v>6</v>
      </c>
      <c r="AF6260" s="122" t="s">
        <v>4</v>
      </c>
      <c r="AH6260" s="130" t="s">
        <v>4</v>
      </c>
      <c r="AI6260" s="130" t="s">
        <v>882</v>
      </c>
      <c r="AJ6260" s="130" t="str">
        <f>VLOOKUP(AI6260,Codes!$B$2:$C$166,2)</f>
        <v>Mulbery</v>
      </c>
    </row>
    <row r="6261" spans="1:36" ht="20.100000000000001" customHeight="1" x14ac:dyDescent="0.25">
      <c r="A6261" s="7">
        <v>7</v>
      </c>
      <c r="B6261" s="91" t="s">
        <v>109</v>
      </c>
      <c r="C6261" s="8">
        <v>0</v>
      </c>
      <c r="D6261" s="8">
        <v>0</v>
      </c>
      <c r="E6261" s="8">
        <v>0</v>
      </c>
      <c r="F6261" s="8">
        <v>0</v>
      </c>
      <c r="G6261" s="8">
        <v>0</v>
      </c>
      <c r="H6261" s="8">
        <v>0</v>
      </c>
      <c r="I6261" s="8">
        <v>0</v>
      </c>
      <c r="J6261" s="8">
        <v>0</v>
      </c>
      <c r="K6261" s="8">
        <v>0</v>
      </c>
      <c r="L6261" s="8">
        <v>0</v>
      </c>
      <c r="M6261" s="8">
        <v>0</v>
      </c>
      <c r="N6261" s="8">
        <v>0</v>
      </c>
      <c r="O6261" s="8">
        <v>0</v>
      </c>
      <c r="Q6261" s="8">
        <v>0</v>
      </c>
      <c r="R6261" s="8">
        <v>0</v>
      </c>
      <c r="S6261" s="8">
        <v>0</v>
      </c>
      <c r="T6261" s="8">
        <v>0</v>
      </c>
      <c r="U6261" s="8">
        <v>0</v>
      </c>
      <c r="V6261" s="8">
        <v>0</v>
      </c>
      <c r="W6261" s="8">
        <v>0</v>
      </c>
      <c r="X6261" s="8">
        <v>0</v>
      </c>
      <c r="Y6261" s="8">
        <v>0</v>
      </c>
      <c r="Z6261" s="8">
        <v>0</v>
      </c>
      <c r="AA6261" s="8">
        <v>0</v>
      </c>
      <c r="AB6261" s="8">
        <v>0</v>
      </c>
      <c r="AC6261" s="8">
        <v>0</v>
      </c>
      <c r="AD6261" s="8"/>
      <c r="AE6261" s="9">
        <v>7</v>
      </c>
      <c r="AF6261" s="126" t="s">
        <v>5</v>
      </c>
      <c r="AH6261" s="130" t="s">
        <v>5</v>
      </c>
      <c r="AI6261" s="130" t="s">
        <v>882</v>
      </c>
      <c r="AJ6261" s="130" t="str">
        <f>VLOOKUP(AI6261,Codes!$B$2:$C$166,2)</f>
        <v>Mulbery</v>
      </c>
    </row>
    <row r="6262" spans="1:36" ht="20.100000000000001" customHeight="1" x14ac:dyDescent="0.25">
      <c r="A6262" s="4">
        <v>8</v>
      </c>
      <c r="B6262" s="90" t="s">
        <v>129</v>
      </c>
      <c r="C6262" s="5">
        <v>0</v>
      </c>
      <c r="D6262" s="5">
        <v>0</v>
      </c>
      <c r="E6262" s="5">
        <v>0</v>
      </c>
      <c r="F6262" s="5">
        <v>0</v>
      </c>
      <c r="G6262" s="5">
        <v>0</v>
      </c>
      <c r="H6262" s="5">
        <v>0</v>
      </c>
      <c r="I6262" s="5">
        <v>0</v>
      </c>
      <c r="J6262" s="5">
        <v>0</v>
      </c>
      <c r="K6262" s="5">
        <v>0</v>
      </c>
      <c r="L6262" s="5">
        <v>0</v>
      </c>
      <c r="M6262" s="5">
        <v>0</v>
      </c>
      <c r="N6262" s="5">
        <v>0</v>
      </c>
      <c r="O6262" s="5">
        <v>0</v>
      </c>
      <c r="Q6262" s="5">
        <v>0</v>
      </c>
      <c r="R6262" s="5">
        <v>0</v>
      </c>
      <c r="S6262" s="5">
        <v>0</v>
      </c>
      <c r="T6262" s="5">
        <v>0</v>
      </c>
      <c r="U6262" s="5">
        <v>0</v>
      </c>
      <c r="V6262" s="5">
        <v>0</v>
      </c>
      <c r="W6262" s="5">
        <v>0</v>
      </c>
      <c r="X6262" s="5">
        <v>0</v>
      </c>
      <c r="Y6262" s="5">
        <v>0</v>
      </c>
      <c r="Z6262" s="5">
        <v>0</v>
      </c>
      <c r="AA6262" s="5">
        <v>0</v>
      </c>
      <c r="AB6262" s="5">
        <v>0</v>
      </c>
      <c r="AC6262" s="5">
        <v>0</v>
      </c>
      <c r="AD6262" s="5"/>
      <c r="AE6262" s="6">
        <v>8</v>
      </c>
      <c r="AF6262" s="122" t="s">
        <v>6</v>
      </c>
      <c r="AH6262" s="130" t="s">
        <v>6</v>
      </c>
      <c r="AI6262" s="130" t="s">
        <v>882</v>
      </c>
      <c r="AJ6262" s="130" t="str">
        <f>VLOOKUP(AI6262,Codes!$B$2:$C$166,2)</f>
        <v>Mulbery</v>
      </c>
    </row>
    <row r="6263" spans="1:36" ht="20.100000000000001" customHeight="1" x14ac:dyDescent="0.25">
      <c r="A6263" s="7">
        <v>9</v>
      </c>
      <c r="B6263" s="91" t="s">
        <v>110</v>
      </c>
      <c r="C6263" s="8">
        <v>0</v>
      </c>
      <c r="D6263" s="8">
        <v>0</v>
      </c>
      <c r="E6263" s="8">
        <v>0</v>
      </c>
      <c r="F6263" s="8">
        <v>0</v>
      </c>
      <c r="G6263" s="8">
        <v>0</v>
      </c>
      <c r="H6263" s="8">
        <v>0</v>
      </c>
      <c r="I6263" s="8">
        <v>0</v>
      </c>
      <c r="J6263" s="8">
        <v>0</v>
      </c>
      <c r="K6263" s="8">
        <v>0</v>
      </c>
      <c r="L6263" s="8">
        <v>0</v>
      </c>
      <c r="M6263" s="8">
        <v>0</v>
      </c>
      <c r="N6263" s="8">
        <v>0</v>
      </c>
      <c r="O6263" s="8">
        <v>0</v>
      </c>
      <c r="Q6263" s="8">
        <v>0</v>
      </c>
      <c r="R6263" s="8">
        <v>0</v>
      </c>
      <c r="S6263" s="8">
        <v>0</v>
      </c>
      <c r="T6263" s="8">
        <v>0</v>
      </c>
      <c r="U6263" s="8">
        <v>0</v>
      </c>
      <c r="V6263" s="8">
        <v>0</v>
      </c>
      <c r="W6263" s="8">
        <v>0</v>
      </c>
      <c r="X6263" s="8">
        <v>0</v>
      </c>
      <c r="Y6263" s="8">
        <v>0</v>
      </c>
      <c r="Z6263" s="8">
        <v>0</v>
      </c>
      <c r="AA6263" s="8">
        <v>0</v>
      </c>
      <c r="AB6263" s="8">
        <v>0</v>
      </c>
      <c r="AC6263" s="8">
        <v>0</v>
      </c>
      <c r="AD6263" s="8"/>
      <c r="AE6263" s="9">
        <v>9</v>
      </c>
      <c r="AF6263" s="126" t="s">
        <v>7</v>
      </c>
      <c r="AH6263" s="130" t="s">
        <v>7</v>
      </c>
      <c r="AI6263" s="130" t="s">
        <v>882</v>
      </c>
      <c r="AJ6263" s="130" t="str">
        <f>VLOOKUP(AI6263,Codes!$B$2:$C$166,2)</f>
        <v>Mulbery</v>
      </c>
    </row>
    <row r="6264" spans="1:36" ht="20.100000000000001" customHeight="1" x14ac:dyDescent="0.25">
      <c r="A6264" s="4">
        <v>10</v>
      </c>
      <c r="B6264" s="90" t="s">
        <v>445</v>
      </c>
      <c r="C6264" s="5">
        <v>0</v>
      </c>
      <c r="D6264" s="5">
        <v>0</v>
      </c>
      <c r="E6264" s="5">
        <v>0</v>
      </c>
      <c r="F6264" s="5">
        <v>0</v>
      </c>
      <c r="G6264" s="5">
        <v>0</v>
      </c>
      <c r="H6264" s="5">
        <v>0</v>
      </c>
      <c r="I6264" s="5">
        <v>0</v>
      </c>
      <c r="J6264" s="5">
        <v>0</v>
      </c>
      <c r="K6264" s="5">
        <v>0</v>
      </c>
      <c r="L6264" s="5">
        <v>0</v>
      </c>
      <c r="M6264" s="5">
        <v>0</v>
      </c>
      <c r="N6264" s="5">
        <v>0</v>
      </c>
      <c r="O6264" s="5">
        <v>0</v>
      </c>
      <c r="Q6264" s="5">
        <v>0</v>
      </c>
      <c r="R6264" s="5">
        <v>0</v>
      </c>
      <c r="S6264" s="5">
        <v>0</v>
      </c>
      <c r="T6264" s="5">
        <v>0</v>
      </c>
      <c r="U6264" s="5">
        <v>0</v>
      </c>
      <c r="V6264" s="5">
        <v>0</v>
      </c>
      <c r="W6264" s="5">
        <v>0</v>
      </c>
      <c r="X6264" s="5">
        <v>0</v>
      </c>
      <c r="Y6264" s="5">
        <v>0</v>
      </c>
      <c r="Z6264" s="5">
        <v>0</v>
      </c>
      <c r="AA6264" s="5">
        <v>0</v>
      </c>
      <c r="AB6264" s="5">
        <v>0</v>
      </c>
      <c r="AC6264" s="5">
        <v>0</v>
      </c>
      <c r="AD6264" s="5"/>
      <c r="AE6264" s="6">
        <v>10</v>
      </c>
      <c r="AF6264" s="122" t="s">
        <v>8</v>
      </c>
      <c r="AH6264" s="130" t="s">
        <v>8</v>
      </c>
      <c r="AI6264" s="130" t="s">
        <v>882</v>
      </c>
      <c r="AJ6264" s="130" t="str">
        <f>VLOOKUP(AI6264,Codes!$B$2:$C$166,2)</f>
        <v>Mulbery</v>
      </c>
    </row>
    <row r="6265" spans="1:36" ht="20.100000000000001" customHeight="1" x14ac:dyDescent="0.25">
      <c r="A6265" s="7">
        <v>11</v>
      </c>
      <c r="B6265" s="91" t="s">
        <v>123</v>
      </c>
      <c r="C6265" s="8">
        <v>0</v>
      </c>
      <c r="D6265" s="8">
        <v>0</v>
      </c>
      <c r="E6265" s="8">
        <v>0</v>
      </c>
      <c r="F6265" s="8">
        <v>0</v>
      </c>
      <c r="G6265" s="8">
        <v>0</v>
      </c>
      <c r="H6265" s="8">
        <v>0</v>
      </c>
      <c r="I6265" s="8">
        <v>0</v>
      </c>
      <c r="J6265" s="8">
        <v>0</v>
      </c>
      <c r="K6265" s="8">
        <v>0</v>
      </c>
      <c r="L6265" s="8">
        <v>0</v>
      </c>
      <c r="M6265" s="8">
        <v>0</v>
      </c>
      <c r="N6265" s="8">
        <v>0</v>
      </c>
      <c r="O6265" s="8">
        <v>0</v>
      </c>
      <c r="Q6265" s="8">
        <v>0</v>
      </c>
      <c r="R6265" s="8">
        <v>0</v>
      </c>
      <c r="S6265" s="8">
        <v>0</v>
      </c>
      <c r="T6265" s="8">
        <v>0</v>
      </c>
      <c r="U6265" s="8">
        <v>0</v>
      </c>
      <c r="V6265" s="8">
        <v>0</v>
      </c>
      <c r="W6265" s="8">
        <v>0</v>
      </c>
      <c r="X6265" s="8">
        <v>0</v>
      </c>
      <c r="Y6265" s="8">
        <v>0</v>
      </c>
      <c r="Z6265" s="8">
        <v>0</v>
      </c>
      <c r="AA6265" s="8">
        <v>0</v>
      </c>
      <c r="AB6265" s="8">
        <v>0</v>
      </c>
      <c r="AC6265" s="8">
        <v>0</v>
      </c>
      <c r="AD6265" s="8"/>
      <c r="AE6265" s="9">
        <v>11</v>
      </c>
      <c r="AF6265" s="126" t="s">
        <v>65</v>
      </c>
      <c r="AH6265" s="130" t="s">
        <v>65</v>
      </c>
      <c r="AI6265" s="130" t="s">
        <v>882</v>
      </c>
      <c r="AJ6265" s="130" t="str">
        <f>VLOOKUP(AI6265,Codes!$B$2:$C$166,2)</f>
        <v>Mulbery</v>
      </c>
    </row>
    <row r="6266" spans="1:36" ht="20.100000000000001" customHeight="1" x14ac:dyDescent="0.25">
      <c r="A6266" s="4">
        <v>12</v>
      </c>
      <c r="B6266" s="90" t="s">
        <v>128</v>
      </c>
      <c r="C6266" s="5">
        <v>3713.0202600000002</v>
      </c>
      <c r="D6266" s="5">
        <v>3993.4049400000008</v>
      </c>
      <c r="E6266" s="5">
        <v>4243.85034</v>
      </c>
      <c r="F6266" s="5">
        <v>4689.4463399999995</v>
      </c>
      <c r="G6266" s="5">
        <v>4689.4463399999995</v>
      </c>
      <c r="H6266" s="5">
        <v>5328.4890278350504</v>
      </c>
      <c r="I6266" s="5">
        <v>5195.8184799999999</v>
      </c>
      <c r="J6266" s="5">
        <v>5195.8184799999999</v>
      </c>
      <c r="K6266" s="5">
        <v>6279.6436953000002</v>
      </c>
      <c r="L6266" s="5">
        <v>6342.3536800000002</v>
      </c>
      <c r="M6266" s="5">
        <v>5996.4819600000001</v>
      </c>
      <c r="N6266" s="5">
        <v>6580.0764800000006</v>
      </c>
      <c r="O6266" s="5">
        <v>6206.7489999999998</v>
      </c>
      <c r="Q6266" s="5">
        <v>3713.0202600000002</v>
      </c>
      <c r="R6266" s="5">
        <v>3880.86</v>
      </c>
      <c r="S6266" s="5">
        <v>4243.85034</v>
      </c>
      <c r="T6266" s="5">
        <v>4689.4463399999995</v>
      </c>
      <c r="U6266" s="5">
        <v>4689.4463399999995</v>
      </c>
      <c r="V6266" s="5">
        <v>4808.0319600000003</v>
      </c>
      <c r="W6266" s="5">
        <v>4689.4463399999995</v>
      </c>
      <c r="X6266" s="5">
        <v>4689.4463399999995</v>
      </c>
      <c r="Y6266" s="5">
        <v>5666.3239800000001</v>
      </c>
      <c r="Z6266" s="5">
        <v>5724.2429400000001</v>
      </c>
      <c r="AA6266" s="5">
        <v>5753.3813399999999</v>
      </c>
      <c r="AB6266" s="5">
        <v>5938.7978400000002</v>
      </c>
      <c r="AC6266" s="5">
        <v>6177.7454999999991</v>
      </c>
      <c r="AD6266" s="5"/>
      <c r="AE6266" s="6">
        <v>12</v>
      </c>
      <c r="AF6266" s="122" t="s">
        <v>9</v>
      </c>
      <c r="AH6266" s="130" t="s">
        <v>9</v>
      </c>
      <c r="AI6266" s="130" t="s">
        <v>882</v>
      </c>
      <c r="AJ6266" s="130" t="str">
        <f>VLOOKUP(AI6266,Codes!$B$2:$C$166,2)</f>
        <v>Mulbery</v>
      </c>
    </row>
    <row r="6267" spans="1:36" ht="20.100000000000001" customHeight="1" x14ac:dyDescent="0.25">
      <c r="A6267" s="7">
        <v>13</v>
      </c>
      <c r="B6267" s="91" t="s">
        <v>459</v>
      </c>
      <c r="C6267" s="8">
        <v>0</v>
      </c>
      <c r="D6267" s="8">
        <v>0</v>
      </c>
      <c r="E6267" s="8">
        <v>0</v>
      </c>
      <c r="F6267" s="8">
        <v>0</v>
      </c>
      <c r="G6267" s="8">
        <v>0</v>
      </c>
      <c r="H6267" s="8">
        <v>0</v>
      </c>
      <c r="I6267" s="8">
        <v>0</v>
      </c>
      <c r="J6267" s="8">
        <v>0</v>
      </c>
      <c r="K6267" s="8">
        <v>0</v>
      </c>
      <c r="L6267" s="8">
        <v>0</v>
      </c>
      <c r="M6267" s="8">
        <v>0</v>
      </c>
      <c r="N6267" s="8">
        <v>0</v>
      </c>
      <c r="O6267" s="8">
        <v>0</v>
      </c>
      <c r="Q6267" s="8">
        <v>0</v>
      </c>
      <c r="R6267" s="8">
        <v>0</v>
      </c>
      <c r="S6267" s="8">
        <v>0</v>
      </c>
      <c r="T6267" s="8">
        <v>0</v>
      </c>
      <c r="U6267" s="8">
        <v>0</v>
      </c>
      <c r="V6267" s="8">
        <v>0</v>
      </c>
      <c r="W6267" s="8">
        <v>0</v>
      </c>
      <c r="X6267" s="8">
        <v>0</v>
      </c>
      <c r="Y6267" s="8">
        <v>0</v>
      </c>
      <c r="Z6267" s="8">
        <v>0</v>
      </c>
      <c r="AA6267" s="8">
        <v>0</v>
      </c>
      <c r="AB6267" s="8">
        <v>0</v>
      </c>
      <c r="AC6267" s="8">
        <v>0</v>
      </c>
      <c r="AD6267" s="8"/>
      <c r="AE6267" s="9">
        <v>13</v>
      </c>
      <c r="AF6267" s="126" t="s">
        <v>10</v>
      </c>
      <c r="AH6267" s="130" t="s">
        <v>10</v>
      </c>
      <c r="AI6267" s="130" t="s">
        <v>882</v>
      </c>
      <c r="AJ6267" s="130" t="str">
        <f>VLOOKUP(AI6267,Codes!$B$2:$C$166,2)</f>
        <v>Mulbery</v>
      </c>
    </row>
    <row r="6268" spans="1:36" ht="20.100000000000001" customHeight="1" x14ac:dyDescent="0.25">
      <c r="A6268" s="4">
        <v>14</v>
      </c>
      <c r="B6268" s="90" t="s">
        <v>111</v>
      </c>
      <c r="C6268" s="5">
        <v>0</v>
      </c>
      <c r="D6268" s="5">
        <v>0</v>
      </c>
      <c r="E6268" s="5">
        <v>0</v>
      </c>
      <c r="F6268" s="5">
        <v>0</v>
      </c>
      <c r="G6268" s="5">
        <v>0</v>
      </c>
      <c r="H6268" s="5">
        <v>0</v>
      </c>
      <c r="I6268" s="5">
        <v>0</v>
      </c>
      <c r="J6268" s="5">
        <v>0</v>
      </c>
      <c r="K6268" s="5">
        <v>0</v>
      </c>
      <c r="L6268" s="5">
        <v>0</v>
      </c>
      <c r="M6268" s="5">
        <v>0</v>
      </c>
      <c r="N6268" s="5">
        <v>0</v>
      </c>
      <c r="O6268" s="5">
        <v>0</v>
      </c>
      <c r="Q6268" s="5">
        <v>0</v>
      </c>
      <c r="R6268" s="5">
        <v>0</v>
      </c>
      <c r="S6268" s="5">
        <v>0</v>
      </c>
      <c r="T6268" s="5">
        <v>0</v>
      </c>
      <c r="U6268" s="5">
        <v>0</v>
      </c>
      <c r="V6268" s="5">
        <v>0</v>
      </c>
      <c r="W6268" s="5">
        <v>0</v>
      </c>
      <c r="X6268" s="5">
        <v>0</v>
      </c>
      <c r="Y6268" s="5">
        <v>0</v>
      </c>
      <c r="Z6268" s="5">
        <v>0</v>
      </c>
      <c r="AA6268" s="5">
        <v>0</v>
      </c>
      <c r="AB6268" s="5">
        <v>0</v>
      </c>
      <c r="AC6268" s="5">
        <v>0</v>
      </c>
      <c r="AD6268" s="5"/>
      <c r="AE6268" s="6">
        <v>14</v>
      </c>
      <c r="AF6268" s="122" t="s">
        <v>11</v>
      </c>
      <c r="AH6268" s="130" t="s">
        <v>11</v>
      </c>
      <c r="AI6268" s="130" t="s">
        <v>882</v>
      </c>
      <c r="AJ6268" s="130" t="str">
        <f>VLOOKUP(AI6268,Codes!$B$2:$C$166,2)</f>
        <v>Mulbery</v>
      </c>
    </row>
    <row r="6269" spans="1:36" ht="20.100000000000001" customHeight="1" x14ac:dyDescent="0.25">
      <c r="A6269" s="7">
        <v>15</v>
      </c>
      <c r="B6269" s="91" t="s">
        <v>458</v>
      </c>
      <c r="C6269" s="8">
        <v>0</v>
      </c>
      <c r="D6269" s="8">
        <v>0</v>
      </c>
      <c r="E6269" s="8">
        <v>0</v>
      </c>
      <c r="F6269" s="8">
        <v>0</v>
      </c>
      <c r="G6269" s="8">
        <v>0</v>
      </c>
      <c r="H6269" s="8">
        <v>0</v>
      </c>
      <c r="I6269" s="8">
        <v>0</v>
      </c>
      <c r="J6269" s="8">
        <v>0</v>
      </c>
      <c r="K6269" s="8">
        <v>0</v>
      </c>
      <c r="L6269" s="8">
        <v>0</v>
      </c>
      <c r="M6269" s="8">
        <v>0</v>
      </c>
      <c r="N6269" s="8">
        <v>0</v>
      </c>
      <c r="O6269" s="8">
        <v>0</v>
      </c>
      <c r="Q6269" s="8">
        <v>0</v>
      </c>
      <c r="R6269" s="8">
        <v>0</v>
      </c>
      <c r="S6269" s="8">
        <v>0</v>
      </c>
      <c r="T6269" s="8">
        <v>0</v>
      </c>
      <c r="U6269" s="8">
        <v>0</v>
      </c>
      <c r="V6269" s="8">
        <v>0</v>
      </c>
      <c r="W6269" s="8">
        <v>0</v>
      </c>
      <c r="X6269" s="8">
        <v>0</v>
      </c>
      <c r="Y6269" s="8">
        <v>0</v>
      </c>
      <c r="Z6269" s="8">
        <v>0</v>
      </c>
      <c r="AA6269" s="8">
        <v>0</v>
      </c>
      <c r="AB6269" s="8">
        <v>0</v>
      </c>
      <c r="AC6269" s="8">
        <v>0</v>
      </c>
      <c r="AD6269" s="8"/>
      <c r="AE6269" s="9">
        <v>15</v>
      </c>
      <c r="AF6269" s="126" t="s">
        <v>12</v>
      </c>
      <c r="AH6269" s="130" t="s">
        <v>12</v>
      </c>
      <c r="AI6269" s="130" t="s">
        <v>882</v>
      </c>
      <c r="AJ6269" s="130" t="str">
        <f>VLOOKUP(AI6269,Codes!$B$2:$C$166,2)</f>
        <v>Mulbery</v>
      </c>
    </row>
    <row r="6270" spans="1:36" ht="20.100000000000001" customHeight="1" x14ac:dyDescent="0.25">
      <c r="A6270" s="4">
        <v>16</v>
      </c>
      <c r="B6270" s="90" t="s">
        <v>112</v>
      </c>
      <c r="C6270" s="5">
        <v>0</v>
      </c>
      <c r="D6270" s="5">
        <v>0</v>
      </c>
      <c r="E6270" s="5">
        <v>0</v>
      </c>
      <c r="F6270" s="5">
        <v>0</v>
      </c>
      <c r="G6270" s="5">
        <v>0</v>
      </c>
      <c r="H6270" s="5">
        <v>0</v>
      </c>
      <c r="I6270" s="5">
        <v>0</v>
      </c>
      <c r="J6270" s="5">
        <v>0</v>
      </c>
      <c r="K6270" s="5">
        <v>0</v>
      </c>
      <c r="L6270" s="5">
        <v>0</v>
      </c>
      <c r="M6270" s="5">
        <v>0</v>
      </c>
      <c r="N6270" s="5">
        <v>0</v>
      </c>
      <c r="O6270" s="5">
        <v>0</v>
      </c>
      <c r="Q6270" s="5">
        <v>0</v>
      </c>
      <c r="R6270" s="5">
        <v>0</v>
      </c>
      <c r="S6270" s="5">
        <v>0</v>
      </c>
      <c r="T6270" s="5">
        <v>0</v>
      </c>
      <c r="U6270" s="5">
        <v>0</v>
      </c>
      <c r="V6270" s="5">
        <v>0</v>
      </c>
      <c r="W6270" s="5">
        <v>0</v>
      </c>
      <c r="X6270" s="5">
        <v>0</v>
      </c>
      <c r="Y6270" s="5">
        <v>0</v>
      </c>
      <c r="Z6270" s="5">
        <v>0</v>
      </c>
      <c r="AA6270" s="5">
        <v>0</v>
      </c>
      <c r="AB6270" s="5">
        <v>0</v>
      </c>
      <c r="AC6270" s="5">
        <v>0</v>
      </c>
      <c r="AD6270" s="5"/>
      <c r="AE6270" s="6">
        <v>16</v>
      </c>
      <c r="AF6270" s="122" t="s">
        <v>13</v>
      </c>
      <c r="AH6270" s="130" t="s">
        <v>13</v>
      </c>
      <c r="AI6270" s="130" t="s">
        <v>882</v>
      </c>
      <c r="AJ6270" s="130" t="str">
        <f>VLOOKUP(AI6270,Codes!$B$2:$C$166,2)</f>
        <v>Mulbery</v>
      </c>
    </row>
    <row r="6271" spans="1:36" ht="20.100000000000001" customHeight="1" x14ac:dyDescent="0.25">
      <c r="A6271" s="7">
        <v>17</v>
      </c>
      <c r="B6271" s="91" t="s">
        <v>113</v>
      </c>
      <c r="C6271" s="8">
        <v>0</v>
      </c>
      <c r="D6271" s="8">
        <v>0</v>
      </c>
      <c r="E6271" s="8">
        <v>0</v>
      </c>
      <c r="F6271" s="8">
        <v>0</v>
      </c>
      <c r="G6271" s="8">
        <v>0</v>
      </c>
      <c r="H6271" s="8">
        <v>0</v>
      </c>
      <c r="I6271" s="8">
        <v>0</v>
      </c>
      <c r="J6271" s="8">
        <v>0</v>
      </c>
      <c r="K6271" s="8">
        <v>0</v>
      </c>
      <c r="L6271" s="8">
        <v>0</v>
      </c>
      <c r="M6271" s="8">
        <v>0</v>
      </c>
      <c r="N6271" s="8">
        <v>0</v>
      </c>
      <c r="O6271" s="8">
        <v>0</v>
      </c>
      <c r="Q6271" s="8">
        <v>0</v>
      </c>
      <c r="R6271" s="8">
        <v>0</v>
      </c>
      <c r="S6271" s="8">
        <v>0</v>
      </c>
      <c r="T6271" s="8">
        <v>0</v>
      </c>
      <c r="U6271" s="8">
        <v>0</v>
      </c>
      <c r="V6271" s="8">
        <v>0</v>
      </c>
      <c r="W6271" s="8">
        <v>0</v>
      </c>
      <c r="X6271" s="8">
        <v>0</v>
      </c>
      <c r="Y6271" s="8">
        <v>0</v>
      </c>
      <c r="Z6271" s="8">
        <v>0</v>
      </c>
      <c r="AA6271" s="8">
        <v>0</v>
      </c>
      <c r="AB6271" s="8">
        <v>0</v>
      </c>
      <c r="AC6271" s="8">
        <v>0</v>
      </c>
      <c r="AD6271" s="8"/>
      <c r="AE6271" s="9">
        <v>17</v>
      </c>
      <c r="AF6271" s="126" t="s">
        <v>14</v>
      </c>
      <c r="AH6271" s="130" t="s">
        <v>14</v>
      </c>
      <c r="AI6271" s="130" t="s">
        <v>882</v>
      </c>
      <c r="AJ6271" s="130" t="str">
        <f>VLOOKUP(AI6271,Codes!$B$2:$C$166,2)</f>
        <v>Mulbery</v>
      </c>
    </row>
    <row r="6272" spans="1:36" ht="20.100000000000001" customHeight="1" x14ac:dyDescent="0.25">
      <c r="A6272" s="4">
        <v>18</v>
      </c>
      <c r="B6272" s="90" t="s">
        <v>114</v>
      </c>
      <c r="C6272" s="5">
        <v>0</v>
      </c>
      <c r="D6272" s="5">
        <v>0</v>
      </c>
      <c r="E6272" s="5">
        <v>0</v>
      </c>
      <c r="F6272" s="5">
        <v>0</v>
      </c>
      <c r="G6272" s="5">
        <v>0</v>
      </c>
      <c r="H6272" s="5">
        <v>0</v>
      </c>
      <c r="I6272" s="5">
        <v>0</v>
      </c>
      <c r="J6272" s="5">
        <v>0</v>
      </c>
      <c r="K6272" s="5">
        <v>0</v>
      </c>
      <c r="L6272" s="5">
        <v>0</v>
      </c>
      <c r="M6272" s="5">
        <v>0</v>
      </c>
      <c r="N6272" s="5">
        <v>0</v>
      </c>
      <c r="O6272" s="5">
        <v>0</v>
      </c>
      <c r="Q6272" s="5">
        <v>0</v>
      </c>
      <c r="R6272" s="5">
        <v>0</v>
      </c>
      <c r="S6272" s="5">
        <v>0</v>
      </c>
      <c r="T6272" s="5">
        <v>0</v>
      </c>
      <c r="U6272" s="5">
        <v>0</v>
      </c>
      <c r="V6272" s="5">
        <v>0</v>
      </c>
      <c r="W6272" s="5">
        <v>0</v>
      </c>
      <c r="X6272" s="5">
        <v>0</v>
      </c>
      <c r="Y6272" s="5">
        <v>0</v>
      </c>
      <c r="Z6272" s="5">
        <v>0</v>
      </c>
      <c r="AA6272" s="5">
        <v>0</v>
      </c>
      <c r="AB6272" s="5">
        <v>0</v>
      </c>
      <c r="AC6272" s="5">
        <v>0</v>
      </c>
      <c r="AD6272" s="5"/>
      <c r="AE6272" s="6">
        <v>18</v>
      </c>
      <c r="AF6272" s="122" t="s">
        <v>15</v>
      </c>
      <c r="AH6272" s="130" t="s">
        <v>15</v>
      </c>
      <c r="AI6272" s="130" t="s">
        <v>882</v>
      </c>
      <c r="AJ6272" s="130" t="str">
        <f>VLOOKUP(AI6272,Codes!$B$2:$C$166,2)</f>
        <v>Mulbery</v>
      </c>
    </row>
    <row r="6273" spans="1:36" ht="20.100000000000001" customHeight="1" x14ac:dyDescent="0.25">
      <c r="A6273" s="7">
        <v>19</v>
      </c>
      <c r="B6273" s="91" t="s">
        <v>127</v>
      </c>
      <c r="C6273" s="8">
        <v>0</v>
      </c>
      <c r="D6273" s="8">
        <v>0</v>
      </c>
      <c r="E6273" s="8">
        <v>0</v>
      </c>
      <c r="F6273" s="8">
        <v>0</v>
      </c>
      <c r="G6273" s="8">
        <v>0</v>
      </c>
      <c r="H6273" s="8">
        <v>0</v>
      </c>
      <c r="I6273" s="8">
        <v>0</v>
      </c>
      <c r="J6273" s="8">
        <v>0</v>
      </c>
      <c r="K6273" s="8">
        <v>0</v>
      </c>
      <c r="L6273" s="8">
        <v>0</v>
      </c>
      <c r="M6273" s="8">
        <v>0</v>
      </c>
      <c r="N6273" s="8">
        <v>0</v>
      </c>
      <c r="O6273" s="8">
        <v>0</v>
      </c>
      <c r="Q6273" s="8">
        <v>0</v>
      </c>
      <c r="R6273" s="8">
        <v>0</v>
      </c>
      <c r="S6273" s="8">
        <v>0</v>
      </c>
      <c r="T6273" s="8">
        <v>0</v>
      </c>
      <c r="U6273" s="8">
        <v>0</v>
      </c>
      <c r="V6273" s="8">
        <v>0</v>
      </c>
      <c r="W6273" s="8">
        <v>0</v>
      </c>
      <c r="X6273" s="8">
        <v>0</v>
      </c>
      <c r="Y6273" s="8">
        <v>0</v>
      </c>
      <c r="Z6273" s="8">
        <v>0</v>
      </c>
      <c r="AA6273" s="8">
        <v>0</v>
      </c>
      <c r="AB6273" s="8">
        <v>0</v>
      </c>
      <c r="AC6273" s="8">
        <v>0</v>
      </c>
      <c r="AD6273" s="8"/>
      <c r="AE6273" s="9">
        <v>19</v>
      </c>
      <c r="AF6273" s="126" t="s">
        <v>16</v>
      </c>
      <c r="AH6273" s="130" t="s">
        <v>16</v>
      </c>
      <c r="AI6273" s="130" t="s">
        <v>882</v>
      </c>
      <c r="AJ6273" s="130" t="str">
        <f>VLOOKUP(AI6273,Codes!$B$2:$C$166,2)</f>
        <v>Mulbery</v>
      </c>
    </row>
    <row r="6274" spans="1:36" ht="20.100000000000001" customHeight="1" x14ac:dyDescent="0.25">
      <c r="A6274" s="4">
        <v>20</v>
      </c>
      <c r="B6274" s="90" t="s">
        <v>460</v>
      </c>
      <c r="C6274" s="5">
        <v>0</v>
      </c>
      <c r="D6274" s="5">
        <v>0</v>
      </c>
      <c r="E6274" s="5">
        <v>0</v>
      </c>
      <c r="F6274" s="5">
        <v>0</v>
      </c>
      <c r="G6274" s="5">
        <v>0</v>
      </c>
      <c r="H6274" s="5">
        <v>0</v>
      </c>
      <c r="I6274" s="5">
        <v>0</v>
      </c>
      <c r="J6274" s="5">
        <v>0</v>
      </c>
      <c r="K6274" s="5">
        <v>0</v>
      </c>
      <c r="L6274" s="5">
        <v>0</v>
      </c>
      <c r="M6274" s="5">
        <v>0</v>
      </c>
      <c r="N6274" s="5">
        <v>0</v>
      </c>
      <c r="O6274" s="5">
        <v>0</v>
      </c>
      <c r="Q6274" s="5">
        <v>0</v>
      </c>
      <c r="R6274" s="5">
        <v>0</v>
      </c>
      <c r="S6274" s="5">
        <v>0</v>
      </c>
      <c r="T6274" s="5">
        <v>0</v>
      </c>
      <c r="U6274" s="5">
        <v>0</v>
      </c>
      <c r="V6274" s="5">
        <v>0</v>
      </c>
      <c r="W6274" s="5">
        <v>0</v>
      </c>
      <c r="X6274" s="5">
        <v>0</v>
      </c>
      <c r="Y6274" s="5">
        <v>0</v>
      </c>
      <c r="Z6274" s="5">
        <v>0</v>
      </c>
      <c r="AA6274" s="5">
        <v>0</v>
      </c>
      <c r="AB6274" s="5">
        <v>0</v>
      </c>
      <c r="AC6274" s="5">
        <v>0</v>
      </c>
      <c r="AD6274" s="5"/>
      <c r="AE6274" s="6">
        <v>20</v>
      </c>
      <c r="AF6274" s="122" t="s">
        <v>186</v>
      </c>
      <c r="AH6274" s="130" t="s">
        <v>186</v>
      </c>
      <c r="AI6274" s="130" t="s">
        <v>882</v>
      </c>
      <c r="AJ6274" s="130" t="str">
        <f>VLOOKUP(AI6274,Codes!$B$2:$C$166,2)</f>
        <v>Mulbery</v>
      </c>
    </row>
    <row r="6275" spans="1:36" ht="20.100000000000001" customHeight="1" x14ac:dyDescent="0.25">
      <c r="A6275" s="7">
        <v>21</v>
      </c>
      <c r="B6275" s="91" t="s">
        <v>115</v>
      </c>
      <c r="C6275" s="8">
        <v>0</v>
      </c>
      <c r="D6275" s="8">
        <v>0</v>
      </c>
      <c r="E6275" s="8">
        <v>0</v>
      </c>
      <c r="F6275" s="8">
        <v>0</v>
      </c>
      <c r="G6275" s="8">
        <v>0</v>
      </c>
      <c r="H6275" s="8">
        <v>0</v>
      </c>
      <c r="I6275" s="8">
        <v>0</v>
      </c>
      <c r="J6275" s="8">
        <v>0</v>
      </c>
      <c r="K6275" s="8">
        <v>0</v>
      </c>
      <c r="L6275" s="8">
        <v>0</v>
      </c>
      <c r="M6275" s="8">
        <v>0</v>
      </c>
      <c r="N6275" s="8">
        <v>0</v>
      </c>
      <c r="O6275" s="8">
        <v>0</v>
      </c>
      <c r="Q6275" s="8">
        <v>0</v>
      </c>
      <c r="R6275" s="8">
        <v>0</v>
      </c>
      <c r="S6275" s="8">
        <v>0</v>
      </c>
      <c r="T6275" s="8">
        <v>0</v>
      </c>
      <c r="U6275" s="8">
        <v>0</v>
      </c>
      <c r="V6275" s="8">
        <v>0</v>
      </c>
      <c r="W6275" s="8">
        <v>0</v>
      </c>
      <c r="X6275" s="8">
        <v>0</v>
      </c>
      <c r="Y6275" s="8">
        <v>0</v>
      </c>
      <c r="Z6275" s="8">
        <v>0</v>
      </c>
      <c r="AA6275" s="8">
        <v>0</v>
      </c>
      <c r="AB6275" s="8">
        <v>0</v>
      </c>
      <c r="AC6275" s="8">
        <v>0</v>
      </c>
      <c r="AD6275" s="8"/>
      <c r="AE6275" s="9">
        <v>21</v>
      </c>
      <c r="AF6275" s="126" t="s">
        <v>17</v>
      </c>
      <c r="AH6275" s="130" t="s">
        <v>17</v>
      </c>
      <c r="AI6275" s="130" t="s">
        <v>882</v>
      </c>
      <c r="AJ6275" s="130" t="str">
        <f>VLOOKUP(AI6275,Codes!$B$2:$C$166,2)</f>
        <v>Mulbery</v>
      </c>
    </row>
    <row r="6276" spans="1:36" ht="20.100000000000001" customHeight="1" x14ac:dyDescent="0.25">
      <c r="A6276" s="4">
        <v>22</v>
      </c>
      <c r="B6276" s="90" t="s">
        <v>116</v>
      </c>
      <c r="C6276" s="5">
        <v>0</v>
      </c>
      <c r="D6276" s="5">
        <v>0</v>
      </c>
      <c r="E6276" s="5">
        <v>0</v>
      </c>
      <c r="F6276" s="5">
        <v>0</v>
      </c>
      <c r="G6276" s="5">
        <v>0</v>
      </c>
      <c r="H6276" s="5">
        <v>0</v>
      </c>
      <c r="I6276" s="5">
        <v>0</v>
      </c>
      <c r="J6276" s="5">
        <v>0</v>
      </c>
      <c r="K6276" s="5">
        <v>0</v>
      </c>
      <c r="L6276" s="5">
        <v>0</v>
      </c>
      <c r="M6276" s="5">
        <v>0</v>
      </c>
      <c r="N6276" s="5">
        <v>0</v>
      </c>
      <c r="O6276" s="5">
        <v>0</v>
      </c>
      <c r="Q6276" s="5">
        <v>0</v>
      </c>
      <c r="R6276" s="5">
        <v>0</v>
      </c>
      <c r="S6276" s="5">
        <v>0</v>
      </c>
      <c r="T6276" s="5">
        <v>0</v>
      </c>
      <c r="U6276" s="5">
        <v>0</v>
      </c>
      <c r="V6276" s="5">
        <v>0</v>
      </c>
      <c r="W6276" s="5">
        <v>0</v>
      </c>
      <c r="X6276" s="5">
        <v>0</v>
      </c>
      <c r="Y6276" s="5">
        <v>0</v>
      </c>
      <c r="Z6276" s="5">
        <v>0</v>
      </c>
      <c r="AA6276" s="5">
        <v>0</v>
      </c>
      <c r="AB6276" s="5">
        <v>0</v>
      </c>
      <c r="AC6276" s="5">
        <v>0</v>
      </c>
      <c r="AD6276" s="5"/>
      <c r="AE6276" s="6">
        <v>22</v>
      </c>
      <c r="AF6276" s="122" t="s">
        <v>18</v>
      </c>
      <c r="AH6276" s="130" t="s">
        <v>18</v>
      </c>
      <c r="AI6276" s="130" t="s">
        <v>882</v>
      </c>
      <c r="AJ6276" s="130" t="str">
        <f>VLOOKUP(AI6276,Codes!$B$2:$C$166,2)</f>
        <v>Mulbery</v>
      </c>
    </row>
    <row r="6277" spans="1:36" ht="20.100000000000001" customHeight="1" x14ac:dyDescent="0.25">
      <c r="A6277" s="7">
        <v>23</v>
      </c>
      <c r="B6277" s="91" t="s">
        <v>117</v>
      </c>
      <c r="C6277" s="8">
        <v>0</v>
      </c>
      <c r="D6277" s="8">
        <v>0</v>
      </c>
      <c r="E6277" s="8">
        <v>0</v>
      </c>
      <c r="F6277" s="8">
        <v>0</v>
      </c>
      <c r="G6277" s="8">
        <v>0</v>
      </c>
      <c r="H6277" s="8">
        <v>0</v>
      </c>
      <c r="I6277" s="8">
        <v>0</v>
      </c>
      <c r="J6277" s="8">
        <v>0</v>
      </c>
      <c r="K6277" s="8">
        <v>0</v>
      </c>
      <c r="L6277" s="8">
        <v>0</v>
      </c>
      <c r="M6277" s="8">
        <v>0</v>
      </c>
      <c r="N6277" s="8">
        <v>0</v>
      </c>
      <c r="O6277" s="8">
        <v>0</v>
      </c>
      <c r="Q6277" s="8">
        <v>0</v>
      </c>
      <c r="R6277" s="8">
        <v>0</v>
      </c>
      <c r="S6277" s="8">
        <v>0</v>
      </c>
      <c r="T6277" s="8">
        <v>0</v>
      </c>
      <c r="U6277" s="8">
        <v>0</v>
      </c>
      <c r="V6277" s="8">
        <v>0</v>
      </c>
      <c r="W6277" s="8">
        <v>0</v>
      </c>
      <c r="X6277" s="8">
        <v>0</v>
      </c>
      <c r="Y6277" s="8">
        <v>0</v>
      </c>
      <c r="Z6277" s="8">
        <v>0</v>
      </c>
      <c r="AA6277" s="8">
        <v>0</v>
      </c>
      <c r="AB6277" s="8">
        <v>0</v>
      </c>
      <c r="AC6277" s="8">
        <v>0</v>
      </c>
      <c r="AD6277" s="8"/>
      <c r="AE6277" s="9">
        <v>23</v>
      </c>
      <c r="AF6277" s="126" t="s">
        <v>19</v>
      </c>
      <c r="AH6277" s="130" t="s">
        <v>19</v>
      </c>
      <c r="AI6277" s="130" t="s">
        <v>882</v>
      </c>
      <c r="AJ6277" s="130" t="str">
        <f>VLOOKUP(AI6277,Codes!$B$2:$C$166,2)</f>
        <v>Mulbery</v>
      </c>
    </row>
    <row r="6278" spans="1:36" ht="20.100000000000001" customHeight="1" x14ac:dyDescent="0.25">
      <c r="A6278" s="4">
        <v>24</v>
      </c>
      <c r="B6278" s="90" t="s">
        <v>461</v>
      </c>
      <c r="C6278" s="5">
        <v>0</v>
      </c>
      <c r="D6278" s="5">
        <v>0</v>
      </c>
      <c r="E6278" s="5">
        <v>0</v>
      </c>
      <c r="F6278" s="5">
        <v>0</v>
      </c>
      <c r="G6278" s="5">
        <v>0</v>
      </c>
      <c r="H6278" s="5">
        <v>0</v>
      </c>
      <c r="I6278" s="5">
        <v>0</v>
      </c>
      <c r="J6278" s="5">
        <v>0</v>
      </c>
      <c r="K6278" s="5">
        <v>0</v>
      </c>
      <c r="L6278" s="5">
        <v>0</v>
      </c>
      <c r="M6278" s="5">
        <v>0</v>
      </c>
      <c r="N6278" s="5">
        <v>0</v>
      </c>
      <c r="O6278" s="5">
        <v>0</v>
      </c>
      <c r="Q6278" s="5">
        <v>0</v>
      </c>
      <c r="R6278" s="5">
        <v>0</v>
      </c>
      <c r="S6278" s="5">
        <v>0</v>
      </c>
      <c r="T6278" s="5">
        <v>0</v>
      </c>
      <c r="U6278" s="5">
        <v>0</v>
      </c>
      <c r="V6278" s="5">
        <v>0</v>
      </c>
      <c r="W6278" s="5">
        <v>0</v>
      </c>
      <c r="X6278" s="5">
        <v>0</v>
      </c>
      <c r="Y6278" s="5">
        <v>0</v>
      </c>
      <c r="Z6278" s="5">
        <v>0</v>
      </c>
      <c r="AA6278" s="5">
        <v>0</v>
      </c>
      <c r="AB6278" s="5">
        <v>0</v>
      </c>
      <c r="AC6278" s="5">
        <v>0</v>
      </c>
      <c r="AD6278" s="5"/>
      <c r="AE6278" s="6">
        <v>24</v>
      </c>
      <c r="AF6278" s="122" t="s">
        <v>20</v>
      </c>
      <c r="AH6278" s="130" t="s">
        <v>20</v>
      </c>
      <c r="AI6278" s="130" t="s">
        <v>882</v>
      </c>
      <c r="AJ6278" s="130" t="str">
        <f>VLOOKUP(AI6278,Codes!$B$2:$C$166,2)</f>
        <v>Mulbery</v>
      </c>
    </row>
    <row r="6279" spans="1:36" ht="20.100000000000001" customHeight="1" x14ac:dyDescent="0.25">
      <c r="A6279" s="7">
        <v>25</v>
      </c>
      <c r="B6279" s="127" t="s">
        <v>188</v>
      </c>
      <c r="C6279" s="8">
        <v>0</v>
      </c>
      <c r="D6279" s="8">
        <v>0</v>
      </c>
      <c r="E6279" s="8">
        <v>53.999999999999993</v>
      </c>
      <c r="F6279" s="8">
        <v>74.748870000000011</v>
      </c>
      <c r="G6279" s="8">
        <v>77.290342199999998</v>
      </c>
      <c r="H6279" s="8">
        <v>67.114927399999999</v>
      </c>
      <c r="I6279" s="8">
        <v>110.9019153</v>
      </c>
      <c r="J6279" s="8">
        <v>0</v>
      </c>
      <c r="K6279" s="8">
        <v>185.57292599999997</v>
      </c>
      <c r="L6279" s="8">
        <v>0</v>
      </c>
      <c r="M6279" s="8">
        <v>0</v>
      </c>
      <c r="N6279" s="8">
        <v>307.96248000000003</v>
      </c>
      <c r="O6279" s="8">
        <v>143.1562572</v>
      </c>
      <c r="Q6279" s="8">
        <v>0</v>
      </c>
      <c r="R6279" s="8">
        <v>0</v>
      </c>
      <c r="S6279" s="8">
        <v>0</v>
      </c>
      <c r="T6279" s="8">
        <v>64.043910000000011</v>
      </c>
      <c r="U6279" s="8">
        <v>64.043910000000011</v>
      </c>
      <c r="V6279" s="8">
        <v>53.792059999999999</v>
      </c>
      <c r="W6279" s="8">
        <v>90.819330000000008</v>
      </c>
      <c r="X6279" s="8">
        <v>0</v>
      </c>
      <c r="Y6279" s="8">
        <v>151.96860000000001</v>
      </c>
      <c r="Z6279" s="8">
        <v>0</v>
      </c>
      <c r="AA6279" s="8">
        <v>0</v>
      </c>
      <c r="AB6279" s="8">
        <v>252.19551000000004</v>
      </c>
      <c r="AC6279" s="8">
        <v>117.23291999999999</v>
      </c>
      <c r="AD6279" s="8"/>
      <c r="AE6279" s="9">
        <v>25</v>
      </c>
      <c r="AF6279" s="126" t="s">
        <v>187</v>
      </c>
      <c r="AH6279" s="130" t="s">
        <v>187</v>
      </c>
      <c r="AI6279" s="130" t="s">
        <v>882</v>
      </c>
      <c r="AJ6279" s="130" t="str">
        <f>VLOOKUP(AI6279,Codes!$B$2:$C$166,2)</f>
        <v>Mulbery</v>
      </c>
    </row>
    <row r="6280" spans="1:36" ht="20.100000000000001" customHeight="1" x14ac:dyDescent="0.25">
      <c r="A6280" s="4">
        <v>26</v>
      </c>
      <c r="B6280" s="90" t="s">
        <v>118</v>
      </c>
      <c r="C6280" s="5">
        <v>0</v>
      </c>
      <c r="D6280" s="5">
        <v>0</v>
      </c>
      <c r="E6280" s="5">
        <v>0</v>
      </c>
      <c r="F6280" s="5">
        <v>0</v>
      </c>
      <c r="G6280" s="5">
        <v>0</v>
      </c>
      <c r="H6280" s="5">
        <v>0</v>
      </c>
      <c r="I6280" s="5">
        <v>0</v>
      </c>
      <c r="J6280" s="5">
        <v>0</v>
      </c>
      <c r="K6280" s="5">
        <v>0</v>
      </c>
      <c r="L6280" s="5">
        <v>0</v>
      </c>
      <c r="M6280" s="5">
        <v>0</v>
      </c>
      <c r="N6280" s="5">
        <v>0</v>
      </c>
      <c r="O6280" s="5">
        <v>0</v>
      </c>
      <c r="Q6280" s="5">
        <v>0</v>
      </c>
      <c r="R6280" s="5">
        <v>0</v>
      </c>
      <c r="S6280" s="5">
        <v>0</v>
      </c>
      <c r="T6280" s="5">
        <v>0</v>
      </c>
      <c r="U6280" s="5">
        <v>0</v>
      </c>
      <c r="V6280" s="5">
        <v>0</v>
      </c>
      <c r="W6280" s="5">
        <v>0</v>
      </c>
      <c r="X6280" s="5">
        <v>0</v>
      </c>
      <c r="Y6280" s="5">
        <v>0</v>
      </c>
      <c r="Z6280" s="5">
        <v>0</v>
      </c>
      <c r="AA6280" s="5">
        <v>0</v>
      </c>
      <c r="AB6280" s="5">
        <v>0</v>
      </c>
      <c r="AC6280" s="5">
        <v>0</v>
      </c>
      <c r="AD6280" s="5"/>
      <c r="AE6280" s="6">
        <v>26</v>
      </c>
      <c r="AF6280" s="122" t="s">
        <v>21</v>
      </c>
      <c r="AH6280" s="130" t="s">
        <v>21</v>
      </c>
      <c r="AI6280" s="130" t="s">
        <v>882</v>
      </c>
      <c r="AJ6280" s="130" t="str">
        <f>VLOOKUP(AI6280,Codes!$B$2:$C$166,2)</f>
        <v>Mulbery</v>
      </c>
    </row>
    <row r="6281" spans="1:36" ht="20.100000000000001" customHeight="1" x14ac:dyDescent="0.25">
      <c r="A6281" s="7">
        <v>27</v>
      </c>
      <c r="B6281" s="91" t="s">
        <v>119</v>
      </c>
      <c r="C6281" s="8">
        <v>0</v>
      </c>
      <c r="D6281" s="8">
        <v>0</v>
      </c>
      <c r="E6281" s="8">
        <v>0</v>
      </c>
      <c r="F6281" s="8">
        <v>0</v>
      </c>
      <c r="G6281" s="8">
        <v>0</v>
      </c>
      <c r="H6281" s="8">
        <v>0</v>
      </c>
      <c r="I6281" s="8">
        <v>0</v>
      </c>
      <c r="J6281" s="8">
        <v>0</v>
      </c>
      <c r="K6281" s="8">
        <v>0</v>
      </c>
      <c r="L6281" s="8">
        <v>0</v>
      </c>
      <c r="M6281" s="8">
        <v>0</v>
      </c>
      <c r="N6281" s="8">
        <v>0</v>
      </c>
      <c r="O6281" s="8">
        <v>0</v>
      </c>
      <c r="Q6281" s="8">
        <v>0</v>
      </c>
      <c r="R6281" s="8">
        <v>0</v>
      </c>
      <c r="S6281" s="8">
        <v>0</v>
      </c>
      <c r="T6281" s="8">
        <v>0</v>
      </c>
      <c r="U6281" s="8">
        <v>0</v>
      </c>
      <c r="V6281" s="8">
        <v>0</v>
      </c>
      <c r="W6281" s="8">
        <v>0</v>
      </c>
      <c r="X6281" s="8">
        <v>0</v>
      </c>
      <c r="Y6281" s="8">
        <v>0</v>
      </c>
      <c r="Z6281" s="8">
        <v>0</v>
      </c>
      <c r="AA6281" s="8">
        <v>0</v>
      </c>
      <c r="AB6281" s="8">
        <v>0</v>
      </c>
      <c r="AC6281" s="8">
        <v>0</v>
      </c>
      <c r="AD6281" s="8"/>
      <c r="AE6281" s="9">
        <v>27</v>
      </c>
      <c r="AF6281" s="126" t="s">
        <v>22</v>
      </c>
      <c r="AH6281" s="130" t="s">
        <v>22</v>
      </c>
      <c r="AI6281" s="130" t="s">
        <v>882</v>
      </c>
      <c r="AJ6281" s="130" t="str">
        <f>VLOOKUP(AI6281,Codes!$B$2:$C$166,2)</f>
        <v>Mulbery</v>
      </c>
    </row>
    <row r="6282" spans="1:36" ht="20.100000000000001" customHeight="1" x14ac:dyDescent="0.25">
      <c r="A6282" s="4">
        <v>28</v>
      </c>
      <c r="B6282" s="90" t="s">
        <v>125</v>
      </c>
      <c r="C6282" s="5">
        <v>0</v>
      </c>
      <c r="D6282" s="5">
        <v>0</v>
      </c>
      <c r="E6282" s="5">
        <v>0</v>
      </c>
      <c r="F6282" s="5">
        <v>0</v>
      </c>
      <c r="G6282" s="5">
        <v>0</v>
      </c>
      <c r="H6282" s="5">
        <v>0</v>
      </c>
      <c r="I6282" s="5">
        <v>0</v>
      </c>
      <c r="J6282" s="5">
        <v>0</v>
      </c>
      <c r="K6282" s="5">
        <v>0</v>
      </c>
      <c r="L6282" s="5">
        <v>0</v>
      </c>
      <c r="M6282" s="5">
        <v>0</v>
      </c>
      <c r="N6282" s="5">
        <v>0</v>
      </c>
      <c r="O6282" s="5">
        <v>0</v>
      </c>
      <c r="Q6282" s="5">
        <v>0</v>
      </c>
      <c r="R6282" s="5">
        <v>0</v>
      </c>
      <c r="S6282" s="5">
        <v>0</v>
      </c>
      <c r="T6282" s="5">
        <v>0</v>
      </c>
      <c r="U6282" s="5">
        <v>0</v>
      </c>
      <c r="V6282" s="5">
        <v>0</v>
      </c>
      <c r="W6282" s="5">
        <v>0</v>
      </c>
      <c r="X6282" s="5">
        <v>0</v>
      </c>
      <c r="Y6282" s="5">
        <v>0</v>
      </c>
      <c r="Z6282" s="5">
        <v>0</v>
      </c>
      <c r="AA6282" s="5">
        <v>0</v>
      </c>
      <c r="AB6282" s="5">
        <v>0</v>
      </c>
      <c r="AC6282" s="5">
        <v>0</v>
      </c>
      <c r="AD6282" s="5"/>
      <c r="AE6282" s="6">
        <v>28</v>
      </c>
      <c r="AF6282" s="122" t="s">
        <v>67</v>
      </c>
      <c r="AH6282" s="130" t="s">
        <v>67</v>
      </c>
      <c r="AI6282" s="130" t="s">
        <v>882</v>
      </c>
      <c r="AJ6282" s="130" t="str">
        <f>VLOOKUP(AI6282,Codes!$B$2:$C$166,2)</f>
        <v>Mulbery</v>
      </c>
    </row>
    <row r="6283" spans="1:36" ht="20.100000000000001" customHeight="1" x14ac:dyDescent="0.25">
      <c r="A6283" s="7">
        <v>29</v>
      </c>
      <c r="B6283" s="91" t="s">
        <v>120</v>
      </c>
      <c r="C6283" s="8">
        <v>0</v>
      </c>
      <c r="D6283" s="8">
        <v>0</v>
      </c>
      <c r="E6283" s="8">
        <v>0</v>
      </c>
      <c r="F6283" s="8">
        <v>0</v>
      </c>
      <c r="G6283" s="8">
        <v>0</v>
      </c>
      <c r="H6283" s="8">
        <v>0</v>
      </c>
      <c r="I6283" s="8">
        <v>0</v>
      </c>
      <c r="J6283" s="8">
        <v>0</v>
      </c>
      <c r="K6283" s="8">
        <v>0</v>
      </c>
      <c r="L6283" s="8">
        <v>0</v>
      </c>
      <c r="M6283" s="8">
        <v>0</v>
      </c>
      <c r="N6283" s="8">
        <v>0</v>
      </c>
      <c r="O6283" s="8">
        <v>0</v>
      </c>
      <c r="Q6283" s="8">
        <v>0</v>
      </c>
      <c r="R6283" s="8">
        <v>0</v>
      </c>
      <c r="S6283" s="8">
        <v>0</v>
      </c>
      <c r="T6283" s="8">
        <v>0</v>
      </c>
      <c r="U6283" s="8">
        <v>0</v>
      </c>
      <c r="V6283" s="8">
        <v>0</v>
      </c>
      <c r="W6283" s="8">
        <v>0</v>
      </c>
      <c r="X6283" s="8">
        <v>0</v>
      </c>
      <c r="Y6283" s="8">
        <v>0</v>
      </c>
      <c r="Z6283" s="8">
        <v>0</v>
      </c>
      <c r="AA6283" s="8">
        <v>0</v>
      </c>
      <c r="AB6283" s="8">
        <v>0</v>
      </c>
      <c r="AC6283" s="8">
        <v>0</v>
      </c>
      <c r="AD6283" s="8"/>
      <c r="AE6283" s="9">
        <v>29</v>
      </c>
      <c r="AF6283" s="126" t="s">
        <v>23</v>
      </c>
      <c r="AH6283" s="130" t="s">
        <v>23</v>
      </c>
      <c r="AI6283" s="130" t="s">
        <v>882</v>
      </c>
      <c r="AJ6283" s="130" t="str">
        <f>VLOOKUP(AI6283,Codes!$B$2:$C$166,2)</f>
        <v>Mulbery</v>
      </c>
    </row>
    <row r="6284" spans="1:36" ht="20.100000000000001" customHeight="1" x14ac:dyDescent="0.25">
      <c r="A6284" s="4">
        <v>30</v>
      </c>
      <c r="B6284" s="90" t="s">
        <v>442</v>
      </c>
      <c r="C6284" s="5">
        <v>0</v>
      </c>
      <c r="D6284" s="5">
        <v>0</v>
      </c>
      <c r="E6284" s="5">
        <v>0</v>
      </c>
      <c r="F6284" s="5">
        <v>0</v>
      </c>
      <c r="G6284" s="5">
        <v>0</v>
      </c>
      <c r="H6284" s="5">
        <v>0</v>
      </c>
      <c r="I6284" s="5">
        <v>0</v>
      </c>
      <c r="J6284" s="5">
        <v>0</v>
      </c>
      <c r="K6284" s="5">
        <v>0</v>
      </c>
      <c r="L6284" s="5">
        <v>0</v>
      </c>
      <c r="M6284" s="5">
        <v>0</v>
      </c>
      <c r="N6284" s="5">
        <v>0</v>
      </c>
      <c r="O6284" s="5">
        <v>0</v>
      </c>
      <c r="Q6284" s="5">
        <v>0</v>
      </c>
      <c r="R6284" s="5">
        <v>0</v>
      </c>
      <c r="S6284" s="5">
        <v>0</v>
      </c>
      <c r="T6284" s="5">
        <v>0</v>
      </c>
      <c r="U6284" s="5">
        <v>0</v>
      </c>
      <c r="V6284" s="5">
        <v>0</v>
      </c>
      <c r="W6284" s="5">
        <v>0</v>
      </c>
      <c r="X6284" s="5">
        <v>0</v>
      </c>
      <c r="Y6284" s="5">
        <v>0</v>
      </c>
      <c r="Z6284" s="5">
        <v>0</v>
      </c>
      <c r="AA6284" s="5">
        <v>0</v>
      </c>
      <c r="AB6284" s="5">
        <v>0</v>
      </c>
      <c r="AC6284" s="5">
        <v>0</v>
      </c>
      <c r="AD6284" s="5"/>
      <c r="AE6284" s="6">
        <v>30</v>
      </c>
      <c r="AF6284" s="122" t="s">
        <v>24</v>
      </c>
      <c r="AH6284" s="130" t="s">
        <v>24</v>
      </c>
      <c r="AI6284" s="130" t="s">
        <v>882</v>
      </c>
      <c r="AJ6284" s="130" t="str">
        <f>VLOOKUP(AI6284,Codes!$B$2:$C$166,2)</f>
        <v>Mulbery</v>
      </c>
    </row>
    <row r="6285" spans="1:36" ht="20.100000000000001" customHeight="1" x14ac:dyDescent="0.25">
      <c r="A6285" s="7">
        <v>31</v>
      </c>
      <c r="B6285" s="91" t="s">
        <v>126</v>
      </c>
      <c r="C6285" s="8">
        <v>0</v>
      </c>
      <c r="D6285" s="8">
        <v>0</v>
      </c>
      <c r="E6285" s="8">
        <v>0</v>
      </c>
      <c r="F6285" s="8">
        <v>0</v>
      </c>
      <c r="G6285" s="8">
        <v>0</v>
      </c>
      <c r="H6285" s="8">
        <v>0</v>
      </c>
      <c r="I6285" s="8">
        <v>0</v>
      </c>
      <c r="J6285" s="8">
        <v>0</v>
      </c>
      <c r="K6285" s="8">
        <v>0</v>
      </c>
      <c r="L6285" s="8">
        <v>0</v>
      </c>
      <c r="M6285" s="8">
        <v>0</v>
      </c>
      <c r="N6285" s="8">
        <v>0</v>
      </c>
      <c r="O6285" s="8">
        <v>0</v>
      </c>
      <c r="Q6285" s="8">
        <v>0</v>
      </c>
      <c r="R6285" s="8">
        <v>0</v>
      </c>
      <c r="S6285" s="8">
        <v>0</v>
      </c>
      <c r="T6285" s="8">
        <v>0</v>
      </c>
      <c r="U6285" s="8">
        <v>0</v>
      </c>
      <c r="V6285" s="8">
        <v>0</v>
      </c>
      <c r="W6285" s="8">
        <v>0</v>
      </c>
      <c r="X6285" s="8">
        <v>0</v>
      </c>
      <c r="Y6285" s="8">
        <v>0</v>
      </c>
      <c r="Z6285" s="8">
        <v>0</v>
      </c>
      <c r="AA6285" s="8">
        <v>0</v>
      </c>
      <c r="AB6285" s="8">
        <v>0</v>
      </c>
      <c r="AC6285" s="8">
        <v>0</v>
      </c>
      <c r="AD6285" s="8"/>
      <c r="AE6285" s="9">
        <v>31</v>
      </c>
      <c r="AF6285" s="126" t="s">
        <v>29</v>
      </c>
      <c r="AH6285" s="130" t="s">
        <v>29</v>
      </c>
      <c r="AI6285" s="130" t="s">
        <v>882</v>
      </c>
      <c r="AJ6285" s="130" t="str">
        <f>VLOOKUP(AI6285,Codes!$B$2:$C$166,2)</f>
        <v>Mulbery</v>
      </c>
    </row>
    <row r="6286" spans="1:36" ht="20.100000000000001" customHeight="1" x14ac:dyDescent="0.25">
      <c r="A6286" s="4">
        <v>32</v>
      </c>
      <c r="B6286" s="90" t="s">
        <v>444</v>
      </c>
      <c r="C6286" s="5">
        <v>0</v>
      </c>
      <c r="D6286" s="5">
        <v>0</v>
      </c>
      <c r="E6286" s="5">
        <v>0</v>
      </c>
      <c r="F6286" s="5">
        <v>0</v>
      </c>
      <c r="G6286" s="5">
        <v>0</v>
      </c>
      <c r="H6286" s="5">
        <v>0</v>
      </c>
      <c r="I6286" s="5">
        <v>0</v>
      </c>
      <c r="J6286" s="5">
        <v>0</v>
      </c>
      <c r="K6286" s="5">
        <v>0</v>
      </c>
      <c r="L6286" s="5">
        <v>0</v>
      </c>
      <c r="M6286" s="5">
        <v>0</v>
      </c>
      <c r="N6286" s="5">
        <v>0</v>
      </c>
      <c r="O6286" s="5">
        <v>0</v>
      </c>
      <c r="Q6286" s="5">
        <v>0</v>
      </c>
      <c r="R6286" s="5">
        <v>0</v>
      </c>
      <c r="S6286" s="5">
        <v>0</v>
      </c>
      <c r="T6286" s="5">
        <v>0</v>
      </c>
      <c r="U6286" s="5">
        <v>0</v>
      </c>
      <c r="V6286" s="5">
        <v>0</v>
      </c>
      <c r="W6286" s="5">
        <v>0</v>
      </c>
      <c r="X6286" s="5">
        <v>0</v>
      </c>
      <c r="Y6286" s="5">
        <v>0</v>
      </c>
      <c r="Z6286" s="5">
        <v>0</v>
      </c>
      <c r="AA6286" s="5">
        <v>0</v>
      </c>
      <c r="AB6286" s="5">
        <v>0</v>
      </c>
      <c r="AC6286" s="5">
        <v>0</v>
      </c>
      <c r="AD6286" s="5"/>
      <c r="AE6286" s="6">
        <v>32</v>
      </c>
      <c r="AF6286" s="122" t="s">
        <v>25</v>
      </c>
      <c r="AH6286" s="130" t="s">
        <v>25</v>
      </c>
      <c r="AI6286" s="130" t="s">
        <v>882</v>
      </c>
      <c r="AJ6286" s="130" t="str">
        <f>VLOOKUP(AI6286,Codes!$B$2:$C$166,2)</f>
        <v>Mulbery</v>
      </c>
    </row>
    <row r="6287" spans="1:36" ht="20.100000000000001" customHeight="1" x14ac:dyDescent="0.25">
      <c r="A6287" s="7">
        <v>33</v>
      </c>
      <c r="B6287" s="91" t="s">
        <v>443</v>
      </c>
      <c r="C6287" s="8">
        <v>0</v>
      </c>
      <c r="D6287" s="8">
        <v>0</v>
      </c>
      <c r="E6287" s="8">
        <v>0</v>
      </c>
      <c r="F6287" s="8">
        <v>0</v>
      </c>
      <c r="G6287" s="8">
        <v>0</v>
      </c>
      <c r="H6287" s="8">
        <v>0</v>
      </c>
      <c r="I6287" s="8">
        <v>0</v>
      </c>
      <c r="J6287" s="8">
        <v>0</v>
      </c>
      <c r="K6287" s="8">
        <v>0</v>
      </c>
      <c r="L6287" s="8">
        <v>0</v>
      </c>
      <c r="M6287" s="8">
        <v>0</v>
      </c>
      <c r="N6287" s="8">
        <v>0</v>
      </c>
      <c r="O6287" s="8">
        <v>0</v>
      </c>
      <c r="Q6287" s="8">
        <v>0</v>
      </c>
      <c r="R6287" s="8">
        <v>0</v>
      </c>
      <c r="S6287" s="8">
        <v>0</v>
      </c>
      <c r="T6287" s="8">
        <v>0</v>
      </c>
      <c r="U6287" s="8">
        <v>0</v>
      </c>
      <c r="V6287" s="8">
        <v>0</v>
      </c>
      <c r="W6287" s="8">
        <v>0</v>
      </c>
      <c r="X6287" s="8">
        <v>0</v>
      </c>
      <c r="Y6287" s="8">
        <v>0</v>
      </c>
      <c r="Z6287" s="8">
        <v>0</v>
      </c>
      <c r="AA6287" s="8">
        <v>0</v>
      </c>
      <c r="AB6287" s="8">
        <v>0</v>
      </c>
      <c r="AC6287" s="8">
        <v>0</v>
      </c>
      <c r="AD6287" s="8"/>
      <c r="AE6287" s="9">
        <v>33</v>
      </c>
      <c r="AF6287" s="126" t="s">
        <v>26</v>
      </c>
      <c r="AH6287" s="130" t="s">
        <v>187</v>
      </c>
      <c r="AI6287" s="130" t="s">
        <v>882</v>
      </c>
      <c r="AJ6287" s="130" t="str">
        <f>VLOOKUP(AI6287,Codes!$B$2:$C$166,2)</f>
        <v>Mulbery</v>
      </c>
    </row>
    <row r="6288" spans="1:36" ht="20.100000000000001" customHeight="1" x14ac:dyDescent="0.25">
      <c r="A6288" s="4">
        <v>34</v>
      </c>
      <c r="B6288" s="90" t="s">
        <v>121</v>
      </c>
      <c r="C6288" s="5">
        <v>0</v>
      </c>
      <c r="D6288" s="5">
        <v>0</v>
      </c>
      <c r="E6288" s="5">
        <v>0</v>
      </c>
      <c r="F6288" s="5">
        <v>0</v>
      </c>
      <c r="G6288" s="5">
        <v>0</v>
      </c>
      <c r="H6288" s="5">
        <v>0</v>
      </c>
      <c r="I6288" s="5">
        <v>0</v>
      </c>
      <c r="J6288" s="5">
        <v>0</v>
      </c>
      <c r="K6288" s="5">
        <v>0</v>
      </c>
      <c r="L6288" s="5">
        <v>0</v>
      </c>
      <c r="M6288" s="5">
        <v>0</v>
      </c>
      <c r="N6288" s="5">
        <v>0</v>
      </c>
      <c r="O6288" s="5">
        <v>0</v>
      </c>
      <c r="Q6288" s="5">
        <v>0</v>
      </c>
      <c r="R6288" s="5">
        <v>0</v>
      </c>
      <c r="S6288" s="5">
        <v>0</v>
      </c>
      <c r="T6288" s="5">
        <v>0</v>
      </c>
      <c r="U6288" s="5">
        <v>0</v>
      </c>
      <c r="V6288" s="5">
        <v>0</v>
      </c>
      <c r="W6288" s="5">
        <v>0</v>
      </c>
      <c r="X6288" s="5">
        <v>0</v>
      </c>
      <c r="Y6288" s="5">
        <v>0</v>
      </c>
      <c r="Z6288" s="5">
        <v>0</v>
      </c>
      <c r="AA6288" s="5">
        <v>0</v>
      </c>
      <c r="AB6288" s="5">
        <v>0</v>
      </c>
      <c r="AC6288" s="5">
        <v>0</v>
      </c>
      <c r="AD6288" s="5"/>
      <c r="AE6288" s="6">
        <v>34</v>
      </c>
      <c r="AF6288" s="122" t="s">
        <v>27</v>
      </c>
      <c r="AH6288" s="130" t="s">
        <v>21</v>
      </c>
      <c r="AI6288" s="130" t="s">
        <v>882</v>
      </c>
      <c r="AJ6288" s="130" t="str">
        <f>VLOOKUP(AI6288,Codes!$B$2:$C$166,2)</f>
        <v>Mulbery</v>
      </c>
    </row>
    <row r="6289" spans="1:36" ht="20.100000000000001" customHeight="1" x14ac:dyDescent="0.25">
      <c r="A6289" s="7">
        <v>35</v>
      </c>
      <c r="B6289" s="91" t="s">
        <v>122</v>
      </c>
      <c r="C6289" s="8">
        <v>0</v>
      </c>
      <c r="D6289" s="8">
        <v>0</v>
      </c>
      <c r="E6289" s="8">
        <v>0</v>
      </c>
      <c r="F6289" s="8">
        <v>0</v>
      </c>
      <c r="G6289" s="8">
        <v>0</v>
      </c>
      <c r="H6289" s="8">
        <v>0</v>
      </c>
      <c r="I6289" s="8">
        <v>0</v>
      </c>
      <c r="J6289" s="8">
        <v>0</v>
      </c>
      <c r="K6289" s="8">
        <v>0</v>
      </c>
      <c r="L6289" s="8">
        <v>0</v>
      </c>
      <c r="M6289" s="8">
        <v>0</v>
      </c>
      <c r="N6289" s="8">
        <v>0</v>
      </c>
      <c r="O6289" s="8">
        <v>0</v>
      </c>
      <c r="Q6289" s="8">
        <v>0</v>
      </c>
      <c r="R6289" s="8">
        <v>0</v>
      </c>
      <c r="S6289" s="8">
        <v>0</v>
      </c>
      <c r="T6289" s="8">
        <v>0</v>
      </c>
      <c r="U6289" s="8">
        <v>0</v>
      </c>
      <c r="V6289" s="8">
        <v>0</v>
      </c>
      <c r="W6289" s="8">
        <v>0</v>
      </c>
      <c r="X6289" s="8">
        <v>0</v>
      </c>
      <c r="Y6289" s="8">
        <v>0</v>
      </c>
      <c r="Z6289" s="8">
        <v>0</v>
      </c>
      <c r="AA6289" s="8">
        <v>0</v>
      </c>
      <c r="AB6289" s="8">
        <v>0</v>
      </c>
      <c r="AC6289" s="8">
        <v>0</v>
      </c>
      <c r="AD6289" s="8"/>
      <c r="AE6289" s="9">
        <v>35</v>
      </c>
      <c r="AF6289" s="126" t="s">
        <v>28</v>
      </c>
      <c r="AH6289" s="130" t="s">
        <v>22</v>
      </c>
      <c r="AI6289" s="130" t="s">
        <v>882</v>
      </c>
      <c r="AJ6289" s="130" t="str">
        <f>VLOOKUP(AI6289,Codes!$B$2:$C$166,2)</f>
        <v>Mulbery</v>
      </c>
    </row>
    <row r="6290" spans="1:36" ht="20.100000000000001" customHeight="1" x14ac:dyDescent="0.25">
      <c r="A6290" s="4">
        <v>36</v>
      </c>
      <c r="B6290" s="90" t="s">
        <v>462</v>
      </c>
      <c r="C6290" s="5">
        <v>0</v>
      </c>
      <c r="D6290" s="5">
        <v>0</v>
      </c>
      <c r="E6290" s="5">
        <v>0</v>
      </c>
      <c r="F6290" s="5">
        <v>0</v>
      </c>
      <c r="G6290" s="5">
        <v>0</v>
      </c>
      <c r="H6290" s="5">
        <v>0</v>
      </c>
      <c r="I6290" s="5">
        <v>0</v>
      </c>
      <c r="J6290" s="5">
        <v>0</v>
      </c>
      <c r="K6290" s="5">
        <v>0</v>
      </c>
      <c r="L6290" s="5">
        <v>0</v>
      </c>
      <c r="M6290" s="5">
        <v>0</v>
      </c>
      <c r="N6290" s="5">
        <v>0</v>
      </c>
      <c r="O6290" s="5">
        <v>0</v>
      </c>
      <c r="Q6290" s="5">
        <v>0</v>
      </c>
      <c r="R6290" s="5">
        <v>0</v>
      </c>
      <c r="S6290" s="5">
        <v>0</v>
      </c>
      <c r="T6290" s="5">
        <v>0</v>
      </c>
      <c r="U6290" s="5">
        <v>0</v>
      </c>
      <c r="V6290" s="5">
        <v>0</v>
      </c>
      <c r="W6290" s="5">
        <v>0</v>
      </c>
      <c r="X6290" s="5">
        <v>0</v>
      </c>
      <c r="Y6290" s="5">
        <v>0</v>
      </c>
      <c r="Z6290" s="5">
        <v>0</v>
      </c>
      <c r="AA6290" s="5">
        <v>0</v>
      </c>
      <c r="AB6290" s="5">
        <v>0</v>
      </c>
      <c r="AC6290" s="5">
        <v>0</v>
      </c>
      <c r="AD6290" s="5"/>
      <c r="AE6290" s="6">
        <v>36</v>
      </c>
      <c r="AF6290" s="122" t="s">
        <v>68</v>
      </c>
      <c r="AH6290" s="130" t="s">
        <v>67</v>
      </c>
      <c r="AI6290" s="130" t="s">
        <v>882</v>
      </c>
      <c r="AJ6290" s="130" t="str">
        <f>VLOOKUP(AI6290,Codes!$B$2:$C$166,2)</f>
        <v>Mulbery</v>
      </c>
    </row>
    <row r="6291" spans="1:36" ht="20.100000000000001" customHeight="1" x14ac:dyDescent="0.25">
      <c r="A6291" s="26"/>
      <c r="B6291" s="128" t="s">
        <v>463</v>
      </c>
      <c r="C6291" s="27">
        <v>3713.0202600000002</v>
      </c>
      <c r="D6291" s="27">
        <v>3993.4049400000008</v>
      </c>
      <c r="E6291" s="27">
        <v>4297.85034</v>
      </c>
      <c r="F6291" s="27">
        <v>4764.1952099999999</v>
      </c>
      <c r="G6291" s="27">
        <v>4766.7366821999994</v>
      </c>
      <c r="H6291" s="27">
        <v>5395.6039552350503</v>
      </c>
      <c r="I6291" s="27">
        <v>5306.7203952999998</v>
      </c>
      <c r="J6291" s="27">
        <v>5195.8184799999999</v>
      </c>
      <c r="K6291" s="27">
        <v>6465.2166213</v>
      </c>
      <c r="L6291" s="27">
        <v>6342.3536800000002</v>
      </c>
      <c r="M6291" s="27">
        <v>5996.4819600000001</v>
      </c>
      <c r="N6291" s="27">
        <v>6888.0389600000008</v>
      </c>
      <c r="O6291" s="27">
        <v>6349.9052572000001</v>
      </c>
      <c r="P6291" s="16"/>
      <c r="Q6291" s="27">
        <v>3713.0202600000002</v>
      </c>
      <c r="R6291" s="27">
        <v>3880.86</v>
      </c>
      <c r="S6291" s="27">
        <v>4243.85034</v>
      </c>
      <c r="T6291" s="27">
        <v>4753.4902499999998</v>
      </c>
      <c r="U6291" s="27">
        <v>4753.4902499999998</v>
      </c>
      <c r="V6291" s="27">
        <v>4861.82402</v>
      </c>
      <c r="W6291" s="27">
        <v>4780.2656699999998</v>
      </c>
      <c r="X6291" s="27">
        <v>4689.4463399999995</v>
      </c>
      <c r="Y6291" s="27">
        <v>5818.2925800000003</v>
      </c>
      <c r="Z6291" s="27">
        <v>5724.2429400000001</v>
      </c>
      <c r="AA6291" s="27">
        <v>5753.3813399999999</v>
      </c>
      <c r="AB6291" s="27">
        <v>6190.9933500000006</v>
      </c>
      <c r="AC6291" s="27">
        <v>6294.9784199999995</v>
      </c>
      <c r="AD6291" s="27"/>
      <c r="AE6291" s="27"/>
      <c r="AF6291" s="129" t="s">
        <v>464</v>
      </c>
      <c r="AH6291" s="130" t="s">
        <v>464</v>
      </c>
      <c r="AI6291" s="130" t="s">
        <v>882</v>
      </c>
      <c r="AJ6291" s="130" t="str">
        <f>VLOOKUP(AI6291,Codes!$B$2:$C$166,2)</f>
        <v>Mulbery</v>
      </c>
    </row>
    <row r="6292" spans="1:36" ht="9.9499999999999993" customHeight="1" x14ac:dyDescent="0.25">
      <c r="B6292" s="12"/>
      <c r="AF6292" s="22"/>
      <c r="AH6292" s="130" t="s">
        <v>494</v>
      </c>
      <c r="AI6292" s="130" t="s">
        <v>882</v>
      </c>
      <c r="AJ6292" s="130" t="str">
        <f>VLOOKUP(AI6292,Codes!$B$2:$C$166,2)</f>
        <v>Mulbery</v>
      </c>
    </row>
    <row r="6293" spans="1:36" ht="9.9499999999999993" customHeight="1" x14ac:dyDescent="0.25">
      <c r="B6293" s="131"/>
      <c r="AF6293" s="11"/>
      <c r="AH6293" s="130" t="s">
        <v>493</v>
      </c>
      <c r="AI6293" s="130" t="s">
        <v>883</v>
      </c>
      <c r="AJ6293" s="130" t="str">
        <f>VLOOKUP(AI6293,Codes!$B$2:$C$166,2)</f>
        <v>Mushroom</v>
      </c>
    </row>
    <row r="6294" spans="1:36" s="154" customFormat="1" ht="24" customHeight="1" x14ac:dyDescent="0.25">
      <c r="A6294" s="161" t="s">
        <v>308</v>
      </c>
      <c r="B6294" s="161"/>
      <c r="C6294" s="161"/>
      <c r="D6294" s="161"/>
      <c r="E6294" s="161"/>
      <c r="F6294" s="161"/>
      <c r="G6294" s="161"/>
      <c r="H6294" s="161"/>
      <c r="I6294" s="161"/>
      <c r="J6294" s="161"/>
      <c r="K6294" s="161"/>
      <c r="L6294" s="161"/>
      <c r="M6294" s="161"/>
      <c r="N6294" s="161"/>
      <c r="O6294" s="161"/>
      <c r="P6294" s="161"/>
      <c r="Q6294" s="161" t="s">
        <v>714</v>
      </c>
      <c r="R6294" s="161"/>
      <c r="S6294" s="161"/>
      <c r="T6294" s="161"/>
      <c r="U6294" s="161"/>
      <c r="V6294" s="161"/>
      <c r="W6294" s="161"/>
      <c r="X6294" s="161"/>
      <c r="Y6294" s="161"/>
      <c r="Z6294" s="161"/>
      <c r="AA6294" s="161"/>
      <c r="AB6294" s="161"/>
      <c r="AC6294" s="161"/>
      <c r="AD6294" s="161"/>
      <c r="AE6294" s="161"/>
      <c r="AF6294" s="161"/>
      <c r="AH6294" s="154" t="s">
        <v>490</v>
      </c>
      <c r="AI6294" s="130" t="s">
        <v>883</v>
      </c>
      <c r="AJ6294" s="130" t="str">
        <f>VLOOKUP(AI6294,Codes!$B$2:$C$166,2)</f>
        <v>Mushroom</v>
      </c>
    </row>
    <row r="6295" spans="1:36" s="154" customFormat="1" ht="24" customHeight="1" x14ac:dyDescent="0.25">
      <c r="A6295" s="161" t="s">
        <v>724</v>
      </c>
      <c r="B6295" s="161"/>
      <c r="C6295" s="161"/>
      <c r="D6295" s="161"/>
      <c r="E6295" s="161"/>
      <c r="F6295" s="161"/>
      <c r="G6295" s="161"/>
      <c r="H6295" s="161"/>
      <c r="I6295" s="161"/>
      <c r="J6295" s="161"/>
      <c r="K6295" s="161"/>
      <c r="L6295" s="161"/>
      <c r="M6295" s="161"/>
      <c r="N6295" s="161"/>
      <c r="O6295" s="161"/>
      <c r="P6295" s="161"/>
      <c r="Q6295" s="161" t="s">
        <v>723</v>
      </c>
      <c r="R6295" s="161"/>
      <c r="S6295" s="161"/>
      <c r="T6295" s="161"/>
      <c r="U6295" s="161"/>
      <c r="V6295" s="161"/>
      <c r="W6295" s="161"/>
      <c r="X6295" s="161"/>
      <c r="Y6295" s="161"/>
      <c r="Z6295" s="161"/>
      <c r="AA6295" s="161"/>
      <c r="AB6295" s="161"/>
      <c r="AC6295" s="161"/>
      <c r="AD6295" s="161"/>
      <c r="AE6295" s="161"/>
      <c r="AF6295" s="161"/>
      <c r="AH6295" s="154" t="s">
        <v>491</v>
      </c>
      <c r="AI6295" s="130" t="s">
        <v>883</v>
      </c>
      <c r="AJ6295" s="130" t="str">
        <f>VLOOKUP(AI6295,Codes!$B$2:$C$166,2)</f>
        <v>Mushroom</v>
      </c>
    </row>
    <row r="6296" spans="1:36" s="154" customFormat="1" ht="24" customHeight="1" x14ac:dyDescent="0.25">
      <c r="A6296" s="161" t="s">
        <v>389</v>
      </c>
      <c r="B6296" s="161"/>
      <c r="C6296" s="161"/>
      <c r="D6296" s="161"/>
      <c r="E6296" s="161"/>
      <c r="F6296" s="161"/>
      <c r="G6296" s="161"/>
      <c r="H6296" s="161"/>
      <c r="I6296" s="161"/>
      <c r="J6296" s="161"/>
      <c r="K6296" s="161"/>
      <c r="L6296" s="161"/>
      <c r="M6296" s="161"/>
      <c r="N6296" s="161"/>
      <c r="O6296" s="161"/>
      <c r="P6296" s="161"/>
      <c r="Q6296" s="161" t="s">
        <v>211</v>
      </c>
      <c r="R6296" s="161"/>
      <c r="S6296" s="161"/>
      <c r="T6296" s="161"/>
      <c r="U6296" s="161"/>
      <c r="V6296" s="161"/>
      <c r="W6296" s="161"/>
      <c r="X6296" s="161"/>
      <c r="Y6296" s="161"/>
      <c r="Z6296" s="161"/>
      <c r="AA6296" s="161"/>
      <c r="AB6296" s="161"/>
      <c r="AC6296" s="161"/>
      <c r="AD6296" s="161"/>
      <c r="AE6296" s="161"/>
      <c r="AF6296" s="161"/>
      <c r="AH6296" s="154" t="s">
        <v>935</v>
      </c>
      <c r="AI6296" s="130" t="s">
        <v>883</v>
      </c>
      <c r="AJ6296" s="130" t="str">
        <f>VLOOKUP(AI6296,Codes!$B$2:$C$166,2)</f>
        <v>Mushroom</v>
      </c>
    </row>
    <row r="6297" spans="1:36" ht="20.100000000000001" customHeight="1" x14ac:dyDescent="0.25">
      <c r="A6297" s="13"/>
      <c r="B6297" s="14" t="s">
        <v>434</v>
      </c>
      <c r="C6297" s="15"/>
      <c r="D6297" s="15"/>
      <c r="E6297" s="15"/>
      <c r="F6297" s="15"/>
      <c r="G6297" s="15"/>
      <c r="H6297" s="15"/>
      <c r="I6297" s="15"/>
      <c r="J6297" s="15"/>
      <c r="K6297" s="15"/>
      <c r="L6297" s="15"/>
      <c r="M6297" s="15"/>
      <c r="N6297" s="15"/>
      <c r="O6297" s="15"/>
      <c r="P6297" s="16"/>
      <c r="Q6297" s="16"/>
      <c r="R6297" s="16"/>
      <c r="S6297" s="16"/>
      <c r="T6297" s="16"/>
      <c r="U6297" s="16"/>
      <c r="V6297" s="16"/>
      <c r="W6297" s="16"/>
      <c r="X6297" s="16"/>
      <c r="Y6297" s="16"/>
      <c r="Z6297" s="16"/>
      <c r="AA6297" s="16"/>
      <c r="AB6297" s="16"/>
      <c r="AC6297" s="16"/>
      <c r="AD6297" s="13"/>
      <c r="AF6297" s="10" t="s">
        <v>435</v>
      </c>
      <c r="AH6297" s="130" t="s">
        <v>435</v>
      </c>
      <c r="AI6297" s="130" t="s">
        <v>883</v>
      </c>
      <c r="AJ6297" s="130" t="str">
        <f>VLOOKUP(AI6297,Codes!$B$2:$C$166,2)</f>
        <v>Mushroom</v>
      </c>
    </row>
    <row r="6298" spans="1:36" ht="20.100000000000001" customHeight="1" x14ac:dyDescent="0.25">
      <c r="A6298" s="17" t="s">
        <v>436</v>
      </c>
      <c r="B6298" s="18" t="s">
        <v>103</v>
      </c>
      <c r="C6298" s="19" t="s">
        <v>189</v>
      </c>
      <c r="D6298" s="19" t="s">
        <v>190</v>
      </c>
      <c r="E6298" s="19" t="s">
        <v>412</v>
      </c>
      <c r="F6298" s="19" t="s">
        <v>431</v>
      </c>
      <c r="G6298" s="19" t="s">
        <v>432</v>
      </c>
      <c r="H6298" s="19" t="s">
        <v>433</v>
      </c>
      <c r="I6298" s="19" t="s">
        <v>983</v>
      </c>
      <c r="J6298" s="19" t="s">
        <v>985</v>
      </c>
      <c r="K6298" s="19" t="s">
        <v>994</v>
      </c>
      <c r="L6298" s="19" t="s">
        <v>995</v>
      </c>
      <c r="M6298" s="19" t="s">
        <v>996</v>
      </c>
      <c r="N6298" s="19" t="s">
        <v>997</v>
      </c>
      <c r="O6298" s="19" t="s">
        <v>998</v>
      </c>
      <c r="P6298" s="153"/>
      <c r="Q6298" s="19" t="s">
        <v>189</v>
      </c>
      <c r="R6298" s="19" t="s">
        <v>190</v>
      </c>
      <c r="S6298" s="19" t="s">
        <v>412</v>
      </c>
      <c r="T6298" s="19" t="s">
        <v>431</v>
      </c>
      <c r="U6298" s="19" t="s">
        <v>432</v>
      </c>
      <c r="V6298" s="19" t="s">
        <v>433</v>
      </c>
      <c r="W6298" s="19" t="s">
        <v>983</v>
      </c>
      <c r="X6298" s="19" t="s">
        <v>985</v>
      </c>
      <c r="Y6298" s="19" t="s">
        <v>994</v>
      </c>
      <c r="Z6298" s="19" t="s">
        <v>995</v>
      </c>
      <c r="AA6298" s="19" t="s">
        <v>996</v>
      </c>
      <c r="AB6298" s="19" t="s">
        <v>997</v>
      </c>
      <c r="AC6298" s="19" t="s">
        <v>998</v>
      </c>
      <c r="AD6298" s="21"/>
      <c r="AE6298" s="19" t="s">
        <v>437</v>
      </c>
      <c r="AF6298" s="20" t="s">
        <v>64</v>
      </c>
      <c r="AH6298" s="130" t="s">
        <v>64</v>
      </c>
      <c r="AI6298" s="130" t="s">
        <v>883</v>
      </c>
      <c r="AJ6298" s="130" t="str">
        <f>VLOOKUP(AI6298,Codes!$B$2:$C$166,2)</f>
        <v>Mushroom</v>
      </c>
    </row>
    <row r="6299" spans="1:36" ht="20.100000000000001" customHeight="1" x14ac:dyDescent="0.25">
      <c r="A6299" s="1">
        <v>1</v>
      </c>
      <c r="B6299" s="89" t="s">
        <v>104</v>
      </c>
      <c r="C6299" s="2">
        <v>1365.8045000000002</v>
      </c>
      <c r="D6299" s="2">
        <v>1686.7685575000005</v>
      </c>
      <c r="E6299" s="2">
        <v>2234.4561620000004</v>
      </c>
      <c r="F6299" s="2">
        <v>0</v>
      </c>
      <c r="G6299" s="2">
        <v>0</v>
      </c>
      <c r="H6299" s="2">
        <v>0</v>
      </c>
      <c r="I6299" s="2">
        <v>0</v>
      </c>
      <c r="J6299" s="2">
        <v>0</v>
      </c>
      <c r="K6299" s="2">
        <v>0</v>
      </c>
      <c r="L6299" s="2">
        <v>0</v>
      </c>
      <c r="M6299" s="2">
        <v>0</v>
      </c>
      <c r="N6299" s="2">
        <v>0</v>
      </c>
      <c r="O6299" s="2">
        <v>0</v>
      </c>
      <c r="Q6299" s="2">
        <v>1365.8045000000002</v>
      </c>
      <c r="R6299" s="2">
        <v>1365.8045000000002</v>
      </c>
      <c r="S6299" s="2">
        <v>1365.8045000000002</v>
      </c>
      <c r="T6299" s="2">
        <v>0</v>
      </c>
      <c r="U6299" s="2">
        <v>0</v>
      </c>
      <c r="V6299" s="2">
        <v>0</v>
      </c>
      <c r="W6299" s="2">
        <v>0</v>
      </c>
      <c r="X6299" s="2">
        <v>0</v>
      </c>
      <c r="Y6299" s="2">
        <v>0</v>
      </c>
      <c r="Z6299" s="2">
        <v>0</v>
      </c>
      <c r="AA6299" s="2">
        <v>0</v>
      </c>
      <c r="AB6299" s="2">
        <v>0</v>
      </c>
      <c r="AC6299" s="2">
        <v>0</v>
      </c>
      <c r="AD6299" s="2"/>
      <c r="AE6299" s="3">
        <v>1</v>
      </c>
      <c r="AF6299" s="125" t="s">
        <v>0</v>
      </c>
      <c r="AH6299" s="130" t="s">
        <v>0</v>
      </c>
      <c r="AI6299" s="130" t="s">
        <v>883</v>
      </c>
      <c r="AJ6299" s="130" t="str">
        <f>VLOOKUP(AI6299,Codes!$B$2:$C$166,2)</f>
        <v>Mushroom</v>
      </c>
    </row>
    <row r="6300" spans="1:36" ht="20.100000000000001" customHeight="1" x14ac:dyDescent="0.25">
      <c r="A6300" s="4">
        <v>2</v>
      </c>
      <c r="B6300" s="90" t="s">
        <v>105</v>
      </c>
      <c r="C6300" s="5">
        <v>0</v>
      </c>
      <c r="D6300" s="5">
        <v>0</v>
      </c>
      <c r="E6300" s="5">
        <v>0</v>
      </c>
      <c r="F6300" s="5">
        <v>0</v>
      </c>
      <c r="G6300" s="5">
        <v>2.0297766996300002</v>
      </c>
      <c r="H6300" s="5">
        <v>0</v>
      </c>
      <c r="I6300" s="5">
        <v>0</v>
      </c>
      <c r="J6300" s="5">
        <v>49.234520615999998</v>
      </c>
      <c r="K6300" s="5">
        <v>0</v>
      </c>
      <c r="L6300" s="5">
        <v>0</v>
      </c>
      <c r="M6300" s="5">
        <v>0</v>
      </c>
      <c r="N6300" s="5">
        <v>3.3395939086294417</v>
      </c>
      <c r="O6300" s="5">
        <v>3.339594</v>
      </c>
      <c r="Q6300" s="5">
        <v>0</v>
      </c>
      <c r="R6300" s="5">
        <v>0</v>
      </c>
      <c r="S6300" s="5">
        <v>0</v>
      </c>
      <c r="T6300" s="5">
        <v>0</v>
      </c>
      <c r="U6300" s="5">
        <v>1.3931205900000001</v>
      </c>
      <c r="V6300" s="5">
        <v>0</v>
      </c>
      <c r="W6300" s="5">
        <v>0</v>
      </c>
      <c r="X6300" s="5">
        <v>32.779308</v>
      </c>
      <c r="Y6300" s="5">
        <v>0</v>
      </c>
      <c r="Z6300" s="5">
        <v>0</v>
      </c>
      <c r="AA6300" s="5">
        <v>0</v>
      </c>
      <c r="AB6300" s="5">
        <v>5.4632180000000004</v>
      </c>
      <c r="AC6300" s="5">
        <v>5.4632180000000004</v>
      </c>
      <c r="AD6300" s="5"/>
      <c r="AE6300" s="6">
        <v>2</v>
      </c>
      <c r="AF6300" s="122" t="s">
        <v>1</v>
      </c>
      <c r="AH6300" s="130" t="s">
        <v>1</v>
      </c>
      <c r="AI6300" s="130" t="s">
        <v>883</v>
      </c>
      <c r="AJ6300" s="130" t="str">
        <f>VLOOKUP(AI6300,Codes!$B$2:$C$166,2)</f>
        <v>Mushroom</v>
      </c>
    </row>
    <row r="6301" spans="1:36" ht="20.100000000000001" customHeight="1" x14ac:dyDescent="0.25">
      <c r="A6301" s="7">
        <v>3</v>
      </c>
      <c r="B6301" s="91" t="s">
        <v>106</v>
      </c>
      <c r="C6301" s="8">
        <v>546.32180000000005</v>
      </c>
      <c r="D6301" s="8">
        <v>674.70742300000018</v>
      </c>
      <c r="E6301" s="8">
        <v>0</v>
      </c>
      <c r="F6301" s="8">
        <v>0</v>
      </c>
      <c r="G6301" s="8">
        <v>0</v>
      </c>
      <c r="H6301" s="8">
        <v>0</v>
      </c>
      <c r="I6301" s="8">
        <v>0</v>
      </c>
      <c r="J6301" s="8">
        <v>180.526575592</v>
      </c>
      <c r="K6301" s="8">
        <v>1291.5047352000001</v>
      </c>
      <c r="L6301" s="8">
        <v>1557.2356587200002</v>
      </c>
      <c r="M6301" s="8">
        <v>1809.9094912200007</v>
      </c>
      <c r="N6301" s="8">
        <v>1938.0765855000009</v>
      </c>
      <c r="O6301" s="8">
        <v>2891.4</v>
      </c>
      <c r="Q6301" s="8">
        <v>546.32180000000005</v>
      </c>
      <c r="R6301" s="8">
        <v>546.32180000000005</v>
      </c>
      <c r="S6301" s="8">
        <v>0</v>
      </c>
      <c r="T6301" s="8">
        <v>0</v>
      </c>
      <c r="U6301" s="8">
        <v>0</v>
      </c>
      <c r="V6301" s="8">
        <v>0</v>
      </c>
      <c r="W6301" s="8">
        <v>0</v>
      </c>
      <c r="X6301" s="8">
        <v>120.19079600000001</v>
      </c>
      <c r="Y6301" s="8">
        <v>655.58615999999995</v>
      </c>
      <c r="Z6301" s="8">
        <v>764.85051999999996</v>
      </c>
      <c r="AA6301" s="8">
        <v>885.04131600000005</v>
      </c>
      <c r="AB6301" s="8">
        <v>901.43096999999989</v>
      </c>
      <c r="AC6301" s="8">
        <v>999.76889400000005</v>
      </c>
      <c r="AD6301" s="8"/>
      <c r="AE6301" s="9">
        <v>3</v>
      </c>
      <c r="AF6301" s="126" t="s">
        <v>2</v>
      </c>
      <c r="AH6301" s="130" t="s">
        <v>2</v>
      </c>
      <c r="AI6301" s="130" t="s">
        <v>883</v>
      </c>
      <c r="AJ6301" s="130" t="str">
        <f>VLOOKUP(AI6301,Codes!$B$2:$C$166,2)</f>
        <v>Mushroom</v>
      </c>
    </row>
    <row r="6302" spans="1:36" ht="20.100000000000001" customHeight="1" x14ac:dyDescent="0.25">
      <c r="A6302" s="4">
        <v>4</v>
      </c>
      <c r="B6302" s="90" t="s">
        <v>107</v>
      </c>
      <c r="C6302" s="5">
        <v>0</v>
      </c>
      <c r="D6302" s="5">
        <v>0</v>
      </c>
      <c r="E6302" s="5">
        <v>56.30829528240001</v>
      </c>
      <c r="F6302" s="5">
        <v>43.348185870226558</v>
      </c>
      <c r="G6302" s="5">
        <v>0</v>
      </c>
      <c r="H6302" s="5">
        <v>0</v>
      </c>
      <c r="I6302" s="5">
        <v>493.20332326698701</v>
      </c>
      <c r="J6302" s="5">
        <v>4959.8658448867527</v>
      </c>
      <c r="K6302" s="5">
        <v>23558.419284831849</v>
      </c>
      <c r="L6302" s="5">
        <v>24778.160873999997</v>
      </c>
      <c r="M6302" s="5">
        <v>33965.339268718075</v>
      </c>
      <c r="N6302" s="5">
        <v>41537.823680000001</v>
      </c>
      <c r="O6302" s="5">
        <v>46356.677944000003</v>
      </c>
      <c r="Q6302" s="5">
        <v>0</v>
      </c>
      <c r="R6302" s="5">
        <v>0</v>
      </c>
      <c r="S6302" s="5">
        <v>34.418273399999997</v>
      </c>
      <c r="T6302" s="5">
        <v>34.418273399999997</v>
      </c>
      <c r="U6302" s="5">
        <v>0</v>
      </c>
      <c r="V6302" s="5">
        <v>0</v>
      </c>
      <c r="W6302" s="5">
        <v>278.62411800000001</v>
      </c>
      <c r="X6302" s="5">
        <v>3059.4020799999998</v>
      </c>
      <c r="Y6302" s="5">
        <v>11079.406104000002</v>
      </c>
      <c r="Z6302" s="5">
        <v>11653.043994</v>
      </c>
      <c r="AA6302" s="5">
        <v>15903.427597999998</v>
      </c>
      <c r="AB6302" s="5">
        <v>19449.056079999998</v>
      </c>
      <c r="AC6302" s="5">
        <v>21705.365113999997</v>
      </c>
      <c r="AD6302" s="5"/>
      <c r="AE6302" s="6">
        <v>4</v>
      </c>
      <c r="AF6302" s="122" t="s">
        <v>3</v>
      </c>
      <c r="AH6302" s="130" t="s">
        <v>3</v>
      </c>
      <c r="AI6302" s="130" t="s">
        <v>883</v>
      </c>
      <c r="AJ6302" s="130" t="str">
        <f>VLOOKUP(AI6302,Codes!$B$2:$C$166,2)</f>
        <v>Mushroom</v>
      </c>
    </row>
    <row r="6303" spans="1:36" ht="20.100000000000001" customHeight="1" x14ac:dyDescent="0.25">
      <c r="A6303" s="7">
        <v>5</v>
      </c>
      <c r="B6303" s="91" t="s">
        <v>124</v>
      </c>
      <c r="C6303" s="8">
        <v>0</v>
      </c>
      <c r="D6303" s="8">
        <v>0</v>
      </c>
      <c r="E6303" s="8">
        <v>0</v>
      </c>
      <c r="F6303" s="8">
        <v>0</v>
      </c>
      <c r="G6303" s="8">
        <v>0</v>
      </c>
      <c r="H6303" s="8">
        <v>0</v>
      </c>
      <c r="I6303" s="8">
        <v>0</v>
      </c>
      <c r="J6303" s="8">
        <v>6236.3726113600005</v>
      </c>
      <c r="K6303" s="8">
        <v>861.60900000000004</v>
      </c>
      <c r="L6303" s="8">
        <v>11406.062</v>
      </c>
      <c r="M6303" s="8">
        <v>13703.685999999998</v>
      </c>
      <c r="N6303" s="8">
        <v>11857.098</v>
      </c>
      <c r="O6303" s="8">
        <v>16433.273999999998</v>
      </c>
      <c r="Q6303" s="8">
        <v>0</v>
      </c>
      <c r="R6303" s="8">
        <v>0</v>
      </c>
      <c r="S6303" s="8">
        <v>0</v>
      </c>
      <c r="T6303" s="8">
        <v>0</v>
      </c>
      <c r="U6303" s="8">
        <v>0</v>
      </c>
      <c r="V6303" s="8">
        <v>0</v>
      </c>
      <c r="W6303" s="8">
        <v>0</v>
      </c>
      <c r="X6303" s="8">
        <v>4152.0456799999993</v>
      </c>
      <c r="Y6303" s="8">
        <v>573.63789000000008</v>
      </c>
      <c r="Z6303" s="8">
        <v>7593.87302</v>
      </c>
      <c r="AA6303" s="8">
        <v>9123.574059999999</v>
      </c>
      <c r="AB6303" s="8">
        <v>9172.7430219999987</v>
      </c>
      <c r="AC6303" s="8">
        <v>12712.908285999998</v>
      </c>
      <c r="AD6303" s="8"/>
      <c r="AE6303" s="9">
        <v>5</v>
      </c>
      <c r="AF6303" s="126" t="s">
        <v>185</v>
      </c>
      <c r="AH6303" s="130" t="s">
        <v>185</v>
      </c>
      <c r="AI6303" s="130" t="s">
        <v>883</v>
      </c>
      <c r="AJ6303" s="130" t="str">
        <f>VLOOKUP(AI6303,Codes!$B$2:$C$166,2)</f>
        <v>Mushroom</v>
      </c>
    </row>
    <row r="6304" spans="1:36" ht="20.100000000000001" customHeight="1" x14ac:dyDescent="0.25">
      <c r="A6304" s="4">
        <v>6</v>
      </c>
      <c r="B6304" s="90" t="s">
        <v>108</v>
      </c>
      <c r="C6304" s="5">
        <v>135.96</v>
      </c>
      <c r="D6304" s="5">
        <v>161.19999999999999</v>
      </c>
      <c r="E6304" s="5">
        <v>199.5</v>
      </c>
      <c r="F6304" s="5">
        <v>199.5</v>
      </c>
      <c r="G6304" s="5">
        <v>0</v>
      </c>
      <c r="H6304" s="5">
        <v>0</v>
      </c>
      <c r="I6304" s="5">
        <v>0</v>
      </c>
      <c r="J6304" s="5">
        <v>0</v>
      </c>
      <c r="K6304" s="5">
        <v>0</v>
      </c>
      <c r="L6304" s="5">
        <v>0</v>
      </c>
      <c r="M6304" s="5">
        <v>0</v>
      </c>
      <c r="N6304" s="5">
        <v>11352.916936</v>
      </c>
      <c r="O6304" s="5">
        <v>12032.041764</v>
      </c>
      <c r="Q6304" s="5">
        <v>135.96</v>
      </c>
      <c r="R6304" s="5">
        <v>160.68</v>
      </c>
      <c r="S6304" s="5">
        <v>129.78</v>
      </c>
      <c r="T6304" s="5">
        <v>129.78</v>
      </c>
      <c r="U6304" s="5">
        <v>0</v>
      </c>
      <c r="V6304" s="5">
        <v>0</v>
      </c>
      <c r="W6304" s="5">
        <v>0</v>
      </c>
      <c r="X6304" s="5">
        <v>0</v>
      </c>
      <c r="Y6304" s="5">
        <v>0</v>
      </c>
      <c r="Z6304" s="5">
        <v>0</v>
      </c>
      <c r="AA6304" s="5">
        <v>0</v>
      </c>
      <c r="AB6304" s="5">
        <v>5475.48</v>
      </c>
      <c r="AC6304" s="5">
        <v>5803.02</v>
      </c>
      <c r="AD6304" s="5"/>
      <c r="AE6304" s="6">
        <v>6</v>
      </c>
      <c r="AF6304" s="122" t="s">
        <v>4</v>
      </c>
      <c r="AH6304" s="130" t="s">
        <v>4</v>
      </c>
      <c r="AI6304" s="130" t="s">
        <v>883</v>
      </c>
      <c r="AJ6304" s="130" t="str">
        <f>VLOOKUP(AI6304,Codes!$B$2:$C$166,2)</f>
        <v>Mushroom</v>
      </c>
    </row>
    <row r="6305" spans="1:36" ht="20.100000000000001" customHeight="1" x14ac:dyDescent="0.25">
      <c r="A6305" s="7">
        <v>7</v>
      </c>
      <c r="B6305" s="91" t="s">
        <v>109</v>
      </c>
      <c r="C6305" s="8">
        <v>0</v>
      </c>
      <c r="D6305" s="8">
        <v>0</v>
      </c>
      <c r="E6305" s="8">
        <v>0</v>
      </c>
      <c r="F6305" s="8">
        <v>0</v>
      </c>
      <c r="G6305" s="8">
        <v>0</v>
      </c>
      <c r="H6305" s="8">
        <v>0</v>
      </c>
      <c r="I6305" s="8">
        <v>0</v>
      </c>
      <c r="J6305" s="8">
        <v>0</v>
      </c>
      <c r="K6305" s="8">
        <v>0</v>
      </c>
      <c r="L6305" s="8">
        <v>0</v>
      </c>
      <c r="M6305" s="8">
        <v>0</v>
      </c>
      <c r="N6305" s="8">
        <v>0</v>
      </c>
      <c r="O6305" s="8">
        <v>0</v>
      </c>
      <c r="Q6305" s="8">
        <v>0</v>
      </c>
      <c r="R6305" s="8">
        <v>0</v>
      </c>
      <c r="S6305" s="8">
        <v>0</v>
      </c>
      <c r="T6305" s="8">
        <v>0</v>
      </c>
      <c r="U6305" s="8">
        <v>0</v>
      </c>
      <c r="V6305" s="8">
        <v>0</v>
      </c>
      <c r="W6305" s="8">
        <v>0</v>
      </c>
      <c r="X6305" s="8">
        <v>0</v>
      </c>
      <c r="Y6305" s="8">
        <v>0</v>
      </c>
      <c r="Z6305" s="8">
        <v>0</v>
      </c>
      <c r="AA6305" s="8">
        <v>0</v>
      </c>
      <c r="AB6305" s="8">
        <v>0</v>
      </c>
      <c r="AC6305" s="8">
        <v>0</v>
      </c>
      <c r="AD6305" s="8"/>
      <c r="AE6305" s="9">
        <v>7</v>
      </c>
      <c r="AF6305" s="126" t="s">
        <v>5</v>
      </c>
      <c r="AH6305" s="130" t="s">
        <v>5</v>
      </c>
      <c r="AI6305" s="130" t="s">
        <v>883</v>
      </c>
      <c r="AJ6305" s="130" t="str">
        <f>VLOOKUP(AI6305,Codes!$B$2:$C$166,2)</f>
        <v>Mushroom</v>
      </c>
    </row>
    <row r="6306" spans="1:36" ht="20.100000000000001" customHeight="1" x14ac:dyDescent="0.25">
      <c r="A6306" s="4">
        <v>8</v>
      </c>
      <c r="B6306" s="90" t="s">
        <v>129</v>
      </c>
      <c r="C6306" s="5">
        <v>5115.0519999999997</v>
      </c>
      <c r="D6306" s="5">
        <v>5543.36</v>
      </c>
      <c r="E6306" s="5">
        <v>8179.4809999999998</v>
      </c>
      <c r="F6306" s="5">
        <v>9813.2033059999994</v>
      </c>
      <c r="G6306" s="5">
        <v>8965.2990000000009</v>
      </c>
      <c r="H6306" s="5">
        <v>8907.6281579999995</v>
      </c>
      <c r="I6306" s="5">
        <v>9041.7985775000016</v>
      </c>
      <c r="J6306" s="5">
        <v>17404.731723430872</v>
      </c>
      <c r="K6306" s="5">
        <v>19341.096160000001</v>
      </c>
      <c r="L6306" s="5">
        <v>20014.451800000003</v>
      </c>
      <c r="M6306" s="5">
        <v>24912.48662</v>
      </c>
      <c r="N6306" s="5">
        <v>28468.375749999996</v>
      </c>
      <c r="O6306" s="5">
        <v>30470.032544999998</v>
      </c>
      <c r="Q6306" s="5">
        <v>5115.0519999999997</v>
      </c>
      <c r="R6306" s="5">
        <v>5115.0519999999997</v>
      </c>
      <c r="S6306" s="5">
        <v>6393.8149999999996</v>
      </c>
      <c r="T6306" s="5">
        <v>6643.1737850000009</v>
      </c>
      <c r="U6306" s="5">
        <v>6713.5057500000003</v>
      </c>
      <c r="V6306" s="5">
        <v>6732.6871950000004</v>
      </c>
      <c r="W6306" s="5">
        <v>7005.7030955</v>
      </c>
      <c r="X6306" s="5">
        <v>12819.599075</v>
      </c>
      <c r="Y6306" s="5">
        <v>12819.599075</v>
      </c>
      <c r="Z6306" s="5">
        <v>12531.877400000003</v>
      </c>
      <c r="AA6306" s="5">
        <v>13650.795025000001</v>
      </c>
      <c r="AB6306" s="5">
        <v>13746.70225</v>
      </c>
      <c r="AC6306" s="5">
        <v>14481.990974999999</v>
      </c>
      <c r="AD6306" s="5"/>
      <c r="AE6306" s="6">
        <v>8</v>
      </c>
      <c r="AF6306" s="122" t="s">
        <v>6</v>
      </c>
      <c r="AH6306" s="130" t="s">
        <v>6</v>
      </c>
      <c r="AI6306" s="130" t="s">
        <v>883</v>
      </c>
      <c r="AJ6306" s="130" t="str">
        <f>VLOOKUP(AI6306,Codes!$B$2:$C$166,2)</f>
        <v>Mushroom</v>
      </c>
    </row>
    <row r="6307" spans="1:36" ht="20.100000000000001" customHeight="1" x14ac:dyDescent="0.25">
      <c r="A6307" s="7">
        <v>9</v>
      </c>
      <c r="B6307" s="91" t="s">
        <v>110</v>
      </c>
      <c r="C6307" s="8">
        <v>5532.8249999999998</v>
      </c>
      <c r="D6307" s="8">
        <v>5808</v>
      </c>
      <c r="E6307" s="8">
        <v>5047.9999999999991</v>
      </c>
      <c r="F6307" s="8">
        <v>7637.9999999999991</v>
      </c>
      <c r="G6307" s="8">
        <v>9217.7100000000009</v>
      </c>
      <c r="H6307" s="8">
        <v>17544.084999999999</v>
      </c>
      <c r="I6307" s="8">
        <v>16025.546999999999</v>
      </c>
      <c r="J6307" s="8">
        <v>16782.285</v>
      </c>
      <c r="K6307" s="8">
        <v>18951.66</v>
      </c>
      <c r="L6307" s="8">
        <v>16984.924000000003</v>
      </c>
      <c r="M6307" s="8">
        <v>20391.289750019059</v>
      </c>
      <c r="N6307" s="8">
        <v>22553.21102864706</v>
      </c>
      <c r="O6307" s="8">
        <v>82086.805151999986</v>
      </c>
      <c r="Q6307" s="8">
        <v>5532.8249999999998</v>
      </c>
      <c r="R6307" s="8">
        <v>5445</v>
      </c>
      <c r="S6307" s="8">
        <v>4732.4999999999991</v>
      </c>
      <c r="T6307" s="8">
        <v>6029.9999999999991</v>
      </c>
      <c r="U6307" s="8">
        <v>6679.5</v>
      </c>
      <c r="V6307" s="8">
        <v>11907.75</v>
      </c>
      <c r="W6307" s="8">
        <v>10424.249999999998</v>
      </c>
      <c r="X6307" s="8">
        <v>10878.75</v>
      </c>
      <c r="Y6307" s="8">
        <v>11700</v>
      </c>
      <c r="Z6307" s="8">
        <v>11100</v>
      </c>
      <c r="AA6307" s="8">
        <v>13267.5</v>
      </c>
      <c r="AB6307" s="8">
        <v>13957.5</v>
      </c>
      <c r="AC6307" s="8">
        <v>15660</v>
      </c>
      <c r="AD6307" s="8"/>
      <c r="AE6307" s="9">
        <v>9</v>
      </c>
      <c r="AF6307" s="126" t="s">
        <v>7</v>
      </c>
      <c r="AH6307" s="130" t="s">
        <v>7</v>
      </c>
      <c r="AI6307" s="130" t="s">
        <v>883</v>
      </c>
      <c r="AJ6307" s="130" t="str">
        <f>VLOOKUP(AI6307,Codes!$B$2:$C$166,2)</f>
        <v>Mushroom</v>
      </c>
    </row>
    <row r="6308" spans="1:36" ht="20.100000000000001" customHeight="1" x14ac:dyDescent="0.25">
      <c r="A6308" s="4">
        <v>10</v>
      </c>
      <c r="B6308" s="90" t="s">
        <v>445</v>
      </c>
      <c r="C6308" s="5">
        <v>421</v>
      </c>
      <c r="D6308" s="5">
        <v>627.78199999999993</v>
      </c>
      <c r="E6308" s="5">
        <v>748.90599999999995</v>
      </c>
      <c r="F6308" s="5">
        <v>763.42</v>
      </c>
      <c r="G6308" s="5">
        <v>8902.7919999999995</v>
      </c>
      <c r="H6308" s="5">
        <v>0.15899999999999997</v>
      </c>
      <c r="I6308" s="5">
        <v>4</v>
      </c>
      <c r="J6308" s="5">
        <v>21.784665</v>
      </c>
      <c r="K6308" s="5">
        <v>4599.585</v>
      </c>
      <c r="L6308" s="5">
        <v>4400</v>
      </c>
      <c r="M6308" s="5">
        <v>3102</v>
      </c>
      <c r="N6308" s="5">
        <v>4000.2435996534532</v>
      </c>
      <c r="O6308" s="5">
        <v>4065.929764</v>
      </c>
      <c r="Q6308" s="5">
        <v>421</v>
      </c>
      <c r="R6308" s="5">
        <v>597.82000000000005</v>
      </c>
      <c r="S6308" s="5">
        <v>690.44</v>
      </c>
      <c r="T6308" s="5">
        <v>690.44</v>
      </c>
      <c r="U6308" s="5">
        <v>7890.6851200000001</v>
      </c>
      <c r="V6308" s="5">
        <v>0.1263</v>
      </c>
      <c r="W6308" s="5">
        <v>2.6943999999999999</v>
      </c>
      <c r="X6308" s="5">
        <v>13.243817999999999</v>
      </c>
      <c r="Y6308" s="5">
        <v>2796.2820000000002</v>
      </c>
      <c r="Z6308" s="5">
        <v>2963.84</v>
      </c>
      <c r="AA6308" s="5">
        <v>2374.44</v>
      </c>
      <c r="AB6308" s="5">
        <v>2862.8</v>
      </c>
      <c r="AC6308" s="5">
        <v>2845.96</v>
      </c>
      <c r="AD6308" s="5"/>
      <c r="AE6308" s="6">
        <v>10</v>
      </c>
      <c r="AF6308" s="122" t="s">
        <v>8</v>
      </c>
      <c r="AH6308" s="130" t="s">
        <v>8</v>
      </c>
      <c r="AI6308" s="130" t="s">
        <v>883</v>
      </c>
      <c r="AJ6308" s="130" t="str">
        <f>VLOOKUP(AI6308,Codes!$B$2:$C$166,2)</f>
        <v>Mushroom</v>
      </c>
    </row>
    <row r="6309" spans="1:36" ht="20.100000000000001" customHeight="1" x14ac:dyDescent="0.25">
      <c r="A6309" s="7">
        <v>11</v>
      </c>
      <c r="B6309" s="91" t="s">
        <v>123</v>
      </c>
      <c r="C6309" s="8">
        <v>0</v>
      </c>
      <c r="D6309" s="8">
        <v>0</v>
      </c>
      <c r="E6309" s="8">
        <v>0</v>
      </c>
      <c r="F6309" s="8">
        <v>0</v>
      </c>
      <c r="G6309" s="8">
        <v>0</v>
      </c>
      <c r="H6309" s="8">
        <v>0</v>
      </c>
      <c r="I6309" s="8">
        <v>0</v>
      </c>
      <c r="J6309" s="8">
        <v>0</v>
      </c>
      <c r="K6309" s="8">
        <v>3228.75</v>
      </c>
      <c r="L6309" s="8">
        <v>8342.3032994923851</v>
      </c>
      <c r="M6309" s="8">
        <v>6177.6750000000002</v>
      </c>
      <c r="N6309" s="8">
        <v>7135.5375000000004</v>
      </c>
      <c r="O6309" s="8">
        <v>8558.1749999999993</v>
      </c>
      <c r="Q6309" s="8">
        <v>0</v>
      </c>
      <c r="R6309" s="8">
        <v>0</v>
      </c>
      <c r="S6309" s="8">
        <v>0</v>
      </c>
      <c r="T6309" s="8">
        <v>0</v>
      </c>
      <c r="U6309" s="8">
        <v>0</v>
      </c>
      <c r="V6309" s="8">
        <v>0</v>
      </c>
      <c r="W6309" s="8">
        <v>0</v>
      </c>
      <c r="X6309" s="8">
        <v>0</v>
      </c>
      <c r="Y6309" s="8">
        <v>1638.9654</v>
      </c>
      <c r="Z6309" s="8">
        <v>4097.4134999999997</v>
      </c>
      <c r="AA6309" s="8">
        <v>3135.8871319999998</v>
      </c>
      <c r="AB6309" s="8">
        <v>3622.1135340000001</v>
      </c>
      <c r="AC6309" s="8">
        <v>4343.2583100000002</v>
      </c>
      <c r="AD6309" s="8"/>
      <c r="AE6309" s="9">
        <v>11</v>
      </c>
      <c r="AF6309" s="126" t="s">
        <v>65</v>
      </c>
      <c r="AH6309" s="130" t="s">
        <v>65</v>
      </c>
      <c r="AI6309" s="130" t="s">
        <v>883</v>
      </c>
      <c r="AJ6309" s="130" t="str">
        <f>VLOOKUP(AI6309,Codes!$B$2:$C$166,2)</f>
        <v>Mushroom</v>
      </c>
    </row>
    <row r="6310" spans="1:36" ht="20.100000000000001" customHeight="1" x14ac:dyDescent="0.25">
      <c r="A6310" s="4">
        <v>12</v>
      </c>
      <c r="B6310" s="90" t="s">
        <v>128</v>
      </c>
      <c r="C6310" s="5">
        <v>327.79307999999997</v>
      </c>
      <c r="D6310" s="5">
        <v>404.82445380000007</v>
      </c>
      <c r="E6310" s="5">
        <v>0</v>
      </c>
      <c r="F6310" s="5">
        <v>0</v>
      </c>
      <c r="G6310" s="5">
        <v>0</v>
      </c>
      <c r="H6310" s="5">
        <v>0</v>
      </c>
      <c r="I6310" s="5">
        <v>0</v>
      </c>
      <c r="J6310" s="5">
        <v>0</v>
      </c>
      <c r="K6310" s="5">
        <v>0</v>
      </c>
      <c r="L6310" s="5">
        <v>0</v>
      </c>
      <c r="M6310" s="5">
        <v>0</v>
      </c>
      <c r="N6310" s="5">
        <v>0</v>
      </c>
      <c r="O6310" s="5">
        <v>0</v>
      </c>
      <c r="Q6310" s="5">
        <v>327.79307999999997</v>
      </c>
      <c r="R6310" s="5">
        <v>327.79307999999997</v>
      </c>
      <c r="S6310" s="5">
        <v>0</v>
      </c>
      <c r="T6310" s="5">
        <v>0</v>
      </c>
      <c r="U6310" s="5">
        <v>0</v>
      </c>
      <c r="V6310" s="5">
        <v>0</v>
      </c>
      <c r="W6310" s="5">
        <v>0</v>
      </c>
      <c r="X6310" s="5">
        <v>0</v>
      </c>
      <c r="Y6310" s="5">
        <v>0</v>
      </c>
      <c r="Z6310" s="5">
        <v>0</v>
      </c>
      <c r="AA6310" s="5">
        <v>0</v>
      </c>
      <c r="AB6310" s="5">
        <v>0</v>
      </c>
      <c r="AC6310" s="5">
        <v>988.84245800000008</v>
      </c>
      <c r="AD6310" s="5"/>
      <c r="AE6310" s="6">
        <v>12</v>
      </c>
      <c r="AF6310" s="122" t="s">
        <v>9</v>
      </c>
      <c r="AH6310" s="130" t="s">
        <v>9</v>
      </c>
      <c r="AI6310" s="130" t="s">
        <v>883</v>
      </c>
      <c r="AJ6310" s="130" t="str">
        <f>VLOOKUP(AI6310,Codes!$B$2:$C$166,2)</f>
        <v>Mushroom</v>
      </c>
    </row>
    <row r="6311" spans="1:36" ht="20.100000000000001" customHeight="1" x14ac:dyDescent="0.25">
      <c r="A6311" s="7">
        <v>13</v>
      </c>
      <c r="B6311" s="91" t="s">
        <v>459</v>
      </c>
      <c r="C6311" s="8">
        <v>54.632180000000005</v>
      </c>
      <c r="D6311" s="8">
        <v>67.470742300000026</v>
      </c>
      <c r="E6311" s="8">
        <v>0</v>
      </c>
      <c r="F6311" s="8">
        <v>0</v>
      </c>
      <c r="G6311" s="8">
        <v>16158.614510780002</v>
      </c>
      <c r="H6311" s="8">
        <v>4033.4938494000007</v>
      </c>
      <c r="I6311" s="8">
        <v>0</v>
      </c>
      <c r="J6311" s="8">
        <v>0</v>
      </c>
      <c r="K6311" s="8">
        <v>0</v>
      </c>
      <c r="L6311" s="8">
        <v>0</v>
      </c>
      <c r="M6311" s="8">
        <v>0</v>
      </c>
      <c r="N6311" s="8">
        <v>145.23965053000006</v>
      </c>
      <c r="O6311" s="8">
        <v>134.06737200000001</v>
      </c>
      <c r="Q6311" s="8">
        <v>54.632180000000005</v>
      </c>
      <c r="R6311" s="8">
        <v>54.632180000000005</v>
      </c>
      <c r="S6311" s="8">
        <v>0</v>
      </c>
      <c r="T6311" s="8">
        <v>0</v>
      </c>
      <c r="U6311" s="8">
        <v>11090.332539999999</v>
      </c>
      <c r="V6311" s="8">
        <v>2922.8216299999999</v>
      </c>
      <c r="W6311" s="8">
        <v>0</v>
      </c>
      <c r="X6311" s="8">
        <v>0</v>
      </c>
      <c r="Y6311" s="8">
        <v>0</v>
      </c>
      <c r="Z6311" s="8">
        <v>0</v>
      </c>
      <c r="AA6311" s="8">
        <v>0</v>
      </c>
      <c r="AB6311" s="8">
        <v>71.021833999999998</v>
      </c>
      <c r="AC6311" s="8">
        <v>65.558616000000001</v>
      </c>
      <c r="AD6311" s="8"/>
      <c r="AE6311" s="9">
        <v>13</v>
      </c>
      <c r="AF6311" s="126" t="s">
        <v>10</v>
      </c>
      <c r="AH6311" s="130" t="s">
        <v>10</v>
      </c>
      <c r="AI6311" s="130" t="s">
        <v>883</v>
      </c>
      <c r="AJ6311" s="130" t="str">
        <f>VLOOKUP(AI6311,Codes!$B$2:$C$166,2)</f>
        <v>Mushroom</v>
      </c>
    </row>
    <row r="6312" spans="1:36" ht="20.100000000000001" customHeight="1" x14ac:dyDescent="0.25">
      <c r="A6312" s="4">
        <v>14</v>
      </c>
      <c r="B6312" s="90" t="s">
        <v>111</v>
      </c>
      <c r="C6312" s="5">
        <v>1092.6436000000001</v>
      </c>
      <c r="D6312" s="5">
        <v>1349.4148460000004</v>
      </c>
      <c r="E6312" s="5">
        <v>0</v>
      </c>
      <c r="F6312" s="5">
        <v>0</v>
      </c>
      <c r="G6312" s="5">
        <v>0</v>
      </c>
      <c r="H6312" s="5">
        <v>0</v>
      </c>
      <c r="I6312" s="5">
        <v>0</v>
      </c>
      <c r="J6312" s="5">
        <v>410.2876718</v>
      </c>
      <c r="K6312" s="5">
        <v>538.12697300000002</v>
      </c>
      <c r="L6312" s="5">
        <v>1668.4667772000003</v>
      </c>
      <c r="M6312" s="5">
        <v>2011.0105458000007</v>
      </c>
      <c r="N6312" s="5">
        <v>2490.1347644000011</v>
      </c>
      <c r="O6312" s="5">
        <v>3124.6110500480013</v>
      </c>
      <c r="Q6312" s="5">
        <v>1092.6436000000001</v>
      </c>
      <c r="R6312" s="5">
        <v>1092.6436000000001</v>
      </c>
      <c r="S6312" s="5">
        <v>0</v>
      </c>
      <c r="T6312" s="5">
        <v>0</v>
      </c>
      <c r="U6312" s="5">
        <v>0</v>
      </c>
      <c r="V6312" s="5">
        <v>0</v>
      </c>
      <c r="W6312" s="5">
        <v>0</v>
      </c>
      <c r="X6312" s="5">
        <v>273.16090000000003</v>
      </c>
      <c r="Y6312" s="5">
        <v>273.16090000000003</v>
      </c>
      <c r="Z6312" s="5">
        <v>819.48270000000002</v>
      </c>
      <c r="AA6312" s="5">
        <v>983.37923999999998</v>
      </c>
      <c r="AB6312" s="5">
        <v>1158.2022160000001</v>
      </c>
      <c r="AC6312" s="5">
        <v>1333.0251920000001</v>
      </c>
      <c r="AD6312" s="5"/>
      <c r="AE6312" s="6">
        <v>14</v>
      </c>
      <c r="AF6312" s="122" t="s">
        <v>11</v>
      </c>
      <c r="AH6312" s="130" t="s">
        <v>11</v>
      </c>
      <c r="AI6312" s="130" t="s">
        <v>883</v>
      </c>
      <c r="AJ6312" s="130" t="str">
        <f>VLOOKUP(AI6312,Codes!$B$2:$C$166,2)</f>
        <v>Mushroom</v>
      </c>
    </row>
    <row r="6313" spans="1:36" ht="20.100000000000001" customHeight="1" x14ac:dyDescent="0.25">
      <c r="A6313" s="7">
        <v>15</v>
      </c>
      <c r="B6313" s="91" t="s">
        <v>458</v>
      </c>
      <c r="C6313" s="8">
        <v>3824.2526000000003</v>
      </c>
      <c r="D6313" s="8">
        <v>4722.9519610000007</v>
      </c>
      <c r="E6313" s="8">
        <v>0</v>
      </c>
      <c r="F6313" s="8">
        <v>0</v>
      </c>
      <c r="G6313" s="8">
        <v>0</v>
      </c>
      <c r="H6313" s="8">
        <v>0</v>
      </c>
      <c r="I6313" s="8">
        <v>0</v>
      </c>
      <c r="J6313" s="8">
        <v>0</v>
      </c>
      <c r="K6313" s="8">
        <v>0</v>
      </c>
      <c r="L6313" s="8">
        <v>0</v>
      </c>
      <c r="M6313" s="8">
        <v>0</v>
      </c>
      <c r="N6313" s="8">
        <v>0</v>
      </c>
      <c r="O6313" s="8">
        <v>0</v>
      </c>
      <c r="Q6313" s="8">
        <v>3824.2526000000003</v>
      </c>
      <c r="R6313" s="8">
        <v>3824.2526000000003</v>
      </c>
      <c r="S6313" s="8">
        <v>0</v>
      </c>
      <c r="T6313" s="8">
        <v>0</v>
      </c>
      <c r="U6313" s="8">
        <v>0</v>
      </c>
      <c r="V6313" s="8">
        <v>0</v>
      </c>
      <c r="W6313" s="8">
        <v>0</v>
      </c>
      <c r="X6313" s="8">
        <v>0</v>
      </c>
      <c r="Y6313" s="8">
        <v>0</v>
      </c>
      <c r="Z6313" s="8">
        <v>0</v>
      </c>
      <c r="AA6313" s="8">
        <v>0</v>
      </c>
      <c r="AB6313" s="8">
        <v>0</v>
      </c>
      <c r="AC6313" s="8">
        <v>0</v>
      </c>
      <c r="AD6313" s="8"/>
      <c r="AE6313" s="9">
        <v>15</v>
      </c>
      <c r="AF6313" s="126" t="s">
        <v>12</v>
      </c>
      <c r="AH6313" s="130" t="s">
        <v>12</v>
      </c>
      <c r="AI6313" s="130" t="s">
        <v>883</v>
      </c>
      <c r="AJ6313" s="130" t="str">
        <f>VLOOKUP(AI6313,Codes!$B$2:$C$166,2)</f>
        <v>Mushroom</v>
      </c>
    </row>
    <row r="6314" spans="1:36" ht="20.100000000000001" customHeight="1" x14ac:dyDescent="0.25">
      <c r="A6314" s="4">
        <v>16</v>
      </c>
      <c r="B6314" s="90" t="s">
        <v>112</v>
      </c>
      <c r="C6314" s="5">
        <v>273.16090000000003</v>
      </c>
      <c r="D6314" s="5">
        <v>337.35371150000009</v>
      </c>
      <c r="E6314" s="5">
        <v>273.16090000000003</v>
      </c>
      <c r="F6314" s="5">
        <v>266.14821185819073</v>
      </c>
      <c r="G6314" s="5">
        <v>243.27349101466993</v>
      </c>
      <c r="H6314" s="5">
        <v>0</v>
      </c>
      <c r="I6314" s="5">
        <v>0</v>
      </c>
      <c r="J6314" s="5">
        <v>0</v>
      </c>
      <c r="K6314" s="5">
        <v>0</v>
      </c>
      <c r="L6314" s="5">
        <v>0</v>
      </c>
      <c r="M6314" s="5">
        <v>0</v>
      </c>
      <c r="N6314" s="5">
        <v>0</v>
      </c>
      <c r="O6314" s="5">
        <v>0</v>
      </c>
      <c r="Q6314" s="5">
        <v>273.16090000000003</v>
      </c>
      <c r="R6314" s="5">
        <v>273.16090000000003</v>
      </c>
      <c r="S6314" s="5">
        <v>273.16090000000003</v>
      </c>
      <c r="T6314" s="5">
        <v>273.16090000000003</v>
      </c>
      <c r="U6314" s="5">
        <v>273.16090000000003</v>
      </c>
      <c r="V6314" s="5">
        <v>0</v>
      </c>
      <c r="W6314" s="5">
        <v>0</v>
      </c>
      <c r="X6314" s="5">
        <v>0</v>
      </c>
      <c r="Y6314" s="5">
        <v>0</v>
      </c>
      <c r="Z6314" s="5">
        <v>0</v>
      </c>
      <c r="AA6314" s="5">
        <v>0</v>
      </c>
      <c r="AB6314" s="5">
        <v>0</v>
      </c>
      <c r="AC6314" s="5">
        <v>21.852872000000001</v>
      </c>
      <c r="AD6314" s="5"/>
      <c r="AE6314" s="6">
        <v>16</v>
      </c>
      <c r="AF6314" s="122" t="s">
        <v>13</v>
      </c>
      <c r="AH6314" s="130" t="s">
        <v>13</v>
      </c>
      <c r="AI6314" s="130" t="s">
        <v>883</v>
      </c>
      <c r="AJ6314" s="130" t="str">
        <f>VLOOKUP(AI6314,Codes!$B$2:$C$166,2)</f>
        <v>Mushroom</v>
      </c>
    </row>
    <row r="6315" spans="1:36" ht="20.100000000000001" customHeight="1" x14ac:dyDescent="0.25">
      <c r="A6315" s="7">
        <v>17</v>
      </c>
      <c r="B6315" s="91" t="s">
        <v>113</v>
      </c>
      <c r="C6315" s="8">
        <v>0</v>
      </c>
      <c r="D6315" s="8">
        <v>0</v>
      </c>
      <c r="E6315" s="8">
        <v>0</v>
      </c>
      <c r="F6315" s="8">
        <v>0</v>
      </c>
      <c r="G6315" s="8">
        <v>0</v>
      </c>
      <c r="H6315" s="8">
        <v>0</v>
      </c>
      <c r="I6315" s="8">
        <v>0</v>
      </c>
      <c r="J6315" s="8">
        <v>0</v>
      </c>
      <c r="K6315" s="8">
        <v>0</v>
      </c>
      <c r="L6315" s="8">
        <v>0</v>
      </c>
      <c r="M6315" s="8">
        <v>0</v>
      </c>
      <c r="N6315" s="8">
        <v>0</v>
      </c>
      <c r="O6315" s="8">
        <v>108.9768</v>
      </c>
      <c r="Q6315" s="8">
        <v>0</v>
      </c>
      <c r="R6315" s="8">
        <v>0</v>
      </c>
      <c r="S6315" s="8">
        <v>0</v>
      </c>
      <c r="T6315" s="8">
        <v>0</v>
      </c>
      <c r="U6315" s="8">
        <v>0</v>
      </c>
      <c r="V6315" s="8">
        <v>0</v>
      </c>
      <c r="W6315" s="8">
        <v>0</v>
      </c>
      <c r="X6315" s="8">
        <v>0</v>
      </c>
      <c r="Y6315" s="8">
        <v>0</v>
      </c>
      <c r="Z6315" s="8">
        <v>0</v>
      </c>
      <c r="AA6315" s="8">
        <v>0</v>
      </c>
      <c r="AB6315" s="8">
        <v>0</v>
      </c>
      <c r="AC6315" s="8">
        <v>43.705744000000003</v>
      </c>
      <c r="AD6315" s="8"/>
      <c r="AE6315" s="9">
        <v>17</v>
      </c>
      <c r="AF6315" s="126" t="s">
        <v>14</v>
      </c>
      <c r="AH6315" s="130" t="s">
        <v>14</v>
      </c>
      <c r="AI6315" s="130" t="s">
        <v>883</v>
      </c>
      <c r="AJ6315" s="130" t="str">
        <f>VLOOKUP(AI6315,Codes!$B$2:$C$166,2)</f>
        <v>Mushroom</v>
      </c>
    </row>
    <row r="6316" spans="1:36" ht="20.100000000000001" customHeight="1" x14ac:dyDescent="0.25">
      <c r="A6316" s="4">
        <v>18</v>
      </c>
      <c r="B6316" s="90" t="s">
        <v>114</v>
      </c>
      <c r="C6316" s="5">
        <v>0</v>
      </c>
      <c r="D6316" s="5">
        <v>0</v>
      </c>
      <c r="E6316" s="5">
        <v>0</v>
      </c>
      <c r="F6316" s="5">
        <v>0</v>
      </c>
      <c r="G6316" s="5">
        <v>0</v>
      </c>
      <c r="H6316" s="5">
        <v>0</v>
      </c>
      <c r="I6316" s="5">
        <v>0</v>
      </c>
      <c r="J6316" s="5">
        <v>53.337397334000009</v>
      </c>
      <c r="K6316" s="5">
        <v>69.95650649000001</v>
      </c>
      <c r="L6316" s="5">
        <v>77.861782936000012</v>
      </c>
      <c r="M6316" s="5">
        <v>89.37824648000003</v>
      </c>
      <c r="N6316" s="5">
        <v>93.967349600000034</v>
      </c>
      <c r="O6316" s="5">
        <v>115.25204692800006</v>
      </c>
      <c r="Q6316" s="5">
        <v>0</v>
      </c>
      <c r="R6316" s="5">
        <v>0</v>
      </c>
      <c r="S6316" s="5">
        <v>0</v>
      </c>
      <c r="T6316" s="5">
        <v>0</v>
      </c>
      <c r="U6316" s="5">
        <v>0</v>
      </c>
      <c r="V6316" s="5">
        <v>0</v>
      </c>
      <c r="W6316" s="5">
        <v>0</v>
      </c>
      <c r="X6316" s="5">
        <v>35.510916999999999</v>
      </c>
      <c r="Y6316" s="5">
        <v>35.510916999999999</v>
      </c>
      <c r="Z6316" s="5">
        <v>38.242526000000005</v>
      </c>
      <c r="AA6316" s="5">
        <v>43.705744000000003</v>
      </c>
      <c r="AB6316" s="5">
        <v>43.705744000000003</v>
      </c>
      <c r="AC6316" s="5">
        <v>49.168962000000001</v>
      </c>
      <c r="AD6316" s="5"/>
      <c r="AE6316" s="6">
        <v>18</v>
      </c>
      <c r="AF6316" s="122" t="s">
        <v>15</v>
      </c>
      <c r="AH6316" s="130" t="s">
        <v>15</v>
      </c>
      <c r="AI6316" s="130" t="s">
        <v>883</v>
      </c>
      <c r="AJ6316" s="130" t="str">
        <f>VLOOKUP(AI6316,Codes!$B$2:$C$166,2)</f>
        <v>Mushroom</v>
      </c>
    </row>
    <row r="6317" spans="1:36" ht="20.100000000000001" customHeight="1" x14ac:dyDescent="0.25">
      <c r="A6317" s="7">
        <v>19</v>
      </c>
      <c r="B6317" s="91" t="s">
        <v>127</v>
      </c>
      <c r="C6317" s="8">
        <v>3956.25</v>
      </c>
      <c r="D6317" s="8">
        <v>0</v>
      </c>
      <c r="E6317" s="8">
        <v>5142.5</v>
      </c>
      <c r="F6317" s="8">
        <v>5298.15</v>
      </c>
      <c r="G6317" s="8">
        <v>5294.7840000000006</v>
      </c>
      <c r="H6317" s="8">
        <v>5985.0839999999998</v>
      </c>
      <c r="I6317" s="8">
        <v>7496.5</v>
      </c>
      <c r="J6317" s="8">
        <v>2037.5</v>
      </c>
      <c r="K6317" s="8">
        <v>1837.2</v>
      </c>
      <c r="L6317" s="8">
        <v>625</v>
      </c>
      <c r="M6317" s="8">
        <v>162.5</v>
      </c>
      <c r="N6317" s="8">
        <v>200</v>
      </c>
      <c r="O6317" s="8">
        <v>212.5</v>
      </c>
      <c r="Q6317" s="8">
        <v>3956.25</v>
      </c>
      <c r="R6317" s="8">
        <v>0</v>
      </c>
      <c r="S6317" s="8">
        <v>4537.5</v>
      </c>
      <c r="T6317" s="8">
        <v>4631.25</v>
      </c>
      <c r="U6317" s="8">
        <v>4554</v>
      </c>
      <c r="V6317" s="8">
        <v>4971</v>
      </c>
      <c r="W6317" s="8">
        <v>5111.2500000000009</v>
      </c>
      <c r="X6317" s="8">
        <v>1222.4999999999998</v>
      </c>
      <c r="Y6317" s="8">
        <v>1148.25</v>
      </c>
      <c r="Z6317" s="8">
        <v>375</v>
      </c>
      <c r="AA6317" s="8">
        <v>97.5</v>
      </c>
      <c r="AB6317" s="8">
        <v>120</v>
      </c>
      <c r="AC6317" s="8">
        <v>127.50000000000001</v>
      </c>
      <c r="AD6317" s="8"/>
      <c r="AE6317" s="9">
        <v>19</v>
      </c>
      <c r="AF6317" s="126" t="s">
        <v>16</v>
      </c>
      <c r="AH6317" s="130" t="s">
        <v>16</v>
      </c>
      <c r="AI6317" s="130" t="s">
        <v>883</v>
      </c>
      <c r="AJ6317" s="130" t="str">
        <f>VLOOKUP(AI6317,Codes!$B$2:$C$166,2)</f>
        <v>Mushroom</v>
      </c>
    </row>
    <row r="6318" spans="1:36" ht="20.100000000000001" customHeight="1" x14ac:dyDescent="0.25">
      <c r="A6318" s="4">
        <v>20</v>
      </c>
      <c r="B6318" s="90" t="s">
        <v>460</v>
      </c>
      <c r="C6318" s="5">
        <v>382.42525999999998</v>
      </c>
      <c r="D6318" s="5">
        <v>472.29519610000006</v>
      </c>
      <c r="E6318" s="5">
        <v>5403.71</v>
      </c>
      <c r="F6318" s="5">
        <v>6216.8275000000003</v>
      </c>
      <c r="G6318" s="5">
        <v>8227.7826588000007</v>
      </c>
      <c r="H6318" s="5">
        <v>9984.8491199999989</v>
      </c>
      <c r="I6318" s="5">
        <v>14762.243999999999</v>
      </c>
      <c r="J6318" s="5">
        <v>15353.123121512192</v>
      </c>
      <c r="K6318" s="5">
        <v>23746.566200000001</v>
      </c>
      <c r="L6318" s="5">
        <v>30522.375</v>
      </c>
      <c r="M6318" s="5">
        <v>44043.11</v>
      </c>
      <c r="N6318" s="5">
        <v>47385.404999999999</v>
      </c>
      <c r="O6318" s="5">
        <v>56036.524000000005</v>
      </c>
      <c r="Q6318" s="5">
        <v>382.42525999999998</v>
      </c>
      <c r="R6318" s="5">
        <v>382.42525999999998</v>
      </c>
      <c r="S6318" s="5">
        <v>4610.9559920000002</v>
      </c>
      <c r="T6318" s="5">
        <v>5304.7846780000009</v>
      </c>
      <c r="U6318" s="5">
        <v>5950.9850294759999</v>
      </c>
      <c r="V6318" s="5">
        <v>8801.2441979999985</v>
      </c>
      <c r="W6318" s="5">
        <v>9396.7349599999998</v>
      </c>
      <c r="X6318" s="5">
        <v>10670.7573976</v>
      </c>
      <c r="Y6318" s="5">
        <v>11763.4009976</v>
      </c>
      <c r="Z6318" s="5">
        <v>12292.2405</v>
      </c>
      <c r="AA6318" s="5">
        <v>17509.613689999998</v>
      </c>
      <c r="AB6318" s="5">
        <v>18848.1021</v>
      </c>
      <c r="AC6318" s="5">
        <v>19367.107810000001</v>
      </c>
      <c r="AD6318" s="5"/>
      <c r="AE6318" s="6">
        <v>20</v>
      </c>
      <c r="AF6318" s="122" t="s">
        <v>186</v>
      </c>
      <c r="AH6318" s="130" t="s">
        <v>186</v>
      </c>
      <c r="AI6318" s="130" t="s">
        <v>883</v>
      </c>
      <c r="AJ6318" s="130" t="str">
        <f>VLOOKUP(AI6318,Codes!$B$2:$C$166,2)</f>
        <v>Mushroom</v>
      </c>
    </row>
    <row r="6319" spans="1:36" ht="20.100000000000001" customHeight="1" x14ac:dyDescent="0.25">
      <c r="A6319" s="7">
        <v>21</v>
      </c>
      <c r="B6319" s="91" t="s">
        <v>115</v>
      </c>
      <c r="C6319" s="8">
        <v>16717.863119999998</v>
      </c>
      <c r="D6319" s="8">
        <v>981.18383999999992</v>
      </c>
      <c r="E6319" s="8">
        <v>1412.866</v>
      </c>
      <c r="F6319" s="8">
        <v>1426.88</v>
      </c>
      <c r="G6319" s="8">
        <v>3461.5</v>
      </c>
      <c r="H6319" s="8">
        <v>3358.6235415236793</v>
      </c>
      <c r="I6319" s="8">
        <v>5382</v>
      </c>
      <c r="J6319" s="8">
        <v>10350</v>
      </c>
      <c r="K6319" s="8">
        <v>10458</v>
      </c>
      <c r="L6319" s="8">
        <v>10748.5</v>
      </c>
      <c r="M6319" s="8">
        <v>12442.499999999998</v>
      </c>
      <c r="N6319" s="8">
        <v>12442.499999999998</v>
      </c>
      <c r="O6319" s="8">
        <v>12474</v>
      </c>
      <c r="Q6319" s="8">
        <v>16717.863119999998</v>
      </c>
      <c r="R6319" s="8">
        <v>981.18383999999992</v>
      </c>
      <c r="S6319" s="8">
        <v>1373.6573759999999</v>
      </c>
      <c r="T6319" s="8">
        <v>1373.6573759999999</v>
      </c>
      <c r="U6319" s="8">
        <v>3245.4542399999996</v>
      </c>
      <c r="V6319" s="8">
        <v>3324.7037039999996</v>
      </c>
      <c r="W6319" s="8">
        <v>5046.0883199999989</v>
      </c>
      <c r="X6319" s="8">
        <v>9704.0159999999996</v>
      </c>
      <c r="Y6319" s="8">
        <v>9704.0159999999996</v>
      </c>
      <c r="Z6319" s="8">
        <v>9973.5720000000001</v>
      </c>
      <c r="AA6319" s="8">
        <v>10647.462</v>
      </c>
      <c r="AB6319" s="8">
        <v>10647.462</v>
      </c>
      <c r="AC6319" s="8">
        <v>10674.417600000001</v>
      </c>
      <c r="AD6319" s="8"/>
      <c r="AE6319" s="9">
        <v>21</v>
      </c>
      <c r="AF6319" s="126" t="s">
        <v>17</v>
      </c>
      <c r="AH6319" s="130" t="s">
        <v>17</v>
      </c>
      <c r="AI6319" s="130" t="s">
        <v>883</v>
      </c>
      <c r="AJ6319" s="130" t="str">
        <f>VLOOKUP(AI6319,Codes!$B$2:$C$166,2)</f>
        <v>Mushroom</v>
      </c>
    </row>
    <row r="6320" spans="1:36" ht="20.100000000000001" customHeight="1" x14ac:dyDescent="0.25">
      <c r="A6320" s="4">
        <v>22</v>
      </c>
      <c r="B6320" s="90" t="s">
        <v>116</v>
      </c>
      <c r="C6320" s="5">
        <v>382.42525999999998</v>
      </c>
      <c r="D6320" s="5">
        <v>472.29519610000006</v>
      </c>
      <c r="E6320" s="5">
        <v>0</v>
      </c>
      <c r="F6320" s="5">
        <v>0</v>
      </c>
      <c r="G6320" s="5">
        <v>0</v>
      </c>
      <c r="H6320" s="5">
        <v>0</v>
      </c>
      <c r="I6320" s="5">
        <v>0</v>
      </c>
      <c r="J6320" s="5">
        <v>0</v>
      </c>
      <c r="K6320" s="5">
        <v>0</v>
      </c>
      <c r="L6320" s="5">
        <v>0</v>
      </c>
      <c r="M6320" s="5">
        <v>0</v>
      </c>
      <c r="N6320" s="5">
        <v>0</v>
      </c>
      <c r="O6320" s="5">
        <v>0</v>
      </c>
      <c r="Q6320" s="5">
        <v>382.42525999999998</v>
      </c>
      <c r="R6320" s="5">
        <v>382.42525999999998</v>
      </c>
      <c r="S6320" s="5">
        <v>0</v>
      </c>
      <c r="T6320" s="5">
        <v>0</v>
      </c>
      <c r="U6320" s="5">
        <v>0</v>
      </c>
      <c r="V6320" s="5">
        <v>0</v>
      </c>
      <c r="W6320" s="5">
        <v>0</v>
      </c>
      <c r="X6320" s="5">
        <v>0</v>
      </c>
      <c r="Y6320" s="5">
        <v>0</v>
      </c>
      <c r="Z6320" s="5">
        <v>0</v>
      </c>
      <c r="AA6320" s="5">
        <v>0</v>
      </c>
      <c r="AB6320" s="5">
        <v>0</v>
      </c>
      <c r="AC6320" s="5">
        <v>11303.398042000001</v>
      </c>
      <c r="AD6320" s="5"/>
      <c r="AE6320" s="6">
        <v>22</v>
      </c>
      <c r="AF6320" s="122" t="s">
        <v>18</v>
      </c>
      <c r="AH6320" s="130" t="s">
        <v>18</v>
      </c>
      <c r="AI6320" s="130" t="s">
        <v>883</v>
      </c>
      <c r="AJ6320" s="130" t="str">
        <f>VLOOKUP(AI6320,Codes!$B$2:$C$166,2)</f>
        <v>Mushroom</v>
      </c>
    </row>
    <row r="6321" spans="1:36" ht="20.100000000000001" customHeight="1" x14ac:dyDescent="0.25">
      <c r="A6321" s="7">
        <v>23</v>
      </c>
      <c r="B6321" s="91" t="s">
        <v>117</v>
      </c>
      <c r="C6321" s="8">
        <v>0</v>
      </c>
      <c r="D6321" s="8">
        <v>0</v>
      </c>
      <c r="E6321" s="8">
        <v>0</v>
      </c>
      <c r="F6321" s="8">
        <v>0</v>
      </c>
      <c r="G6321" s="8">
        <v>0</v>
      </c>
      <c r="H6321" s="8">
        <v>0</v>
      </c>
      <c r="I6321" s="8">
        <v>0</v>
      </c>
      <c r="J6321" s="8">
        <v>0</v>
      </c>
      <c r="K6321" s="8">
        <v>0</v>
      </c>
      <c r="L6321" s="8">
        <v>0</v>
      </c>
      <c r="M6321" s="8">
        <v>0</v>
      </c>
      <c r="N6321" s="8">
        <v>0</v>
      </c>
      <c r="O6321" s="8">
        <v>0</v>
      </c>
      <c r="Q6321" s="8">
        <v>0</v>
      </c>
      <c r="R6321" s="8">
        <v>0</v>
      </c>
      <c r="S6321" s="8">
        <v>0</v>
      </c>
      <c r="T6321" s="8">
        <v>0</v>
      </c>
      <c r="U6321" s="8">
        <v>0</v>
      </c>
      <c r="V6321" s="8">
        <v>0</v>
      </c>
      <c r="W6321" s="8">
        <v>0</v>
      </c>
      <c r="X6321" s="8">
        <v>0</v>
      </c>
      <c r="Y6321" s="8">
        <v>0</v>
      </c>
      <c r="Z6321" s="8">
        <v>0</v>
      </c>
      <c r="AA6321" s="8">
        <v>0</v>
      </c>
      <c r="AB6321" s="8">
        <v>0</v>
      </c>
      <c r="AC6321" s="8">
        <v>0</v>
      </c>
      <c r="AD6321" s="8"/>
      <c r="AE6321" s="9">
        <v>23</v>
      </c>
      <c r="AF6321" s="126" t="s">
        <v>19</v>
      </c>
      <c r="AH6321" s="130" t="s">
        <v>19</v>
      </c>
      <c r="AI6321" s="130" t="s">
        <v>883</v>
      </c>
      <c r="AJ6321" s="130" t="str">
        <f>VLOOKUP(AI6321,Codes!$B$2:$C$166,2)</f>
        <v>Mushroom</v>
      </c>
    </row>
    <row r="6322" spans="1:36" ht="20.100000000000001" customHeight="1" x14ac:dyDescent="0.25">
      <c r="A6322" s="4">
        <v>24</v>
      </c>
      <c r="B6322" s="90" t="s">
        <v>461</v>
      </c>
      <c r="C6322" s="5">
        <v>5463.2180000000008</v>
      </c>
      <c r="D6322" s="5">
        <v>6747.074230000002</v>
      </c>
      <c r="E6322" s="5">
        <v>0</v>
      </c>
      <c r="F6322" s="5">
        <v>0</v>
      </c>
      <c r="G6322" s="5">
        <v>52.965000000000003</v>
      </c>
      <c r="H6322" s="5">
        <v>0</v>
      </c>
      <c r="I6322" s="5">
        <v>0.12805000000000002</v>
      </c>
      <c r="J6322" s="5">
        <v>6728.6566234756083</v>
      </c>
      <c r="K6322" s="5">
        <v>8825.2020960365844</v>
      </c>
      <c r="L6322" s="5">
        <v>8743.3164634146324</v>
      </c>
      <c r="M6322" s="5">
        <v>10937.539100609756</v>
      </c>
      <c r="N6322" s="5">
        <v>11895.571449999999</v>
      </c>
      <c r="O6322" s="5">
        <v>14290.65295</v>
      </c>
      <c r="Q6322" s="5">
        <v>5463.2180000000008</v>
      </c>
      <c r="R6322" s="5">
        <v>5463.2180000000008</v>
      </c>
      <c r="S6322" s="5">
        <v>0</v>
      </c>
      <c r="T6322" s="5">
        <v>0</v>
      </c>
      <c r="U6322" s="5">
        <v>40.974134999999997</v>
      </c>
      <c r="V6322" s="5">
        <v>0</v>
      </c>
      <c r="W6322" s="5">
        <v>0.10926436</v>
      </c>
      <c r="X6322" s="5">
        <v>6269.0426550000002</v>
      </c>
      <c r="Y6322" s="5">
        <v>6269.0426550000002</v>
      </c>
      <c r="Z6322" s="5">
        <v>6009.5397999999996</v>
      </c>
      <c r="AA6322" s="5">
        <v>7484.608659999999</v>
      </c>
      <c r="AB6322" s="5">
        <v>8140.1948200000006</v>
      </c>
      <c r="AC6322" s="5">
        <v>9779.1602199999979</v>
      </c>
      <c r="AD6322" s="5"/>
      <c r="AE6322" s="6">
        <v>24</v>
      </c>
      <c r="AF6322" s="122" t="s">
        <v>20</v>
      </c>
      <c r="AH6322" s="130" t="s">
        <v>20</v>
      </c>
      <c r="AI6322" s="130" t="s">
        <v>883</v>
      </c>
      <c r="AJ6322" s="130" t="str">
        <f>VLOOKUP(AI6322,Codes!$B$2:$C$166,2)</f>
        <v>Mushroom</v>
      </c>
    </row>
    <row r="6323" spans="1:36" ht="20.100000000000001" customHeight="1" x14ac:dyDescent="0.25">
      <c r="A6323" s="7">
        <v>25</v>
      </c>
      <c r="B6323" s="127" t="s">
        <v>188</v>
      </c>
      <c r="C6323" s="8">
        <v>0</v>
      </c>
      <c r="D6323" s="8">
        <v>0</v>
      </c>
      <c r="E6323" s="8">
        <v>0</v>
      </c>
      <c r="F6323" s="8">
        <v>0</v>
      </c>
      <c r="G6323" s="8">
        <v>0</v>
      </c>
      <c r="H6323" s="8">
        <v>0</v>
      </c>
      <c r="I6323" s="8">
        <v>0</v>
      </c>
      <c r="J6323" s="8">
        <v>0</v>
      </c>
      <c r="K6323" s="8">
        <v>0</v>
      </c>
      <c r="L6323" s="8">
        <v>0</v>
      </c>
      <c r="M6323" s="8">
        <v>0</v>
      </c>
      <c r="N6323" s="8">
        <v>0</v>
      </c>
      <c r="O6323" s="8">
        <v>0</v>
      </c>
      <c r="Q6323" s="8">
        <v>0</v>
      </c>
      <c r="R6323" s="8">
        <v>0</v>
      </c>
      <c r="S6323" s="8">
        <v>0</v>
      </c>
      <c r="T6323" s="8">
        <v>0</v>
      </c>
      <c r="U6323" s="8">
        <v>0</v>
      </c>
      <c r="V6323" s="8">
        <v>0</v>
      </c>
      <c r="W6323" s="8">
        <v>0</v>
      </c>
      <c r="X6323" s="8">
        <v>0</v>
      </c>
      <c r="Y6323" s="8">
        <v>0</v>
      </c>
      <c r="Z6323" s="8">
        <v>0</v>
      </c>
      <c r="AA6323" s="8">
        <v>0</v>
      </c>
      <c r="AB6323" s="8">
        <v>0</v>
      </c>
      <c r="AC6323" s="8">
        <v>0</v>
      </c>
      <c r="AD6323" s="8"/>
      <c r="AE6323" s="9">
        <v>25</v>
      </c>
      <c r="AF6323" s="126" t="s">
        <v>187</v>
      </c>
      <c r="AH6323" s="130" t="s">
        <v>187</v>
      </c>
      <c r="AI6323" s="130" t="s">
        <v>883</v>
      </c>
      <c r="AJ6323" s="130" t="str">
        <f>VLOOKUP(AI6323,Codes!$B$2:$C$166,2)</f>
        <v>Mushroom</v>
      </c>
    </row>
    <row r="6324" spans="1:36" ht="20.100000000000001" customHeight="1" x14ac:dyDescent="0.25">
      <c r="A6324" s="4">
        <v>26</v>
      </c>
      <c r="B6324" s="90" t="s">
        <v>118</v>
      </c>
      <c r="C6324" s="5">
        <v>273.16090000000003</v>
      </c>
      <c r="D6324" s="5">
        <v>337.35371150000009</v>
      </c>
      <c r="E6324" s="5">
        <v>656.2</v>
      </c>
      <c r="F6324" s="5">
        <v>755.25</v>
      </c>
      <c r="G6324" s="5">
        <v>755.25</v>
      </c>
      <c r="H6324" s="5">
        <v>814.5</v>
      </c>
      <c r="I6324" s="5">
        <v>967.95652173913038</v>
      </c>
      <c r="J6324" s="5">
        <v>121.44</v>
      </c>
      <c r="K6324" s="5">
        <v>159.27599999999998</v>
      </c>
      <c r="L6324" s="5">
        <v>205.77</v>
      </c>
      <c r="M6324" s="5">
        <v>179.12700000000001</v>
      </c>
      <c r="N6324" s="5">
        <v>356.8</v>
      </c>
      <c r="O6324" s="5">
        <v>356.8</v>
      </c>
      <c r="Q6324" s="5">
        <v>273.16090000000003</v>
      </c>
      <c r="R6324" s="5">
        <v>273.16090000000003</v>
      </c>
      <c r="S6324" s="5">
        <v>546.32180000000005</v>
      </c>
      <c r="T6324" s="5">
        <v>546.32180000000005</v>
      </c>
      <c r="U6324" s="5">
        <v>546.32180000000005</v>
      </c>
      <c r="V6324" s="5">
        <v>546.32180000000005</v>
      </c>
      <c r="W6324" s="5">
        <v>546.32180000000005</v>
      </c>
      <c r="X6324" s="5">
        <v>65.558616000000001</v>
      </c>
      <c r="Y6324" s="5">
        <v>65.558616000000001</v>
      </c>
      <c r="Z6324" s="5">
        <v>81.948269999999994</v>
      </c>
      <c r="AA6324" s="5">
        <v>71.021833999999998</v>
      </c>
      <c r="AB6324" s="5">
        <v>87.411488000000006</v>
      </c>
      <c r="AC6324" s="5">
        <v>87.411488000000006</v>
      </c>
      <c r="AD6324" s="5"/>
      <c r="AE6324" s="6">
        <v>26</v>
      </c>
      <c r="AF6324" s="122" t="s">
        <v>21</v>
      </c>
      <c r="AH6324" s="130" t="s">
        <v>495</v>
      </c>
      <c r="AI6324" s="130" t="s">
        <v>883</v>
      </c>
      <c r="AJ6324" s="130" t="str">
        <f>VLOOKUP(AI6324,Codes!$B$2:$C$166,2)</f>
        <v>Mushroom</v>
      </c>
    </row>
    <row r="6325" spans="1:36" ht="20.100000000000001" customHeight="1" x14ac:dyDescent="0.25">
      <c r="A6325" s="7">
        <v>27</v>
      </c>
      <c r="B6325" s="91" t="s">
        <v>119</v>
      </c>
      <c r="C6325" s="8">
        <v>2185.2872000000002</v>
      </c>
      <c r="D6325" s="8">
        <v>2698.8296920000007</v>
      </c>
      <c r="E6325" s="8">
        <v>0</v>
      </c>
      <c r="F6325" s="8">
        <v>8704.0404961645399</v>
      </c>
      <c r="G6325" s="8">
        <v>284327.93612072</v>
      </c>
      <c r="H6325" s="8">
        <v>246099.91769999999</v>
      </c>
      <c r="I6325" s="8">
        <v>269478.46648800001</v>
      </c>
      <c r="J6325" s="8">
        <v>284386.59950399998</v>
      </c>
      <c r="K6325" s="8">
        <v>6100.6113000000005</v>
      </c>
      <c r="L6325" s="8">
        <v>8805.0059999999994</v>
      </c>
      <c r="M6325" s="8">
        <v>12509.39781</v>
      </c>
      <c r="N6325" s="8">
        <v>35375.108510000005</v>
      </c>
      <c r="O6325" s="8">
        <v>41857.774700000002</v>
      </c>
      <c r="Q6325" s="8">
        <v>2185.2872000000002</v>
      </c>
      <c r="R6325" s="8">
        <v>2185.2872000000002</v>
      </c>
      <c r="S6325" s="8">
        <v>0</v>
      </c>
      <c r="T6325" s="8">
        <v>6910.9707700000008</v>
      </c>
      <c r="U6325" s="8">
        <v>195146.14695999998</v>
      </c>
      <c r="V6325" s="8">
        <v>213775.72034000003</v>
      </c>
      <c r="W6325" s="8">
        <v>234083.59428960001</v>
      </c>
      <c r="X6325" s="8">
        <v>247033.6062368</v>
      </c>
      <c r="Y6325" s="8">
        <v>5299.3214599999992</v>
      </c>
      <c r="Z6325" s="8">
        <v>7648.5052000000005</v>
      </c>
      <c r="AA6325" s="8">
        <v>10866.340602</v>
      </c>
      <c r="AB6325" s="8">
        <v>12789.393338</v>
      </c>
      <c r="AC6325" s="8">
        <v>15133.113859999999</v>
      </c>
      <c r="AD6325" s="8"/>
      <c r="AE6325" s="9">
        <v>27</v>
      </c>
      <c r="AF6325" s="126" t="s">
        <v>22</v>
      </c>
      <c r="AH6325" s="130" t="s">
        <v>26</v>
      </c>
      <c r="AI6325" s="130" t="s">
        <v>883</v>
      </c>
      <c r="AJ6325" s="130" t="str">
        <f>VLOOKUP(AI6325,Codes!$B$2:$C$166,2)</f>
        <v>Mushroom</v>
      </c>
    </row>
    <row r="6326" spans="1:36" ht="20.100000000000001" customHeight="1" x14ac:dyDescent="0.25">
      <c r="A6326" s="4">
        <v>28</v>
      </c>
      <c r="B6326" s="90" t="s">
        <v>125</v>
      </c>
      <c r="C6326" s="5">
        <v>491.68961999999999</v>
      </c>
      <c r="D6326" s="5">
        <v>607.23668070000019</v>
      </c>
      <c r="E6326" s="5">
        <v>0</v>
      </c>
      <c r="F6326" s="5">
        <v>0</v>
      </c>
      <c r="G6326" s="5">
        <v>0</v>
      </c>
      <c r="H6326" s="5">
        <v>0</v>
      </c>
      <c r="I6326" s="5">
        <v>0</v>
      </c>
      <c r="J6326" s="5">
        <v>0</v>
      </c>
      <c r="K6326" s="5">
        <v>0</v>
      </c>
      <c r="L6326" s="5">
        <v>0</v>
      </c>
      <c r="M6326" s="5">
        <v>0</v>
      </c>
      <c r="N6326" s="5">
        <v>0</v>
      </c>
      <c r="O6326" s="5">
        <v>5581.5889800000004</v>
      </c>
      <c r="Q6326" s="5">
        <v>491.68961999999999</v>
      </c>
      <c r="R6326" s="5">
        <v>491.68961999999999</v>
      </c>
      <c r="S6326" s="5">
        <v>0</v>
      </c>
      <c r="T6326" s="5">
        <v>0</v>
      </c>
      <c r="U6326" s="5">
        <v>0</v>
      </c>
      <c r="V6326" s="5">
        <v>0</v>
      </c>
      <c r="W6326" s="5">
        <v>0</v>
      </c>
      <c r="X6326" s="5">
        <v>0</v>
      </c>
      <c r="Y6326" s="5">
        <v>0</v>
      </c>
      <c r="Z6326" s="5">
        <v>0</v>
      </c>
      <c r="AA6326" s="5">
        <v>0</v>
      </c>
      <c r="AB6326" s="5">
        <v>0</v>
      </c>
      <c r="AC6326" s="5">
        <v>14963.754102000001</v>
      </c>
      <c r="AD6326" s="5"/>
      <c r="AE6326" s="6">
        <v>28</v>
      </c>
      <c r="AF6326" s="122" t="s">
        <v>67</v>
      </c>
      <c r="AH6326" s="130" t="s">
        <v>27</v>
      </c>
      <c r="AI6326" s="130" t="s">
        <v>883</v>
      </c>
      <c r="AJ6326" s="130" t="str">
        <f>VLOOKUP(AI6326,Codes!$B$2:$C$166,2)</f>
        <v>Mushroom</v>
      </c>
    </row>
    <row r="6327" spans="1:36" ht="20.100000000000001" customHeight="1" x14ac:dyDescent="0.25">
      <c r="A6327" s="7">
        <v>29</v>
      </c>
      <c r="B6327" s="91" t="s">
        <v>120</v>
      </c>
      <c r="C6327" s="8">
        <v>136.58045000000001</v>
      </c>
      <c r="D6327" s="8">
        <v>168.67685575000004</v>
      </c>
      <c r="E6327" s="8">
        <v>173.82229999999998</v>
      </c>
      <c r="F6327" s="8">
        <v>169.35986931540344</v>
      </c>
      <c r="G6327" s="8">
        <v>0</v>
      </c>
      <c r="H6327" s="8">
        <v>162.54405</v>
      </c>
      <c r="I6327" s="8">
        <v>193.16829130434783</v>
      </c>
      <c r="J6327" s="8">
        <v>2122.9665000000005</v>
      </c>
      <c r="K6327" s="8">
        <v>6961.125</v>
      </c>
      <c r="L6327" s="8">
        <v>6714.7176649746198</v>
      </c>
      <c r="M6327" s="8">
        <v>8864.0684400000009</v>
      </c>
      <c r="N6327" s="8">
        <v>11463.663550000003</v>
      </c>
      <c r="O6327" s="8">
        <v>10894.325972744187</v>
      </c>
      <c r="Q6327" s="8">
        <v>136.58045000000001</v>
      </c>
      <c r="R6327" s="8">
        <v>136.58045000000001</v>
      </c>
      <c r="S6327" s="8">
        <v>136.58045000000001</v>
      </c>
      <c r="T6327" s="8">
        <v>136.58045000000001</v>
      </c>
      <c r="U6327" s="8">
        <v>0</v>
      </c>
      <c r="V6327" s="8">
        <v>136.58045000000001</v>
      </c>
      <c r="W6327" s="8">
        <v>136.58045000000001</v>
      </c>
      <c r="X6327" s="8">
        <v>1638.9654</v>
      </c>
      <c r="Y6327" s="8">
        <v>4097.4134999999997</v>
      </c>
      <c r="Z6327" s="8">
        <v>3824.2526000000003</v>
      </c>
      <c r="AA6327" s="8">
        <v>5026.1605600000003</v>
      </c>
      <c r="AB6327" s="8">
        <v>6173.4363400000011</v>
      </c>
      <c r="AC6327" s="8">
        <v>5381.26973</v>
      </c>
      <c r="AD6327" s="8"/>
      <c r="AE6327" s="9">
        <v>29</v>
      </c>
      <c r="AF6327" s="126" t="s">
        <v>23</v>
      </c>
      <c r="AH6327" s="130" t="s">
        <v>28</v>
      </c>
      <c r="AI6327" s="130" t="s">
        <v>883</v>
      </c>
      <c r="AJ6327" s="130" t="str">
        <f>VLOOKUP(AI6327,Codes!$B$2:$C$166,2)</f>
        <v>Mushroom</v>
      </c>
    </row>
    <row r="6328" spans="1:36" ht="20.100000000000001" customHeight="1" x14ac:dyDescent="0.25">
      <c r="A6328" s="4">
        <v>30</v>
      </c>
      <c r="B6328" s="90" t="s">
        <v>442</v>
      </c>
      <c r="C6328" s="5">
        <v>0</v>
      </c>
      <c r="D6328" s="5">
        <v>0</v>
      </c>
      <c r="E6328" s="5">
        <v>0</v>
      </c>
      <c r="F6328" s="5">
        <v>0</v>
      </c>
      <c r="G6328" s="5">
        <v>0</v>
      </c>
      <c r="H6328" s="5">
        <v>0</v>
      </c>
      <c r="I6328" s="5">
        <v>0</v>
      </c>
      <c r="J6328" s="5">
        <v>320.02438400400001</v>
      </c>
      <c r="K6328" s="5">
        <v>0</v>
      </c>
      <c r="L6328" s="5">
        <v>0</v>
      </c>
      <c r="M6328" s="5">
        <v>0</v>
      </c>
      <c r="N6328" s="5">
        <v>0</v>
      </c>
      <c r="O6328" s="5">
        <v>0</v>
      </c>
      <c r="Q6328" s="5">
        <v>0</v>
      </c>
      <c r="R6328" s="5">
        <v>0</v>
      </c>
      <c r="S6328" s="5">
        <v>0</v>
      </c>
      <c r="T6328" s="5">
        <v>0</v>
      </c>
      <c r="U6328" s="5">
        <v>0</v>
      </c>
      <c r="V6328" s="5">
        <v>0</v>
      </c>
      <c r="W6328" s="5">
        <v>0</v>
      </c>
      <c r="X6328" s="5">
        <v>213.06550200000001</v>
      </c>
      <c r="Y6328" s="5">
        <v>0</v>
      </c>
      <c r="Z6328" s="5">
        <v>0</v>
      </c>
      <c r="AA6328" s="5">
        <v>0</v>
      </c>
      <c r="AB6328" s="5">
        <v>0</v>
      </c>
      <c r="AC6328" s="5">
        <v>0</v>
      </c>
      <c r="AD6328" s="5"/>
      <c r="AE6328" s="6">
        <v>30</v>
      </c>
      <c r="AF6328" s="122" t="s">
        <v>24</v>
      </c>
      <c r="AH6328" s="130" t="s">
        <v>68</v>
      </c>
      <c r="AI6328" s="130" t="s">
        <v>883</v>
      </c>
      <c r="AJ6328" s="130" t="str">
        <f>VLOOKUP(AI6328,Codes!$B$2:$C$166,2)</f>
        <v>Mushroom</v>
      </c>
    </row>
    <row r="6329" spans="1:36" ht="20.100000000000001" customHeight="1" x14ac:dyDescent="0.25">
      <c r="A6329" s="7">
        <v>31</v>
      </c>
      <c r="B6329" s="91" t="s">
        <v>126</v>
      </c>
      <c r="C6329" s="8">
        <v>0</v>
      </c>
      <c r="D6329" s="8">
        <v>0</v>
      </c>
      <c r="E6329" s="8">
        <v>0</v>
      </c>
      <c r="F6329" s="8">
        <v>0</v>
      </c>
      <c r="G6329" s="8">
        <v>0</v>
      </c>
      <c r="H6329" s="8">
        <v>0</v>
      </c>
      <c r="I6329" s="8">
        <v>0</v>
      </c>
      <c r="J6329" s="8">
        <v>0</v>
      </c>
      <c r="K6329" s="8">
        <v>0</v>
      </c>
      <c r="L6329" s="8">
        <v>0</v>
      </c>
      <c r="M6329" s="8">
        <v>0</v>
      </c>
      <c r="N6329" s="8">
        <v>0</v>
      </c>
      <c r="O6329" s="8">
        <v>0</v>
      </c>
      <c r="Q6329" s="8">
        <v>0</v>
      </c>
      <c r="R6329" s="8">
        <v>0</v>
      </c>
      <c r="S6329" s="8">
        <v>0</v>
      </c>
      <c r="T6329" s="8">
        <v>0</v>
      </c>
      <c r="U6329" s="8">
        <v>0</v>
      </c>
      <c r="V6329" s="8">
        <v>0</v>
      </c>
      <c r="W6329" s="8">
        <v>0</v>
      </c>
      <c r="X6329" s="8">
        <v>0</v>
      </c>
      <c r="Y6329" s="8">
        <v>0</v>
      </c>
      <c r="Z6329" s="8">
        <v>0</v>
      </c>
      <c r="AA6329" s="8">
        <v>0</v>
      </c>
      <c r="AB6329" s="8">
        <v>0</v>
      </c>
      <c r="AC6329" s="8">
        <v>0</v>
      </c>
      <c r="AD6329" s="8"/>
      <c r="AE6329" s="9">
        <v>31</v>
      </c>
      <c r="AF6329" s="126" t="s">
        <v>29</v>
      </c>
      <c r="AH6329" s="130" t="s">
        <v>187</v>
      </c>
      <c r="AI6329" s="130" t="s">
        <v>883</v>
      </c>
      <c r="AJ6329" s="130" t="str">
        <f>VLOOKUP(AI6329,Codes!$B$2:$C$166,2)</f>
        <v>Mushroom</v>
      </c>
    </row>
    <row r="6330" spans="1:36" ht="20.100000000000001" customHeight="1" x14ac:dyDescent="0.25">
      <c r="A6330" s="4">
        <v>32</v>
      </c>
      <c r="B6330" s="90" t="s">
        <v>444</v>
      </c>
      <c r="C6330" s="5">
        <v>0</v>
      </c>
      <c r="D6330" s="5">
        <v>0</v>
      </c>
      <c r="E6330" s="5">
        <v>0</v>
      </c>
      <c r="F6330" s="5">
        <v>0</v>
      </c>
      <c r="G6330" s="5">
        <v>0</v>
      </c>
      <c r="H6330" s="5">
        <v>0</v>
      </c>
      <c r="I6330" s="5">
        <v>0</v>
      </c>
      <c r="J6330" s="5">
        <v>0</v>
      </c>
      <c r="K6330" s="5">
        <v>0</v>
      </c>
      <c r="L6330" s="5">
        <v>0</v>
      </c>
      <c r="M6330" s="5">
        <v>0</v>
      </c>
      <c r="N6330" s="5">
        <v>0</v>
      </c>
      <c r="O6330" s="5">
        <v>0</v>
      </c>
      <c r="Q6330" s="5">
        <v>0</v>
      </c>
      <c r="R6330" s="5">
        <v>0</v>
      </c>
      <c r="S6330" s="5">
        <v>0</v>
      </c>
      <c r="T6330" s="5">
        <v>0</v>
      </c>
      <c r="U6330" s="5">
        <v>0</v>
      </c>
      <c r="V6330" s="5">
        <v>0</v>
      </c>
      <c r="W6330" s="5">
        <v>0</v>
      </c>
      <c r="X6330" s="5">
        <v>0</v>
      </c>
      <c r="Y6330" s="5">
        <v>0</v>
      </c>
      <c r="Z6330" s="5">
        <v>0</v>
      </c>
      <c r="AA6330" s="5">
        <v>0</v>
      </c>
      <c r="AB6330" s="5">
        <v>0</v>
      </c>
      <c r="AC6330" s="5">
        <v>0</v>
      </c>
      <c r="AD6330" s="5"/>
      <c r="AE6330" s="6">
        <v>32</v>
      </c>
      <c r="AF6330" s="122" t="s">
        <v>25</v>
      </c>
      <c r="AH6330" s="130" t="s">
        <v>25</v>
      </c>
      <c r="AI6330" s="130" t="s">
        <v>883</v>
      </c>
      <c r="AJ6330" s="130" t="str">
        <f>VLOOKUP(AI6330,Codes!$B$2:$C$166,2)</f>
        <v>Mushroom</v>
      </c>
    </row>
    <row r="6331" spans="1:36" ht="20.100000000000001" customHeight="1" x14ac:dyDescent="0.25">
      <c r="A6331" s="7">
        <v>33</v>
      </c>
      <c r="B6331" s="91" t="s">
        <v>443</v>
      </c>
      <c r="C6331" s="8">
        <v>0</v>
      </c>
      <c r="D6331" s="8">
        <v>0</v>
      </c>
      <c r="E6331" s="8">
        <v>0</v>
      </c>
      <c r="F6331" s="8">
        <v>0</v>
      </c>
      <c r="G6331" s="8">
        <v>0</v>
      </c>
      <c r="H6331" s="8">
        <v>0</v>
      </c>
      <c r="I6331" s="8">
        <v>0</v>
      </c>
      <c r="J6331" s="8">
        <v>0</v>
      </c>
      <c r="K6331" s="8">
        <v>0</v>
      </c>
      <c r="L6331" s="8">
        <v>0</v>
      </c>
      <c r="M6331" s="8">
        <v>0</v>
      </c>
      <c r="N6331" s="8">
        <v>0</v>
      </c>
      <c r="O6331" s="8">
        <v>0</v>
      </c>
      <c r="Q6331" s="8">
        <v>0</v>
      </c>
      <c r="R6331" s="8">
        <v>0</v>
      </c>
      <c r="S6331" s="8">
        <v>0</v>
      </c>
      <c r="T6331" s="8">
        <v>0</v>
      </c>
      <c r="U6331" s="8">
        <v>0</v>
      </c>
      <c r="V6331" s="8">
        <v>0</v>
      </c>
      <c r="W6331" s="8">
        <v>0</v>
      </c>
      <c r="X6331" s="8">
        <v>0</v>
      </c>
      <c r="Y6331" s="8">
        <v>0</v>
      </c>
      <c r="Z6331" s="8">
        <v>0</v>
      </c>
      <c r="AA6331" s="8">
        <v>0</v>
      </c>
      <c r="AB6331" s="8">
        <v>0</v>
      </c>
      <c r="AC6331" s="8">
        <v>0</v>
      </c>
      <c r="AD6331" s="8"/>
      <c r="AE6331" s="9">
        <v>33</v>
      </c>
      <c r="AF6331" s="126" t="s">
        <v>26</v>
      </c>
      <c r="AH6331" s="130" t="s">
        <v>23</v>
      </c>
      <c r="AI6331" s="130" t="s">
        <v>883</v>
      </c>
      <c r="AJ6331" s="130" t="str">
        <f>VLOOKUP(AI6331,Codes!$B$2:$C$166,2)</f>
        <v>Mushroom</v>
      </c>
    </row>
    <row r="6332" spans="1:36" ht="20.100000000000001" customHeight="1" x14ac:dyDescent="0.25">
      <c r="A6332" s="4">
        <v>34</v>
      </c>
      <c r="B6332" s="90" t="s">
        <v>121</v>
      </c>
      <c r="C6332" s="5">
        <v>0</v>
      </c>
      <c r="D6332" s="5">
        <v>0</v>
      </c>
      <c r="E6332" s="5">
        <v>0</v>
      </c>
      <c r="F6332" s="5">
        <v>0</v>
      </c>
      <c r="G6332" s="5">
        <v>0</v>
      </c>
      <c r="H6332" s="5">
        <v>0</v>
      </c>
      <c r="I6332" s="5">
        <v>0</v>
      </c>
      <c r="J6332" s="5">
        <v>0</v>
      </c>
      <c r="K6332" s="5">
        <v>0</v>
      </c>
      <c r="L6332" s="5">
        <v>0</v>
      </c>
      <c r="M6332" s="5">
        <v>0</v>
      </c>
      <c r="N6332" s="5">
        <v>0</v>
      </c>
      <c r="O6332" s="5">
        <v>0</v>
      </c>
      <c r="Q6332" s="5">
        <v>0</v>
      </c>
      <c r="R6332" s="5">
        <v>0</v>
      </c>
      <c r="S6332" s="5">
        <v>0</v>
      </c>
      <c r="T6332" s="5">
        <v>0</v>
      </c>
      <c r="U6332" s="5">
        <v>0</v>
      </c>
      <c r="V6332" s="5">
        <v>0</v>
      </c>
      <c r="W6332" s="5">
        <v>0</v>
      </c>
      <c r="X6332" s="5">
        <v>0</v>
      </c>
      <c r="Y6332" s="5">
        <v>0</v>
      </c>
      <c r="Z6332" s="5">
        <v>0</v>
      </c>
      <c r="AA6332" s="5">
        <v>0</v>
      </c>
      <c r="AB6332" s="5">
        <v>0</v>
      </c>
      <c r="AC6332" s="5">
        <v>2573.1756780000001</v>
      </c>
      <c r="AD6332" s="5"/>
      <c r="AE6332" s="6">
        <v>34</v>
      </c>
      <c r="AF6332" s="122" t="s">
        <v>27</v>
      </c>
      <c r="AH6332" s="130" t="s">
        <v>24</v>
      </c>
      <c r="AI6332" s="130" t="s">
        <v>883</v>
      </c>
      <c r="AJ6332" s="130" t="str">
        <f>VLOOKUP(AI6332,Codes!$B$2:$C$166,2)</f>
        <v>Mushroom</v>
      </c>
    </row>
    <row r="6333" spans="1:36" ht="20.100000000000001" customHeight="1" x14ac:dyDescent="0.25">
      <c r="A6333" s="7">
        <v>35</v>
      </c>
      <c r="B6333" s="91" t="s">
        <v>122</v>
      </c>
      <c r="C6333" s="8">
        <v>0</v>
      </c>
      <c r="D6333" s="8">
        <v>0</v>
      </c>
      <c r="E6333" s="8">
        <v>0</v>
      </c>
      <c r="F6333" s="8">
        <v>0</v>
      </c>
      <c r="G6333" s="8">
        <v>0</v>
      </c>
      <c r="H6333" s="8">
        <v>0.2261772252</v>
      </c>
      <c r="I6333" s="8">
        <v>0.89596775200000023</v>
      </c>
      <c r="J6333" s="8">
        <v>0</v>
      </c>
      <c r="K6333" s="8">
        <v>0</v>
      </c>
      <c r="L6333" s="8">
        <v>0</v>
      </c>
      <c r="M6333" s="8">
        <v>0</v>
      </c>
      <c r="N6333" s="8">
        <v>0</v>
      </c>
      <c r="O6333" s="8">
        <v>0</v>
      </c>
      <c r="Q6333" s="8">
        <v>0</v>
      </c>
      <c r="R6333" s="8">
        <v>0</v>
      </c>
      <c r="S6333" s="8">
        <v>0</v>
      </c>
      <c r="T6333" s="8">
        <v>0</v>
      </c>
      <c r="U6333" s="8">
        <v>0</v>
      </c>
      <c r="V6333" s="8">
        <v>0.16389654000000001</v>
      </c>
      <c r="W6333" s="8">
        <v>0.54632179999999997</v>
      </c>
      <c r="X6333" s="8">
        <v>0</v>
      </c>
      <c r="Y6333" s="8">
        <v>0</v>
      </c>
      <c r="Z6333" s="8">
        <v>0</v>
      </c>
      <c r="AA6333" s="8">
        <v>0</v>
      </c>
      <c r="AB6333" s="8">
        <v>0</v>
      </c>
      <c r="AC6333" s="8">
        <v>0</v>
      </c>
      <c r="AD6333" s="8"/>
      <c r="AE6333" s="9">
        <v>35</v>
      </c>
      <c r="AF6333" s="126" t="s">
        <v>28</v>
      </c>
      <c r="AH6333" s="130" t="s">
        <v>29</v>
      </c>
      <c r="AI6333" s="130" t="s">
        <v>883</v>
      </c>
      <c r="AJ6333" s="130" t="str">
        <f>VLOOKUP(AI6333,Codes!$B$2:$C$166,2)</f>
        <v>Mushroom</v>
      </c>
    </row>
    <row r="6334" spans="1:36" ht="20.100000000000001" customHeight="1" x14ac:dyDescent="0.25">
      <c r="A6334" s="4">
        <v>36</v>
      </c>
      <c r="B6334" s="90" t="s">
        <v>462</v>
      </c>
      <c r="C6334" s="5">
        <v>0</v>
      </c>
      <c r="D6334" s="5">
        <v>0</v>
      </c>
      <c r="E6334" s="5">
        <v>0</v>
      </c>
      <c r="F6334" s="5">
        <v>0</v>
      </c>
      <c r="G6334" s="5">
        <v>0</v>
      </c>
      <c r="H6334" s="5">
        <v>0</v>
      </c>
      <c r="I6334" s="5">
        <v>0</v>
      </c>
      <c r="J6334" s="5">
        <v>0</v>
      </c>
      <c r="K6334" s="5">
        <v>0</v>
      </c>
      <c r="L6334" s="5">
        <v>0</v>
      </c>
      <c r="M6334" s="5">
        <v>0</v>
      </c>
      <c r="N6334" s="5">
        <v>0</v>
      </c>
      <c r="O6334" s="5">
        <v>0</v>
      </c>
      <c r="Q6334" s="5">
        <v>0</v>
      </c>
      <c r="R6334" s="5">
        <v>0</v>
      </c>
      <c r="S6334" s="5">
        <v>0</v>
      </c>
      <c r="T6334" s="5">
        <v>0</v>
      </c>
      <c r="U6334" s="5">
        <v>0</v>
      </c>
      <c r="V6334" s="5">
        <v>0</v>
      </c>
      <c r="W6334" s="5">
        <v>0</v>
      </c>
      <c r="X6334" s="5">
        <v>0</v>
      </c>
      <c r="Y6334" s="5">
        <v>0</v>
      </c>
      <c r="Z6334" s="5">
        <v>0</v>
      </c>
      <c r="AA6334" s="5">
        <v>0</v>
      </c>
      <c r="AB6334" s="5">
        <v>0</v>
      </c>
      <c r="AC6334" s="5">
        <v>0</v>
      </c>
      <c r="AD6334" s="5"/>
      <c r="AE6334" s="6">
        <v>36</v>
      </c>
      <c r="AF6334" s="122" t="s">
        <v>68</v>
      </c>
      <c r="AH6334" s="130" t="s">
        <v>495</v>
      </c>
      <c r="AI6334" s="130" t="s">
        <v>883</v>
      </c>
      <c r="AJ6334" s="130" t="str">
        <f>VLOOKUP(AI6334,Codes!$B$2:$C$166,2)</f>
        <v>Mushroom</v>
      </c>
    </row>
    <row r="6335" spans="1:36" ht="20.100000000000001" customHeight="1" x14ac:dyDescent="0.25">
      <c r="A6335" s="26"/>
      <c r="B6335" s="128" t="s">
        <v>463</v>
      </c>
      <c r="C6335" s="27">
        <v>48678.34547</v>
      </c>
      <c r="D6335" s="27">
        <v>33868.779097250008</v>
      </c>
      <c r="E6335" s="27">
        <v>29528.910657282398</v>
      </c>
      <c r="F6335" s="27">
        <v>41294.127569208358</v>
      </c>
      <c r="G6335" s="27">
        <v>345609.93655801431</v>
      </c>
      <c r="H6335" s="27">
        <v>296891.11059614888</v>
      </c>
      <c r="I6335" s="27">
        <v>323845.90821956249</v>
      </c>
      <c r="J6335" s="27">
        <v>367518.73614301137</v>
      </c>
      <c r="K6335" s="27">
        <v>130528.68825555843</v>
      </c>
      <c r="L6335" s="27">
        <v>155594.15132073764</v>
      </c>
      <c r="M6335" s="27">
        <v>195301.01727284689</v>
      </c>
      <c r="N6335" s="27">
        <v>250695.01294823911</v>
      </c>
      <c r="O6335" s="27">
        <v>348084.74963472021</v>
      </c>
      <c r="P6335" s="16"/>
      <c r="Q6335" s="27">
        <v>48678.34547</v>
      </c>
      <c r="R6335" s="27">
        <v>29099.13119</v>
      </c>
      <c r="S6335" s="27">
        <v>24824.934291400001</v>
      </c>
      <c r="T6335" s="27">
        <v>32704.538032400003</v>
      </c>
      <c r="U6335" s="27">
        <v>242132.45959506597</v>
      </c>
      <c r="V6335" s="27">
        <v>253119.11951354003</v>
      </c>
      <c r="W6335" s="27">
        <v>272032.49701925996</v>
      </c>
      <c r="X6335" s="27">
        <v>308202.19438139995</v>
      </c>
      <c r="Y6335" s="27">
        <v>79919.151674599998</v>
      </c>
      <c r="Z6335" s="27">
        <v>91767.682030000011</v>
      </c>
      <c r="AA6335" s="27">
        <v>111070.457461</v>
      </c>
      <c r="AB6335" s="27">
        <v>127272.21895400001</v>
      </c>
      <c r="AC6335" s="27">
        <v>170450.19717100004</v>
      </c>
      <c r="AD6335" s="27"/>
      <c r="AE6335" s="27"/>
      <c r="AF6335" s="129" t="s">
        <v>464</v>
      </c>
      <c r="AH6335" s="130" t="s">
        <v>464</v>
      </c>
      <c r="AI6335" s="130" t="s">
        <v>883</v>
      </c>
      <c r="AJ6335" s="130" t="str">
        <f>VLOOKUP(AI6335,Codes!$B$2:$C$166,2)</f>
        <v>Mushroom</v>
      </c>
    </row>
    <row r="6336" spans="1:36" ht="9.9499999999999993" customHeight="1" x14ac:dyDescent="0.25">
      <c r="B6336" s="131"/>
      <c r="AF6336" s="11"/>
      <c r="AH6336" s="130" t="s">
        <v>494</v>
      </c>
      <c r="AI6336" s="130" t="s">
        <v>883</v>
      </c>
      <c r="AJ6336" s="130" t="str">
        <f>VLOOKUP(AI6336,Codes!$B$2:$C$166,2)</f>
        <v>Mushroom</v>
      </c>
    </row>
    <row r="6337" spans="1:36" ht="9.9499999999999993" customHeight="1" x14ac:dyDescent="0.25">
      <c r="B6337" s="12"/>
      <c r="AF6337" s="12"/>
      <c r="AH6337" s="130" t="s">
        <v>493</v>
      </c>
      <c r="AI6337" s="130" t="s">
        <v>884</v>
      </c>
      <c r="AJ6337" s="130" t="str">
        <f>VLOOKUP(AI6337,Codes!$B$2:$C$166,2)</f>
        <v>By products</v>
      </c>
    </row>
    <row r="6338" spans="1:36" s="154" customFormat="1" ht="24" customHeight="1" x14ac:dyDescent="0.25">
      <c r="A6338" s="161" t="s">
        <v>945</v>
      </c>
      <c r="B6338" s="161"/>
      <c r="C6338" s="161"/>
      <c r="D6338" s="161"/>
      <c r="E6338" s="161"/>
      <c r="F6338" s="161"/>
      <c r="G6338" s="161"/>
      <c r="H6338" s="161"/>
      <c r="I6338" s="161"/>
      <c r="J6338" s="161"/>
      <c r="K6338" s="161"/>
      <c r="L6338" s="161"/>
      <c r="M6338" s="161"/>
      <c r="N6338" s="161"/>
      <c r="O6338" s="161"/>
      <c r="P6338" s="161"/>
      <c r="Q6338" s="161" t="s">
        <v>946</v>
      </c>
      <c r="R6338" s="161"/>
      <c r="S6338" s="161"/>
      <c r="T6338" s="161"/>
      <c r="U6338" s="161"/>
      <c r="V6338" s="161"/>
      <c r="W6338" s="161"/>
      <c r="X6338" s="161"/>
      <c r="Y6338" s="161"/>
      <c r="Z6338" s="161"/>
      <c r="AA6338" s="161"/>
      <c r="AB6338" s="161"/>
      <c r="AC6338" s="161"/>
      <c r="AD6338" s="161"/>
      <c r="AE6338" s="161"/>
      <c r="AF6338" s="161"/>
      <c r="AH6338" s="154" t="s">
        <v>490</v>
      </c>
      <c r="AI6338" s="130" t="s">
        <v>884</v>
      </c>
      <c r="AJ6338" s="130" t="str">
        <f>VLOOKUP(AI6338,Codes!$B$2:$C$166,2)</f>
        <v>By products</v>
      </c>
    </row>
    <row r="6339" spans="1:36" s="154" customFormat="1" ht="24" customHeight="1" x14ac:dyDescent="0.25">
      <c r="A6339" s="161" t="s">
        <v>724</v>
      </c>
      <c r="B6339" s="161"/>
      <c r="C6339" s="161"/>
      <c r="D6339" s="161"/>
      <c r="E6339" s="161"/>
      <c r="F6339" s="161"/>
      <c r="G6339" s="161"/>
      <c r="H6339" s="161"/>
      <c r="I6339" s="161"/>
      <c r="J6339" s="161"/>
      <c r="K6339" s="161"/>
      <c r="L6339" s="161"/>
      <c r="M6339" s="161"/>
      <c r="N6339" s="161"/>
      <c r="O6339" s="161"/>
      <c r="P6339" s="161"/>
      <c r="Q6339" s="161" t="s">
        <v>723</v>
      </c>
      <c r="R6339" s="161"/>
      <c r="S6339" s="161"/>
      <c r="T6339" s="161"/>
      <c r="U6339" s="161"/>
      <c r="V6339" s="161"/>
      <c r="W6339" s="161"/>
      <c r="X6339" s="161"/>
      <c r="Y6339" s="161"/>
      <c r="Z6339" s="161"/>
      <c r="AA6339" s="161"/>
      <c r="AB6339" s="161"/>
      <c r="AC6339" s="161"/>
      <c r="AD6339" s="161"/>
      <c r="AE6339" s="161"/>
      <c r="AF6339" s="161"/>
      <c r="AH6339" s="154" t="s">
        <v>491</v>
      </c>
      <c r="AI6339" s="130" t="s">
        <v>884</v>
      </c>
      <c r="AJ6339" s="130" t="str">
        <f>VLOOKUP(AI6339,Codes!$B$2:$C$166,2)</f>
        <v>By products</v>
      </c>
    </row>
    <row r="6340" spans="1:36" s="154" customFormat="1" ht="24" customHeight="1" x14ac:dyDescent="0.25">
      <c r="A6340" s="161" t="s">
        <v>482</v>
      </c>
      <c r="B6340" s="161"/>
      <c r="C6340" s="161"/>
      <c r="D6340" s="161"/>
      <c r="E6340" s="161"/>
      <c r="F6340" s="161"/>
      <c r="G6340" s="161"/>
      <c r="H6340" s="161"/>
      <c r="I6340" s="161"/>
      <c r="J6340" s="161"/>
      <c r="K6340" s="161"/>
      <c r="L6340" s="161"/>
      <c r="M6340" s="161"/>
      <c r="N6340" s="161"/>
      <c r="O6340" s="161"/>
      <c r="P6340" s="161"/>
      <c r="Q6340" s="161" t="s">
        <v>992</v>
      </c>
      <c r="R6340" s="161"/>
      <c r="S6340" s="161"/>
      <c r="T6340" s="161"/>
      <c r="U6340" s="161"/>
      <c r="V6340" s="161"/>
      <c r="W6340" s="161"/>
      <c r="X6340" s="161"/>
      <c r="Y6340" s="161"/>
      <c r="Z6340" s="161"/>
      <c r="AA6340" s="161"/>
      <c r="AB6340" s="161"/>
      <c r="AC6340" s="161"/>
      <c r="AD6340" s="161"/>
      <c r="AE6340" s="161"/>
      <c r="AF6340" s="161"/>
      <c r="AH6340" s="154" t="s">
        <v>935</v>
      </c>
      <c r="AI6340" s="130" t="s">
        <v>884</v>
      </c>
      <c r="AJ6340" s="130" t="str">
        <f>VLOOKUP(AI6340,Codes!$B$2:$C$166,2)</f>
        <v>By products</v>
      </c>
    </row>
    <row r="6341" spans="1:36" ht="20.100000000000001" customHeight="1" x14ac:dyDescent="0.25">
      <c r="A6341" s="13"/>
      <c r="B6341" s="14" t="s">
        <v>434</v>
      </c>
      <c r="C6341" s="15"/>
      <c r="D6341" s="15"/>
      <c r="E6341" s="15"/>
      <c r="F6341" s="15"/>
      <c r="G6341" s="15"/>
      <c r="H6341" s="15"/>
      <c r="I6341" s="15"/>
      <c r="J6341" s="15"/>
      <c r="K6341" s="15"/>
      <c r="L6341" s="15"/>
      <c r="M6341" s="15"/>
      <c r="N6341" s="15"/>
      <c r="O6341" s="15"/>
      <c r="P6341" s="16"/>
      <c r="Q6341" s="16"/>
      <c r="R6341" s="16"/>
      <c r="S6341" s="16"/>
      <c r="T6341" s="16"/>
      <c r="U6341" s="16"/>
      <c r="V6341" s="16"/>
      <c r="W6341" s="16"/>
      <c r="X6341" s="16"/>
      <c r="Y6341" s="16"/>
      <c r="Z6341" s="16"/>
      <c r="AA6341" s="16"/>
      <c r="AB6341" s="16"/>
      <c r="AC6341" s="16"/>
      <c r="AD6341" s="13"/>
      <c r="AF6341" s="10" t="s">
        <v>435</v>
      </c>
      <c r="AH6341" s="130" t="s">
        <v>435</v>
      </c>
      <c r="AI6341" s="130" t="s">
        <v>884</v>
      </c>
      <c r="AJ6341" s="130" t="str">
        <f>VLOOKUP(AI6341,Codes!$B$2:$C$166,2)</f>
        <v>By products</v>
      </c>
    </row>
    <row r="6342" spans="1:36" ht="20.100000000000001" customHeight="1" x14ac:dyDescent="0.25">
      <c r="A6342" s="17" t="s">
        <v>436</v>
      </c>
      <c r="B6342" s="18" t="s">
        <v>103</v>
      </c>
      <c r="C6342" s="19" t="s">
        <v>189</v>
      </c>
      <c r="D6342" s="19" t="s">
        <v>190</v>
      </c>
      <c r="E6342" s="19" t="s">
        <v>412</v>
      </c>
      <c r="F6342" s="19" t="s">
        <v>431</v>
      </c>
      <c r="G6342" s="19" t="s">
        <v>432</v>
      </c>
      <c r="H6342" s="19" t="s">
        <v>433</v>
      </c>
      <c r="I6342" s="19" t="s">
        <v>983</v>
      </c>
      <c r="J6342" s="19" t="s">
        <v>985</v>
      </c>
      <c r="K6342" s="19" t="s">
        <v>994</v>
      </c>
      <c r="L6342" s="19" t="s">
        <v>995</v>
      </c>
      <c r="M6342" s="19" t="s">
        <v>996</v>
      </c>
      <c r="N6342" s="19" t="s">
        <v>997</v>
      </c>
      <c r="O6342" s="19" t="s">
        <v>998</v>
      </c>
      <c r="P6342" s="153"/>
      <c r="Q6342" s="19" t="s">
        <v>189</v>
      </c>
      <c r="R6342" s="19" t="s">
        <v>190</v>
      </c>
      <c r="S6342" s="19" t="s">
        <v>412</v>
      </c>
      <c r="T6342" s="19" t="s">
        <v>431</v>
      </c>
      <c r="U6342" s="19" t="s">
        <v>432</v>
      </c>
      <c r="V6342" s="19" t="s">
        <v>433</v>
      </c>
      <c r="W6342" s="19" t="s">
        <v>983</v>
      </c>
      <c r="X6342" s="19" t="s">
        <v>985</v>
      </c>
      <c r="Y6342" s="19" t="s">
        <v>994</v>
      </c>
      <c r="Z6342" s="19" t="s">
        <v>995</v>
      </c>
      <c r="AA6342" s="19" t="s">
        <v>996</v>
      </c>
      <c r="AB6342" s="19" t="s">
        <v>997</v>
      </c>
      <c r="AC6342" s="19" t="s">
        <v>998</v>
      </c>
      <c r="AD6342" s="21"/>
      <c r="AE6342" s="19" t="s">
        <v>437</v>
      </c>
      <c r="AF6342" s="20" t="s">
        <v>64</v>
      </c>
      <c r="AH6342" s="130" t="s">
        <v>64</v>
      </c>
      <c r="AI6342" s="130" t="s">
        <v>884</v>
      </c>
      <c r="AJ6342" s="130" t="str">
        <f>VLOOKUP(AI6342,Codes!$B$2:$C$166,2)</f>
        <v>By products</v>
      </c>
    </row>
    <row r="6343" spans="1:36" ht="20.100000000000001" customHeight="1" x14ac:dyDescent="0.25">
      <c r="A6343" s="1">
        <v>1</v>
      </c>
      <c r="B6343" s="89" t="s">
        <v>104</v>
      </c>
      <c r="C6343" s="2">
        <v>151169.55013555926</v>
      </c>
      <c r="D6343" s="2">
        <v>179709.06745568573</v>
      </c>
      <c r="E6343" s="2">
        <v>188489.26919495675</v>
      </c>
      <c r="F6343" s="2">
        <v>176979.85577799132</v>
      </c>
      <c r="G6343" s="2">
        <v>183997.35871192376</v>
      </c>
      <c r="H6343" s="2">
        <v>209988.76904231496</v>
      </c>
      <c r="I6343" s="2">
        <v>166827.09038671068</v>
      </c>
      <c r="J6343" s="2">
        <v>174681.95720821747</v>
      </c>
      <c r="K6343" s="2">
        <v>224752.62981977334</v>
      </c>
      <c r="L6343" s="2">
        <v>200355.61045547796</v>
      </c>
      <c r="M6343" s="2">
        <v>200396.78723859225</v>
      </c>
      <c r="N6343" s="2">
        <v>165453.35025564174</v>
      </c>
      <c r="O6343" s="2">
        <v>145537.36077631675</v>
      </c>
      <c r="Q6343" s="2">
        <v>151169.55013555926</v>
      </c>
      <c r="R6343" s="2">
        <v>150018.22497990594</v>
      </c>
      <c r="S6343" s="2">
        <v>156669.6641115259</v>
      </c>
      <c r="T6343" s="2">
        <v>143094.85392417319</v>
      </c>
      <c r="U6343" s="2">
        <v>134797.98241889486</v>
      </c>
      <c r="V6343" s="2">
        <v>141298.59256993156</v>
      </c>
      <c r="W6343" s="2">
        <v>136789.55965653958</v>
      </c>
      <c r="X6343" s="2">
        <v>135761.11788612066</v>
      </c>
      <c r="Y6343" s="2">
        <v>137296.55239119922</v>
      </c>
      <c r="Z6343" s="2">
        <v>142553.64284834798</v>
      </c>
      <c r="AA6343" s="2">
        <v>139431.31024233639</v>
      </c>
      <c r="AB6343" s="2">
        <v>125550.40639894341</v>
      </c>
      <c r="AC6343" s="2">
        <v>107859.26477955235</v>
      </c>
      <c r="AD6343" s="2"/>
      <c r="AE6343" s="3">
        <v>1</v>
      </c>
      <c r="AF6343" s="125" t="s">
        <v>0</v>
      </c>
      <c r="AH6343" s="130" t="s">
        <v>0</v>
      </c>
      <c r="AI6343" s="130" t="s">
        <v>884</v>
      </c>
      <c r="AJ6343" s="130" t="str">
        <f>VLOOKUP(AI6343,Codes!$B$2:$C$166,2)</f>
        <v>By products</v>
      </c>
    </row>
    <row r="6344" spans="1:36" ht="20.100000000000001" customHeight="1" x14ac:dyDescent="0.25">
      <c r="A6344" s="4">
        <v>2</v>
      </c>
      <c r="B6344" s="90" t="s">
        <v>105</v>
      </c>
      <c r="C6344" s="5">
        <v>8131.8945572537405</v>
      </c>
      <c r="D6344" s="5">
        <v>9097.1096681999989</v>
      </c>
      <c r="E6344" s="5">
        <v>10002.864567517307</v>
      </c>
      <c r="F6344" s="5">
        <v>11319.283500007277</v>
      </c>
      <c r="G6344" s="5">
        <v>12065.583324497557</v>
      </c>
      <c r="H6344" s="5">
        <v>12625.883660317744</v>
      </c>
      <c r="I6344" s="5">
        <v>13915.252778713149</v>
      </c>
      <c r="J6344" s="5">
        <v>14284.828199167707</v>
      </c>
      <c r="K6344" s="5">
        <v>14682.81530888781</v>
      </c>
      <c r="L6344" s="5">
        <v>15911.529628666311</v>
      </c>
      <c r="M6344" s="5">
        <v>17074.657168944192</v>
      </c>
      <c r="N6344" s="5">
        <v>17883.18021642082</v>
      </c>
      <c r="O6344" s="5">
        <v>19172.738263241776</v>
      </c>
      <c r="Q6344" s="5">
        <v>8131.8945572537405</v>
      </c>
      <c r="R6344" s="5">
        <v>8228.909942225062</v>
      </c>
      <c r="S6344" s="5">
        <v>8491.4281540296088</v>
      </c>
      <c r="T6344" s="5">
        <v>8421.3994871648374</v>
      </c>
      <c r="U6344" s="5">
        <v>8577.7978436718113</v>
      </c>
      <c r="V6344" s="5">
        <v>8717.9367148101046</v>
      </c>
      <c r="W6344" s="5">
        <v>8790.2941837035269</v>
      </c>
      <c r="X6344" s="5">
        <v>8870.3259036279305</v>
      </c>
      <c r="Y6344" s="5">
        <v>8863.7966419019704</v>
      </c>
      <c r="Z6344" s="5">
        <v>8905.5691309793201</v>
      </c>
      <c r="AA6344" s="5">
        <v>9156.8511670125299</v>
      </c>
      <c r="AB6344" s="5">
        <v>9221.4780307982292</v>
      </c>
      <c r="AC6344" s="5">
        <v>9690.9095551418486</v>
      </c>
      <c r="AD6344" s="5"/>
      <c r="AE6344" s="6">
        <v>2</v>
      </c>
      <c r="AF6344" s="122" t="s">
        <v>1</v>
      </c>
      <c r="AH6344" s="130" t="s">
        <v>1</v>
      </c>
      <c r="AI6344" s="130" t="s">
        <v>884</v>
      </c>
      <c r="AJ6344" s="130" t="str">
        <f>VLOOKUP(AI6344,Codes!$B$2:$C$166,2)</f>
        <v>By products</v>
      </c>
    </row>
    <row r="6345" spans="1:36" ht="20.100000000000001" customHeight="1" x14ac:dyDescent="0.25">
      <c r="A6345" s="7">
        <v>3</v>
      </c>
      <c r="B6345" s="91" t="s">
        <v>106</v>
      </c>
      <c r="C6345" s="8">
        <v>54749.626190992822</v>
      </c>
      <c r="D6345" s="8">
        <v>58401.726045281095</v>
      </c>
      <c r="E6345" s="8">
        <v>68059.647992120168</v>
      </c>
      <c r="F6345" s="8">
        <v>74929.982670407466</v>
      </c>
      <c r="G6345" s="8">
        <v>81442.696642796946</v>
      </c>
      <c r="H6345" s="8">
        <v>93285.083130960498</v>
      </c>
      <c r="I6345" s="8">
        <v>101796.66094371857</v>
      </c>
      <c r="J6345" s="8">
        <v>107385.37813334435</v>
      </c>
      <c r="K6345" s="8">
        <v>116917.03383929479</v>
      </c>
      <c r="L6345" s="8">
        <v>120690.37030638293</v>
      </c>
      <c r="M6345" s="8">
        <v>126201.56523197549</v>
      </c>
      <c r="N6345" s="8">
        <v>129730.1822507352</v>
      </c>
      <c r="O6345" s="8">
        <v>137339.83758759464</v>
      </c>
      <c r="Q6345" s="8">
        <v>54749.626190992822</v>
      </c>
      <c r="R6345" s="8">
        <v>53706.908290982552</v>
      </c>
      <c r="S6345" s="8">
        <v>53085.538773794564</v>
      </c>
      <c r="T6345" s="8">
        <v>53580.399739324348</v>
      </c>
      <c r="U6345" s="8">
        <v>53352.799409932537</v>
      </c>
      <c r="V6345" s="8">
        <v>53295.919206323015</v>
      </c>
      <c r="W6345" s="8">
        <v>52579.222777575837</v>
      </c>
      <c r="X6345" s="8">
        <v>52195.563738644618</v>
      </c>
      <c r="Y6345" s="8">
        <v>49705.684232451975</v>
      </c>
      <c r="Z6345" s="8">
        <v>50842.160547230087</v>
      </c>
      <c r="AA6345" s="8">
        <v>50770.70108268295</v>
      </c>
      <c r="AB6345" s="8">
        <v>50575.423125644833</v>
      </c>
      <c r="AC6345" s="8">
        <v>53188.491640061162</v>
      </c>
      <c r="AD6345" s="8"/>
      <c r="AE6345" s="9">
        <v>3</v>
      </c>
      <c r="AF6345" s="126" t="s">
        <v>2</v>
      </c>
      <c r="AH6345" s="130" t="s">
        <v>2</v>
      </c>
      <c r="AI6345" s="130" t="s">
        <v>884</v>
      </c>
      <c r="AJ6345" s="130" t="str">
        <f>VLOOKUP(AI6345,Codes!$B$2:$C$166,2)</f>
        <v>By products</v>
      </c>
    </row>
    <row r="6346" spans="1:36" ht="20.100000000000001" customHeight="1" x14ac:dyDescent="0.25">
      <c r="A6346" s="4">
        <v>4</v>
      </c>
      <c r="B6346" s="90" t="s">
        <v>107</v>
      </c>
      <c r="C6346" s="5">
        <v>398815.65991265164</v>
      </c>
      <c r="D6346" s="5">
        <v>415731.69908164465</v>
      </c>
      <c r="E6346" s="5">
        <v>434857.58065753285</v>
      </c>
      <c r="F6346" s="5">
        <v>566437.81430544436</v>
      </c>
      <c r="G6346" s="5">
        <v>479757.89994006295</v>
      </c>
      <c r="H6346" s="5">
        <v>568658.87028340076</v>
      </c>
      <c r="I6346" s="5">
        <v>600881.3859453114</v>
      </c>
      <c r="J6346" s="5">
        <v>618421.50314487237</v>
      </c>
      <c r="K6346" s="5">
        <v>624530.56807297573</v>
      </c>
      <c r="L6346" s="5">
        <v>705495.68256384367</v>
      </c>
      <c r="M6346" s="5">
        <v>770788.41787024064</v>
      </c>
      <c r="N6346" s="5">
        <v>780991.0584439087</v>
      </c>
      <c r="O6346" s="5">
        <v>859640.82178120769</v>
      </c>
      <c r="Q6346" s="5">
        <v>398815.65991265164</v>
      </c>
      <c r="R6346" s="5">
        <v>405769.74964946875</v>
      </c>
      <c r="S6346" s="5">
        <v>382269.52183866396</v>
      </c>
      <c r="T6346" s="5">
        <v>400248.49909044028</v>
      </c>
      <c r="U6346" s="5">
        <v>393464.07521572482</v>
      </c>
      <c r="V6346" s="5">
        <v>397611.13486541982</v>
      </c>
      <c r="W6346" s="5">
        <v>392308.08755127381</v>
      </c>
      <c r="X6346" s="5">
        <v>390998.91846812674</v>
      </c>
      <c r="Y6346" s="5">
        <v>377785.90625634766</v>
      </c>
      <c r="Z6346" s="5">
        <v>387922.37647621526</v>
      </c>
      <c r="AA6346" s="5">
        <v>392727.91768040904</v>
      </c>
      <c r="AB6346" s="5">
        <v>384741.09708561725</v>
      </c>
      <c r="AC6346" s="5">
        <v>414746.4244695442</v>
      </c>
      <c r="AD6346" s="5"/>
      <c r="AE6346" s="6">
        <v>4</v>
      </c>
      <c r="AF6346" s="122" t="s">
        <v>3</v>
      </c>
      <c r="AH6346" s="130" t="s">
        <v>3</v>
      </c>
      <c r="AI6346" s="130" t="s">
        <v>884</v>
      </c>
      <c r="AJ6346" s="130" t="str">
        <f>VLOOKUP(AI6346,Codes!$B$2:$C$166,2)</f>
        <v>By products</v>
      </c>
    </row>
    <row r="6347" spans="1:36" ht="20.100000000000001" customHeight="1" x14ac:dyDescent="0.25">
      <c r="A6347" s="7">
        <v>5</v>
      </c>
      <c r="B6347" s="91" t="s">
        <v>124</v>
      </c>
      <c r="C6347" s="8">
        <v>99261.453551457918</v>
      </c>
      <c r="D6347" s="8">
        <v>140704.20747072046</v>
      </c>
      <c r="E6347" s="8">
        <v>154276.45093451781</v>
      </c>
      <c r="F6347" s="8">
        <v>188785.66518965387</v>
      </c>
      <c r="G6347" s="8">
        <v>216499.62349621236</v>
      </c>
      <c r="H6347" s="8">
        <v>224419.19176238132</v>
      </c>
      <c r="I6347" s="8">
        <v>339965.04126042459</v>
      </c>
      <c r="J6347" s="8">
        <v>351079.85147224163</v>
      </c>
      <c r="K6347" s="8">
        <v>427322.0561354743</v>
      </c>
      <c r="L6347" s="8">
        <v>450418.22330609773</v>
      </c>
      <c r="M6347" s="8">
        <v>352034.41886924388</v>
      </c>
      <c r="N6347" s="8">
        <v>366007.88128751895</v>
      </c>
      <c r="O6347" s="8">
        <v>374628.16489468754</v>
      </c>
      <c r="Q6347" s="8">
        <v>99261.453551457918</v>
      </c>
      <c r="R6347" s="8">
        <v>99356.000448268795</v>
      </c>
      <c r="S6347" s="8">
        <v>99778.485106889348</v>
      </c>
      <c r="T6347" s="8">
        <v>100275.34699524143</v>
      </c>
      <c r="U6347" s="8">
        <v>102136.07881744414</v>
      </c>
      <c r="V6347" s="8">
        <v>101930.08292396688</v>
      </c>
      <c r="W6347" s="8">
        <v>99597.216562222238</v>
      </c>
      <c r="X6347" s="8">
        <v>96960.182071361691</v>
      </c>
      <c r="Y6347" s="8">
        <v>98376.443577786646</v>
      </c>
      <c r="Z6347" s="8">
        <v>100918.22029045914</v>
      </c>
      <c r="AA6347" s="8">
        <v>100222.83001777479</v>
      </c>
      <c r="AB6347" s="8">
        <v>99526.03110609854</v>
      </c>
      <c r="AC6347" s="8">
        <v>99442.049939439617</v>
      </c>
      <c r="AD6347" s="8"/>
      <c r="AE6347" s="9">
        <v>5</v>
      </c>
      <c r="AF6347" s="126" t="s">
        <v>185</v>
      </c>
      <c r="AH6347" s="130" t="s">
        <v>185</v>
      </c>
      <c r="AI6347" s="130" t="s">
        <v>884</v>
      </c>
      <c r="AJ6347" s="130" t="str">
        <f>VLOOKUP(AI6347,Codes!$B$2:$C$166,2)</f>
        <v>By products</v>
      </c>
    </row>
    <row r="6348" spans="1:36" ht="20.100000000000001" customHeight="1" x14ac:dyDescent="0.25">
      <c r="A6348" s="4">
        <v>6</v>
      </c>
      <c r="B6348" s="90" t="s">
        <v>108</v>
      </c>
      <c r="C6348" s="5">
        <v>2252.2180606746037</v>
      </c>
      <c r="D6348" s="5">
        <v>2331.2169937000003</v>
      </c>
      <c r="E6348" s="5">
        <v>2356.3218099285718</v>
      </c>
      <c r="F6348" s="5">
        <v>2595.0716245162912</v>
      </c>
      <c r="G6348" s="5">
        <v>2685.6056271476327</v>
      </c>
      <c r="H6348" s="5">
        <v>2669.2218474404767</v>
      </c>
      <c r="I6348" s="5">
        <v>2880.0774570000003</v>
      </c>
      <c r="J6348" s="5">
        <v>2657.8110732940354</v>
      </c>
      <c r="K6348" s="5">
        <v>2536.245854433374</v>
      </c>
      <c r="L6348" s="5">
        <v>2587.7718640869562</v>
      </c>
      <c r="M6348" s="5">
        <v>2585.416234397625</v>
      </c>
      <c r="N6348" s="5">
        <v>2631.3969686072164</v>
      </c>
      <c r="O6348" s="5">
        <v>2762.3313882013176</v>
      </c>
      <c r="Q6348" s="5">
        <v>2252.2180606746037</v>
      </c>
      <c r="R6348" s="5">
        <v>2183.7117088466675</v>
      </c>
      <c r="S6348" s="5">
        <v>2031.2829796698418</v>
      </c>
      <c r="T6348" s="5">
        <v>1978.3983489380951</v>
      </c>
      <c r="U6348" s="5">
        <v>1952.3551329412703</v>
      </c>
      <c r="V6348" s="5">
        <v>1909.932241634921</v>
      </c>
      <c r="W6348" s="5">
        <v>1803.0954611000004</v>
      </c>
      <c r="X6348" s="5">
        <v>1665.660704076191</v>
      </c>
      <c r="Y6348" s="5">
        <v>1581.0513088811135</v>
      </c>
      <c r="Z6348" s="5">
        <v>1474.4490068525192</v>
      </c>
      <c r="AA6348" s="5">
        <v>1459.5185880388995</v>
      </c>
      <c r="AB6348" s="5">
        <v>1420.277276119393</v>
      </c>
      <c r="AC6348" s="5">
        <v>1460.1251778878536</v>
      </c>
      <c r="AD6348" s="5"/>
      <c r="AE6348" s="6">
        <v>6</v>
      </c>
      <c r="AF6348" s="122" t="s">
        <v>4</v>
      </c>
      <c r="AH6348" s="130" t="s">
        <v>4</v>
      </c>
      <c r="AI6348" s="130" t="s">
        <v>884</v>
      </c>
      <c r="AJ6348" s="130" t="str">
        <f>VLOOKUP(AI6348,Codes!$B$2:$C$166,2)</f>
        <v>By products</v>
      </c>
    </row>
    <row r="6349" spans="1:36" ht="20.100000000000001" customHeight="1" x14ac:dyDescent="0.25">
      <c r="A6349" s="7">
        <v>7</v>
      </c>
      <c r="B6349" s="91" t="s">
        <v>109</v>
      </c>
      <c r="C6349" s="8">
        <v>503072.27201653447</v>
      </c>
      <c r="D6349" s="8">
        <v>421184.03514593083</v>
      </c>
      <c r="E6349" s="8">
        <v>636498.48239314836</v>
      </c>
      <c r="F6349" s="8">
        <v>562643.6400226166</v>
      </c>
      <c r="G6349" s="8">
        <v>565654.44664754986</v>
      </c>
      <c r="H6349" s="8">
        <v>652887.11374057829</v>
      </c>
      <c r="I6349" s="8">
        <v>677561.7476908674</v>
      </c>
      <c r="J6349" s="8">
        <v>666887.00712619023</v>
      </c>
      <c r="K6349" s="8">
        <v>717714.87437273259</v>
      </c>
      <c r="L6349" s="8">
        <v>710631.89295498701</v>
      </c>
      <c r="M6349" s="8">
        <v>724319.46640667156</v>
      </c>
      <c r="N6349" s="8">
        <v>775107.08436548081</v>
      </c>
      <c r="O6349" s="8">
        <v>806965.086533205</v>
      </c>
      <c r="Q6349" s="8">
        <v>503072.27201653447</v>
      </c>
      <c r="R6349" s="8">
        <v>391828.36365152069</v>
      </c>
      <c r="S6349" s="8">
        <v>481954.04325329681</v>
      </c>
      <c r="T6349" s="8">
        <v>403214.90227853536</v>
      </c>
      <c r="U6349" s="8">
        <v>381314.54862891219</v>
      </c>
      <c r="V6349" s="8">
        <v>430983.93871036265</v>
      </c>
      <c r="W6349" s="8">
        <v>423851.61261455825</v>
      </c>
      <c r="X6349" s="8">
        <v>398580.55979852495</v>
      </c>
      <c r="Y6349" s="8">
        <v>432470.74961423699</v>
      </c>
      <c r="Z6349" s="8">
        <v>479765.72385943634</v>
      </c>
      <c r="AA6349" s="8">
        <v>467531.14126654656</v>
      </c>
      <c r="AB6349" s="8">
        <v>456780.74231844285</v>
      </c>
      <c r="AC6349" s="8">
        <v>464512.96081249416</v>
      </c>
      <c r="AD6349" s="8"/>
      <c r="AE6349" s="9">
        <v>7</v>
      </c>
      <c r="AF6349" s="126" t="s">
        <v>5</v>
      </c>
      <c r="AH6349" s="130" t="s">
        <v>5</v>
      </c>
      <c r="AI6349" s="130" t="s">
        <v>884</v>
      </c>
      <c r="AJ6349" s="130" t="str">
        <f>VLOOKUP(AI6349,Codes!$B$2:$C$166,2)</f>
        <v>By products</v>
      </c>
    </row>
    <row r="6350" spans="1:36" ht="20.100000000000001" customHeight="1" x14ac:dyDescent="0.25">
      <c r="A6350" s="4">
        <v>8</v>
      </c>
      <c r="B6350" s="90" t="s">
        <v>129</v>
      </c>
      <c r="C6350" s="5">
        <v>397731.95588234469</v>
      </c>
      <c r="D6350" s="5">
        <v>435644.87322957773</v>
      </c>
      <c r="E6350" s="5">
        <v>554301.00285702373</v>
      </c>
      <c r="F6350" s="5">
        <v>483207.15610651206</v>
      </c>
      <c r="G6350" s="5">
        <v>516522.06179897417</v>
      </c>
      <c r="H6350" s="5">
        <v>529405.42546672071</v>
      </c>
      <c r="I6350" s="5">
        <v>430507.64404364757</v>
      </c>
      <c r="J6350" s="5">
        <v>450642.71379837039</v>
      </c>
      <c r="K6350" s="5">
        <v>482200.08442877245</v>
      </c>
      <c r="L6350" s="5">
        <v>518204.33256648778</v>
      </c>
      <c r="M6350" s="5">
        <v>516354.44034441025</v>
      </c>
      <c r="N6350" s="5">
        <v>550053.14163395786</v>
      </c>
      <c r="O6350" s="5">
        <v>566949.74365803646</v>
      </c>
      <c r="Q6350" s="5">
        <v>397731.95588234469</v>
      </c>
      <c r="R6350" s="5">
        <v>390459.81949018734</v>
      </c>
      <c r="S6350" s="5">
        <v>387785.76755755948</v>
      </c>
      <c r="T6350" s="5">
        <v>397801.09737618087</v>
      </c>
      <c r="U6350" s="5">
        <v>394135.64494728029</v>
      </c>
      <c r="V6350" s="5">
        <v>395293.59437599801</v>
      </c>
      <c r="W6350" s="5">
        <v>385053.97417006386</v>
      </c>
      <c r="X6350" s="5">
        <v>401370.25686958543</v>
      </c>
      <c r="Y6350" s="5">
        <v>401145.29905838205</v>
      </c>
      <c r="Z6350" s="5">
        <v>406593.10972848942</v>
      </c>
      <c r="AA6350" s="5">
        <v>373305.92827888671</v>
      </c>
      <c r="AB6350" s="5">
        <v>381631.8822253035</v>
      </c>
      <c r="AC6350" s="5">
        <v>384177.65610793827</v>
      </c>
      <c r="AD6350" s="5"/>
      <c r="AE6350" s="6">
        <v>8</v>
      </c>
      <c r="AF6350" s="122" t="s">
        <v>6</v>
      </c>
      <c r="AH6350" s="130" t="s">
        <v>6</v>
      </c>
      <c r="AI6350" s="130" t="s">
        <v>884</v>
      </c>
      <c r="AJ6350" s="130" t="str">
        <f>VLOOKUP(AI6350,Codes!$B$2:$C$166,2)</f>
        <v>By products</v>
      </c>
    </row>
    <row r="6351" spans="1:36" ht="20.100000000000001" customHeight="1" x14ac:dyDescent="0.25">
      <c r="A6351" s="7">
        <v>9</v>
      </c>
      <c r="B6351" s="91" t="s">
        <v>110</v>
      </c>
      <c r="C6351" s="8">
        <v>48761.035960419729</v>
      </c>
      <c r="D6351" s="8">
        <v>46706.269498126516</v>
      </c>
      <c r="E6351" s="8">
        <v>53524.068916367854</v>
      </c>
      <c r="F6351" s="8">
        <v>56088.723745611911</v>
      </c>
      <c r="G6351" s="8">
        <v>54676.222342771311</v>
      </c>
      <c r="H6351" s="8">
        <v>66495.782974055197</v>
      </c>
      <c r="I6351" s="8">
        <v>75860.229363341146</v>
      </c>
      <c r="J6351" s="8">
        <v>96087.911326907401</v>
      </c>
      <c r="K6351" s="8">
        <v>99201.819633474661</v>
      </c>
      <c r="L6351" s="8">
        <v>104332.18093620337</v>
      </c>
      <c r="M6351" s="8">
        <v>119305.63763414686</v>
      </c>
      <c r="N6351" s="8">
        <v>121392.00242112017</v>
      </c>
      <c r="O6351" s="8">
        <v>123442.71702094919</v>
      </c>
      <c r="Q6351" s="8">
        <v>48761.035960419729</v>
      </c>
      <c r="R6351" s="8">
        <v>49267.175049693964</v>
      </c>
      <c r="S6351" s="8">
        <v>48155.756742092351</v>
      </c>
      <c r="T6351" s="8">
        <v>46415.491667414964</v>
      </c>
      <c r="U6351" s="8">
        <v>47036.020272195979</v>
      </c>
      <c r="V6351" s="8">
        <v>47569.579893457601</v>
      </c>
      <c r="W6351" s="8">
        <v>44689.856952310161</v>
      </c>
      <c r="X6351" s="8">
        <v>45147.820351910079</v>
      </c>
      <c r="Y6351" s="8">
        <v>43226.670197697618</v>
      </c>
      <c r="Z6351" s="8">
        <v>44626.325534930715</v>
      </c>
      <c r="AA6351" s="8">
        <v>43124.438413289798</v>
      </c>
      <c r="AB6351" s="8">
        <v>42718.969883560399</v>
      </c>
      <c r="AC6351" s="8">
        <v>42634.106546918178</v>
      </c>
      <c r="AD6351" s="8"/>
      <c r="AE6351" s="9">
        <v>9</v>
      </c>
      <c r="AF6351" s="126" t="s">
        <v>7</v>
      </c>
      <c r="AH6351" s="130" t="s">
        <v>7</v>
      </c>
      <c r="AI6351" s="130" t="s">
        <v>884</v>
      </c>
      <c r="AJ6351" s="130" t="str">
        <f>VLOOKUP(AI6351,Codes!$B$2:$C$166,2)</f>
        <v>By products</v>
      </c>
    </row>
    <row r="6352" spans="1:36" ht="20.100000000000001" customHeight="1" x14ac:dyDescent="0.25">
      <c r="A6352" s="4">
        <v>10</v>
      </c>
      <c r="B6352" s="90" t="s">
        <v>445</v>
      </c>
      <c r="C6352" s="5">
        <v>45382.114406002671</v>
      </c>
      <c r="D6352" s="5">
        <v>52675.486309</v>
      </c>
      <c r="E6352" s="5">
        <v>57684.328513556415</v>
      </c>
      <c r="F6352" s="5">
        <v>61063.900480083954</v>
      </c>
      <c r="G6352" s="5">
        <v>61511.345446055398</v>
      </c>
      <c r="H6352" s="5">
        <v>64475.097592533071</v>
      </c>
      <c r="I6352" s="5">
        <v>67489.698970493177</v>
      </c>
      <c r="J6352" s="5">
        <v>69520.39099726874</v>
      </c>
      <c r="K6352" s="5">
        <v>66779.496314952776</v>
      </c>
      <c r="L6352" s="5">
        <v>71979.616124012566</v>
      </c>
      <c r="M6352" s="5">
        <v>84498.429339589522</v>
      </c>
      <c r="N6352" s="5">
        <v>91908.931748021001</v>
      </c>
      <c r="O6352" s="5">
        <v>93771.145525423475</v>
      </c>
      <c r="Q6352" s="5">
        <v>45382.114406002671</v>
      </c>
      <c r="R6352" s="5">
        <v>45293.950255094736</v>
      </c>
      <c r="S6352" s="5">
        <v>45238.8213369199</v>
      </c>
      <c r="T6352" s="5">
        <v>46790.929506197615</v>
      </c>
      <c r="U6352" s="5">
        <v>44832.21459609567</v>
      </c>
      <c r="V6352" s="5">
        <v>44660.566940546152</v>
      </c>
      <c r="W6352" s="5">
        <v>44931.527822322714</v>
      </c>
      <c r="X6352" s="5">
        <v>42803.215217236415</v>
      </c>
      <c r="Y6352" s="5">
        <v>40244.986730181467</v>
      </c>
      <c r="Z6352" s="5">
        <v>41153.004318710133</v>
      </c>
      <c r="AA6352" s="5">
        <v>44149.839549490433</v>
      </c>
      <c r="AB6352" s="5">
        <v>44370.76905554215</v>
      </c>
      <c r="AC6352" s="5">
        <v>44163.038705123487</v>
      </c>
      <c r="AD6352" s="5"/>
      <c r="AE6352" s="6">
        <v>10</v>
      </c>
      <c r="AF6352" s="122" t="s">
        <v>8</v>
      </c>
      <c r="AH6352" s="130" t="s">
        <v>8</v>
      </c>
      <c r="AI6352" s="130" t="s">
        <v>884</v>
      </c>
      <c r="AJ6352" s="130" t="str">
        <f>VLOOKUP(AI6352,Codes!$B$2:$C$166,2)</f>
        <v>By products</v>
      </c>
    </row>
    <row r="6353" spans="1:36" ht="20.100000000000001" customHeight="1" x14ac:dyDescent="0.25">
      <c r="A6353" s="7">
        <v>11</v>
      </c>
      <c r="B6353" s="91" t="s">
        <v>123</v>
      </c>
      <c r="C6353" s="8">
        <v>89666.645500631188</v>
      </c>
      <c r="D6353" s="8">
        <v>88940.861608959938</v>
      </c>
      <c r="E6353" s="8">
        <v>94504.483849165452</v>
      </c>
      <c r="F6353" s="8">
        <v>180502.05807071092</v>
      </c>
      <c r="G6353" s="8">
        <v>148499.94095813369</v>
      </c>
      <c r="H6353" s="8">
        <v>203141.14868896428</v>
      </c>
      <c r="I6353" s="8">
        <v>295127.3275908099</v>
      </c>
      <c r="J6353" s="8">
        <v>154522.12182199687</v>
      </c>
      <c r="K6353" s="8">
        <v>198394.23654567459</v>
      </c>
      <c r="L6353" s="8">
        <v>216382.14901960717</v>
      </c>
      <c r="M6353" s="8">
        <v>254126.02469065259</v>
      </c>
      <c r="N6353" s="8">
        <v>181358.70858104731</v>
      </c>
      <c r="O6353" s="8">
        <v>223360.61579900308</v>
      </c>
      <c r="Q6353" s="8">
        <v>89666.645500631188</v>
      </c>
      <c r="R6353" s="8">
        <v>91723.968166770297</v>
      </c>
      <c r="S6353" s="8">
        <v>86613.630390653707</v>
      </c>
      <c r="T6353" s="8">
        <v>97091.2849191446</v>
      </c>
      <c r="U6353" s="8">
        <v>100487.10515828754</v>
      </c>
      <c r="V6353" s="8">
        <v>113627.1280037226</v>
      </c>
      <c r="W6353" s="8">
        <v>115274.64061736989</v>
      </c>
      <c r="X6353" s="8">
        <v>99804.764765202941</v>
      </c>
      <c r="Y6353" s="8">
        <v>96982.46163250925</v>
      </c>
      <c r="Z6353" s="8">
        <v>105592.4354220294</v>
      </c>
      <c r="AA6353" s="8">
        <v>105925.56579978181</v>
      </c>
      <c r="AB6353" s="8">
        <v>75417.773024630136</v>
      </c>
      <c r="AC6353" s="8">
        <v>89075.922001395011</v>
      </c>
      <c r="AD6353" s="8"/>
      <c r="AE6353" s="9">
        <v>11</v>
      </c>
      <c r="AF6353" s="126" t="s">
        <v>65</v>
      </c>
      <c r="AH6353" s="130" t="s">
        <v>65</v>
      </c>
      <c r="AI6353" s="130" t="s">
        <v>884</v>
      </c>
      <c r="AJ6353" s="130" t="str">
        <f>VLOOKUP(AI6353,Codes!$B$2:$C$166,2)</f>
        <v>By products</v>
      </c>
    </row>
    <row r="6354" spans="1:36" ht="20.100000000000001" customHeight="1" x14ac:dyDescent="0.25">
      <c r="A6354" s="4">
        <v>12</v>
      </c>
      <c r="B6354" s="90" t="s">
        <v>128</v>
      </c>
      <c r="C6354" s="5">
        <v>272920.84768995177</v>
      </c>
      <c r="D6354" s="5">
        <v>268167.46084224648</v>
      </c>
      <c r="E6354" s="5">
        <v>305242.77480601799</v>
      </c>
      <c r="F6354" s="5">
        <v>336475.22032026423</v>
      </c>
      <c r="G6354" s="5">
        <v>330230.30366146675</v>
      </c>
      <c r="H6354" s="5">
        <v>352327.52579155564</v>
      </c>
      <c r="I6354" s="5">
        <v>311844.05921555951</v>
      </c>
      <c r="J6354" s="5">
        <v>440217.96034963749</v>
      </c>
      <c r="K6354" s="5">
        <v>444958.40326700662</v>
      </c>
      <c r="L6354" s="5">
        <v>463433.09714894748</v>
      </c>
      <c r="M6354" s="5">
        <v>419466.9629551965</v>
      </c>
      <c r="N6354" s="5">
        <v>465723.34280796855</v>
      </c>
      <c r="O6354" s="5">
        <v>450683.79540284071</v>
      </c>
      <c r="Q6354" s="5">
        <v>272920.84768995177</v>
      </c>
      <c r="R6354" s="5">
        <v>260649.06923371193</v>
      </c>
      <c r="S6354" s="5">
        <v>268747.10637586063</v>
      </c>
      <c r="T6354" s="5">
        <v>266622.7549712297</v>
      </c>
      <c r="U6354" s="5">
        <v>245131.92235214569</v>
      </c>
      <c r="V6354" s="5">
        <v>244859.81843650737</v>
      </c>
      <c r="W6354" s="5">
        <v>243145.69776677343</v>
      </c>
      <c r="X6354" s="5">
        <v>244253.8956561076</v>
      </c>
      <c r="Y6354" s="5">
        <v>251162.20275863272</v>
      </c>
      <c r="Z6354" s="5">
        <v>286287.23777718819</v>
      </c>
      <c r="AA6354" s="5">
        <v>277459.07229937584</v>
      </c>
      <c r="AB6354" s="5">
        <v>274922.53328501526</v>
      </c>
      <c r="AC6354" s="5">
        <v>251823.06352214556</v>
      </c>
      <c r="AD6354" s="5"/>
      <c r="AE6354" s="6">
        <v>12</v>
      </c>
      <c r="AF6354" s="122" t="s">
        <v>9</v>
      </c>
      <c r="AH6354" s="130" t="s">
        <v>9</v>
      </c>
      <c r="AI6354" s="130" t="s">
        <v>884</v>
      </c>
      <c r="AJ6354" s="130" t="str">
        <f>VLOOKUP(AI6354,Codes!$B$2:$C$166,2)</f>
        <v>By products</v>
      </c>
    </row>
    <row r="6355" spans="1:36" ht="20.100000000000001" customHeight="1" x14ac:dyDescent="0.25">
      <c r="A6355" s="7">
        <v>13</v>
      </c>
      <c r="B6355" s="91" t="s">
        <v>459</v>
      </c>
      <c r="C6355" s="8">
        <v>12141.663272744998</v>
      </c>
      <c r="D6355" s="8">
        <v>13706.840148200001</v>
      </c>
      <c r="E6355" s="8">
        <v>15979.34274605786</v>
      </c>
      <c r="F6355" s="8">
        <v>18292.754100497721</v>
      </c>
      <c r="G6355" s="8">
        <v>14858.432562621507</v>
      </c>
      <c r="H6355" s="8">
        <v>15750.851564320952</v>
      </c>
      <c r="I6355" s="8">
        <v>37664.937116449837</v>
      </c>
      <c r="J6355" s="8">
        <v>30323.049298109054</v>
      </c>
      <c r="K6355" s="8">
        <v>23239.406700598447</v>
      </c>
      <c r="L6355" s="8">
        <v>23448.793215048594</v>
      </c>
      <c r="M6355" s="8">
        <v>21060.148845697444</v>
      </c>
      <c r="N6355" s="8">
        <v>19887.593656311761</v>
      </c>
      <c r="O6355" s="8">
        <v>19170.382882366564</v>
      </c>
      <c r="Q6355" s="8">
        <v>12141.663272744998</v>
      </c>
      <c r="R6355" s="8">
        <v>11409.202177514881</v>
      </c>
      <c r="S6355" s="8">
        <v>11573.686298369292</v>
      </c>
      <c r="T6355" s="8">
        <v>11455.265446617899</v>
      </c>
      <c r="U6355" s="8">
        <v>11370.111962827621</v>
      </c>
      <c r="V6355" s="8">
        <v>9860.9066858289389</v>
      </c>
      <c r="W6355" s="8">
        <v>10869.208131909902</v>
      </c>
      <c r="X6355" s="8">
        <v>11378.447822071825</v>
      </c>
      <c r="Y6355" s="8">
        <v>11389.770628131075</v>
      </c>
      <c r="Z6355" s="8">
        <v>11772.249701556293</v>
      </c>
      <c r="AA6355" s="8">
        <v>11225.875678382108</v>
      </c>
      <c r="AB6355" s="8">
        <v>10993.225201457835</v>
      </c>
      <c r="AC6355" s="8">
        <v>10393.988782789209</v>
      </c>
      <c r="AD6355" s="8"/>
      <c r="AE6355" s="9">
        <v>13</v>
      </c>
      <c r="AF6355" s="126" t="s">
        <v>10</v>
      </c>
      <c r="AH6355" s="130" t="s">
        <v>10</v>
      </c>
      <c r="AI6355" s="130" t="s">
        <v>884</v>
      </c>
      <c r="AJ6355" s="130" t="str">
        <f>VLOOKUP(AI6355,Codes!$B$2:$C$166,2)</f>
        <v>By products</v>
      </c>
    </row>
    <row r="6356" spans="1:36" ht="20.100000000000001" customHeight="1" x14ac:dyDescent="0.25">
      <c r="A6356" s="4">
        <v>14</v>
      </c>
      <c r="B6356" s="90" t="s">
        <v>111</v>
      </c>
      <c r="C6356" s="5">
        <v>685312.83138375322</v>
      </c>
      <c r="D6356" s="5">
        <v>793162.98781460186</v>
      </c>
      <c r="E6356" s="5">
        <v>784007.37024531292</v>
      </c>
      <c r="F6356" s="5">
        <v>1003053.1150299998</v>
      </c>
      <c r="G6356" s="5">
        <v>954258.99549585138</v>
      </c>
      <c r="H6356" s="5">
        <v>1334499.9237547615</v>
      </c>
      <c r="I6356" s="5">
        <v>1105844.4745179405</v>
      </c>
      <c r="J6356" s="5">
        <v>1124101.9082983006</v>
      </c>
      <c r="K6356" s="5">
        <v>1187677.7081843903</v>
      </c>
      <c r="L6356" s="5">
        <v>1140778.7211796152</v>
      </c>
      <c r="M6356" s="5">
        <v>1314573.7832479659</v>
      </c>
      <c r="N6356" s="5">
        <v>1533981.2311778604</v>
      </c>
      <c r="O6356" s="5">
        <v>1641153.1374383182</v>
      </c>
      <c r="Q6356" s="5">
        <v>685312.83138375322</v>
      </c>
      <c r="R6356" s="5">
        <v>723448.7005880964</v>
      </c>
      <c r="S6356" s="5">
        <v>731662.21431371605</v>
      </c>
      <c r="T6356" s="5">
        <v>785403.6428776317</v>
      </c>
      <c r="U6356" s="5">
        <v>782422.0850369226</v>
      </c>
      <c r="V6356" s="5">
        <v>814088.39337796869</v>
      </c>
      <c r="W6356" s="5">
        <v>766552.86612895492</v>
      </c>
      <c r="X6356" s="5">
        <v>773657.74555608502</v>
      </c>
      <c r="Y6356" s="5">
        <v>821409.18596309365</v>
      </c>
      <c r="Z6356" s="5">
        <v>802500.4618839802</v>
      </c>
      <c r="AA6356" s="5">
        <v>827686.1308933188</v>
      </c>
      <c r="AB6356" s="5">
        <v>928262.53536909481</v>
      </c>
      <c r="AC6356" s="5">
        <v>968179.26211200841</v>
      </c>
      <c r="AD6356" s="5"/>
      <c r="AE6356" s="6">
        <v>14</v>
      </c>
      <c r="AF6356" s="122" t="s">
        <v>11</v>
      </c>
      <c r="AH6356" s="130" t="s">
        <v>11</v>
      </c>
      <c r="AI6356" s="130" t="s">
        <v>884</v>
      </c>
      <c r="AJ6356" s="130" t="str">
        <f>VLOOKUP(AI6356,Codes!$B$2:$C$166,2)</f>
        <v>By products</v>
      </c>
    </row>
    <row r="6357" spans="1:36" ht="20.100000000000001" customHeight="1" x14ac:dyDescent="0.25">
      <c r="A6357" s="7">
        <v>15</v>
      </c>
      <c r="B6357" s="91" t="s">
        <v>458</v>
      </c>
      <c r="C6357" s="8">
        <v>793340.99458075059</v>
      </c>
      <c r="D6357" s="8">
        <v>799594.29489957436</v>
      </c>
      <c r="E6357" s="8">
        <v>811065.9931651284</v>
      </c>
      <c r="F6357" s="8">
        <v>977367.30103666685</v>
      </c>
      <c r="G6357" s="8">
        <v>814072.56013764162</v>
      </c>
      <c r="H6357" s="8">
        <v>1031355.4102353097</v>
      </c>
      <c r="I6357" s="8">
        <v>991603.30184932146</v>
      </c>
      <c r="J6357" s="8">
        <v>991003.28223901324</v>
      </c>
      <c r="K6357" s="8">
        <v>1101316.5259752965</v>
      </c>
      <c r="L6357" s="8">
        <v>1104371.7633433742</v>
      </c>
      <c r="M6357" s="8">
        <v>1156631.6747080144</v>
      </c>
      <c r="N6357" s="8">
        <v>1175905.9907976585</v>
      </c>
      <c r="O6357" s="8">
        <v>1230511.185157052</v>
      </c>
      <c r="Q6357" s="8">
        <v>793340.99458075059</v>
      </c>
      <c r="R6357" s="8">
        <v>762950.84163943818</v>
      </c>
      <c r="S6357" s="8">
        <v>751696.04763734411</v>
      </c>
      <c r="T6357" s="8">
        <v>812160.61895628681</v>
      </c>
      <c r="U6357" s="8">
        <v>787970.0297150152</v>
      </c>
      <c r="V6357" s="8">
        <v>765578.61264447996</v>
      </c>
      <c r="W6357" s="8">
        <v>670122.83382185688</v>
      </c>
      <c r="X6357" s="8">
        <v>605535.38054517878</v>
      </c>
      <c r="Y6357" s="8">
        <v>681454.2500530727</v>
      </c>
      <c r="Z6357" s="8">
        <v>695154.39811663271</v>
      </c>
      <c r="AA6357" s="8">
        <v>663802.0317893906</v>
      </c>
      <c r="AB6357" s="8">
        <v>646320.17599864781</v>
      </c>
      <c r="AC6357" s="8">
        <v>674420.77097659581</v>
      </c>
      <c r="AD6357" s="8"/>
      <c r="AE6357" s="9">
        <v>15</v>
      </c>
      <c r="AF6357" s="126" t="s">
        <v>12</v>
      </c>
      <c r="AH6357" s="130" t="s">
        <v>12</v>
      </c>
      <c r="AI6357" s="130" t="s">
        <v>884</v>
      </c>
      <c r="AJ6357" s="130" t="str">
        <f>VLOOKUP(AI6357,Codes!$B$2:$C$166,2)</f>
        <v>By products</v>
      </c>
    </row>
    <row r="6358" spans="1:36" ht="20.100000000000001" customHeight="1" x14ac:dyDescent="0.25">
      <c r="A6358" s="4">
        <v>16</v>
      </c>
      <c r="B6358" s="90" t="s">
        <v>112</v>
      </c>
      <c r="C6358" s="5">
        <v>11962.80658280466</v>
      </c>
      <c r="D6358" s="5">
        <v>8039.2436317083339</v>
      </c>
      <c r="E6358" s="5">
        <v>14025.402012512641</v>
      </c>
      <c r="F6358" s="5">
        <v>15984.117700087903</v>
      </c>
      <c r="G6358" s="5">
        <v>17604.530147942321</v>
      </c>
      <c r="H6358" s="5">
        <v>18383.079503940433</v>
      </c>
      <c r="I6358" s="5">
        <v>20166.30684281432</v>
      </c>
      <c r="J6358" s="5">
        <v>19994.059029662905</v>
      </c>
      <c r="K6358" s="5">
        <v>15556.460830984122</v>
      </c>
      <c r="L6358" s="5">
        <v>21283.777630660257</v>
      </c>
      <c r="M6358" s="5">
        <v>19414.88974975478</v>
      </c>
      <c r="N6358" s="5">
        <v>19391.418848583096</v>
      </c>
      <c r="O6358" s="5">
        <v>18237.321512350834</v>
      </c>
      <c r="Q6358" s="5">
        <v>11962.80658280466</v>
      </c>
      <c r="R6358" s="5">
        <v>7462.9314886635166</v>
      </c>
      <c r="S6358" s="5">
        <v>12075.014449319926</v>
      </c>
      <c r="T6358" s="5">
        <v>12123.833908222243</v>
      </c>
      <c r="U6358" s="5">
        <v>12757.669097628504</v>
      </c>
      <c r="V6358" s="5">
        <v>13073.489824795168</v>
      </c>
      <c r="W6358" s="5">
        <v>12765.359176572943</v>
      </c>
      <c r="X6358" s="5">
        <v>12577.927112708479</v>
      </c>
      <c r="Y6358" s="5">
        <v>9677.3769941516857</v>
      </c>
      <c r="Z6358" s="5">
        <v>12189.020650621735</v>
      </c>
      <c r="AA6358" s="5">
        <v>10940.933994121733</v>
      </c>
      <c r="AB6358" s="5">
        <v>10474.823410017916</v>
      </c>
      <c r="AC6358" s="5">
        <v>9663.0722293000908</v>
      </c>
      <c r="AD6358" s="5"/>
      <c r="AE6358" s="6">
        <v>16</v>
      </c>
      <c r="AF6358" s="122" t="s">
        <v>13</v>
      </c>
      <c r="AH6358" s="130" t="s">
        <v>13</v>
      </c>
      <c r="AI6358" s="130" t="s">
        <v>884</v>
      </c>
      <c r="AJ6358" s="130" t="str">
        <f>VLOOKUP(AI6358,Codes!$B$2:$C$166,2)</f>
        <v>By products</v>
      </c>
    </row>
    <row r="6359" spans="1:36" ht="20.100000000000001" customHeight="1" x14ac:dyDescent="0.25">
      <c r="A6359" s="7">
        <v>17</v>
      </c>
      <c r="B6359" s="91" t="s">
        <v>113</v>
      </c>
      <c r="C6359" s="8">
        <v>5966.3256530519338</v>
      </c>
      <c r="D6359" s="8">
        <v>6381.5806026999999</v>
      </c>
      <c r="E6359" s="8">
        <v>7375.0231031243593</v>
      </c>
      <c r="F6359" s="8">
        <v>8272.1356303837401</v>
      </c>
      <c r="G6359" s="8">
        <v>8671.6101234130383</v>
      </c>
      <c r="H6359" s="8">
        <v>8658.4454888228011</v>
      </c>
      <c r="I6359" s="8">
        <v>9845.2410767867677</v>
      </c>
      <c r="J6359" s="8">
        <v>10134.830032766604</v>
      </c>
      <c r="K6359" s="8">
        <v>10352.881008339426</v>
      </c>
      <c r="L6359" s="8">
        <v>10785.018787267098</v>
      </c>
      <c r="M6359" s="8">
        <v>11200.217717956823</v>
      </c>
      <c r="N6359" s="8">
        <v>11257.570299556757</v>
      </c>
      <c r="O6359" s="8">
        <v>11492.219719709248</v>
      </c>
      <c r="Q6359" s="8">
        <v>5966.3256530519338</v>
      </c>
      <c r="R6359" s="8">
        <v>5851.7598722937446</v>
      </c>
      <c r="S6359" s="8">
        <v>6234.5828970961047</v>
      </c>
      <c r="T6359" s="8">
        <v>6267.9082562944459</v>
      </c>
      <c r="U6359" s="8">
        <v>6278.0873655141186</v>
      </c>
      <c r="V6359" s="8">
        <v>6188.6210335294563</v>
      </c>
      <c r="W6359" s="8">
        <v>6188.7240234600113</v>
      </c>
      <c r="X6359" s="8">
        <v>6309.9317361227868</v>
      </c>
      <c r="Y6359" s="8">
        <v>6312.1018140454817</v>
      </c>
      <c r="Z6359" s="8">
        <v>6163.9871078873484</v>
      </c>
      <c r="AA6359" s="8">
        <v>6204.5579781343722</v>
      </c>
      <c r="AB6359" s="8">
        <v>5979.7745572138892</v>
      </c>
      <c r="AC6359" s="8">
        <v>5980.2163844361112</v>
      </c>
      <c r="AD6359" s="8"/>
      <c r="AE6359" s="9">
        <v>17</v>
      </c>
      <c r="AF6359" s="126" t="s">
        <v>14</v>
      </c>
      <c r="AH6359" s="130" t="s">
        <v>14</v>
      </c>
      <c r="AI6359" s="130" t="s">
        <v>884</v>
      </c>
      <c r="AJ6359" s="130" t="str">
        <f>VLOOKUP(AI6359,Codes!$B$2:$C$166,2)</f>
        <v>By products</v>
      </c>
    </row>
    <row r="6360" spans="1:36" ht="20.100000000000001" customHeight="1" x14ac:dyDescent="0.25">
      <c r="A6360" s="4">
        <v>18</v>
      </c>
      <c r="B6360" s="90" t="s">
        <v>114</v>
      </c>
      <c r="C6360" s="5">
        <v>2057.2836990751157</v>
      </c>
      <c r="D6360" s="5">
        <v>1078.8784619516057</v>
      </c>
      <c r="E6360" s="5">
        <v>2350.1781709523175</v>
      </c>
      <c r="F6360" s="5">
        <v>2605.7785471588536</v>
      </c>
      <c r="G6360" s="5">
        <v>2884.3818198726999</v>
      </c>
      <c r="H6360" s="5">
        <v>2765.9337155594371</v>
      </c>
      <c r="I6360" s="5">
        <v>3093.8449721582779</v>
      </c>
      <c r="J6360" s="5">
        <v>3078.0154317403108</v>
      </c>
      <c r="K6360" s="5">
        <v>3123.0196735450572</v>
      </c>
      <c r="L6360" s="5">
        <v>3437.9743525369054</v>
      </c>
      <c r="M6360" s="5">
        <v>3482.6937218848871</v>
      </c>
      <c r="N6360" s="5">
        <v>4050.9260657728082</v>
      </c>
      <c r="O6360" s="5">
        <v>2797.9836771907121</v>
      </c>
      <c r="Q6360" s="5">
        <v>2057.2836990751157</v>
      </c>
      <c r="R6360" s="5">
        <v>959.13352594050639</v>
      </c>
      <c r="S6360" s="5">
        <v>2022.6681342064589</v>
      </c>
      <c r="T6360" s="5">
        <v>1943.3911445566941</v>
      </c>
      <c r="U6360" s="5">
        <v>2043.0330506328328</v>
      </c>
      <c r="V6360" s="5">
        <v>1951.9683722000489</v>
      </c>
      <c r="W6360" s="5">
        <v>1923.2511127897508</v>
      </c>
      <c r="X6360" s="5">
        <v>1905.8496220402242</v>
      </c>
      <c r="Y6360" s="5">
        <v>1900.222215362526</v>
      </c>
      <c r="Z6360" s="5">
        <v>1921.2635406544575</v>
      </c>
      <c r="AA6360" s="5">
        <v>1895.7649855054294</v>
      </c>
      <c r="AB6360" s="5">
        <v>2066.9384917206303</v>
      </c>
      <c r="AC6360" s="5">
        <v>1414.3505412919694</v>
      </c>
      <c r="AD6360" s="5"/>
      <c r="AE6360" s="6">
        <v>18</v>
      </c>
      <c r="AF6360" s="122" t="s">
        <v>15</v>
      </c>
      <c r="AH6360" s="130" t="s">
        <v>15</v>
      </c>
      <c r="AI6360" s="130" t="s">
        <v>884</v>
      </c>
      <c r="AJ6360" s="130" t="str">
        <f>VLOOKUP(AI6360,Codes!$B$2:$C$166,2)</f>
        <v>By products</v>
      </c>
    </row>
    <row r="6361" spans="1:36" ht="20.100000000000001" customHeight="1" x14ac:dyDescent="0.25">
      <c r="A6361" s="7">
        <v>19</v>
      </c>
      <c r="B6361" s="91" t="s">
        <v>127</v>
      </c>
      <c r="C6361" s="8">
        <v>12246.782182915062</v>
      </c>
      <c r="D6361" s="8">
        <v>13782.609086045682</v>
      </c>
      <c r="E6361" s="8">
        <v>14868.29463780735</v>
      </c>
      <c r="F6361" s="8">
        <v>17311.658479918275</v>
      </c>
      <c r="G6361" s="8">
        <v>18507.864762384012</v>
      </c>
      <c r="H6361" s="8">
        <v>19382.796705453191</v>
      </c>
      <c r="I6361" s="8">
        <v>21628.354635662021</v>
      </c>
      <c r="J6361" s="8">
        <v>22333.174140472929</v>
      </c>
      <c r="K6361" s="8">
        <v>23019.384234324847</v>
      </c>
      <c r="L6361" s="8">
        <v>24971.743545750971</v>
      </c>
      <c r="M6361" s="8">
        <v>14075.364665993824</v>
      </c>
      <c r="N6361" s="8">
        <v>23041.66734516438</v>
      </c>
      <c r="O6361" s="8">
        <v>23741.122294417753</v>
      </c>
      <c r="Q6361" s="8">
        <v>12246.782182915062</v>
      </c>
      <c r="R6361" s="8">
        <v>12370.290693564344</v>
      </c>
      <c r="S6361" s="8">
        <v>12633.336516191126</v>
      </c>
      <c r="T6361" s="8">
        <v>12900.101422002983</v>
      </c>
      <c r="U6361" s="8">
        <v>13181.907466214328</v>
      </c>
      <c r="V6361" s="8">
        <v>13448.363694906486</v>
      </c>
      <c r="W6361" s="8">
        <v>13692.607281648827</v>
      </c>
      <c r="X6361" s="8">
        <v>13815.529371583265</v>
      </c>
      <c r="Y6361" s="8">
        <v>13964.400255922596</v>
      </c>
      <c r="Z6361" s="8">
        <v>13992.872461763696</v>
      </c>
      <c r="AA6361" s="8">
        <v>7514.2818442460029</v>
      </c>
      <c r="AB6361" s="8">
        <v>12042.674567879014</v>
      </c>
      <c r="AC6361" s="8">
        <v>12144.153257527449</v>
      </c>
      <c r="AD6361" s="8"/>
      <c r="AE6361" s="9">
        <v>19</v>
      </c>
      <c r="AF6361" s="126" t="s">
        <v>16</v>
      </c>
      <c r="AH6361" s="130" t="s">
        <v>16</v>
      </c>
      <c r="AI6361" s="130" t="s">
        <v>884</v>
      </c>
      <c r="AJ6361" s="130" t="str">
        <f>VLOOKUP(AI6361,Codes!$B$2:$C$166,2)</f>
        <v>By products</v>
      </c>
    </row>
    <row r="6362" spans="1:36" ht="20.100000000000001" customHeight="1" x14ac:dyDescent="0.25">
      <c r="A6362" s="4">
        <v>20</v>
      </c>
      <c r="B6362" s="90" t="s">
        <v>460</v>
      </c>
      <c r="C6362" s="5">
        <v>142383.44556865114</v>
      </c>
      <c r="D6362" s="5">
        <v>196316.3044842899</v>
      </c>
      <c r="E6362" s="5">
        <v>208729.9976469315</v>
      </c>
      <c r="F6362" s="5">
        <v>200238.03159087934</v>
      </c>
      <c r="G6362" s="5">
        <v>201168.25805571675</v>
      </c>
      <c r="H6362" s="5">
        <v>211427.64747035512</v>
      </c>
      <c r="I6362" s="5">
        <v>151321.62437273332</v>
      </c>
      <c r="J6362" s="5">
        <v>177999.53393119047</v>
      </c>
      <c r="K6362" s="5">
        <v>177802.30119265273</v>
      </c>
      <c r="L6362" s="5">
        <v>163447.14177686555</v>
      </c>
      <c r="M6362" s="5">
        <v>159664.19699803783</v>
      </c>
      <c r="N6362" s="5">
        <v>182537.78328041264</v>
      </c>
      <c r="O6362" s="5">
        <v>187466.3764885861</v>
      </c>
      <c r="Q6362" s="5">
        <v>142383.44556865114</v>
      </c>
      <c r="R6362" s="5">
        <v>143192.99716349129</v>
      </c>
      <c r="S6362" s="5">
        <v>148131.79291229334</v>
      </c>
      <c r="T6362" s="5">
        <v>147192.88869626849</v>
      </c>
      <c r="U6362" s="5">
        <v>137984.44834556137</v>
      </c>
      <c r="V6362" s="5">
        <v>136022.9745957987</v>
      </c>
      <c r="W6362" s="5">
        <v>131198.92057919415</v>
      </c>
      <c r="X6362" s="5">
        <v>134374.06305050751</v>
      </c>
      <c r="Y6362" s="5">
        <v>137662.70905512839</v>
      </c>
      <c r="Z6362" s="5">
        <v>141509.6827410626</v>
      </c>
      <c r="AA6362" s="5">
        <v>140626.00501797753</v>
      </c>
      <c r="AB6362" s="5">
        <v>143909.26375466457</v>
      </c>
      <c r="AC6362" s="5">
        <v>145273.00880090462</v>
      </c>
      <c r="AD6362" s="5"/>
      <c r="AE6362" s="6">
        <v>20</v>
      </c>
      <c r="AF6362" s="122" t="s">
        <v>186</v>
      </c>
      <c r="AH6362" s="130" t="s">
        <v>186</v>
      </c>
      <c r="AI6362" s="130" t="s">
        <v>884</v>
      </c>
      <c r="AJ6362" s="130" t="str">
        <f>VLOOKUP(AI6362,Codes!$B$2:$C$166,2)</f>
        <v>By products</v>
      </c>
    </row>
    <row r="6363" spans="1:36" ht="20.100000000000001" customHeight="1" x14ac:dyDescent="0.25">
      <c r="A6363" s="7">
        <v>21</v>
      </c>
      <c r="B6363" s="91" t="s">
        <v>115</v>
      </c>
      <c r="C6363" s="8">
        <v>329292.06239010615</v>
      </c>
      <c r="D6363" s="8">
        <v>271239.22246395861</v>
      </c>
      <c r="E6363" s="8">
        <v>392477.16717237129</v>
      </c>
      <c r="F6363" s="8">
        <v>349557.40622707113</v>
      </c>
      <c r="G6363" s="8">
        <v>367898.44537744106</v>
      </c>
      <c r="H6363" s="8">
        <v>362680.40192037192</v>
      </c>
      <c r="I6363" s="8">
        <v>333232.89088587661</v>
      </c>
      <c r="J6363" s="8">
        <v>359789.0802352344</v>
      </c>
      <c r="K6363" s="8">
        <v>362238.57516023458</v>
      </c>
      <c r="L6363" s="8">
        <v>306999.55557955446</v>
      </c>
      <c r="M6363" s="8">
        <v>327851.33379048109</v>
      </c>
      <c r="N6363" s="8">
        <v>345414.14440628781</v>
      </c>
      <c r="O6363" s="8">
        <v>349979.23290608439</v>
      </c>
      <c r="Q6363" s="8">
        <v>329292.06239010615</v>
      </c>
      <c r="R6363" s="8">
        <v>326037.53461198445</v>
      </c>
      <c r="S6363" s="8">
        <v>325169.94124378695</v>
      </c>
      <c r="T6363" s="8">
        <v>324108.20390321588</v>
      </c>
      <c r="U6363" s="8">
        <v>321407.39034561469</v>
      </c>
      <c r="V6363" s="8">
        <v>317778.2068233703</v>
      </c>
      <c r="W6363" s="8">
        <v>321243.21207464579</v>
      </c>
      <c r="X6363" s="8">
        <v>320974.57659110019</v>
      </c>
      <c r="Y6363" s="8">
        <v>318674.62008368049</v>
      </c>
      <c r="Z6363" s="8">
        <v>319157.20840177778</v>
      </c>
      <c r="AA6363" s="8">
        <v>319062.60975267185</v>
      </c>
      <c r="AB6363" s="8">
        <v>320818.77761300828</v>
      </c>
      <c r="AC6363" s="8">
        <v>319219.34195234685</v>
      </c>
      <c r="AD6363" s="8"/>
      <c r="AE6363" s="9">
        <v>21</v>
      </c>
      <c r="AF6363" s="126" t="s">
        <v>17</v>
      </c>
      <c r="AH6363" s="130" t="s">
        <v>17</v>
      </c>
      <c r="AI6363" s="130" t="s">
        <v>884</v>
      </c>
      <c r="AJ6363" s="130" t="str">
        <f>VLOOKUP(AI6363,Codes!$B$2:$C$166,2)</f>
        <v>By products</v>
      </c>
    </row>
    <row r="6364" spans="1:36" ht="20.100000000000001" customHeight="1" x14ac:dyDescent="0.25">
      <c r="A6364" s="4">
        <v>22</v>
      </c>
      <c r="B6364" s="90" t="s">
        <v>116</v>
      </c>
      <c r="C6364" s="5">
        <v>828333.62138158991</v>
      </c>
      <c r="D6364" s="5">
        <v>1033375.591573123</v>
      </c>
      <c r="E6364" s="5">
        <v>1275575.8043273652</v>
      </c>
      <c r="F6364" s="5">
        <v>1299466.5729923358</v>
      </c>
      <c r="G6364" s="5">
        <v>1319243.1421688562</v>
      </c>
      <c r="H6364" s="5">
        <v>1625290.5745682071</v>
      </c>
      <c r="I6364" s="5">
        <v>1530434.0448737594</v>
      </c>
      <c r="J6364" s="5">
        <v>1835488.6735747727</v>
      </c>
      <c r="K6364" s="5">
        <v>2015023.5890139847</v>
      </c>
      <c r="L6364" s="5">
        <v>1961474.3243533701</v>
      </c>
      <c r="M6364" s="5">
        <v>1870818.8998621381</v>
      </c>
      <c r="N6364" s="5">
        <v>2543789.4618192376</v>
      </c>
      <c r="O6364" s="5">
        <v>2486093.2515606615</v>
      </c>
      <c r="Q6364" s="5">
        <v>828333.62138158991</v>
      </c>
      <c r="R6364" s="5">
        <v>786446.00614331162</v>
      </c>
      <c r="S6364" s="5">
        <v>804660.21409895492</v>
      </c>
      <c r="T6364" s="5">
        <v>809489.87626618531</v>
      </c>
      <c r="U6364" s="5">
        <v>785450.66666312073</v>
      </c>
      <c r="V6364" s="5">
        <v>785704.70008931018</v>
      </c>
      <c r="W6364" s="5">
        <v>783450.85107672657</v>
      </c>
      <c r="X6364" s="5">
        <v>800685.37052439491</v>
      </c>
      <c r="Y6364" s="5">
        <v>903379.67381435446</v>
      </c>
      <c r="Z6364" s="5">
        <v>868895.1356748658</v>
      </c>
      <c r="AA6364" s="5">
        <v>815837.32095094293</v>
      </c>
      <c r="AB6364" s="5">
        <v>896089.70402576146</v>
      </c>
      <c r="AC6364" s="5">
        <v>863433.52942839812</v>
      </c>
      <c r="AD6364" s="5"/>
      <c r="AE6364" s="6">
        <v>22</v>
      </c>
      <c r="AF6364" s="122" t="s">
        <v>18</v>
      </c>
      <c r="AH6364" s="130" t="s">
        <v>18</v>
      </c>
      <c r="AI6364" s="130" t="s">
        <v>884</v>
      </c>
      <c r="AJ6364" s="130" t="str">
        <f>VLOOKUP(AI6364,Codes!$B$2:$C$166,2)</f>
        <v>By products</v>
      </c>
    </row>
    <row r="6365" spans="1:36" ht="20.100000000000001" customHeight="1" x14ac:dyDescent="0.25">
      <c r="A6365" s="7">
        <v>23</v>
      </c>
      <c r="B6365" s="91" t="s">
        <v>117</v>
      </c>
      <c r="C6365" s="8">
        <v>2488.2333549465811</v>
      </c>
      <c r="D6365" s="8">
        <v>2822.5630160000005</v>
      </c>
      <c r="E6365" s="8">
        <v>2915.0961391173078</v>
      </c>
      <c r="F6365" s="8">
        <v>3439.0865097584337</v>
      </c>
      <c r="G6365" s="8">
        <v>3487.4648969495952</v>
      </c>
      <c r="H6365" s="8">
        <v>3530.6725869590659</v>
      </c>
      <c r="I6365" s="8">
        <v>3436.6104713196469</v>
      </c>
      <c r="J6365" s="8">
        <v>3551.6370543543562</v>
      </c>
      <c r="K6365" s="8">
        <v>3769.8010011800598</v>
      </c>
      <c r="L6365" s="8">
        <v>4005.3680509868032</v>
      </c>
      <c r="M6365" s="8">
        <v>4393.0272526461313</v>
      </c>
      <c r="N6365" s="8">
        <v>4346.5804181666672</v>
      </c>
      <c r="O6365" s="8">
        <v>3520.0180240598861</v>
      </c>
      <c r="Q6365" s="8">
        <v>2488.2333549465811</v>
      </c>
      <c r="R6365" s="8">
        <v>2282.3142187388889</v>
      </c>
      <c r="S6365" s="8">
        <v>2270.3709545423076</v>
      </c>
      <c r="T6365" s="8">
        <v>2242.2174966583334</v>
      </c>
      <c r="U6365" s="8">
        <v>2164.7581864764957</v>
      </c>
      <c r="V6365" s="8">
        <v>2163.6442963070508</v>
      </c>
      <c r="W6365" s="8">
        <v>2062.126730494102</v>
      </c>
      <c r="X6365" s="8">
        <v>2050.9430548823502</v>
      </c>
      <c r="Y6365" s="8">
        <v>2015.0856566448074</v>
      </c>
      <c r="Z6365" s="8">
        <v>2004.4061816452777</v>
      </c>
      <c r="AA6365" s="8">
        <v>1998.2590074233547</v>
      </c>
      <c r="AB6365" s="8">
        <v>1894.3326749175214</v>
      </c>
      <c r="AC6365" s="8">
        <v>1500.6967205643159</v>
      </c>
      <c r="AD6365" s="8"/>
      <c r="AE6365" s="9">
        <v>23</v>
      </c>
      <c r="AF6365" s="126" t="s">
        <v>19</v>
      </c>
      <c r="AH6365" s="130" t="s">
        <v>19</v>
      </c>
      <c r="AI6365" s="130" t="s">
        <v>884</v>
      </c>
      <c r="AJ6365" s="130" t="str">
        <f>VLOOKUP(AI6365,Codes!$B$2:$C$166,2)</f>
        <v>By products</v>
      </c>
    </row>
    <row r="6366" spans="1:36" ht="20.100000000000001" customHeight="1" x14ac:dyDescent="0.25">
      <c r="A6366" s="4">
        <v>24</v>
      </c>
      <c r="B6366" s="90" t="s">
        <v>461</v>
      </c>
      <c r="C6366" s="5">
        <v>137768.38942057712</v>
      </c>
      <c r="D6366" s="5">
        <v>169662.67815294451</v>
      </c>
      <c r="E6366" s="5">
        <v>219518.28064734832</v>
      </c>
      <c r="F6366" s="5">
        <v>234526.54918798571</v>
      </c>
      <c r="G6366" s="5">
        <v>204533.84106154379</v>
      </c>
      <c r="H6366" s="5">
        <v>147646.6331317405</v>
      </c>
      <c r="I6366" s="5">
        <v>235769.49186374847</v>
      </c>
      <c r="J6366" s="5">
        <v>181095.74864087088</v>
      </c>
      <c r="K6366" s="5">
        <v>214280.87777962972</v>
      </c>
      <c r="L6366" s="5">
        <v>203237.97709211521</v>
      </c>
      <c r="M6366" s="5">
        <v>207290.87282514342</v>
      </c>
      <c r="N6366" s="5">
        <v>215499.78056854158</v>
      </c>
      <c r="O6366" s="5">
        <v>218743.98959667032</v>
      </c>
      <c r="Q6366" s="5">
        <v>137768.38942057712</v>
      </c>
      <c r="R6366" s="5">
        <v>121017.24151313264</v>
      </c>
      <c r="S6366" s="5">
        <v>150836.23320457764</v>
      </c>
      <c r="T6366" s="5">
        <v>149721.18799660809</v>
      </c>
      <c r="U6366" s="5">
        <v>153196.09102998622</v>
      </c>
      <c r="V6366" s="5">
        <v>117094.55813085221</v>
      </c>
      <c r="W6366" s="5">
        <v>147274.95492718779</v>
      </c>
      <c r="X6366" s="5">
        <v>141535.54478825608</v>
      </c>
      <c r="Y6366" s="5">
        <v>153670.01342670384</v>
      </c>
      <c r="Z6366" s="5">
        <v>154741.88173936392</v>
      </c>
      <c r="AA6366" s="5">
        <v>158543.47909574656</v>
      </c>
      <c r="AB6366" s="5">
        <v>151428.69654017556</v>
      </c>
      <c r="AC6366" s="5">
        <v>149649.00742905817</v>
      </c>
      <c r="AD6366" s="5"/>
      <c r="AE6366" s="6">
        <v>24</v>
      </c>
      <c r="AF6366" s="122" t="s">
        <v>20</v>
      </c>
      <c r="AH6366" s="130" t="s">
        <v>20</v>
      </c>
      <c r="AI6366" s="130" t="s">
        <v>884</v>
      </c>
      <c r="AJ6366" s="130" t="str">
        <f>VLOOKUP(AI6366,Codes!$B$2:$C$166,2)</f>
        <v>By products</v>
      </c>
    </row>
    <row r="6367" spans="1:36" ht="20.100000000000001" customHeight="1" x14ac:dyDescent="0.25">
      <c r="A6367" s="7">
        <v>25</v>
      </c>
      <c r="B6367" s="127" t="s">
        <v>188</v>
      </c>
      <c r="C6367" s="8">
        <v>105948.86312452993</v>
      </c>
      <c r="D6367" s="8">
        <v>101712.0008561483</v>
      </c>
      <c r="E6367" s="8">
        <v>121315.19881738962</v>
      </c>
      <c r="F6367" s="8">
        <v>108254.60633180208</v>
      </c>
      <c r="G6367" s="8">
        <v>93292.07123243378</v>
      </c>
      <c r="H6367" s="8">
        <v>140404.05576658214</v>
      </c>
      <c r="I6367" s="8">
        <v>127383.16761972311</v>
      </c>
      <c r="J6367" s="8">
        <v>191979.72428950461</v>
      </c>
      <c r="K6367" s="8">
        <v>228146.32459163753</v>
      </c>
      <c r="L6367" s="8">
        <v>286499.84956852265</v>
      </c>
      <c r="M6367" s="8">
        <v>293969.1728351654</v>
      </c>
      <c r="N6367" s="8">
        <v>257143.51384552362</v>
      </c>
      <c r="O6367" s="8">
        <v>266726.69437096518</v>
      </c>
      <c r="Q6367" s="8">
        <v>105948.86312452993</v>
      </c>
      <c r="R6367" s="8">
        <v>94051.882083431876</v>
      </c>
      <c r="S6367" s="8">
        <v>113850.97020133033</v>
      </c>
      <c r="T6367" s="8">
        <v>90237.942729768925</v>
      </c>
      <c r="U6367" s="8">
        <v>73287.82702475111</v>
      </c>
      <c r="V6367" s="8">
        <v>110930.03155362558</v>
      </c>
      <c r="W6367" s="8">
        <v>113501.58312838871</v>
      </c>
      <c r="X6367" s="8">
        <v>107845.09000712042</v>
      </c>
      <c r="Y6367" s="8">
        <v>112587.03842532361</v>
      </c>
      <c r="Z6367" s="8">
        <v>155087.07135232264</v>
      </c>
      <c r="AA6367" s="8">
        <v>175840.6622095762</v>
      </c>
      <c r="AB6367" s="8">
        <v>213078.90898148759</v>
      </c>
      <c r="AC6367" s="8">
        <v>212473.52243147578</v>
      </c>
      <c r="AD6367" s="8"/>
      <c r="AE6367" s="9">
        <v>25</v>
      </c>
      <c r="AF6367" s="126" t="s">
        <v>187</v>
      </c>
      <c r="AH6367" s="130" t="s">
        <v>187</v>
      </c>
      <c r="AI6367" s="130" t="s">
        <v>884</v>
      </c>
      <c r="AJ6367" s="130" t="str">
        <f>VLOOKUP(AI6367,Codes!$B$2:$C$166,2)</f>
        <v>By products</v>
      </c>
    </row>
    <row r="6368" spans="1:36" ht="20.100000000000001" customHeight="1" x14ac:dyDescent="0.25">
      <c r="A6368" s="4">
        <v>26</v>
      </c>
      <c r="B6368" s="90" t="s">
        <v>118</v>
      </c>
      <c r="C6368" s="5">
        <v>12126.795525379513</v>
      </c>
      <c r="D6368" s="5">
        <v>12428.830825736459</v>
      </c>
      <c r="E6368" s="5">
        <v>13505.667962792208</v>
      </c>
      <c r="F6368" s="5">
        <v>15378.859490437893</v>
      </c>
      <c r="G6368" s="5">
        <v>17457.089072256331</v>
      </c>
      <c r="H6368" s="5">
        <v>18722.404543224729</v>
      </c>
      <c r="I6368" s="5">
        <v>21262.765924637162</v>
      </c>
      <c r="J6368" s="5">
        <v>20880.955376172296</v>
      </c>
      <c r="K6368" s="5">
        <v>20824.324793303331</v>
      </c>
      <c r="L6368" s="5">
        <v>22994.603774745352</v>
      </c>
      <c r="M6368" s="5">
        <v>22538.256539387548</v>
      </c>
      <c r="N6368" s="5">
        <v>21787.299952354195</v>
      </c>
      <c r="O6368" s="5">
        <v>22237.791119401689</v>
      </c>
      <c r="Q6368" s="5">
        <v>12126.795525379513</v>
      </c>
      <c r="R6368" s="5">
        <v>11636.042013170345</v>
      </c>
      <c r="S6368" s="5">
        <v>11705.809000125795</v>
      </c>
      <c r="T6368" s="5">
        <v>11716.098795087448</v>
      </c>
      <c r="U6368" s="5">
        <v>12686.935073621509</v>
      </c>
      <c r="V6368" s="5">
        <v>13339.195164800836</v>
      </c>
      <c r="W6368" s="5">
        <v>13284.086074839372</v>
      </c>
      <c r="X6368" s="5">
        <v>13077.113474438851</v>
      </c>
      <c r="Y6368" s="5">
        <v>12921.331907523949</v>
      </c>
      <c r="Z6368" s="5">
        <v>13003.714436640485</v>
      </c>
      <c r="AA6368" s="5">
        <v>12540.049775119691</v>
      </c>
      <c r="AB6368" s="5">
        <v>11659.32605154452</v>
      </c>
      <c r="AC6368" s="5">
        <v>11659.280519711187</v>
      </c>
      <c r="AD6368" s="5"/>
      <c r="AE6368" s="6">
        <v>26</v>
      </c>
      <c r="AF6368" s="122" t="s">
        <v>21</v>
      </c>
      <c r="AH6368" s="130" t="s">
        <v>21</v>
      </c>
      <c r="AI6368" s="130" t="s">
        <v>884</v>
      </c>
      <c r="AJ6368" s="130" t="str">
        <f>VLOOKUP(AI6368,Codes!$B$2:$C$166,2)</f>
        <v>By products</v>
      </c>
    </row>
    <row r="6369" spans="1:36" ht="20.100000000000001" customHeight="1" x14ac:dyDescent="0.25">
      <c r="A6369" s="7">
        <v>27</v>
      </c>
      <c r="B6369" s="91" t="s">
        <v>119</v>
      </c>
      <c r="C6369" s="8">
        <v>1320650.0779208457</v>
      </c>
      <c r="D6369" s="8">
        <v>1380611.5225039045</v>
      </c>
      <c r="E6369" s="8">
        <v>1640104.8571885384</v>
      </c>
      <c r="F6369" s="8">
        <v>1672333.7954189996</v>
      </c>
      <c r="G6369" s="8">
        <v>1696086.7503737567</v>
      </c>
      <c r="H6369" s="8">
        <v>1809317.3510689153</v>
      </c>
      <c r="I6369" s="8">
        <v>1826591.4233494732</v>
      </c>
      <c r="J6369" s="8">
        <v>2053359.7764676497</v>
      </c>
      <c r="K6369" s="8">
        <v>2149441.7646056679</v>
      </c>
      <c r="L6369" s="8">
        <v>2204786.8010056927</v>
      </c>
      <c r="M6369" s="8">
        <v>2629726.3419217514</v>
      </c>
      <c r="N6369" s="8">
        <v>2927678.1471994175</v>
      </c>
      <c r="O6369" s="8">
        <v>3051181.0589540433</v>
      </c>
      <c r="Q6369" s="8">
        <v>1320650.0779208457</v>
      </c>
      <c r="R6369" s="8">
        <v>1320368.3980040927</v>
      </c>
      <c r="S6369" s="8">
        <v>1335898.4676118335</v>
      </c>
      <c r="T6369" s="8">
        <v>1326558.1724648892</v>
      </c>
      <c r="U6369" s="8">
        <v>1305363.3270786027</v>
      </c>
      <c r="V6369" s="8">
        <v>1316168.2258164457</v>
      </c>
      <c r="W6369" s="8">
        <v>1318948.1711599098</v>
      </c>
      <c r="X6369" s="8">
        <v>1299780.3546471905</v>
      </c>
      <c r="Y6369" s="8">
        <v>1330011.6365813192</v>
      </c>
      <c r="Z6369" s="8">
        <v>1329346.6150184358</v>
      </c>
      <c r="AA6369" s="8">
        <v>1290578.8152013684</v>
      </c>
      <c r="AB6369" s="8">
        <v>1373976.7715052536</v>
      </c>
      <c r="AC6369" s="8">
        <v>1407273.4318963496</v>
      </c>
      <c r="AD6369" s="8"/>
      <c r="AE6369" s="9">
        <v>27</v>
      </c>
      <c r="AF6369" s="126" t="s">
        <v>22</v>
      </c>
      <c r="AH6369" s="130" t="s">
        <v>22</v>
      </c>
      <c r="AI6369" s="130" t="s">
        <v>884</v>
      </c>
      <c r="AJ6369" s="130" t="str">
        <f>VLOOKUP(AI6369,Codes!$B$2:$C$166,2)</f>
        <v>By products</v>
      </c>
    </row>
    <row r="6370" spans="1:36" ht="20.100000000000001" customHeight="1" x14ac:dyDescent="0.25">
      <c r="A6370" s="4">
        <v>28</v>
      </c>
      <c r="B6370" s="90" t="s">
        <v>125</v>
      </c>
      <c r="C6370" s="5">
        <v>46949.652275893677</v>
      </c>
      <c r="D6370" s="5">
        <v>60766.652357714323</v>
      </c>
      <c r="E6370" s="5">
        <v>68253.294825820398</v>
      </c>
      <c r="F6370" s="5">
        <v>59446.643223676198</v>
      </c>
      <c r="G6370" s="5">
        <v>61653.220603051006</v>
      </c>
      <c r="H6370" s="5">
        <v>68200.540998898126</v>
      </c>
      <c r="I6370" s="5">
        <v>44592.558698578083</v>
      </c>
      <c r="J6370" s="5">
        <v>53022.319035476896</v>
      </c>
      <c r="K6370" s="5">
        <v>50896.164477099497</v>
      </c>
      <c r="L6370" s="5">
        <v>63081.274952656509</v>
      </c>
      <c r="M6370" s="5">
        <v>66556.595770514759</v>
      </c>
      <c r="N6370" s="5">
        <v>69516.30413938225</v>
      </c>
      <c r="O6370" s="5">
        <v>75168.009139534421</v>
      </c>
      <c r="Q6370" s="5">
        <v>46949.652275893677</v>
      </c>
      <c r="R6370" s="5">
        <v>45905.349876637265</v>
      </c>
      <c r="S6370" s="5">
        <v>44180.307780969648</v>
      </c>
      <c r="T6370" s="5">
        <v>44092.226292491716</v>
      </c>
      <c r="U6370" s="5">
        <v>43385.065368732787</v>
      </c>
      <c r="V6370" s="5">
        <v>43091.713990404838</v>
      </c>
      <c r="W6370" s="5">
        <v>41167.874396526153</v>
      </c>
      <c r="X6370" s="5">
        <v>41472.066516403553</v>
      </c>
      <c r="Y6370" s="5">
        <v>40297.027202146084</v>
      </c>
      <c r="Z6370" s="5">
        <v>37485.799905408494</v>
      </c>
      <c r="AA6370" s="5">
        <v>36270.564544629422</v>
      </c>
      <c r="AB6370" s="5">
        <v>34880.530903369734</v>
      </c>
      <c r="AC6370" s="5">
        <v>37550.20523926946</v>
      </c>
      <c r="AD6370" s="5"/>
      <c r="AE6370" s="6">
        <v>28</v>
      </c>
      <c r="AF6370" s="122" t="s">
        <v>67</v>
      </c>
      <c r="AH6370" s="130" t="s">
        <v>67</v>
      </c>
      <c r="AI6370" s="130" t="s">
        <v>884</v>
      </c>
      <c r="AJ6370" s="130" t="str">
        <f>VLOOKUP(AI6370,Codes!$B$2:$C$166,2)</f>
        <v>By products</v>
      </c>
    </row>
    <row r="6371" spans="1:36" ht="20.100000000000001" customHeight="1" x14ac:dyDescent="0.25">
      <c r="A6371" s="7">
        <v>29</v>
      </c>
      <c r="B6371" s="91" t="s">
        <v>120</v>
      </c>
      <c r="C6371" s="8">
        <v>360630.89646876336</v>
      </c>
      <c r="D6371" s="8">
        <v>405648.36571045383</v>
      </c>
      <c r="E6371" s="8">
        <v>457229.46978116728</v>
      </c>
      <c r="F6371" s="8">
        <v>463645.41525686486</v>
      </c>
      <c r="G6371" s="8">
        <v>473224.16236810514</v>
      </c>
      <c r="H6371" s="8">
        <v>476437.20657105243</v>
      </c>
      <c r="I6371" s="8">
        <v>431087.32759481441</v>
      </c>
      <c r="J6371" s="8">
        <v>485178.82013239455</v>
      </c>
      <c r="K6371" s="8">
        <v>478525.65733251884</v>
      </c>
      <c r="L6371" s="8">
        <v>586935.96419170976</v>
      </c>
      <c r="M6371" s="8">
        <v>625539.17363217205</v>
      </c>
      <c r="N6371" s="8">
        <v>523043.09198605159</v>
      </c>
      <c r="O6371" s="8">
        <v>540928.88388014247</v>
      </c>
      <c r="Q6371" s="8">
        <v>360630.89646876336</v>
      </c>
      <c r="R6371" s="8">
        <v>360872.88490428275</v>
      </c>
      <c r="S6371" s="8">
        <v>366175.35242723289</v>
      </c>
      <c r="T6371" s="8">
        <v>359359.76919130026</v>
      </c>
      <c r="U6371" s="8">
        <v>367004.52597027976</v>
      </c>
      <c r="V6371" s="8">
        <v>363641.13750020869</v>
      </c>
      <c r="W6371" s="8">
        <v>341944.4779938889</v>
      </c>
      <c r="X6371" s="8">
        <v>364382.53735549853</v>
      </c>
      <c r="Y6371" s="8">
        <v>365989.79413657874</v>
      </c>
      <c r="Z6371" s="8">
        <v>373384.05505143391</v>
      </c>
      <c r="AA6371" s="8">
        <v>374166.13146166806</v>
      </c>
      <c r="AB6371" s="8">
        <v>344755.14734225685</v>
      </c>
      <c r="AC6371" s="8">
        <v>347482.77788900246</v>
      </c>
      <c r="AD6371" s="8"/>
      <c r="AE6371" s="9">
        <v>29</v>
      </c>
      <c r="AF6371" s="126" t="s">
        <v>23</v>
      </c>
      <c r="AH6371" s="130" t="s">
        <v>23</v>
      </c>
      <c r="AI6371" s="130" t="s">
        <v>884</v>
      </c>
      <c r="AJ6371" s="130" t="str">
        <f>VLOOKUP(AI6371,Codes!$B$2:$C$166,2)</f>
        <v>By products</v>
      </c>
    </row>
    <row r="6372" spans="1:36" ht="20.100000000000001" customHeight="1" x14ac:dyDescent="0.25">
      <c r="A6372" s="4">
        <v>30</v>
      </c>
      <c r="B6372" s="90" t="s">
        <v>442</v>
      </c>
      <c r="C6372" s="5">
        <v>388.90810857346821</v>
      </c>
      <c r="D6372" s="5">
        <v>387.78694602439504</v>
      </c>
      <c r="E6372" s="5">
        <v>431.49568615714281</v>
      </c>
      <c r="F6372" s="5">
        <v>408.566081708409</v>
      </c>
      <c r="G6372" s="5">
        <v>392.73927307604782</v>
      </c>
      <c r="H6372" s="5">
        <v>329.33676087690026</v>
      </c>
      <c r="I6372" s="5">
        <v>395.54102221922221</v>
      </c>
      <c r="J6372" s="5">
        <v>396.54057166363179</v>
      </c>
      <c r="K6372" s="5">
        <v>418.43385403722311</v>
      </c>
      <c r="L6372" s="5">
        <v>509.0363730570366</v>
      </c>
      <c r="M6372" s="5">
        <v>513.87741751340423</v>
      </c>
      <c r="N6372" s="5">
        <v>428.7997704773004</v>
      </c>
      <c r="O6372" s="5">
        <v>405.05289278464602</v>
      </c>
      <c r="Q6372" s="5">
        <v>388.90810857346821</v>
      </c>
      <c r="R6372" s="5">
        <v>362.5098646004127</v>
      </c>
      <c r="S6372" s="5">
        <v>374.6864003452381</v>
      </c>
      <c r="T6372" s="5">
        <v>307.9806915480159</v>
      </c>
      <c r="U6372" s="5">
        <v>283.2767914884127</v>
      </c>
      <c r="V6372" s="5">
        <v>231.2832044363096</v>
      </c>
      <c r="W6372" s="5">
        <v>246.06861095398421</v>
      </c>
      <c r="X6372" s="5">
        <v>250.42610369315878</v>
      </c>
      <c r="Y6372" s="5">
        <v>259.54400285617066</v>
      </c>
      <c r="Z6372" s="5">
        <v>289.08924002978176</v>
      </c>
      <c r="AA6372" s="5">
        <v>288.90247788652778</v>
      </c>
      <c r="AB6372" s="5">
        <v>230.51071719246033</v>
      </c>
      <c r="AC6372" s="5">
        <v>212.93274330357141</v>
      </c>
      <c r="AD6372" s="5"/>
      <c r="AE6372" s="6">
        <v>30</v>
      </c>
      <c r="AF6372" s="122" t="s">
        <v>24</v>
      </c>
      <c r="AH6372" s="130" t="s">
        <v>24</v>
      </c>
      <c r="AI6372" s="130" t="s">
        <v>884</v>
      </c>
      <c r="AJ6372" s="130" t="str">
        <f>VLOOKUP(AI6372,Codes!$B$2:$C$166,2)</f>
        <v>By products</v>
      </c>
    </row>
    <row r="6373" spans="1:36" ht="20.100000000000001" customHeight="1" x14ac:dyDescent="0.25">
      <c r="A6373" s="7">
        <v>31</v>
      </c>
      <c r="B6373" s="91" t="s">
        <v>126</v>
      </c>
      <c r="C6373" s="8">
        <v>44.53783953717948</v>
      </c>
      <c r="D6373" s="8">
        <v>0</v>
      </c>
      <c r="E6373" s="8">
        <v>51.917124564102565</v>
      </c>
      <c r="F6373" s="8">
        <v>42.018209848178131</v>
      </c>
      <c r="G6373" s="8">
        <v>44.036033484955055</v>
      </c>
      <c r="H6373" s="8">
        <v>45.982660502564102</v>
      </c>
      <c r="I6373" s="8">
        <v>46.08622502222223</v>
      </c>
      <c r="J6373" s="8">
        <v>53.975069722259491</v>
      </c>
      <c r="K6373" s="8">
        <v>58.884396712041202</v>
      </c>
      <c r="L6373" s="8">
        <v>54.477017063247864</v>
      </c>
      <c r="M6373" s="8">
        <v>62.874197918803418</v>
      </c>
      <c r="N6373" s="8">
        <v>80.046068571428563</v>
      </c>
      <c r="O6373" s="8">
        <v>81.697276736990148</v>
      </c>
      <c r="Q6373" s="8">
        <v>44.53783953717948</v>
      </c>
      <c r="R6373" s="8">
        <v>0</v>
      </c>
      <c r="S6373" s="8">
        <v>38.809084925213661</v>
      </c>
      <c r="T6373" s="8">
        <v>37.200333002136752</v>
      </c>
      <c r="U6373" s="8">
        <v>37.200333002136752</v>
      </c>
      <c r="V6373" s="8">
        <v>35.746004085470091</v>
      </c>
      <c r="W6373" s="8">
        <v>35.311872888888885</v>
      </c>
      <c r="X6373" s="8">
        <v>35.576969222222218</v>
      </c>
      <c r="Y6373" s="8">
        <v>38.445839777777778</v>
      </c>
      <c r="Z6373" s="8">
        <v>35.87269282222222</v>
      </c>
      <c r="AA6373" s="8">
        <v>35.974008349145294</v>
      </c>
      <c r="AB6373" s="8">
        <v>40.583816123931619</v>
      </c>
      <c r="AC6373" s="8">
        <v>40.583816123931619</v>
      </c>
      <c r="AD6373" s="8"/>
      <c r="AE6373" s="9">
        <v>31</v>
      </c>
      <c r="AF6373" s="126" t="s">
        <v>29</v>
      </c>
      <c r="AH6373" s="130" t="s">
        <v>29</v>
      </c>
      <c r="AI6373" s="130" t="s">
        <v>884</v>
      </c>
      <c r="AJ6373" s="130" t="str">
        <f>VLOOKUP(AI6373,Codes!$B$2:$C$166,2)</f>
        <v>By products</v>
      </c>
    </row>
    <row r="6374" spans="1:36" ht="20.100000000000001" customHeight="1" x14ac:dyDescent="0.25">
      <c r="A6374" s="4">
        <v>32</v>
      </c>
      <c r="B6374" s="90" t="s">
        <v>444</v>
      </c>
      <c r="C6374" s="5">
        <v>616.90667410679316</v>
      </c>
      <c r="D6374" s="5">
        <v>847.66422025007989</v>
      </c>
      <c r="E6374" s="5">
        <v>906.67374080435684</v>
      </c>
      <c r="F6374" s="5">
        <v>1042.2504964928112</v>
      </c>
      <c r="G6374" s="5">
        <v>1077.5495758575487</v>
      </c>
      <c r="H6374" s="5">
        <v>999.61533065642334</v>
      </c>
      <c r="I6374" s="5">
        <v>1127.4189373078186</v>
      </c>
      <c r="J6374" s="5">
        <v>1170.9046537089268</v>
      </c>
      <c r="K6374" s="5">
        <v>1290.874817685175</v>
      </c>
      <c r="L6374" s="5">
        <v>1269.4967354222222</v>
      </c>
      <c r="M6374" s="5">
        <v>1276.2606076444445</v>
      </c>
      <c r="N6374" s="5">
        <v>1517.5617819999998</v>
      </c>
      <c r="O6374" s="5">
        <v>1552.2207940637595</v>
      </c>
      <c r="Q6374" s="5">
        <v>616.90667410679316</v>
      </c>
      <c r="R6374" s="5">
        <v>770.4856256809087</v>
      </c>
      <c r="S6374" s="5">
        <v>749.39368099029537</v>
      </c>
      <c r="T6374" s="5">
        <v>750.74055634458114</v>
      </c>
      <c r="U6374" s="5">
        <v>757.76641300139715</v>
      </c>
      <c r="V6374" s="5">
        <v>707.58472010574496</v>
      </c>
      <c r="W6374" s="5">
        <v>706.06094040573396</v>
      </c>
      <c r="X6374" s="5">
        <v>740.42473113204539</v>
      </c>
      <c r="Y6374" s="5">
        <v>809.03729559045189</v>
      </c>
      <c r="Z6374" s="5">
        <v>715.07002728888904</v>
      </c>
      <c r="AA6374" s="5">
        <v>715.07002728888904</v>
      </c>
      <c r="AB6374" s="5">
        <v>801.25784136507946</v>
      </c>
      <c r="AC6374" s="5">
        <v>803.02515025396838</v>
      </c>
      <c r="AD6374" s="5"/>
      <c r="AE6374" s="6">
        <v>32</v>
      </c>
      <c r="AF6374" s="122" t="s">
        <v>25</v>
      </c>
      <c r="AH6374" s="130" t="s">
        <v>25</v>
      </c>
      <c r="AI6374" s="130" t="s">
        <v>884</v>
      </c>
      <c r="AJ6374" s="130" t="str">
        <f>VLOOKUP(AI6374,Codes!$B$2:$C$166,2)</f>
        <v>By products</v>
      </c>
    </row>
    <row r="6375" spans="1:36" ht="20.100000000000001" customHeight="1" x14ac:dyDescent="0.25">
      <c r="A6375" s="7">
        <v>33</v>
      </c>
      <c r="B6375" s="91" t="s">
        <v>443</v>
      </c>
      <c r="C6375" s="8">
        <v>101.93180873015874</v>
      </c>
      <c r="D6375" s="8">
        <v>111.293852</v>
      </c>
      <c r="E6375" s="8">
        <v>119.47574933333334</v>
      </c>
      <c r="F6375" s="8">
        <v>144.06548509473683</v>
      </c>
      <c r="G6375" s="8">
        <v>154.0907385268124</v>
      </c>
      <c r="H6375" s="8">
        <v>159.74241955666668</v>
      </c>
      <c r="I6375" s="8">
        <v>171.19097339555555</v>
      </c>
      <c r="J6375" s="8">
        <v>159.43325606755775</v>
      </c>
      <c r="K6375" s="8">
        <v>113.1546712378359</v>
      </c>
      <c r="L6375" s="8">
        <v>169.64307870666664</v>
      </c>
      <c r="M6375" s="8">
        <v>172.34108897333334</v>
      </c>
      <c r="N6375" s="8">
        <v>0</v>
      </c>
      <c r="O6375" s="8">
        <v>0</v>
      </c>
      <c r="Q6375" s="8">
        <v>101.93180873015874</v>
      </c>
      <c r="R6375" s="8">
        <v>101.02738444444445</v>
      </c>
      <c r="S6375" s="8">
        <v>101.02738444444445</v>
      </c>
      <c r="T6375" s="8">
        <v>101.02738444444445</v>
      </c>
      <c r="U6375" s="8">
        <v>98.403800722222229</v>
      </c>
      <c r="V6375" s="8">
        <v>98.403800722222229</v>
      </c>
      <c r="W6375" s="8">
        <v>98.403800722222229</v>
      </c>
      <c r="X6375" s="8">
        <v>85.69938050793651</v>
      </c>
      <c r="Y6375" s="8">
        <v>58.474760066468264</v>
      </c>
      <c r="Z6375" s="8">
        <v>85.787745952380959</v>
      </c>
      <c r="AA6375" s="8">
        <v>85.787745952380959</v>
      </c>
      <c r="AB6375" s="8">
        <v>0</v>
      </c>
      <c r="AC6375" s="8">
        <v>0</v>
      </c>
      <c r="AD6375" s="8"/>
      <c r="AE6375" s="9">
        <v>33</v>
      </c>
      <c r="AF6375" s="126" t="s">
        <v>26</v>
      </c>
      <c r="AH6375" s="130" t="s">
        <v>26</v>
      </c>
      <c r="AI6375" s="130" t="s">
        <v>884</v>
      </c>
      <c r="AJ6375" s="130" t="str">
        <f>VLOOKUP(AI6375,Codes!$B$2:$C$166,2)</f>
        <v>By products</v>
      </c>
    </row>
    <row r="6376" spans="1:36" ht="20.100000000000001" customHeight="1" x14ac:dyDescent="0.25">
      <c r="A6376" s="4">
        <v>34</v>
      </c>
      <c r="B6376" s="90" t="s">
        <v>121</v>
      </c>
      <c r="C6376" s="5">
        <v>1932.6032604672616</v>
      </c>
      <c r="D6376" s="5">
        <v>1815.8387302999997</v>
      </c>
      <c r="E6376" s="5">
        <v>2484.8403161068682</v>
      </c>
      <c r="F6376" s="5">
        <v>2373.0545630041929</v>
      </c>
      <c r="G6376" s="5">
        <v>2485.4088809651139</v>
      </c>
      <c r="H6376" s="5">
        <v>2619.3071119443584</v>
      </c>
      <c r="I6376" s="5">
        <v>2673.5274645916888</v>
      </c>
      <c r="J6376" s="5">
        <v>2899.3871899546566</v>
      </c>
      <c r="K6376" s="5">
        <v>2889.6671801910788</v>
      </c>
      <c r="L6376" s="5">
        <v>2870.8040325599068</v>
      </c>
      <c r="M6376" s="5">
        <v>3076.3758554583915</v>
      </c>
      <c r="N6376" s="5">
        <v>3276.2921138404768</v>
      </c>
      <c r="O6376" s="5">
        <v>3315.0584985666273</v>
      </c>
      <c r="Q6376" s="5">
        <v>1932.6032604672616</v>
      </c>
      <c r="R6376" s="5">
        <v>1638.7674876361111</v>
      </c>
      <c r="S6376" s="5">
        <v>1946.4830888902013</v>
      </c>
      <c r="T6376" s="5">
        <v>1892.595505149817</v>
      </c>
      <c r="U6376" s="5">
        <v>1892.4206843900547</v>
      </c>
      <c r="V6376" s="5">
        <v>1896.1814195050304</v>
      </c>
      <c r="W6376" s="5">
        <v>1866.6068079707447</v>
      </c>
      <c r="X6376" s="5">
        <v>1856.8928267099511</v>
      </c>
      <c r="Y6376" s="5">
        <v>1854.3673583278389</v>
      </c>
      <c r="Z6376" s="5">
        <v>1847.9076331020756</v>
      </c>
      <c r="AA6376" s="5">
        <v>1786.3968306606837</v>
      </c>
      <c r="AB6376" s="5">
        <v>1728.3841204884002</v>
      </c>
      <c r="AC6376" s="5">
        <v>1710.8174980818067</v>
      </c>
      <c r="AD6376" s="5"/>
      <c r="AE6376" s="6">
        <v>34</v>
      </c>
      <c r="AF6376" s="122" t="s">
        <v>27</v>
      </c>
      <c r="AH6376" s="130" t="s">
        <v>27</v>
      </c>
      <c r="AI6376" s="130" t="s">
        <v>884</v>
      </c>
      <c r="AJ6376" s="130" t="str">
        <f>VLOOKUP(AI6376,Codes!$B$2:$C$166,2)</f>
        <v>By products</v>
      </c>
    </row>
    <row r="6377" spans="1:36" ht="20.100000000000001" customHeight="1" x14ac:dyDescent="0.25">
      <c r="A6377" s="7">
        <v>35</v>
      </c>
      <c r="B6377" s="91" t="s">
        <v>122</v>
      </c>
      <c r="C6377" s="8">
        <v>85.358082857142847</v>
      </c>
      <c r="D6377" s="8">
        <v>0</v>
      </c>
      <c r="E6377" s="8">
        <v>0</v>
      </c>
      <c r="F6377" s="8">
        <v>0</v>
      </c>
      <c r="G6377" s="8">
        <v>0</v>
      </c>
      <c r="H6377" s="8">
        <v>0</v>
      </c>
      <c r="I6377" s="8">
        <v>0</v>
      </c>
      <c r="J6377" s="8">
        <v>0</v>
      </c>
      <c r="K6377" s="8">
        <v>0</v>
      </c>
      <c r="L6377" s="8">
        <v>0</v>
      </c>
      <c r="M6377" s="8">
        <v>0</v>
      </c>
      <c r="N6377" s="8">
        <v>0</v>
      </c>
      <c r="O6377" s="8">
        <v>0</v>
      </c>
      <c r="Q6377" s="8">
        <v>85.358082857142847</v>
      </c>
      <c r="R6377" s="8">
        <v>0</v>
      </c>
      <c r="S6377" s="8">
        <v>0</v>
      </c>
      <c r="T6377" s="8">
        <v>0</v>
      </c>
      <c r="U6377" s="8">
        <v>0</v>
      </c>
      <c r="V6377" s="8">
        <v>0</v>
      </c>
      <c r="W6377" s="8">
        <v>0</v>
      </c>
      <c r="X6377" s="8">
        <v>0</v>
      </c>
      <c r="Y6377" s="8">
        <v>0</v>
      </c>
      <c r="Z6377" s="8">
        <v>0</v>
      </c>
      <c r="AA6377" s="8">
        <v>0</v>
      </c>
      <c r="AB6377" s="8">
        <v>0</v>
      </c>
      <c r="AC6377" s="8">
        <v>0</v>
      </c>
      <c r="AD6377" s="8"/>
      <c r="AE6377" s="9">
        <v>35</v>
      </c>
      <c r="AF6377" s="126" t="s">
        <v>28</v>
      </c>
      <c r="AH6377" s="130" t="s">
        <v>28</v>
      </c>
      <c r="AI6377" s="130" t="s">
        <v>884</v>
      </c>
      <c r="AJ6377" s="130" t="str">
        <f>VLOOKUP(AI6377,Codes!$B$2:$C$166,2)</f>
        <v>By products</v>
      </c>
    </row>
    <row r="6378" spans="1:36" ht="20.100000000000001" customHeight="1" x14ac:dyDescent="0.25">
      <c r="A6378" s="4">
        <v>36</v>
      </c>
      <c r="B6378" s="90" t="s">
        <v>462</v>
      </c>
      <c r="C6378" s="5">
        <v>851.11100243043654</v>
      </c>
      <c r="D6378" s="5">
        <v>905.48679919999984</v>
      </c>
      <c r="E6378" s="5">
        <v>947.45870711619034</v>
      </c>
      <c r="F6378" s="5">
        <v>1136.8618446304263</v>
      </c>
      <c r="G6378" s="5">
        <v>1152.9655093835065</v>
      </c>
      <c r="H6378" s="5">
        <v>1140.4758364652382</v>
      </c>
      <c r="I6378" s="5">
        <v>1370.6044252603824</v>
      </c>
      <c r="J6378" s="5">
        <v>1409.2387284270608</v>
      </c>
      <c r="K6378" s="5">
        <v>1436.2779960735384</v>
      </c>
      <c r="L6378" s="5">
        <v>1547.9932627278029</v>
      </c>
      <c r="M6378" s="5">
        <v>1649.7838147644952</v>
      </c>
      <c r="N6378" s="5">
        <v>1770.2926503811379</v>
      </c>
      <c r="O6378" s="5">
        <v>1805.8738771275762</v>
      </c>
      <c r="Q6378" s="5">
        <v>851.11100243043654</v>
      </c>
      <c r="R6378" s="5">
        <v>839.50774502285719</v>
      </c>
      <c r="S6378" s="5">
        <v>818.14066857412695</v>
      </c>
      <c r="T6378" s="5">
        <v>854.08029065948415</v>
      </c>
      <c r="U6378" s="5">
        <v>828.37159537476191</v>
      </c>
      <c r="V6378" s="5">
        <v>820.90461810444458</v>
      </c>
      <c r="W6378" s="5">
        <v>859.28243081400819</v>
      </c>
      <c r="X6378" s="5">
        <v>885.96897283884937</v>
      </c>
      <c r="Y6378" s="5">
        <v>895.28003380257951</v>
      </c>
      <c r="Z6378" s="5">
        <v>890.84660227940469</v>
      </c>
      <c r="AA6378" s="5">
        <v>939.97811992353172</v>
      </c>
      <c r="AB6378" s="5">
        <v>966.69490328492077</v>
      </c>
      <c r="AC6378" s="5">
        <v>967.83348718174614</v>
      </c>
      <c r="AD6378" s="5"/>
      <c r="AE6378" s="6">
        <v>36</v>
      </c>
      <c r="AF6378" s="122" t="s">
        <v>68</v>
      </c>
      <c r="AH6378" s="130" t="s">
        <v>68</v>
      </c>
      <c r="AI6378" s="130" t="s">
        <v>884</v>
      </c>
      <c r="AJ6378" s="130" t="str">
        <f>VLOOKUP(AI6378,Codes!$B$2:$C$166,2)</f>
        <v>By products</v>
      </c>
    </row>
    <row r="6379" spans="1:36" ht="20.100000000000001" customHeight="1" x14ac:dyDescent="0.25">
      <c r="A6379" s="26"/>
      <c r="B6379" s="128" t="s">
        <v>463</v>
      </c>
      <c r="C6379" s="27">
        <v>6885537.3554275557</v>
      </c>
      <c r="D6379" s="27">
        <v>7393692.2504859045</v>
      </c>
      <c r="E6379" s="27">
        <v>8614035.5764056724</v>
      </c>
      <c r="F6379" s="27">
        <v>9155349.0152491257</v>
      </c>
      <c r="G6379" s="27">
        <v>8927752.6988687273</v>
      </c>
      <c r="H6379" s="27">
        <v>10280127.5036957</v>
      </c>
      <c r="I6379" s="27">
        <v>9985398.9513601903</v>
      </c>
      <c r="J6379" s="27">
        <v>10715793.501328738</v>
      </c>
      <c r="K6379" s="27">
        <v>11491432.323064774</v>
      </c>
      <c r="L6379" s="27">
        <v>11719384.55977481</v>
      </c>
      <c r="M6379" s="27">
        <v>12342690.381051041</v>
      </c>
      <c r="N6379" s="27">
        <v>13533585.759171983</v>
      </c>
      <c r="O6379" s="27">
        <v>13960562.92069154</v>
      </c>
      <c r="P6379" s="16"/>
      <c r="Q6379" s="27">
        <v>6885537.3554275557</v>
      </c>
      <c r="R6379" s="27">
        <v>6688461.6594918463</v>
      </c>
      <c r="S6379" s="27">
        <v>6855626.5966110155</v>
      </c>
      <c r="T6379" s="27">
        <v>6876452.328909222</v>
      </c>
      <c r="U6379" s="27">
        <v>6729069.9431930073</v>
      </c>
      <c r="V6379" s="27">
        <v>6815673.0722444709</v>
      </c>
      <c r="W6379" s="27">
        <v>6648817.6284185629</v>
      </c>
      <c r="X6379" s="27">
        <v>6573625.742190212</v>
      </c>
      <c r="Y6379" s="27">
        <v>6866073.1919038128</v>
      </c>
      <c r="Z6379" s="27">
        <v>6998808.6528483965</v>
      </c>
      <c r="AA6379" s="27">
        <v>6863850.6977759097</v>
      </c>
      <c r="AB6379" s="27">
        <v>7059276.4212026438</v>
      </c>
      <c r="AC6379" s="27">
        <v>7144219.8225436164</v>
      </c>
      <c r="AD6379" s="27"/>
      <c r="AE6379" s="27"/>
      <c r="AF6379" s="129" t="s">
        <v>464</v>
      </c>
      <c r="AH6379" s="130" t="s">
        <v>464</v>
      </c>
      <c r="AI6379" s="130" t="s">
        <v>884</v>
      </c>
      <c r="AJ6379" s="130" t="str">
        <f>VLOOKUP(AI6379,Codes!$B$2:$C$166,2)</f>
        <v>By products</v>
      </c>
    </row>
    <row r="6380" spans="1:36" ht="9.9499999999999993" customHeight="1" x14ac:dyDescent="0.25">
      <c r="B6380" s="12"/>
      <c r="AF6380" s="12"/>
      <c r="AH6380" s="130" t="s">
        <v>494</v>
      </c>
      <c r="AI6380" s="130" t="s">
        <v>884</v>
      </c>
      <c r="AJ6380" s="130" t="str">
        <f>VLOOKUP(AI6380,Codes!$B$2:$C$166,2)</f>
        <v>By products</v>
      </c>
    </row>
    <row r="6381" spans="1:36" ht="9.9499999999999993" customHeight="1" x14ac:dyDescent="0.25">
      <c r="B6381" s="12"/>
      <c r="AF6381" s="12"/>
      <c r="AH6381" s="130" t="s">
        <v>493</v>
      </c>
      <c r="AI6381" s="130" t="s">
        <v>885</v>
      </c>
      <c r="AJ6381" s="130" t="str">
        <f>VLOOKUP(AI6381,Codes!$B$2:$C$166,2)</f>
        <v>Straw &amp; Stalks</v>
      </c>
    </row>
    <row r="6382" spans="1:36" s="154" customFormat="1" ht="24" customHeight="1" x14ac:dyDescent="0.25">
      <c r="A6382" s="161" t="s">
        <v>309</v>
      </c>
      <c r="B6382" s="161"/>
      <c r="C6382" s="161"/>
      <c r="D6382" s="161"/>
      <c r="E6382" s="161"/>
      <c r="F6382" s="161"/>
      <c r="G6382" s="161"/>
      <c r="H6382" s="161"/>
      <c r="I6382" s="161"/>
      <c r="J6382" s="161"/>
      <c r="K6382" s="161"/>
      <c r="L6382" s="161"/>
      <c r="M6382" s="161"/>
      <c r="N6382" s="161"/>
      <c r="O6382" s="161"/>
      <c r="P6382" s="161"/>
      <c r="Q6382" s="161" t="s">
        <v>707</v>
      </c>
      <c r="R6382" s="161"/>
      <c r="S6382" s="161"/>
      <c r="T6382" s="161"/>
      <c r="U6382" s="161"/>
      <c r="V6382" s="161"/>
      <c r="W6382" s="161"/>
      <c r="X6382" s="161"/>
      <c r="Y6382" s="161"/>
      <c r="Z6382" s="161"/>
      <c r="AA6382" s="161"/>
      <c r="AB6382" s="161"/>
      <c r="AC6382" s="161"/>
      <c r="AD6382" s="161"/>
      <c r="AE6382" s="161"/>
      <c r="AF6382" s="161"/>
      <c r="AH6382" s="154" t="s">
        <v>490</v>
      </c>
      <c r="AI6382" s="130" t="s">
        <v>885</v>
      </c>
      <c r="AJ6382" s="130" t="str">
        <f>VLOOKUP(AI6382,Codes!$B$2:$C$166,2)</f>
        <v>Straw &amp; Stalks</v>
      </c>
    </row>
    <row r="6383" spans="1:36" s="154" customFormat="1" ht="24" customHeight="1" x14ac:dyDescent="0.25">
      <c r="A6383" s="161" t="s">
        <v>724</v>
      </c>
      <c r="B6383" s="161"/>
      <c r="C6383" s="161"/>
      <c r="D6383" s="161"/>
      <c r="E6383" s="161"/>
      <c r="F6383" s="161"/>
      <c r="G6383" s="161"/>
      <c r="H6383" s="161"/>
      <c r="I6383" s="161"/>
      <c r="J6383" s="161"/>
      <c r="K6383" s="161"/>
      <c r="L6383" s="161"/>
      <c r="M6383" s="161"/>
      <c r="N6383" s="161"/>
      <c r="O6383" s="161"/>
      <c r="P6383" s="161"/>
      <c r="Q6383" s="161" t="s">
        <v>723</v>
      </c>
      <c r="R6383" s="161"/>
      <c r="S6383" s="161"/>
      <c r="T6383" s="161"/>
      <c r="U6383" s="161"/>
      <c r="V6383" s="161"/>
      <c r="W6383" s="161"/>
      <c r="X6383" s="161"/>
      <c r="Y6383" s="161"/>
      <c r="Z6383" s="161"/>
      <c r="AA6383" s="161"/>
      <c r="AB6383" s="161"/>
      <c r="AC6383" s="161"/>
      <c r="AD6383" s="161"/>
      <c r="AE6383" s="161"/>
      <c r="AF6383" s="161"/>
      <c r="AH6383" s="154" t="s">
        <v>491</v>
      </c>
      <c r="AI6383" s="130" t="s">
        <v>885</v>
      </c>
      <c r="AJ6383" s="130" t="str">
        <f>VLOOKUP(AI6383,Codes!$B$2:$C$166,2)</f>
        <v>Straw &amp; Stalks</v>
      </c>
    </row>
    <row r="6384" spans="1:36" s="154" customFormat="1" ht="24" customHeight="1" x14ac:dyDescent="0.25">
      <c r="A6384" s="161" t="s">
        <v>452</v>
      </c>
      <c r="B6384" s="161"/>
      <c r="C6384" s="161"/>
      <c r="D6384" s="161"/>
      <c r="E6384" s="161"/>
      <c r="F6384" s="161"/>
      <c r="G6384" s="161"/>
      <c r="H6384" s="161"/>
      <c r="I6384" s="161"/>
      <c r="J6384" s="161"/>
      <c r="K6384" s="161"/>
      <c r="L6384" s="161"/>
      <c r="M6384" s="161"/>
      <c r="N6384" s="161"/>
      <c r="O6384" s="161"/>
      <c r="P6384" s="161"/>
      <c r="Q6384" s="161" t="s">
        <v>564</v>
      </c>
      <c r="R6384" s="161"/>
      <c r="S6384" s="161"/>
      <c r="T6384" s="161"/>
      <c r="U6384" s="161"/>
      <c r="V6384" s="161"/>
      <c r="W6384" s="161"/>
      <c r="X6384" s="161"/>
      <c r="Y6384" s="161"/>
      <c r="Z6384" s="161"/>
      <c r="AA6384" s="161"/>
      <c r="AB6384" s="161"/>
      <c r="AC6384" s="161"/>
      <c r="AD6384" s="161"/>
      <c r="AE6384" s="161"/>
      <c r="AF6384" s="161"/>
      <c r="AH6384" s="154" t="s">
        <v>935</v>
      </c>
      <c r="AI6384" s="130" t="s">
        <v>885</v>
      </c>
      <c r="AJ6384" s="130" t="str">
        <f>VLOOKUP(AI6384,Codes!$B$2:$C$166,2)</f>
        <v>Straw &amp; Stalks</v>
      </c>
    </row>
    <row r="6385" spans="1:36" ht="20.100000000000001" customHeight="1" x14ac:dyDescent="0.25">
      <c r="A6385" s="13"/>
      <c r="B6385" s="14" t="s">
        <v>434</v>
      </c>
      <c r="C6385" s="15"/>
      <c r="D6385" s="15"/>
      <c r="E6385" s="15"/>
      <c r="F6385" s="15"/>
      <c r="G6385" s="15"/>
      <c r="H6385" s="15"/>
      <c r="I6385" s="15"/>
      <c r="J6385" s="15"/>
      <c r="K6385" s="15"/>
      <c r="L6385" s="15"/>
      <c r="M6385" s="15"/>
      <c r="N6385" s="15"/>
      <c r="O6385" s="15"/>
      <c r="P6385" s="16"/>
      <c r="Q6385" s="16"/>
      <c r="R6385" s="16"/>
      <c r="S6385" s="16"/>
      <c r="T6385" s="16"/>
      <c r="U6385" s="16"/>
      <c r="V6385" s="16"/>
      <c r="W6385" s="16"/>
      <c r="X6385" s="16"/>
      <c r="Y6385" s="16"/>
      <c r="Z6385" s="16"/>
      <c r="AA6385" s="16"/>
      <c r="AB6385" s="16"/>
      <c r="AC6385" s="16"/>
      <c r="AD6385" s="13"/>
      <c r="AF6385" s="10" t="s">
        <v>435</v>
      </c>
      <c r="AH6385" s="130" t="s">
        <v>435</v>
      </c>
      <c r="AI6385" s="130" t="s">
        <v>885</v>
      </c>
      <c r="AJ6385" s="130" t="str">
        <f>VLOOKUP(AI6385,Codes!$B$2:$C$166,2)</f>
        <v>Straw &amp; Stalks</v>
      </c>
    </row>
    <row r="6386" spans="1:36" ht="20.100000000000001" customHeight="1" x14ac:dyDescent="0.25">
      <c r="A6386" s="17" t="s">
        <v>436</v>
      </c>
      <c r="B6386" s="18" t="s">
        <v>103</v>
      </c>
      <c r="C6386" s="19" t="s">
        <v>189</v>
      </c>
      <c r="D6386" s="19" t="s">
        <v>190</v>
      </c>
      <c r="E6386" s="19" t="s">
        <v>412</v>
      </c>
      <c r="F6386" s="19" t="s">
        <v>431</v>
      </c>
      <c r="G6386" s="19" t="s">
        <v>432</v>
      </c>
      <c r="H6386" s="19" t="s">
        <v>433</v>
      </c>
      <c r="I6386" s="19" t="s">
        <v>983</v>
      </c>
      <c r="J6386" s="19" t="s">
        <v>985</v>
      </c>
      <c r="K6386" s="19" t="s">
        <v>994</v>
      </c>
      <c r="L6386" s="19" t="s">
        <v>995</v>
      </c>
      <c r="M6386" s="19" t="s">
        <v>996</v>
      </c>
      <c r="N6386" s="19" t="s">
        <v>997</v>
      </c>
      <c r="O6386" s="19" t="s">
        <v>998</v>
      </c>
      <c r="P6386" s="153"/>
      <c r="Q6386" s="19" t="s">
        <v>189</v>
      </c>
      <c r="R6386" s="19" t="s">
        <v>190</v>
      </c>
      <c r="S6386" s="19" t="s">
        <v>412</v>
      </c>
      <c r="T6386" s="19" t="s">
        <v>431</v>
      </c>
      <c r="U6386" s="19" t="s">
        <v>432</v>
      </c>
      <c r="V6386" s="19" t="s">
        <v>433</v>
      </c>
      <c r="W6386" s="19" t="s">
        <v>983</v>
      </c>
      <c r="X6386" s="19" t="s">
        <v>985</v>
      </c>
      <c r="Y6386" s="19" t="s">
        <v>994</v>
      </c>
      <c r="Z6386" s="19" t="s">
        <v>995</v>
      </c>
      <c r="AA6386" s="19" t="s">
        <v>996</v>
      </c>
      <c r="AB6386" s="19" t="s">
        <v>997</v>
      </c>
      <c r="AC6386" s="19" t="s">
        <v>998</v>
      </c>
      <c r="AD6386" s="21"/>
      <c r="AE6386" s="19" t="s">
        <v>437</v>
      </c>
      <c r="AF6386" s="20" t="s">
        <v>64</v>
      </c>
      <c r="AH6386" s="130" t="s">
        <v>64</v>
      </c>
      <c r="AI6386" s="130" t="s">
        <v>885</v>
      </c>
      <c r="AJ6386" s="130" t="str">
        <f>VLOOKUP(AI6386,Codes!$B$2:$C$166,2)</f>
        <v>Straw &amp; Stalks</v>
      </c>
    </row>
    <row r="6387" spans="1:36" ht="20.100000000000001" customHeight="1" x14ac:dyDescent="0.25">
      <c r="A6387" s="1">
        <v>1</v>
      </c>
      <c r="B6387" s="89" t="s">
        <v>104</v>
      </c>
      <c r="C6387" s="2">
        <v>142957.67871842493</v>
      </c>
      <c r="D6387" s="2">
        <v>175482.42087005998</v>
      </c>
      <c r="E6387" s="2">
        <v>184286.68030737026</v>
      </c>
      <c r="F6387" s="2">
        <v>166614.18786999997</v>
      </c>
      <c r="G6387" s="2">
        <v>179088.91228210606</v>
      </c>
      <c r="H6387" s="2">
        <v>202356.61754813997</v>
      </c>
      <c r="I6387" s="2">
        <v>163815.30024125613</v>
      </c>
      <c r="J6387" s="2">
        <v>145419.23251280168</v>
      </c>
      <c r="K6387" s="2">
        <v>189502.59258885251</v>
      </c>
      <c r="L6387" s="2">
        <v>179649.80979818513</v>
      </c>
      <c r="M6387" s="2">
        <v>179804.19289618626</v>
      </c>
      <c r="N6387" s="2">
        <v>161040.2076930512</v>
      </c>
      <c r="O6387" s="2">
        <v>142481.61366852091</v>
      </c>
      <c r="Q6387" s="2">
        <v>142957.67871842493</v>
      </c>
      <c r="R6387" s="2">
        <v>140982.48061904658</v>
      </c>
      <c r="S6387" s="2">
        <v>148269.66635979904</v>
      </c>
      <c r="T6387" s="2">
        <v>136098.79761522511</v>
      </c>
      <c r="U6387" s="2">
        <v>125530.91873598208</v>
      </c>
      <c r="V6387" s="2">
        <v>127223.12759382774</v>
      </c>
      <c r="W6387" s="2">
        <v>125478.90362277506</v>
      </c>
      <c r="X6387" s="2">
        <v>125533.31757262148</v>
      </c>
      <c r="Y6387" s="2">
        <v>127285.83767770005</v>
      </c>
      <c r="Z6387" s="2">
        <v>133361.96604841432</v>
      </c>
      <c r="AA6387" s="2">
        <v>129593.08097341433</v>
      </c>
      <c r="AB6387" s="2">
        <v>116125.79069881074</v>
      </c>
      <c r="AC6387" s="2">
        <v>98960.112041099608</v>
      </c>
      <c r="AD6387" s="2"/>
      <c r="AE6387" s="3">
        <v>1</v>
      </c>
      <c r="AF6387" s="125" t="s">
        <v>0</v>
      </c>
      <c r="AH6387" s="130" t="s">
        <v>0</v>
      </c>
      <c r="AI6387" s="130" t="s">
        <v>885</v>
      </c>
      <c r="AJ6387" s="130" t="str">
        <f>VLOOKUP(AI6387,Codes!$B$2:$C$166,2)</f>
        <v>Straw &amp; Stalks</v>
      </c>
    </row>
    <row r="6388" spans="1:36" ht="20.100000000000001" customHeight="1" x14ac:dyDescent="0.25">
      <c r="A6388" s="4">
        <v>2</v>
      </c>
      <c r="B6388" s="90" t="s">
        <v>105</v>
      </c>
      <c r="C6388" s="5">
        <v>7479.3696960037405</v>
      </c>
      <c r="D6388" s="5">
        <v>8506.8606569999993</v>
      </c>
      <c r="E6388" s="5">
        <v>9257.2184293923074</v>
      </c>
      <c r="F6388" s="5">
        <v>10545.546002331086</v>
      </c>
      <c r="G6388" s="5">
        <v>11194.590316090607</v>
      </c>
      <c r="H6388" s="5">
        <v>11706.902867199888</v>
      </c>
      <c r="I6388" s="5">
        <v>13087.74437776921</v>
      </c>
      <c r="J6388" s="5">
        <v>13370.820060542346</v>
      </c>
      <c r="K6388" s="5">
        <v>13756.769115310666</v>
      </c>
      <c r="L6388" s="5">
        <v>14957.416259202801</v>
      </c>
      <c r="M6388" s="5">
        <v>16136.350890516918</v>
      </c>
      <c r="N6388" s="5">
        <v>16994.676081652378</v>
      </c>
      <c r="O6388" s="5">
        <v>18262.706179432131</v>
      </c>
      <c r="Q6388" s="5">
        <v>7479.3696960037405</v>
      </c>
      <c r="R6388" s="5">
        <v>7592.3241276453009</v>
      </c>
      <c r="S6388" s="5">
        <v>7834.7314256367517</v>
      </c>
      <c r="T6388" s="5">
        <v>7729.4676742576949</v>
      </c>
      <c r="U6388" s="5">
        <v>7828.3277080122871</v>
      </c>
      <c r="V6388" s="5">
        <v>7997.2250012636759</v>
      </c>
      <c r="W6388" s="5">
        <v>8063.1997337618595</v>
      </c>
      <c r="X6388" s="5">
        <v>8126.560584399359</v>
      </c>
      <c r="Y6388" s="5">
        <v>8133.2523251192315</v>
      </c>
      <c r="Z6388" s="5">
        <v>8158.8751036299154</v>
      </c>
      <c r="AA6388" s="5">
        <v>8401.0716070184826</v>
      </c>
      <c r="AB6388" s="5">
        <v>8462.0033350363246</v>
      </c>
      <c r="AC6388" s="5">
        <v>8930.4226978025636</v>
      </c>
      <c r="AD6388" s="5"/>
      <c r="AE6388" s="6">
        <v>2</v>
      </c>
      <c r="AF6388" s="122" t="s">
        <v>1</v>
      </c>
      <c r="AH6388" s="130" t="s">
        <v>1</v>
      </c>
      <c r="AI6388" s="130" t="s">
        <v>885</v>
      </c>
      <c r="AJ6388" s="130" t="str">
        <f>VLOOKUP(AI6388,Codes!$B$2:$C$166,2)</f>
        <v>Straw &amp; Stalks</v>
      </c>
    </row>
    <row r="6389" spans="1:36" ht="20.100000000000001" customHeight="1" x14ac:dyDescent="0.25">
      <c r="A6389" s="7">
        <v>3</v>
      </c>
      <c r="B6389" s="91" t="s">
        <v>106</v>
      </c>
      <c r="C6389" s="8">
        <v>46090.503086337834</v>
      </c>
      <c r="D6389" s="8">
        <v>53313.507038400006</v>
      </c>
      <c r="E6389" s="8">
        <v>61509.710359806355</v>
      </c>
      <c r="F6389" s="8">
        <v>69965.013806964111</v>
      </c>
      <c r="G6389" s="8">
        <v>76171.68765919008</v>
      </c>
      <c r="H6389" s="8">
        <v>87338.16517760446</v>
      </c>
      <c r="I6389" s="8">
        <v>94714.394061624567</v>
      </c>
      <c r="J6389" s="8">
        <v>97827.189489852623</v>
      </c>
      <c r="K6389" s="8">
        <v>107733.18933643244</v>
      </c>
      <c r="L6389" s="8">
        <v>112823.54061055538</v>
      </c>
      <c r="M6389" s="8">
        <v>118197.69576179575</v>
      </c>
      <c r="N6389" s="8">
        <v>122508.59881937102</v>
      </c>
      <c r="O6389" s="8">
        <v>129960.0120386006</v>
      </c>
      <c r="Q6389" s="8">
        <v>46090.503086337834</v>
      </c>
      <c r="R6389" s="8">
        <v>44210.016187954003</v>
      </c>
      <c r="S6389" s="8">
        <v>43481.44785259261</v>
      </c>
      <c r="T6389" s="8">
        <v>43862.427165303139</v>
      </c>
      <c r="U6389" s="8">
        <v>43506.427166676716</v>
      </c>
      <c r="V6389" s="8">
        <v>43097.930208830665</v>
      </c>
      <c r="W6389" s="8">
        <v>42664.203176942399</v>
      </c>
      <c r="X6389" s="8">
        <v>42468.372992936078</v>
      </c>
      <c r="Y6389" s="8">
        <v>40037.622992430122</v>
      </c>
      <c r="Z6389" s="8">
        <v>41188.610206321828</v>
      </c>
      <c r="AA6389" s="8">
        <v>41134.933120329464</v>
      </c>
      <c r="AB6389" s="8">
        <v>40891.168975643071</v>
      </c>
      <c r="AC6389" s="8">
        <v>42996.250896946513</v>
      </c>
      <c r="AD6389" s="8"/>
      <c r="AE6389" s="9">
        <v>3</v>
      </c>
      <c r="AF6389" s="126" t="s">
        <v>2</v>
      </c>
      <c r="AH6389" s="130" t="s">
        <v>2</v>
      </c>
      <c r="AI6389" s="130" t="s">
        <v>885</v>
      </c>
      <c r="AJ6389" s="130" t="str">
        <f>VLOOKUP(AI6389,Codes!$B$2:$C$166,2)</f>
        <v>Straw &amp; Stalks</v>
      </c>
    </row>
    <row r="6390" spans="1:36" ht="20.100000000000001" customHeight="1" x14ac:dyDescent="0.25">
      <c r="A6390" s="4">
        <v>4</v>
      </c>
      <c r="B6390" s="90" t="s">
        <v>107</v>
      </c>
      <c r="C6390" s="5">
        <v>380830.21425036906</v>
      </c>
      <c r="D6390" s="5">
        <v>392780.61917400005</v>
      </c>
      <c r="E6390" s="5">
        <v>410379.28129487624</v>
      </c>
      <c r="F6390" s="5">
        <v>544778.7233336952</v>
      </c>
      <c r="G6390" s="5">
        <v>457887.37871290912</v>
      </c>
      <c r="H6390" s="5">
        <v>549519.55184783996</v>
      </c>
      <c r="I6390" s="5">
        <v>579176.35736657318</v>
      </c>
      <c r="J6390" s="5">
        <v>600700.59116748662</v>
      </c>
      <c r="K6390" s="5">
        <v>608963.31663342903</v>
      </c>
      <c r="L6390" s="5">
        <v>687144.48310867127</v>
      </c>
      <c r="M6390" s="5">
        <v>752194.32516444731</v>
      </c>
      <c r="N6390" s="5">
        <v>762255.20059986657</v>
      </c>
      <c r="O6390" s="5">
        <v>840727.28519266238</v>
      </c>
      <c r="Q6390" s="5">
        <v>380830.21425036906</v>
      </c>
      <c r="R6390" s="5">
        <v>386564.2419307548</v>
      </c>
      <c r="S6390" s="5">
        <v>363515.65999269759</v>
      </c>
      <c r="T6390" s="5">
        <v>382032.92423764168</v>
      </c>
      <c r="U6390" s="5">
        <v>375650.02778573928</v>
      </c>
      <c r="V6390" s="5">
        <v>380299.84471286018</v>
      </c>
      <c r="W6390" s="5">
        <v>375791.87188965711</v>
      </c>
      <c r="X6390" s="5">
        <v>375083.13698875107</v>
      </c>
      <c r="Y6390" s="5">
        <v>363241.68510483025</v>
      </c>
      <c r="Z6390" s="5">
        <v>373766.0581660631</v>
      </c>
      <c r="AA6390" s="5">
        <v>378690.85399422882</v>
      </c>
      <c r="AB6390" s="5">
        <v>370900.25343760481</v>
      </c>
      <c r="AC6390" s="5">
        <v>400874.15077686537</v>
      </c>
      <c r="AD6390" s="5"/>
      <c r="AE6390" s="6">
        <v>4</v>
      </c>
      <c r="AF6390" s="122" t="s">
        <v>3</v>
      </c>
      <c r="AH6390" s="130" t="s">
        <v>3</v>
      </c>
      <c r="AI6390" s="130" t="s">
        <v>885</v>
      </c>
      <c r="AJ6390" s="130" t="str">
        <f>VLOOKUP(AI6390,Codes!$B$2:$C$166,2)</f>
        <v>Straw &amp; Stalks</v>
      </c>
    </row>
    <row r="6391" spans="1:36" ht="20.100000000000001" customHeight="1" x14ac:dyDescent="0.25">
      <c r="A6391" s="7">
        <v>5</v>
      </c>
      <c r="B6391" s="91" t="s">
        <v>124</v>
      </c>
      <c r="C6391" s="8">
        <v>96773.328104220738</v>
      </c>
      <c r="D6391" s="8">
        <v>137882.81950400001</v>
      </c>
      <c r="E6391" s="8">
        <v>150653.30914576779</v>
      </c>
      <c r="F6391" s="8">
        <v>185054.70015824909</v>
      </c>
      <c r="G6391" s="8">
        <v>211228.77107244858</v>
      </c>
      <c r="H6391" s="8">
        <v>219416.77993384781</v>
      </c>
      <c r="I6391" s="8">
        <v>336700.33444709127</v>
      </c>
      <c r="J6391" s="8">
        <v>346068.67210983089</v>
      </c>
      <c r="K6391" s="8">
        <v>422853.24081491982</v>
      </c>
      <c r="L6391" s="8">
        <v>445906.50018780882</v>
      </c>
      <c r="M6391" s="8">
        <v>347240.17459582241</v>
      </c>
      <c r="N6391" s="8">
        <v>361245.11800717411</v>
      </c>
      <c r="O6391" s="8">
        <v>370375.35946433275</v>
      </c>
      <c r="Q6391" s="8">
        <v>96773.328104220738</v>
      </c>
      <c r="R6391" s="8">
        <v>96728.20077128819</v>
      </c>
      <c r="S6391" s="8">
        <v>97428.330471732392</v>
      </c>
      <c r="T6391" s="8">
        <v>97443.246936177136</v>
      </c>
      <c r="U6391" s="8">
        <v>98280.508008469595</v>
      </c>
      <c r="V6391" s="8">
        <v>98610.888509399767</v>
      </c>
      <c r="W6391" s="8">
        <v>96406.222219467221</v>
      </c>
      <c r="X6391" s="8">
        <v>93170.161308802213</v>
      </c>
      <c r="Y6391" s="8">
        <v>94848.135771537549</v>
      </c>
      <c r="Z6391" s="8">
        <v>97709.623030262475</v>
      </c>
      <c r="AA6391" s="8">
        <v>96896.639010032537</v>
      </c>
      <c r="AB6391" s="8">
        <v>96004.270411799953</v>
      </c>
      <c r="AC6391" s="8">
        <v>96357.667527545913</v>
      </c>
      <c r="AD6391" s="8"/>
      <c r="AE6391" s="9">
        <v>5</v>
      </c>
      <c r="AF6391" s="126" t="s">
        <v>185</v>
      </c>
      <c r="AH6391" s="130" t="s">
        <v>185</v>
      </c>
      <c r="AI6391" s="130" t="s">
        <v>885</v>
      </c>
      <c r="AJ6391" s="130" t="str">
        <f>VLOOKUP(AI6391,Codes!$B$2:$C$166,2)</f>
        <v>Straw &amp; Stalks</v>
      </c>
    </row>
    <row r="6392" spans="1:36" ht="20.100000000000001" customHeight="1" x14ac:dyDescent="0.25">
      <c r="A6392" s="4">
        <v>6</v>
      </c>
      <c r="B6392" s="90" t="s">
        <v>108</v>
      </c>
      <c r="C6392" s="5">
        <v>2208.8277018888894</v>
      </c>
      <c r="D6392" s="5">
        <v>2284.4783423000003</v>
      </c>
      <c r="E6392" s="5">
        <v>2307.7234235000005</v>
      </c>
      <c r="F6392" s="5">
        <v>2539.5593850496243</v>
      </c>
      <c r="G6392" s="5">
        <v>2604.7676717954805</v>
      </c>
      <c r="H6392" s="5">
        <v>2617.3903768404766</v>
      </c>
      <c r="I6392" s="5">
        <v>2819.1579316666671</v>
      </c>
      <c r="J6392" s="5">
        <v>2595.8224239940355</v>
      </c>
      <c r="K6392" s="5">
        <v>2472.6548218846528</v>
      </c>
      <c r="L6392" s="5">
        <v>2546.7869942088882</v>
      </c>
      <c r="M6392" s="5">
        <v>2544.4740858411114</v>
      </c>
      <c r="N6392" s="5">
        <v>2593.5056601999995</v>
      </c>
      <c r="O6392" s="5">
        <v>2726.9779162330983</v>
      </c>
      <c r="Q6392" s="5">
        <v>2208.8277018888894</v>
      </c>
      <c r="R6392" s="5">
        <v>2143.2140406466674</v>
      </c>
      <c r="S6392" s="5">
        <v>1990.026572955556</v>
      </c>
      <c r="T6392" s="5">
        <v>1940.0820539666665</v>
      </c>
      <c r="U6392" s="5">
        <v>1898.342434955556</v>
      </c>
      <c r="V6392" s="5">
        <v>1867.395463677778</v>
      </c>
      <c r="W6392" s="5">
        <v>1759.9422081000005</v>
      </c>
      <c r="X6392" s="5">
        <v>1623.5507165333338</v>
      </c>
      <c r="Y6392" s="5">
        <v>1539.4698166666669</v>
      </c>
      <c r="Z6392" s="5">
        <v>1446.5524102555557</v>
      </c>
      <c r="AA6392" s="5">
        <v>1432.1608684222226</v>
      </c>
      <c r="AB6392" s="5">
        <v>1395.2819954444446</v>
      </c>
      <c r="AC6392" s="5">
        <v>1437.3198957777777</v>
      </c>
      <c r="AD6392" s="5"/>
      <c r="AE6392" s="6">
        <v>6</v>
      </c>
      <c r="AF6392" s="122" t="s">
        <v>4</v>
      </c>
      <c r="AH6392" s="130" t="s">
        <v>4</v>
      </c>
      <c r="AI6392" s="130" t="s">
        <v>885</v>
      </c>
      <c r="AJ6392" s="130" t="str">
        <f>VLOOKUP(AI6392,Codes!$B$2:$C$166,2)</f>
        <v>Straw &amp; Stalks</v>
      </c>
    </row>
    <row r="6393" spans="1:36" ht="20.100000000000001" customHeight="1" x14ac:dyDescent="0.25">
      <c r="A6393" s="7">
        <v>7</v>
      </c>
      <c r="B6393" s="91" t="s">
        <v>109</v>
      </c>
      <c r="C6393" s="8">
        <v>432072.63073333341</v>
      </c>
      <c r="D6393" s="8">
        <v>365896.71679999988</v>
      </c>
      <c r="E6393" s="8">
        <v>564951.72092333343</v>
      </c>
      <c r="F6393" s="8">
        <v>488089.5520266667</v>
      </c>
      <c r="G6393" s="8">
        <v>496027.96956483054</v>
      </c>
      <c r="H6393" s="8">
        <v>573773.54997809522</v>
      </c>
      <c r="I6393" s="8">
        <v>590778.72987761907</v>
      </c>
      <c r="J6393" s="8">
        <v>594609.44734432164</v>
      </c>
      <c r="K6393" s="8">
        <v>641854.18620706897</v>
      </c>
      <c r="L6393" s="8">
        <v>650744.8447399321</v>
      </c>
      <c r="M6393" s="8">
        <v>670908.29291449673</v>
      </c>
      <c r="N6393" s="8">
        <v>713284.16146177135</v>
      </c>
      <c r="O6393" s="8">
        <v>742665.38939454406</v>
      </c>
      <c r="Q6393" s="8">
        <v>432072.63073333341</v>
      </c>
      <c r="R6393" s="8">
        <v>331137.54714111111</v>
      </c>
      <c r="S6393" s="8">
        <v>422407.50563361112</v>
      </c>
      <c r="T6393" s="8">
        <v>338416.9881472222</v>
      </c>
      <c r="U6393" s="8">
        <v>319335.0187044444</v>
      </c>
      <c r="V6393" s="8">
        <v>371998.17449972226</v>
      </c>
      <c r="W6393" s="8">
        <v>362807.50260555552</v>
      </c>
      <c r="X6393" s="8">
        <v>340246.06045088335</v>
      </c>
      <c r="Y6393" s="8">
        <v>371238.02344149718</v>
      </c>
      <c r="Z6393" s="8">
        <v>420368.65244979528</v>
      </c>
      <c r="AA6393" s="8">
        <v>407149.55135650403</v>
      </c>
      <c r="AB6393" s="8">
        <v>394787.55590283102</v>
      </c>
      <c r="AC6393" s="8">
        <v>399159.5334317282</v>
      </c>
      <c r="AD6393" s="8"/>
      <c r="AE6393" s="9">
        <v>7</v>
      </c>
      <c r="AF6393" s="126" t="s">
        <v>5</v>
      </c>
      <c r="AH6393" s="130" t="s">
        <v>5</v>
      </c>
      <c r="AI6393" s="130" t="s">
        <v>885</v>
      </c>
      <c r="AJ6393" s="130" t="str">
        <f>VLOOKUP(AI6393,Codes!$B$2:$C$166,2)</f>
        <v>Straw &amp; Stalks</v>
      </c>
    </row>
    <row r="6394" spans="1:36" ht="20.100000000000001" customHeight="1" x14ac:dyDescent="0.25">
      <c r="A6394" s="4">
        <v>8</v>
      </c>
      <c r="B6394" s="90" t="s">
        <v>129</v>
      </c>
      <c r="C6394" s="5">
        <v>343975.50778500002</v>
      </c>
      <c r="D6394" s="5">
        <v>385621.77847999998</v>
      </c>
      <c r="E6394" s="5">
        <v>500969.25508166663</v>
      </c>
      <c r="F6394" s="5">
        <v>431839.69204626384</v>
      </c>
      <c r="G6394" s="5">
        <v>472462.42232944077</v>
      </c>
      <c r="H6394" s="5">
        <v>472508.43576468859</v>
      </c>
      <c r="I6394" s="5">
        <v>371914.46425250079</v>
      </c>
      <c r="J6394" s="5">
        <v>398861.4013331554</v>
      </c>
      <c r="K6394" s="5">
        <v>426338.62471337459</v>
      </c>
      <c r="L6394" s="5">
        <v>467645.90450642881</v>
      </c>
      <c r="M6394" s="5">
        <v>460232.62320612918</v>
      </c>
      <c r="N6394" s="5">
        <v>492678.17090119049</v>
      </c>
      <c r="O6394" s="5">
        <v>510463.36420685076</v>
      </c>
      <c r="Q6394" s="5">
        <v>343975.50778500002</v>
      </c>
      <c r="R6394" s="5">
        <v>335791.79611333343</v>
      </c>
      <c r="S6394" s="5">
        <v>336535.99391958327</v>
      </c>
      <c r="T6394" s="5">
        <v>346332.34980541671</v>
      </c>
      <c r="U6394" s="5">
        <v>343462.94144791667</v>
      </c>
      <c r="V6394" s="5">
        <v>344295.17458416667</v>
      </c>
      <c r="W6394" s="5">
        <v>328749.50015666668</v>
      </c>
      <c r="X6394" s="5">
        <v>341043.34765966673</v>
      </c>
      <c r="Y6394" s="5">
        <v>339628.96157195838</v>
      </c>
      <c r="Z6394" s="5">
        <v>344014.52106955001</v>
      </c>
      <c r="AA6394" s="5">
        <v>309123.68236835819</v>
      </c>
      <c r="AB6394" s="5">
        <v>316187.99475606665</v>
      </c>
      <c r="AC6394" s="5">
        <v>321298.8850282334</v>
      </c>
      <c r="AD6394" s="5"/>
      <c r="AE6394" s="6">
        <v>8</v>
      </c>
      <c r="AF6394" s="122" t="s">
        <v>6</v>
      </c>
      <c r="AH6394" s="130" t="s">
        <v>6</v>
      </c>
      <c r="AI6394" s="130" t="s">
        <v>885</v>
      </c>
      <c r="AJ6394" s="130" t="str">
        <f>VLOOKUP(AI6394,Codes!$B$2:$C$166,2)</f>
        <v>Straw &amp; Stalks</v>
      </c>
    </row>
    <row r="6395" spans="1:36" ht="20.100000000000001" customHeight="1" x14ac:dyDescent="0.25">
      <c r="A6395" s="7">
        <v>9</v>
      </c>
      <c r="B6395" s="91" t="s">
        <v>110</v>
      </c>
      <c r="C6395" s="8">
        <v>48423.177617365873</v>
      </c>
      <c r="D6395" s="8">
        <v>46407.765744600001</v>
      </c>
      <c r="E6395" s="8">
        <v>53202.606555499995</v>
      </c>
      <c r="F6395" s="8">
        <v>55752.369922838101</v>
      </c>
      <c r="G6395" s="8">
        <v>54306.436427212873</v>
      </c>
      <c r="H6395" s="8">
        <v>66130.685801066647</v>
      </c>
      <c r="I6395" s="8">
        <v>75530.330195881295</v>
      </c>
      <c r="J6395" s="8">
        <v>95742.374919604132</v>
      </c>
      <c r="K6395" s="8">
        <v>98846.241750435031</v>
      </c>
      <c r="L6395" s="8">
        <v>104061.29126255082</v>
      </c>
      <c r="M6395" s="8">
        <v>119080.72164226277</v>
      </c>
      <c r="N6395" s="8">
        <v>121168.3259181</v>
      </c>
      <c r="O6395" s="8">
        <v>123220.52195815947</v>
      </c>
      <c r="Q6395" s="8">
        <v>48423.177617365873</v>
      </c>
      <c r="R6395" s="8">
        <v>48965.755065333331</v>
      </c>
      <c r="S6395" s="8">
        <v>47875.357536541669</v>
      </c>
      <c r="T6395" s="8">
        <v>46134.914285310326</v>
      </c>
      <c r="U6395" s="8">
        <v>46741.57748427055</v>
      </c>
      <c r="V6395" s="8">
        <v>47284.347730693291</v>
      </c>
      <c r="W6395" s="8">
        <v>44415.389788946348</v>
      </c>
      <c r="X6395" s="8">
        <v>44876.452870111316</v>
      </c>
      <c r="Y6395" s="8">
        <v>42957.554237450517</v>
      </c>
      <c r="Z6395" s="8">
        <v>44366.074923261433</v>
      </c>
      <c r="AA6395" s="8">
        <v>42863.472241663447</v>
      </c>
      <c r="AB6395" s="8">
        <v>42455.82063054762</v>
      </c>
      <c r="AC6395" s="8">
        <v>42381.608967286906</v>
      </c>
      <c r="AD6395" s="8"/>
      <c r="AE6395" s="9">
        <v>9</v>
      </c>
      <c r="AF6395" s="126" t="s">
        <v>7</v>
      </c>
      <c r="AH6395" s="130" t="s">
        <v>7</v>
      </c>
      <c r="AI6395" s="130" t="s">
        <v>885</v>
      </c>
      <c r="AJ6395" s="130" t="str">
        <f>VLOOKUP(AI6395,Codes!$B$2:$C$166,2)</f>
        <v>Straw &amp; Stalks</v>
      </c>
    </row>
    <row r="6396" spans="1:36" ht="20.100000000000001" customHeight="1" x14ac:dyDescent="0.25">
      <c r="A6396" s="4">
        <v>10</v>
      </c>
      <c r="B6396" s="90" t="s">
        <v>445</v>
      </c>
      <c r="C6396" s="5">
        <v>44071.653435159817</v>
      </c>
      <c r="D6396" s="5">
        <v>51473.539774999997</v>
      </c>
      <c r="E6396" s="5">
        <v>56189.689381270699</v>
      </c>
      <c r="F6396" s="5">
        <v>59657.939736964909</v>
      </c>
      <c r="G6396" s="5">
        <v>60251.071655830034</v>
      </c>
      <c r="H6396" s="5">
        <v>63110.543169670571</v>
      </c>
      <c r="I6396" s="5">
        <v>66331.55853637954</v>
      </c>
      <c r="J6396" s="5">
        <v>68276.267635549448</v>
      </c>
      <c r="K6396" s="5">
        <v>65537.710890632778</v>
      </c>
      <c r="L6396" s="5">
        <v>70669.19947093277</v>
      </c>
      <c r="M6396" s="5">
        <v>83381.27660640316</v>
      </c>
      <c r="N6396" s="5">
        <v>90869.246158352369</v>
      </c>
      <c r="O6396" s="5">
        <v>92708.165149649634</v>
      </c>
      <c r="Q6396" s="5">
        <v>44071.653435159817</v>
      </c>
      <c r="R6396" s="5">
        <v>43974.559915380451</v>
      </c>
      <c r="S6396" s="5">
        <v>43915.779509205611</v>
      </c>
      <c r="T6396" s="5">
        <v>45513.538865197617</v>
      </c>
      <c r="U6396" s="5">
        <v>43709.265922109953</v>
      </c>
      <c r="V6396" s="5">
        <v>43600.517618874721</v>
      </c>
      <c r="W6396" s="5">
        <v>43884.408708122712</v>
      </c>
      <c r="X6396" s="5">
        <v>41758.990952800697</v>
      </c>
      <c r="Y6396" s="5">
        <v>39245.399818810038</v>
      </c>
      <c r="Z6396" s="5">
        <v>40093.241451595844</v>
      </c>
      <c r="AA6396" s="5">
        <v>43205.758503919002</v>
      </c>
      <c r="AB6396" s="5">
        <v>43426.615931113578</v>
      </c>
      <c r="AC6396" s="5">
        <v>43220.07149012349</v>
      </c>
      <c r="AD6396" s="5"/>
      <c r="AE6396" s="6">
        <v>10</v>
      </c>
      <c r="AF6396" s="122" t="s">
        <v>8</v>
      </c>
      <c r="AH6396" s="130" t="s">
        <v>8</v>
      </c>
      <c r="AI6396" s="130" t="s">
        <v>885</v>
      </c>
      <c r="AJ6396" s="130" t="str">
        <f>VLOOKUP(AI6396,Codes!$B$2:$C$166,2)</f>
        <v>Straw &amp; Stalks</v>
      </c>
    </row>
    <row r="6397" spans="1:36" ht="20.100000000000001" customHeight="1" x14ac:dyDescent="0.25">
      <c r="A6397" s="7">
        <v>11</v>
      </c>
      <c r="B6397" s="91" t="s">
        <v>123</v>
      </c>
      <c r="C6397" s="8">
        <v>82855.412860664932</v>
      </c>
      <c r="D6397" s="8">
        <v>80058.592368221085</v>
      </c>
      <c r="E6397" s="8">
        <v>82292.616039076165</v>
      </c>
      <c r="F6397" s="8">
        <v>170613.4724309333</v>
      </c>
      <c r="G6397" s="8">
        <v>138164.34641956061</v>
      </c>
      <c r="H6397" s="8">
        <v>187149.16282866758</v>
      </c>
      <c r="I6397" s="8">
        <v>282601.39810210746</v>
      </c>
      <c r="J6397" s="8">
        <v>143403.47939415791</v>
      </c>
      <c r="K6397" s="8">
        <v>185808.21469228793</v>
      </c>
      <c r="L6397" s="8">
        <v>204169.71586410439</v>
      </c>
      <c r="M6397" s="8">
        <v>240831.63630609008</v>
      </c>
      <c r="N6397" s="8">
        <v>170459.27923092232</v>
      </c>
      <c r="O6397" s="8">
        <v>211550.03638087213</v>
      </c>
      <c r="Q6397" s="8">
        <v>82855.412860664932</v>
      </c>
      <c r="R6397" s="8">
        <v>82742.632813090779</v>
      </c>
      <c r="S6397" s="8">
        <v>76954.319373399645</v>
      </c>
      <c r="T6397" s="8">
        <v>87775.809749016305</v>
      </c>
      <c r="U6397" s="8">
        <v>91116.854769513564</v>
      </c>
      <c r="V6397" s="8">
        <v>101788.35668111181</v>
      </c>
      <c r="W6397" s="8">
        <v>103636.06526073319</v>
      </c>
      <c r="X6397" s="8">
        <v>89224.605413707701</v>
      </c>
      <c r="Y6397" s="8">
        <v>85270.995423662229</v>
      </c>
      <c r="Z6397" s="8">
        <v>90749.55971900202</v>
      </c>
      <c r="AA6397" s="8">
        <v>91187.424658663353</v>
      </c>
      <c r="AB6397" s="8">
        <v>62796.987546326563</v>
      </c>
      <c r="AC6397" s="8">
        <v>75693.595875371204</v>
      </c>
      <c r="AD6397" s="8"/>
      <c r="AE6397" s="9">
        <v>11</v>
      </c>
      <c r="AF6397" s="126" t="s">
        <v>65</v>
      </c>
      <c r="AH6397" s="130" t="s">
        <v>65</v>
      </c>
      <c r="AI6397" s="130" t="s">
        <v>885</v>
      </c>
      <c r="AJ6397" s="130" t="str">
        <f>VLOOKUP(AI6397,Codes!$B$2:$C$166,2)</f>
        <v>Straw &amp; Stalks</v>
      </c>
    </row>
    <row r="6398" spans="1:36" ht="20.100000000000001" customHeight="1" x14ac:dyDescent="0.25">
      <c r="A6398" s="4">
        <v>12</v>
      </c>
      <c r="B6398" s="90" t="s">
        <v>128</v>
      </c>
      <c r="C6398" s="5">
        <v>242389.97603686765</v>
      </c>
      <c r="D6398" s="5">
        <v>234414.67674000002</v>
      </c>
      <c r="E6398" s="5">
        <v>265042.42660422763</v>
      </c>
      <c r="F6398" s="5">
        <v>296594.55066779995</v>
      </c>
      <c r="G6398" s="5">
        <v>287024.00056306022</v>
      </c>
      <c r="H6398" s="5">
        <v>310633.12781401433</v>
      </c>
      <c r="I6398" s="5">
        <v>273698.71817192313</v>
      </c>
      <c r="J6398" s="5">
        <v>363459.72520923748</v>
      </c>
      <c r="K6398" s="5">
        <v>396338.21107597591</v>
      </c>
      <c r="L6398" s="5">
        <v>411629.68284026062</v>
      </c>
      <c r="M6398" s="5">
        <v>359426.36485133285</v>
      </c>
      <c r="N6398" s="5">
        <v>404202.01788310177</v>
      </c>
      <c r="O6398" s="5">
        <v>395734.63989217643</v>
      </c>
      <c r="Q6398" s="5">
        <v>242389.97603686765</v>
      </c>
      <c r="R6398" s="5">
        <v>233027.27314936384</v>
      </c>
      <c r="S6398" s="5">
        <v>237694.06583329564</v>
      </c>
      <c r="T6398" s="5">
        <v>232408.45076463342</v>
      </c>
      <c r="U6398" s="5">
        <v>215407.49376934045</v>
      </c>
      <c r="V6398" s="5">
        <v>208852.79804399033</v>
      </c>
      <c r="W6398" s="5">
        <v>214840.93622671106</v>
      </c>
      <c r="X6398" s="5">
        <v>204253.23249927926</v>
      </c>
      <c r="Y6398" s="5">
        <v>210582.85828485084</v>
      </c>
      <c r="Z6398" s="5">
        <v>244349.51455746143</v>
      </c>
      <c r="AA6398" s="5">
        <v>230142.20576536338</v>
      </c>
      <c r="AB6398" s="5">
        <v>229141.54838215813</v>
      </c>
      <c r="AC6398" s="5">
        <v>210789.50736773509</v>
      </c>
      <c r="AD6398" s="5"/>
      <c r="AE6398" s="6">
        <v>12</v>
      </c>
      <c r="AF6398" s="122" t="s">
        <v>9</v>
      </c>
      <c r="AH6398" s="130" t="s">
        <v>9</v>
      </c>
      <c r="AI6398" s="130" t="s">
        <v>885</v>
      </c>
      <c r="AJ6398" s="130" t="str">
        <f>VLOOKUP(AI6398,Codes!$B$2:$C$166,2)</f>
        <v>Straw &amp; Stalks</v>
      </c>
    </row>
    <row r="6399" spans="1:36" ht="20.100000000000001" customHeight="1" x14ac:dyDescent="0.25">
      <c r="A6399" s="7">
        <v>13</v>
      </c>
      <c r="B6399" s="91" t="s">
        <v>459</v>
      </c>
      <c r="C6399" s="8">
        <v>11960.516354759999</v>
      </c>
      <c r="D6399" s="8">
        <v>13581.3933636</v>
      </c>
      <c r="E6399" s="8">
        <v>15798.414772833334</v>
      </c>
      <c r="F6399" s="8">
        <v>18123.081132238098</v>
      </c>
      <c r="G6399" s="8">
        <v>14700.15824105838</v>
      </c>
      <c r="H6399" s="8">
        <v>15660.118026890475</v>
      </c>
      <c r="I6399" s="8">
        <v>37567.14720461666</v>
      </c>
      <c r="J6399" s="8">
        <v>30226.300312608895</v>
      </c>
      <c r="K6399" s="8">
        <v>23139.049324095558</v>
      </c>
      <c r="L6399" s="8">
        <v>23360.80869279</v>
      </c>
      <c r="M6399" s="8">
        <v>20987.499761563333</v>
      </c>
      <c r="N6399" s="8">
        <v>19797.261422</v>
      </c>
      <c r="O6399" s="8">
        <v>19101.211815080733</v>
      </c>
      <c r="Q6399" s="8">
        <v>11960.516354759999</v>
      </c>
      <c r="R6399" s="8">
        <v>11297.857171454167</v>
      </c>
      <c r="S6399" s="8">
        <v>11426.625009283332</v>
      </c>
      <c r="T6399" s="8">
        <v>11326.69980109583</v>
      </c>
      <c r="U6399" s="8">
        <v>11252.614982172501</v>
      </c>
      <c r="V6399" s="8">
        <v>9790.3470374599983</v>
      </c>
      <c r="W6399" s="8">
        <v>10799.543729069999</v>
      </c>
      <c r="X6399" s="8">
        <v>11309.598845094002</v>
      </c>
      <c r="Y6399" s="8">
        <v>11320.705296967693</v>
      </c>
      <c r="Z6399" s="8">
        <v>11708.097468459997</v>
      </c>
      <c r="AA6399" s="8">
        <v>11174.5999225</v>
      </c>
      <c r="AB6399" s="8">
        <v>10932.0612676</v>
      </c>
      <c r="AC6399" s="8">
        <v>10347.2635116</v>
      </c>
      <c r="AD6399" s="8"/>
      <c r="AE6399" s="9">
        <v>13</v>
      </c>
      <c r="AF6399" s="126" t="s">
        <v>10</v>
      </c>
      <c r="AH6399" s="130" t="s">
        <v>10</v>
      </c>
      <c r="AI6399" s="130" t="s">
        <v>885</v>
      </c>
      <c r="AJ6399" s="130" t="str">
        <f>VLOOKUP(AI6399,Codes!$B$2:$C$166,2)</f>
        <v>Straw &amp; Stalks</v>
      </c>
    </row>
    <row r="6400" spans="1:36" ht="20.100000000000001" customHeight="1" x14ac:dyDescent="0.25">
      <c r="A6400" s="4">
        <v>14</v>
      </c>
      <c r="B6400" s="90" t="s">
        <v>111</v>
      </c>
      <c r="C6400" s="5">
        <v>632285.01107510505</v>
      </c>
      <c r="D6400" s="5">
        <v>733537.06256309932</v>
      </c>
      <c r="E6400" s="5">
        <v>724257.84758035582</v>
      </c>
      <c r="F6400" s="5">
        <v>934914.31402999978</v>
      </c>
      <c r="G6400" s="5">
        <v>882732.71784208121</v>
      </c>
      <c r="H6400" s="5">
        <v>1238782.9179380948</v>
      </c>
      <c r="I6400" s="5">
        <v>1002077.2168512739</v>
      </c>
      <c r="J6400" s="5">
        <v>1039556.2460483005</v>
      </c>
      <c r="K6400" s="5">
        <v>1101794.4800650475</v>
      </c>
      <c r="L6400" s="5">
        <v>1049030.5020629487</v>
      </c>
      <c r="M6400" s="5">
        <v>1194244.8595979658</v>
      </c>
      <c r="N6400" s="5">
        <v>1411491.2048004083</v>
      </c>
      <c r="O6400" s="5">
        <v>1493206.9184536343</v>
      </c>
      <c r="Q6400" s="5">
        <v>632285.01107510505</v>
      </c>
      <c r="R6400" s="5">
        <v>671178.58626582974</v>
      </c>
      <c r="S6400" s="5">
        <v>683394.55111002084</v>
      </c>
      <c r="T6400" s="5">
        <v>733728.62593477452</v>
      </c>
      <c r="U6400" s="5">
        <v>732010.98347085423</v>
      </c>
      <c r="V6400" s="5">
        <v>758640.72692082589</v>
      </c>
      <c r="W6400" s="5">
        <v>710350.34462895489</v>
      </c>
      <c r="X6400" s="5">
        <v>727073.68558465643</v>
      </c>
      <c r="Y6400" s="5">
        <v>772487.9752027425</v>
      </c>
      <c r="Z6400" s="5">
        <v>754939.92415540875</v>
      </c>
      <c r="AA6400" s="5">
        <v>771677.51587903313</v>
      </c>
      <c r="AB6400" s="5">
        <v>877150.622701952</v>
      </c>
      <c r="AC6400" s="5">
        <v>908593.67699221848</v>
      </c>
      <c r="AD6400" s="5"/>
      <c r="AE6400" s="6">
        <v>14</v>
      </c>
      <c r="AF6400" s="122" t="s">
        <v>11</v>
      </c>
      <c r="AH6400" s="130" t="s">
        <v>11</v>
      </c>
      <c r="AI6400" s="130" t="s">
        <v>885</v>
      </c>
      <c r="AJ6400" s="130" t="str">
        <f>VLOOKUP(AI6400,Codes!$B$2:$C$166,2)</f>
        <v>Straw &amp; Stalks</v>
      </c>
    </row>
    <row r="6401" spans="1:36" ht="20.100000000000001" customHeight="1" x14ac:dyDescent="0.25">
      <c r="A6401" s="7">
        <v>15</v>
      </c>
      <c r="B6401" s="91" t="s">
        <v>458</v>
      </c>
      <c r="C6401" s="8">
        <v>632195.46788390388</v>
      </c>
      <c r="D6401" s="8">
        <v>608154.23840000026</v>
      </c>
      <c r="E6401" s="8">
        <v>627207.82605057105</v>
      </c>
      <c r="F6401" s="8">
        <v>779255.48988666688</v>
      </c>
      <c r="G6401" s="8">
        <v>632915.21520542365</v>
      </c>
      <c r="H6401" s="8">
        <v>878060.32537000009</v>
      </c>
      <c r="I6401" s="8">
        <v>754936.15429932147</v>
      </c>
      <c r="J6401" s="8">
        <v>764041.63461241324</v>
      </c>
      <c r="K6401" s="8">
        <v>875322.04868498491</v>
      </c>
      <c r="L6401" s="8">
        <v>807074.41947263677</v>
      </c>
      <c r="M6401" s="8">
        <v>854173.92244559387</v>
      </c>
      <c r="N6401" s="8">
        <v>856919.49388749199</v>
      </c>
      <c r="O6401" s="8">
        <v>895749.58862923156</v>
      </c>
      <c r="Q6401" s="8">
        <v>632195.46788390388</v>
      </c>
      <c r="R6401" s="8">
        <v>614769.28246807179</v>
      </c>
      <c r="S6401" s="8">
        <v>601150.03360557195</v>
      </c>
      <c r="T6401" s="8">
        <v>653804.82057222887</v>
      </c>
      <c r="U6401" s="8">
        <v>636215.84081667161</v>
      </c>
      <c r="V6401" s="8">
        <v>635133.6579583392</v>
      </c>
      <c r="W6401" s="8">
        <v>522440.43931556091</v>
      </c>
      <c r="X6401" s="8">
        <v>433762.32747339329</v>
      </c>
      <c r="Y6401" s="8">
        <v>534870.08573917008</v>
      </c>
      <c r="Z6401" s="8">
        <v>522462.47008339234</v>
      </c>
      <c r="AA6401" s="8">
        <v>479505.31146016909</v>
      </c>
      <c r="AB6401" s="8">
        <v>456194.17694500211</v>
      </c>
      <c r="AC6401" s="8">
        <v>480351.65915216843</v>
      </c>
      <c r="AD6401" s="8"/>
      <c r="AE6401" s="9">
        <v>15</v>
      </c>
      <c r="AF6401" s="126" t="s">
        <v>12</v>
      </c>
      <c r="AH6401" s="130" t="s">
        <v>12</v>
      </c>
      <c r="AI6401" s="130" t="s">
        <v>885</v>
      </c>
      <c r="AJ6401" s="130" t="str">
        <f>VLOOKUP(AI6401,Codes!$B$2:$C$166,2)</f>
        <v>Straw &amp; Stalks</v>
      </c>
    </row>
    <row r="6402" spans="1:36" ht="20.100000000000001" customHeight="1" x14ac:dyDescent="0.25">
      <c r="A6402" s="4">
        <v>16</v>
      </c>
      <c r="B6402" s="90" t="s">
        <v>112</v>
      </c>
      <c r="C6402" s="5">
        <v>11069.93308534188</v>
      </c>
      <c r="D6402" s="5">
        <v>7013.2133530000001</v>
      </c>
      <c r="E6402" s="5">
        <v>12984.163490476925</v>
      </c>
      <c r="F6402" s="5">
        <v>14906.122900802891</v>
      </c>
      <c r="G6402" s="5">
        <v>16449.725136955785</v>
      </c>
      <c r="H6402" s="5">
        <v>17195.409380823443</v>
      </c>
      <c r="I6402" s="5">
        <v>19037.225276313533</v>
      </c>
      <c r="J6402" s="5">
        <v>18824.313405286677</v>
      </c>
      <c r="K6402" s="5">
        <v>14489.501312048866</v>
      </c>
      <c r="L6402" s="5">
        <v>20120.876729490265</v>
      </c>
      <c r="M6402" s="5">
        <v>18279.481415848368</v>
      </c>
      <c r="N6402" s="5">
        <v>18236.025034257138</v>
      </c>
      <c r="O6402" s="5">
        <v>17082.827814100136</v>
      </c>
      <c r="Q6402" s="5">
        <v>11069.93308534188</v>
      </c>
      <c r="R6402" s="5">
        <v>6407.1578901153844</v>
      </c>
      <c r="S6402" s="5">
        <v>11164.632775243592</v>
      </c>
      <c r="T6402" s="5">
        <v>11219.538952431623</v>
      </c>
      <c r="U6402" s="5">
        <v>11817.744309882482</v>
      </c>
      <c r="V6402" s="5">
        <v>12130.280243799147</v>
      </c>
      <c r="W6402" s="5">
        <v>11819.795040826923</v>
      </c>
      <c r="X6402" s="5">
        <v>11653.92878336218</v>
      </c>
      <c r="Y6402" s="5">
        <v>8868.6226441244635</v>
      </c>
      <c r="Z6402" s="5">
        <v>11289.097149311969</v>
      </c>
      <c r="AA6402" s="5">
        <v>10041.243052436967</v>
      </c>
      <c r="AB6402" s="5">
        <v>9514.298031849361</v>
      </c>
      <c r="AC6402" s="5">
        <v>8727.719966188035</v>
      </c>
      <c r="AD6402" s="5"/>
      <c r="AE6402" s="6">
        <v>16</v>
      </c>
      <c r="AF6402" s="122" t="s">
        <v>13</v>
      </c>
      <c r="AH6402" s="130" t="s">
        <v>13</v>
      </c>
      <c r="AI6402" s="130" t="s">
        <v>885</v>
      </c>
      <c r="AJ6402" s="130" t="str">
        <f>VLOOKUP(AI6402,Codes!$B$2:$C$166,2)</f>
        <v>Straw &amp; Stalks</v>
      </c>
    </row>
    <row r="6403" spans="1:36" ht="20.100000000000001" customHeight="1" x14ac:dyDescent="0.25">
      <c r="A6403" s="7">
        <v>17</v>
      </c>
      <c r="B6403" s="91" t="s">
        <v>113</v>
      </c>
      <c r="C6403" s="8">
        <v>5501.2050013987191</v>
      </c>
      <c r="D6403" s="8">
        <v>6016.9786646000002</v>
      </c>
      <c r="E6403" s="8">
        <v>6509.3644117743588</v>
      </c>
      <c r="F6403" s="8">
        <v>7523.9628015444541</v>
      </c>
      <c r="G6403" s="8">
        <v>7895.5409798825358</v>
      </c>
      <c r="H6403" s="8">
        <v>8072.2223817692293</v>
      </c>
      <c r="I6403" s="8">
        <v>9176.8272178481311</v>
      </c>
      <c r="J6403" s="8">
        <v>9188.8652709918188</v>
      </c>
      <c r="K6403" s="8">
        <v>9345.6051350247435</v>
      </c>
      <c r="L6403" s="8">
        <v>9913.1697856836381</v>
      </c>
      <c r="M6403" s="8">
        <v>10258.426802621216</v>
      </c>
      <c r="N6403" s="8">
        <v>10758.671984476186</v>
      </c>
      <c r="O6403" s="8">
        <v>10981.442873317235</v>
      </c>
      <c r="Q6403" s="8">
        <v>5501.2050013987191</v>
      </c>
      <c r="R6403" s="8">
        <v>5507.791382190173</v>
      </c>
      <c r="S6403" s="8">
        <v>5590.4411716132481</v>
      </c>
      <c r="T6403" s="8">
        <v>5613.473792894446</v>
      </c>
      <c r="U6403" s="8">
        <v>5620.9432462587611</v>
      </c>
      <c r="V6403" s="8">
        <v>5658.2721106901708</v>
      </c>
      <c r="W6403" s="8">
        <v>5657.5494403207258</v>
      </c>
      <c r="X6403" s="8">
        <v>5649.0767586995726</v>
      </c>
      <c r="Y6403" s="8">
        <v>5651.549542831196</v>
      </c>
      <c r="Z6403" s="8">
        <v>5502.8460925034196</v>
      </c>
      <c r="AA6403" s="8">
        <v>5542.8800113700863</v>
      </c>
      <c r="AB6403" s="8">
        <v>5545.7703673888891</v>
      </c>
      <c r="AC6403" s="8">
        <v>5546.212194611111</v>
      </c>
      <c r="AD6403" s="8"/>
      <c r="AE6403" s="9">
        <v>17</v>
      </c>
      <c r="AF6403" s="126" t="s">
        <v>14</v>
      </c>
      <c r="AH6403" s="130" t="s">
        <v>14</v>
      </c>
      <c r="AI6403" s="130" t="s">
        <v>885</v>
      </c>
      <c r="AJ6403" s="130" t="str">
        <f>VLOOKUP(AI6403,Codes!$B$2:$C$166,2)</f>
        <v>Straw &amp; Stalks</v>
      </c>
    </row>
    <row r="6404" spans="1:36" ht="20.100000000000001" customHeight="1" x14ac:dyDescent="0.25">
      <c r="A6404" s="4">
        <v>18</v>
      </c>
      <c r="B6404" s="90" t="s">
        <v>114</v>
      </c>
      <c r="C6404" s="5">
        <v>1971.9086357805556</v>
      </c>
      <c r="D6404" s="5">
        <v>993.79557999999986</v>
      </c>
      <c r="E6404" s="5">
        <v>2249.4484846333335</v>
      </c>
      <c r="F6404" s="5">
        <v>2483.1010677647773</v>
      </c>
      <c r="G6404" s="5">
        <v>2736.9340253310588</v>
      </c>
      <c r="H6404" s="5">
        <v>2642.4190793892308</v>
      </c>
      <c r="I6404" s="5">
        <v>2965.7560727836758</v>
      </c>
      <c r="J6404" s="5">
        <v>2947.085520101029</v>
      </c>
      <c r="K6404" s="5">
        <v>2985.4562335522046</v>
      </c>
      <c r="L6404" s="5">
        <v>3309.629470950671</v>
      </c>
      <c r="M6404" s="5">
        <v>3354.6164932269849</v>
      </c>
      <c r="N6404" s="5">
        <v>3917.1069209999996</v>
      </c>
      <c r="O6404" s="5">
        <v>2699.1706738302855</v>
      </c>
      <c r="Q6404" s="5">
        <v>1971.9086357805556</v>
      </c>
      <c r="R6404" s="5">
        <v>883.50782219444443</v>
      </c>
      <c r="S6404" s="5">
        <v>1938.2794216111113</v>
      </c>
      <c r="T6404" s="5">
        <v>1855.5180644666671</v>
      </c>
      <c r="U6404" s="5">
        <v>1938.5427078666667</v>
      </c>
      <c r="V6404" s="5">
        <v>1855.1477321916666</v>
      </c>
      <c r="W6404" s="5">
        <v>1829.548205075278</v>
      </c>
      <c r="X6404" s="5">
        <v>1811.4619026500004</v>
      </c>
      <c r="Y6404" s="5">
        <v>1804.857815819445</v>
      </c>
      <c r="Z6404" s="5">
        <v>1830.0066048694443</v>
      </c>
      <c r="AA6404" s="5">
        <v>1806.1666925111115</v>
      </c>
      <c r="AB6404" s="5">
        <v>1972.4311021111112</v>
      </c>
      <c r="AC6404" s="5">
        <v>1346.0005328611114</v>
      </c>
      <c r="AD6404" s="5"/>
      <c r="AE6404" s="6">
        <v>18</v>
      </c>
      <c r="AF6404" s="122" t="s">
        <v>15</v>
      </c>
      <c r="AH6404" s="130" t="s">
        <v>15</v>
      </c>
      <c r="AI6404" s="130" t="s">
        <v>885</v>
      </c>
      <c r="AJ6404" s="130" t="str">
        <f>VLOOKUP(AI6404,Codes!$B$2:$C$166,2)</f>
        <v>Straw &amp; Stalks</v>
      </c>
    </row>
    <row r="6405" spans="1:36" ht="20.100000000000001" customHeight="1" x14ac:dyDescent="0.25">
      <c r="A6405" s="7">
        <v>19</v>
      </c>
      <c r="B6405" s="91" t="s">
        <v>127</v>
      </c>
      <c r="C6405" s="8">
        <v>11230.622008848295</v>
      </c>
      <c r="D6405" s="8">
        <v>12749.074217000001</v>
      </c>
      <c r="E6405" s="8">
        <v>13623.762786873991</v>
      </c>
      <c r="F6405" s="8">
        <v>16113.043672818274</v>
      </c>
      <c r="G6405" s="8">
        <v>17260.946318942668</v>
      </c>
      <c r="H6405" s="8">
        <v>18090.758361631506</v>
      </c>
      <c r="I6405" s="8">
        <v>20366.040912682576</v>
      </c>
      <c r="J6405" s="8">
        <v>20965.808515106768</v>
      </c>
      <c r="K6405" s="8">
        <v>21609.342728378979</v>
      </c>
      <c r="L6405" s="8">
        <v>23599.02060549381</v>
      </c>
      <c r="M6405" s="8">
        <v>13576.241089710216</v>
      </c>
      <c r="N6405" s="8">
        <v>22315.016116190473</v>
      </c>
      <c r="O6405" s="8">
        <v>22961.997270487773</v>
      </c>
      <c r="Q6405" s="8">
        <v>11230.622008848295</v>
      </c>
      <c r="R6405" s="8">
        <v>11343.479190072196</v>
      </c>
      <c r="S6405" s="8">
        <v>11599.952723798597</v>
      </c>
      <c r="T6405" s="8">
        <v>11862.203616088769</v>
      </c>
      <c r="U6405" s="8">
        <v>12135.441687137702</v>
      </c>
      <c r="V6405" s="8">
        <v>12400.195326959922</v>
      </c>
      <c r="W6405" s="8">
        <v>12644.792155710467</v>
      </c>
      <c r="X6405" s="8">
        <v>12764.226348561446</v>
      </c>
      <c r="Y6405" s="8">
        <v>12914.486074636236</v>
      </c>
      <c r="Z6405" s="8">
        <v>12961.765968469566</v>
      </c>
      <c r="AA6405" s="8">
        <v>7145.2667755523598</v>
      </c>
      <c r="AB6405" s="8">
        <v>11443.988036919691</v>
      </c>
      <c r="AC6405" s="8">
        <v>11517.978518168897</v>
      </c>
      <c r="AD6405" s="8"/>
      <c r="AE6405" s="9">
        <v>19</v>
      </c>
      <c r="AF6405" s="126" t="s">
        <v>16</v>
      </c>
      <c r="AH6405" s="130" t="s">
        <v>16</v>
      </c>
      <c r="AI6405" s="130" t="s">
        <v>885</v>
      </c>
      <c r="AJ6405" s="130" t="str">
        <f>VLOOKUP(AI6405,Codes!$B$2:$C$166,2)</f>
        <v>Straw &amp; Stalks</v>
      </c>
    </row>
    <row r="6406" spans="1:36" ht="20.100000000000001" customHeight="1" x14ac:dyDescent="0.25">
      <c r="A6406" s="4">
        <v>20</v>
      </c>
      <c r="B6406" s="90" t="s">
        <v>460</v>
      </c>
      <c r="C6406" s="5">
        <v>139281.89130697196</v>
      </c>
      <c r="D6406" s="5">
        <v>193051.0227722</v>
      </c>
      <c r="E6406" s="5">
        <v>205575.68852093149</v>
      </c>
      <c r="F6406" s="5">
        <v>197550.02055726919</v>
      </c>
      <c r="G6406" s="5">
        <v>197533.43567994892</v>
      </c>
      <c r="H6406" s="5">
        <v>207628.09536360513</v>
      </c>
      <c r="I6406" s="5">
        <v>150362.37286873331</v>
      </c>
      <c r="J6406" s="5">
        <v>171405.86648982618</v>
      </c>
      <c r="K6406" s="5">
        <v>170958.13571732352</v>
      </c>
      <c r="L6406" s="5">
        <v>157332.71287305883</v>
      </c>
      <c r="M6406" s="5">
        <v>152277.11986141661</v>
      </c>
      <c r="N6406" s="5">
        <v>180878.37996619099</v>
      </c>
      <c r="O6406" s="5">
        <v>185766.74302189634</v>
      </c>
      <c r="Q6406" s="5">
        <v>139281.89130697196</v>
      </c>
      <c r="R6406" s="5">
        <v>139891.89457915636</v>
      </c>
      <c r="S6406" s="5">
        <v>144830.72287826563</v>
      </c>
      <c r="T6406" s="5">
        <v>144161.95812409063</v>
      </c>
      <c r="U6406" s="5">
        <v>135152.30093233773</v>
      </c>
      <c r="V6406" s="5">
        <v>133230.92156975108</v>
      </c>
      <c r="W6406" s="5">
        <v>128438.52353152748</v>
      </c>
      <c r="X6406" s="5">
        <v>131372.79956641229</v>
      </c>
      <c r="Y6406" s="5">
        <v>134490.65983312283</v>
      </c>
      <c r="Z6406" s="5">
        <v>138369.57350227237</v>
      </c>
      <c r="AA6406" s="5">
        <v>136981.24771368742</v>
      </c>
      <c r="AB6406" s="5">
        <v>140065.5511800485</v>
      </c>
      <c r="AC6406" s="5">
        <v>141279.14582295614</v>
      </c>
      <c r="AD6406" s="5"/>
      <c r="AE6406" s="6">
        <v>20</v>
      </c>
      <c r="AF6406" s="122" t="s">
        <v>186</v>
      </c>
      <c r="AH6406" s="130" t="s">
        <v>186</v>
      </c>
      <c r="AI6406" s="130" t="s">
        <v>885</v>
      </c>
      <c r="AJ6406" s="130" t="str">
        <f>VLOOKUP(AI6406,Codes!$B$2:$C$166,2)</f>
        <v>Straw &amp; Stalks</v>
      </c>
    </row>
    <row r="6407" spans="1:36" ht="20.100000000000001" customHeight="1" x14ac:dyDescent="0.25">
      <c r="A6407" s="7">
        <v>21</v>
      </c>
      <c r="B6407" s="91" t="s">
        <v>115</v>
      </c>
      <c r="C6407" s="8">
        <v>305529.95474524604</v>
      </c>
      <c r="D6407" s="8">
        <v>245379.63979000004</v>
      </c>
      <c r="E6407" s="8">
        <v>361156.18802595232</v>
      </c>
      <c r="F6407" s="8">
        <v>318998.01169166667</v>
      </c>
      <c r="G6407" s="8">
        <v>348503.51419488422</v>
      </c>
      <c r="H6407" s="8">
        <v>339734.61809657136</v>
      </c>
      <c r="I6407" s="8">
        <v>316610.48569113429</v>
      </c>
      <c r="J6407" s="8">
        <v>341971.46521061449</v>
      </c>
      <c r="K6407" s="8">
        <v>342094.71090079361</v>
      </c>
      <c r="L6407" s="8">
        <v>288499.62590020354</v>
      </c>
      <c r="M6407" s="8">
        <v>308958.22095908067</v>
      </c>
      <c r="N6407" s="8">
        <v>328513.15139685711</v>
      </c>
      <c r="O6407" s="8">
        <v>334088.81658233958</v>
      </c>
      <c r="Q6407" s="8">
        <v>305529.95474524604</v>
      </c>
      <c r="R6407" s="8">
        <v>304764.74005841272</v>
      </c>
      <c r="S6407" s="8">
        <v>304800.7837267064</v>
      </c>
      <c r="T6407" s="8">
        <v>304493.16559142858</v>
      </c>
      <c r="U6407" s="8">
        <v>304954.53452531755</v>
      </c>
      <c r="V6407" s="8">
        <v>303092.95531533728</v>
      </c>
      <c r="W6407" s="8">
        <v>305993.65894317464</v>
      </c>
      <c r="X6407" s="8">
        <v>306738.40590099216</v>
      </c>
      <c r="Y6407" s="8">
        <v>305041.25022547628</v>
      </c>
      <c r="Z6407" s="8">
        <v>305546.13671460323</v>
      </c>
      <c r="AA6407" s="8">
        <v>305548.5891429761</v>
      </c>
      <c r="AB6407" s="8">
        <v>307064.30730759905</v>
      </c>
      <c r="AC6407" s="8">
        <v>306742.63859311113</v>
      </c>
      <c r="AD6407" s="8"/>
      <c r="AE6407" s="9">
        <v>21</v>
      </c>
      <c r="AF6407" s="126" t="s">
        <v>17</v>
      </c>
      <c r="AH6407" s="130" t="s">
        <v>17</v>
      </c>
      <c r="AI6407" s="130" t="s">
        <v>885</v>
      </c>
      <c r="AJ6407" s="130" t="str">
        <f>VLOOKUP(AI6407,Codes!$B$2:$C$166,2)</f>
        <v>Straw &amp; Stalks</v>
      </c>
    </row>
    <row r="6408" spans="1:36" ht="20.100000000000001" customHeight="1" x14ac:dyDescent="0.25">
      <c r="A6408" s="4">
        <v>22</v>
      </c>
      <c r="B6408" s="90" t="s">
        <v>116</v>
      </c>
      <c r="C6408" s="5">
        <v>736345.00624491938</v>
      </c>
      <c r="D6408" s="5">
        <v>943746.04861759988</v>
      </c>
      <c r="E6408" s="5">
        <v>1170505.7074007331</v>
      </c>
      <c r="F6408" s="5">
        <v>1191603.4492217544</v>
      </c>
      <c r="G6408" s="5">
        <v>1214313.1802856587</v>
      </c>
      <c r="H6408" s="5">
        <v>1495706.5480214208</v>
      </c>
      <c r="I6408" s="5">
        <v>1420047.4088344406</v>
      </c>
      <c r="J6408" s="5">
        <v>1716271.9345074145</v>
      </c>
      <c r="K6408" s="5">
        <v>1847506.5929127205</v>
      </c>
      <c r="L6408" s="5">
        <v>1834885.763732455</v>
      </c>
      <c r="M6408" s="5">
        <v>1716116.1187775782</v>
      </c>
      <c r="N6408" s="5">
        <v>2366672.1450900002</v>
      </c>
      <c r="O6408" s="5">
        <v>2300639.5248196418</v>
      </c>
      <c r="Q6408" s="5">
        <v>736345.00624491938</v>
      </c>
      <c r="R6408" s="5">
        <v>692784.21190580004</v>
      </c>
      <c r="S6408" s="5">
        <v>704624.73838981113</v>
      </c>
      <c r="T6408" s="5">
        <v>721321.7837644777</v>
      </c>
      <c r="U6408" s="5">
        <v>697243.15079653345</v>
      </c>
      <c r="V6408" s="5">
        <v>696073.86143496842</v>
      </c>
      <c r="W6408" s="5">
        <v>697691.39949999657</v>
      </c>
      <c r="X6408" s="5">
        <v>708176.45856894273</v>
      </c>
      <c r="Y6408" s="5">
        <v>768157.36113432213</v>
      </c>
      <c r="Z6408" s="5">
        <v>758333.71247408213</v>
      </c>
      <c r="AA6408" s="5">
        <v>683953.42004330049</v>
      </c>
      <c r="AB6408" s="5">
        <v>752148.80356068921</v>
      </c>
      <c r="AC6408" s="5">
        <v>715496.56683909439</v>
      </c>
      <c r="AD6408" s="5"/>
      <c r="AE6408" s="6">
        <v>22</v>
      </c>
      <c r="AF6408" s="122" t="s">
        <v>18</v>
      </c>
      <c r="AH6408" s="130" t="s">
        <v>18</v>
      </c>
      <c r="AI6408" s="130" t="s">
        <v>885</v>
      </c>
      <c r="AJ6408" s="130" t="str">
        <f>VLOOKUP(AI6408,Codes!$B$2:$C$166,2)</f>
        <v>Straw &amp; Stalks</v>
      </c>
    </row>
    <row r="6409" spans="1:36" ht="20.100000000000001" customHeight="1" x14ac:dyDescent="0.25">
      <c r="A6409" s="7">
        <v>23</v>
      </c>
      <c r="B6409" s="91" t="s">
        <v>117</v>
      </c>
      <c r="C6409" s="8">
        <v>2374.1450069465809</v>
      </c>
      <c r="D6409" s="8">
        <v>2736.2577440000005</v>
      </c>
      <c r="E6409" s="8">
        <v>2815.5673924923076</v>
      </c>
      <c r="F6409" s="8">
        <v>3349.0758452584337</v>
      </c>
      <c r="G6409" s="8">
        <v>3399.2987304991448</v>
      </c>
      <c r="H6409" s="8">
        <v>3429.3534748340658</v>
      </c>
      <c r="I6409" s="8">
        <v>3360.2757478014651</v>
      </c>
      <c r="J6409" s="8">
        <v>3471.5658732543561</v>
      </c>
      <c r="K6409" s="8">
        <v>3685.7672992200596</v>
      </c>
      <c r="L6409" s="8">
        <v>3920.7676385322575</v>
      </c>
      <c r="M6409" s="8">
        <v>4313.6234389643132</v>
      </c>
      <c r="N6409" s="8">
        <v>4290.3409106666668</v>
      </c>
      <c r="O6409" s="8">
        <v>3465.1119025122671</v>
      </c>
      <c r="Q6409" s="8">
        <v>2374.1450069465809</v>
      </c>
      <c r="R6409" s="8">
        <v>2187.3128947388891</v>
      </c>
      <c r="S6409" s="8">
        <v>2182.0934685423076</v>
      </c>
      <c r="T6409" s="8">
        <v>2158.4948686583334</v>
      </c>
      <c r="U6409" s="8">
        <v>2085.3735184764955</v>
      </c>
      <c r="V6409" s="8">
        <v>2084.042730307051</v>
      </c>
      <c r="W6409" s="8">
        <v>1992.4807826941021</v>
      </c>
      <c r="X6409" s="8">
        <v>1983.5962258823502</v>
      </c>
      <c r="Y6409" s="8">
        <v>1947.1315132448074</v>
      </c>
      <c r="Z6409" s="8">
        <v>1935.6495156452777</v>
      </c>
      <c r="AA6409" s="8">
        <v>1930.6952804233547</v>
      </c>
      <c r="AB6409" s="8">
        <v>1842.9278489175215</v>
      </c>
      <c r="AC6409" s="8">
        <v>1451.677772564316</v>
      </c>
      <c r="AD6409" s="8"/>
      <c r="AE6409" s="9">
        <v>23</v>
      </c>
      <c r="AF6409" s="126" t="s">
        <v>19</v>
      </c>
      <c r="AH6409" s="130" t="s">
        <v>19</v>
      </c>
      <c r="AI6409" s="130" t="s">
        <v>885</v>
      </c>
      <c r="AJ6409" s="130" t="str">
        <f>VLOOKUP(AI6409,Codes!$B$2:$C$166,2)</f>
        <v>Straw &amp; Stalks</v>
      </c>
    </row>
    <row r="6410" spans="1:36" ht="20.100000000000001" customHeight="1" x14ac:dyDescent="0.25">
      <c r="A6410" s="4">
        <v>24</v>
      </c>
      <c r="B6410" s="90" t="s">
        <v>461</v>
      </c>
      <c r="C6410" s="5">
        <v>115104.33811888889</v>
      </c>
      <c r="D6410" s="5">
        <v>144224.00196279999</v>
      </c>
      <c r="E6410" s="5">
        <v>185966.76958799997</v>
      </c>
      <c r="F6410" s="5">
        <v>206375.53996520001</v>
      </c>
      <c r="G6410" s="5">
        <v>181740.42992387502</v>
      </c>
      <c r="H6410" s="5">
        <v>127639.00589066667</v>
      </c>
      <c r="I6410" s="5">
        <v>215722.39133540902</v>
      </c>
      <c r="J6410" s="5">
        <v>168585.62725379338</v>
      </c>
      <c r="K6410" s="5">
        <v>203157.18037429999</v>
      </c>
      <c r="L6410" s="5">
        <v>192182.84885740001</v>
      </c>
      <c r="M6410" s="5">
        <v>194857.65630581666</v>
      </c>
      <c r="N6410" s="5">
        <v>203484.22113919997</v>
      </c>
      <c r="O6410" s="5">
        <v>204263.48170847158</v>
      </c>
      <c r="Q6410" s="5">
        <v>115104.33811888889</v>
      </c>
      <c r="R6410" s="5">
        <v>99075.260547355545</v>
      </c>
      <c r="S6410" s="5">
        <v>125106.91080900002</v>
      </c>
      <c r="T6410" s="5">
        <v>127281.65062344447</v>
      </c>
      <c r="U6410" s="5">
        <v>134945.24973077775</v>
      </c>
      <c r="V6410" s="5">
        <v>103071.0829167778</v>
      </c>
      <c r="W6410" s="5">
        <v>132510.20305053622</v>
      </c>
      <c r="X6410" s="5">
        <v>129912.749797</v>
      </c>
      <c r="Y6410" s="5">
        <v>143315.15458466663</v>
      </c>
      <c r="Z6410" s="5">
        <v>146711.81926966668</v>
      </c>
      <c r="AA6410" s="5">
        <v>151095.69192555553</v>
      </c>
      <c r="AB6410" s="5">
        <v>144340.3540258889</v>
      </c>
      <c r="AC6410" s="5">
        <v>140986.51299255557</v>
      </c>
      <c r="AD6410" s="5"/>
      <c r="AE6410" s="6">
        <v>24</v>
      </c>
      <c r="AF6410" s="122" t="s">
        <v>20</v>
      </c>
      <c r="AH6410" s="130" t="s">
        <v>20</v>
      </c>
      <c r="AI6410" s="130" t="s">
        <v>885</v>
      </c>
      <c r="AJ6410" s="130" t="str">
        <f>VLOOKUP(AI6410,Codes!$B$2:$C$166,2)</f>
        <v>Straw &amp; Stalks</v>
      </c>
    </row>
    <row r="6411" spans="1:36" ht="20.100000000000001" customHeight="1" x14ac:dyDescent="0.25">
      <c r="A6411" s="7">
        <v>25</v>
      </c>
      <c r="B6411" s="127" t="s">
        <v>188</v>
      </c>
      <c r="C6411" s="8">
        <v>94200.376991787314</v>
      </c>
      <c r="D6411" s="8">
        <v>96924.780900319965</v>
      </c>
      <c r="E6411" s="8">
        <v>117160.21006262746</v>
      </c>
      <c r="F6411" s="8">
        <v>100814.51120932768</v>
      </c>
      <c r="G6411" s="8">
        <v>89381.47023588873</v>
      </c>
      <c r="H6411" s="8">
        <v>134675.54806726231</v>
      </c>
      <c r="I6411" s="8">
        <v>124612.69397426856</v>
      </c>
      <c r="J6411" s="8">
        <v>130523.35171601461</v>
      </c>
      <c r="K6411" s="8">
        <v>161146.16436611488</v>
      </c>
      <c r="L6411" s="8">
        <v>223121.27204390944</v>
      </c>
      <c r="M6411" s="8">
        <v>238265.58690233098</v>
      </c>
      <c r="N6411" s="8">
        <v>254367.31897999998</v>
      </c>
      <c r="O6411" s="8">
        <v>264019.05012737843</v>
      </c>
      <c r="Q6411" s="8">
        <v>94200.376991787314</v>
      </c>
      <c r="R6411" s="8">
        <v>83202.185471009318</v>
      </c>
      <c r="S6411" s="8">
        <v>103521.95675464891</v>
      </c>
      <c r="T6411" s="8">
        <v>81452.79146298983</v>
      </c>
      <c r="U6411" s="8">
        <v>63495.568966451101</v>
      </c>
      <c r="V6411" s="8">
        <v>95953.27342215825</v>
      </c>
      <c r="W6411" s="8">
        <v>100647.58722838871</v>
      </c>
      <c r="X6411" s="8">
        <v>96137.224127651105</v>
      </c>
      <c r="Y6411" s="8">
        <v>100971.9786131868</v>
      </c>
      <c r="Z6411" s="8">
        <v>142283.70391439562</v>
      </c>
      <c r="AA6411" s="8">
        <v>163514.91547060438</v>
      </c>
      <c r="AB6411" s="8">
        <v>203963.78776991213</v>
      </c>
      <c r="AC6411" s="8">
        <v>205230.64288912088</v>
      </c>
      <c r="AD6411" s="8"/>
      <c r="AE6411" s="9">
        <v>25</v>
      </c>
      <c r="AF6411" s="126" t="s">
        <v>187</v>
      </c>
      <c r="AH6411" s="130" t="s">
        <v>187</v>
      </c>
      <c r="AI6411" s="130" t="s">
        <v>885</v>
      </c>
      <c r="AJ6411" s="130" t="str">
        <f>VLOOKUP(AI6411,Codes!$B$2:$C$166,2)</f>
        <v>Straw &amp; Stalks</v>
      </c>
    </row>
    <row r="6412" spans="1:36" ht="20.100000000000001" customHeight="1" x14ac:dyDescent="0.25">
      <c r="A6412" s="4">
        <v>26</v>
      </c>
      <c r="B6412" s="90" t="s">
        <v>118</v>
      </c>
      <c r="C6412" s="5">
        <v>11952.708551410256</v>
      </c>
      <c r="D6412" s="5">
        <v>12256.261388500001</v>
      </c>
      <c r="E6412" s="5">
        <v>13204.865073605126</v>
      </c>
      <c r="F6412" s="5">
        <v>15124.855076498743</v>
      </c>
      <c r="G6412" s="5">
        <v>17058.798131369011</v>
      </c>
      <c r="H6412" s="5">
        <v>18215.883638287545</v>
      </c>
      <c r="I6412" s="5">
        <v>20806.320118737636</v>
      </c>
      <c r="J6412" s="5">
        <v>20405.752419158802</v>
      </c>
      <c r="K6412" s="5">
        <v>20347.397538577847</v>
      </c>
      <c r="L6412" s="5">
        <v>22532.884649647385</v>
      </c>
      <c r="M6412" s="5">
        <v>22069.060472724628</v>
      </c>
      <c r="N6412" s="5">
        <v>21415.279676271424</v>
      </c>
      <c r="O6412" s="5">
        <v>21856.89404606738</v>
      </c>
      <c r="Q6412" s="5">
        <v>11952.708551410256</v>
      </c>
      <c r="R6412" s="5">
        <v>11473.87555866667</v>
      </c>
      <c r="S6412" s="5">
        <v>11475.181187399572</v>
      </c>
      <c r="T6412" s="5">
        <v>11502.282022899893</v>
      </c>
      <c r="U6412" s="5">
        <v>12349.881372306943</v>
      </c>
      <c r="V6412" s="5">
        <v>12961.38732300684</v>
      </c>
      <c r="W6412" s="5">
        <v>12890.412323888888</v>
      </c>
      <c r="X6412" s="5">
        <v>12672.728596838035</v>
      </c>
      <c r="Y6412" s="5">
        <v>12534.758940008229</v>
      </c>
      <c r="Z6412" s="5">
        <v>12632.394244455238</v>
      </c>
      <c r="AA6412" s="5">
        <v>12168.704255308015</v>
      </c>
      <c r="AB6412" s="5">
        <v>11335.984120274574</v>
      </c>
      <c r="AC6412" s="5">
        <v>11335.93858844124</v>
      </c>
      <c r="AD6412" s="5"/>
      <c r="AE6412" s="6">
        <v>26</v>
      </c>
      <c r="AF6412" s="122" t="s">
        <v>21</v>
      </c>
      <c r="AH6412" s="130" t="s">
        <v>495</v>
      </c>
      <c r="AI6412" s="130" t="s">
        <v>885</v>
      </c>
      <c r="AJ6412" s="130" t="str">
        <f>VLOOKUP(AI6412,Codes!$B$2:$C$166,2)</f>
        <v>Straw &amp; Stalks</v>
      </c>
    </row>
    <row r="6413" spans="1:36" ht="20.100000000000001" customHeight="1" x14ac:dyDescent="0.25">
      <c r="A6413" s="7">
        <v>27</v>
      </c>
      <c r="B6413" s="91" t="s">
        <v>119</v>
      </c>
      <c r="C6413" s="8">
        <v>1146750.5541653333</v>
      </c>
      <c r="D6413" s="8">
        <v>1193065.5206999998</v>
      </c>
      <c r="E6413" s="8">
        <v>1437714.485268</v>
      </c>
      <c r="F6413" s="8">
        <v>1472708.2003999995</v>
      </c>
      <c r="G6413" s="8">
        <v>1470501.7618215347</v>
      </c>
      <c r="H6413" s="8">
        <v>1574088.2097347619</v>
      </c>
      <c r="I6413" s="8">
        <v>1560624.4696833333</v>
      </c>
      <c r="J6413" s="8">
        <v>1828558.3328447887</v>
      </c>
      <c r="K6413" s="8">
        <v>1888443.5149173837</v>
      </c>
      <c r="L6413" s="8">
        <v>1956677.7501971431</v>
      </c>
      <c r="M6413" s="8">
        <v>2356737.9351928574</v>
      </c>
      <c r="N6413" s="8">
        <v>2563018.4781300002</v>
      </c>
      <c r="O6413" s="8">
        <v>2643264.1691576787</v>
      </c>
      <c r="Q6413" s="8">
        <v>1146750.5541653333</v>
      </c>
      <c r="R6413" s="8">
        <v>1143891.9005900002</v>
      </c>
      <c r="S6413" s="8">
        <v>1155156.7108393332</v>
      </c>
      <c r="T6413" s="8">
        <v>1154068.0897733332</v>
      </c>
      <c r="U6413" s="8">
        <v>1125863.88262</v>
      </c>
      <c r="V6413" s="8">
        <v>1140051.3950216665</v>
      </c>
      <c r="W6413" s="8">
        <v>1140157.6315399997</v>
      </c>
      <c r="X6413" s="8">
        <v>1117991.9999616668</v>
      </c>
      <c r="Y6413" s="8">
        <v>1151064.6336800002</v>
      </c>
      <c r="Z6413" s="8">
        <v>1150291.5090566669</v>
      </c>
      <c r="AA6413" s="8">
        <v>1110546.4801683335</v>
      </c>
      <c r="AB6413" s="8">
        <v>1137630.8727483333</v>
      </c>
      <c r="AC6413" s="8">
        <v>1151621.780223333</v>
      </c>
      <c r="AD6413" s="8"/>
      <c r="AE6413" s="9">
        <v>27</v>
      </c>
      <c r="AF6413" s="126" t="s">
        <v>22</v>
      </c>
      <c r="AH6413" s="130" t="s">
        <v>26</v>
      </c>
      <c r="AI6413" s="130" t="s">
        <v>885</v>
      </c>
      <c r="AJ6413" s="130" t="str">
        <f>VLOOKUP(AI6413,Codes!$B$2:$C$166,2)</f>
        <v>Straw &amp; Stalks</v>
      </c>
    </row>
    <row r="6414" spans="1:36" ht="20.100000000000001" customHeight="1" x14ac:dyDescent="0.25">
      <c r="A6414" s="4">
        <v>28</v>
      </c>
      <c r="B6414" s="90" t="s">
        <v>125</v>
      </c>
      <c r="C6414" s="5">
        <v>41343.840312125394</v>
      </c>
      <c r="D6414" s="5">
        <v>51963.732469000017</v>
      </c>
      <c r="E6414" s="5">
        <v>60582.675374833336</v>
      </c>
      <c r="F6414" s="5">
        <v>46457.016197604768</v>
      </c>
      <c r="G6414" s="5">
        <v>50737.017661788886</v>
      </c>
      <c r="H6414" s="5">
        <v>57211.995631112419</v>
      </c>
      <c r="I6414" s="5">
        <v>35608.427239487173</v>
      </c>
      <c r="J6414" s="5">
        <v>43426.722059422769</v>
      </c>
      <c r="K6414" s="5">
        <v>39319.103261440061</v>
      </c>
      <c r="L6414" s="5">
        <v>59344.323081570648</v>
      </c>
      <c r="M6414" s="5">
        <v>62825.270664075368</v>
      </c>
      <c r="N6414" s="5">
        <v>65566.414984814284</v>
      </c>
      <c r="O6414" s="5">
        <v>63576.029689983756</v>
      </c>
      <c r="Q6414" s="5">
        <v>41343.840312125394</v>
      </c>
      <c r="R6414" s="5">
        <v>39973.339643472231</v>
      </c>
      <c r="S6414" s="5">
        <v>38667.02283095834</v>
      </c>
      <c r="T6414" s="5">
        <v>38692.0021533611</v>
      </c>
      <c r="U6414" s="5">
        <v>37964.146196194437</v>
      </c>
      <c r="V6414" s="5">
        <v>37981.337658255557</v>
      </c>
      <c r="W6414" s="5">
        <v>36858.485702777776</v>
      </c>
      <c r="X6414" s="5">
        <v>36519.874577777773</v>
      </c>
      <c r="Y6414" s="5">
        <v>35356.738202777778</v>
      </c>
      <c r="Z6414" s="5">
        <v>35184.854427777784</v>
      </c>
      <c r="AA6414" s="5">
        <v>34007.797865277775</v>
      </c>
      <c r="AB6414" s="5">
        <v>32473.513156777775</v>
      </c>
      <c r="AC6414" s="5">
        <v>30727.04241925</v>
      </c>
      <c r="AD6414" s="5"/>
      <c r="AE6414" s="6">
        <v>28</v>
      </c>
      <c r="AF6414" s="122" t="s">
        <v>67</v>
      </c>
      <c r="AH6414" s="130" t="s">
        <v>27</v>
      </c>
      <c r="AI6414" s="130" t="s">
        <v>885</v>
      </c>
      <c r="AJ6414" s="130" t="str">
        <f>VLOOKUP(AI6414,Codes!$B$2:$C$166,2)</f>
        <v>Straw &amp; Stalks</v>
      </c>
    </row>
    <row r="6415" spans="1:36" ht="20.100000000000001" customHeight="1" x14ac:dyDescent="0.25">
      <c r="A6415" s="7">
        <v>29</v>
      </c>
      <c r="B6415" s="91" t="s">
        <v>120</v>
      </c>
      <c r="C6415" s="8">
        <v>315837.46871894749</v>
      </c>
      <c r="D6415" s="8">
        <v>356107.35410699999</v>
      </c>
      <c r="E6415" s="8">
        <v>398463.7081702904</v>
      </c>
      <c r="F6415" s="8">
        <v>410106.17059429345</v>
      </c>
      <c r="G6415" s="8">
        <v>407606.43687040225</v>
      </c>
      <c r="H6415" s="8">
        <v>432843.25610728172</v>
      </c>
      <c r="I6415" s="8">
        <v>374413.12178416806</v>
      </c>
      <c r="J6415" s="8">
        <v>435531.91492993094</v>
      </c>
      <c r="K6415" s="8">
        <v>417838.39386194671</v>
      </c>
      <c r="L6415" s="8">
        <v>530115.71312662051</v>
      </c>
      <c r="M6415" s="8">
        <v>565040.04594159068</v>
      </c>
      <c r="N6415" s="8">
        <v>479506.1071670524</v>
      </c>
      <c r="O6415" s="8">
        <v>498309.32405610383</v>
      </c>
      <c r="Q6415" s="8">
        <v>315837.46871894749</v>
      </c>
      <c r="R6415" s="8">
        <v>317227.40408044617</v>
      </c>
      <c r="S6415" s="8">
        <v>322994.6773679321</v>
      </c>
      <c r="T6415" s="8">
        <v>315983.89816392359</v>
      </c>
      <c r="U6415" s="8">
        <v>325022.4424310429</v>
      </c>
      <c r="V6415" s="8">
        <v>322951.90432428912</v>
      </c>
      <c r="W6415" s="8">
        <v>300546.94475327298</v>
      </c>
      <c r="X6415" s="8">
        <v>323033.61311510846</v>
      </c>
      <c r="Y6415" s="8">
        <v>325097.04003091127</v>
      </c>
      <c r="Z6415" s="8">
        <v>332638.00996756129</v>
      </c>
      <c r="AA6415" s="8">
        <v>333308.68694996659</v>
      </c>
      <c r="AB6415" s="8">
        <v>303748.09975688381</v>
      </c>
      <c r="AC6415" s="8">
        <v>308303.29818650032</v>
      </c>
      <c r="AD6415" s="8"/>
      <c r="AE6415" s="9">
        <v>29</v>
      </c>
      <c r="AF6415" s="126" t="s">
        <v>23</v>
      </c>
      <c r="AH6415" s="130" t="s">
        <v>28</v>
      </c>
      <c r="AI6415" s="130" t="s">
        <v>885</v>
      </c>
      <c r="AJ6415" s="130" t="str">
        <f>VLOOKUP(AI6415,Codes!$B$2:$C$166,2)</f>
        <v>Straw &amp; Stalks</v>
      </c>
    </row>
    <row r="6416" spans="1:36" ht="20.100000000000001" customHeight="1" x14ac:dyDescent="0.25">
      <c r="A6416" s="4">
        <v>30</v>
      </c>
      <c r="B6416" s="90" t="s">
        <v>442</v>
      </c>
      <c r="C6416" s="5">
        <v>373.06372726333336</v>
      </c>
      <c r="D6416" s="5">
        <v>374.14404500000001</v>
      </c>
      <c r="E6416" s="5">
        <v>416.41342829999996</v>
      </c>
      <c r="F6416" s="5">
        <v>394.94578317067089</v>
      </c>
      <c r="G6416" s="5">
        <v>390.19777671602208</v>
      </c>
      <c r="H6416" s="5">
        <v>325.07194585338834</v>
      </c>
      <c r="I6416" s="5">
        <v>388.11159112745707</v>
      </c>
      <c r="J6416" s="5">
        <v>386.4894183141206</v>
      </c>
      <c r="K6416" s="5">
        <v>412.00049663436596</v>
      </c>
      <c r="L6416" s="5">
        <v>498.45155841798356</v>
      </c>
      <c r="M6416" s="5">
        <v>503.40604367761631</v>
      </c>
      <c r="N6416" s="5">
        <v>419.42501764285709</v>
      </c>
      <c r="O6416" s="5">
        <v>395.45493154938265</v>
      </c>
      <c r="Q6416" s="5">
        <v>373.06372726333336</v>
      </c>
      <c r="R6416" s="5">
        <v>350.53091444444448</v>
      </c>
      <c r="S6416" s="5">
        <v>361.88268791666667</v>
      </c>
      <c r="T6416" s="5">
        <v>298.42969235819447</v>
      </c>
      <c r="U6416" s="5">
        <v>281.54408215305557</v>
      </c>
      <c r="V6416" s="5">
        <v>227.82542030833341</v>
      </c>
      <c r="W6416" s="5">
        <v>240.79748673555562</v>
      </c>
      <c r="X6416" s="5">
        <v>241.11892275461116</v>
      </c>
      <c r="Y6416" s="5">
        <v>255.35153333902778</v>
      </c>
      <c r="Z6416" s="5">
        <v>281.90979565138889</v>
      </c>
      <c r="AA6416" s="5">
        <v>281.96298456327776</v>
      </c>
      <c r="AB6416" s="5">
        <v>224.3459667638889</v>
      </c>
      <c r="AC6416" s="5">
        <v>206.76799287499998</v>
      </c>
      <c r="AD6416" s="5"/>
      <c r="AE6416" s="6">
        <v>30</v>
      </c>
      <c r="AF6416" s="122" t="s">
        <v>24</v>
      </c>
      <c r="AH6416" s="130" t="s">
        <v>68</v>
      </c>
      <c r="AI6416" s="130" t="s">
        <v>885</v>
      </c>
      <c r="AJ6416" s="130" t="str">
        <f>VLOOKUP(AI6416,Codes!$B$2:$C$166,2)</f>
        <v>Straw &amp; Stalks</v>
      </c>
    </row>
    <row r="6417" spans="1:36" ht="20.100000000000001" customHeight="1" x14ac:dyDescent="0.25">
      <c r="A6417" s="7">
        <v>31</v>
      </c>
      <c r="B6417" s="91" t="s">
        <v>126</v>
      </c>
      <c r="C6417" s="8">
        <v>44.53783953717948</v>
      </c>
      <c r="D6417" s="8">
        <v>0</v>
      </c>
      <c r="E6417" s="8">
        <v>51.917124564102565</v>
      </c>
      <c r="F6417" s="8">
        <v>42.018209848178131</v>
      </c>
      <c r="G6417" s="8">
        <v>44.036033484955055</v>
      </c>
      <c r="H6417" s="8">
        <v>45.982660502564102</v>
      </c>
      <c r="I6417" s="8">
        <v>46.08622502222223</v>
      </c>
      <c r="J6417" s="8">
        <v>53.975069722259491</v>
      </c>
      <c r="K6417" s="8">
        <v>58.884396712041202</v>
      </c>
      <c r="L6417" s="8">
        <v>54.477017063247864</v>
      </c>
      <c r="M6417" s="8">
        <v>62.874197918803418</v>
      </c>
      <c r="N6417" s="8">
        <v>80.046068571428563</v>
      </c>
      <c r="O6417" s="8">
        <v>81.697276736990148</v>
      </c>
      <c r="Q6417" s="8">
        <v>44.53783953717948</v>
      </c>
      <c r="R6417" s="8">
        <v>0</v>
      </c>
      <c r="S6417" s="8">
        <v>38.809084925213661</v>
      </c>
      <c r="T6417" s="8">
        <v>37.200333002136752</v>
      </c>
      <c r="U6417" s="8">
        <v>37.200333002136752</v>
      </c>
      <c r="V6417" s="8">
        <v>35.746004085470091</v>
      </c>
      <c r="W6417" s="8">
        <v>35.311872888888885</v>
      </c>
      <c r="X6417" s="8">
        <v>35.576969222222218</v>
      </c>
      <c r="Y6417" s="8">
        <v>38.445839777777778</v>
      </c>
      <c r="Z6417" s="8">
        <v>35.87269282222222</v>
      </c>
      <c r="AA6417" s="8">
        <v>35.974008349145294</v>
      </c>
      <c r="AB6417" s="8">
        <v>40.583816123931619</v>
      </c>
      <c r="AC6417" s="8">
        <v>40.583816123931619</v>
      </c>
      <c r="AD6417" s="8"/>
      <c r="AE6417" s="9">
        <v>31</v>
      </c>
      <c r="AF6417" s="126" t="s">
        <v>29</v>
      </c>
      <c r="AH6417" s="130" t="s">
        <v>187</v>
      </c>
      <c r="AI6417" s="130" t="s">
        <v>885</v>
      </c>
      <c r="AJ6417" s="130" t="str">
        <f>VLOOKUP(AI6417,Codes!$B$2:$C$166,2)</f>
        <v>Straw &amp; Stalks</v>
      </c>
    </row>
    <row r="6418" spans="1:36" ht="20.100000000000001" customHeight="1" x14ac:dyDescent="0.25">
      <c r="A6418" s="4">
        <v>32</v>
      </c>
      <c r="B6418" s="90" t="s">
        <v>444</v>
      </c>
      <c r="C6418" s="5">
        <v>542.04745763679318</v>
      </c>
      <c r="D6418" s="5">
        <v>770.95283307999989</v>
      </c>
      <c r="E6418" s="5">
        <v>806.36929773366535</v>
      </c>
      <c r="F6418" s="5">
        <v>945.54156204345475</v>
      </c>
      <c r="G6418" s="5">
        <v>1033.6282467715291</v>
      </c>
      <c r="H6418" s="5">
        <v>934.80507503186811</v>
      </c>
      <c r="I6418" s="5">
        <v>1077.080759553741</v>
      </c>
      <c r="J6418" s="5">
        <v>1107.9344332952585</v>
      </c>
      <c r="K6418" s="5">
        <v>1248.8193038075624</v>
      </c>
      <c r="L6418" s="5">
        <v>1269.4967354222222</v>
      </c>
      <c r="M6418" s="5">
        <v>1276.2606076444445</v>
      </c>
      <c r="N6418" s="5">
        <v>1517.5617819999998</v>
      </c>
      <c r="O6418" s="5">
        <v>1552.2207940637595</v>
      </c>
      <c r="Q6418" s="5">
        <v>542.04745763679318</v>
      </c>
      <c r="R6418" s="5">
        <v>700.88768287698008</v>
      </c>
      <c r="S6418" s="5">
        <v>672.32330036672397</v>
      </c>
      <c r="T6418" s="5">
        <v>672.32330036672397</v>
      </c>
      <c r="U6418" s="5">
        <v>719.94969769987927</v>
      </c>
      <c r="V6418" s="5">
        <v>661.36655406860211</v>
      </c>
      <c r="W6418" s="5">
        <v>660.07533399359113</v>
      </c>
      <c r="X6418" s="5">
        <v>684.07674621775971</v>
      </c>
      <c r="Y6418" s="5">
        <v>767.67790509616623</v>
      </c>
      <c r="Z6418" s="5">
        <v>715.07002728888904</v>
      </c>
      <c r="AA6418" s="5">
        <v>715.07002728888904</v>
      </c>
      <c r="AB6418" s="5">
        <v>801.25784136507946</v>
      </c>
      <c r="AC6418" s="5">
        <v>803.02515025396838</v>
      </c>
      <c r="AD6418" s="5"/>
      <c r="AE6418" s="6">
        <v>32</v>
      </c>
      <c r="AF6418" s="122" t="s">
        <v>25</v>
      </c>
      <c r="AH6418" s="130" t="s">
        <v>25</v>
      </c>
      <c r="AI6418" s="130" t="s">
        <v>885</v>
      </c>
      <c r="AJ6418" s="130" t="str">
        <f>VLOOKUP(AI6418,Codes!$B$2:$C$166,2)</f>
        <v>Straw &amp; Stalks</v>
      </c>
    </row>
    <row r="6419" spans="1:36" ht="20.100000000000001" customHeight="1" x14ac:dyDescent="0.25">
      <c r="A6419" s="7">
        <v>33</v>
      </c>
      <c r="B6419" s="91" t="s">
        <v>443</v>
      </c>
      <c r="C6419" s="8">
        <v>101.93180873015874</v>
      </c>
      <c r="D6419" s="8">
        <v>111.293852</v>
      </c>
      <c r="E6419" s="8">
        <v>119.47574933333334</v>
      </c>
      <c r="F6419" s="8">
        <v>144.06548509473683</v>
      </c>
      <c r="G6419" s="8">
        <v>154.0907385268124</v>
      </c>
      <c r="H6419" s="8">
        <v>159.74241955666668</v>
      </c>
      <c r="I6419" s="8">
        <v>171.19097339555555</v>
      </c>
      <c r="J6419" s="8">
        <v>159.43325606755775</v>
      </c>
      <c r="K6419" s="8">
        <v>112.43743334894701</v>
      </c>
      <c r="L6419" s="8">
        <v>169.64307870666664</v>
      </c>
      <c r="M6419" s="8">
        <v>172.34108897333334</v>
      </c>
      <c r="N6419" s="8">
        <v>0</v>
      </c>
      <c r="O6419" s="8">
        <v>0</v>
      </c>
      <c r="Q6419" s="8">
        <v>101.93180873015874</v>
      </c>
      <c r="R6419" s="8">
        <v>101.02738444444445</v>
      </c>
      <c r="S6419" s="8">
        <v>101.02738444444445</v>
      </c>
      <c r="T6419" s="8">
        <v>101.02738444444445</v>
      </c>
      <c r="U6419" s="8">
        <v>98.403800722222229</v>
      </c>
      <c r="V6419" s="8">
        <v>98.403800722222229</v>
      </c>
      <c r="W6419" s="8">
        <v>98.403800722222229</v>
      </c>
      <c r="X6419" s="8">
        <v>85.69938050793651</v>
      </c>
      <c r="Y6419" s="8">
        <v>57.660801378968266</v>
      </c>
      <c r="Z6419" s="8">
        <v>85.787745952380959</v>
      </c>
      <c r="AA6419" s="8">
        <v>85.787745952380959</v>
      </c>
      <c r="AB6419" s="8">
        <v>0</v>
      </c>
      <c r="AC6419" s="8">
        <v>0</v>
      </c>
      <c r="AD6419" s="8"/>
      <c r="AE6419" s="9">
        <v>33</v>
      </c>
      <c r="AF6419" s="126" t="s">
        <v>26</v>
      </c>
      <c r="AH6419" s="130" t="s">
        <v>187</v>
      </c>
      <c r="AI6419" s="130" t="s">
        <v>885</v>
      </c>
      <c r="AJ6419" s="130" t="str">
        <f>VLOOKUP(AI6419,Codes!$B$2:$C$166,2)</f>
        <v>Straw &amp; Stalks</v>
      </c>
    </row>
    <row r="6420" spans="1:36" ht="20.100000000000001" customHeight="1" x14ac:dyDescent="0.25">
      <c r="A6420" s="4">
        <v>34</v>
      </c>
      <c r="B6420" s="90" t="s">
        <v>121</v>
      </c>
      <c r="C6420" s="5">
        <v>1838.061618583333</v>
      </c>
      <c r="D6420" s="5">
        <v>1674.6204259999997</v>
      </c>
      <c r="E6420" s="5">
        <v>2308.8676465890107</v>
      </c>
      <c r="F6420" s="5">
        <v>2279.2442518113357</v>
      </c>
      <c r="G6420" s="5">
        <v>2388.8818906789706</v>
      </c>
      <c r="H6420" s="5">
        <v>2519.1475100943585</v>
      </c>
      <c r="I6420" s="5">
        <v>2588.1115002189617</v>
      </c>
      <c r="J6420" s="5">
        <v>2806.9378552546568</v>
      </c>
      <c r="K6420" s="5">
        <v>2793.5098799910788</v>
      </c>
      <c r="L6420" s="5">
        <v>2773.6603412871796</v>
      </c>
      <c r="M6420" s="5">
        <v>2968.2949020038459</v>
      </c>
      <c r="N6420" s="5">
        <v>3174.3728375904766</v>
      </c>
      <c r="O6420" s="5">
        <v>3204.5174131499607</v>
      </c>
      <c r="Q6420" s="5">
        <v>1838.061618583333</v>
      </c>
      <c r="R6420" s="5">
        <v>1484.3903550396826</v>
      </c>
      <c r="S6420" s="5">
        <v>1792.1059562937728</v>
      </c>
      <c r="T6420" s="5">
        <v>1804.9759716783883</v>
      </c>
      <c r="U6420" s="5">
        <v>1805.0983753150547</v>
      </c>
      <c r="V6420" s="5">
        <v>1817.4908251050304</v>
      </c>
      <c r="W6420" s="5">
        <v>1788.6753565707447</v>
      </c>
      <c r="X6420" s="5">
        <v>1779.134893709951</v>
      </c>
      <c r="Y6420" s="5">
        <v>1776.6094253278388</v>
      </c>
      <c r="Z6420" s="5">
        <v>1768.9567611020757</v>
      </c>
      <c r="AA6420" s="5">
        <v>1694.4320786606836</v>
      </c>
      <c r="AB6420" s="5">
        <v>1635.2264294884003</v>
      </c>
      <c r="AC6420" s="5">
        <v>1612.1289080818067</v>
      </c>
      <c r="AD6420" s="5"/>
      <c r="AE6420" s="6">
        <v>34</v>
      </c>
      <c r="AF6420" s="122" t="s">
        <v>27</v>
      </c>
      <c r="AH6420" s="130" t="s">
        <v>21</v>
      </c>
      <c r="AI6420" s="130" t="s">
        <v>885</v>
      </c>
      <c r="AJ6420" s="130" t="str">
        <f>VLOOKUP(AI6420,Codes!$B$2:$C$166,2)</f>
        <v>Straw &amp; Stalks</v>
      </c>
    </row>
    <row r="6421" spans="1:36" ht="20.100000000000001" customHeight="1" x14ac:dyDescent="0.25">
      <c r="A6421" s="7">
        <v>35</v>
      </c>
      <c r="B6421" s="91" t="s">
        <v>122</v>
      </c>
      <c r="C6421" s="8">
        <v>0</v>
      </c>
      <c r="D6421" s="8">
        <v>0</v>
      </c>
      <c r="E6421" s="8">
        <v>0</v>
      </c>
      <c r="F6421" s="8">
        <v>0</v>
      </c>
      <c r="G6421" s="8">
        <v>0</v>
      </c>
      <c r="H6421" s="8">
        <v>0</v>
      </c>
      <c r="I6421" s="8">
        <v>0</v>
      </c>
      <c r="J6421" s="8">
        <v>0</v>
      </c>
      <c r="K6421" s="8">
        <v>0</v>
      </c>
      <c r="L6421" s="8">
        <v>0</v>
      </c>
      <c r="M6421" s="8">
        <v>0</v>
      </c>
      <c r="N6421" s="8">
        <v>0</v>
      </c>
      <c r="O6421" s="8">
        <v>0</v>
      </c>
      <c r="Q6421" s="8">
        <v>0</v>
      </c>
      <c r="R6421" s="8">
        <v>0</v>
      </c>
      <c r="S6421" s="8">
        <v>0</v>
      </c>
      <c r="T6421" s="8">
        <v>0</v>
      </c>
      <c r="U6421" s="8">
        <v>0</v>
      </c>
      <c r="V6421" s="8">
        <v>0</v>
      </c>
      <c r="W6421" s="8">
        <v>0</v>
      </c>
      <c r="X6421" s="8">
        <v>0</v>
      </c>
      <c r="Y6421" s="8">
        <v>0</v>
      </c>
      <c r="Z6421" s="8">
        <v>0</v>
      </c>
      <c r="AA6421" s="8">
        <v>0</v>
      </c>
      <c r="AB6421" s="8">
        <v>0</v>
      </c>
      <c r="AC6421" s="8">
        <v>0</v>
      </c>
      <c r="AD6421" s="8"/>
      <c r="AE6421" s="9">
        <v>35</v>
      </c>
      <c r="AF6421" s="126" t="s">
        <v>28</v>
      </c>
      <c r="AH6421" s="130" t="s">
        <v>22</v>
      </c>
      <c r="AI6421" s="130" t="s">
        <v>885</v>
      </c>
      <c r="AJ6421" s="130" t="str">
        <f>VLOOKUP(AI6421,Codes!$B$2:$C$166,2)</f>
        <v>Straw &amp; Stalks</v>
      </c>
    </row>
    <row r="6422" spans="1:36" ht="20.100000000000001" customHeight="1" x14ac:dyDescent="0.25">
      <c r="A6422" s="4">
        <v>36</v>
      </c>
      <c r="B6422" s="90" t="s">
        <v>462</v>
      </c>
      <c r="C6422" s="5">
        <v>760.33288104757946</v>
      </c>
      <c r="D6422" s="5">
        <v>794.01682349999987</v>
      </c>
      <c r="E6422" s="5">
        <v>832.05181348761892</v>
      </c>
      <c r="F6422" s="5">
        <v>1001.4231547151882</v>
      </c>
      <c r="G6422" s="5">
        <v>1019.9249504970544</v>
      </c>
      <c r="H6422" s="5">
        <v>1033.9349960480954</v>
      </c>
      <c r="I6422" s="5">
        <v>1273.1681506187158</v>
      </c>
      <c r="J6422" s="5">
        <v>1299.3825637592035</v>
      </c>
      <c r="K6422" s="5">
        <v>1324.7900492878241</v>
      </c>
      <c r="L6422" s="5">
        <v>1444.3830124014139</v>
      </c>
      <c r="M6422" s="5">
        <v>1536.7519431561618</v>
      </c>
      <c r="N6422" s="5">
        <v>1661.1781580666664</v>
      </c>
      <c r="O6422" s="5">
        <v>1688.7556462147677</v>
      </c>
      <c r="Q6422" s="5">
        <v>760.33288104757946</v>
      </c>
      <c r="R6422" s="5">
        <v>742.88434218000009</v>
      </c>
      <c r="S6422" s="5">
        <v>720.31241070698411</v>
      </c>
      <c r="T6422" s="5">
        <v>760.5682716537699</v>
      </c>
      <c r="U6422" s="5">
        <v>739.39071036333337</v>
      </c>
      <c r="V6422" s="5">
        <v>735.78903075301605</v>
      </c>
      <c r="W6422" s="5">
        <v>790.33280979972255</v>
      </c>
      <c r="X6422" s="5">
        <v>811.90936957742088</v>
      </c>
      <c r="Y6422" s="5">
        <v>823.42960997400803</v>
      </c>
      <c r="Z6422" s="5">
        <v>820.7526348036904</v>
      </c>
      <c r="AA6422" s="5">
        <v>866.02031871638883</v>
      </c>
      <c r="AB6422" s="5">
        <v>893.06044585634936</v>
      </c>
      <c r="AC6422" s="5">
        <v>888.88638471031754</v>
      </c>
      <c r="AD6422" s="5"/>
      <c r="AE6422" s="6">
        <v>36</v>
      </c>
      <c r="AF6422" s="122" t="s">
        <v>68</v>
      </c>
      <c r="AH6422" s="130" t="s">
        <v>67</v>
      </c>
      <c r="AI6422" s="130" t="s">
        <v>885</v>
      </c>
      <c r="AJ6422" s="130" t="str">
        <f>VLOOKUP(AI6422,Codes!$B$2:$C$166,2)</f>
        <v>Straw &amp; Stalks</v>
      </c>
    </row>
    <row r="6423" spans="1:36" ht="20.100000000000001" customHeight="1" x14ac:dyDescent="0.25">
      <c r="A6423" s="26"/>
      <c r="B6423" s="128" t="s">
        <v>463</v>
      </c>
      <c r="C6423" s="27">
        <v>6088723.2035661507</v>
      </c>
      <c r="D6423" s="27">
        <v>6559349.1800658805</v>
      </c>
      <c r="E6423" s="27">
        <v>7701354.0250607803</v>
      </c>
      <c r="F6423" s="27">
        <v>8223258.5120851472</v>
      </c>
      <c r="G6423" s="27">
        <v>8006909.6955966745</v>
      </c>
      <c r="H6423" s="27">
        <v>9320956.2822791636</v>
      </c>
      <c r="I6423" s="27">
        <v>8925006.5718746781</v>
      </c>
      <c r="J6423" s="27">
        <v>9622051.9631859735</v>
      </c>
      <c r="K6423" s="27">
        <v>10309137.838833343</v>
      </c>
      <c r="L6423" s="27">
        <v>10563181.376306675</v>
      </c>
      <c r="M6423" s="27">
        <v>11092833.743827667</v>
      </c>
      <c r="N6423" s="27">
        <v>12237297.709885506</v>
      </c>
      <c r="O6423" s="27">
        <v>12568831.020145504</v>
      </c>
      <c r="P6423" s="16"/>
      <c r="Q6423" s="27">
        <v>6088723.2035661507</v>
      </c>
      <c r="R6423" s="27">
        <v>5913099.5500729186</v>
      </c>
      <c r="S6423" s="27">
        <v>6071214.6593754441</v>
      </c>
      <c r="T6423" s="27">
        <v>6099890.5195354586</v>
      </c>
      <c r="U6423" s="27">
        <v>5966217.9332469683</v>
      </c>
      <c r="V6423" s="27">
        <v>6063553.1913302448</v>
      </c>
      <c r="W6423" s="27">
        <v>5885381.0821299264</v>
      </c>
      <c r="X6423" s="27">
        <v>5779609.0624271696</v>
      </c>
      <c r="Y6423" s="27">
        <v>6053623.9606554145</v>
      </c>
      <c r="Z6423" s="27">
        <v>6187903.1694027754</v>
      </c>
      <c r="AA6423" s="27">
        <v>6003449.2942404533</v>
      </c>
      <c r="AB6423" s="27">
        <v>6133537.3164311294</v>
      </c>
      <c r="AC6423" s="27">
        <v>6185256.2734433049</v>
      </c>
      <c r="AD6423" s="27"/>
      <c r="AE6423" s="27"/>
      <c r="AF6423" s="129" t="s">
        <v>464</v>
      </c>
      <c r="AH6423" s="130" t="s">
        <v>464</v>
      </c>
      <c r="AI6423" s="130" t="s">
        <v>885</v>
      </c>
      <c r="AJ6423" s="130" t="str">
        <f>VLOOKUP(AI6423,Codes!$B$2:$C$166,2)</f>
        <v>Straw &amp; Stalks</v>
      </c>
    </row>
    <row r="6424" spans="1:36" ht="9.9499999999999993" customHeight="1" x14ac:dyDescent="0.25">
      <c r="B6424" s="12"/>
      <c r="AF6424" s="12"/>
      <c r="AH6424" s="130" t="s">
        <v>494</v>
      </c>
      <c r="AI6424" s="130" t="s">
        <v>885</v>
      </c>
      <c r="AJ6424" s="130" t="str">
        <f>VLOOKUP(AI6424,Codes!$B$2:$C$166,2)</f>
        <v>Straw &amp; Stalks</v>
      </c>
    </row>
    <row r="6425" spans="1:36" ht="9.9499999999999993" customHeight="1" x14ac:dyDescent="0.25">
      <c r="B6425" s="12"/>
      <c r="AF6425" s="12"/>
      <c r="AH6425" s="130" t="s">
        <v>493</v>
      </c>
      <c r="AI6425" s="130" t="s">
        <v>886</v>
      </c>
      <c r="AJ6425" s="130" t="str">
        <f>VLOOKUP(AI6425,Codes!$B$2:$C$166,2)</f>
        <v>Other By Products</v>
      </c>
    </row>
    <row r="6426" spans="1:36" s="154" customFormat="1" ht="24" customHeight="1" x14ac:dyDescent="0.25">
      <c r="A6426" s="161" t="s">
        <v>310</v>
      </c>
      <c r="B6426" s="161"/>
      <c r="C6426" s="161"/>
      <c r="D6426" s="161"/>
      <c r="E6426" s="161"/>
      <c r="F6426" s="161"/>
      <c r="G6426" s="161"/>
      <c r="H6426" s="161"/>
      <c r="I6426" s="161"/>
      <c r="J6426" s="161"/>
      <c r="K6426" s="161"/>
      <c r="L6426" s="161"/>
      <c r="M6426" s="161"/>
      <c r="N6426" s="161"/>
      <c r="O6426" s="161"/>
      <c r="P6426" s="161"/>
      <c r="Q6426" s="161" t="s">
        <v>716</v>
      </c>
      <c r="R6426" s="161"/>
      <c r="S6426" s="161"/>
      <c r="T6426" s="161"/>
      <c r="U6426" s="161"/>
      <c r="V6426" s="161"/>
      <c r="W6426" s="161"/>
      <c r="X6426" s="161"/>
      <c r="Y6426" s="161"/>
      <c r="Z6426" s="161"/>
      <c r="AA6426" s="161"/>
      <c r="AB6426" s="161"/>
      <c r="AC6426" s="161"/>
      <c r="AD6426" s="161"/>
      <c r="AE6426" s="161"/>
      <c r="AF6426" s="161"/>
      <c r="AH6426" s="154" t="s">
        <v>490</v>
      </c>
      <c r="AI6426" s="130" t="s">
        <v>886</v>
      </c>
      <c r="AJ6426" s="130" t="str">
        <f>VLOOKUP(AI6426,Codes!$B$2:$C$166,2)</f>
        <v>Other By Products</v>
      </c>
    </row>
    <row r="6427" spans="1:36" s="154" customFormat="1" ht="24" customHeight="1" x14ac:dyDescent="0.25">
      <c r="A6427" s="161" t="s">
        <v>724</v>
      </c>
      <c r="B6427" s="161"/>
      <c r="C6427" s="161"/>
      <c r="D6427" s="161"/>
      <c r="E6427" s="161"/>
      <c r="F6427" s="161"/>
      <c r="G6427" s="161"/>
      <c r="H6427" s="161"/>
      <c r="I6427" s="161"/>
      <c r="J6427" s="161"/>
      <c r="K6427" s="161"/>
      <c r="L6427" s="161"/>
      <c r="M6427" s="161"/>
      <c r="N6427" s="161"/>
      <c r="O6427" s="161"/>
      <c r="P6427" s="161"/>
      <c r="Q6427" s="161" t="s">
        <v>723</v>
      </c>
      <c r="R6427" s="161"/>
      <c r="S6427" s="161"/>
      <c r="T6427" s="161"/>
      <c r="U6427" s="161"/>
      <c r="V6427" s="161"/>
      <c r="W6427" s="161"/>
      <c r="X6427" s="161"/>
      <c r="Y6427" s="161"/>
      <c r="Z6427" s="161"/>
      <c r="AA6427" s="161"/>
      <c r="AB6427" s="161"/>
      <c r="AC6427" s="161"/>
      <c r="AD6427" s="161"/>
      <c r="AE6427" s="161"/>
      <c r="AF6427" s="161"/>
      <c r="AH6427" s="154" t="s">
        <v>491</v>
      </c>
      <c r="AI6427" s="130" t="s">
        <v>886</v>
      </c>
      <c r="AJ6427" s="130" t="str">
        <f>VLOOKUP(AI6427,Codes!$B$2:$C$166,2)</f>
        <v>Other By Products</v>
      </c>
    </row>
    <row r="6428" spans="1:36" s="154" customFormat="1" ht="24" customHeight="1" x14ac:dyDescent="0.25">
      <c r="A6428" s="161" t="s">
        <v>441</v>
      </c>
      <c r="B6428" s="161"/>
      <c r="C6428" s="161"/>
      <c r="D6428" s="161"/>
      <c r="E6428" s="161"/>
      <c r="F6428" s="161"/>
      <c r="G6428" s="161"/>
      <c r="H6428" s="161"/>
      <c r="I6428" s="161"/>
      <c r="J6428" s="161"/>
      <c r="K6428" s="161"/>
      <c r="L6428" s="161"/>
      <c r="M6428" s="161"/>
      <c r="N6428" s="161"/>
      <c r="O6428" s="161"/>
      <c r="P6428" s="161"/>
      <c r="Q6428" s="161" t="s">
        <v>993</v>
      </c>
      <c r="R6428" s="161"/>
      <c r="S6428" s="161"/>
      <c r="T6428" s="161"/>
      <c r="U6428" s="161"/>
      <c r="V6428" s="161"/>
      <c r="W6428" s="161"/>
      <c r="X6428" s="161"/>
      <c r="Y6428" s="161"/>
      <c r="Z6428" s="161"/>
      <c r="AA6428" s="161"/>
      <c r="AB6428" s="161"/>
      <c r="AC6428" s="161"/>
      <c r="AD6428" s="161"/>
      <c r="AE6428" s="161"/>
      <c r="AF6428" s="161"/>
      <c r="AH6428" s="154" t="s">
        <v>935</v>
      </c>
      <c r="AI6428" s="130" t="s">
        <v>886</v>
      </c>
      <c r="AJ6428" s="130" t="str">
        <f>VLOOKUP(AI6428,Codes!$B$2:$C$166,2)</f>
        <v>Other By Products</v>
      </c>
    </row>
    <row r="6429" spans="1:36" ht="20.100000000000001" customHeight="1" x14ac:dyDescent="0.25">
      <c r="A6429" s="13"/>
      <c r="B6429" s="14" t="s">
        <v>434</v>
      </c>
      <c r="C6429" s="15"/>
      <c r="D6429" s="15"/>
      <c r="E6429" s="15"/>
      <c r="F6429" s="15"/>
      <c r="G6429" s="15"/>
      <c r="H6429" s="15"/>
      <c r="I6429" s="15"/>
      <c r="J6429" s="15"/>
      <c r="K6429" s="15"/>
      <c r="L6429" s="15"/>
      <c r="M6429" s="15"/>
      <c r="N6429" s="15"/>
      <c r="O6429" s="15"/>
      <c r="P6429" s="16"/>
      <c r="Q6429" s="16"/>
      <c r="R6429" s="16"/>
      <c r="S6429" s="16"/>
      <c r="T6429" s="16"/>
      <c r="U6429" s="16"/>
      <c r="V6429" s="16"/>
      <c r="W6429" s="16"/>
      <c r="X6429" s="16"/>
      <c r="Y6429" s="16"/>
      <c r="Z6429" s="16"/>
      <c r="AA6429" s="16"/>
      <c r="AB6429" s="16"/>
      <c r="AC6429" s="16"/>
      <c r="AD6429" s="13"/>
      <c r="AF6429" s="10" t="s">
        <v>435</v>
      </c>
      <c r="AH6429" s="130" t="s">
        <v>435</v>
      </c>
      <c r="AI6429" s="130" t="s">
        <v>886</v>
      </c>
      <c r="AJ6429" s="130" t="str">
        <f>VLOOKUP(AI6429,Codes!$B$2:$C$166,2)</f>
        <v>Other By Products</v>
      </c>
    </row>
    <row r="6430" spans="1:36" ht="20.100000000000001" customHeight="1" x14ac:dyDescent="0.25">
      <c r="A6430" s="17" t="s">
        <v>436</v>
      </c>
      <c r="B6430" s="18" t="s">
        <v>103</v>
      </c>
      <c r="C6430" s="19" t="s">
        <v>189</v>
      </c>
      <c r="D6430" s="19" t="s">
        <v>190</v>
      </c>
      <c r="E6430" s="19" t="s">
        <v>412</v>
      </c>
      <c r="F6430" s="19" t="s">
        <v>431</v>
      </c>
      <c r="G6430" s="19" t="s">
        <v>432</v>
      </c>
      <c r="H6430" s="19" t="s">
        <v>433</v>
      </c>
      <c r="I6430" s="19" t="s">
        <v>983</v>
      </c>
      <c r="J6430" s="19" t="s">
        <v>985</v>
      </c>
      <c r="K6430" s="19" t="s">
        <v>994</v>
      </c>
      <c r="L6430" s="19" t="s">
        <v>995</v>
      </c>
      <c r="M6430" s="19" t="s">
        <v>996</v>
      </c>
      <c r="N6430" s="19" t="s">
        <v>997</v>
      </c>
      <c r="O6430" s="19" t="s">
        <v>998</v>
      </c>
      <c r="P6430" s="153"/>
      <c r="Q6430" s="19" t="s">
        <v>189</v>
      </c>
      <c r="R6430" s="19" t="s">
        <v>190</v>
      </c>
      <c r="S6430" s="19" t="s">
        <v>412</v>
      </c>
      <c r="T6430" s="19" t="s">
        <v>431</v>
      </c>
      <c r="U6430" s="19" t="s">
        <v>432</v>
      </c>
      <c r="V6430" s="19" t="s">
        <v>433</v>
      </c>
      <c r="W6430" s="19" t="s">
        <v>983</v>
      </c>
      <c r="X6430" s="19" t="s">
        <v>985</v>
      </c>
      <c r="Y6430" s="19" t="s">
        <v>994</v>
      </c>
      <c r="Z6430" s="19" t="s">
        <v>995</v>
      </c>
      <c r="AA6430" s="19" t="s">
        <v>996</v>
      </c>
      <c r="AB6430" s="19" t="s">
        <v>997</v>
      </c>
      <c r="AC6430" s="19" t="s">
        <v>998</v>
      </c>
      <c r="AD6430" s="21"/>
      <c r="AE6430" s="19" t="s">
        <v>437</v>
      </c>
      <c r="AF6430" s="20" t="s">
        <v>64</v>
      </c>
      <c r="AH6430" s="130" t="s">
        <v>64</v>
      </c>
      <c r="AI6430" s="130" t="s">
        <v>886</v>
      </c>
      <c r="AJ6430" s="130" t="str">
        <f>VLOOKUP(AI6430,Codes!$B$2:$C$166,2)</f>
        <v>Other By Products</v>
      </c>
    </row>
    <row r="6431" spans="1:36" ht="20.100000000000001" customHeight="1" x14ac:dyDescent="0.25">
      <c r="A6431" s="1">
        <v>1</v>
      </c>
      <c r="B6431" s="89" t="s">
        <v>104</v>
      </c>
      <c r="C6431" s="2">
        <v>8211.8714171343272</v>
      </c>
      <c r="D6431" s="2">
        <v>4226.6465856257382</v>
      </c>
      <c r="E6431" s="2">
        <v>4202.5888875864857</v>
      </c>
      <c r="F6431" s="2">
        <v>10365.667907991365</v>
      </c>
      <c r="G6431" s="2">
        <v>4908.446429817719</v>
      </c>
      <c r="H6431" s="2">
        <v>7632.1514941750002</v>
      </c>
      <c r="I6431" s="2">
        <v>3011.7901454545449</v>
      </c>
      <c r="J6431" s="2">
        <v>29262.724695415778</v>
      </c>
      <c r="K6431" s="2">
        <v>35250.037230920825</v>
      </c>
      <c r="L6431" s="2">
        <v>20705.800657292813</v>
      </c>
      <c r="M6431" s="2">
        <v>20592.594342405991</v>
      </c>
      <c r="N6431" s="2">
        <v>4413.1425625905267</v>
      </c>
      <c r="O6431" s="2">
        <v>3055.7471077958603</v>
      </c>
      <c r="Q6431" s="2">
        <v>8211.8714171343272</v>
      </c>
      <c r="R6431" s="2">
        <v>9035.7443608593712</v>
      </c>
      <c r="S6431" s="2">
        <v>8399.9977517268671</v>
      </c>
      <c r="T6431" s="2">
        <v>6996.0563089480911</v>
      </c>
      <c r="U6431" s="2">
        <v>9267.0636829127707</v>
      </c>
      <c r="V6431" s="2">
        <v>14075.464976103813</v>
      </c>
      <c r="W6431" s="2">
        <v>11310.656033764511</v>
      </c>
      <c r="X6431" s="2">
        <v>10227.800313499172</v>
      </c>
      <c r="Y6431" s="2">
        <v>10010.714713499172</v>
      </c>
      <c r="Z6431" s="2">
        <v>9191.6767999336662</v>
      </c>
      <c r="AA6431" s="2">
        <v>9838.2292689220558</v>
      </c>
      <c r="AB6431" s="2">
        <v>9424.6157001326683</v>
      </c>
      <c r="AC6431" s="2">
        <v>8899.1527384527362</v>
      </c>
      <c r="AD6431" s="2"/>
      <c r="AE6431" s="3">
        <v>1</v>
      </c>
      <c r="AF6431" s="125" t="s">
        <v>0</v>
      </c>
      <c r="AH6431" s="130" t="s">
        <v>0</v>
      </c>
      <c r="AI6431" s="130" t="s">
        <v>886</v>
      </c>
      <c r="AJ6431" s="130" t="str">
        <f>VLOOKUP(AI6431,Codes!$B$2:$C$166,2)</f>
        <v>Other By Products</v>
      </c>
    </row>
    <row r="6432" spans="1:36" ht="20.100000000000001" customHeight="1" x14ac:dyDescent="0.25">
      <c r="A6432" s="4">
        <v>2</v>
      </c>
      <c r="B6432" s="90" t="s">
        <v>105</v>
      </c>
      <c r="C6432" s="5">
        <v>652.52486124999996</v>
      </c>
      <c r="D6432" s="5">
        <v>590.24901120000015</v>
      </c>
      <c r="E6432" s="5">
        <v>745.64613812499999</v>
      </c>
      <c r="F6432" s="5">
        <v>773.73749767619051</v>
      </c>
      <c r="G6432" s="5">
        <v>870.9930084069498</v>
      </c>
      <c r="H6432" s="5">
        <v>918.98079311785716</v>
      </c>
      <c r="I6432" s="5">
        <v>827.50840094393948</v>
      </c>
      <c r="J6432" s="5">
        <v>914.00813862535995</v>
      </c>
      <c r="K6432" s="5">
        <v>926.04619357714284</v>
      </c>
      <c r="L6432" s="5">
        <v>954.11336946351003</v>
      </c>
      <c r="M6432" s="5">
        <v>938.30627842727267</v>
      </c>
      <c r="N6432" s="5">
        <v>888.50413476844255</v>
      </c>
      <c r="O6432" s="5">
        <v>910.03208380964372</v>
      </c>
      <c r="Q6432" s="5">
        <v>652.52486124999996</v>
      </c>
      <c r="R6432" s="5">
        <v>636.58581457976186</v>
      </c>
      <c r="S6432" s="5">
        <v>656.69672839285715</v>
      </c>
      <c r="T6432" s="5">
        <v>691.93181290714301</v>
      </c>
      <c r="U6432" s="5">
        <v>749.47013565952375</v>
      </c>
      <c r="V6432" s="5">
        <v>720.71171354642865</v>
      </c>
      <c r="W6432" s="5">
        <v>727.09444994166665</v>
      </c>
      <c r="X6432" s="5">
        <v>743.76531922857134</v>
      </c>
      <c r="Y6432" s="5">
        <v>730.54431678273806</v>
      </c>
      <c r="Z6432" s="5">
        <v>746.69402734940468</v>
      </c>
      <c r="AA6432" s="5">
        <v>755.77955999404753</v>
      </c>
      <c r="AB6432" s="5">
        <v>759.47469576190474</v>
      </c>
      <c r="AC6432" s="5">
        <v>760.48685733928573</v>
      </c>
      <c r="AD6432" s="5"/>
      <c r="AE6432" s="6">
        <v>2</v>
      </c>
      <c r="AF6432" s="122" t="s">
        <v>1</v>
      </c>
      <c r="AH6432" s="130" t="s">
        <v>1</v>
      </c>
      <c r="AI6432" s="130" t="s">
        <v>886</v>
      </c>
      <c r="AJ6432" s="130" t="str">
        <f>VLOOKUP(AI6432,Codes!$B$2:$C$166,2)</f>
        <v>Other By Products</v>
      </c>
    </row>
    <row r="6433" spans="1:36" ht="20.100000000000001" customHeight="1" x14ac:dyDescent="0.25">
      <c r="A6433" s="7">
        <v>3</v>
      </c>
      <c r="B6433" s="91" t="s">
        <v>106</v>
      </c>
      <c r="C6433" s="8">
        <v>8659.1231046549856</v>
      </c>
      <c r="D6433" s="8">
        <v>5088.2190068810887</v>
      </c>
      <c r="E6433" s="8">
        <v>6549.9376323138104</v>
      </c>
      <c r="F6433" s="8">
        <v>4964.9688634433596</v>
      </c>
      <c r="G6433" s="8">
        <v>5271.0089836068582</v>
      </c>
      <c r="H6433" s="8">
        <v>5946.91795335604</v>
      </c>
      <c r="I6433" s="8">
        <v>7082.2668820940025</v>
      </c>
      <c r="J6433" s="8">
        <v>9558.1886434917269</v>
      </c>
      <c r="K6433" s="8">
        <v>9183.8445028623501</v>
      </c>
      <c r="L6433" s="8">
        <v>7866.829695827545</v>
      </c>
      <c r="M6433" s="8">
        <v>8003.8694701797394</v>
      </c>
      <c r="N6433" s="8">
        <v>7221.5834313641772</v>
      </c>
      <c r="O6433" s="8">
        <v>7379.825548994042</v>
      </c>
      <c r="Q6433" s="8">
        <v>8659.1231046549856</v>
      </c>
      <c r="R6433" s="8">
        <v>9496.8921030285492</v>
      </c>
      <c r="S6433" s="8">
        <v>9604.0909212019542</v>
      </c>
      <c r="T6433" s="8">
        <v>9717.9725740212052</v>
      </c>
      <c r="U6433" s="8">
        <v>9846.3722432558206</v>
      </c>
      <c r="V6433" s="8">
        <v>10197.988997492348</v>
      </c>
      <c r="W6433" s="8">
        <v>9915.019600633439</v>
      </c>
      <c r="X6433" s="8">
        <v>9727.1907457085399</v>
      </c>
      <c r="Y6433" s="8">
        <v>9668.0612400218542</v>
      </c>
      <c r="Z6433" s="8">
        <v>9653.5503409082576</v>
      </c>
      <c r="AA6433" s="8">
        <v>9635.7679623534896</v>
      </c>
      <c r="AB6433" s="8">
        <v>9684.2541500017633</v>
      </c>
      <c r="AC6433" s="8">
        <v>10192.240743114651</v>
      </c>
      <c r="AD6433" s="8"/>
      <c r="AE6433" s="9">
        <v>3</v>
      </c>
      <c r="AF6433" s="126" t="s">
        <v>2</v>
      </c>
      <c r="AH6433" s="130" t="s">
        <v>2</v>
      </c>
      <c r="AI6433" s="130" t="s">
        <v>886</v>
      </c>
      <c r="AJ6433" s="130" t="str">
        <f>VLOOKUP(AI6433,Codes!$B$2:$C$166,2)</f>
        <v>Other By Products</v>
      </c>
    </row>
    <row r="6434" spans="1:36" ht="20.100000000000001" customHeight="1" x14ac:dyDescent="0.25">
      <c r="A6434" s="4">
        <v>4</v>
      </c>
      <c r="B6434" s="90" t="s">
        <v>107</v>
      </c>
      <c r="C6434" s="5">
        <v>17985.445662282567</v>
      </c>
      <c r="D6434" s="5">
        <v>22951.079907644609</v>
      </c>
      <c r="E6434" s="5">
        <v>24478.299362656628</v>
      </c>
      <c r="F6434" s="5">
        <v>21659.090971749203</v>
      </c>
      <c r="G6434" s="5">
        <v>21870.521227153815</v>
      </c>
      <c r="H6434" s="5">
        <v>19139.318435560759</v>
      </c>
      <c r="I6434" s="5">
        <v>21705.028578738169</v>
      </c>
      <c r="J6434" s="5">
        <v>17720.911977385713</v>
      </c>
      <c r="K6434" s="5">
        <v>15567.251439546719</v>
      </c>
      <c r="L6434" s="5">
        <v>18351.199455172416</v>
      </c>
      <c r="M6434" s="5">
        <v>18594.0927057933</v>
      </c>
      <c r="N6434" s="5">
        <v>18735.85784404217</v>
      </c>
      <c r="O6434" s="5">
        <v>18913.536588545339</v>
      </c>
      <c r="Q6434" s="5">
        <v>17985.445662282567</v>
      </c>
      <c r="R6434" s="5">
        <v>19205.50771871398</v>
      </c>
      <c r="S6434" s="5">
        <v>18753.861845966396</v>
      </c>
      <c r="T6434" s="5">
        <v>18215.574852798582</v>
      </c>
      <c r="U6434" s="5">
        <v>17814.047429985552</v>
      </c>
      <c r="V6434" s="5">
        <v>17311.29015255961</v>
      </c>
      <c r="W6434" s="5">
        <v>16516.215661616701</v>
      </c>
      <c r="X6434" s="5">
        <v>15915.781479375646</v>
      </c>
      <c r="Y6434" s="5">
        <v>14544.221151517411</v>
      </c>
      <c r="Z6434" s="5">
        <v>14156.318310152152</v>
      </c>
      <c r="AA6434" s="5">
        <v>14037.063686180207</v>
      </c>
      <c r="AB6434" s="5">
        <v>13840.843648012418</v>
      </c>
      <c r="AC6434" s="5">
        <v>13872.273692678851</v>
      </c>
      <c r="AD6434" s="5"/>
      <c r="AE6434" s="6">
        <v>4</v>
      </c>
      <c r="AF6434" s="122" t="s">
        <v>3</v>
      </c>
      <c r="AH6434" s="130" t="s">
        <v>3</v>
      </c>
      <c r="AI6434" s="130" t="s">
        <v>886</v>
      </c>
      <c r="AJ6434" s="130" t="str">
        <f>VLOOKUP(AI6434,Codes!$B$2:$C$166,2)</f>
        <v>Other By Products</v>
      </c>
    </row>
    <row r="6435" spans="1:36" ht="20.100000000000001" customHeight="1" x14ac:dyDescent="0.25">
      <c r="A6435" s="7">
        <v>5</v>
      </c>
      <c r="B6435" s="91" t="s">
        <v>124</v>
      </c>
      <c r="C6435" s="8">
        <v>2488.1254472371747</v>
      </c>
      <c r="D6435" s="8">
        <v>2821.3879667204546</v>
      </c>
      <c r="E6435" s="8">
        <v>3623.1417887500002</v>
      </c>
      <c r="F6435" s="8">
        <v>3730.9650314047617</v>
      </c>
      <c r="G6435" s="8">
        <v>5270.8524237637639</v>
      </c>
      <c r="H6435" s="8">
        <v>5002.4118285335089</v>
      </c>
      <c r="I6435" s="8">
        <v>3264.7068133333341</v>
      </c>
      <c r="J6435" s="8">
        <v>5011.1793624107131</v>
      </c>
      <c r="K6435" s="8">
        <v>4468.8153205544877</v>
      </c>
      <c r="L6435" s="8">
        <v>4511.7231182889254</v>
      </c>
      <c r="M6435" s="8">
        <v>4794.2442734214865</v>
      </c>
      <c r="N6435" s="8">
        <v>4762.7632803448432</v>
      </c>
      <c r="O6435" s="8">
        <v>4252.8054303547933</v>
      </c>
      <c r="Q6435" s="8">
        <v>2488.1254472371747</v>
      </c>
      <c r="R6435" s="8">
        <v>2627.7996769806073</v>
      </c>
      <c r="S6435" s="8">
        <v>2350.1546351569523</v>
      </c>
      <c r="T6435" s="8">
        <v>2832.1000590642971</v>
      </c>
      <c r="U6435" s="8">
        <v>3855.5708089745522</v>
      </c>
      <c r="V6435" s="8">
        <v>3319.194414567115</v>
      </c>
      <c r="W6435" s="8">
        <v>3190.9943427550174</v>
      </c>
      <c r="X6435" s="8">
        <v>3790.0207625594708</v>
      </c>
      <c r="Y6435" s="8">
        <v>3528.3078062490899</v>
      </c>
      <c r="Z6435" s="8">
        <v>3208.597260196666</v>
      </c>
      <c r="AA6435" s="8">
        <v>3326.1910077422567</v>
      </c>
      <c r="AB6435" s="8">
        <v>3521.7606942985853</v>
      </c>
      <c r="AC6435" s="8">
        <v>3084.3824118936996</v>
      </c>
      <c r="AD6435" s="8"/>
      <c r="AE6435" s="9">
        <v>5</v>
      </c>
      <c r="AF6435" s="126" t="s">
        <v>185</v>
      </c>
      <c r="AH6435" s="130" t="s">
        <v>185</v>
      </c>
      <c r="AI6435" s="130" t="s">
        <v>886</v>
      </c>
      <c r="AJ6435" s="130" t="str">
        <f>VLOOKUP(AI6435,Codes!$B$2:$C$166,2)</f>
        <v>Other By Products</v>
      </c>
    </row>
    <row r="6436" spans="1:36" ht="20.100000000000001" customHeight="1" x14ac:dyDescent="0.25">
      <c r="A6436" s="4">
        <v>6</v>
      </c>
      <c r="B6436" s="90" t="s">
        <v>108</v>
      </c>
      <c r="C6436" s="5">
        <v>43.390358785714277</v>
      </c>
      <c r="D6436" s="5">
        <v>46.738651400000002</v>
      </c>
      <c r="E6436" s="5">
        <v>48.59838642857143</v>
      </c>
      <c r="F6436" s="5">
        <v>55.512239466666678</v>
      </c>
      <c r="G6436" s="5">
        <v>80.83795535215215</v>
      </c>
      <c r="H6436" s="5">
        <v>51.83147060000001</v>
      </c>
      <c r="I6436" s="5">
        <v>60.919525333333347</v>
      </c>
      <c r="J6436" s="5">
        <v>61.988649299999999</v>
      </c>
      <c r="K6436" s="5">
        <v>63.591032548721387</v>
      </c>
      <c r="L6436" s="5">
        <v>40.984869878067727</v>
      </c>
      <c r="M6436" s="5">
        <v>40.94214855651331</v>
      </c>
      <c r="N6436" s="5">
        <v>37.891308407216954</v>
      </c>
      <c r="O6436" s="5">
        <v>35.353471968219409</v>
      </c>
      <c r="Q6436" s="5">
        <v>43.390358785714277</v>
      </c>
      <c r="R6436" s="5">
        <v>40.497668199999993</v>
      </c>
      <c r="S6436" s="5">
        <v>41.25640671428571</v>
      </c>
      <c r="T6436" s="5">
        <v>38.316294971428569</v>
      </c>
      <c r="U6436" s="5">
        <v>54.012697985714276</v>
      </c>
      <c r="V6436" s="5">
        <v>42.536777957142846</v>
      </c>
      <c r="W6436" s="5">
        <v>43.153252999999992</v>
      </c>
      <c r="X6436" s="5">
        <v>42.109987542857134</v>
      </c>
      <c r="Y6436" s="5">
        <v>41.58149221444657</v>
      </c>
      <c r="Z6436" s="5">
        <v>27.896596596963487</v>
      </c>
      <c r="AA6436" s="5">
        <v>27.357719616676881</v>
      </c>
      <c r="AB6436" s="5">
        <v>24.995280674948294</v>
      </c>
      <c r="AC6436" s="5">
        <v>22.805282110075961</v>
      </c>
      <c r="AD6436" s="5"/>
      <c r="AE6436" s="6">
        <v>6</v>
      </c>
      <c r="AF6436" s="122" t="s">
        <v>4</v>
      </c>
      <c r="AH6436" s="130" t="s">
        <v>4</v>
      </c>
      <c r="AI6436" s="130" t="s">
        <v>886</v>
      </c>
      <c r="AJ6436" s="130" t="str">
        <f>VLOOKUP(AI6436,Codes!$B$2:$C$166,2)</f>
        <v>Other By Products</v>
      </c>
    </row>
    <row r="6437" spans="1:36" ht="20.100000000000001" customHeight="1" x14ac:dyDescent="0.25">
      <c r="A6437" s="7">
        <v>7</v>
      </c>
      <c r="B6437" s="91" t="s">
        <v>109</v>
      </c>
      <c r="C6437" s="8">
        <v>70999.641283201054</v>
      </c>
      <c r="D6437" s="8">
        <v>55287.318345930973</v>
      </c>
      <c r="E6437" s="8">
        <v>71546.761469814868</v>
      </c>
      <c r="F6437" s="8">
        <v>74554.087995949914</v>
      </c>
      <c r="G6437" s="8">
        <v>69626.477082719299</v>
      </c>
      <c r="H6437" s="8">
        <v>79113.563762483085</v>
      </c>
      <c r="I6437" s="8">
        <v>86783.017813248269</v>
      </c>
      <c r="J6437" s="8">
        <v>72277.559781868622</v>
      </c>
      <c r="K6437" s="8">
        <v>75860.688165663654</v>
      </c>
      <c r="L6437" s="8">
        <v>59887.048215054936</v>
      </c>
      <c r="M6437" s="8">
        <v>53411.173492174828</v>
      </c>
      <c r="N6437" s="8">
        <v>61822.922903709492</v>
      </c>
      <c r="O6437" s="8">
        <v>64299.697138660958</v>
      </c>
      <c r="Q6437" s="8">
        <v>70999.641283201054</v>
      </c>
      <c r="R6437" s="8">
        <v>60690.816510409597</v>
      </c>
      <c r="S6437" s="8">
        <v>59546.537619685681</v>
      </c>
      <c r="T6437" s="8">
        <v>64797.914131313155</v>
      </c>
      <c r="U6437" s="8">
        <v>61979.529924467774</v>
      </c>
      <c r="V6437" s="8">
        <v>58985.764210640416</v>
      </c>
      <c r="W6437" s="8">
        <v>61044.11000900271</v>
      </c>
      <c r="X6437" s="8">
        <v>58334.499347641598</v>
      </c>
      <c r="Y6437" s="8">
        <v>61232.726172739815</v>
      </c>
      <c r="Z6437" s="8">
        <v>59397.071409641074</v>
      </c>
      <c r="AA6437" s="8">
        <v>60381.58991004253</v>
      </c>
      <c r="AB6437" s="8">
        <v>61993.186415611824</v>
      </c>
      <c r="AC6437" s="8">
        <v>65353.427380765985</v>
      </c>
      <c r="AD6437" s="8"/>
      <c r="AE6437" s="9">
        <v>7</v>
      </c>
      <c r="AF6437" s="126" t="s">
        <v>5</v>
      </c>
      <c r="AH6437" s="130" t="s">
        <v>5</v>
      </c>
      <c r="AI6437" s="130" t="s">
        <v>886</v>
      </c>
      <c r="AJ6437" s="130" t="str">
        <f>VLOOKUP(AI6437,Codes!$B$2:$C$166,2)</f>
        <v>Other By Products</v>
      </c>
    </row>
    <row r="6438" spans="1:36" ht="20.100000000000001" customHeight="1" x14ac:dyDescent="0.25">
      <c r="A6438" s="4">
        <v>8</v>
      </c>
      <c r="B6438" s="90" t="s">
        <v>129</v>
      </c>
      <c r="C6438" s="5">
        <v>53756.448097344641</v>
      </c>
      <c r="D6438" s="5">
        <v>50023.094749577729</v>
      </c>
      <c r="E6438" s="5">
        <v>53331.747775357144</v>
      </c>
      <c r="F6438" s="5">
        <v>51367.46406024821</v>
      </c>
      <c r="G6438" s="5">
        <v>44059.639469533431</v>
      </c>
      <c r="H6438" s="5">
        <v>56896.989702032144</v>
      </c>
      <c r="I6438" s="5">
        <v>58593.179791146744</v>
      </c>
      <c r="J6438" s="5">
        <v>51781.312465214978</v>
      </c>
      <c r="K6438" s="5">
        <v>55861.459715397847</v>
      </c>
      <c r="L6438" s="5">
        <v>50558.428060058955</v>
      </c>
      <c r="M6438" s="5">
        <v>56121.817138281091</v>
      </c>
      <c r="N6438" s="5">
        <v>57374.970732767339</v>
      </c>
      <c r="O6438" s="5">
        <v>56486.379451185669</v>
      </c>
      <c r="Q6438" s="5">
        <v>53756.448097344641</v>
      </c>
      <c r="R6438" s="5">
        <v>54668.023376853896</v>
      </c>
      <c r="S6438" s="5">
        <v>51249.773637976192</v>
      </c>
      <c r="T6438" s="5">
        <v>51468.747570764157</v>
      </c>
      <c r="U6438" s="5">
        <v>50672.703499363604</v>
      </c>
      <c r="V6438" s="5">
        <v>50998.419791831366</v>
      </c>
      <c r="W6438" s="5">
        <v>56304.47401339715</v>
      </c>
      <c r="X6438" s="5">
        <v>60326.909209918689</v>
      </c>
      <c r="Y6438" s="5">
        <v>61516.337486423654</v>
      </c>
      <c r="Z6438" s="5">
        <v>62578.588658939378</v>
      </c>
      <c r="AA6438" s="5">
        <v>64182.245910528538</v>
      </c>
      <c r="AB6438" s="5">
        <v>65443.887469236834</v>
      </c>
      <c r="AC6438" s="5">
        <v>62878.771079704879</v>
      </c>
      <c r="AD6438" s="5"/>
      <c r="AE6438" s="6">
        <v>8</v>
      </c>
      <c r="AF6438" s="122" t="s">
        <v>6</v>
      </c>
      <c r="AH6438" s="130" t="s">
        <v>6</v>
      </c>
      <c r="AI6438" s="130" t="s">
        <v>886</v>
      </c>
      <c r="AJ6438" s="130" t="str">
        <f>VLOOKUP(AI6438,Codes!$B$2:$C$166,2)</f>
        <v>Other By Products</v>
      </c>
    </row>
    <row r="6439" spans="1:36" ht="20.100000000000001" customHeight="1" x14ac:dyDescent="0.25">
      <c r="A6439" s="7">
        <v>9</v>
      </c>
      <c r="B6439" s="91" t="s">
        <v>110</v>
      </c>
      <c r="C6439" s="8">
        <v>337.85834305385606</v>
      </c>
      <c r="D6439" s="8">
        <v>298.50375352651224</v>
      </c>
      <c r="E6439" s="8">
        <v>321.46236086785723</v>
      </c>
      <c r="F6439" s="8">
        <v>336.3538227738095</v>
      </c>
      <c r="G6439" s="8">
        <v>369.78591555843911</v>
      </c>
      <c r="H6439" s="8">
        <v>365.09717298854679</v>
      </c>
      <c r="I6439" s="8">
        <v>329.89916745984851</v>
      </c>
      <c r="J6439" s="8">
        <v>345.5364073032635</v>
      </c>
      <c r="K6439" s="8">
        <v>355.57788303962519</v>
      </c>
      <c r="L6439" s="8">
        <v>270.88967365254354</v>
      </c>
      <c r="M6439" s="8">
        <v>224.9159918840864</v>
      </c>
      <c r="N6439" s="8">
        <v>223.67650302015988</v>
      </c>
      <c r="O6439" s="8">
        <v>222.1950627897142</v>
      </c>
      <c r="Q6439" s="8">
        <v>337.85834305385606</v>
      </c>
      <c r="R6439" s="8">
        <v>301.41998436063551</v>
      </c>
      <c r="S6439" s="8">
        <v>280.39920555067977</v>
      </c>
      <c r="T6439" s="8">
        <v>280.57738210463572</v>
      </c>
      <c r="U6439" s="8">
        <v>294.44278792542684</v>
      </c>
      <c r="V6439" s="8">
        <v>285.23216276430691</v>
      </c>
      <c r="W6439" s="8">
        <v>274.46716336381712</v>
      </c>
      <c r="X6439" s="8">
        <v>271.3674817987623</v>
      </c>
      <c r="Y6439" s="8">
        <v>269.11596024710303</v>
      </c>
      <c r="Z6439" s="8">
        <v>260.25061166928481</v>
      </c>
      <c r="AA6439" s="8">
        <v>260.96617162635073</v>
      </c>
      <c r="AB6439" s="8">
        <v>263.1492530127793</v>
      </c>
      <c r="AC6439" s="8">
        <v>252.49757963127382</v>
      </c>
      <c r="AD6439" s="8"/>
      <c r="AE6439" s="9">
        <v>9</v>
      </c>
      <c r="AF6439" s="126" t="s">
        <v>7</v>
      </c>
      <c r="AH6439" s="130" t="s">
        <v>7</v>
      </c>
      <c r="AI6439" s="130" t="s">
        <v>886</v>
      </c>
      <c r="AJ6439" s="130" t="str">
        <f>VLOOKUP(AI6439,Codes!$B$2:$C$166,2)</f>
        <v>Other By Products</v>
      </c>
    </row>
    <row r="6440" spans="1:36" ht="20.100000000000001" customHeight="1" x14ac:dyDescent="0.25">
      <c r="A6440" s="4">
        <v>10</v>
      </c>
      <c r="B6440" s="90" t="s">
        <v>445</v>
      </c>
      <c r="C6440" s="5">
        <v>1310.460970842857</v>
      </c>
      <c r="D6440" s="5">
        <v>1201.9465340000002</v>
      </c>
      <c r="E6440" s="5">
        <v>1494.6391322857144</v>
      </c>
      <c r="F6440" s="5">
        <v>1405.9607431190477</v>
      </c>
      <c r="G6440" s="5">
        <v>1260.2737902253682</v>
      </c>
      <c r="H6440" s="5">
        <v>1364.5544228624999</v>
      </c>
      <c r="I6440" s="5">
        <v>1158.1404341136365</v>
      </c>
      <c r="J6440" s="5">
        <v>1244.1233617192859</v>
      </c>
      <c r="K6440" s="5">
        <v>1241.7854243200002</v>
      </c>
      <c r="L6440" s="5">
        <v>1310.4166530797979</v>
      </c>
      <c r="M6440" s="5">
        <v>1117.1527331863635</v>
      </c>
      <c r="N6440" s="5">
        <v>1039.6855896686304</v>
      </c>
      <c r="O6440" s="5">
        <v>1062.9803757738359</v>
      </c>
      <c r="Q6440" s="5">
        <v>1310.460970842857</v>
      </c>
      <c r="R6440" s="5">
        <v>1319.3903397142856</v>
      </c>
      <c r="S6440" s="5">
        <v>1323.0418277142855</v>
      </c>
      <c r="T6440" s="5">
        <v>1277.390641</v>
      </c>
      <c r="U6440" s="5">
        <v>1122.9486739857143</v>
      </c>
      <c r="V6440" s="5">
        <v>1060.0493216714285</v>
      </c>
      <c r="W6440" s="5">
        <v>1047.1191142</v>
      </c>
      <c r="X6440" s="5">
        <v>1044.2242644357143</v>
      </c>
      <c r="Y6440" s="5">
        <v>999.58691137142864</v>
      </c>
      <c r="Z6440" s="5">
        <v>1059.7628671142857</v>
      </c>
      <c r="AA6440" s="5">
        <v>944.08104557142872</v>
      </c>
      <c r="AB6440" s="5">
        <v>944.15312442857146</v>
      </c>
      <c r="AC6440" s="5">
        <v>942.96721500000001</v>
      </c>
      <c r="AD6440" s="5"/>
      <c r="AE6440" s="6">
        <v>10</v>
      </c>
      <c r="AF6440" s="122" t="s">
        <v>8</v>
      </c>
      <c r="AH6440" s="130" t="s">
        <v>8</v>
      </c>
      <c r="AI6440" s="130" t="s">
        <v>886</v>
      </c>
      <c r="AJ6440" s="130" t="str">
        <f>VLOOKUP(AI6440,Codes!$B$2:$C$166,2)</f>
        <v>Other By Products</v>
      </c>
    </row>
    <row r="6441" spans="1:36" ht="20.100000000000001" customHeight="1" x14ac:dyDescent="0.25">
      <c r="A6441" s="7">
        <v>11</v>
      </c>
      <c r="B6441" s="91" t="s">
        <v>123</v>
      </c>
      <c r="C6441" s="8">
        <v>6811.232639966257</v>
      </c>
      <c r="D6441" s="8">
        <v>8882.2692407388531</v>
      </c>
      <c r="E6441" s="8">
        <v>12211.867810089287</v>
      </c>
      <c r="F6441" s="8">
        <v>9888.5856397776297</v>
      </c>
      <c r="G6441" s="8">
        <v>10335.594538573097</v>
      </c>
      <c r="H6441" s="8">
        <v>15991.985860296694</v>
      </c>
      <c r="I6441" s="8">
        <v>12525.929488702463</v>
      </c>
      <c r="J6441" s="8">
        <v>11118.642427838959</v>
      </c>
      <c r="K6441" s="8">
        <v>12586.021853386665</v>
      </c>
      <c r="L6441" s="8">
        <v>12212.433155502777</v>
      </c>
      <c r="M6441" s="8">
        <v>13294.388384562501</v>
      </c>
      <c r="N6441" s="8">
        <v>10899.429350125001</v>
      </c>
      <c r="O6441" s="8">
        <v>11810.57941813095</v>
      </c>
      <c r="Q6441" s="8">
        <v>6811.232639966257</v>
      </c>
      <c r="R6441" s="8">
        <v>8981.3353536795184</v>
      </c>
      <c r="S6441" s="8">
        <v>9659.3110172540564</v>
      </c>
      <c r="T6441" s="8">
        <v>9315.4751701283003</v>
      </c>
      <c r="U6441" s="8">
        <v>9370.2503887739786</v>
      </c>
      <c r="V6441" s="8">
        <v>11838.771322610786</v>
      </c>
      <c r="W6441" s="8">
        <v>11638.575356636702</v>
      </c>
      <c r="X6441" s="8">
        <v>10580.159351495238</v>
      </c>
      <c r="Y6441" s="8">
        <v>11711.466208847025</v>
      </c>
      <c r="Z6441" s="8">
        <v>14842.875703027381</v>
      </c>
      <c r="AA6441" s="8">
        <v>14738.141141118454</v>
      </c>
      <c r="AB6441" s="8">
        <v>12620.785478303573</v>
      </c>
      <c r="AC6441" s="8">
        <v>13382.326126023811</v>
      </c>
      <c r="AD6441" s="8"/>
      <c r="AE6441" s="9">
        <v>11</v>
      </c>
      <c r="AF6441" s="126" t="s">
        <v>65</v>
      </c>
      <c r="AH6441" s="130" t="s">
        <v>65</v>
      </c>
      <c r="AI6441" s="130" t="s">
        <v>886</v>
      </c>
      <c r="AJ6441" s="130" t="str">
        <f>VLOOKUP(AI6441,Codes!$B$2:$C$166,2)</f>
        <v>Other By Products</v>
      </c>
    </row>
    <row r="6442" spans="1:36" ht="20.100000000000001" customHeight="1" x14ac:dyDescent="0.25">
      <c r="A6442" s="4">
        <v>12</v>
      </c>
      <c r="B6442" s="90" t="s">
        <v>128</v>
      </c>
      <c r="C6442" s="5">
        <v>30530.871653084123</v>
      </c>
      <c r="D6442" s="5">
        <v>33752.784102246434</v>
      </c>
      <c r="E6442" s="5">
        <v>40200.348201790388</v>
      </c>
      <c r="F6442" s="5">
        <v>39880.669652464283</v>
      </c>
      <c r="G6442" s="5">
        <v>43206.303098406519</v>
      </c>
      <c r="H6442" s="5">
        <v>41694.397977541339</v>
      </c>
      <c r="I6442" s="5">
        <v>38145.341043636363</v>
      </c>
      <c r="J6442" s="5">
        <v>76758.235140400007</v>
      </c>
      <c r="K6442" s="5">
        <v>48620.192191030685</v>
      </c>
      <c r="L6442" s="5">
        <v>51803.414308686864</v>
      </c>
      <c r="M6442" s="5">
        <v>60040.598103863646</v>
      </c>
      <c r="N6442" s="5">
        <v>61521.324924866807</v>
      </c>
      <c r="O6442" s="5">
        <v>54949.155510664263</v>
      </c>
      <c r="Q6442" s="5">
        <v>30530.871653084123</v>
      </c>
      <c r="R6442" s="5">
        <v>27621.796084348091</v>
      </c>
      <c r="S6442" s="5">
        <v>31053.040542564991</v>
      </c>
      <c r="T6442" s="5">
        <v>34214.304206596287</v>
      </c>
      <c r="U6442" s="5">
        <v>29724.428582805231</v>
      </c>
      <c r="V6442" s="5">
        <v>36007.02039251705</v>
      </c>
      <c r="W6442" s="5">
        <v>28304.76154006238</v>
      </c>
      <c r="X6442" s="5">
        <v>40000.663156828341</v>
      </c>
      <c r="Y6442" s="5">
        <v>40579.344473781886</v>
      </c>
      <c r="Z6442" s="5">
        <v>41937.723219726759</v>
      </c>
      <c r="AA6442" s="5">
        <v>47316.866534012472</v>
      </c>
      <c r="AB6442" s="5">
        <v>45780.984902857141</v>
      </c>
      <c r="AC6442" s="5">
        <v>41033.556154410471</v>
      </c>
      <c r="AD6442" s="5"/>
      <c r="AE6442" s="6">
        <v>12</v>
      </c>
      <c r="AF6442" s="122" t="s">
        <v>9</v>
      </c>
      <c r="AH6442" s="130" t="s">
        <v>9</v>
      </c>
      <c r="AI6442" s="130" t="s">
        <v>886</v>
      </c>
      <c r="AJ6442" s="130" t="str">
        <f>VLOOKUP(AI6442,Codes!$B$2:$C$166,2)</f>
        <v>Other By Products</v>
      </c>
    </row>
    <row r="6443" spans="1:36" ht="20.100000000000001" customHeight="1" x14ac:dyDescent="0.25">
      <c r="A6443" s="7">
        <v>13</v>
      </c>
      <c r="B6443" s="91" t="s">
        <v>459</v>
      </c>
      <c r="C6443" s="8">
        <v>181.14691798499999</v>
      </c>
      <c r="D6443" s="8">
        <v>125.4467846</v>
      </c>
      <c r="E6443" s="8">
        <v>180.92797322452665</v>
      </c>
      <c r="F6443" s="8">
        <v>169.67296825962157</v>
      </c>
      <c r="G6443" s="8">
        <v>158.27432156312653</v>
      </c>
      <c r="H6443" s="8">
        <v>90.733537430476204</v>
      </c>
      <c r="I6443" s="8">
        <v>97.789911833176646</v>
      </c>
      <c r="J6443" s="8">
        <v>96.74898550015854</v>
      </c>
      <c r="K6443" s="8">
        <v>100.35737650288796</v>
      </c>
      <c r="L6443" s="8">
        <v>87.984522258592065</v>
      </c>
      <c r="M6443" s="8">
        <v>72.649084134109231</v>
      </c>
      <c r="N6443" s="8">
        <v>90.332234311760132</v>
      </c>
      <c r="O6443" s="8">
        <v>69.171067285831882</v>
      </c>
      <c r="Q6443" s="8">
        <v>181.14691798499999</v>
      </c>
      <c r="R6443" s="8">
        <v>111.34500606071427</v>
      </c>
      <c r="S6443" s="8">
        <v>147.06128908595952</v>
      </c>
      <c r="T6443" s="8">
        <v>128.56564552206822</v>
      </c>
      <c r="U6443" s="8">
        <v>117.49698065511906</v>
      </c>
      <c r="V6443" s="8">
        <v>70.559648368940998</v>
      </c>
      <c r="W6443" s="8">
        <v>69.664402839902266</v>
      </c>
      <c r="X6443" s="8">
        <v>68.848976977823384</v>
      </c>
      <c r="Y6443" s="8">
        <v>69.065331163381302</v>
      </c>
      <c r="Z6443" s="8">
        <v>64.152233096295305</v>
      </c>
      <c r="AA6443" s="8">
        <v>51.275755882109081</v>
      </c>
      <c r="AB6443" s="8">
        <v>61.163933857835822</v>
      </c>
      <c r="AC6443" s="8">
        <v>46.725271189209664</v>
      </c>
      <c r="AD6443" s="8"/>
      <c r="AE6443" s="9">
        <v>13</v>
      </c>
      <c r="AF6443" s="126" t="s">
        <v>10</v>
      </c>
      <c r="AH6443" s="130" t="s">
        <v>10</v>
      </c>
      <c r="AI6443" s="130" t="s">
        <v>886</v>
      </c>
      <c r="AJ6443" s="130" t="str">
        <f>VLOOKUP(AI6443,Codes!$B$2:$C$166,2)</f>
        <v>Other By Products</v>
      </c>
    </row>
    <row r="6444" spans="1:36" ht="20.100000000000001" customHeight="1" x14ac:dyDescent="0.25">
      <c r="A6444" s="4">
        <v>14</v>
      </c>
      <c r="B6444" s="90" t="s">
        <v>111</v>
      </c>
      <c r="C6444" s="5">
        <v>53027.82030864813</v>
      </c>
      <c r="D6444" s="5">
        <v>59625.925251502522</v>
      </c>
      <c r="E6444" s="5">
        <v>59749.522664957149</v>
      </c>
      <c r="F6444" s="5">
        <v>68138.801000000007</v>
      </c>
      <c r="G6444" s="5">
        <v>71526.277653770172</v>
      </c>
      <c r="H6444" s="5">
        <v>95717.005816666657</v>
      </c>
      <c r="I6444" s="5">
        <v>103767.25766666667</v>
      </c>
      <c r="J6444" s="5">
        <v>84545.662249999994</v>
      </c>
      <c r="K6444" s="5">
        <v>85883.228119342937</v>
      </c>
      <c r="L6444" s="5">
        <v>91748.219116666674</v>
      </c>
      <c r="M6444" s="5">
        <v>120328.92365000001</v>
      </c>
      <c r="N6444" s="5">
        <v>122490.02637745216</v>
      </c>
      <c r="O6444" s="5">
        <v>147946.21898468403</v>
      </c>
      <c r="Q6444" s="5">
        <v>53027.82030864813</v>
      </c>
      <c r="R6444" s="5">
        <v>52270.114322266665</v>
      </c>
      <c r="S6444" s="5">
        <v>48267.663203695236</v>
      </c>
      <c r="T6444" s="5">
        <v>51675.016942857146</v>
      </c>
      <c r="U6444" s="5">
        <v>50411.101566068312</v>
      </c>
      <c r="V6444" s="5">
        <v>55447.666457142848</v>
      </c>
      <c r="W6444" s="5">
        <v>56202.521500000003</v>
      </c>
      <c r="X6444" s="5">
        <v>46584.059971428564</v>
      </c>
      <c r="Y6444" s="5">
        <v>48921.210760351103</v>
      </c>
      <c r="Z6444" s="5">
        <v>47560.537728571428</v>
      </c>
      <c r="AA6444" s="5">
        <v>56008.615014285715</v>
      </c>
      <c r="AB6444" s="5">
        <v>51111.912667142853</v>
      </c>
      <c r="AC6444" s="5">
        <v>59585.585119789903</v>
      </c>
      <c r="AD6444" s="5"/>
      <c r="AE6444" s="6">
        <v>14</v>
      </c>
      <c r="AF6444" s="122" t="s">
        <v>11</v>
      </c>
      <c r="AH6444" s="130" t="s">
        <v>11</v>
      </c>
      <c r="AI6444" s="130" t="s">
        <v>886</v>
      </c>
      <c r="AJ6444" s="130" t="str">
        <f>VLOOKUP(AI6444,Codes!$B$2:$C$166,2)</f>
        <v>Other By Products</v>
      </c>
    </row>
    <row r="6445" spans="1:36" ht="20.100000000000001" customHeight="1" x14ac:dyDescent="0.25">
      <c r="A6445" s="7">
        <v>15</v>
      </c>
      <c r="B6445" s="91" t="s">
        <v>458</v>
      </c>
      <c r="C6445" s="8">
        <v>161145.52669684667</v>
      </c>
      <c r="D6445" s="8">
        <v>191440.0564995741</v>
      </c>
      <c r="E6445" s="8">
        <v>183858.16711455738</v>
      </c>
      <c r="F6445" s="8">
        <v>198111.81115000002</v>
      </c>
      <c r="G6445" s="8">
        <v>181157.34493221797</v>
      </c>
      <c r="H6445" s="8">
        <v>153295.08486530965</v>
      </c>
      <c r="I6445" s="8">
        <v>236667.14755000002</v>
      </c>
      <c r="J6445" s="8">
        <v>226961.6476266</v>
      </c>
      <c r="K6445" s="8">
        <v>225994.47729031151</v>
      </c>
      <c r="L6445" s="8">
        <v>297297.34387073742</v>
      </c>
      <c r="M6445" s="8">
        <v>302457.75226242049</v>
      </c>
      <c r="N6445" s="8">
        <v>318986.49691016634</v>
      </c>
      <c r="O6445" s="8">
        <v>334761.59652782045</v>
      </c>
      <c r="Q6445" s="8">
        <v>161145.52669684667</v>
      </c>
      <c r="R6445" s="8">
        <v>148181.55917136639</v>
      </c>
      <c r="S6445" s="8">
        <v>150546.01403177218</v>
      </c>
      <c r="T6445" s="8">
        <v>158355.79838405791</v>
      </c>
      <c r="U6445" s="8">
        <v>151754.18889834362</v>
      </c>
      <c r="V6445" s="8">
        <v>130444.95468614071</v>
      </c>
      <c r="W6445" s="8">
        <v>147682.39450629603</v>
      </c>
      <c r="X6445" s="8">
        <v>171773.05307178546</v>
      </c>
      <c r="Y6445" s="8">
        <v>146584.16431390261</v>
      </c>
      <c r="Z6445" s="8">
        <v>172691.92803324037</v>
      </c>
      <c r="AA6445" s="8">
        <v>184296.72032922154</v>
      </c>
      <c r="AB6445" s="8">
        <v>190125.99905364573</v>
      </c>
      <c r="AC6445" s="8">
        <v>194069.11182442741</v>
      </c>
      <c r="AD6445" s="8"/>
      <c r="AE6445" s="9">
        <v>15</v>
      </c>
      <c r="AF6445" s="126" t="s">
        <v>12</v>
      </c>
      <c r="AH6445" s="130" t="s">
        <v>12</v>
      </c>
      <c r="AI6445" s="130" t="s">
        <v>886</v>
      </c>
      <c r="AJ6445" s="130" t="str">
        <f>VLOOKUP(AI6445,Codes!$B$2:$C$166,2)</f>
        <v>Other By Products</v>
      </c>
    </row>
    <row r="6446" spans="1:36" ht="20.100000000000001" customHeight="1" x14ac:dyDescent="0.25">
      <c r="A6446" s="4">
        <v>16</v>
      </c>
      <c r="B6446" s="90" t="s">
        <v>112</v>
      </c>
      <c r="C6446" s="5">
        <v>892.87349746278142</v>
      </c>
      <c r="D6446" s="5">
        <v>1026.0302787083333</v>
      </c>
      <c r="E6446" s="5">
        <v>1041.2385220357146</v>
      </c>
      <c r="F6446" s="5">
        <v>1077.9947992850118</v>
      </c>
      <c r="G6446" s="5">
        <v>1154.8050109865362</v>
      </c>
      <c r="H6446" s="5">
        <v>1187.6701231169918</v>
      </c>
      <c r="I6446" s="5">
        <v>1129.0815665007867</v>
      </c>
      <c r="J6446" s="5">
        <v>1169.7456243762279</v>
      </c>
      <c r="K6446" s="5">
        <v>1066.9595189352567</v>
      </c>
      <c r="L6446" s="5">
        <v>1162.9009011699927</v>
      </c>
      <c r="M6446" s="5">
        <v>1135.4083339064116</v>
      </c>
      <c r="N6446" s="5">
        <v>1155.3938143259595</v>
      </c>
      <c r="O6446" s="5">
        <v>1154.4936982506993</v>
      </c>
      <c r="Q6446" s="5">
        <v>892.87349746278142</v>
      </c>
      <c r="R6446" s="5">
        <v>1055.773598548132</v>
      </c>
      <c r="S6446" s="5">
        <v>910.38167407633375</v>
      </c>
      <c r="T6446" s="5">
        <v>904.2949557906195</v>
      </c>
      <c r="U6446" s="5">
        <v>939.92478774602137</v>
      </c>
      <c r="V6446" s="5">
        <v>943.20958099602149</v>
      </c>
      <c r="W6446" s="5">
        <v>945.56413574602141</v>
      </c>
      <c r="X6446" s="5">
        <v>923.99832934630012</v>
      </c>
      <c r="Y6446" s="5">
        <v>808.75435002722304</v>
      </c>
      <c r="Z6446" s="5">
        <v>899.9235013097657</v>
      </c>
      <c r="AA6446" s="5">
        <v>899.69094168476579</v>
      </c>
      <c r="AB6446" s="5">
        <v>960.52537816855579</v>
      </c>
      <c r="AC6446" s="5">
        <v>935.35226311205531</v>
      </c>
      <c r="AD6446" s="5"/>
      <c r="AE6446" s="6">
        <v>16</v>
      </c>
      <c r="AF6446" s="122" t="s">
        <v>13</v>
      </c>
      <c r="AH6446" s="130" t="s">
        <v>13</v>
      </c>
      <c r="AI6446" s="130" t="s">
        <v>886</v>
      </c>
      <c r="AJ6446" s="130" t="str">
        <f>VLOOKUP(AI6446,Codes!$B$2:$C$166,2)</f>
        <v>Other By Products</v>
      </c>
    </row>
    <row r="6447" spans="1:36" ht="20.100000000000001" customHeight="1" x14ac:dyDescent="0.25">
      <c r="A6447" s="7">
        <v>17</v>
      </c>
      <c r="B6447" s="91" t="s">
        <v>113</v>
      </c>
      <c r="C6447" s="8">
        <v>465.12065165321428</v>
      </c>
      <c r="D6447" s="8">
        <v>364.60193810000004</v>
      </c>
      <c r="E6447" s="8">
        <v>865.65869135000014</v>
      </c>
      <c r="F6447" s="8">
        <v>748.17282883928567</v>
      </c>
      <c r="G6447" s="8">
        <v>776.06914353050172</v>
      </c>
      <c r="H6447" s="8">
        <v>586.22310705357143</v>
      </c>
      <c r="I6447" s="8">
        <v>668.41385893863639</v>
      </c>
      <c r="J6447" s="8">
        <v>945.96476177478485</v>
      </c>
      <c r="K6447" s="8">
        <v>1007.2758733146825</v>
      </c>
      <c r="L6447" s="8">
        <v>871.84900158345965</v>
      </c>
      <c r="M6447" s="8">
        <v>941.79091533560609</v>
      </c>
      <c r="N6447" s="8">
        <v>498.89831508057011</v>
      </c>
      <c r="O6447" s="8">
        <v>510.7768463920122</v>
      </c>
      <c r="Q6447" s="8">
        <v>465.12065165321428</v>
      </c>
      <c r="R6447" s="8">
        <v>343.96849010357141</v>
      </c>
      <c r="S6447" s="8">
        <v>644.14172548285705</v>
      </c>
      <c r="T6447" s="8">
        <v>654.43446340000003</v>
      </c>
      <c r="U6447" s="8">
        <v>657.14411925535705</v>
      </c>
      <c r="V6447" s="8">
        <v>530.34892283928571</v>
      </c>
      <c r="W6447" s="8">
        <v>531.17458313928569</v>
      </c>
      <c r="X6447" s="8">
        <v>660.85497742321434</v>
      </c>
      <c r="Y6447" s="8">
        <v>660.55227121428572</v>
      </c>
      <c r="Z6447" s="8">
        <v>661.14101538392856</v>
      </c>
      <c r="AA6447" s="8">
        <v>661.67796676428566</v>
      </c>
      <c r="AB6447" s="8">
        <v>434.00418982500003</v>
      </c>
      <c r="AC6447" s="8">
        <v>434.00418982500003</v>
      </c>
      <c r="AD6447" s="8"/>
      <c r="AE6447" s="9">
        <v>17</v>
      </c>
      <c r="AF6447" s="126" t="s">
        <v>14</v>
      </c>
      <c r="AH6447" s="130" t="s">
        <v>14</v>
      </c>
      <c r="AI6447" s="130" t="s">
        <v>886</v>
      </c>
      <c r="AJ6447" s="130" t="str">
        <f>VLOOKUP(AI6447,Codes!$B$2:$C$166,2)</f>
        <v>Other By Products</v>
      </c>
    </row>
    <row r="6448" spans="1:36" ht="20.100000000000001" customHeight="1" x14ac:dyDescent="0.25">
      <c r="A6448" s="4">
        <v>18</v>
      </c>
      <c r="B6448" s="90" t="s">
        <v>114</v>
      </c>
      <c r="C6448" s="5">
        <v>85.375063294559979</v>
      </c>
      <c r="D6448" s="5">
        <v>85.082881951605813</v>
      </c>
      <c r="E6448" s="5">
        <v>100.72968631898397</v>
      </c>
      <c r="F6448" s="5">
        <v>122.67747939407633</v>
      </c>
      <c r="G6448" s="5">
        <v>147.44779454164117</v>
      </c>
      <c r="H6448" s="5">
        <v>123.51463617020656</v>
      </c>
      <c r="I6448" s="5">
        <v>128.08889937460205</v>
      </c>
      <c r="J6448" s="5">
        <v>130.9299116392817</v>
      </c>
      <c r="K6448" s="5">
        <v>137.56343999285261</v>
      </c>
      <c r="L6448" s="5">
        <v>128.34488158623455</v>
      </c>
      <c r="M6448" s="5">
        <v>128.07722865790208</v>
      </c>
      <c r="N6448" s="5">
        <v>133.81914477280841</v>
      </c>
      <c r="O6448" s="5">
        <v>98.813003360426592</v>
      </c>
      <c r="Q6448" s="5">
        <v>85.375063294559979</v>
      </c>
      <c r="R6448" s="5">
        <v>75.625703746061902</v>
      </c>
      <c r="S6448" s="5">
        <v>84.388712595347613</v>
      </c>
      <c r="T6448" s="5">
        <v>87.87308009002713</v>
      </c>
      <c r="U6448" s="5">
        <v>104.49034276616609</v>
      </c>
      <c r="V6448" s="5">
        <v>96.820640008382313</v>
      </c>
      <c r="W6448" s="5">
        <v>93.702907714472786</v>
      </c>
      <c r="X6448" s="5">
        <v>94.387719390223751</v>
      </c>
      <c r="Y6448" s="5">
        <v>95.364399543080893</v>
      </c>
      <c r="Z6448" s="5">
        <v>91.256935785013269</v>
      </c>
      <c r="AA6448" s="5">
        <v>89.59829299431803</v>
      </c>
      <c r="AB6448" s="5">
        <v>94.507389609518981</v>
      </c>
      <c r="AC6448" s="5">
        <v>68.350008430858068</v>
      </c>
      <c r="AD6448" s="5"/>
      <c r="AE6448" s="6">
        <v>18</v>
      </c>
      <c r="AF6448" s="122" t="s">
        <v>15</v>
      </c>
      <c r="AH6448" s="130" t="s">
        <v>15</v>
      </c>
      <c r="AI6448" s="130" t="s">
        <v>886</v>
      </c>
      <c r="AJ6448" s="130" t="str">
        <f>VLOOKUP(AI6448,Codes!$B$2:$C$166,2)</f>
        <v>Other By Products</v>
      </c>
    </row>
    <row r="6449" spans="1:36" ht="20.100000000000001" customHeight="1" x14ac:dyDescent="0.25">
      <c r="A6449" s="7">
        <v>19</v>
      </c>
      <c r="B6449" s="91" t="s">
        <v>127</v>
      </c>
      <c r="C6449" s="8">
        <v>1016.1601740667667</v>
      </c>
      <c r="D6449" s="8">
        <v>1033.5348690456819</v>
      </c>
      <c r="E6449" s="8">
        <v>1244.5318509333595</v>
      </c>
      <c r="F6449" s="8">
        <v>1198.6148071</v>
      </c>
      <c r="G6449" s="8">
        <v>1246.9184434413448</v>
      </c>
      <c r="H6449" s="8">
        <v>1292.0383438216866</v>
      </c>
      <c r="I6449" s="8">
        <v>1262.3137229794445</v>
      </c>
      <c r="J6449" s="8">
        <v>1367.3656253661595</v>
      </c>
      <c r="K6449" s="8">
        <v>1410.0415059458669</v>
      </c>
      <c r="L6449" s="8">
        <v>1372.7229402571609</v>
      </c>
      <c r="M6449" s="8">
        <v>499.12357628360786</v>
      </c>
      <c r="N6449" s="8">
        <v>726.65122897390756</v>
      </c>
      <c r="O6449" s="8">
        <v>779.12502392998158</v>
      </c>
      <c r="Q6449" s="8">
        <v>1016.1601740667667</v>
      </c>
      <c r="R6449" s="8">
        <v>1026.8115034921482</v>
      </c>
      <c r="S6449" s="8">
        <v>1033.38379239253</v>
      </c>
      <c r="T6449" s="8">
        <v>1037.8978059142132</v>
      </c>
      <c r="U6449" s="8">
        <v>1046.4657790766266</v>
      </c>
      <c r="V6449" s="8">
        <v>1048.168367946565</v>
      </c>
      <c r="W6449" s="8">
        <v>1047.8151259383587</v>
      </c>
      <c r="X6449" s="8">
        <v>1051.3030230218192</v>
      </c>
      <c r="Y6449" s="8">
        <v>1049.9141812863595</v>
      </c>
      <c r="Z6449" s="8">
        <v>1031.1064932941295</v>
      </c>
      <c r="AA6449" s="8">
        <v>369.01506869364323</v>
      </c>
      <c r="AB6449" s="8">
        <v>598.68653095932393</v>
      </c>
      <c r="AC6449" s="8">
        <v>626.17473935855139</v>
      </c>
      <c r="AD6449" s="8"/>
      <c r="AE6449" s="9">
        <v>19</v>
      </c>
      <c r="AF6449" s="126" t="s">
        <v>16</v>
      </c>
      <c r="AH6449" s="130" t="s">
        <v>16</v>
      </c>
      <c r="AI6449" s="130" t="s">
        <v>886</v>
      </c>
      <c r="AJ6449" s="130" t="str">
        <f>VLOOKUP(AI6449,Codes!$B$2:$C$166,2)</f>
        <v>Other By Products</v>
      </c>
    </row>
    <row r="6450" spans="1:36" ht="20.100000000000001" customHeight="1" x14ac:dyDescent="0.25">
      <c r="A6450" s="4">
        <v>20</v>
      </c>
      <c r="B6450" s="90" t="s">
        <v>460</v>
      </c>
      <c r="C6450" s="5">
        <v>3101.5542616791822</v>
      </c>
      <c r="D6450" s="5">
        <v>3265.2817120899099</v>
      </c>
      <c r="E6450" s="5">
        <v>3154.3091260000001</v>
      </c>
      <c r="F6450" s="5">
        <v>2688.0110336101488</v>
      </c>
      <c r="G6450" s="5">
        <v>3634.8223757678356</v>
      </c>
      <c r="H6450" s="5">
        <v>3799.5521067499994</v>
      </c>
      <c r="I6450" s="5">
        <v>959.25150399999995</v>
      </c>
      <c r="J6450" s="5">
        <v>6593.6674413642868</v>
      </c>
      <c r="K6450" s="5">
        <v>6844.1654753292105</v>
      </c>
      <c r="L6450" s="5">
        <v>6114.4289038067254</v>
      </c>
      <c r="M6450" s="5">
        <v>7387.0771366212148</v>
      </c>
      <c r="N6450" s="5">
        <v>1659.4033142216465</v>
      </c>
      <c r="O6450" s="5">
        <v>1699.6334666897483</v>
      </c>
      <c r="Q6450" s="5">
        <v>3101.5542616791822</v>
      </c>
      <c r="R6450" s="5">
        <v>3301.1025843349444</v>
      </c>
      <c r="S6450" s="5">
        <v>3301.0700340277226</v>
      </c>
      <c r="T6450" s="5">
        <v>3030.930572177851</v>
      </c>
      <c r="U6450" s="5">
        <v>2832.1474132236303</v>
      </c>
      <c r="V6450" s="5">
        <v>2792.0530260476194</v>
      </c>
      <c r="W6450" s="5">
        <v>2760.3970476666664</v>
      </c>
      <c r="X6450" s="5">
        <v>3001.2634840952373</v>
      </c>
      <c r="Y6450" s="5">
        <v>3172.0492220055694</v>
      </c>
      <c r="Z6450" s="5">
        <v>3140.1092387902313</v>
      </c>
      <c r="AA6450" s="5">
        <v>3644.7573042901081</v>
      </c>
      <c r="AB6450" s="5">
        <v>3843.7125746160768</v>
      </c>
      <c r="AC6450" s="5">
        <v>3993.8629779484822</v>
      </c>
      <c r="AD6450" s="5"/>
      <c r="AE6450" s="6">
        <v>20</v>
      </c>
      <c r="AF6450" s="122" t="s">
        <v>186</v>
      </c>
      <c r="AH6450" s="130" t="s">
        <v>186</v>
      </c>
      <c r="AI6450" s="130" t="s">
        <v>886</v>
      </c>
      <c r="AJ6450" s="130" t="str">
        <f>VLOOKUP(AI6450,Codes!$B$2:$C$166,2)</f>
        <v>Other By Products</v>
      </c>
    </row>
    <row r="6451" spans="1:36" ht="20.100000000000001" customHeight="1" x14ac:dyDescent="0.25">
      <c r="A6451" s="7">
        <v>21</v>
      </c>
      <c r="B6451" s="91" t="s">
        <v>115</v>
      </c>
      <c r="C6451" s="8">
        <v>23762.10764486008</v>
      </c>
      <c r="D6451" s="8">
        <v>25859.582673958543</v>
      </c>
      <c r="E6451" s="8">
        <v>31320.979146419006</v>
      </c>
      <c r="F6451" s="8">
        <v>30559.394535404441</v>
      </c>
      <c r="G6451" s="8">
        <v>19394.93118255684</v>
      </c>
      <c r="H6451" s="8">
        <v>22945.783823800546</v>
      </c>
      <c r="I6451" s="8">
        <v>16622.405194742325</v>
      </c>
      <c r="J6451" s="8">
        <v>17817.615024619885</v>
      </c>
      <c r="K6451" s="8">
        <v>20143.86425944095</v>
      </c>
      <c r="L6451" s="8">
        <v>18499.929679350949</v>
      </c>
      <c r="M6451" s="8">
        <v>18893.112831400413</v>
      </c>
      <c r="N6451" s="8">
        <v>16900.993009430724</v>
      </c>
      <c r="O6451" s="8">
        <v>15890.416323744837</v>
      </c>
      <c r="Q6451" s="8">
        <v>23762.10764486008</v>
      </c>
      <c r="R6451" s="8">
        <v>21272.794553571723</v>
      </c>
      <c r="S6451" s="8">
        <v>20369.157517080566</v>
      </c>
      <c r="T6451" s="8">
        <v>19615.038311787313</v>
      </c>
      <c r="U6451" s="8">
        <v>16452.855820297144</v>
      </c>
      <c r="V6451" s="8">
        <v>14685.251508033012</v>
      </c>
      <c r="W6451" s="8">
        <v>15249.553131471142</v>
      </c>
      <c r="X6451" s="8">
        <v>14236.17069010802</v>
      </c>
      <c r="Y6451" s="8">
        <v>13633.369858204234</v>
      </c>
      <c r="Z6451" s="8">
        <v>13611.07168717453</v>
      </c>
      <c r="AA6451" s="8">
        <v>13514.020609695763</v>
      </c>
      <c r="AB6451" s="8">
        <v>13754.470305409253</v>
      </c>
      <c r="AC6451" s="8">
        <v>12476.703359235737</v>
      </c>
      <c r="AD6451" s="8"/>
      <c r="AE6451" s="9">
        <v>21</v>
      </c>
      <c r="AF6451" s="126" t="s">
        <v>17</v>
      </c>
      <c r="AH6451" s="130" t="s">
        <v>17</v>
      </c>
      <c r="AI6451" s="130" t="s">
        <v>886</v>
      </c>
      <c r="AJ6451" s="130" t="str">
        <f>VLOOKUP(AI6451,Codes!$B$2:$C$166,2)</f>
        <v>Other By Products</v>
      </c>
    </row>
    <row r="6452" spans="1:36" ht="20.100000000000001" customHeight="1" x14ac:dyDescent="0.25">
      <c r="A6452" s="4">
        <v>22</v>
      </c>
      <c r="B6452" s="90" t="s">
        <v>116</v>
      </c>
      <c r="C6452" s="5">
        <v>91988.615136670502</v>
      </c>
      <c r="D6452" s="5">
        <v>89629.542955523109</v>
      </c>
      <c r="E6452" s="5">
        <v>105070.09692663215</v>
      </c>
      <c r="F6452" s="5">
        <v>107863.12377058128</v>
      </c>
      <c r="G6452" s="5">
        <v>104929.96188319748</v>
      </c>
      <c r="H6452" s="5">
        <v>129584.02654678631</v>
      </c>
      <c r="I6452" s="5">
        <v>110386.63603931884</v>
      </c>
      <c r="J6452" s="5">
        <v>119216.73906735817</v>
      </c>
      <c r="K6452" s="5">
        <v>167516.99610126414</v>
      </c>
      <c r="L6452" s="5">
        <v>126588.56062091522</v>
      </c>
      <c r="M6452" s="5">
        <v>154702.78108455995</v>
      </c>
      <c r="N6452" s="5">
        <v>177117.3167292375</v>
      </c>
      <c r="O6452" s="5">
        <v>185453.72674101952</v>
      </c>
      <c r="Q6452" s="5">
        <v>91988.615136670502</v>
      </c>
      <c r="R6452" s="5">
        <v>93661.794237511611</v>
      </c>
      <c r="S6452" s="5">
        <v>100035.47570914384</v>
      </c>
      <c r="T6452" s="5">
        <v>88168.092501707579</v>
      </c>
      <c r="U6452" s="5">
        <v>88207.515866587259</v>
      </c>
      <c r="V6452" s="5">
        <v>89630.838654341787</v>
      </c>
      <c r="W6452" s="5">
        <v>85759.451576729989</v>
      </c>
      <c r="X6452" s="5">
        <v>92508.91195545216</v>
      </c>
      <c r="Y6452" s="5">
        <v>135222.31268003228</v>
      </c>
      <c r="Z6452" s="5">
        <v>110561.4232007837</v>
      </c>
      <c r="AA6452" s="5">
        <v>131883.90090764241</v>
      </c>
      <c r="AB6452" s="5">
        <v>143940.90046507219</v>
      </c>
      <c r="AC6452" s="5">
        <v>147936.96258930376</v>
      </c>
      <c r="AD6452" s="5"/>
      <c r="AE6452" s="6">
        <v>22</v>
      </c>
      <c r="AF6452" s="122" t="s">
        <v>18</v>
      </c>
      <c r="AH6452" s="130" t="s">
        <v>18</v>
      </c>
      <c r="AI6452" s="130" t="s">
        <v>886</v>
      </c>
      <c r="AJ6452" s="130" t="str">
        <f>VLOOKUP(AI6452,Codes!$B$2:$C$166,2)</f>
        <v>Other By Products</v>
      </c>
    </row>
    <row r="6453" spans="1:36" ht="20.100000000000001" customHeight="1" x14ac:dyDescent="0.25">
      <c r="A6453" s="7">
        <v>23</v>
      </c>
      <c r="B6453" s="91" t="s">
        <v>117</v>
      </c>
      <c r="C6453" s="8">
        <v>114.08834800000001</v>
      </c>
      <c r="D6453" s="8">
        <v>86.305272000000002</v>
      </c>
      <c r="E6453" s="8">
        <v>99.528746625000025</v>
      </c>
      <c r="F6453" s="8">
        <v>90.010664500000004</v>
      </c>
      <c r="G6453" s="8">
        <v>88.166166450450461</v>
      </c>
      <c r="H6453" s="8">
        <v>101.319112125</v>
      </c>
      <c r="I6453" s="8">
        <v>76.334723518181818</v>
      </c>
      <c r="J6453" s="8">
        <v>80.071181100000004</v>
      </c>
      <c r="K6453" s="8">
        <v>84.033701960000002</v>
      </c>
      <c r="L6453" s="8">
        <v>84.600412454545463</v>
      </c>
      <c r="M6453" s="8">
        <v>79.403813681818178</v>
      </c>
      <c r="N6453" s="8">
        <v>56.239507500000002</v>
      </c>
      <c r="O6453" s="8">
        <v>54.906121547619044</v>
      </c>
      <c r="Q6453" s="8">
        <v>114.08834800000001</v>
      </c>
      <c r="R6453" s="8">
        <v>95.001324000000011</v>
      </c>
      <c r="S6453" s="8">
        <v>88.27748600000001</v>
      </c>
      <c r="T6453" s="8">
        <v>83.722628</v>
      </c>
      <c r="U6453" s="8">
        <v>79.384668000000005</v>
      </c>
      <c r="V6453" s="8">
        <v>79.601566000000005</v>
      </c>
      <c r="W6453" s="8">
        <v>69.645947799999988</v>
      </c>
      <c r="X6453" s="8">
        <v>67.346829</v>
      </c>
      <c r="Y6453" s="8">
        <v>67.954143400000007</v>
      </c>
      <c r="Z6453" s="8">
        <v>68.756665999999996</v>
      </c>
      <c r="AA6453" s="8">
        <v>67.563727000000014</v>
      </c>
      <c r="AB6453" s="8">
        <v>51.404826</v>
      </c>
      <c r="AC6453" s="8">
        <v>49.018948000000002</v>
      </c>
      <c r="AD6453" s="8"/>
      <c r="AE6453" s="9">
        <v>23</v>
      </c>
      <c r="AF6453" s="126" t="s">
        <v>19</v>
      </c>
      <c r="AH6453" s="130" t="s">
        <v>19</v>
      </c>
      <c r="AI6453" s="130" t="s">
        <v>886</v>
      </c>
      <c r="AJ6453" s="130" t="str">
        <f>VLOOKUP(AI6453,Codes!$B$2:$C$166,2)</f>
        <v>Other By Products</v>
      </c>
    </row>
    <row r="6454" spans="1:36" ht="20.100000000000001" customHeight="1" x14ac:dyDescent="0.25">
      <c r="A6454" s="4">
        <v>24</v>
      </c>
      <c r="B6454" s="90" t="s">
        <v>461</v>
      </c>
      <c r="C6454" s="5">
        <v>22664.051301688225</v>
      </c>
      <c r="D6454" s="5">
        <v>25438.676190144521</v>
      </c>
      <c r="E6454" s="5">
        <v>33551.51105934837</v>
      </c>
      <c r="F6454" s="5">
        <v>28151.009222785717</v>
      </c>
      <c r="G6454" s="5">
        <v>22793.411137668769</v>
      </c>
      <c r="H6454" s="5">
        <v>20007.627241073846</v>
      </c>
      <c r="I6454" s="5">
        <v>20047.100528339462</v>
      </c>
      <c r="J6454" s="5">
        <v>12510.121387077499</v>
      </c>
      <c r="K6454" s="5">
        <v>11123.697405329718</v>
      </c>
      <c r="L6454" s="5">
        <v>11055.128234715216</v>
      </c>
      <c r="M6454" s="5">
        <v>12433.216519326768</v>
      </c>
      <c r="N6454" s="5">
        <v>12015.5594293416</v>
      </c>
      <c r="O6454" s="5">
        <v>14480.507888198743</v>
      </c>
      <c r="Q6454" s="5">
        <v>22664.051301688225</v>
      </c>
      <c r="R6454" s="5">
        <v>21941.980965777089</v>
      </c>
      <c r="S6454" s="5">
        <v>25729.322395577612</v>
      </c>
      <c r="T6454" s="5">
        <v>22439.537373163625</v>
      </c>
      <c r="U6454" s="5">
        <v>18250.84129920847</v>
      </c>
      <c r="V6454" s="5">
        <v>14023.475214074406</v>
      </c>
      <c r="W6454" s="5">
        <v>14764.751876651562</v>
      </c>
      <c r="X6454" s="5">
        <v>11622.794991256078</v>
      </c>
      <c r="Y6454" s="5">
        <v>10354.858842037218</v>
      </c>
      <c r="Z6454" s="5">
        <v>8030.06246969725</v>
      </c>
      <c r="AA6454" s="5">
        <v>7447.7871701910308</v>
      </c>
      <c r="AB6454" s="5">
        <v>7088.3425142866636</v>
      </c>
      <c r="AC6454" s="5">
        <v>8662.4944365026004</v>
      </c>
      <c r="AD6454" s="5"/>
      <c r="AE6454" s="6">
        <v>24</v>
      </c>
      <c r="AF6454" s="122" t="s">
        <v>20</v>
      </c>
      <c r="AH6454" s="130" t="s">
        <v>20</v>
      </c>
      <c r="AI6454" s="130" t="s">
        <v>886</v>
      </c>
      <c r="AJ6454" s="130" t="str">
        <f>VLOOKUP(AI6454,Codes!$B$2:$C$166,2)</f>
        <v>Other By Products</v>
      </c>
    </row>
    <row r="6455" spans="1:36" ht="20.100000000000001" customHeight="1" x14ac:dyDescent="0.25">
      <c r="A6455" s="7">
        <v>25</v>
      </c>
      <c r="B6455" s="127" t="s">
        <v>188</v>
      </c>
      <c r="C6455" s="8">
        <v>11748.486132742619</v>
      </c>
      <c r="D6455" s="8">
        <v>4787.2199558283264</v>
      </c>
      <c r="E6455" s="8">
        <v>4154.988754762162</v>
      </c>
      <c r="F6455" s="8">
        <v>7440.0951224743894</v>
      </c>
      <c r="G6455" s="8">
        <v>3910.6009965450453</v>
      </c>
      <c r="H6455" s="8">
        <v>5728.5076993198172</v>
      </c>
      <c r="I6455" s="8">
        <v>2770.4736454545455</v>
      </c>
      <c r="J6455" s="8">
        <v>61456.37257349</v>
      </c>
      <c r="K6455" s="8">
        <v>67000.160225522646</v>
      </c>
      <c r="L6455" s="8">
        <v>63378.577524613211</v>
      </c>
      <c r="M6455" s="8">
        <v>55703.585932834445</v>
      </c>
      <c r="N6455" s="8">
        <v>2776.1948655236238</v>
      </c>
      <c r="O6455" s="8">
        <v>2707.6442435867766</v>
      </c>
      <c r="Q6455" s="8">
        <v>11748.486132742619</v>
      </c>
      <c r="R6455" s="8">
        <v>10849.696612422555</v>
      </c>
      <c r="S6455" s="8">
        <v>10329.013446681425</v>
      </c>
      <c r="T6455" s="8">
        <v>8785.151266779103</v>
      </c>
      <c r="U6455" s="8">
        <v>9792.2580583000017</v>
      </c>
      <c r="V6455" s="8">
        <v>14976.75813146733</v>
      </c>
      <c r="W6455" s="8">
        <v>12853.9959</v>
      </c>
      <c r="X6455" s="8">
        <v>11707.865879469322</v>
      </c>
      <c r="Y6455" s="8">
        <v>11615.059812136815</v>
      </c>
      <c r="Z6455" s="8">
        <v>12803.367437927031</v>
      </c>
      <c r="AA6455" s="8">
        <v>12325.746738971809</v>
      </c>
      <c r="AB6455" s="8">
        <v>9115.1212115754552</v>
      </c>
      <c r="AC6455" s="8">
        <v>7242.8795423548918</v>
      </c>
      <c r="AD6455" s="8"/>
      <c r="AE6455" s="9">
        <v>25</v>
      </c>
      <c r="AF6455" s="126" t="s">
        <v>187</v>
      </c>
      <c r="AH6455" s="130" t="s">
        <v>187</v>
      </c>
      <c r="AI6455" s="130" t="s">
        <v>886</v>
      </c>
      <c r="AJ6455" s="130" t="str">
        <f>VLOOKUP(AI6455,Codes!$B$2:$C$166,2)</f>
        <v>Other By Products</v>
      </c>
    </row>
    <row r="6456" spans="1:36" ht="20.100000000000001" customHeight="1" x14ac:dyDescent="0.25">
      <c r="A6456" s="4">
        <v>26</v>
      </c>
      <c r="B6456" s="90" t="s">
        <v>118</v>
      </c>
      <c r="C6456" s="5">
        <v>174.08697396925743</v>
      </c>
      <c r="D6456" s="5">
        <v>172.56943723645827</v>
      </c>
      <c r="E6456" s="5">
        <v>300.80288918708231</v>
      </c>
      <c r="F6456" s="5">
        <v>254.00441393915028</v>
      </c>
      <c r="G6456" s="5">
        <v>398.29094088732029</v>
      </c>
      <c r="H6456" s="5">
        <v>506.52090493718367</v>
      </c>
      <c r="I6456" s="5">
        <v>456.44580589952784</v>
      </c>
      <c r="J6456" s="5">
        <v>475.20295701349528</v>
      </c>
      <c r="K6456" s="5">
        <v>476.92725472548398</v>
      </c>
      <c r="L6456" s="5">
        <v>461.71912509796789</v>
      </c>
      <c r="M6456" s="5">
        <v>469.19606666291901</v>
      </c>
      <c r="N6456" s="5">
        <v>372.02027608277047</v>
      </c>
      <c r="O6456" s="5">
        <v>380.8970733343084</v>
      </c>
      <c r="Q6456" s="5">
        <v>174.08697396925743</v>
      </c>
      <c r="R6456" s="5">
        <v>162.16645450367412</v>
      </c>
      <c r="S6456" s="5">
        <v>230.62781272622246</v>
      </c>
      <c r="T6456" s="5">
        <v>213.81677218755439</v>
      </c>
      <c r="U6456" s="5">
        <v>337.05370131456624</v>
      </c>
      <c r="V6456" s="5">
        <v>377.80784179399541</v>
      </c>
      <c r="W6456" s="5">
        <v>393.67375095048328</v>
      </c>
      <c r="X6456" s="5">
        <v>404.38487760081546</v>
      </c>
      <c r="Y6456" s="5">
        <v>386.57296751572034</v>
      </c>
      <c r="Z6456" s="5">
        <v>371.32019218524613</v>
      </c>
      <c r="AA6456" s="5">
        <v>371.34551981167476</v>
      </c>
      <c r="AB6456" s="5">
        <v>323.34193126994677</v>
      </c>
      <c r="AC6456" s="5">
        <v>323.34193126994677</v>
      </c>
      <c r="AD6456" s="5"/>
      <c r="AE6456" s="6">
        <v>26</v>
      </c>
      <c r="AF6456" s="122" t="s">
        <v>21</v>
      </c>
      <c r="AH6456" s="130" t="s">
        <v>21</v>
      </c>
      <c r="AI6456" s="130" t="s">
        <v>886</v>
      </c>
      <c r="AJ6456" s="130" t="str">
        <f>VLOOKUP(AI6456,Codes!$B$2:$C$166,2)</f>
        <v>Other By Products</v>
      </c>
    </row>
    <row r="6457" spans="1:36" ht="20.100000000000001" customHeight="1" x14ac:dyDescent="0.25">
      <c r="A6457" s="7">
        <v>27</v>
      </c>
      <c r="B6457" s="91" t="s">
        <v>119</v>
      </c>
      <c r="C6457" s="8">
        <v>173899.52375551243</v>
      </c>
      <c r="D6457" s="8">
        <v>187546.00180390489</v>
      </c>
      <c r="E6457" s="8">
        <v>202390.37192053834</v>
      </c>
      <c r="F6457" s="8">
        <v>199625.59501900006</v>
      </c>
      <c r="G6457" s="8">
        <v>225584.98855222209</v>
      </c>
      <c r="H6457" s="8">
        <v>235229.14133415351</v>
      </c>
      <c r="I6457" s="8">
        <v>265966.95366613998</v>
      </c>
      <c r="J6457" s="8">
        <v>224801.44362286117</v>
      </c>
      <c r="K6457" s="8">
        <v>260998.24968828441</v>
      </c>
      <c r="L6457" s="8">
        <v>248109.05080854965</v>
      </c>
      <c r="M6457" s="8">
        <v>272988.40672889393</v>
      </c>
      <c r="N6457" s="8">
        <v>364659.66906941705</v>
      </c>
      <c r="O6457" s="8">
        <v>407916.88979636459</v>
      </c>
      <c r="Q6457" s="8">
        <v>173899.52375551243</v>
      </c>
      <c r="R6457" s="8">
        <v>176476.49741409262</v>
      </c>
      <c r="S6457" s="8">
        <v>180741.75677250026</v>
      </c>
      <c r="T6457" s="8">
        <v>172490.08269155608</v>
      </c>
      <c r="U6457" s="8">
        <v>179499.44445860272</v>
      </c>
      <c r="V6457" s="8">
        <v>176116.83079477918</v>
      </c>
      <c r="W6457" s="8">
        <v>178790.53961991015</v>
      </c>
      <c r="X6457" s="8">
        <v>181788.35468552369</v>
      </c>
      <c r="Y6457" s="8">
        <v>178947.00290131898</v>
      </c>
      <c r="Z6457" s="8">
        <v>179055.1059617688</v>
      </c>
      <c r="AA6457" s="8">
        <v>180032.33503303496</v>
      </c>
      <c r="AB6457" s="8">
        <v>236345.89875692033</v>
      </c>
      <c r="AC6457" s="8">
        <v>255651.65167301652</v>
      </c>
      <c r="AD6457" s="8"/>
      <c r="AE6457" s="9">
        <v>27</v>
      </c>
      <c r="AF6457" s="126" t="s">
        <v>22</v>
      </c>
      <c r="AH6457" s="130" t="s">
        <v>22</v>
      </c>
      <c r="AI6457" s="130" t="s">
        <v>886</v>
      </c>
      <c r="AJ6457" s="130" t="str">
        <f>VLOOKUP(AI6457,Codes!$B$2:$C$166,2)</f>
        <v>Other By Products</v>
      </c>
    </row>
    <row r="6458" spans="1:36" ht="20.100000000000001" customHeight="1" x14ac:dyDescent="0.25">
      <c r="A6458" s="4">
        <v>28</v>
      </c>
      <c r="B6458" s="90" t="s">
        <v>125</v>
      </c>
      <c r="C6458" s="5">
        <v>5605.8119637682858</v>
      </c>
      <c r="D6458" s="5">
        <v>8802.9198887143029</v>
      </c>
      <c r="E6458" s="5">
        <v>7670.6194509870684</v>
      </c>
      <c r="F6458" s="5">
        <v>12989.62702607143</v>
      </c>
      <c r="G6458" s="5">
        <v>10916.20294126212</v>
      </c>
      <c r="H6458" s="5">
        <v>10988.545367785715</v>
      </c>
      <c r="I6458" s="5">
        <v>8984.1314590909114</v>
      </c>
      <c r="J6458" s="5">
        <v>9595.5969760541248</v>
      </c>
      <c r="K6458" s="5">
        <v>11577.061215659438</v>
      </c>
      <c r="L6458" s="5">
        <v>3736.9518710858588</v>
      </c>
      <c r="M6458" s="5">
        <v>3731.3251064393944</v>
      </c>
      <c r="N6458" s="5">
        <v>3949.8891545679653</v>
      </c>
      <c r="O6458" s="5">
        <v>11591.979449550667</v>
      </c>
      <c r="Q6458" s="5">
        <v>5605.8119637682858</v>
      </c>
      <c r="R6458" s="5">
        <v>5932.0102331650342</v>
      </c>
      <c r="S6458" s="5">
        <v>5513.2849500113107</v>
      </c>
      <c r="T6458" s="5">
        <v>5400.224139130617</v>
      </c>
      <c r="U6458" s="5">
        <v>5420.9191725383471</v>
      </c>
      <c r="V6458" s="5">
        <v>5110.3763321492797</v>
      </c>
      <c r="W6458" s="5">
        <v>4309.3886937483767</v>
      </c>
      <c r="X6458" s="5">
        <v>4952.1919386257796</v>
      </c>
      <c r="Y6458" s="5">
        <v>4940.2889993683084</v>
      </c>
      <c r="Z6458" s="5">
        <v>2300.9454776307075</v>
      </c>
      <c r="AA6458" s="5">
        <v>2262.7666793516437</v>
      </c>
      <c r="AB6458" s="5">
        <v>2407.0177465919555</v>
      </c>
      <c r="AC6458" s="5">
        <v>6823.1628200194627</v>
      </c>
      <c r="AD6458" s="5"/>
      <c r="AE6458" s="6">
        <v>28</v>
      </c>
      <c r="AF6458" s="122" t="s">
        <v>67</v>
      </c>
      <c r="AH6458" s="130" t="s">
        <v>67</v>
      </c>
      <c r="AI6458" s="130" t="s">
        <v>886</v>
      </c>
      <c r="AJ6458" s="130" t="str">
        <f>VLOOKUP(AI6458,Codes!$B$2:$C$166,2)</f>
        <v>Other By Products</v>
      </c>
    </row>
    <row r="6459" spans="1:36" ht="20.100000000000001" customHeight="1" x14ac:dyDescent="0.25">
      <c r="A6459" s="7">
        <v>29</v>
      </c>
      <c r="B6459" s="91" t="s">
        <v>120</v>
      </c>
      <c r="C6459" s="8">
        <v>44793.42774981587</v>
      </c>
      <c r="D6459" s="8">
        <v>49541.011603453859</v>
      </c>
      <c r="E6459" s="8">
        <v>58765.761610876871</v>
      </c>
      <c r="F6459" s="8">
        <v>53539.244662571422</v>
      </c>
      <c r="G6459" s="8">
        <v>65617.725497702908</v>
      </c>
      <c r="H6459" s="8">
        <v>43593.950463770743</v>
      </c>
      <c r="I6459" s="8">
        <v>56674.205810646352</v>
      </c>
      <c r="J6459" s="8">
        <v>49646.905202463626</v>
      </c>
      <c r="K6459" s="8">
        <v>60687.263470572158</v>
      </c>
      <c r="L6459" s="8">
        <v>56820.25106508928</v>
      </c>
      <c r="M6459" s="8">
        <v>60499.127690581321</v>
      </c>
      <c r="N6459" s="8">
        <v>43536.984818999183</v>
      </c>
      <c r="O6459" s="8">
        <v>42619.559824038617</v>
      </c>
      <c r="Q6459" s="8">
        <v>44793.42774981587</v>
      </c>
      <c r="R6459" s="8">
        <v>43645.480823836595</v>
      </c>
      <c r="S6459" s="8">
        <v>43180.675059300767</v>
      </c>
      <c r="T6459" s="8">
        <v>43375.871027376663</v>
      </c>
      <c r="U6459" s="8">
        <v>41982.083539236854</v>
      </c>
      <c r="V6459" s="8">
        <v>40689.233175919566</v>
      </c>
      <c r="W6459" s="8">
        <v>41397.533240615943</v>
      </c>
      <c r="X6459" s="8">
        <v>41348.924240390093</v>
      </c>
      <c r="Y6459" s="8">
        <v>40892.754105667482</v>
      </c>
      <c r="Z6459" s="8">
        <v>40746.045083872639</v>
      </c>
      <c r="AA6459" s="8">
        <v>40857.444511701447</v>
      </c>
      <c r="AB6459" s="8">
        <v>41007.047585373046</v>
      </c>
      <c r="AC6459" s="8">
        <v>39179.479702502169</v>
      </c>
      <c r="AD6459" s="8"/>
      <c r="AE6459" s="9">
        <v>29</v>
      </c>
      <c r="AF6459" s="126" t="s">
        <v>23</v>
      </c>
      <c r="AH6459" s="130" t="s">
        <v>23</v>
      </c>
      <c r="AI6459" s="130" t="s">
        <v>886</v>
      </c>
      <c r="AJ6459" s="130" t="str">
        <f>VLOOKUP(AI6459,Codes!$B$2:$C$166,2)</f>
        <v>Other By Products</v>
      </c>
    </row>
    <row r="6460" spans="1:36" ht="20.100000000000001" customHeight="1" x14ac:dyDescent="0.25">
      <c r="A6460" s="4">
        <v>30</v>
      </c>
      <c r="B6460" s="90" t="s">
        <v>442</v>
      </c>
      <c r="C6460" s="5">
        <v>15.844381310134874</v>
      </c>
      <c r="D6460" s="5">
        <v>13.642901024395016</v>
      </c>
      <c r="E6460" s="5">
        <v>15.08225785714286</v>
      </c>
      <c r="F6460" s="5">
        <v>13.620298537738096</v>
      </c>
      <c r="G6460" s="5">
        <v>2.5414963600257408</v>
      </c>
      <c r="H6460" s="5">
        <v>4.2648150235119058</v>
      </c>
      <c r="I6460" s="5">
        <v>7.4294310917651529</v>
      </c>
      <c r="J6460" s="5">
        <v>10.051153349511223</v>
      </c>
      <c r="K6460" s="5">
        <v>6.433357402857145</v>
      </c>
      <c r="L6460" s="5">
        <v>10.584814639053031</v>
      </c>
      <c r="M6460" s="5">
        <v>10.471373835787881</v>
      </c>
      <c r="N6460" s="5">
        <v>9.3747528344433082</v>
      </c>
      <c r="O6460" s="5">
        <v>9.5979612352633872</v>
      </c>
      <c r="Q6460" s="5">
        <v>15.844381310134874</v>
      </c>
      <c r="R6460" s="5">
        <v>11.978950155968208</v>
      </c>
      <c r="S6460" s="5">
        <v>12.803712428571428</v>
      </c>
      <c r="T6460" s="5">
        <v>9.5509991898214253</v>
      </c>
      <c r="U6460" s="5">
        <v>1.7327093353571428</v>
      </c>
      <c r="V6460" s="5">
        <v>3.4577841279761907</v>
      </c>
      <c r="W6460" s="5">
        <v>5.2711242184285716</v>
      </c>
      <c r="X6460" s="5">
        <v>9.307180938547619</v>
      </c>
      <c r="Y6460" s="5">
        <v>4.1924695171428565</v>
      </c>
      <c r="Z6460" s="5">
        <v>7.1794443783928577</v>
      </c>
      <c r="AA6460" s="5">
        <v>6.9394933232500007</v>
      </c>
      <c r="AB6460" s="5">
        <v>6.1647504285714287</v>
      </c>
      <c r="AC6460" s="5">
        <v>6.1647504285714287</v>
      </c>
      <c r="AD6460" s="5"/>
      <c r="AE6460" s="6">
        <v>30</v>
      </c>
      <c r="AF6460" s="122" t="s">
        <v>24</v>
      </c>
      <c r="AH6460" s="130" t="s">
        <v>24</v>
      </c>
      <c r="AI6460" s="130" t="s">
        <v>886</v>
      </c>
      <c r="AJ6460" s="130" t="str">
        <f>VLOOKUP(AI6460,Codes!$B$2:$C$166,2)</f>
        <v>Other By Products</v>
      </c>
    </row>
    <row r="6461" spans="1:36" ht="20.100000000000001" customHeight="1" x14ac:dyDescent="0.25">
      <c r="A6461" s="7">
        <v>31</v>
      </c>
      <c r="B6461" s="91" t="s">
        <v>126</v>
      </c>
      <c r="C6461" s="8">
        <v>0</v>
      </c>
      <c r="D6461" s="8">
        <v>0</v>
      </c>
      <c r="E6461" s="8">
        <v>0</v>
      </c>
      <c r="F6461" s="8">
        <v>0</v>
      </c>
      <c r="G6461" s="8">
        <v>0</v>
      </c>
      <c r="H6461" s="8">
        <v>0</v>
      </c>
      <c r="I6461" s="8">
        <v>0</v>
      </c>
      <c r="J6461" s="8">
        <v>0</v>
      </c>
      <c r="K6461" s="8">
        <v>0</v>
      </c>
      <c r="L6461" s="8">
        <v>0</v>
      </c>
      <c r="M6461" s="8">
        <v>0</v>
      </c>
      <c r="N6461" s="8">
        <v>0</v>
      </c>
      <c r="O6461" s="8">
        <v>0</v>
      </c>
      <c r="Q6461" s="8">
        <v>0</v>
      </c>
      <c r="R6461" s="8">
        <v>0</v>
      </c>
      <c r="S6461" s="8">
        <v>0</v>
      </c>
      <c r="T6461" s="8">
        <v>0</v>
      </c>
      <c r="U6461" s="8">
        <v>0</v>
      </c>
      <c r="V6461" s="8">
        <v>0</v>
      </c>
      <c r="W6461" s="8">
        <v>0</v>
      </c>
      <c r="X6461" s="8">
        <v>0</v>
      </c>
      <c r="Y6461" s="8">
        <v>0</v>
      </c>
      <c r="Z6461" s="8">
        <v>0</v>
      </c>
      <c r="AA6461" s="8">
        <v>0</v>
      </c>
      <c r="AB6461" s="8">
        <v>0</v>
      </c>
      <c r="AC6461" s="8">
        <v>0</v>
      </c>
      <c r="AD6461" s="8"/>
      <c r="AE6461" s="9">
        <v>31</v>
      </c>
      <c r="AF6461" s="126" t="s">
        <v>29</v>
      </c>
      <c r="AH6461" s="130" t="s">
        <v>29</v>
      </c>
      <c r="AI6461" s="130" t="s">
        <v>886</v>
      </c>
      <c r="AJ6461" s="130" t="str">
        <f>VLOOKUP(AI6461,Codes!$B$2:$C$166,2)</f>
        <v>Other By Products</v>
      </c>
    </row>
    <row r="6462" spans="1:36" ht="20.100000000000001" customHeight="1" x14ac:dyDescent="0.25">
      <c r="A6462" s="4">
        <v>32</v>
      </c>
      <c r="B6462" s="90" t="s">
        <v>444</v>
      </c>
      <c r="C6462" s="5">
        <v>74.859216469999993</v>
      </c>
      <c r="D6462" s="5">
        <v>76.711387170080002</v>
      </c>
      <c r="E6462" s="5">
        <v>100.30444307069143</v>
      </c>
      <c r="F6462" s="5">
        <v>96.708934449356335</v>
      </c>
      <c r="G6462" s="5">
        <v>43.921329086019647</v>
      </c>
      <c r="H6462" s="5">
        <v>64.810255624555253</v>
      </c>
      <c r="I6462" s="5">
        <v>50.338177754077577</v>
      </c>
      <c r="J6462" s="5">
        <v>62.970220413668336</v>
      </c>
      <c r="K6462" s="5">
        <v>42.055513877612704</v>
      </c>
      <c r="L6462" s="5">
        <v>0</v>
      </c>
      <c r="M6462" s="5">
        <v>0</v>
      </c>
      <c r="N6462" s="5">
        <v>0</v>
      </c>
      <c r="O6462" s="5">
        <v>0</v>
      </c>
      <c r="Q6462" s="5">
        <v>74.859216469999993</v>
      </c>
      <c r="R6462" s="5">
        <v>69.597942803928575</v>
      </c>
      <c r="S6462" s="5">
        <v>77.070380623571424</v>
      </c>
      <c r="T6462" s="5">
        <v>78.417255977857124</v>
      </c>
      <c r="U6462" s="5">
        <v>37.81671530151786</v>
      </c>
      <c r="V6462" s="5">
        <v>46.218166037142858</v>
      </c>
      <c r="W6462" s="5">
        <v>45.985606412142857</v>
      </c>
      <c r="X6462" s="5">
        <v>56.347984914285711</v>
      </c>
      <c r="Y6462" s="5">
        <v>41.359390494285712</v>
      </c>
      <c r="Z6462" s="5">
        <v>0</v>
      </c>
      <c r="AA6462" s="5">
        <v>0</v>
      </c>
      <c r="AB6462" s="5">
        <v>0</v>
      </c>
      <c r="AC6462" s="5">
        <v>0</v>
      </c>
      <c r="AD6462" s="5"/>
      <c r="AE6462" s="6">
        <v>32</v>
      </c>
      <c r="AF6462" s="122" t="s">
        <v>25</v>
      </c>
      <c r="AH6462" s="130" t="s">
        <v>25</v>
      </c>
      <c r="AI6462" s="130" t="s">
        <v>886</v>
      </c>
      <c r="AJ6462" s="130" t="str">
        <f>VLOOKUP(AI6462,Codes!$B$2:$C$166,2)</f>
        <v>Other By Products</v>
      </c>
    </row>
    <row r="6463" spans="1:36" ht="20.100000000000001" customHeight="1" x14ac:dyDescent="0.25">
      <c r="A6463" s="7">
        <v>33</v>
      </c>
      <c r="B6463" s="91" t="s">
        <v>443</v>
      </c>
      <c r="C6463" s="8">
        <v>0</v>
      </c>
      <c r="D6463" s="8">
        <v>0</v>
      </c>
      <c r="E6463" s="8">
        <v>0</v>
      </c>
      <c r="F6463" s="8">
        <v>0</v>
      </c>
      <c r="G6463" s="8">
        <v>0</v>
      </c>
      <c r="H6463" s="8">
        <v>0</v>
      </c>
      <c r="I6463" s="8">
        <v>0</v>
      </c>
      <c r="J6463" s="8">
        <v>0</v>
      </c>
      <c r="K6463" s="8">
        <v>0.71723788888888906</v>
      </c>
      <c r="L6463" s="8">
        <v>0</v>
      </c>
      <c r="M6463" s="8">
        <v>0</v>
      </c>
      <c r="N6463" s="8">
        <v>0</v>
      </c>
      <c r="O6463" s="8">
        <v>0</v>
      </c>
      <c r="Q6463" s="8">
        <v>0</v>
      </c>
      <c r="R6463" s="8">
        <v>0</v>
      </c>
      <c r="S6463" s="8">
        <v>0</v>
      </c>
      <c r="T6463" s="8">
        <v>0</v>
      </c>
      <c r="U6463" s="8">
        <v>0</v>
      </c>
      <c r="V6463" s="8">
        <v>0</v>
      </c>
      <c r="W6463" s="8">
        <v>0</v>
      </c>
      <c r="X6463" s="8">
        <v>0</v>
      </c>
      <c r="Y6463" s="8">
        <v>0.8139586875</v>
      </c>
      <c r="Z6463" s="8">
        <v>0</v>
      </c>
      <c r="AA6463" s="8">
        <v>0</v>
      </c>
      <c r="AB6463" s="8">
        <v>0</v>
      </c>
      <c r="AC6463" s="8">
        <v>0</v>
      </c>
      <c r="AD6463" s="8"/>
      <c r="AE6463" s="9">
        <v>33</v>
      </c>
      <c r="AF6463" s="126" t="s">
        <v>26</v>
      </c>
      <c r="AH6463" s="130" t="s">
        <v>23</v>
      </c>
      <c r="AI6463" s="130" t="s">
        <v>886</v>
      </c>
      <c r="AJ6463" s="130" t="str">
        <f>VLOOKUP(AI6463,Codes!$B$2:$C$166,2)</f>
        <v>Other By Products</v>
      </c>
    </row>
    <row r="6464" spans="1:36" ht="20.100000000000001" customHeight="1" x14ac:dyDescent="0.25">
      <c r="A6464" s="4">
        <v>34</v>
      </c>
      <c r="B6464" s="90" t="s">
        <v>121</v>
      </c>
      <c r="C6464" s="5">
        <v>94.541641883928577</v>
      </c>
      <c r="D6464" s="5">
        <v>141.2183043</v>
      </c>
      <c r="E6464" s="5">
        <v>175.97266951785718</v>
      </c>
      <c r="F6464" s="5">
        <v>93.810311192857156</v>
      </c>
      <c r="G6464" s="5">
        <v>96.526990286143274</v>
      </c>
      <c r="H6464" s="5">
        <v>100.15960185000002</v>
      </c>
      <c r="I6464" s="5">
        <v>85.415964372727274</v>
      </c>
      <c r="J6464" s="5">
        <v>92.449334699999994</v>
      </c>
      <c r="K6464" s="5">
        <v>96.157300199999995</v>
      </c>
      <c r="L6464" s="5">
        <v>97.143691272727281</v>
      </c>
      <c r="M6464" s="5">
        <v>108.08095345454545</v>
      </c>
      <c r="N6464" s="5">
        <v>101.91927625</v>
      </c>
      <c r="O6464" s="5">
        <v>110.54108541666666</v>
      </c>
      <c r="Q6464" s="5">
        <v>94.541641883928577</v>
      </c>
      <c r="R6464" s="5">
        <v>154.37713259642859</v>
      </c>
      <c r="S6464" s="5">
        <v>154.37713259642859</v>
      </c>
      <c r="T6464" s="5">
        <v>87.619533471428568</v>
      </c>
      <c r="U6464" s="5">
        <v>87.322309074999993</v>
      </c>
      <c r="V6464" s="5">
        <v>78.690594399999995</v>
      </c>
      <c r="W6464" s="5">
        <v>77.9314514</v>
      </c>
      <c r="X6464" s="5">
        <v>77.757933000000008</v>
      </c>
      <c r="Y6464" s="5">
        <v>77.757933000000008</v>
      </c>
      <c r="Z6464" s="5">
        <v>78.950872000000004</v>
      </c>
      <c r="AA6464" s="5">
        <v>91.964752000000004</v>
      </c>
      <c r="AB6464" s="5">
        <v>93.157691</v>
      </c>
      <c r="AC6464" s="5">
        <v>98.688590000000005</v>
      </c>
      <c r="AD6464" s="5"/>
      <c r="AE6464" s="6">
        <v>34</v>
      </c>
      <c r="AF6464" s="122" t="s">
        <v>27</v>
      </c>
      <c r="AH6464" s="130" t="s">
        <v>24</v>
      </c>
      <c r="AI6464" s="130" t="s">
        <v>886</v>
      </c>
      <c r="AJ6464" s="130" t="str">
        <f>VLOOKUP(AI6464,Codes!$B$2:$C$166,2)</f>
        <v>Other By Products</v>
      </c>
    </row>
    <row r="6465" spans="1:36" ht="20.100000000000001" customHeight="1" x14ac:dyDescent="0.25">
      <c r="A6465" s="7">
        <v>35</v>
      </c>
      <c r="B6465" s="91" t="s">
        <v>122</v>
      </c>
      <c r="C6465" s="8">
        <v>85.358082857142847</v>
      </c>
      <c r="D6465" s="8">
        <v>0</v>
      </c>
      <c r="E6465" s="8">
        <v>0</v>
      </c>
      <c r="F6465" s="8">
        <v>0</v>
      </c>
      <c r="G6465" s="8">
        <v>0</v>
      </c>
      <c r="H6465" s="8">
        <v>0</v>
      </c>
      <c r="I6465" s="8">
        <v>0</v>
      </c>
      <c r="J6465" s="8">
        <v>0</v>
      </c>
      <c r="K6465" s="8">
        <v>0</v>
      </c>
      <c r="L6465" s="8">
        <v>0</v>
      </c>
      <c r="M6465" s="8">
        <v>0</v>
      </c>
      <c r="N6465" s="8">
        <v>0</v>
      </c>
      <c r="O6465" s="8">
        <v>0</v>
      </c>
      <c r="Q6465" s="8">
        <v>85.358082857142847</v>
      </c>
      <c r="R6465" s="8">
        <v>0</v>
      </c>
      <c r="S6465" s="8">
        <v>0</v>
      </c>
      <c r="T6465" s="8">
        <v>0</v>
      </c>
      <c r="U6465" s="8">
        <v>0</v>
      </c>
      <c r="V6465" s="8">
        <v>0</v>
      </c>
      <c r="W6465" s="8">
        <v>0</v>
      </c>
      <c r="X6465" s="8">
        <v>0</v>
      </c>
      <c r="Y6465" s="8">
        <v>0</v>
      </c>
      <c r="Z6465" s="8">
        <v>0</v>
      </c>
      <c r="AA6465" s="8">
        <v>0</v>
      </c>
      <c r="AB6465" s="8">
        <v>0</v>
      </c>
      <c r="AC6465" s="8">
        <v>0</v>
      </c>
      <c r="AD6465" s="8"/>
      <c r="AE6465" s="9">
        <v>35</v>
      </c>
      <c r="AF6465" s="126" t="s">
        <v>28</v>
      </c>
      <c r="AH6465" s="130" t="s">
        <v>29</v>
      </c>
      <c r="AI6465" s="130" t="s">
        <v>886</v>
      </c>
      <c r="AJ6465" s="130" t="str">
        <f>VLOOKUP(AI6465,Codes!$B$2:$C$166,2)</f>
        <v>Other By Products</v>
      </c>
    </row>
    <row r="6466" spans="1:36" ht="20.100000000000001" customHeight="1" x14ac:dyDescent="0.25">
      <c r="A6466" s="4">
        <v>36</v>
      </c>
      <c r="B6466" s="90" t="s">
        <v>462</v>
      </c>
      <c r="C6466" s="5">
        <v>90.778121382857123</v>
      </c>
      <c r="D6466" s="5">
        <v>111.46997570000001</v>
      </c>
      <c r="E6466" s="5">
        <v>115.40689362857142</v>
      </c>
      <c r="F6466" s="5">
        <v>135.43868991523811</v>
      </c>
      <c r="G6466" s="5">
        <v>133.04055888645215</v>
      </c>
      <c r="H6466" s="5">
        <v>106.54084041714289</v>
      </c>
      <c r="I6466" s="5">
        <v>97.436274641666699</v>
      </c>
      <c r="J6466" s="5">
        <v>109.85616466785713</v>
      </c>
      <c r="K6466" s="5">
        <v>111.48794678571429</v>
      </c>
      <c r="L6466" s="5">
        <v>103.61025032638891</v>
      </c>
      <c r="M6466" s="5">
        <v>113.03187160833335</v>
      </c>
      <c r="N6466" s="5">
        <v>109.11449231447158</v>
      </c>
      <c r="O6466" s="5">
        <v>117.11823091280839</v>
      </c>
      <c r="Q6466" s="5">
        <v>90.778121382857123</v>
      </c>
      <c r="R6466" s="5">
        <v>96.623402842857132</v>
      </c>
      <c r="S6466" s="5">
        <v>97.828257867142838</v>
      </c>
      <c r="T6466" s="5">
        <v>93.512019005714279</v>
      </c>
      <c r="U6466" s="5">
        <v>88.980885011428569</v>
      </c>
      <c r="V6466" s="5">
        <v>85.115587351428559</v>
      </c>
      <c r="W6466" s="5">
        <v>68.949621014285697</v>
      </c>
      <c r="X6466" s="5">
        <v>74.059603261428549</v>
      </c>
      <c r="Y6466" s="5">
        <v>71.850423828571422</v>
      </c>
      <c r="Z6466" s="5">
        <v>70.093967475714294</v>
      </c>
      <c r="AA6466" s="5">
        <v>73.957801207142865</v>
      </c>
      <c r="AB6466" s="5">
        <v>73.634457428571437</v>
      </c>
      <c r="AC6466" s="5">
        <v>78.947102471428579</v>
      </c>
      <c r="AD6466" s="5"/>
      <c r="AE6466" s="6">
        <v>36</v>
      </c>
      <c r="AF6466" s="122" t="s">
        <v>68</v>
      </c>
      <c r="AH6466" s="130" t="s">
        <v>495</v>
      </c>
      <c r="AI6466" s="130" t="s">
        <v>886</v>
      </c>
      <c r="AJ6466" s="130" t="str">
        <f>VLOOKUP(AI6466,Codes!$B$2:$C$166,2)</f>
        <v>Other By Products</v>
      </c>
    </row>
    <row r="6467" spans="1:36" ht="20.100000000000001" customHeight="1" x14ac:dyDescent="0.25">
      <c r="A6467" s="26"/>
      <c r="B6467" s="128" t="s">
        <v>463</v>
      </c>
      <c r="C6467" s="27">
        <v>796814.15186140512</v>
      </c>
      <c r="D6467" s="27">
        <v>834343.07042002294</v>
      </c>
      <c r="E6467" s="27">
        <v>912681.55134489306</v>
      </c>
      <c r="F6467" s="27">
        <v>932090.50316397566</v>
      </c>
      <c r="G6467" s="27">
        <v>920843.00327204831</v>
      </c>
      <c r="H6467" s="27">
        <v>959171.22141653474</v>
      </c>
      <c r="I6467" s="27">
        <v>1060392.3794855084</v>
      </c>
      <c r="J6467" s="27">
        <v>1093741.538142764</v>
      </c>
      <c r="K6467" s="27">
        <v>1182294.484231438</v>
      </c>
      <c r="L6467" s="27">
        <v>1156203.1834681355</v>
      </c>
      <c r="M6467" s="27">
        <v>1249856.6372233757</v>
      </c>
      <c r="N6467" s="27">
        <v>1296288.0492864791</v>
      </c>
      <c r="O6467" s="27">
        <v>1391731.9005460367</v>
      </c>
      <c r="P6467" s="16"/>
      <c r="Q6467" s="27">
        <v>796814.15186140512</v>
      </c>
      <c r="R6467" s="27">
        <v>775362.10941892723</v>
      </c>
      <c r="S6467" s="27">
        <v>784411.93723557086</v>
      </c>
      <c r="T6467" s="27">
        <v>776561.8093737606</v>
      </c>
      <c r="U6467" s="27">
        <v>762852.00994603918</v>
      </c>
      <c r="V6467" s="27">
        <v>752119.88091422734</v>
      </c>
      <c r="W6467" s="27">
        <v>763436.54628863756</v>
      </c>
      <c r="X6467" s="27">
        <v>794016.67976304144</v>
      </c>
      <c r="Y6467" s="27">
        <v>812449.23124839773</v>
      </c>
      <c r="Z6467" s="27">
        <v>810905.48344562028</v>
      </c>
      <c r="AA6467" s="27">
        <v>860401.4035354564</v>
      </c>
      <c r="AB6467" s="27">
        <v>925739.10477151384</v>
      </c>
      <c r="AC6467" s="27">
        <v>958963.54910031206</v>
      </c>
      <c r="AD6467" s="27"/>
      <c r="AE6467" s="27"/>
      <c r="AF6467" s="129" t="s">
        <v>464</v>
      </c>
      <c r="AH6467" s="130" t="s">
        <v>464</v>
      </c>
      <c r="AI6467" s="130" t="s">
        <v>886</v>
      </c>
      <c r="AJ6467" s="130" t="str">
        <f>VLOOKUP(AI6467,Codes!$B$2:$C$166,2)</f>
        <v>Other By Products</v>
      </c>
    </row>
    <row r="6468" spans="1:36" ht="9.9499999999999993" customHeight="1" x14ac:dyDescent="0.25">
      <c r="B6468" s="12"/>
      <c r="AF6468" s="12"/>
      <c r="AH6468" s="130" t="s">
        <v>494</v>
      </c>
      <c r="AI6468" s="130" t="s">
        <v>886</v>
      </c>
      <c r="AJ6468" s="130" t="str">
        <f>VLOOKUP(AI6468,Codes!$B$2:$C$166,2)</f>
        <v>Other By Products</v>
      </c>
    </row>
    <row r="6469" spans="1:36" ht="9.9499999999999993" customHeight="1" x14ac:dyDescent="0.25">
      <c r="B6469" s="12"/>
      <c r="AF6469" s="12"/>
      <c r="AH6469" s="130" t="s">
        <v>493</v>
      </c>
      <c r="AI6469" s="130" t="s">
        <v>887</v>
      </c>
      <c r="AJ6469" s="130" t="str">
        <f>VLOOKUP(AI6469,Codes!$B$2:$C$166,2)</f>
        <v>Kitchen Garden</v>
      </c>
    </row>
    <row r="6470" spans="1:36" s="154" customFormat="1" ht="24" customHeight="1" x14ac:dyDescent="0.25">
      <c r="A6470" s="161" t="s">
        <v>311</v>
      </c>
      <c r="B6470" s="161"/>
      <c r="C6470" s="161"/>
      <c r="D6470" s="161"/>
      <c r="E6470" s="161"/>
      <c r="F6470" s="161"/>
      <c r="G6470" s="161"/>
      <c r="H6470" s="161"/>
      <c r="I6470" s="161"/>
      <c r="J6470" s="161"/>
      <c r="K6470" s="161"/>
      <c r="L6470" s="161"/>
      <c r="M6470" s="161"/>
      <c r="N6470" s="161"/>
      <c r="O6470" s="161"/>
      <c r="P6470" s="161"/>
      <c r="Q6470" s="161" t="s">
        <v>717</v>
      </c>
      <c r="R6470" s="161"/>
      <c r="S6470" s="161"/>
      <c r="T6470" s="161"/>
      <c r="U6470" s="161"/>
      <c r="V6470" s="161"/>
      <c r="W6470" s="161"/>
      <c r="X6470" s="161"/>
      <c r="Y6470" s="161"/>
      <c r="Z6470" s="161"/>
      <c r="AA6470" s="161"/>
      <c r="AB6470" s="161"/>
      <c r="AC6470" s="161"/>
      <c r="AD6470" s="161"/>
      <c r="AE6470" s="161"/>
      <c r="AF6470" s="161"/>
      <c r="AH6470" s="154" t="s">
        <v>490</v>
      </c>
      <c r="AI6470" s="130" t="s">
        <v>887</v>
      </c>
      <c r="AJ6470" s="130" t="str">
        <f>VLOOKUP(AI6470,Codes!$B$2:$C$166,2)</f>
        <v>Kitchen Garden</v>
      </c>
    </row>
    <row r="6471" spans="1:36" s="154" customFormat="1" ht="24" customHeight="1" x14ac:dyDescent="0.25">
      <c r="A6471" s="161" t="s">
        <v>724</v>
      </c>
      <c r="B6471" s="161"/>
      <c r="C6471" s="161"/>
      <c r="D6471" s="161"/>
      <c r="E6471" s="161"/>
      <c r="F6471" s="161"/>
      <c r="G6471" s="161"/>
      <c r="H6471" s="161"/>
      <c r="I6471" s="161"/>
      <c r="J6471" s="161"/>
      <c r="K6471" s="161"/>
      <c r="L6471" s="161"/>
      <c r="M6471" s="161"/>
      <c r="N6471" s="161"/>
      <c r="O6471" s="161"/>
      <c r="P6471" s="161"/>
      <c r="Q6471" s="161" t="s">
        <v>723</v>
      </c>
      <c r="R6471" s="161"/>
      <c r="S6471" s="161"/>
      <c r="T6471" s="161"/>
      <c r="U6471" s="161"/>
      <c r="V6471" s="161"/>
      <c r="W6471" s="161"/>
      <c r="X6471" s="161"/>
      <c r="Y6471" s="161"/>
      <c r="Z6471" s="161"/>
      <c r="AA6471" s="161"/>
      <c r="AB6471" s="161"/>
      <c r="AC6471" s="161"/>
      <c r="AD6471" s="161"/>
      <c r="AE6471" s="161"/>
      <c r="AF6471" s="161"/>
      <c r="AH6471" s="154" t="s">
        <v>491</v>
      </c>
      <c r="AI6471" s="130" t="s">
        <v>887</v>
      </c>
      <c r="AJ6471" s="130" t="str">
        <f>VLOOKUP(AI6471,Codes!$B$2:$C$166,2)</f>
        <v>Kitchen Garden</v>
      </c>
    </row>
    <row r="6472" spans="1:36" s="154" customFormat="1" ht="24" customHeight="1" x14ac:dyDescent="0.25">
      <c r="A6472" s="161" t="s">
        <v>453</v>
      </c>
      <c r="B6472" s="161"/>
      <c r="C6472" s="161"/>
      <c r="D6472" s="161"/>
      <c r="E6472" s="161"/>
      <c r="F6472" s="161"/>
      <c r="G6472" s="161"/>
      <c r="H6472" s="161"/>
      <c r="I6472" s="161"/>
      <c r="J6472" s="161"/>
      <c r="K6472" s="161"/>
      <c r="L6472" s="161"/>
      <c r="M6472" s="161"/>
      <c r="N6472" s="161"/>
      <c r="O6472" s="161"/>
      <c r="P6472" s="161"/>
      <c r="Q6472" s="161" t="s">
        <v>566</v>
      </c>
      <c r="R6472" s="161"/>
      <c r="S6472" s="161"/>
      <c r="T6472" s="161"/>
      <c r="U6472" s="161"/>
      <c r="V6472" s="161"/>
      <c r="W6472" s="161"/>
      <c r="X6472" s="161"/>
      <c r="Y6472" s="161"/>
      <c r="Z6472" s="161"/>
      <c r="AA6472" s="161"/>
      <c r="AB6472" s="161"/>
      <c r="AC6472" s="161"/>
      <c r="AD6472" s="161"/>
      <c r="AE6472" s="161"/>
      <c r="AF6472" s="161"/>
      <c r="AH6472" s="154" t="s">
        <v>935</v>
      </c>
      <c r="AI6472" s="130" t="s">
        <v>887</v>
      </c>
      <c r="AJ6472" s="130" t="str">
        <f>VLOOKUP(AI6472,Codes!$B$2:$C$166,2)</f>
        <v>Kitchen Garden</v>
      </c>
    </row>
    <row r="6473" spans="1:36" ht="20.100000000000001" customHeight="1" x14ac:dyDescent="0.25">
      <c r="A6473" s="13"/>
      <c r="B6473" s="14" t="s">
        <v>434</v>
      </c>
      <c r="C6473" s="15"/>
      <c r="D6473" s="15"/>
      <c r="E6473" s="15"/>
      <c r="F6473" s="15"/>
      <c r="G6473" s="15"/>
      <c r="H6473" s="15"/>
      <c r="I6473" s="15"/>
      <c r="J6473" s="15"/>
      <c r="K6473" s="15"/>
      <c r="L6473" s="15"/>
      <c r="M6473" s="15"/>
      <c r="N6473" s="15"/>
      <c r="O6473" s="15"/>
      <c r="P6473" s="16"/>
      <c r="Q6473" s="16"/>
      <c r="R6473" s="16"/>
      <c r="S6473" s="16"/>
      <c r="T6473" s="16"/>
      <c r="U6473" s="16"/>
      <c r="V6473" s="16"/>
      <c r="W6473" s="16"/>
      <c r="X6473" s="16"/>
      <c r="Y6473" s="16"/>
      <c r="Z6473" s="16"/>
      <c r="AA6473" s="16"/>
      <c r="AB6473" s="16"/>
      <c r="AC6473" s="16"/>
      <c r="AD6473" s="13"/>
      <c r="AF6473" s="10" t="s">
        <v>435</v>
      </c>
      <c r="AH6473" s="130" t="s">
        <v>435</v>
      </c>
      <c r="AI6473" s="130" t="s">
        <v>887</v>
      </c>
      <c r="AJ6473" s="130" t="str">
        <f>VLOOKUP(AI6473,Codes!$B$2:$C$166,2)</f>
        <v>Kitchen Garden</v>
      </c>
    </row>
    <row r="6474" spans="1:36" ht="20.100000000000001" customHeight="1" x14ac:dyDescent="0.25">
      <c r="A6474" s="17" t="s">
        <v>436</v>
      </c>
      <c r="B6474" s="18" t="s">
        <v>103</v>
      </c>
      <c r="C6474" s="19" t="s">
        <v>189</v>
      </c>
      <c r="D6474" s="19" t="s">
        <v>190</v>
      </c>
      <c r="E6474" s="19" t="s">
        <v>412</v>
      </c>
      <c r="F6474" s="19" t="s">
        <v>431</v>
      </c>
      <c r="G6474" s="19" t="s">
        <v>432</v>
      </c>
      <c r="H6474" s="19" t="s">
        <v>433</v>
      </c>
      <c r="I6474" s="19" t="s">
        <v>983</v>
      </c>
      <c r="J6474" s="19" t="s">
        <v>985</v>
      </c>
      <c r="K6474" s="19" t="s">
        <v>994</v>
      </c>
      <c r="L6474" s="19" t="s">
        <v>995</v>
      </c>
      <c r="M6474" s="19" t="s">
        <v>996</v>
      </c>
      <c r="N6474" s="19" t="s">
        <v>997</v>
      </c>
      <c r="O6474" s="19" t="s">
        <v>998</v>
      </c>
      <c r="P6474" s="153"/>
      <c r="Q6474" s="19" t="s">
        <v>189</v>
      </c>
      <c r="R6474" s="19" t="s">
        <v>190</v>
      </c>
      <c r="S6474" s="19" t="s">
        <v>412</v>
      </c>
      <c r="T6474" s="19" t="s">
        <v>431</v>
      </c>
      <c r="U6474" s="19" t="s">
        <v>432</v>
      </c>
      <c r="V6474" s="19" t="s">
        <v>433</v>
      </c>
      <c r="W6474" s="19" t="s">
        <v>983</v>
      </c>
      <c r="X6474" s="19" t="s">
        <v>985</v>
      </c>
      <c r="Y6474" s="19" t="s">
        <v>994</v>
      </c>
      <c r="Z6474" s="19" t="s">
        <v>995</v>
      </c>
      <c r="AA6474" s="19" t="s">
        <v>996</v>
      </c>
      <c r="AB6474" s="19" t="s">
        <v>997</v>
      </c>
      <c r="AC6474" s="19" t="s">
        <v>998</v>
      </c>
      <c r="AD6474" s="21"/>
      <c r="AE6474" s="19" t="s">
        <v>437</v>
      </c>
      <c r="AF6474" s="20" t="s">
        <v>64</v>
      </c>
      <c r="AH6474" s="130" t="s">
        <v>64</v>
      </c>
      <c r="AI6474" s="130" t="s">
        <v>887</v>
      </c>
      <c r="AJ6474" s="130" t="str">
        <f>VLOOKUP(AI6474,Codes!$B$2:$C$166,2)</f>
        <v>Kitchen Garden</v>
      </c>
    </row>
    <row r="6475" spans="1:36" ht="20.100000000000001" customHeight="1" x14ac:dyDescent="0.25">
      <c r="A6475" s="1">
        <v>1</v>
      </c>
      <c r="B6475" s="89" t="s">
        <v>104</v>
      </c>
      <c r="C6475" s="2">
        <v>24264.915595754919</v>
      </c>
      <c r="D6475" s="2">
        <v>25984.000948052959</v>
      </c>
      <c r="E6475" s="2">
        <v>30576.688082727851</v>
      </c>
      <c r="F6475" s="2">
        <v>37699.272636738977</v>
      </c>
      <c r="G6475" s="2">
        <v>45360.026745911113</v>
      </c>
      <c r="H6475" s="2">
        <v>65781.01691326841</v>
      </c>
      <c r="I6475" s="2">
        <v>71048.026106178761</v>
      </c>
      <c r="J6475" s="2">
        <v>67338.069181326791</v>
      </c>
      <c r="K6475" s="2">
        <v>73742.500521201713</v>
      </c>
      <c r="L6475" s="2">
        <v>75172.032026361427</v>
      </c>
      <c r="M6475" s="2">
        <v>82435.564446235454</v>
      </c>
      <c r="N6475" s="2">
        <v>86028.196567573905</v>
      </c>
      <c r="O6475" s="2">
        <v>79366.912085416392</v>
      </c>
      <c r="Q6475" s="2">
        <v>24264.915595754919</v>
      </c>
      <c r="R6475" s="2">
        <v>23618.233968263874</v>
      </c>
      <c r="S6475" s="2">
        <v>23143.796037521184</v>
      </c>
      <c r="T6475" s="2">
        <v>23388.202996945827</v>
      </c>
      <c r="U6475" s="2">
        <v>26328.88991874304</v>
      </c>
      <c r="V6475" s="2">
        <v>34539.334266315702</v>
      </c>
      <c r="W6475" s="2">
        <v>33798.161150449123</v>
      </c>
      <c r="X6475" s="2">
        <v>33764.36077801144</v>
      </c>
      <c r="Y6475" s="2">
        <v>34567.152596564316</v>
      </c>
      <c r="Z6475" s="2">
        <v>34520.251640748371</v>
      </c>
      <c r="AA6475" s="2">
        <v>35137.046242112934</v>
      </c>
      <c r="AB6475" s="2">
        <v>37343.851999753068</v>
      </c>
      <c r="AC6475" s="2">
        <v>34771.344259631296</v>
      </c>
      <c r="AD6475" s="2"/>
      <c r="AE6475" s="3">
        <v>1</v>
      </c>
      <c r="AF6475" s="125" t="s">
        <v>0</v>
      </c>
      <c r="AH6475" s="130" t="s">
        <v>0</v>
      </c>
      <c r="AI6475" s="130" t="s">
        <v>887</v>
      </c>
      <c r="AJ6475" s="130" t="str">
        <f>VLOOKUP(AI6475,Codes!$B$2:$C$166,2)</f>
        <v>Kitchen Garden</v>
      </c>
    </row>
    <row r="6476" spans="1:36" ht="20.100000000000001" customHeight="1" x14ac:dyDescent="0.25">
      <c r="A6476" s="4">
        <v>2</v>
      </c>
      <c r="B6476" s="90" t="s">
        <v>105</v>
      </c>
      <c r="C6476" s="5">
        <v>699.54435090229538</v>
      </c>
      <c r="D6476" s="5">
        <v>799.0519955751862</v>
      </c>
      <c r="E6476" s="5">
        <v>962.60385565029412</v>
      </c>
      <c r="F6476" s="5">
        <v>1026.9796978863665</v>
      </c>
      <c r="G6476" s="5">
        <v>1006.1200130964664</v>
      </c>
      <c r="H6476" s="5">
        <v>755.06775710289662</v>
      </c>
      <c r="I6476" s="5">
        <v>836.65490945553859</v>
      </c>
      <c r="J6476" s="5">
        <v>785.09062516130052</v>
      </c>
      <c r="K6476" s="5">
        <v>838.16824495965363</v>
      </c>
      <c r="L6476" s="5">
        <v>879.83440360649854</v>
      </c>
      <c r="M6476" s="5">
        <v>1343.0265156262187</v>
      </c>
      <c r="N6476" s="5">
        <v>1275.8918328586365</v>
      </c>
      <c r="O6476" s="5">
        <v>1547.3929833074744</v>
      </c>
      <c r="Q6476" s="5">
        <v>699.54435090229538</v>
      </c>
      <c r="R6476" s="5">
        <v>696.53879323701756</v>
      </c>
      <c r="S6476" s="5">
        <v>748.3017812718499</v>
      </c>
      <c r="T6476" s="5">
        <v>762.03544034844572</v>
      </c>
      <c r="U6476" s="5">
        <v>757.13661551816347</v>
      </c>
      <c r="V6476" s="5">
        <v>468.03423062882416</v>
      </c>
      <c r="W6476" s="5">
        <v>492.15616870066378</v>
      </c>
      <c r="X6476" s="5">
        <v>486.5743943981559</v>
      </c>
      <c r="Y6476" s="5">
        <v>506.5269002365136</v>
      </c>
      <c r="Z6476" s="5">
        <v>526.01232751195414</v>
      </c>
      <c r="AA6476" s="5">
        <v>756.72288444440869</v>
      </c>
      <c r="AB6476" s="5">
        <v>617.56613841118235</v>
      </c>
      <c r="AC6476" s="5">
        <v>672.01538210880312</v>
      </c>
      <c r="AD6476" s="5"/>
      <c r="AE6476" s="6">
        <v>2</v>
      </c>
      <c r="AF6476" s="122" t="s">
        <v>1</v>
      </c>
      <c r="AH6476" s="130" t="s">
        <v>1</v>
      </c>
      <c r="AI6476" s="130" t="s">
        <v>887</v>
      </c>
      <c r="AJ6476" s="130" t="str">
        <f>VLOOKUP(AI6476,Codes!$B$2:$C$166,2)</f>
        <v>Kitchen Garden</v>
      </c>
    </row>
    <row r="6477" spans="1:36" ht="20.100000000000001" customHeight="1" x14ac:dyDescent="0.25">
      <c r="A6477" s="7">
        <v>3</v>
      </c>
      <c r="B6477" s="91" t="s">
        <v>106</v>
      </c>
      <c r="C6477" s="8">
        <v>10061.261351766136</v>
      </c>
      <c r="D6477" s="8">
        <v>11689.911898819977</v>
      </c>
      <c r="E6477" s="8">
        <v>11840.908795158752</v>
      </c>
      <c r="F6477" s="8">
        <v>12827.44179374037</v>
      </c>
      <c r="G6477" s="8">
        <v>14214.66781127132</v>
      </c>
      <c r="H6477" s="8">
        <v>15350.635509124419</v>
      </c>
      <c r="I6477" s="8">
        <v>15997.203767543899</v>
      </c>
      <c r="J6477" s="8">
        <v>16008.256532799371</v>
      </c>
      <c r="K6477" s="8">
        <v>17236.613382808595</v>
      </c>
      <c r="L6477" s="8">
        <v>20278.847929047832</v>
      </c>
      <c r="M6477" s="8">
        <v>22035.434641108484</v>
      </c>
      <c r="N6477" s="8">
        <v>23307.825210293919</v>
      </c>
      <c r="O6477" s="8">
        <v>23662.233154659829</v>
      </c>
      <c r="Q6477" s="8">
        <v>10061.261351766136</v>
      </c>
      <c r="R6477" s="8">
        <v>10889.565394201181</v>
      </c>
      <c r="S6477" s="8">
        <v>10545.996262874736</v>
      </c>
      <c r="T6477" s="8">
        <v>11049.567134487143</v>
      </c>
      <c r="U6477" s="8">
        <v>11060.77187844766</v>
      </c>
      <c r="V6477" s="8">
        <v>10695.211314085187</v>
      </c>
      <c r="W6477" s="8">
        <v>10492.668686380217</v>
      </c>
      <c r="X6477" s="8">
        <v>10299.636789346743</v>
      </c>
      <c r="Y6477" s="8">
        <v>10390.847528877845</v>
      </c>
      <c r="Z6477" s="8">
        <v>11186.586039201606</v>
      </c>
      <c r="AA6477" s="8">
        <v>11421.270935312372</v>
      </c>
      <c r="AB6477" s="8">
        <v>11624.77045576801</v>
      </c>
      <c r="AC6477" s="8">
        <v>11792.714461874111</v>
      </c>
      <c r="AD6477" s="8"/>
      <c r="AE6477" s="9">
        <v>3</v>
      </c>
      <c r="AF6477" s="126" t="s">
        <v>2</v>
      </c>
      <c r="AH6477" s="130" t="s">
        <v>2</v>
      </c>
      <c r="AI6477" s="130" t="s">
        <v>887</v>
      </c>
      <c r="AJ6477" s="130" t="str">
        <f>VLOOKUP(AI6477,Codes!$B$2:$C$166,2)</f>
        <v>Kitchen Garden</v>
      </c>
    </row>
    <row r="6478" spans="1:36" ht="20.100000000000001" customHeight="1" x14ac:dyDescent="0.25">
      <c r="A6478" s="4">
        <v>4</v>
      </c>
      <c r="B6478" s="90" t="s">
        <v>107</v>
      </c>
      <c r="C6478" s="5">
        <v>18796.625576282298</v>
      </c>
      <c r="D6478" s="5">
        <v>22552.123157995022</v>
      </c>
      <c r="E6478" s="5">
        <v>23559.795585291762</v>
      </c>
      <c r="F6478" s="5">
        <v>24085.279031205977</v>
      </c>
      <c r="G6478" s="5">
        <v>23931.129078073442</v>
      </c>
      <c r="H6478" s="5">
        <v>25372.889874656728</v>
      </c>
      <c r="I6478" s="5">
        <v>28495.631426893695</v>
      </c>
      <c r="J6478" s="5">
        <v>29340.204097154041</v>
      </c>
      <c r="K6478" s="5">
        <v>35880.482945456592</v>
      </c>
      <c r="L6478" s="5">
        <v>42088.448509630092</v>
      </c>
      <c r="M6478" s="5">
        <v>40010.754098989943</v>
      </c>
      <c r="N6478" s="5">
        <v>40152.44960565678</v>
      </c>
      <c r="O6478" s="5">
        <v>40312.766491296039</v>
      </c>
      <c r="Q6478" s="5">
        <v>18796.625576282298</v>
      </c>
      <c r="R6478" s="5">
        <v>20104.935728709344</v>
      </c>
      <c r="S6478" s="5">
        <v>18867.186049077005</v>
      </c>
      <c r="T6478" s="5">
        <v>17418.090493579057</v>
      </c>
      <c r="U6478" s="5">
        <v>17722.622491028211</v>
      </c>
      <c r="V6478" s="5">
        <v>18064.548891008482</v>
      </c>
      <c r="W6478" s="5">
        <v>19190.881273103409</v>
      </c>
      <c r="X6478" s="5">
        <v>19356.474529861145</v>
      </c>
      <c r="Y6478" s="5">
        <v>17978.913137788331</v>
      </c>
      <c r="Z6478" s="5">
        <v>18958.024954777226</v>
      </c>
      <c r="AA6478" s="5">
        <v>19886.784406451581</v>
      </c>
      <c r="AB6478" s="5">
        <v>20034.16923951466</v>
      </c>
      <c r="AC6478" s="5">
        <v>19277.646170732001</v>
      </c>
      <c r="AD6478" s="5"/>
      <c r="AE6478" s="6">
        <v>4</v>
      </c>
      <c r="AF6478" s="122" t="s">
        <v>3</v>
      </c>
      <c r="AH6478" s="130" t="s">
        <v>3</v>
      </c>
      <c r="AI6478" s="130" t="s">
        <v>887</v>
      </c>
      <c r="AJ6478" s="130" t="str">
        <f>VLOOKUP(AI6478,Codes!$B$2:$C$166,2)</f>
        <v>Kitchen Garden</v>
      </c>
    </row>
    <row r="6479" spans="1:36" ht="20.100000000000001" customHeight="1" x14ac:dyDescent="0.25">
      <c r="A6479" s="7">
        <v>5</v>
      </c>
      <c r="B6479" s="91" t="s">
        <v>124</v>
      </c>
      <c r="C6479" s="8">
        <v>20308.099850504052</v>
      </c>
      <c r="D6479" s="8">
        <v>21394.783835488892</v>
      </c>
      <c r="E6479" s="8">
        <v>24568.804069821563</v>
      </c>
      <c r="F6479" s="8">
        <v>25607.361228576206</v>
      </c>
      <c r="G6479" s="8">
        <v>27533.060880281882</v>
      </c>
      <c r="H6479" s="8">
        <v>27130.539095099615</v>
      </c>
      <c r="I6479" s="8">
        <v>32129.554341894611</v>
      </c>
      <c r="J6479" s="8">
        <v>31009.64029701097</v>
      </c>
      <c r="K6479" s="8">
        <v>33927.323685642907</v>
      </c>
      <c r="L6479" s="8">
        <v>37505.290663923661</v>
      </c>
      <c r="M6479" s="8">
        <v>39563.518649408361</v>
      </c>
      <c r="N6479" s="8">
        <v>38221.497306990866</v>
      </c>
      <c r="O6479" s="8">
        <v>36403.397920169329</v>
      </c>
      <c r="Q6479" s="8">
        <v>20308.099850504052</v>
      </c>
      <c r="R6479" s="8">
        <v>20147.237197955816</v>
      </c>
      <c r="S6479" s="8">
        <v>20426.143683711671</v>
      </c>
      <c r="T6479" s="8">
        <v>20047.254622752989</v>
      </c>
      <c r="U6479" s="8">
        <v>21061.63660312679</v>
      </c>
      <c r="V6479" s="8">
        <v>21541.931601587821</v>
      </c>
      <c r="W6479" s="8">
        <v>21643.291869880486</v>
      </c>
      <c r="X6479" s="8">
        <v>21252.933497270657</v>
      </c>
      <c r="Y6479" s="8">
        <v>21212.027309682442</v>
      </c>
      <c r="Z6479" s="8">
        <v>21899.959249523465</v>
      </c>
      <c r="AA6479" s="8">
        <v>21909.453813825916</v>
      </c>
      <c r="AB6479" s="8">
        <v>21312.683205993952</v>
      </c>
      <c r="AC6479" s="8">
        <v>21469.467871318739</v>
      </c>
      <c r="AD6479" s="8"/>
      <c r="AE6479" s="9">
        <v>5</v>
      </c>
      <c r="AF6479" s="126" t="s">
        <v>185</v>
      </c>
      <c r="AH6479" s="130" t="s">
        <v>185</v>
      </c>
      <c r="AI6479" s="130" t="s">
        <v>887</v>
      </c>
      <c r="AJ6479" s="130" t="str">
        <f>VLOOKUP(AI6479,Codes!$B$2:$C$166,2)</f>
        <v>Kitchen Garden</v>
      </c>
    </row>
    <row r="6480" spans="1:36" ht="20.100000000000001" customHeight="1" x14ac:dyDescent="0.25">
      <c r="A6480" s="4">
        <v>6</v>
      </c>
      <c r="B6480" s="90" t="s">
        <v>108</v>
      </c>
      <c r="C6480" s="5">
        <v>148.19776104050118</v>
      </c>
      <c r="D6480" s="5">
        <v>160.27049981794644</v>
      </c>
      <c r="E6480" s="5">
        <v>205.42514575614396</v>
      </c>
      <c r="F6480" s="5">
        <v>225.2745503373508</v>
      </c>
      <c r="G6480" s="5">
        <v>232.31929044397393</v>
      </c>
      <c r="H6480" s="5">
        <v>304.28966642482027</v>
      </c>
      <c r="I6480" s="5">
        <v>348.15199502803125</v>
      </c>
      <c r="J6480" s="5">
        <v>279.83074124699436</v>
      </c>
      <c r="K6480" s="5">
        <v>310.65265881607166</v>
      </c>
      <c r="L6480" s="5">
        <v>309.81032689258018</v>
      </c>
      <c r="M6480" s="5">
        <v>289.4453456719674</v>
      </c>
      <c r="N6480" s="5">
        <v>282.60820096269384</v>
      </c>
      <c r="O6480" s="5">
        <v>311.6032395616283</v>
      </c>
      <c r="Q6480" s="5">
        <v>148.19776104050118</v>
      </c>
      <c r="R6480" s="5">
        <v>153.67058141651401</v>
      </c>
      <c r="S6480" s="5">
        <v>178.48698761458382</v>
      </c>
      <c r="T6480" s="5">
        <v>170.91128793966865</v>
      </c>
      <c r="U6480" s="5">
        <v>145.20314040456222</v>
      </c>
      <c r="V6480" s="5">
        <v>174.86812905287556</v>
      </c>
      <c r="W6480" s="5">
        <v>177.03429045447973</v>
      </c>
      <c r="X6480" s="5">
        <v>169.30602890928955</v>
      </c>
      <c r="Y6480" s="5">
        <v>172.20511243561111</v>
      </c>
      <c r="Z6480" s="5">
        <v>160.04716096263982</v>
      </c>
      <c r="AA6480" s="5">
        <v>148.69638329815888</v>
      </c>
      <c r="AB6480" s="5">
        <v>150.62942540958795</v>
      </c>
      <c r="AC6480" s="5">
        <v>150.69928724368174</v>
      </c>
      <c r="AD6480" s="5"/>
      <c r="AE6480" s="6">
        <v>6</v>
      </c>
      <c r="AF6480" s="122" t="s">
        <v>4</v>
      </c>
      <c r="AH6480" s="130" t="s">
        <v>4</v>
      </c>
      <c r="AI6480" s="130" t="s">
        <v>887</v>
      </c>
      <c r="AJ6480" s="130" t="str">
        <f>VLOOKUP(AI6480,Codes!$B$2:$C$166,2)</f>
        <v>Kitchen Garden</v>
      </c>
    </row>
    <row r="6481" spans="1:36" ht="20.100000000000001" customHeight="1" x14ac:dyDescent="0.25">
      <c r="A6481" s="7">
        <v>7</v>
      </c>
      <c r="B6481" s="91" t="s">
        <v>109</v>
      </c>
      <c r="C6481" s="8">
        <v>46310.837588001879</v>
      </c>
      <c r="D6481" s="8">
        <v>53513.696321023388</v>
      </c>
      <c r="E6481" s="8">
        <v>61035.802256899784</v>
      </c>
      <c r="F6481" s="8">
        <v>67958.111464648027</v>
      </c>
      <c r="G6481" s="8">
        <v>66649.494595285898</v>
      </c>
      <c r="H6481" s="8">
        <v>70763.206665065125</v>
      </c>
      <c r="I6481" s="8">
        <v>76103.128266321364</v>
      </c>
      <c r="J6481" s="8">
        <v>82895.261674301189</v>
      </c>
      <c r="K6481" s="8">
        <v>80603.489801892661</v>
      </c>
      <c r="L6481" s="8">
        <v>98634.173236206698</v>
      </c>
      <c r="M6481" s="8">
        <v>81294.749759959566</v>
      </c>
      <c r="N6481" s="8">
        <v>88411.298438571772</v>
      </c>
      <c r="O6481" s="8">
        <v>102650.99882150965</v>
      </c>
      <c r="Q6481" s="8">
        <v>46310.837588001879</v>
      </c>
      <c r="R6481" s="8">
        <v>47492.909316663259</v>
      </c>
      <c r="S6481" s="8">
        <v>49095.398408769266</v>
      </c>
      <c r="T6481" s="8">
        <v>50364.611379078822</v>
      </c>
      <c r="U6481" s="8">
        <v>51694.898996242489</v>
      </c>
      <c r="V6481" s="8">
        <v>52691.221483289395</v>
      </c>
      <c r="W6481" s="8">
        <v>52467.767417067924</v>
      </c>
      <c r="X6481" s="8">
        <v>52489.82164083371</v>
      </c>
      <c r="Y6481" s="8">
        <v>49023.782119494928</v>
      </c>
      <c r="Z6481" s="8">
        <v>49638.365839573809</v>
      </c>
      <c r="AA6481" s="8">
        <v>49165.285968281089</v>
      </c>
      <c r="AB6481" s="8">
        <v>46815.666044723446</v>
      </c>
      <c r="AC6481" s="8">
        <v>49433.010509914893</v>
      </c>
      <c r="AD6481" s="8"/>
      <c r="AE6481" s="9">
        <v>7</v>
      </c>
      <c r="AF6481" s="126" t="s">
        <v>5</v>
      </c>
      <c r="AH6481" s="130" t="s">
        <v>5</v>
      </c>
      <c r="AI6481" s="130" t="s">
        <v>887</v>
      </c>
      <c r="AJ6481" s="130" t="str">
        <f>VLOOKUP(AI6481,Codes!$B$2:$C$166,2)</f>
        <v>Kitchen Garden</v>
      </c>
    </row>
    <row r="6482" spans="1:36" ht="20.100000000000001" customHeight="1" x14ac:dyDescent="0.25">
      <c r="A6482" s="4">
        <v>8</v>
      </c>
      <c r="B6482" s="90" t="s">
        <v>129</v>
      </c>
      <c r="C6482" s="5">
        <v>12058.834939782306</v>
      </c>
      <c r="D6482" s="5">
        <v>13335.661269408824</v>
      </c>
      <c r="E6482" s="5">
        <v>16192.744477395636</v>
      </c>
      <c r="F6482" s="5">
        <v>17680.793554872162</v>
      </c>
      <c r="G6482" s="5">
        <v>17088.359120831501</v>
      </c>
      <c r="H6482" s="5">
        <v>17014.678578995143</v>
      </c>
      <c r="I6482" s="5">
        <v>18101.91149713883</v>
      </c>
      <c r="J6482" s="5">
        <v>21462.140960895107</v>
      </c>
      <c r="K6482" s="5">
        <v>23897.553240405792</v>
      </c>
      <c r="L6482" s="5">
        <v>25664.420432071765</v>
      </c>
      <c r="M6482" s="5">
        <v>28790.72758191255</v>
      </c>
      <c r="N6482" s="5">
        <v>27782.14131818544</v>
      </c>
      <c r="O6482" s="5">
        <v>25942.219471993401</v>
      </c>
      <c r="Q6482" s="5">
        <v>12058.834939782306</v>
      </c>
      <c r="R6482" s="5">
        <v>11633.722124539963</v>
      </c>
      <c r="S6482" s="5">
        <v>12696.868064877395</v>
      </c>
      <c r="T6482" s="5">
        <v>12830.237314843373</v>
      </c>
      <c r="U6482" s="5">
        <v>12912.664964720267</v>
      </c>
      <c r="V6482" s="5">
        <v>12898.479917188442</v>
      </c>
      <c r="W6482" s="5">
        <v>13497.969001637714</v>
      </c>
      <c r="X6482" s="5">
        <v>14244.494240524395</v>
      </c>
      <c r="Y6482" s="5">
        <v>14777.012111318973</v>
      </c>
      <c r="Z6482" s="5">
        <v>14811.264985003705</v>
      </c>
      <c r="AA6482" s="5">
        <v>14992.858315789035</v>
      </c>
      <c r="AB6482" s="5">
        <v>13229.575871931573</v>
      </c>
      <c r="AC6482" s="5">
        <v>12457.68382865537</v>
      </c>
      <c r="AD6482" s="5"/>
      <c r="AE6482" s="6">
        <v>8</v>
      </c>
      <c r="AF6482" s="122" t="s">
        <v>6</v>
      </c>
      <c r="AH6482" s="130" t="s">
        <v>6</v>
      </c>
      <c r="AI6482" s="130" t="s">
        <v>887</v>
      </c>
      <c r="AJ6482" s="130" t="str">
        <f>VLOOKUP(AI6482,Codes!$B$2:$C$166,2)</f>
        <v>Kitchen Garden</v>
      </c>
    </row>
    <row r="6483" spans="1:36" ht="20.100000000000001" customHeight="1" x14ac:dyDescent="0.25">
      <c r="A6483" s="7">
        <v>9</v>
      </c>
      <c r="B6483" s="91" t="s">
        <v>110</v>
      </c>
      <c r="C6483" s="8">
        <v>1506.3380192949667</v>
      </c>
      <c r="D6483" s="8">
        <v>2211.4970009946892</v>
      </c>
      <c r="E6483" s="8">
        <v>2734.8720854339113</v>
      </c>
      <c r="F6483" s="8">
        <v>2328.4278166094555</v>
      </c>
      <c r="G6483" s="8">
        <v>2602.2122222604203</v>
      </c>
      <c r="H6483" s="8">
        <v>2466.2463495918219</v>
      </c>
      <c r="I6483" s="8">
        <v>2716.0565737960856</v>
      </c>
      <c r="J6483" s="8">
        <v>2754.9367026846176</v>
      </c>
      <c r="K6483" s="8">
        <v>4032.8962294280623</v>
      </c>
      <c r="L6483" s="8">
        <v>3379.6396261216737</v>
      </c>
      <c r="M6483" s="8">
        <v>3813.7784986709621</v>
      </c>
      <c r="N6483" s="8">
        <v>3906.7693038140769</v>
      </c>
      <c r="O6483" s="8">
        <v>4271.0597518987624</v>
      </c>
      <c r="Q6483" s="8">
        <v>1506.3380192949667</v>
      </c>
      <c r="R6483" s="8">
        <v>1853.3286671010062</v>
      </c>
      <c r="S6483" s="8">
        <v>2397.6990609456348</v>
      </c>
      <c r="T6483" s="8">
        <v>2163.7536419020507</v>
      </c>
      <c r="U6483" s="8">
        <v>2526.7783013712315</v>
      </c>
      <c r="V6483" s="8">
        <v>1983.4423173108194</v>
      </c>
      <c r="W6483" s="8">
        <v>1961.269056533929</v>
      </c>
      <c r="X6483" s="8">
        <v>1804.3588838631611</v>
      </c>
      <c r="Y6483" s="8">
        <v>2502.262094533643</v>
      </c>
      <c r="Z6483" s="8">
        <v>2082.5065471697121</v>
      </c>
      <c r="AA6483" s="8">
        <v>2265.5337708216261</v>
      </c>
      <c r="AB6483" s="8">
        <v>2306.1710733435225</v>
      </c>
      <c r="AC6483" s="8">
        <v>1986.1817549880423</v>
      </c>
      <c r="AD6483" s="8"/>
      <c r="AE6483" s="9">
        <v>9</v>
      </c>
      <c r="AF6483" s="126" t="s">
        <v>7</v>
      </c>
      <c r="AH6483" s="130" t="s">
        <v>7</v>
      </c>
      <c r="AI6483" s="130" t="s">
        <v>887</v>
      </c>
      <c r="AJ6483" s="130" t="str">
        <f>VLOOKUP(AI6483,Codes!$B$2:$C$166,2)</f>
        <v>Kitchen Garden</v>
      </c>
    </row>
    <row r="6484" spans="1:36" ht="20.100000000000001" customHeight="1" x14ac:dyDescent="0.25">
      <c r="A6484" s="4">
        <v>10</v>
      </c>
      <c r="B6484" s="90" t="s">
        <v>445</v>
      </c>
      <c r="C6484" s="5">
        <v>1438.1987414996206</v>
      </c>
      <c r="D6484" s="5">
        <v>2779.9281628843455</v>
      </c>
      <c r="E6484" s="5">
        <v>3230.5766622939104</v>
      </c>
      <c r="F6484" s="5">
        <v>2596.8398362419725</v>
      </c>
      <c r="G6484" s="5">
        <v>3777.0732076287663</v>
      </c>
      <c r="H6484" s="5">
        <v>3629.069447357735</v>
      </c>
      <c r="I6484" s="5">
        <v>3942.8398822910508</v>
      </c>
      <c r="J6484" s="5">
        <v>3723.3613968219393</v>
      </c>
      <c r="K6484" s="5">
        <v>4113.6276267595103</v>
      </c>
      <c r="L6484" s="5">
        <v>4394.5925094111508</v>
      </c>
      <c r="M6484" s="5">
        <v>5773.7574616731026</v>
      </c>
      <c r="N6484" s="5">
        <v>5468.7719712986254</v>
      </c>
      <c r="O6484" s="5">
        <v>6582.6739182502297</v>
      </c>
      <c r="Q6484" s="5">
        <v>1438.1987414996206</v>
      </c>
      <c r="R6484" s="5">
        <v>1467.2045256307683</v>
      </c>
      <c r="S6484" s="5">
        <v>1559.3127647716437</v>
      </c>
      <c r="T6484" s="5">
        <v>1345.7181402201727</v>
      </c>
      <c r="U6484" s="5">
        <v>1731.5761815013207</v>
      </c>
      <c r="V6484" s="5">
        <v>1659.7561613111216</v>
      </c>
      <c r="W6484" s="5">
        <v>1799.4379934733017</v>
      </c>
      <c r="X6484" s="5">
        <v>1715.2126797607987</v>
      </c>
      <c r="Y6484" s="5">
        <v>1793.5164950882404</v>
      </c>
      <c r="Z6484" s="5">
        <v>1666.1643786766654</v>
      </c>
      <c r="AA6484" s="5">
        <v>1939.6570423509738</v>
      </c>
      <c r="AB6484" s="5">
        <v>1971.3164401218291</v>
      </c>
      <c r="AC6484" s="5">
        <v>1940.9023603783253</v>
      </c>
      <c r="AD6484" s="5"/>
      <c r="AE6484" s="6">
        <v>10</v>
      </c>
      <c r="AF6484" s="122" t="s">
        <v>8</v>
      </c>
      <c r="AH6484" s="130" t="s">
        <v>8</v>
      </c>
      <c r="AI6484" s="130" t="s">
        <v>887</v>
      </c>
      <c r="AJ6484" s="130" t="str">
        <f>VLOOKUP(AI6484,Codes!$B$2:$C$166,2)</f>
        <v>Kitchen Garden</v>
      </c>
    </row>
    <row r="6485" spans="1:36" ht="20.100000000000001" customHeight="1" x14ac:dyDescent="0.25">
      <c r="A6485" s="7">
        <v>11</v>
      </c>
      <c r="B6485" s="91" t="s">
        <v>123</v>
      </c>
      <c r="C6485" s="8">
        <v>4748.6600377356635</v>
      </c>
      <c r="D6485" s="8">
        <v>5405.6914700701518</v>
      </c>
      <c r="E6485" s="8">
        <v>6704.8654766370782</v>
      </c>
      <c r="F6485" s="8">
        <v>7339.6211698472207</v>
      </c>
      <c r="G6485" s="8">
        <v>6794.0967741513978</v>
      </c>
      <c r="H6485" s="8">
        <v>7851.2269040591873</v>
      </c>
      <c r="I6485" s="8">
        <v>8215.2154456394419</v>
      </c>
      <c r="J6485" s="8">
        <v>7701.331754235156</v>
      </c>
      <c r="K6485" s="8">
        <v>8164.6044228393421</v>
      </c>
      <c r="L6485" s="8">
        <v>9081.9576160897705</v>
      </c>
      <c r="M6485" s="8">
        <v>13321.807427991671</v>
      </c>
      <c r="N6485" s="8">
        <v>10689.437337874426</v>
      </c>
      <c r="O6485" s="8">
        <v>11342.61868606779</v>
      </c>
      <c r="Q6485" s="8">
        <v>4748.6600377356635</v>
      </c>
      <c r="R6485" s="8">
        <v>4919.4650628485897</v>
      </c>
      <c r="S6485" s="8">
        <v>4741.9022571966852</v>
      </c>
      <c r="T6485" s="8">
        <v>4760.0090470988625</v>
      </c>
      <c r="U6485" s="8">
        <v>4507.6072059306553</v>
      </c>
      <c r="V6485" s="8">
        <v>4755.8416718904891</v>
      </c>
      <c r="W6485" s="8">
        <v>4776.2963699239599</v>
      </c>
      <c r="X6485" s="8">
        <v>4031.0666178894521</v>
      </c>
      <c r="Y6485" s="8">
        <v>4034.6409695155958</v>
      </c>
      <c r="Z6485" s="8">
        <v>4369.6003866668152</v>
      </c>
      <c r="AA6485" s="8">
        <v>4895.9965639315515</v>
      </c>
      <c r="AB6485" s="8">
        <v>3707.947104672658</v>
      </c>
      <c r="AC6485" s="8">
        <v>3875.5066869005141</v>
      </c>
      <c r="AD6485" s="8"/>
      <c r="AE6485" s="9">
        <v>11</v>
      </c>
      <c r="AF6485" s="126" t="s">
        <v>65</v>
      </c>
      <c r="AH6485" s="130" t="s">
        <v>65</v>
      </c>
      <c r="AI6485" s="130" t="s">
        <v>887</v>
      </c>
      <c r="AJ6485" s="130" t="str">
        <f>VLOOKUP(AI6485,Codes!$B$2:$C$166,2)</f>
        <v>Kitchen Garden</v>
      </c>
    </row>
    <row r="6486" spans="1:36" ht="20.100000000000001" customHeight="1" x14ac:dyDescent="0.25">
      <c r="A6486" s="4">
        <v>12</v>
      </c>
      <c r="B6486" s="90" t="s">
        <v>128</v>
      </c>
      <c r="C6486" s="5">
        <v>28407.856661041755</v>
      </c>
      <c r="D6486" s="5">
        <v>32887.625508446581</v>
      </c>
      <c r="E6486" s="5">
        <v>41416.800576783804</v>
      </c>
      <c r="F6486" s="5">
        <v>45165.491678263432</v>
      </c>
      <c r="G6486" s="5">
        <v>44134.630867244603</v>
      </c>
      <c r="H6486" s="5">
        <v>43683.2168851717</v>
      </c>
      <c r="I6486" s="5">
        <v>54011.96115559528</v>
      </c>
      <c r="J6486" s="5">
        <v>54126.302352945262</v>
      </c>
      <c r="K6486" s="5">
        <v>68243.406492171489</v>
      </c>
      <c r="L6486" s="5">
        <v>75998.532184914307</v>
      </c>
      <c r="M6486" s="5">
        <v>74260.299382524405</v>
      </c>
      <c r="N6486" s="5">
        <v>79183.507150265621</v>
      </c>
      <c r="O6486" s="5">
        <v>100415.78081346996</v>
      </c>
      <c r="Q6486" s="5">
        <v>28407.856661041755</v>
      </c>
      <c r="R6486" s="5">
        <v>31620.817913291459</v>
      </c>
      <c r="S6486" s="5">
        <v>30725.791837253371</v>
      </c>
      <c r="T6486" s="5">
        <v>28808.948120162095</v>
      </c>
      <c r="U6486" s="5">
        <v>27632.43756176743</v>
      </c>
      <c r="V6486" s="5">
        <v>30457.277784277707</v>
      </c>
      <c r="W6486" s="5">
        <v>32298.500884494795</v>
      </c>
      <c r="X6486" s="5">
        <v>33113.099500868047</v>
      </c>
      <c r="Y6486" s="5">
        <v>39114.922994474626</v>
      </c>
      <c r="Z6486" s="5">
        <v>37188.12209488004</v>
      </c>
      <c r="AA6486" s="5">
        <v>36181.162519410478</v>
      </c>
      <c r="AB6486" s="5">
        <v>37314.124089834884</v>
      </c>
      <c r="AC6486" s="5">
        <v>35670.930272197977</v>
      </c>
      <c r="AD6486" s="5"/>
      <c r="AE6486" s="6">
        <v>12</v>
      </c>
      <c r="AF6486" s="122" t="s">
        <v>9</v>
      </c>
      <c r="AH6486" s="130" t="s">
        <v>9</v>
      </c>
      <c r="AI6486" s="130" t="s">
        <v>887</v>
      </c>
      <c r="AJ6486" s="130" t="str">
        <f>VLOOKUP(AI6486,Codes!$B$2:$C$166,2)</f>
        <v>Kitchen Garden</v>
      </c>
    </row>
    <row r="6487" spans="1:36" ht="20.100000000000001" customHeight="1" x14ac:dyDescent="0.25">
      <c r="A6487" s="7">
        <v>13</v>
      </c>
      <c r="B6487" s="91" t="s">
        <v>459</v>
      </c>
      <c r="C6487" s="8">
        <v>0</v>
      </c>
      <c r="D6487" s="8">
        <v>0</v>
      </c>
      <c r="E6487" s="8">
        <v>0</v>
      </c>
      <c r="F6487" s="8">
        <v>0</v>
      </c>
      <c r="G6487" s="8">
        <v>0</v>
      </c>
      <c r="H6487" s="8">
        <v>0</v>
      </c>
      <c r="I6487" s="8">
        <v>0</v>
      </c>
      <c r="J6487" s="8">
        <v>0</v>
      </c>
      <c r="K6487" s="8">
        <v>0</v>
      </c>
      <c r="L6487" s="8">
        <v>0</v>
      </c>
      <c r="M6487" s="8">
        <v>0</v>
      </c>
      <c r="N6487" s="8">
        <v>0</v>
      </c>
      <c r="O6487" s="8">
        <v>0</v>
      </c>
      <c r="Q6487" s="8">
        <v>0</v>
      </c>
      <c r="R6487" s="8">
        <v>0</v>
      </c>
      <c r="S6487" s="8">
        <v>0</v>
      </c>
      <c r="T6487" s="8">
        <v>0</v>
      </c>
      <c r="U6487" s="8">
        <v>0</v>
      </c>
      <c r="V6487" s="8">
        <v>0</v>
      </c>
      <c r="W6487" s="8">
        <v>0</v>
      </c>
      <c r="X6487" s="8">
        <v>0</v>
      </c>
      <c r="Y6487" s="8">
        <v>0</v>
      </c>
      <c r="Z6487" s="8">
        <v>0</v>
      </c>
      <c r="AA6487" s="8">
        <v>0</v>
      </c>
      <c r="AB6487" s="8">
        <v>0</v>
      </c>
      <c r="AC6487" s="8">
        <v>0</v>
      </c>
      <c r="AD6487" s="8"/>
      <c r="AE6487" s="9">
        <v>13</v>
      </c>
      <c r="AF6487" s="126" t="s">
        <v>10</v>
      </c>
      <c r="AH6487" s="130" t="s">
        <v>10</v>
      </c>
      <c r="AI6487" s="130" t="s">
        <v>887</v>
      </c>
      <c r="AJ6487" s="130" t="str">
        <f>VLOOKUP(AI6487,Codes!$B$2:$C$166,2)</f>
        <v>Kitchen Garden</v>
      </c>
    </row>
    <row r="6488" spans="1:36" ht="20.100000000000001" customHeight="1" x14ac:dyDescent="0.25">
      <c r="A6488" s="4">
        <v>14</v>
      </c>
      <c r="B6488" s="90" t="s">
        <v>111</v>
      </c>
      <c r="C6488" s="5">
        <v>82669.021213360276</v>
      </c>
      <c r="D6488" s="5">
        <v>109103.04464751096</v>
      </c>
      <c r="E6488" s="5">
        <v>132545.5747129448</v>
      </c>
      <c r="F6488" s="5">
        <v>144312.36955036459</v>
      </c>
      <c r="G6488" s="5">
        <v>123457.87254142866</v>
      </c>
      <c r="H6488" s="5">
        <v>115986.26681814161</v>
      </c>
      <c r="I6488" s="5">
        <v>152035.52530968108</v>
      </c>
      <c r="J6488" s="5">
        <v>157302.68969011062</v>
      </c>
      <c r="K6488" s="5">
        <v>178920.27835027737</v>
      </c>
      <c r="L6488" s="5">
        <v>195415.66715133234</v>
      </c>
      <c r="M6488" s="5">
        <v>213812.12560434945</v>
      </c>
      <c r="N6488" s="5">
        <v>218724.51631565968</v>
      </c>
      <c r="O6488" s="5">
        <v>221788.86833710887</v>
      </c>
      <c r="Q6488" s="5">
        <v>82669.021213360276</v>
      </c>
      <c r="R6488" s="5">
        <v>97455.089433931193</v>
      </c>
      <c r="S6488" s="5">
        <v>98277.60693340037</v>
      </c>
      <c r="T6488" s="5">
        <v>98642.369156981207</v>
      </c>
      <c r="U6488" s="5">
        <v>88445.923387585004</v>
      </c>
      <c r="V6488" s="5">
        <v>89690.905155350047</v>
      </c>
      <c r="W6488" s="5">
        <v>94293.245875494817</v>
      </c>
      <c r="X6488" s="5">
        <v>93665.61414295873</v>
      </c>
      <c r="Y6488" s="5">
        <v>93973.328059341016</v>
      </c>
      <c r="Z6488" s="5">
        <v>95035.86070121979</v>
      </c>
      <c r="AA6488" s="5">
        <v>93625.327155272491</v>
      </c>
      <c r="AB6488" s="5">
        <v>94935.919643524525</v>
      </c>
      <c r="AC6488" s="5">
        <v>91282.666923069584</v>
      </c>
      <c r="AD6488" s="5"/>
      <c r="AE6488" s="6">
        <v>14</v>
      </c>
      <c r="AF6488" s="122" t="s">
        <v>11</v>
      </c>
      <c r="AH6488" s="130" t="s">
        <v>11</v>
      </c>
      <c r="AI6488" s="130" t="s">
        <v>887</v>
      </c>
      <c r="AJ6488" s="130" t="str">
        <f>VLOOKUP(AI6488,Codes!$B$2:$C$166,2)</f>
        <v>Kitchen Garden</v>
      </c>
    </row>
    <row r="6489" spans="1:36" ht="20.100000000000001" customHeight="1" x14ac:dyDescent="0.25">
      <c r="A6489" s="7">
        <v>15</v>
      </c>
      <c r="B6489" s="91" t="s">
        <v>458</v>
      </c>
      <c r="C6489" s="8">
        <v>50746.203888306554</v>
      </c>
      <c r="D6489" s="8">
        <v>60783.735556728185</v>
      </c>
      <c r="E6489" s="8">
        <v>80116.480684267037</v>
      </c>
      <c r="F6489" s="8">
        <v>97882.943343712599</v>
      </c>
      <c r="G6489" s="8">
        <v>96163.917482330406</v>
      </c>
      <c r="H6489" s="8">
        <v>93876.308239124104</v>
      </c>
      <c r="I6489" s="8">
        <v>117127.73345429721</v>
      </c>
      <c r="J6489" s="8">
        <v>108220.5278926124</v>
      </c>
      <c r="K6489" s="8">
        <v>127232.07087428123</v>
      </c>
      <c r="L6489" s="8">
        <v>112310.63460008055</v>
      </c>
      <c r="M6489" s="8">
        <v>118828.51101561035</v>
      </c>
      <c r="N6489" s="8">
        <v>110063.43150067241</v>
      </c>
      <c r="O6489" s="8">
        <v>130220.36487442785</v>
      </c>
      <c r="Q6489" s="8">
        <v>50746.203888306554</v>
      </c>
      <c r="R6489" s="8">
        <v>53104.757708389909</v>
      </c>
      <c r="S6489" s="8">
        <v>63440.696114240447</v>
      </c>
      <c r="T6489" s="8">
        <v>72675.32576495668</v>
      </c>
      <c r="U6489" s="8">
        <v>66522.366831351974</v>
      </c>
      <c r="V6489" s="8">
        <v>71967.039751699282</v>
      </c>
      <c r="W6489" s="8">
        <v>79266.448755320584</v>
      </c>
      <c r="X6489" s="8">
        <v>74908.599382373155</v>
      </c>
      <c r="Y6489" s="8">
        <v>72699.349607804033</v>
      </c>
      <c r="Z6489" s="8">
        <v>66275.463909655955</v>
      </c>
      <c r="AA6489" s="8">
        <v>66492.5173855506</v>
      </c>
      <c r="AB6489" s="8">
        <v>69421.680691595102</v>
      </c>
      <c r="AC6489" s="8">
        <v>75601.460399280826</v>
      </c>
      <c r="AD6489" s="8"/>
      <c r="AE6489" s="9">
        <v>15</v>
      </c>
      <c r="AF6489" s="126" t="s">
        <v>12</v>
      </c>
      <c r="AH6489" s="130" t="s">
        <v>12</v>
      </c>
      <c r="AI6489" s="130" t="s">
        <v>887</v>
      </c>
      <c r="AJ6489" s="130" t="str">
        <f>VLOOKUP(AI6489,Codes!$B$2:$C$166,2)</f>
        <v>Kitchen Garden</v>
      </c>
    </row>
    <row r="6490" spans="1:36" ht="20.100000000000001" customHeight="1" x14ac:dyDescent="0.25">
      <c r="A6490" s="4">
        <v>16</v>
      </c>
      <c r="B6490" s="90" t="s">
        <v>112</v>
      </c>
      <c r="C6490" s="5">
        <v>1112.2234025670773</v>
      </c>
      <c r="D6490" s="5">
        <v>855.45618214563569</v>
      </c>
      <c r="E6490" s="5">
        <v>1577.4811245177948</v>
      </c>
      <c r="F6490" s="5">
        <v>1695.4884795517794</v>
      </c>
      <c r="G6490" s="5">
        <v>2030.527094154517</v>
      </c>
      <c r="H6490" s="5">
        <v>1724.3479458445715</v>
      </c>
      <c r="I6490" s="5">
        <v>2019.4355331562817</v>
      </c>
      <c r="J6490" s="5">
        <v>2468.9220352768757</v>
      </c>
      <c r="K6490" s="5">
        <v>2766.9959934359363</v>
      </c>
      <c r="L6490" s="5">
        <v>2871.5371358057455</v>
      </c>
      <c r="M6490" s="5">
        <v>2904.1530730793193</v>
      </c>
      <c r="N6490" s="5">
        <v>3743.3612921963422</v>
      </c>
      <c r="O6490" s="5">
        <v>3594.0163510925254</v>
      </c>
      <c r="Q6490" s="5">
        <v>1112.2234025670773</v>
      </c>
      <c r="R6490" s="5">
        <v>749.41239791635462</v>
      </c>
      <c r="S6490" s="5">
        <v>1308.7578075195881</v>
      </c>
      <c r="T6490" s="5">
        <v>1338.9695466656904</v>
      </c>
      <c r="U6490" s="5">
        <v>1465.4730427211696</v>
      </c>
      <c r="V6490" s="5">
        <v>1260.3897344391235</v>
      </c>
      <c r="W6490" s="5">
        <v>1477.1649251787451</v>
      </c>
      <c r="X6490" s="5">
        <v>1458.2657039340745</v>
      </c>
      <c r="Y6490" s="5">
        <v>1446.119366180113</v>
      </c>
      <c r="Z6490" s="5">
        <v>1542.3068523349448</v>
      </c>
      <c r="AA6490" s="5">
        <v>1586.4915438125224</v>
      </c>
      <c r="AB6490" s="5">
        <v>1681.3590426927415</v>
      </c>
      <c r="AC6490" s="5">
        <v>1544.882098899039</v>
      </c>
      <c r="AD6490" s="5"/>
      <c r="AE6490" s="6">
        <v>16</v>
      </c>
      <c r="AF6490" s="122" t="s">
        <v>13</v>
      </c>
      <c r="AH6490" s="130" t="s">
        <v>13</v>
      </c>
      <c r="AI6490" s="130" t="s">
        <v>887</v>
      </c>
      <c r="AJ6490" s="130" t="str">
        <f>VLOOKUP(AI6490,Codes!$B$2:$C$166,2)</f>
        <v>Kitchen Garden</v>
      </c>
    </row>
    <row r="6491" spans="1:36" ht="20.100000000000001" customHeight="1" x14ac:dyDescent="0.25">
      <c r="A6491" s="7">
        <v>17</v>
      </c>
      <c r="B6491" s="91" t="s">
        <v>113</v>
      </c>
      <c r="C6491" s="8">
        <v>719.4080325342627</v>
      </c>
      <c r="D6491" s="8">
        <v>676.85393521857054</v>
      </c>
      <c r="E6491" s="8">
        <v>863.64647649793028</v>
      </c>
      <c r="F6491" s="8">
        <v>912.00608577209596</v>
      </c>
      <c r="G6491" s="8">
        <v>891.84864527134948</v>
      </c>
      <c r="H6491" s="8">
        <v>826.17151316883906</v>
      </c>
      <c r="I6491" s="8">
        <v>896.15985117730509</v>
      </c>
      <c r="J6491" s="8">
        <v>957.73130009339093</v>
      </c>
      <c r="K6491" s="8">
        <v>1002.8112672646467</v>
      </c>
      <c r="L6491" s="8">
        <v>1048.1966606677277</v>
      </c>
      <c r="M6491" s="8">
        <v>1195.0394235053946</v>
      </c>
      <c r="N6491" s="8">
        <v>1356.8121716013984</v>
      </c>
      <c r="O6491" s="8">
        <v>2008.2027510533042</v>
      </c>
      <c r="Q6491" s="8">
        <v>719.4080325342627</v>
      </c>
      <c r="R6491" s="8">
        <v>636.90567156136774</v>
      </c>
      <c r="S6491" s="8">
        <v>784.49866001197358</v>
      </c>
      <c r="T6491" s="8">
        <v>790.02707556850976</v>
      </c>
      <c r="U6491" s="8">
        <v>727.7674810251815</v>
      </c>
      <c r="V6491" s="8">
        <v>604.15848198076606</v>
      </c>
      <c r="W6491" s="8">
        <v>622.92160337918131</v>
      </c>
      <c r="X6491" s="8">
        <v>597.96151330760313</v>
      </c>
      <c r="Y6491" s="8">
        <v>608.93112679157707</v>
      </c>
      <c r="Z6491" s="8">
        <v>569.91163660593202</v>
      </c>
      <c r="AA6491" s="8">
        <v>561.32647247895</v>
      </c>
      <c r="AB6491" s="8">
        <v>586.58127207558391</v>
      </c>
      <c r="AC6491" s="8">
        <v>588.31353747514015</v>
      </c>
      <c r="AD6491" s="8"/>
      <c r="AE6491" s="9">
        <v>17</v>
      </c>
      <c r="AF6491" s="126" t="s">
        <v>14</v>
      </c>
      <c r="AH6491" s="130" t="s">
        <v>14</v>
      </c>
      <c r="AI6491" s="130" t="s">
        <v>887</v>
      </c>
      <c r="AJ6491" s="130" t="str">
        <f>VLOOKUP(AI6491,Codes!$B$2:$C$166,2)</f>
        <v>Kitchen Garden</v>
      </c>
    </row>
    <row r="6492" spans="1:36" ht="20.100000000000001" customHeight="1" x14ac:dyDescent="0.25">
      <c r="A6492" s="4">
        <v>18</v>
      </c>
      <c r="B6492" s="90" t="s">
        <v>114</v>
      </c>
      <c r="C6492" s="5">
        <v>223.08651101583786</v>
      </c>
      <c r="D6492" s="5">
        <v>222.5263512121432</v>
      </c>
      <c r="E6492" s="5">
        <v>248.59471532112738</v>
      </c>
      <c r="F6492" s="5">
        <v>445.06911771598311</v>
      </c>
      <c r="G6492" s="5">
        <v>503.07195596612905</v>
      </c>
      <c r="H6492" s="5">
        <v>520.37679415358218</v>
      </c>
      <c r="I6492" s="5">
        <v>549.89766210041944</v>
      </c>
      <c r="J6492" s="5">
        <v>683.52398006954752</v>
      </c>
      <c r="K6492" s="5">
        <v>821.74033435524052</v>
      </c>
      <c r="L6492" s="5">
        <v>746.23575157629955</v>
      </c>
      <c r="M6492" s="5">
        <v>756.73647859235177</v>
      </c>
      <c r="N6492" s="5">
        <v>812.92406448940847</v>
      </c>
      <c r="O6492" s="5">
        <v>860.11662154973078</v>
      </c>
      <c r="Q6492" s="5">
        <v>223.08651101583786</v>
      </c>
      <c r="R6492" s="5">
        <v>202.22061918554365</v>
      </c>
      <c r="S6492" s="5">
        <v>226.48105148240791</v>
      </c>
      <c r="T6492" s="5">
        <v>368.79723990340216</v>
      </c>
      <c r="U6492" s="5">
        <v>361.6538090635849</v>
      </c>
      <c r="V6492" s="5">
        <v>305.48118390855512</v>
      </c>
      <c r="W6492" s="5">
        <v>276.75061436471537</v>
      </c>
      <c r="X6492" s="5">
        <v>336.52207581465575</v>
      </c>
      <c r="Y6492" s="5">
        <v>389.00255996553932</v>
      </c>
      <c r="Z6492" s="5">
        <v>354.58387209080217</v>
      </c>
      <c r="AA6492" s="5">
        <v>352.81331869411702</v>
      </c>
      <c r="AB6492" s="5">
        <v>368.30414578457254</v>
      </c>
      <c r="AC6492" s="5">
        <v>377.95370192423752</v>
      </c>
      <c r="AD6492" s="5"/>
      <c r="AE6492" s="6">
        <v>18</v>
      </c>
      <c r="AF6492" s="122" t="s">
        <v>15</v>
      </c>
      <c r="AH6492" s="130" t="s">
        <v>15</v>
      </c>
      <c r="AI6492" s="130" t="s">
        <v>887</v>
      </c>
      <c r="AJ6492" s="130" t="str">
        <f>VLOOKUP(AI6492,Codes!$B$2:$C$166,2)</f>
        <v>Kitchen Garden</v>
      </c>
    </row>
    <row r="6493" spans="1:36" ht="20.100000000000001" customHeight="1" x14ac:dyDescent="0.25">
      <c r="A6493" s="7">
        <v>19</v>
      </c>
      <c r="B6493" s="91" t="s">
        <v>127</v>
      </c>
      <c r="C6493" s="8">
        <v>868.21457048915772</v>
      </c>
      <c r="D6493" s="8">
        <v>945.53233450240327</v>
      </c>
      <c r="E6493" s="8">
        <v>1573.3145718154469</v>
      </c>
      <c r="F6493" s="8">
        <v>1653.9711333948155</v>
      </c>
      <c r="G6493" s="8">
        <v>1724.0465979576923</v>
      </c>
      <c r="H6493" s="8">
        <v>1888.3707365508515</v>
      </c>
      <c r="I6493" s="8">
        <v>2201.0004868234746</v>
      </c>
      <c r="J6493" s="8">
        <v>2239.8543555950173</v>
      </c>
      <c r="K6493" s="8">
        <v>2276.0753317811182</v>
      </c>
      <c r="L6493" s="8">
        <v>2371.6408435617523</v>
      </c>
      <c r="M6493" s="8">
        <v>2499.4473079258778</v>
      </c>
      <c r="N6493" s="8">
        <v>2611.6555045984232</v>
      </c>
      <c r="O6493" s="8">
        <v>2625.7729390922973</v>
      </c>
      <c r="Q6493" s="8">
        <v>868.21457048915772</v>
      </c>
      <c r="R6493" s="8">
        <v>844.92517921318006</v>
      </c>
      <c r="S6493" s="8">
        <v>1228.4764583154194</v>
      </c>
      <c r="T6493" s="8">
        <v>1226.1804629014073</v>
      </c>
      <c r="U6493" s="8">
        <v>1187.4494931942486</v>
      </c>
      <c r="V6493" s="8">
        <v>1222.985750889811</v>
      </c>
      <c r="W6493" s="8">
        <v>1213.5077834687152</v>
      </c>
      <c r="X6493" s="8">
        <v>1166.6415530911679</v>
      </c>
      <c r="Y6493" s="8">
        <v>1202.4793766371329</v>
      </c>
      <c r="Z6493" s="8">
        <v>1161.3427131838707</v>
      </c>
      <c r="AA6493" s="8">
        <v>1149.3962350920865</v>
      </c>
      <c r="AB6493" s="8">
        <v>1186.7471682109085</v>
      </c>
      <c r="AC6493" s="8">
        <v>1176.3651031903494</v>
      </c>
      <c r="AD6493" s="8"/>
      <c r="AE6493" s="9">
        <v>19</v>
      </c>
      <c r="AF6493" s="126" t="s">
        <v>16</v>
      </c>
      <c r="AH6493" s="130" t="s">
        <v>16</v>
      </c>
      <c r="AI6493" s="130" t="s">
        <v>887</v>
      </c>
      <c r="AJ6493" s="130" t="str">
        <f>VLOOKUP(AI6493,Codes!$B$2:$C$166,2)</f>
        <v>Kitchen Garden</v>
      </c>
    </row>
    <row r="6494" spans="1:36" ht="20.100000000000001" customHeight="1" x14ac:dyDescent="0.25">
      <c r="A6494" s="4">
        <v>20</v>
      </c>
      <c r="B6494" s="90" t="s">
        <v>460</v>
      </c>
      <c r="C6494" s="5">
        <v>13369.170421453884</v>
      </c>
      <c r="D6494" s="5">
        <v>15807.182898476951</v>
      </c>
      <c r="E6494" s="5">
        <v>20140.532906086231</v>
      </c>
      <c r="F6494" s="5">
        <v>21800.388960343225</v>
      </c>
      <c r="G6494" s="5">
        <v>23556.532559565207</v>
      </c>
      <c r="H6494" s="5">
        <v>24420.571908794391</v>
      </c>
      <c r="I6494" s="5">
        <v>30213.327836583558</v>
      </c>
      <c r="J6494" s="5">
        <v>31172.714224409385</v>
      </c>
      <c r="K6494" s="5">
        <v>25224.294292934734</v>
      </c>
      <c r="L6494" s="5">
        <v>27899.343811080096</v>
      </c>
      <c r="M6494" s="5">
        <v>28778.735071151168</v>
      </c>
      <c r="N6494" s="5">
        <v>35870.46154251002</v>
      </c>
      <c r="O6494" s="5">
        <v>34140.629092600742</v>
      </c>
      <c r="Q6494" s="5">
        <v>13369.170421453884</v>
      </c>
      <c r="R6494" s="5">
        <v>13488.242851271019</v>
      </c>
      <c r="S6494" s="5">
        <v>13931.418137936664</v>
      </c>
      <c r="T6494" s="5">
        <v>13759.955621329438</v>
      </c>
      <c r="U6494" s="5">
        <v>14282.339799477888</v>
      </c>
      <c r="V6494" s="5">
        <v>14497.98436730209</v>
      </c>
      <c r="W6494" s="5">
        <v>14464.914341830134</v>
      </c>
      <c r="X6494" s="5">
        <v>13995.168805910609</v>
      </c>
      <c r="Y6494" s="5">
        <v>10179.359945788083</v>
      </c>
      <c r="Z6494" s="5">
        <v>11097.399721616548</v>
      </c>
      <c r="AA6494" s="5">
        <v>11434.322541167618</v>
      </c>
      <c r="AB6494" s="5">
        <v>14451.35284899098</v>
      </c>
      <c r="AC6494" s="5">
        <v>13865.658535069519</v>
      </c>
      <c r="AD6494" s="5"/>
      <c r="AE6494" s="6">
        <v>20</v>
      </c>
      <c r="AF6494" s="122" t="s">
        <v>186</v>
      </c>
      <c r="AH6494" s="130" t="s">
        <v>186</v>
      </c>
      <c r="AI6494" s="130" t="s">
        <v>887</v>
      </c>
      <c r="AJ6494" s="130" t="str">
        <f>VLOOKUP(AI6494,Codes!$B$2:$C$166,2)</f>
        <v>Kitchen Garden</v>
      </c>
    </row>
    <row r="6495" spans="1:36" ht="20.100000000000001" customHeight="1" x14ac:dyDescent="0.25">
      <c r="A6495" s="7">
        <v>21</v>
      </c>
      <c r="B6495" s="91" t="s">
        <v>115</v>
      </c>
      <c r="C6495" s="8">
        <v>19631.649872836144</v>
      </c>
      <c r="D6495" s="8">
        <v>19963.180077400637</v>
      </c>
      <c r="E6495" s="8">
        <v>21745.378691893293</v>
      </c>
      <c r="F6495" s="8">
        <v>24316.595778099112</v>
      </c>
      <c r="G6495" s="8">
        <v>24879.204969310198</v>
      </c>
      <c r="H6495" s="8">
        <v>25005.344075466666</v>
      </c>
      <c r="I6495" s="8">
        <v>24528.172994057659</v>
      </c>
      <c r="J6495" s="8">
        <v>23804.526308849938</v>
      </c>
      <c r="K6495" s="8">
        <v>24928.770922509149</v>
      </c>
      <c r="L6495" s="8">
        <v>26095.162775762441</v>
      </c>
      <c r="M6495" s="8">
        <v>27887.814521155404</v>
      </c>
      <c r="N6495" s="8">
        <v>28384.040801640618</v>
      </c>
      <c r="O6495" s="8">
        <v>28961.202269035639</v>
      </c>
      <c r="Q6495" s="8">
        <v>19631.649872836144</v>
      </c>
      <c r="R6495" s="8">
        <v>19903.779039116773</v>
      </c>
      <c r="S6495" s="8">
        <v>19895.751640776325</v>
      </c>
      <c r="T6495" s="8">
        <v>20972.485053374949</v>
      </c>
      <c r="U6495" s="8">
        <v>21204.738164575734</v>
      </c>
      <c r="V6495" s="8">
        <v>21082.104973759149</v>
      </c>
      <c r="W6495" s="8">
        <v>20661.143828678232</v>
      </c>
      <c r="X6495" s="8">
        <v>20708.513611052629</v>
      </c>
      <c r="Y6495" s="8">
        <v>21136.669429170252</v>
      </c>
      <c r="Z6495" s="8">
        <v>21502.501755937137</v>
      </c>
      <c r="AA6495" s="8">
        <v>21763.93425723954</v>
      </c>
      <c r="AB6495" s="8">
        <v>21759.593121074107</v>
      </c>
      <c r="AC6495" s="8">
        <v>21877.670711557712</v>
      </c>
      <c r="AD6495" s="8"/>
      <c r="AE6495" s="9">
        <v>21</v>
      </c>
      <c r="AF6495" s="126" t="s">
        <v>17</v>
      </c>
      <c r="AH6495" s="130" t="s">
        <v>17</v>
      </c>
      <c r="AI6495" s="130" t="s">
        <v>887</v>
      </c>
      <c r="AJ6495" s="130" t="str">
        <f>VLOOKUP(AI6495,Codes!$B$2:$C$166,2)</f>
        <v>Kitchen Garden</v>
      </c>
    </row>
    <row r="6496" spans="1:36" ht="20.100000000000001" customHeight="1" x14ac:dyDescent="0.25">
      <c r="A6496" s="4">
        <v>22</v>
      </c>
      <c r="B6496" s="90" t="s">
        <v>116</v>
      </c>
      <c r="C6496" s="5">
        <v>32605.067832302979</v>
      </c>
      <c r="D6496" s="5">
        <v>45356.316514174134</v>
      </c>
      <c r="E6496" s="5">
        <v>64499.009570734415</v>
      </c>
      <c r="F6496" s="5">
        <v>75615.944548286308</v>
      </c>
      <c r="G6496" s="5">
        <v>71077.282678825752</v>
      </c>
      <c r="H6496" s="5">
        <v>72754.826651247087</v>
      </c>
      <c r="I6496" s="5">
        <v>79981.361732606689</v>
      </c>
      <c r="J6496" s="5">
        <v>68262.981414948605</v>
      </c>
      <c r="K6496" s="5">
        <v>105081.6473154175</v>
      </c>
      <c r="L6496" s="5">
        <v>102172.51471763689</v>
      </c>
      <c r="M6496" s="5">
        <v>92698.144110370893</v>
      </c>
      <c r="N6496" s="5">
        <v>94482.26817202181</v>
      </c>
      <c r="O6496" s="5">
        <v>115182.50972879743</v>
      </c>
      <c r="Q6496" s="5">
        <v>32605.067832302979</v>
      </c>
      <c r="R6496" s="5">
        <v>37941.915853479448</v>
      </c>
      <c r="S6496" s="5">
        <v>38975.782848475632</v>
      </c>
      <c r="T6496" s="5">
        <v>43205.97107903906</v>
      </c>
      <c r="U6496" s="5">
        <v>39384.132254947748</v>
      </c>
      <c r="V6496" s="5">
        <v>53015.915692726012</v>
      </c>
      <c r="W6496" s="5">
        <v>44994.093074941273</v>
      </c>
      <c r="X6496" s="5">
        <v>48774.255487150251</v>
      </c>
      <c r="Y6496" s="5">
        <v>53680.610340430765</v>
      </c>
      <c r="Z6496" s="5">
        <v>54695.270642763608</v>
      </c>
      <c r="AA6496" s="5">
        <v>52384.289483111395</v>
      </c>
      <c r="AB6496" s="5">
        <v>54114.787386151875</v>
      </c>
      <c r="AC6496" s="5">
        <v>57647.113336713424</v>
      </c>
      <c r="AD6496" s="5"/>
      <c r="AE6496" s="6">
        <v>22</v>
      </c>
      <c r="AF6496" s="122" t="s">
        <v>18</v>
      </c>
      <c r="AH6496" s="130" t="s">
        <v>18</v>
      </c>
      <c r="AI6496" s="130" t="s">
        <v>887</v>
      </c>
      <c r="AJ6496" s="130" t="str">
        <f>VLOOKUP(AI6496,Codes!$B$2:$C$166,2)</f>
        <v>Kitchen Garden</v>
      </c>
    </row>
    <row r="6497" spans="1:36" ht="20.100000000000001" customHeight="1" x14ac:dyDescent="0.25">
      <c r="A6497" s="7">
        <v>23</v>
      </c>
      <c r="B6497" s="91" t="s">
        <v>117</v>
      </c>
      <c r="C6497" s="8">
        <v>117.52935771362284</v>
      </c>
      <c r="D6497" s="8">
        <v>136.47011800093355</v>
      </c>
      <c r="E6497" s="8">
        <v>143.347583738879</v>
      </c>
      <c r="F6497" s="8">
        <v>131.03312340883966</v>
      </c>
      <c r="G6497" s="8">
        <v>151.665009374313</v>
      </c>
      <c r="H6497" s="8">
        <v>208.48649644613081</v>
      </c>
      <c r="I6497" s="8">
        <v>240.58566309931848</v>
      </c>
      <c r="J6497" s="8">
        <v>259.36901993265661</v>
      </c>
      <c r="K6497" s="8">
        <v>290.385926459026</v>
      </c>
      <c r="L6497" s="8">
        <v>296.79929906257223</v>
      </c>
      <c r="M6497" s="8">
        <v>355.30300439833604</v>
      </c>
      <c r="N6497" s="8">
        <v>379.93703177422026</v>
      </c>
      <c r="O6497" s="8">
        <v>399.78462657856346</v>
      </c>
      <c r="Q6497" s="8">
        <v>117.52935771362284</v>
      </c>
      <c r="R6497" s="8">
        <v>116.61219000618739</v>
      </c>
      <c r="S6497" s="8">
        <v>113.23663770433204</v>
      </c>
      <c r="T6497" s="8">
        <v>94.218382314359474</v>
      </c>
      <c r="U6497" s="8">
        <v>103.01978016852431</v>
      </c>
      <c r="V6497" s="8">
        <v>126.54784836352468</v>
      </c>
      <c r="W6497" s="8">
        <v>131.71133634228133</v>
      </c>
      <c r="X6497" s="8">
        <v>126.84987970999505</v>
      </c>
      <c r="Y6497" s="8">
        <v>127.5997643781927</v>
      </c>
      <c r="Z6497" s="8">
        <v>118.03231947263917</v>
      </c>
      <c r="AA6497" s="8">
        <v>134.72083545641553</v>
      </c>
      <c r="AB6497" s="8">
        <v>134.65489924275502</v>
      </c>
      <c r="AC6497" s="8">
        <v>134.66385129121656</v>
      </c>
      <c r="AD6497" s="8"/>
      <c r="AE6497" s="9">
        <v>23</v>
      </c>
      <c r="AF6497" s="126" t="s">
        <v>19</v>
      </c>
      <c r="AH6497" s="130" t="s">
        <v>19</v>
      </c>
      <c r="AI6497" s="130" t="s">
        <v>887</v>
      </c>
      <c r="AJ6497" s="130" t="str">
        <f>VLOOKUP(AI6497,Codes!$B$2:$C$166,2)</f>
        <v>Kitchen Garden</v>
      </c>
    </row>
    <row r="6498" spans="1:36" ht="20.100000000000001" customHeight="1" x14ac:dyDescent="0.25">
      <c r="A6498" s="4">
        <v>24</v>
      </c>
      <c r="B6498" s="90" t="s">
        <v>461</v>
      </c>
      <c r="C6498" s="5">
        <v>27832.593265420492</v>
      </c>
      <c r="D6498" s="5">
        <v>24846.88595223365</v>
      </c>
      <c r="E6498" s="5">
        <v>29110.589491690607</v>
      </c>
      <c r="F6498" s="5">
        <v>36824.199686744898</v>
      </c>
      <c r="G6498" s="5">
        <v>37217.652237512331</v>
      </c>
      <c r="H6498" s="5">
        <v>31685.297496141669</v>
      </c>
      <c r="I6498" s="5">
        <v>44022.349310999904</v>
      </c>
      <c r="J6498" s="5">
        <v>45616.309136129377</v>
      </c>
      <c r="K6498" s="5">
        <v>44138.751938499779</v>
      </c>
      <c r="L6498" s="5">
        <v>52036.401640282245</v>
      </c>
      <c r="M6498" s="5">
        <v>60513.294485537896</v>
      </c>
      <c r="N6498" s="5">
        <v>78038.204979733986</v>
      </c>
      <c r="O6498" s="5">
        <v>91369.393070739578</v>
      </c>
      <c r="Q6498" s="5">
        <v>27832.593265420492</v>
      </c>
      <c r="R6498" s="5">
        <v>22559.366031225502</v>
      </c>
      <c r="S6498" s="5">
        <v>23626.552917120593</v>
      </c>
      <c r="T6498" s="5">
        <v>25557.033638861147</v>
      </c>
      <c r="U6498" s="5">
        <v>26097.225495588937</v>
      </c>
      <c r="V6498" s="5">
        <v>20966.441507971584</v>
      </c>
      <c r="W6498" s="5">
        <v>26233.505835392833</v>
      </c>
      <c r="X6498" s="5">
        <v>26140.257934800367</v>
      </c>
      <c r="Y6498" s="5">
        <v>24421.923175405384</v>
      </c>
      <c r="Z6498" s="5">
        <v>25346.902659089908</v>
      </c>
      <c r="AA6498" s="5">
        <v>27466.078507304297</v>
      </c>
      <c r="AB6498" s="5">
        <v>29565.617346114461</v>
      </c>
      <c r="AC6498" s="5">
        <v>26666.065541035932</v>
      </c>
      <c r="AD6498" s="5"/>
      <c r="AE6498" s="6">
        <v>24</v>
      </c>
      <c r="AF6498" s="122" t="s">
        <v>20</v>
      </c>
      <c r="AH6498" s="130" t="s">
        <v>20</v>
      </c>
      <c r="AI6498" s="130" t="s">
        <v>887</v>
      </c>
      <c r="AJ6498" s="130" t="str">
        <f>VLOOKUP(AI6498,Codes!$B$2:$C$166,2)</f>
        <v>Kitchen Garden</v>
      </c>
    </row>
    <row r="6499" spans="1:36" ht="20.100000000000001" customHeight="1" x14ac:dyDescent="0.25">
      <c r="A6499" s="7">
        <v>25</v>
      </c>
      <c r="B6499" s="127" t="s">
        <v>188</v>
      </c>
      <c r="C6499" s="8">
        <v>17303.806731420009</v>
      </c>
      <c r="D6499" s="8">
        <v>19562.51342379953</v>
      </c>
      <c r="E6499" s="8">
        <v>18739.737765415564</v>
      </c>
      <c r="F6499" s="8">
        <v>24599.71364177742</v>
      </c>
      <c r="G6499" s="8">
        <v>25408.149196856921</v>
      </c>
      <c r="H6499" s="8">
        <v>19186.10520280329</v>
      </c>
      <c r="I6499" s="8">
        <v>40593.044653482226</v>
      </c>
      <c r="J6499" s="8">
        <v>33906.695571024509</v>
      </c>
      <c r="K6499" s="8">
        <v>54991.828297359272</v>
      </c>
      <c r="L6499" s="8">
        <v>63784.034470197301</v>
      </c>
      <c r="M6499" s="8">
        <v>69716.374025259065</v>
      </c>
      <c r="N6499" s="8">
        <v>61968.014871565021</v>
      </c>
      <c r="O6499" s="8">
        <v>55578.875823382732</v>
      </c>
      <c r="Q6499" s="8">
        <v>17303.806731420009</v>
      </c>
      <c r="R6499" s="8">
        <v>16978.074513229214</v>
      </c>
      <c r="S6499" s="8">
        <v>16229.59502113212</v>
      </c>
      <c r="T6499" s="8">
        <v>15577.7579009162</v>
      </c>
      <c r="U6499" s="8">
        <v>15080.506942938064</v>
      </c>
      <c r="V6499" s="8">
        <v>11074.797717342455</v>
      </c>
      <c r="W6499" s="8">
        <v>19842.496430856951</v>
      </c>
      <c r="X6499" s="8">
        <v>16833.07447462052</v>
      </c>
      <c r="Y6499" s="8">
        <v>22748.972161670852</v>
      </c>
      <c r="Z6499" s="8">
        <v>25017.594247193658</v>
      </c>
      <c r="AA6499" s="8">
        <v>22960.878046130423</v>
      </c>
      <c r="AB6499" s="8">
        <v>19464.251875221849</v>
      </c>
      <c r="AC6499" s="8">
        <v>17921.310506026042</v>
      </c>
      <c r="AD6499" s="8"/>
      <c r="AE6499" s="9">
        <v>25</v>
      </c>
      <c r="AF6499" s="126" t="s">
        <v>187</v>
      </c>
      <c r="AH6499" s="130" t="s">
        <v>187</v>
      </c>
      <c r="AI6499" s="130" t="s">
        <v>887</v>
      </c>
      <c r="AJ6499" s="130" t="str">
        <f>VLOOKUP(AI6499,Codes!$B$2:$C$166,2)</f>
        <v>Kitchen Garden</v>
      </c>
    </row>
    <row r="6500" spans="1:36" ht="20.100000000000001" customHeight="1" x14ac:dyDescent="0.25">
      <c r="A6500" s="4">
        <v>26</v>
      </c>
      <c r="B6500" s="90" t="s">
        <v>118</v>
      </c>
      <c r="C6500" s="5">
        <v>711.60483631125464</v>
      </c>
      <c r="D6500" s="5">
        <v>842.58603361393932</v>
      </c>
      <c r="E6500" s="5">
        <v>901.78828737450419</v>
      </c>
      <c r="F6500" s="5">
        <v>1198.1276482279966</v>
      </c>
      <c r="G6500" s="5">
        <v>1363.3581336725447</v>
      </c>
      <c r="H6500" s="5">
        <v>1667.9779962095363</v>
      </c>
      <c r="I6500" s="5">
        <v>1866.3228093059006</v>
      </c>
      <c r="J6500" s="5">
        <v>2189.0221475919011</v>
      </c>
      <c r="K6500" s="5">
        <v>2554.1568327354353</v>
      </c>
      <c r="L6500" s="5">
        <v>2572.8079729983006</v>
      </c>
      <c r="M6500" s="5">
        <v>2923.8903014986786</v>
      </c>
      <c r="N6500" s="5">
        <v>3299.8849972943544</v>
      </c>
      <c r="O6500" s="5">
        <v>3943.607670728491</v>
      </c>
      <c r="Q6500" s="5">
        <v>711.60483631125464</v>
      </c>
      <c r="R6500" s="5">
        <v>754.49481478159214</v>
      </c>
      <c r="S6500" s="5">
        <v>720.70864509457726</v>
      </c>
      <c r="T6500" s="5">
        <v>794.60657215550498</v>
      </c>
      <c r="U6500" s="5">
        <v>794.06318801085149</v>
      </c>
      <c r="V6500" s="5">
        <v>849.45136002075321</v>
      </c>
      <c r="W6500" s="5">
        <v>844.1868867437023</v>
      </c>
      <c r="X6500" s="5">
        <v>841.71255432035196</v>
      </c>
      <c r="Y6500" s="5">
        <v>843.46150946858211</v>
      </c>
      <c r="Z6500" s="5">
        <v>834.24867293363286</v>
      </c>
      <c r="AA6500" s="5">
        <v>883.01932099709256</v>
      </c>
      <c r="AB6500" s="5">
        <v>849.57953290409625</v>
      </c>
      <c r="AC6500" s="5">
        <v>868.20657107457214</v>
      </c>
      <c r="AD6500" s="5"/>
      <c r="AE6500" s="6">
        <v>26</v>
      </c>
      <c r="AF6500" s="122" t="s">
        <v>21</v>
      </c>
      <c r="AH6500" s="130" t="s">
        <v>495</v>
      </c>
      <c r="AI6500" s="130" t="s">
        <v>887</v>
      </c>
      <c r="AJ6500" s="130" t="str">
        <f>VLOOKUP(AI6500,Codes!$B$2:$C$166,2)</f>
        <v>Kitchen Garden</v>
      </c>
    </row>
    <row r="6501" spans="1:36" ht="20.100000000000001" customHeight="1" x14ac:dyDescent="0.25">
      <c r="A6501" s="7">
        <v>27</v>
      </c>
      <c r="B6501" s="91" t="s">
        <v>119</v>
      </c>
      <c r="C6501" s="8">
        <v>60030.480105695693</v>
      </c>
      <c r="D6501" s="8">
        <v>79369.065243221165</v>
      </c>
      <c r="E6501" s="8">
        <v>88649.184168583437</v>
      </c>
      <c r="F6501" s="8">
        <v>108991.50574550619</v>
      </c>
      <c r="G6501" s="8">
        <v>106413.27580187854</v>
      </c>
      <c r="H6501" s="8">
        <v>105394.55311621174</v>
      </c>
      <c r="I6501" s="8">
        <v>103499.187094675</v>
      </c>
      <c r="J6501" s="8">
        <v>102913.49458067605</v>
      </c>
      <c r="K6501" s="8">
        <v>132331.20888001248</v>
      </c>
      <c r="L6501" s="8">
        <v>143042.02399518131</v>
      </c>
      <c r="M6501" s="8">
        <v>138561.86036907593</v>
      </c>
      <c r="N6501" s="8">
        <v>151082.50255041421</v>
      </c>
      <c r="O6501" s="8">
        <v>191916.34060716373</v>
      </c>
      <c r="Q6501" s="8">
        <v>60030.480105695693</v>
      </c>
      <c r="R6501" s="8">
        <v>65427.500800507398</v>
      </c>
      <c r="S6501" s="8">
        <v>64035.932195403213</v>
      </c>
      <c r="T6501" s="8">
        <v>68967.896671019349</v>
      </c>
      <c r="U6501" s="8">
        <v>70755.50585242841</v>
      </c>
      <c r="V6501" s="8">
        <v>72307.792411476694</v>
      </c>
      <c r="W6501" s="8">
        <v>71936.091971366943</v>
      </c>
      <c r="X6501" s="8">
        <v>71922.449681460144</v>
      </c>
      <c r="Y6501" s="8">
        <v>71321.291190905147</v>
      </c>
      <c r="Z6501" s="8">
        <v>73059.763555104495</v>
      </c>
      <c r="AA6501" s="8">
        <v>75051.222682394044</v>
      </c>
      <c r="AB6501" s="8">
        <v>79442.364287644683</v>
      </c>
      <c r="AC6501" s="8">
        <v>89503.998134807131</v>
      </c>
      <c r="AD6501" s="8"/>
      <c r="AE6501" s="9">
        <v>27</v>
      </c>
      <c r="AF6501" s="126" t="s">
        <v>22</v>
      </c>
      <c r="AH6501" s="130" t="s">
        <v>26</v>
      </c>
      <c r="AI6501" s="130" t="s">
        <v>887</v>
      </c>
      <c r="AJ6501" s="130" t="str">
        <f>VLOOKUP(AI6501,Codes!$B$2:$C$166,2)</f>
        <v>Kitchen Garden</v>
      </c>
    </row>
    <row r="6502" spans="1:36" ht="20.100000000000001" customHeight="1" x14ac:dyDescent="0.25">
      <c r="A6502" s="4">
        <v>28</v>
      </c>
      <c r="B6502" s="90" t="s">
        <v>125</v>
      </c>
      <c r="C6502" s="5">
        <v>1917.5207491245583</v>
      </c>
      <c r="D6502" s="5">
        <v>2166.1763834708759</v>
      </c>
      <c r="E6502" s="5">
        <v>2059.3147565518298</v>
      </c>
      <c r="F6502" s="5">
        <v>1749.2576126624786</v>
      </c>
      <c r="G6502" s="5">
        <v>1840.1751002628421</v>
      </c>
      <c r="H6502" s="5">
        <v>1823.2020766151431</v>
      </c>
      <c r="I6502" s="5">
        <v>2288.7688101415001</v>
      </c>
      <c r="J6502" s="5">
        <v>2272.1425550958047</v>
      </c>
      <c r="K6502" s="5">
        <v>2609.5115148997934</v>
      </c>
      <c r="L6502" s="5">
        <v>2744.5362271654558</v>
      </c>
      <c r="M6502" s="5">
        <v>2607.2408611868468</v>
      </c>
      <c r="N6502" s="5">
        <v>1907.9762330874144</v>
      </c>
      <c r="O6502" s="5">
        <v>1846.9328407255314</v>
      </c>
      <c r="Q6502" s="5">
        <v>1917.5207491245583</v>
      </c>
      <c r="R6502" s="5">
        <v>1917.7893402728203</v>
      </c>
      <c r="S6502" s="5">
        <v>1744.7390321194853</v>
      </c>
      <c r="T6502" s="5">
        <v>1752.1095069140254</v>
      </c>
      <c r="U6502" s="5">
        <v>1729.9901654008718</v>
      </c>
      <c r="V6502" s="5">
        <v>1700.9878306651435</v>
      </c>
      <c r="W6502" s="5">
        <v>1665.8334263587035</v>
      </c>
      <c r="X6502" s="5">
        <v>1658.7723629363911</v>
      </c>
      <c r="Y6502" s="5">
        <v>1582.6254083509959</v>
      </c>
      <c r="Z6502" s="5">
        <v>1527.1801571322699</v>
      </c>
      <c r="AA6502" s="5">
        <v>1451.8903232379641</v>
      </c>
      <c r="AB6502" s="5">
        <v>1511.2291683468366</v>
      </c>
      <c r="AC6502" s="5">
        <v>1364.4954387065998</v>
      </c>
      <c r="AD6502" s="5"/>
      <c r="AE6502" s="6">
        <v>28</v>
      </c>
      <c r="AF6502" s="122" t="s">
        <v>67</v>
      </c>
      <c r="AH6502" s="130" t="s">
        <v>27</v>
      </c>
      <c r="AI6502" s="130" t="s">
        <v>887</v>
      </c>
      <c r="AJ6502" s="130" t="str">
        <f>VLOOKUP(AI6502,Codes!$B$2:$C$166,2)</f>
        <v>Kitchen Garden</v>
      </c>
    </row>
    <row r="6503" spans="1:36" ht="20.100000000000001" customHeight="1" x14ac:dyDescent="0.25">
      <c r="A6503" s="7">
        <v>29</v>
      </c>
      <c r="B6503" s="91" t="s">
        <v>120</v>
      </c>
      <c r="C6503" s="8">
        <v>31950.56629010024</v>
      </c>
      <c r="D6503" s="8">
        <v>36059.129489987114</v>
      </c>
      <c r="E6503" s="8">
        <v>43296.603330678598</v>
      </c>
      <c r="F6503" s="8">
        <v>57446.81836684786</v>
      </c>
      <c r="G6503" s="8">
        <v>41979.77292307574</v>
      </c>
      <c r="H6503" s="8">
        <v>48479.895503965396</v>
      </c>
      <c r="I6503" s="8">
        <v>52699.533289113744</v>
      </c>
      <c r="J6503" s="8">
        <v>52934.372082357455</v>
      </c>
      <c r="K6503" s="8">
        <v>56646.17144746799</v>
      </c>
      <c r="L6503" s="8">
        <v>58440.925288002974</v>
      </c>
      <c r="M6503" s="8">
        <v>58225.585688682047</v>
      </c>
      <c r="N6503" s="8">
        <v>59085.833494385268</v>
      </c>
      <c r="O6503" s="8">
        <v>56213.613426499578</v>
      </c>
      <c r="Q6503" s="8">
        <v>31950.56629010024</v>
      </c>
      <c r="R6503" s="8">
        <v>33091.142101388483</v>
      </c>
      <c r="S6503" s="8">
        <v>30188.300066696735</v>
      </c>
      <c r="T6503" s="8">
        <v>34010.82465641648</v>
      </c>
      <c r="U6503" s="8">
        <v>29750.25259012777</v>
      </c>
      <c r="V6503" s="8">
        <v>34153.609517599529</v>
      </c>
      <c r="W6503" s="8">
        <v>34877.874217555269</v>
      </c>
      <c r="X6503" s="8">
        <v>31521.870158825848</v>
      </c>
      <c r="Y6503" s="8">
        <v>31238.954996927772</v>
      </c>
      <c r="Z6503" s="8">
        <v>31496.221053348352</v>
      </c>
      <c r="AA6503" s="8">
        <v>31178.835902058789</v>
      </c>
      <c r="AB6503" s="8">
        <v>30832.575156219791</v>
      </c>
      <c r="AC6503" s="8">
        <v>30603.23153224825</v>
      </c>
      <c r="AD6503" s="8"/>
      <c r="AE6503" s="9">
        <v>29</v>
      </c>
      <c r="AF6503" s="126" t="s">
        <v>23</v>
      </c>
      <c r="AH6503" s="130" t="s">
        <v>28</v>
      </c>
      <c r="AI6503" s="130" t="s">
        <v>887</v>
      </c>
      <c r="AJ6503" s="130" t="str">
        <f>VLOOKUP(AI6503,Codes!$B$2:$C$166,2)</f>
        <v>Kitchen Garden</v>
      </c>
    </row>
    <row r="6504" spans="1:36" ht="20.100000000000001" customHeight="1" x14ac:dyDescent="0.25">
      <c r="A6504" s="4">
        <v>30</v>
      </c>
      <c r="B6504" s="90" t="s">
        <v>442</v>
      </c>
      <c r="C6504" s="5">
        <v>30.152495878207603</v>
      </c>
      <c r="D6504" s="5">
        <v>30.641498295565388</v>
      </c>
      <c r="E6504" s="5">
        <v>42.394415566473988</v>
      </c>
      <c r="F6504" s="5">
        <v>36.947860596377737</v>
      </c>
      <c r="G6504" s="5">
        <v>34.626162296744738</v>
      </c>
      <c r="H6504" s="5">
        <v>32.041852539715109</v>
      </c>
      <c r="I6504" s="5">
        <v>45.931364133484159</v>
      </c>
      <c r="J6504" s="5">
        <v>42.314812102944295</v>
      </c>
      <c r="K6504" s="5">
        <v>51.863067351621027</v>
      </c>
      <c r="L6504" s="5">
        <v>49.167556031586685</v>
      </c>
      <c r="M6504" s="5">
        <v>57.356279837123331</v>
      </c>
      <c r="N6504" s="5">
        <v>53.925934170876772</v>
      </c>
      <c r="O6504" s="5">
        <v>50.503532642331621</v>
      </c>
      <c r="Q6504" s="5">
        <v>30.152495878207603</v>
      </c>
      <c r="R6504" s="5">
        <v>30.641498295565388</v>
      </c>
      <c r="S6504" s="5">
        <v>42.394415566473988</v>
      </c>
      <c r="T6504" s="5">
        <v>32.70031155071554</v>
      </c>
      <c r="U6504" s="5">
        <v>30.801142284644193</v>
      </c>
      <c r="V6504" s="5">
        <v>27.541512162360476</v>
      </c>
      <c r="W6504" s="5">
        <v>34.389022534357274</v>
      </c>
      <c r="X6504" s="5">
        <v>32.615997039444871</v>
      </c>
      <c r="Y6504" s="5">
        <v>34.848728878431132</v>
      </c>
      <c r="Z6504" s="5">
        <v>33.831703179002758</v>
      </c>
      <c r="AA6504" s="5">
        <v>34.595488463521264</v>
      </c>
      <c r="AB6504" s="5">
        <v>28.748975936393812</v>
      </c>
      <c r="AC6504" s="5">
        <v>27.031274743205799</v>
      </c>
      <c r="AD6504" s="5"/>
      <c r="AE6504" s="6">
        <v>30</v>
      </c>
      <c r="AF6504" s="122" t="s">
        <v>24</v>
      </c>
      <c r="AH6504" s="130" t="s">
        <v>68</v>
      </c>
      <c r="AI6504" s="130" t="s">
        <v>887</v>
      </c>
      <c r="AJ6504" s="130" t="str">
        <f>VLOOKUP(AI6504,Codes!$B$2:$C$166,2)</f>
        <v>Kitchen Garden</v>
      </c>
    </row>
    <row r="6505" spans="1:36" ht="20.100000000000001" customHeight="1" x14ac:dyDescent="0.25">
      <c r="A6505" s="7">
        <v>31</v>
      </c>
      <c r="B6505" s="91" t="s">
        <v>126</v>
      </c>
      <c r="C6505" s="8">
        <v>8.0516884066194372</v>
      </c>
      <c r="D6505" s="8">
        <v>16.671195626143543</v>
      </c>
      <c r="E6505" s="8">
        <v>9.5742128160000011</v>
      </c>
      <c r="F6505" s="8">
        <v>7.4227377839999988</v>
      </c>
      <c r="G6505" s="8">
        <v>8.9407255391999971</v>
      </c>
      <c r="H6505" s="8">
        <v>10.030599986399997</v>
      </c>
      <c r="I6505" s="8">
        <v>10.448503178399996</v>
      </c>
      <c r="J6505" s="8">
        <v>10.113962191199997</v>
      </c>
      <c r="K6505" s="8">
        <v>10.477012734719997</v>
      </c>
      <c r="L6505" s="8">
        <v>10.973557979999995</v>
      </c>
      <c r="M6505" s="8">
        <v>11.513307405600001</v>
      </c>
      <c r="N6505" s="8">
        <v>12.058090732799998</v>
      </c>
      <c r="O6505" s="8">
        <v>4.9393297799999987</v>
      </c>
      <c r="Q6505" s="8">
        <v>8.0516884066194372</v>
      </c>
      <c r="R6505" s="8">
        <v>15.500376339026017</v>
      </c>
      <c r="S6505" s="8">
        <v>8.9086122095039979</v>
      </c>
      <c r="T6505" s="8">
        <v>6.5718062797799996</v>
      </c>
      <c r="U6505" s="8">
        <v>7.7220941157359979</v>
      </c>
      <c r="V6505" s="8">
        <v>8.4609001548287974</v>
      </c>
      <c r="W6505" s="8">
        <v>8.4609001548287974</v>
      </c>
      <c r="X6505" s="8">
        <v>7.9393353264287985</v>
      </c>
      <c r="Y6505" s="8">
        <v>7.9393353264287985</v>
      </c>
      <c r="Z6505" s="8">
        <v>7.9944406330823981</v>
      </c>
      <c r="AA6505" s="8">
        <v>8.0948505874823979</v>
      </c>
      <c r="AB6505" s="8">
        <v>8.1086615482824005</v>
      </c>
      <c r="AC6505" s="8">
        <v>2.4720626951999991</v>
      </c>
      <c r="AD6505" s="8"/>
      <c r="AE6505" s="9">
        <v>31</v>
      </c>
      <c r="AF6505" s="126" t="s">
        <v>29</v>
      </c>
      <c r="AH6505" s="130" t="s">
        <v>187</v>
      </c>
      <c r="AI6505" s="130" t="s">
        <v>887</v>
      </c>
      <c r="AJ6505" s="130" t="str">
        <f>VLOOKUP(AI6505,Codes!$B$2:$C$166,2)</f>
        <v>Kitchen Garden</v>
      </c>
    </row>
    <row r="6506" spans="1:36" ht="20.100000000000001" customHeight="1" x14ac:dyDescent="0.25">
      <c r="A6506" s="4">
        <v>32</v>
      </c>
      <c r="B6506" s="90" t="s">
        <v>444</v>
      </c>
      <c r="C6506" s="5">
        <v>0</v>
      </c>
      <c r="D6506" s="5">
        <v>45.784045350351995</v>
      </c>
      <c r="E6506" s="5">
        <v>25.465179043047332</v>
      </c>
      <c r="F6506" s="5">
        <v>25.141583816118523</v>
      </c>
      <c r="G6506" s="5">
        <v>0</v>
      </c>
      <c r="H6506" s="5">
        <v>100.45048126937007</v>
      </c>
      <c r="I6506" s="5">
        <v>98.731067296061369</v>
      </c>
      <c r="J6506" s="5">
        <v>95.524174121235788</v>
      </c>
      <c r="K6506" s="5">
        <v>125.86862398218041</v>
      </c>
      <c r="L6506" s="5">
        <v>144.56647550487776</v>
      </c>
      <c r="M6506" s="5">
        <v>132.5917361302611</v>
      </c>
      <c r="N6506" s="5">
        <v>172.47701254491503</v>
      </c>
      <c r="O6506" s="5">
        <v>0</v>
      </c>
      <c r="Q6506" s="5">
        <v>0</v>
      </c>
      <c r="R6506" s="5">
        <v>46.441466047999995</v>
      </c>
      <c r="S6506" s="5">
        <v>17.358755208666668</v>
      </c>
      <c r="T6506" s="5">
        <v>17.367007746666669</v>
      </c>
      <c r="U6506" s="5">
        <v>0</v>
      </c>
      <c r="V6506" s="5">
        <v>75.121577388527172</v>
      </c>
      <c r="W6506" s="5">
        <v>75.120380980811603</v>
      </c>
      <c r="X6506" s="5">
        <v>71.350494865263187</v>
      </c>
      <c r="Y6506" s="5">
        <v>78.644142864663181</v>
      </c>
      <c r="Z6506" s="5">
        <v>78.644142864663181</v>
      </c>
      <c r="AA6506" s="5">
        <v>78.644142864663181</v>
      </c>
      <c r="AB6506" s="5">
        <v>78.670737785472028</v>
      </c>
      <c r="AC6506" s="5">
        <v>0</v>
      </c>
      <c r="AD6506" s="5"/>
      <c r="AE6506" s="6">
        <v>32</v>
      </c>
      <c r="AF6506" s="122" t="s">
        <v>25</v>
      </c>
      <c r="AH6506" s="130" t="s">
        <v>25</v>
      </c>
      <c r="AI6506" s="130" t="s">
        <v>887</v>
      </c>
      <c r="AJ6506" s="130" t="str">
        <f>VLOOKUP(AI6506,Codes!$B$2:$C$166,2)</f>
        <v>Kitchen Garden</v>
      </c>
    </row>
    <row r="6507" spans="1:36" ht="20.100000000000001" customHeight="1" x14ac:dyDescent="0.25">
      <c r="A6507" s="7">
        <v>33</v>
      </c>
      <c r="B6507" s="91" t="s">
        <v>443</v>
      </c>
      <c r="C6507" s="8">
        <v>0.48333221999999998</v>
      </c>
      <c r="D6507" s="8">
        <v>0.35850917628960005</v>
      </c>
      <c r="E6507" s="8">
        <v>0.31817326800000001</v>
      </c>
      <c r="F6507" s="8">
        <v>26.168632280174037</v>
      </c>
      <c r="G6507" s="8">
        <v>0.32921928334188683</v>
      </c>
      <c r="H6507" s="8">
        <v>19.368485379095617</v>
      </c>
      <c r="I6507" s="8">
        <v>105.01434974923541</v>
      </c>
      <c r="J6507" s="8">
        <v>50.135263971751129</v>
      </c>
      <c r="K6507" s="8">
        <v>117.66287483117998</v>
      </c>
      <c r="L6507" s="8">
        <v>136.89477329135997</v>
      </c>
      <c r="M6507" s="8">
        <v>122.88728819241</v>
      </c>
      <c r="N6507" s="8">
        <v>163.62256918286997</v>
      </c>
      <c r="O6507" s="8">
        <v>0</v>
      </c>
      <c r="Q6507" s="8">
        <v>0.48333221999999998</v>
      </c>
      <c r="R6507" s="8">
        <v>0.32208685529999992</v>
      </c>
      <c r="S6507" s="8">
        <v>0.21587466599999999</v>
      </c>
      <c r="T6507" s="8">
        <v>22.325275528337926</v>
      </c>
      <c r="U6507" s="8">
        <v>0.21587466599999999</v>
      </c>
      <c r="V6507" s="8">
        <v>14.912255719514771</v>
      </c>
      <c r="W6507" s="8">
        <v>82.951793165349628</v>
      </c>
      <c r="X6507" s="8">
        <v>38.397754499999998</v>
      </c>
      <c r="Y6507" s="8">
        <v>75.71613567</v>
      </c>
      <c r="Z6507" s="8">
        <v>75.71613567</v>
      </c>
      <c r="AA6507" s="8">
        <v>75.71613567</v>
      </c>
      <c r="AB6507" s="8">
        <v>75.71613567</v>
      </c>
      <c r="AC6507" s="8">
        <v>0</v>
      </c>
      <c r="AD6507" s="8"/>
      <c r="AE6507" s="9">
        <v>33</v>
      </c>
      <c r="AF6507" s="126" t="s">
        <v>26</v>
      </c>
      <c r="AH6507" s="130" t="s">
        <v>26</v>
      </c>
      <c r="AI6507" s="130" t="s">
        <v>887</v>
      </c>
      <c r="AJ6507" s="130" t="str">
        <f>VLOOKUP(AI6507,Codes!$B$2:$C$166,2)</f>
        <v>Kitchen Garden</v>
      </c>
    </row>
    <row r="6508" spans="1:36" ht="20.100000000000001" customHeight="1" x14ac:dyDescent="0.25">
      <c r="A6508" s="4">
        <v>34</v>
      </c>
      <c r="B6508" s="90" t="s">
        <v>121</v>
      </c>
      <c r="C6508" s="5">
        <v>66.399629764166605</v>
      </c>
      <c r="D6508" s="5">
        <v>89.984741648379554</v>
      </c>
      <c r="E6508" s="5">
        <v>84.066977524434222</v>
      </c>
      <c r="F6508" s="5">
        <v>104.79953736225832</v>
      </c>
      <c r="G6508" s="5">
        <v>102.8769255872346</v>
      </c>
      <c r="H6508" s="5">
        <v>101.95309283460959</v>
      </c>
      <c r="I6508" s="5">
        <v>108.4419222925012</v>
      </c>
      <c r="J6508" s="5">
        <v>113.17578846358533</v>
      </c>
      <c r="K6508" s="5">
        <v>121.76846739778031</v>
      </c>
      <c r="L6508" s="5">
        <v>138.62650090967057</v>
      </c>
      <c r="M6508" s="5">
        <v>148.92430582548425</v>
      </c>
      <c r="N6508" s="5">
        <v>213.70689028650267</v>
      </c>
      <c r="O6508" s="5">
        <v>226.42977547502659</v>
      </c>
      <c r="Q6508" s="5">
        <v>66.399629764166605</v>
      </c>
      <c r="R6508" s="5">
        <v>66.950992913234828</v>
      </c>
      <c r="S6508" s="5">
        <v>61.102892467969205</v>
      </c>
      <c r="T6508" s="5">
        <v>64.928416434854924</v>
      </c>
      <c r="U6508" s="5">
        <v>65.594390738715688</v>
      </c>
      <c r="V6508" s="5">
        <v>63.155777817104664</v>
      </c>
      <c r="W6508" s="5">
        <v>59.152578391109166</v>
      </c>
      <c r="X6508" s="5">
        <v>61.188666618663298</v>
      </c>
      <c r="Y6508" s="5">
        <v>58.673122727222818</v>
      </c>
      <c r="Z6508" s="5">
        <v>64.512813086583975</v>
      </c>
      <c r="AA6508" s="5">
        <v>61.890344297285665</v>
      </c>
      <c r="AB6508" s="5">
        <v>83.251047972038947</v>
      </c>
      <c r="AC6508" s="5">
        <v>89.862796612272049</v>
      </c>
      <c r="AD6508" s="5"/>
      <c r="AE6508" s="6">
        <v>34</v>
      </c>
      <c r="AF6508" s="122" t="s">
        <v>27</v>
      </c>
      <c r="AH6508" s="130" t="s">
        <v>27</v>
      </c>
      <c r="AI6508" s="130" t="s">
        <v>887</v>
      </c>
      <c r="AJ6508" s="130" t="str">
        <f>VLOOKUP(AI6508,Codes!$B$2:$C$166,2)</f>
        <v>Kitchen Garden</v>
      </c>
    </row>
    <row r="6509" spans="1:36" ht="20.100000000000001" customHeight="1" x14ac:dyDescent="0.25">
      <c r="A6509" s="7">
        <v>35</v>
      </c>
      <c r="B6509" s="91" t="s">
        <v>122</v>
      </c>
      <c r="C6509" s="8">
        <v>0.12414314742909845</v>
      </c>
      <c r="D6509" s="8">
        <v>1.877234490287234</v>
      </c>
      <c r="E6509" s="8">
        <v>1.5717695619493726</v>
      </c>
      <c r="F6509" s="8">
        <v>1.1073796336810491</v>
      </c>
      <c r="G6509" s="8">
        <v>1.0678626885858105</v>
      </c>
      <c r="H6509" s="8">
        <v>2.1074650180234236</v>
      </c>
      <c r="I6509" s="8">
        <v>2.3572420933129794</v>
      </c>
      <c r="J6509" s="8">
        <v>1.9591778879419253</v>
      </c>
      <c r="K6509" s="8">
        <v>15.747042594594589</v>
      </c>
      <c r="L6509" s="8">
        <v>15.785171027027022</v>
      </c>
      <c r="M6509" s="8">
        <v>15.251372972972971</v>
      </c>
      <c r="N6509" s="8">
        <v>0</v>
      </c>
      <c r="O6509" s="8">
        <v>0</v>
      </c>
      <c r="Q6509" s="8">
        <v>0.12414314742909845</v>
      </c>
      <c r="R6509" s="8">
        <v>1.7538056684042556</v>
      </c>
      <c r="S6509" s="8">
        <v>1.3144602353992239</v>
      </c>
      <c r="T6509" s="8">
        <v>0.95624181030660371</v>
      </c>
      <c r="U6509" s="8">
        <v>0.95004350819512196</v>
      </c>
      <c r="V6509" s="8">
        <v>1.5066162063649924</v>
      </c>
      <c r="W6509" s="8">
        <v>1.5117644043478262</v>
      </c>
      <c r="X6509" s="8">
        <v>1.4912482837528602</v>
      </c>
      <c r="Y6509" s="8">
        <v>9.5321081081081065</v>
      </c>
      <c r="Z6509" s="8">
        <v>9.5321081081081065</v>
      </c>
      <c r="AA6509" s="8">
        <v>9.5321081081081065</v>
      </c>
      <c r="AB6509" s="8">
        <v>0</v>
      </c>
      <c r="AC6509" s="8">
        <v>0</v>
      </c>
      <c r="AD6509" s="8"/>
      <c r="AE6509" s="9">
        <v>35</v>
      </c>
      <c r="AF6509" s="126" t="s">
        <v>28</v>
      </c>
      <c r="AH6509" s="130" t="s">
        <v>28</v>
      </c>
      <c r="AI6509" s="130" t="s">
        <v>887</v>
      </c>
      <c r="AJ6509" s="130" t="str">
        <f>VLOOKUP(AI6509,Codes!$B$2:$C$166,2)</f>
        <v>Kitchen Garden</v>
      </c>
    </row>
    <row r="6510" spans="1:36" ht="20.100000000000001" customHeight="1" x14ac:dyDescent="0.25">
      <c r="A6510" s="4">
        <v>36</v>
      </c>
      <c r="B6510" s="90" t="s">
        <v>462</v>
      </c>
      <c r="C6510" s="5">
        <v>66.518466837278808</v>
      </c>
      <c r="D6510" s="5">
        <v>109.9969482556611</v>
      </c>
      <c r="E6510" s="5">
        <v>102.98704710153997</v>
      </c>
      <c r="F6510" s="5">
        <v>118.11905142293524</v>
      </c>
      <c r="G6510" s="5">
        <v>124.3894385484287</v>
      </c>
      <c r="H6510" s="5">
        <v>121.56092532121757</v>
      </c>
      <c r="I6510" s="5">
        <v>188.95619708237842</v>
      </c>
      <c r="J6510" s="5">
        <v>269.80952365640002</v>
      </c>
      <c r="K6510" s="5">
        <v>356.59861560809071</v>
      </c>
      <c r="L6510" s="5">
        <v>375.28628238327093</v>
      </c>
      <c r="M6510" s="5">
        <v>299.78759497017131</v>
      </c>
      <c r="N6510" s="5">
        <v>315.53033390381484</v>
      </c>
      <c r="O6510" s="5">
        <v>136.492457667465</v>
      </c>
      <c r="Q6510" s="5">
        <v>66.518466837278808</v>
      </c>
      <c r="R6510" s="5">
        <v>99.909352809789411</v>
      </c>
      <c r="S6510" s="5">
        <v>81.377523843830843</v>
      </c>
      <c r="T6510" s="5">
        <v>86.851116569268484</v>
      </c>
      <c r="U6510" s="5">
        <v>69.782980444910422</v>
      </c>
      <c r="V6510" s="5">
        <v>54.87932580678271</v>
      </c>
      <c r="W6510" s="5">
        <v>77.689998541852532</v>
      </c>
      <c r="X6510" s="5">
        <v>104.43516232645196</v>
      </c>
      <c r="Y6510" s="5">
        <v>135.90792869204114</v>
      </c>
      <c r="Z6510" s="5">
        <v>142.79493363757595</v>
      </c>
      <c r="AA6510" s="5">
        <v>109.06079586310432</v>
      </c>
      <c r="AB6510" s="5">
        <v>97.062762666583978</v>
      </c>
      <c r="AC6510" s="5">
        <v>52.996397632254109</v>
      </c>
      <c r="AD6510" s="5"/>
      <c r="AE6510" s="6">
        <v>36</v>
      </c>
      <c r="AF6510" s="122" t="s">
        <v>68</v>
      </c>
      <c r="AH6510" s="130" t="s">
        <v>68</v>
      </c>
      <c r="AI6510" s="130" t="s">
        <v>887</v>
      </c>
      <c r="AJ6510" s="130" t="str">
        <f>VLOOKUP(AI6510,Codes!$B$2:$C$166,2)</f>
        <v>Kitchen Garden</v>
      </c>
    </row>
    <row r="6511" spans="1:36" ht="20.100000000000001" customHeight="1" x14ac:dyDescent="0.25">
      <c r="A6511" s="26"/>
      <c r="B6511" s="128" t="s">
        <v>463</v>
      </c>
      <c r="C6511" s="27">
        <v>510729.24731051206</v>
      </c>
      <c r="D6511" s="27">
        <v>609706.2113831176</v>
      </c>
      <c r="E6511" s="27">
        <v>729506.84368284338</v>
      </c>
      <c r="F6511" s="27">
        <v>844436.03406427905</v>
      </c>
      <c r="G6511" s="27">
        <v>812253.77386786719</v>
      </c>
      <c r="H6511" s="27">
        <v>825937.69911915087</v>
      </c>
      <c r="I6511" s="27">
        <v>967268.62250490324</v>
      </c>
      <c r="J6511" s="27">
        <v>953212.33531375148</v>
      </c>
      <c r="K6511" s="27">
        <v>1113608.0044765733</v>
      </c>
      <c r="L6511" s="27">
        <v>1188107.3421217995</v>
      </c>
      <c r="M6511" s="27">
        <v>1215985.4310364858</v>
      </c>
      <c r="N6511" s="27">
        <v>1257453.5405988132</v>
      </c>
      <c r="O6511" s="27">
        <v>1373878.2534637419</v>
      </c>
      <c r="P6511" s="16"/>
      <c r="Q6511" s="27">
        <v>510729.24731051206</v>
      </c>
      <c r="R6511" s="27">
        <v>540031.37739826413</v>
      </c>
      <c r="S6511" s="27">
        <v>550068.08989751281</v>
      </c>
      <c r="T6511" s="27">
        <v>573075.56812459603</v>
      </c>
      <c r="U6511" s="27">
        <v>556149.69866316603</v>
      </c>
      <c r="V6511" s="27">
        <v>585002.11901869683</v>
      </c>
      <c r="W6511" s="27">
        <v>605736.60150754557</v>
      </c>
      <c r="X6511" s="27">
        <v>597701.28756276355</v>
      </c>
      <c r="Y6511" s="27">
        <v>604075.74889149331</v>
      </c>
      <c r="Z6511" s="27">
        <v>607054.5163515585</v>
      </c>
      <c r="AA6511" s="27">
        <v>607555.06672188267</v>
      </c>
      <c r="AB6511" s="27">
        <v>617106.62699685199</v>
      </c>
      <c r="AC6511" s="27">
        <v>624694.5212999963</v>
      </c>
      <c r="AD6511" s="27"/>
      <c r="AE6511" s="27"/>
      <c r="AF6511" s="129" t="s">
        <v>464</v>
      </c>
      <c r="AH6511" s="130" t="s">
        <v>464</v>
      </c>
      <c r="AI6511" s="130" t="s">
        <v>887</v>
      </c>
      <c r="AJ6511" s="130" t="str">
        <f>VLOOKUP(AI6511,Codes!$B$2:$C$166,2)</f>
        <v>Kitchen Garden</v>
      </c>
    </row>
    <row r="6512" spans="1:36" ht="9.9499999999999993" customHeight="1" x14ac:dyDescent="0.25">
      <c r="B6512" s="12"/>
      <c r="AF6512" s="12"/>
      <c r="AH6512" s="130" t="s">
        <v>494</v>
      </c>
      <c r="AI6512" s="130" t="s">
        <v>887</v>
      </c>
      <c r="AJ6512" s="130" t="str">
        <f>VLOOKUP(AI6512,Codes!$B$2:$C$166,2)</f>
        <v>Kitchen Garden</v>
      </c>
    </row>
    <row r="6513" spans="1:36" ht="9.9499999999999993" customHeight="1" x14ac:dyDescent="0.25">
      <c r="B6513" s="12"/>
      <c r="AF6513" s="12"/>
      <c r="AH6513" s="130" t="s">
        <v>493</v>
      </c>
      <c r="AI6513" s="130" t="s">
        <v>888</v>
      </c>
      <c r="AJ6513" s="130" t="str">
        <f>VLOOKUP(AI6513,Codes!$B$2:$C$166,2)</f>
        <v>Crop</v>
      </c>
    </row>
    <row r="6514" spans="1:36" s="154" customFormat="1" ht="24" customHeight="1" x14ac:dyDescent="0.25">
      <c r="A6514" s="161" t="s">
        <v>947</v>
      </c>
      <c r="B6514" s="161"/>
      <c r="C6514" s="161"/>
      <c r="D6514" s="161"/>
      <c r="E6514" s="161"/>
      <c r="F6514" s="161"/>
      <c r="G6514" s="161"/>
      <c r="H6514" s="161"/>
      <c r="I6514" s="161"/>
      <c r="J6514" s="161"/>
      <c r="K6514" s="161"/>
      <c r="L6514" s="161"/>
      <c r="M6514" s="161"/>
      <c r="N6514" s="161"/>
      <c r="O6514" s="161"/>
      <c r="P6514" s="161"/>
      <c r="Q6514" s="161" t="s">
        <v>948</v>
      </c>
      <c r="R6514" s="161"/>
      <c r="S6514" s="161"/>
      <c r="T6514" s="161"/>
      <c r="U6514" s="161"/>
      <c r="V6514" s="161"/>
      <c r="W6514" s="161"/>
      <c r="X6514" s="161"/>
      <c r="Y6514" s="161"/>
      <c r="Z6514" s="161"/>
      <c r="AA6514" s="161"/>
      <c r="AB6514" s="161"/>
      <c r="AC6514" s="161"/>
      <c r="AD6514" s="161"/>
      <c r="AE6514" s="161"/>
      <c r="AF6514" s="161"/>
      <c r="AH6514" s="154" t="s">
        <v>490</v>
      </c>
      <c r="AI6514" s="130" t="s">
        <v>888</v>
      </c>
      <c r="AJ6514" s="130" t="str">
        <f>VLOOKUP(AI6514,Codes!$B$2:$C$166,2)</f>
        <v>Crop</v>
      </c>
    </row>
    <row r="6515" spans="1:36" s="154" customFormat="1" ht="24" customHeight="1" x14ac:dyDescent="0.25">
      <c r="A6515" s="161" t="s">
        <v>724</v>
      </c>
      <c r="B6515" s="161"/>
      <c r="C6515" s="161"/>
      <c r="D6515" s="161"/>
      <c r="E6515" s="161"/>
      <c r="F6515" s="161"/>
      <c r="G6515" s="161"/>
      <c r="H6515" s="161"/>
      <c r="I6515" s="161"/>
      <c r="J6515" s="161"/>
      <c r="K6515" s="161"/>
      <c r="L6515" s="161"/>
      <c r="M6515" s="161"/>
      <c r="N6515" s="161"/>
      <c r="O6515" s="161"/>
      <c r="P6515" s="161"/>
      <c r="Q6515" s="161" t="s">
        <v>723</v>
      </c>
      <c r="R6515" s="161"/>
      <c r="S6515" s="161"/>
      <c r="T6515" s="161"/>
      <c r="U6515" s="161"/>
      <c r="V6515" s="161"/>
      <c r="W6515" s="161"/>
      <c r="X6515" s="161"/>
      <c r="Y6515" s="161"/>
      <c r="Z6515" s="161"/>
      <c r="AA6515" s="161"/>
      <c r="AB6515" s="161"/>
      <c r="AC6515" s="161"/>
      <c r="AD6515" s="161"/>
      <c r="AE6515" s="161"/>
      <c r="AF6515" s="161"/>
      <c r="AH6515" s="154" t="s">
        <v>491</v>
      </c>
      <c r="AI6515" s="130" t="s">
        <v>888</v>
      </c>
      <c r="AJ6515" s="130" t="str">
        <f>VLOOKUP(AI6515,Codes!$B$2:$C$166,2)</f>
        <v>Crop</v>
      </c>
    </row>
    <row r="6516" spans="1:36" s="154" customFormat="1" ht="24" customHeight="1" x14ac:dyDescent="0.25">
      <c r="A6516" s="161" t="s">
        <v>520</v>
      </c>
      <c r="B6516" s="161"/>
      <c r="C6516" s="161"/>
      <c r="D6516" s="161"/>
      <c r="E6516" s="161"/>
      <c r="F6516" s="161"/>
      <c r="G6516" s="161"/>
      <c r="H6516" s="161"/>
      <c r="I6516" s="161"/>
      <c r="J6516" s="161"/>
      <c r="K6516" s="161"/>
      <c r="L6516" s="161"/>
      <c r="M6516" s="161"/>
      <c r="N6516" s="161"/>
      <c r="O6516" s="161"/>
      <c r="P6516" s="161"/>
      <c r="Q6516" s="161" t="s">
        <v>492</v>
      </c>
      <c r="R6516" s="161"/>
      <c r="S6516" s="161"/>
      <c r="T6516" s="161"/>
      <c r="U6516" s="161"/>
      <c r="V6516" s="161"/>
      <c r="W6516" s="161"/>
      <c r="X6516" s="161"/>
      <c r="Y6516" s="161"/>
      <c r="Z6516" s="161"/>
      <c r="AA6516" s="161"/>
      <c r="AB6516" s="161"/>
      <c r="AC6516" s="161"/>
      <c r="AD6516" s="161"/>
      <c r="AE6516" s="161"/>
      <c r="AF6516" s="161"/>
      <c r="AH6516" s="154" t="s">
        <v>935</v>
      </c>
      <c r="AI6516" s="130" t="s">
        <v>888</v>
      </c>
      <c r="AJ6516" s="130" t="str">
        <f>VLOOKUP(AI6516,Codes!$B$2:$C$166,2)</f>
        <v>Crop</v>
      </c>
    </row>
    <row r="6517" spans="1:36" ht="20.100000000000001" customHeight="1" x14ac:dyDescent="0.25">
      <c r="A6517" s="13"/>
      <c r="B6517" s="14" t="s">
        <v>434</v>
      </c>
      <c r="C6517" s="15"/>
      <c r="D6517" s="15"/>
      <c r="E6517" s="15"/>
      <c r="F6517" s="15"/>
      <c r="G6517" s="15"/>
      <c r="H6517" s="15"/>
      <c r="I6517" s="15"/>
      <c r="J6517" s="15"/>
      <c r="K6517" s="15"/>
      <c r="L6517" s="15"/>
      <c r="M6517" s="15"/>
      <c r="N6517" s="15"/>
      <c r="O6517" s="15"/>
      <c r="P6517" s="16"/>
      <c r="Q6517" s="16"/>
      <c r="R6517" s="16"/>
      <c r="S6517" s="16"/>
      <c r="T6517" s="16"/>
      <c r="U6517" s="16"/>
      <c r="V6517" s="16"/>
      <c r="W6517" s="16"/>
      <c r="X6517" s="16"/>
      <c r="Y6517" s="16"/>
      <c r="Z6517" s="16"/>
      <c r="AA6517" s="16"/>
      <c r="AB6517" s="16"/>
      <c r="AC6517" s="16"/>
      <c r="AD6517" s="13"/>
      <c r="AF6517" s="10" t="s">
        <v>435</v>
      </c>
      <c r="AH6517" s="130" t="s">
        <v>435</v>
      </c>
      <c r="AI6517" s="130" t="s">
        <v>888</v>
      </c>
      <c r="AJ6517" s="130" t="str">
        <f>VLOOKUP(AI6517,Codes!$B$2:$C$166,2)</f>
        <v>Crop</v>
      </c>
    </row>
    <row r="6518" spans="1:36" ht="20.100000000000001" customHeight="1" x14ac:dyDescent="0.25">
      <c r="A6518" s="17" t="s">
        <v>436</v>
      </c>
      <c r="B6518" s="18" t="s">
        <v>103</v>
      </c>
      <c r="C6518" s="19" t="s">
        <v>189</v>
      </c>
      <c r="D6518" s="19" t="s">
        <v>190</v>
      </c>
      <c r="E6518" s="19" t="s">
        <v>412</v>
      </c>
      <c r="F6518" s="19" t="s">
        <v>431</v>
      </c>
      <c r="G6518" s="19" t="s">
        <v>432</v>
      </c>
      <c r="H6518" s="19" t="s">
        <v>433</v>
      </c>
      <c r="I6518" s="19" t="s">
        <v>983</v>
      </c>
      <c r="J6518" s="19" t="s">
        <v>985</v>
      </c>
      <c r="K6518" s="19" t="s">
        <v>994</v>
      </c>
      <c r="L6518" s="19" t="s">
        <v>995</v>
      </c>
      <c r="M6518" s="19" t="s">
        <v>996</v>
      </c>
      <c r="N6518" s="19" t="s">
        <v>997</v>
      </c>
      <c r="O6518" s="19" t="s">
        <v>998</v>
      </c>
      <c r="P6518" s="153"/>
      <c r="Q6518" s="19" t="s">
        <v>189</v>
      </c>
      <c r="R6518" s="19" t="s">
        <v>190</v>
      </c>
      <c r="S6518" s="19" t="s">
        <v>412</v>
      </c>
      <c r="T6518" s="19" t="s">
        <v>431</v>
      </c>
      <c r="U6518" s="19" t="s">
        <v>432</v>
      </c>
      <c r="V6518" s="19" t="s">
        <v>433</v>
      </c>
      <c r="W6518" s="19" t="s">
        <v>983</v>
      </c>
      <c r="X6518" s="19" t="s">
        <v>985</v>
      </c>
      <c r="Y6518" s="19" t="s">
        <v>994</v>
      </c>
      <c r="Z6518" s="19" t="s">
        <v>995</v>
      </c>
      <c r="AA6518" s="19" t="s">
        <v>996</v>
      </c>
      <c r="AB6518" s="19" t="s">
        <v>997</v>
      </c>
      <c r="AC6518" s="19" t="s">
        <v>998</v>
      </c>
      <c r="AD6518" s="21"/>
      <c r="AE6518" s="19" t="s">
        <v>437</v>
      </c>
      <c r="AF6518" s="20" t="s">
        <v>64</v>
      </c>
      <c r="AH6518" s="130" t="s">
        <v>64</v>
      </c>
      <c r="AI6518" s="130" t="s">
        <v>888</v>
      </c>
      <c r="AJ6518" s="130" t="str">
        <f>VLOOKUP(AI6518,Codes!$B$2:$C$166,2)</f>
        <v>Crop</v>
      </c>
    </row>
    <row r="6519" spans="1:36" ht="20.100000000000001" customHeight="1" x14ac:dyDescent="0.25">
      <c r="A6519" s="1">
        <v>1</v>
      </c>
      <c r="B6519" s="89" t="s">
        <v>104</v>
      </c>
      <c r="C6519" s="2">
        <v>5455589.2778320648</v>
      </c>
      <c r="D6519" s="2">
        <v>6447135.0594642656</v>
      </c>
      <c r="E6519" s="2">
        <v>7441346.1249348167</v>
      </c>
      <c r="F6519" s="2">
        <v>8427243.0866995361</v>
      </c>
      <c r="G6519" s="2">
        <v>9330140.4016007353</v>
      </c>
      <c r="H6519" s="2">
        <v>10716185.004234707</v>
      </c>
      <c r="I6519" s="2">
        <v>12260376.544235751</v>
      </c>
      <c r="J6519" s="2">
        <v>11899477.891100837</v>
      </c>
      <c r="K6519" s="2">
        <v>14044783.235607855</v>
      </c>
      <c r="L6519" s="2">
        <v>14225445.112038905</v>
      </c>
      <c r="M6519" s="2">
        <v>15079424.870648624</v>
      </c>
      <c r="N6519" s="2">
        <v>19100264.769482192</v>
      </c>
      <c r="O6519" s="2">
        <v>17696281.534169879</v>
      </c>
      <c r="Q6519" s="2">
        <v>5455589.2778320648</v>
      </c>
      <c r="R6519" s="2">
        <v>5726661.2757562585</v>
      </c>
      <c r="S6519" s="2">
        <v>6057615.8542224765</v>
      </c>
      <c r="T6519" s="2">
        <v>6243028.5984876193</v>
      </c>
      <c r="U6519" s="2">
        <v>6115381.8314368697</v>
      </c>
      <c r="V6519" s="2">
        <v>6771174.8140565464</v>
      </c>
      <c r="W6519" s="2">
        <v>7633437.5537885446</v>
      </c>
      <c r="X6519" s="2">
        <v>7204293.2409034586</v>
      </c>
      <c r="Y6519" s="2">
        <v>8041721.4254146814</v>
      </c>
      <c r="Z6519" s="2">
        <v>7377071.2023636121</v>
      </c>
      <c r="AA6519" s="2">
        <v>7093684.7984968759</v>
      </c>
      <c r="AB6519" s="2">
        <v>8290146.0083052851</v>
      </c>
      <c r="AC6519" s="2">
        <v>7650377.7745481934</v>
      </c>
      <c r="AD6519" s="2"/>
      <c r="AE6519" s="3">
        <v>1</v>
      </c>
      <c r="AF6519" s="125" t="s">
        <v>0</v>
      </c>
      <c r="AH6519" s="130" t="s">
        <v>0</v>
      </c>
      <c r="AI6519" s="130" t="s">
        <v>888</v>
      </c>
      <c r="AJ6519" s="130" t="str">
        <f>VLOOKUP(AI6519,Codes!$B$2:$C$166,2)</f>
        <v>Crop</v>
      </c>
    </row>
    <row r="6520" spans="1:36" ht="20.100000000000001" customHeight="1" x14ac:dyDescent="0.25">
      <c r="A6520" s="4">
        <v>2</v>
      </c>
      <c r="B6520" s="90" t="s">
        <v>105</v>
      </c>
      <c r="C6520" s="5">
        <v>279621.13084264321</v>
      </c>
      <c r="D6520" s="5">
        <v>341536.43506018573</v>
      </c>
      <c r="E6520" s="5">
        <v>391954.64495026722</v>
      </c>
      <c r="F6520" s="5">
        <v>438318.81839222251</v>
      </c>
      <c r="G6520" s="5">
        <v>400418.46295743965</v>
      </c>
      <c r="H6520" s="5">
        <v>318566.5189391129</v>
      </c>
      <c r="I6520" s="5">
        <v>342541.36845971469</v>
      </c>
      <c r="J6520" s="5">
        <v>348842.70297852659</v>
      </c>
      <c r="K6520" s="5">
        <v>365780.79891719442</v>
      </c>
      <c r="L6520" s="5">
        <v>389539.81658758339</v>
      </c>
      <c r="M6520" s="5">
        <v>428748.08265958301</v>
      </c>
      <c r="N6520" s="5">
        <v>447974.60625738121</v>
      </c>
      <c r="O6520" s="5">
        <v>437680.40117958962</v>
      </c>
      <c r="Q6520" s="5">
        <v>279621.13084264321</v>
      </c>
      <c r="R6520" s="5">
        <v>305213.16318485298</v>
      </c>
      <c r="S6520" s="5">
        <v>316776.84104491264</v>
      </c>
      <c r="T6520" s="5">
        <v>325937.57682844246</v>
      </c>
      <c r="U6520" s="5">
        <v>288960.4846733954</v>
      </c>
      <c r="V6520" s="5">
        <v>207916.56920024913</v>
      </c>
      <c r="W6520" s="5">
        <v>211738.6291278805</v>
      </c>
      <c r="X6520" s="5">
        <v>212948.25998417891</v>
      </c>
      <c r="Y6520" s="5">
        <v>209154.24022111477</v>
      </c>
      <c r="Z6520" s="5">
        <v>221625.48052362064</v>
      </c>
      <c r="AA6520" s="5">
        <v>242531.86087655678</v>
      </c>
      <c r="AB6520" s="5">
        <v>213825.88066443993</v>
      </c>
      <c r="AC6520" s="5">
        <v>206851.5460135364</v>
      </c>
      <c r="AD6520" s="5"/>
      <c r="AE6520" s="6">
        <v>2</v>
      </c>
      <c r="AF6520" s="122" t="s">
        <v>1</v>
      </c>
      <c r="AH6520" s="130" t="s">
        <v>1</v>
      </c>
      <c r="AI6520" s="130" t="s">
        <v>888</v>
      </c>
      <c r="AJ6520" s="130" t="str">
        <f>VLOOKUP(AI6520,Codes!$B$2:$C$166,2)</f>
        <v>Crop</v>
      </c>
    </row>
    <row r="6521" spans="1:36" ht="20.100000000000001" customHeight="1" x14ac:dyDescent="0.25">
      <c r="A6521" s="7">
        <v>3</v>
      </c>
      <c r="B6521" s="91" t="s">
        <v>106</v>
      </c>
      <c r="C6521" s="8">
        <v>2433390.8913176791</v>
      </c>
      <c r="D6521" s="8">
        <v>2926655.8104623291</v>
      </c>
      <c r="E6521" s="8">
        <v>3076888.1708565084</v>
      </c>
      <c r="F6521" s="8">
        <v>3435556.5332992631</v>
      </c>
      <c r="G6521" s="8">
        <v>3754312.1838219678</v>
      </c>
      <c r="H6521" s="8">
        <v>3907139.8854968697</v>
      </c>
      <c r="I6521" s="8">
        <v>4096507.364773042</v>
      </c>
      <c r="J6521" s="8">
        <v>4352681.6024662768</v>
      </c>
      <c r="K6521" s="8">
        <v>4704733.5054995939</v>
      </c>
      <c r="L6521" s="8">
        <v>5720399.7663494544</v>
      </c>
      <c r="M6521" s="8">
        <v>5643924.4813128095</v>
      </c>
      <c r="N6521" s="8">
        <v>6417983.7142381109</v>
      </c>
      <c r="O6521" s="8">
        <v>6923136.7614876842</v>
      </c>
      <c r="Q6521" s="8">
        <v>2433390.8913176791</v>
      </c>
      <c r="R6521" s="8">
        <v>2768273.8152078576</v>
      </c>
      <c r="S6521" s="8">
        <v>2700490.1428601635</v>
      </c>
      <c r="T6521" s="8">
        <v>2836695.1843724777</v>
      </c>
      <c r="U6521" s="8">
        <v>2895552.718320684</v>
      </c>
      <c r="V6521" s="8">
        <v>2786740.1666464931</v>
      </c>
      <c r="W6521" s="8">
        <v>2900774.4528226894</v>
      </c>
      <c r="X6521" s="8">
        <v>2941196.0948017477</v>
      </c>
      <c r="Y6521" s="8">
        <v>2868948.6117901006</v>
      </c>
      <c r="Z6521" s="8">
        <v>2867296.4557102798</v>
      </c>
      <c r="AA6521" s="8">
        <v>2849015.6113157957</v>
      </c>
      <c r="AB6521" s="8">
        <v>3118020.0882879873</v>
      </c>
      <c r="AC6521" s="8">
        <v>3180834.9810720067</v>
      </c>
      <c r="AD6521" s="8"/>
      <c r="AE6521" s="9">
        <v>3</v>
      </c>
      <c r="AF6521" s="126" t="s">
        <v>2</v>
      </c>
      <c r="AH6521" s="130" t="s">
        <v>2</v>
      </c>
      <c r="AI6521" s="130" t="s">
        <v>888</v>
      </c>
      <c r="AJ6521" s="130" t="str">
        <f>VLOOKUP(AI6521,Codes!$B$2:$C$166,2)</f>
        <v>Crop</v>
      </c>
    </row>
    <row r="6522" spans="1:36" ht="20.100000000000001" customHeight="1" x14ac:dyDescent="0.25">
      <c r="A6522" s="4">
        <v>4</v>
      </c>
      <c r="B6522" s="90" t="s">
        <v>107</v>
      </c>
      <c r="C6522" s="5">
        <v>4456972.4880804317</v>
      </c>
      <c r="D6522" s="5">
        <v>5441917.8906997722</v>
      </c>
      <c r="E6522" s="5">
        <v>5175033.2361016395</v>
      </c>
      <c r="F6522" s="5">
        <v>5660986.7837914256</v>
      </c>
      <c r="G6522" s="5">
        <v>5953469.3975527771</v>
      </c>
      <c r="H6522" s="5">
        <v>6746912.1110542053</v>
      </c>
      <c r="I6522" s="5">
        <v>7139530.519641744</v>
      </c>
      <c r="J6522" s="5">
        <v>7564475.6445105113</v>
      </c>
      <c r="K6522" s="5">
        <v>8113194.889705549</v>
      </c>
      <c r="L6522" s="5">
        <v>9249096.5734714512</v>
      </c>
      <c r="M6522" s="5">
        <v>9655190.0873812567</v>
      </c>
      <c r="N6522" s="5">
        <v>10381497.737984907</v>
      </c>
      <c r="O6522" s="5">
        <v>11783023.603582205</v>
      </c>
      <c r="Q6522" s="5">
        <v>4456972.4880804317</v>
      </c>
      <c r="R6522" s="5">
        <v>4849997.2158399401</v>
      </c>
      <c r="S6522" s="5">
        <v>4249913.6819380121</v>
      </c>
      <c r="T6522" s="5">
        <v>4299439.6567384386</v>
      </c>
      <c r="U6522" s="5">
        <v>4455522.6259713257</v>
      </c>
      <c r="V6522" s="5">
        <v>4732796.1886839187</v>
      </c>
      <c r="W6522" s="5">
        <v>4849282.3673819937</v>
      </c>
      <c r="X6522" s="5">
        <v>4887002.6935507348</v>
      </c>
      <c r="Y6522" s="5">
        <v>4494101.4286722876</v>
      </c>
      <c r="Z6522" s="5">
        <v>4853176.3579979055</v>
      </c>
      <c r="AA6522" s="5">
        <v>5134490.8374552652</v>
      </c>
      <c r="AB6522" s="5">
        <v>5262282.101400624</v>
      </c>
      <c r="AC6522" s="5">
        <v>5590716.5710657062</v>
      </c>
      <c r="AD6522" s="5"/>
      <c r="AE6522" s="6">
        <v>4</v>
      </c>
      <c r="AF6522" s="122" t="s">
        <v>3</v>
      </c>
      <c r="AH6522" s="130" t="s">
        <v>3</v>
      </c>
      <c r="AI6522" s="130" t="s">
        <v>888</v>
      </c>
      <c r="AJ6522" s="130" t="str">
        <f>VLOOKUP(AI6522,Codes!$B$2:$C$166,2)</f>
        <v>Crop</v>
      </c>
    </row>
    <row r="6523" spans="1:36" ht="20.100000000000001" customHeight="1" x14ac:dyDescent="0.25">
      <c r="A6523" s="7">
        <v>5</v>
      </c>
      <c r="B6523" s="91" t="s">
        <v>124</v>
      </c>
      <c r="C6523" s="8">
        <v>2333405.7376550543</v>
      </c>
      <c r="D6523" s="8">
        <v>2764228.2220511702</v>
      </c>
      <c r="E6523" s="8">
        <v>3080301.7699497142</v>
      </c>
      <c r="F6523" s="8">
        <v>3379441.1992730922</v>
      </c>
      <c r="G6523" s="8">
        <v>3526373.5853368626</v>
      </c>
      <c r="H6523" s="8">
        <v>4285524.890580724</v>
      </c>
      <c r="I6523" s="8">
        <v>3991891.5529276947</v>
      </c>
      <c r="J6523" s="8">
        <v>4592112.7104748301</v>
      </c>
      <c r="K6523" s="8">
        <v>5119257.84937324</v>
      </c>
      <c r="L6523" s="8">
        <v>5603280.2137444671</v>
      </c>
      <c r="M6523" s="8">
        <v>5999610.8905618135</v>
      </c>
      <c r="N6523" s="8">
        <v>6608967.3532020217</v>
      </c>
      <c r="O6523" s="8">
        <v>6654762.0806413079</v>
      </c>
      <c r="Q6523" s="8">
        <v>2333405.7376550543</v>
      </c>
      <c r="R6523" s="8">
        <v>2472448.1309143296</v>
      </c>
      <c r="S6523" s="8">
        <v>2536612.1909527113</v>
      </c>
      <c r="T6523" s="8">
        <v>2629963.4435308524</v>
      </c>
      <c r="U6523" s="8">
        <v>2580711.2564142784</v>
      </c>
      <c r="V6523" s="8">
        <v>3121907.6253700648</v>
      </c>
      <c r="W6523" s="8">
        <v>2613662.2956799823</v>
      </c>
      <c r="X6523" s="8">
        <v>2933504.0589719275</v>
      </c>
      <c r="Y6523" s="8">
        <v>3012022.788011617</v>
      </c>
      <c r="Z6523" s="8">
        <v>3167137.9098534877</v>
      </c>
      <c r="AA6523" s="8">
        <v>3301842.2592999595</v>
      </c>
      <c r="AB6523" s="8">
        <v>3590622.1789096766</v>
      </c>
      <c r="AC6523" s="8">
        <v>3487527.8564750971</v>
      </c>
      <c r="AD6523" s="8"/>
      <c r="AE6523" s="9">
        <v>5</v>
      </c>
      <c r="AF6523" s="126" t="s">
        <v>185</v>
      </c>
      <c r="AH6523" s="130" t="s">
        <v>185</v>
      </c>
      <c r="AI6523" s="130" t="s">
        <v>888</v>
      </c>
      <c r="AJ6523" s="130" t="str">
        <f>VLOOKUP(AI6523,Codes!$B$2:$C$166,2)</f>
        <v>Crop</v>
      </c>
    </row>
    <row r="6524" spans="1:36" ht="20.100000000000001" customHeight="1" x14ac:dyDescent="0.25">
      <c r="A6524" s="4">
        <v>6</v>
      </c>
      <c r="B6524" s="90" t="s">
        <v>108</v>
      </c>
      <c r="C6524" s="5">
        <v>107232.15470659694</v>
      </c>
      <c r="D6524" s="5">
        <v>114220.62471278181</v>
      </c>
      <c r="E6524" s="5">
        <v>135127.39640765151</v>
      </c>
      <c r="F6524" s="5">
        <v>147744.07298365474</v>
      </c>
      <c r="G6524" s="5">
        <v>168429.9330715331</v>
      </c>
      <c r="H6524" s="5">
        <v>209125.10286375869</v>
      </c>
      <c r="I6524" s="5">
        <v>230885.79229302431</v>
      </c>
      <c r="J6524" s="5">
        <v>209630.64857221465</v>
      </c>
      <c r="K6524" s="5">
        <v>200176.63869833329</v>
      </c>
      <c r="L6524" s="5">
        <v>225981.80195572105</v>
      </c>
      <c r="M6524" s="5">
        <v>230300.85101232116</v>
      </c>
      <c r="N6524" s="5">
        <v>249700.87422227213</v>
      </c>
      <c r="O6524" s="5">
        <v>225023.28219792043</v>
      </c>
      <c r="Q6524" s="5">
        <v>107232.15470659694</v>
      </c>
      <c r="R6524" s="5">
        <v>107963.1812106764</v>
      </c>
      <c r="S6524" s="5">
        <v>115892.19057168931</v>
      </c>
      <c r="T6524" s="5">
        <v>113194.96746939278</v>
      </c>
      <c r="U6524" s="5">
        <v>109224.97209109395</v>
      </c>
      <c r="V6524" s="5">
        <v>113518.1769124775</v>
      </c>
      <c r="W6524" s="5">
        <v>111526.21578376298</v>
      </c>
      <c r="X6524" s="5">
        <v>109627.4376504098</v>
      </c>
      <c r="Y6524" s="5">
        <v>106048.99689778566</v>
      </c>
      <c r="Z6524" s="5">
        <v>106356.10981400918</v>
      </c>
      <c r="AA6524" s="5">
        <v>105865.13601723645</v>
      </c>
      <c r="AB6524" s="5">
        <v>116026.1283433341</v>
      </c>
      <c r="AC6524" s="5">
        <v>93718.250457347356</v>
      </c>
      <c r="AD6524" s="5"/>
      <c r="AE6524" s="6">
        <v>6</v>
      </c>
      <c r="AF6524" s="122" t="s">
        <v>4</v>
      </c>
      <c r="AH6524" s="130" t="s">
        <v>4</v>
      </c>
      <c r="AI6524" s="130" t="s">
        <v>888</v>
      </c>
      <c r="AJ6524" s="130" t="str">
        <f>VLOOKUP(AI6524,Codes!$B$2:$C$166,2)</f>
        <v>Crop</v>
      </c>
    </row>
    <row r="6525" spans="1:36" ht="20.100000000000001" customHeight="1" x14ac:dyDescent="0.25">
      <c r="A6525" s="7">
        <v>7</v>
      </c>
      <c r="B6525" s="91" t="s">
        <v>109</v>
      </c>
      <c r="C6525" s="8">
        <v>10571551.554109832</v>
      </c>
      <c r="D6525" s="8">
        <v>8448768.2485415246</v>
      </c>
      <c r="E6525" s="8">
        <v>11638392.520405823</v>
      </c>
      <c r="F6525" s="8">
        <v>11149536.418118007</v>
      </c>
      <c r="G6525" s="8">
        <v>11170911.115491586</v>
      </c>
      <c r="H6525" s="8">
        <v>12822622.47202329</v>
      </c>
      <c r="I6525" s="8">
        <v>14707914.477580527</v>
      </c>
      <c r="J6525" s="8">
        <v>12795423.433664037</v>
      </c>
      <c r="K6525" s="8">
        <v>15617905.610498497</v>
      </c>
      <c r="L6525" s="8">
        <v>17021868.434138361</v>
      </c>
      <c r="M6525" s="8">
        <v>19911226.875203144</v>
      </c>
      <c r="N6525" s="8">
        <v>23071865.926829536</v>
      </c>
      <c r="O6525" s="8">
        <v>25204906.111105684</v>
      </c>
      <c r="Q6525" s="8">
        <v>10571551.554109832</v>
      </c>
      <c r="R6525" s="8">
        <v>8671800.4545862731</v>
      </c>
      <c r="S6525" s="8">
        <v>11245037.900354538</v>
      </c>
      <c r="T6525" s="8">
        <v>10487855.521700511</v>
      </c>
      <c r="U6525" s="8">
        <v>9982545.5294525269</v>
      </c>
      <c r="V6525" s="8">
        <v>10113999.204020295</v>
      </c>
      <c r="W6525" s="8">
        <v>11352561.888042057</v>
      </c>
      <c r="X6525" s="8">
        <v>9013243.1839541141</v>
      </c>
      <c r="Y6525" s="8">
        <v>11504777.14403405</v>
      </c>
      <c r="Z6525" s="8">
        <v>11508628.512533028</v>
      </c>
      <c r="AA6525" s="8">
        <v>12284084.356734812</v>
      </c>
      <c r="AB6525" s="8">
        <v>12312692.127178129</v>
      </c>
      <c r="AC6525" s="8">
        <v>13037935.257762872</v>
      </c>
      <c r="AD6525" s="8"/>
      <c r="AE6525" s="9">
        <v>7</v>
      </c>
      <c r="AF6525" s="126" t="s">
        <v>5</v>
      </c>
      <c r="AH6525" s="130" t="s">
        <v>5</v>
      </c>
      <c r="AI6525" s="130" t="s">
        <v>888</v>
      </c>
      <c r="AJ6525" s="130" t="str">
        <f>VLOOKUP(AI6525,Codes!$B$2:$C$166,2)</f>
        <v>Crop</v>
      </c>
    </row>
    <row r="6526" spans="1:36" ht="20.100000000000001" customHeight="1" x14ac:dyDescent="0.25">
      <c r="A6526" s="4">
        <v>8</v>
      </c>
      <c r="B6526" s="90" t="s">
        <v>129</v>
      </c>
      <c r="C6526" s="5">
        <v>4898271.7299593845</v>
      </c>
      <c r="D6526" s="5">
        <v>5301738.5188499196</v>
      </c>
      <c r="E6526" s="5">
        <v>5986972.1390376659</v>
      </c>
      <c r="F6526" s="5">
        <v>5582190.6248146659</v>
      </c>
      <c r="G6526" s="5">
        <v>5589845.4044925384</v>
      </c>
      <c r="H6526" s="5">
        <v>6105464.2886966355</v>
      </c>
      <c r="I6526" s="5">
        <v>6134558.2456448823</v>
      </c>
      <c r="J6526" s="5">
        <v>7100396.7386362683</v>
      </c>
      <c r="K6526" s="5">
        <v>7263761.4249628326</v>
      </c>
      <c r="L6526" s="5">
        <v>7661398.305848632</v>
      </c>
      <c r="M6526" s="5">
        <v>7679764.8214364471</v>
      </c>
      <c r="N6526" s="5">
        <v>8282205.8732953751</v>
      </c>
      <c r="O6526" s="5">
        <v>9201488.0138778016</v>
      </c>
      <c r="Q6526" s="5">
        <v>4898271.7299593845</v>
      </c>
      <c r="R6526" s="5">
        <v>4715953.596666201</v>
      </c>
      <c r="S6526" s="5">
        <v>4832362.2615080709</v>
      </c>
      <c r="T6526" s="5">
        <v>4575407.3598416392</v>
      </c>
      <c r="U6526" s="5">
        <v>4535813.7333462751</v>
      </c>
      <c r="V6526" s="5">
        <v>4793505.5681958888</v>
      </c>
      <c r="W6526" s="5">
        <v>4727988.3303842098</v>
      </c>
      <c r="X6526" s="5">
        <v>5103588.148163056</v>
      </c>
      <c r="Y6526" s="5">
        <v>5016016.4331390681</v>
      </c>
      <c r="Z6526" s="5">
        <v>4935572.2978759119</v>
      </c>
      <c r="AA6526" s="5">
        <v>4608160.1692654854</v>
      </c>
      <c r="AB6526" s="5">
        <v>4655522.075669473</v>
      </c>
      <c r="AC6526" s="5">
        <v>5029551.4742955659</v>
      </c>
      <c r="AD6526" s="5"/>
      <c r="AE6526" s="6">
        <v>8</v>
      </c>
      <c r="AF6526" s="122" t="s">
        <v>6</v>
      </c>
      <c r="AH6526" s="130" t="s">
        <v>6</v>
      </c>
      <c r="AI6526" s="130" t="s">
        <v>888</v>
      </c>
      <c r="AJ6526" s="130" t="str">
        <f>VLOOKUP(AI6526,Codes!$B$2:$C$166,2)</f>
        <v>Crop</v>
      </c>
    </row>
    <row r="6527" spans="1:36" ht="20.100000000000001" customHeight="1" x14ac:dyDescent="0.25">
      <c r="A6527" s="7">
        <v>9</v>
      </c>
      <c r="B6527" s="91" t="s">
        <v>110</v>
      </c>
      <c r="C6527" s="8">
        <v>733072.49325847928</v>
      </c>
      <c r="D6527" s="8">
        <v>883879.78606051393</v>
      </c>
      <c r="E6527" s="8">
        <v>1109072.4064316358</v>
      </c>
      <c r="F6527" s="8">
        <v>993511.44523968454</v>
      </c>
      <c r="G6527" s="8">
        <v>1157048.7312052776</v>
      </c>
      <c r="H6527" s="8">
        <v>1186796.0281449331</v>
      </c>
      <c r="I6527" s="8">
        <v>1190530.7194976106</v>
      </c>
      <c r="J6527" s="8">
        <v>1205445.3694873475</v>
      </c>
      <c r="K6527" s="8">
        <v>1592981.5013976388</v>
      </c>
      <c r="L6527" s="8">
        <v>1451702.5419929884</v>
      </c>
      <c r="M6527" s="8">
        <v>1669903.406141096</v>
      </c>
      <c r="N6527" s="8">
        <v>1734541.8439070303</v>
      </c>
      <c r="O6527" s="8">
        <v>2068777.3215829087</v>
      </c>
      <c r="Q6527" s="8">
        <v>733072.49325847928</v>
      </c>
      <c r="R6527" s="8">
        <v>801047.15634176577</v>
      </c>
      <c r="S6527" s="8">
        <v>956114.68786051543</v>
      </c>
      <c r="T6527" s="8">
        <v>878292.10743333853</v>
      </c>
      <c r="U6527" s="8">
        <v>1013254.2067138413</v>
      </c>
      <c r="V6527" s="8">
        <v>902657.01252944942</v>
      </c>
      <c r="W6527" s="8">
        <v>852004.74111816136</v>
      </c>
      <c r="X6527" s="8">
        <v>796319.4328481562</v>
      </c>
      <c r="Y6527" s="8">
        <v>988310.2333147868</v>
      </c>
      <c r="Z6527" s="8">
        <v>899699.91088437941</v>
      </c>
      <c r="AA6527" s="8">
        <v>978766.84857186652</v>
      </c>
      <c r="AB6527" s="8">
        <v>983814.65064567712</v>
      </c>
      <c r="AC6527" s="8">
        <v>926184.19400144124</v>
      </c>
      <c r="AD6527" s="8"/>
      <c r="AE6527" s="9">
        <v>9</v>
      </c>
      <c r="AF6527" s="126" t="s">
        <v>7</v>
      </c>
      <c r="AH6527" s="130" t="s">
        <v>7</v>
      </c>
      <c r="AI6527" s="130" t="s">
        <v>888</v>
      </c>
      <c r="AJ6527" s="130" t="str">
        <f>VLOOKUP(AI6527,Codes!$B$2:$C$166,2)</f>
        <v>Crop</v>
      </c>
    </row>
    <row r="6528" spans="1:36" ht="20.100000000000001" customHeight="1" x14ac:dyDescent="0.25">
      <c r="A6528" s="4">
        <v>10</v>
      </c>
      <c r="B6528" s="90" t="s">
        <v>445</v>
      </c>
      <c r="C6528" s="5">
        <v>992626.1354742127</v>
      </c>
      <c r="D6528" s="5">
        <v>1266881.3208031177</v>
      </c>
      <c r="E6528" s="5">
        <v>1429037.0329646384</v>
      </c>
      <c r="F6528" s="5">
        <v>1133077.698052916</v>
      </c>
      <c r="G6528" s="5">
        <v>1446956.4314257251</v>
      </c>
      <c r="H6528" s="5">
        <v>1665780.6192105631</v>
      </c>
      <c r="I6528" s="5">
        <v>1723013.9355322577</v>
      </c>
      <c r="J6528" s="5">
        <v>1832949.0762411796</v>
      </c>
      <c r="K6528" s="5">
        <v>1932986.5508641645</v>
      </c>
      <c r="L6528" s="5">
        <v>1960843.0412167178</v>
      </c>
      <c r="M6528" s="5">
        <v>2455867.2947791456</v>
      </c>
      <c r="N6528" s="5">
        <v>2594416.7633195235</v>
      </c>
      <c r="O6528" s="5">
        <v>2880423.6289349478</v>
      </c>
      <c r="Q6528" s="5">
        <v>992626.1354742127</v>
      </c>
      <c r="R6528" s="5">
        <v>979849.94978420937</v>
      </c>
      <c r="S6528" s="5">
        <v>1003082.7422740492</v>
      </c>
      <c r="T6528" s="5">
        <v>774796.45891054301</v>
      </c>
      <c r="U6528" s="5">
        <v>936658.69049861014</v>
      </c>
      <c r="V6528" s="5">
        <v>1033999.7928910753</v>
      </c>
      <c r="W6528" s="5">
        <v>1022117.3268460259</v>
      </c>
      <c r="X6528" s="5">
        <v>1089049.7327743927</v>
      </c>
      <c r="Y6528" s="5">
        <v>1056660.9228231858</v>
      </c>
      <c r="Z6528" s="5">
        <v>1012907.399167496</v>
      </c>
      <c r="AA6528" s="5">
        <v>1117052.0458036393</v>
      </c>
      <c r="AB6528" s="5">
        <v>1207172.5149980362</v>
      </c>
      <c r="AC6528" s="5">
        <v>1214558.8389965559</v>
      </c>
      <c r="AD6528" s="5"/>
      <c r="AE6528" s="6">
        <v>10</v>
      </c>
      <c r="AF6528" s="122" t="s">
        <v>8</v>
      </c>
      <c r="AH6528" s="130" t="s">
        <v>8</v>
      </c>
      <c r="AI6528" s="130" t="s">
        <v>888</v>
      </c>
      <c r="AJ6528" s="130" t="str">
        <f>VLOOKUP(AI6528,Codes!$B$2:$C$166,2)</f>
        <v>Crop</v>
      </c>
    </row>
    <row r="6529" spans="1:36" ht="20.100000000000001" customHeight="1" x14ac:dyDescent="0.25">
      <c r="A6529" s="7">
        <v>11</v>
      </c>
      <c r="B6529" s="91" t="s">
        <v>123</v>
      </c>
      <c r="C6529" s="8">
        <v>1719840.556639055</v>
      </c>
      <c r="D6529" s="8">
        <v>2060214.4739232641</v>
      </c>
      <c r="E6529" s="8">
        <v>2321087.5034044036</v>
      </c>
      <c r="F6529" s="8">
        <v>2700380.9906857233</v>
      </c>
      <c r="G6529" s="8">
        <v>2247359.6817448353</v>
      </c>
      <c r="H6529" s="8">
        <v>3076345.328148318</v>
      </c>
      <c r="I6529" s="8">
        <v>3450979.1888323491</v>
      </c>
      <c r="J6529" s="8">
        <v>3125441.2163174544</v>
      </c>
      <c r="K6529" s="8">
        <v>3533455.1602049749</v>
      </c>
      <c r="L6529" s="8">
        <v>3854858.8089056304</v>
      </c>
      <c r="M6529" s="8">
        <v>4586922.3321316782</v>
      </c>
      <c r="N6529" s="8">
        <v>4156883.2002889588</v>
      </c>
      <c r="O6529" s="8">
        <v>4503918.4921107069</v>
      </c>
      <c r="Q6529" s="8">
        <v>1719840.556639055</v>
      </c>
      <c r="R6529" s="8">
        <v>1885837.3909148362</v>
      </c>
      <c r="S6529" s="8">
        <v>1826197.815502828</v>
      </c>
      <c r="T6529" s="8">
        <v>1931274.859403342</v>
      </c>
      <c r="U6529" s="8">
        <v>1548130.9551886746</v>
      </c>
      <c r="V6529" s="8">
        <v>1911403.4441730443</v>
      </c>
      <c r="W6529" s="8">
        <v>2029579.5096116383</v>
      </c>
      <c r="X6529" s="8">
        <v>1750406.2254263244</v>
      </c>
      <c r="Y6529" s="8">
        <v>1855232.9336165083</v>
      </c>
      <c r="Z6529" s="8">
        <v>1962320.2237055842</v>
      </c>
      <c r="AA6529" s="8">
        <v>2051604.5995833571</v>
      </c>
      <c r="AB6529" s="8">
        <v>1762571.4506657766</v>
      </c>
      <c r="AC6529" s="8">
        <v>1859269.3184334158</v>
      </c>
      <c r="AD6529" s="8"/>
      <c r="AE6529" s="9">
        <v>11</v>
      </c>
      <c r="AF6529" s="126" t="s">
        <v>65</v>
      </c>
      <c r="AH6529" s="130" t="s">
        <v>65</v>
      </c>
      <c r="AI6529" s="130" t="s">
        <v>888</v>
      </c>
      <c r="AJ6529" s="130" t="str">
        <f>VLOOKUP(AI6529,Codes!$B$2:$C$166,2)</f>
        <v>Crop</v>
      </c>
    </row>
    <row r="6530" spans="1:36" ht="20.100000000000001" customHeight="1" x14ac:dyDescent="0.25">
      <c r="A6530" s="4">
        <v>12</v>
      </c>
      <c r="B6530" s="90" t="s">
        <v>128</v>
      </c>
      <c r="C6530" s="5">
        <v>6443369.2398061976</v>
      </c>
      <c r="D6530" s="5">
        <v>7097381.9665857172</v>
      </c>
      <c r="E6530" s="5">
        <v>8390505.9961330462</v>
      </c>
      <c r="F6530" s="5">
        <v>9849443.9656916168</v>
      </c>
      <c r="G6530" s="5">
        <v>9597066.7746856567</v>
      </c>
      <c r="H6530" s="5">
        <v>9749203.3431587499</v>
      </c>
      <c r="I6530" s="5">
        <v>11451633.245372508</v>
      </c>
      <c r="J6530" s="5">
        <v>12752283.174417693</v>
      </c>
      <c r="K6530" s="5">
        <v>14450896.557002567</v>
      </c>
      <c r="L6530" s="5">
        <v>17672186.910231274</v>
      </c>
      <c r="M6530" s="5">
        <v>20067110.403317075</v>
      </c>
      <c r="N6530" s="5">
        <v>19335615.727176517</v>
      </c>
      <c r="O6530" s="5">
        <v>19194061.421796814</v>
      </c>
      <c r="Q6530" s="5">
        <v>6443369.2398061976</v>
      </c>
      <c r="R6530" s="5">
        <v>6146301.253650859</v>
      </c>
      <c r="S6530" s="5">
        <v>6735131.8326637102</v>
      </c>
      <c r="T6530" s="5">
        <v>7001435.5432299003</v>
      </c>
      <c r="U6530" s="5">
        <v>6237815.1055432837</v>
      </c>
      <c r="V6530" s="5">
        <v>6455998.9235209785</v>
      </c>
      <c r="W6530" s="5">
        <v>7163313.0161590632</v>
      </c>
      <c r="X6530" s="5">
        <v>7640134.6576949405</v>
      </c>
      <c r="Y6530" s="5">
        <v>8511776.6220990792</v>
      </c>
      <c r="Z6530" s="5">
        <v>9327604.0276003275</v>
      </c>
      <c r="AA6530" s="5">
        <v>9923239.9241798706</v>
      </c>
      <c r="AB6530" s="5">
        <v>9156130.9956114423</v>
      </c>
      <c r="AC6530" s="5">
        <v>8150562.4266579608</v>
      </c>
      <c r="AD6530" s="5"/>
      <c r="AE6530" s="6">
        <v>12</v>
      </c>
      <c r="AF6530" s="122" t="s">
        <v>9</v>
      </c>
      <c r="AH6530" s="130" t="s">
        <v>9</v>
      </c>
      <c r="AI6530" s="130" t="s">
        <v>888</v>
      </c>
      <c r="AJ6530" s="130" t="str">
        <f>VLOOKUP(AI6530,Codes!$B$2:$C$166,2)</f>
        <v>Crop</v>
      </c>
    </row>
    <row r="6531" spans="1:36" ht="20.100000000000001" customHeight="1" x14ac:dyDescent="0.25">
      <c r="A6531" s="7">
        <v>13</v>
      </c>
      <c r="B6531" s="91" t="s">
        <v>459</v>
      </c>
      <c r="C6531" s="8">
        <v>3349004.4136159439</v>
      </c>
      <c r="D6531" s="8">
        <v>3073156.0757997879</v>
      </c>
      <c r="E6531" s="8">
        <v>3392159.4674985828</v>
      </c>
      <c r="F6531" s="8">
        <v>3504425.4076160518</v>
      </c>
      <c r="G6531" s="8">
        <v>3180699.7863259763</v>
      </c>
      <c r="H6531" s="8">
        <v>3520239.1952846516</v>
      </c>
      <c r="I6531" s="8">
        <v>3809041.6494026571</v>
      </c>
      <c r="J6531" s="8">
        <v>3655583.8013681327</v>
      </c>
      <c r="K6531" s="8">
        <v>3810280.0295664263</v>
      </c>
      <c r="L6531" s="8">
        <v>4126484.499695776</v>
      </c>
      <c r="M6531" s="8">
        <v>4275151.24520001</v>
      </c>
      <c r="N6531" s="8">
        <v>4610739.5878640842</v>
      </c>
      <c r="O6531" s="8">
        <v>4768698.5084406566</v>
      </c>
      <c r="Q6531" s="8">
        <v>3349004.4136159439</v>
      </c>
      <c r="R6531" s="8">
        <v>3294448.9521080158</v>
      </c>
      <c r="S6531" s="8">
        <v>3034520.7952435189</v>
      </c>
      <c r="T6531" s="8">
        <v>2853426.8947672229</v>
      </c>
      <c r="U6531" s="8">
        <v>2774926.1018167045</v>
      </c>
      <c r="V6531" s="8">
        <v>2809055.9330070997</v>
      </c>
      <c r="W6531" s="8">
        <v>2757779.1130218455</v>
      </c>
      <c r="X6531" s="8">
        <v>2696809.6098155417</v>
      </c>
      <c r="Y6531" s="8">
        <v>2639834.5086822854</v>
      </c>
      <c r="Z6531" s="8">
        <v>2742232.5425186623</v>
      </c>
      <c r="AA6531" s="8">
        <v>2804045.1745311902</v>
      </c>
      <c r="AB6531" s="8">
        <v>2892108.5996012287</v>
      </c>
      <c r="AC6531" s="8">
        <v>3034568.3924818598</v>
      </c>
      <c r="AD6531" s="8"/>
      <c r="AE6531" s="9">
        <v>13</v>
      </c>
      <c r="AF6531" s="126" t="s">
        <v>10</v>
      </c>
      <c r="AH6531" s="130" t="s">
        <v>10</v>
      </c>
      <c r="AI6531" s="130" t="s">
        <v>888</v>
      </c>
      <c r="AJ6531" s="130" t="str">
        <f>VLOOKUP(AI6531,Codes!$B$2:$C$166,2)</f>
        <v>Crop</v>
      </c>
    </row>
    <row r="6532" spans="1:36" ht="20.100000000000001" customHeight="1" x14ac:dyDescent="0.25">
      <c r="A6532" s="4">
        <v>14</v>
      </c>
      <c r="B6532" s="90" t="s">
        <v>111</v>
      </c>
      <c r="C6532" s="5">
        <v>8407742.3682953697</v>
      </c>
      <c r="D6532" s="5">
        <v>11046931.897059599</v>
      </c>
      <c r="E6532" s="5">
        <v>12624195.738815825</v>
      </c>
      <c r="F6532" s="5">
        <v>15073195.434985865</v>
      </c>
      <c r="G6532" s="5">
        <v>15843974.107822198</v>
      </c>
      <c r="H6532" s="5">
        <v>19076806.744277913</v>
      </c>
      <c r="I6532" s="5">
        <v>20953003.451356705</v>
      </c>
      <c r="J6532" s="5">
        <v>23885356.489738617</v>
      </c>
      <c r="K6532" s="5">
        <v>25511613.513719127</v>
      </c>
      <c r="L6532" s="5">
        <v>27956039.664003678</v>
      </c>
      <c r="M6532" s="5">
        <v>34385299.033442929</v>
      </c>
      <c r="N6532" s="5">
        <v>37243498.82790567</v>
      </c>
      <c r="O6532" s="5">
        <v>43865389.98948209</v>
      </c>
      <c r="Q6532" s="5">
        <v>8407742.3682953697</v>
      </c>
      <c r="R6532" s="5">
        <v>9992951.3881039564</v>
      </c>
      <c r="S6532" s="5">
        <v>9644047.0488031544</v>
      </c>
      <c r="T6532" s="5">
        <v>10977890.527717652</v>
      </c>
      <c r="U6532" s="5">
        <v>10874715.33437492</v>
      </c>
      <c r="V6532" s="5">
        <v>12550817.280446399</v>
      </c>
      <c r="W6532" s="5">
        <v>12749363.510281645</v>
      </c>
      <c r="X6532" s="5">
        <v>13475925.198637927</v>
      </c>
      <c r="Y6532" s="5">
        <v>13241619.613647167</v>
      </c>
      <c r="Z6532" s="5">
        <v>13626062.779004259</v>
      </c>
      <c r="AA6532" s="5">
        <v>15335982.91085702</v>
      </c>
      <c r="AB6532" s="5">
        <v>16244968.832579562</v>
      </c>
      <c r="AC6532" s="5">
        <v>16688735.0853798</v>
      </c>
      <c r="AD6532" s="5"/>
      <c r="AE6532" s="6">
        <v>14</v>
      </c>
      <c r="AF6532" s="122" t="s">
        <v>11</v>
      </c>
      <c r="AH6532" s="130" t="s">
        <v>11</v>
      </c>
      <c r="AI6532" s="130" t="s">
        <v>888</v>
      </c>
      <c r="AJ6532" s="130" t="str">
        <f>VLOOKUP(AI6532,Codes!$B$2:$C$166,2)</f>
        <v>Crop</v>
      </c>
    </row>
    <row r="6533" spans="1:36" ht="20.100000000000001" customHeight="1" x14ac:dyDescent="0.25">
      <c r="A6533" s="7">
        <v>15</v>
      </c>
      <c r="B6533" s="91" t="s">
        <v>458</v>
      </c>
      <c r="C6533" s="8">
        <v>11922672.169744488</v>
      </c>
      <c r="D6533" s="8">
        <v>12871340.104950024</v>
      </c>
      <c r="E6533" s="8">
        <v>16455101.160156764</v>
      </c>
      <c r="F6533" s="8">
        <v>14585389.451633627</v>
      </c>
      <c r="G6533" s="8">
        <v>14735677.363340044</v>
      </c>
      <c r="H6533" s="8">
        <v>19386971.686272148</v>
      </c>
      <c r="I6533" s="8">
        <v>18146376.800964437</v>
      </c>
      <c r="J6533" s="8">
        <v>17293168.140665248</v>
      </c>
      <c r="K6533" s="8">
        <v>20842637.076800283</v>
      </c>
      <c r="L6533" s="8">
        <v>23178146.263866175</v>
      </c>
      <c r="M6533" s="8">
        <v>27886729.460092247</v>
      </c>
      <c r="N6533" s="8">
        <v>26830880.186086711</v>
      </c>
      <c r="O6533" s="8">
        <v>29201429.520703826</v>
      </c>
      <c r="Q6533" s="8">
        <v>11922672.169744488</v>
      </c>
      <c r="R6533" s="8">
        <v>11531866.827351343</v>
      </c>
      <c r="S6533" s="8">
        <v>13464203.216084315</v>
      </c>
      <c r="T6533" s="8">
        <v>11419562.805018177</v>
      </c>
      <c r="U6533" s="8">
        <v>10807191.66685812</v>
      </c>
      <c r="V6533" s="8">
        <v>13503253.940710384</v>
      </c>
      <c r="W6533" s="8">
        <v>12687330.064767081</v>
      </c>
      <c r="X6533" s="8">
        <v>12033315.627020814</v>
      </c>
      <c r="Y6533" s="8">
        <v>13047581.067326972</v>
      </c>
      <c r="Z6533" s="8">
        <v>15041466.643873833</v>
      </c>
      <c r="AA6533" s="8">
        <v>15481201.130232561</v>
      </c>
      <c r="AB6533" s="8">
        <v>15012814.009572966</v>
      </c>
      <c r="AC6533" s="8">
        <v>15306015.293921065</v>
      </c>
      <c r="AD6533" s="8"/>
      <c r="AE6533" s="9">
        <v>15</v>
      </c>
      <c r="AF6533" s="126" t="s">
        <v>12</v>
      </c>
      <c r="AH6533" s="130" t="s">
        <v>12</v>
      </c>
      <c r="AI6533" s="130" t="s">
        <v>888</v>
      </c>
      <c r="AJ6533" s="130" t="str">
        <f>VLOOKUP(AI6533,Codes!$B$2:$C$166,2)</f>
        <v>Crop</v>
      </c>
    </row>
    <row r="6534" spans="1:36" ht="20.100000000000001" customHeight="1" x14ac:dyDescent="0.25">
      <c r="A6534" s="4">
        <v>16</v>
      </c>
      <c r="B6534" s="90" t="s">
        <v>112</v>
      </c>
      <c r="C6534" s="5">
        <v>269583.51927431358</v>
      </c>
      <c r="D6534" s="5">
        <v>256419.19862974348</v>
      </c>
      <c r="E6534" s="5">
        <v>330204.56364007288</v>
      </c>
      <c r="F6534" s="5">
        <v>336197.37177508743</v>
      </c>
      <c r="G6534" s="5">
        <v>379969.51589985046</v>
      </c>
      <c r="H6534" s="5">
        <v>415638.41072717303</v>
      </c>
      <c r="I6534" s="5">
        <v>503915.56226831704</v>
      </c>
      <c r="J6534" s="5">
        <v>545372.40372278425</v>
      </c>
      <c r="K6534" s="5">
        <v>609126.02011336491</v>
      </c>
      <c r="L6534" s="5">
        <v>745072.37007801805</v>
      </c>
      <c r="M6534" s="5">
        <v>699722.30076336872</v>
      </c>
      <c r="N6534" s="5">
        <v>652719.83856119332</v>
      </c>
      <c r="O6534" s="5">
        <v>657988.13753103267</v>
      </c>
      <c r="Q6534" s="5">
        <v>269583.51927431358</v>
      </c>
      <c r="R6534" s="5">
        <v>228231.19006515868</v>
      </c>
      <c r="S6534" s="5">
        <v>273158.56568189437</v>
      </c>
      <c r="T6534" s="5">
        <v>261309.43402712434</v>
      </c>
      <c r="U6534" s="5">
        <v>272620.62728619558</v>
      </c>
      <c r="V6534" s="5">
        <v>286265.27931790135</v>
      </c>
      <c r="W6534" s="5">
        <v>308098.21009120106</v>
      </c>
      <c r="X6534" s="5">
        <v>293633.41332155775</v>
      </c>
      <c r="Y6534" s="5">
        <v>283692.30794954073</v>
      </c>
      <c r="Z6534" s="5">
        <v>316733.22597833461</v>
      </c>
      <c r="AA6534" s="5">
        <v>303599.13055325148</v>
      </c>
      <c r="AB6534" s="5">
        <v>270534.63671743649</v>
      </c>
      <c r="AC6534" s="5">
        <v>258008.80351293608</v>
      </c>
      <c r="AD6534" s="5"/>
      <c r="AE6534" s="6">
        <v>16</v>
      </c>
      <c r="AF6534" s="122" t="s">
        <v>13</v>
      </c>
      <c r="AH6534" s="130" t="s">
        <v>13</v>
      </c>
      <c r="AI6534" s="130" t="s">
        <v>888</v>
      </c>
      <c r="AJ6534" s="130" t="str">
        <f>VLOOKUP(AI6534,Codes!$B$2:$C$166,2)</f>
        <v>Crop</v>
      </c>
    </row>
    <row r="6535" spans="1:36" ht="20.100000000000001" customHeight="1" x14ac:dyDescent="0.25">
      <c r="A6535" s="7">
        <v>17</v>
      </c>
      <c r="B6535" s="91" t="s">
        <v>113</v>
      </c>
      <c r="C6535" s="8">
        <v>185910.73468342228</v>
      </c>
      <c r="D6535" s="8">
        <v>194432.4013674063</v>
      </c>
      <c r="E6535" s="8">
        <v>254174.12552677261</v>
      </c>
      <c r="F6535" s="8">
        <v>278088.12952594907</v>
      </c>
      <c r="G6535" s="8">
        <v>297736.95137508918</v>
      </c>
      <c r="H6535" s="8">
        <v>274999.98214228929</v>
      </c>
      <c r="I6535" s="8">
        <v>290016.25076778448</v>
      </c>
      <c r="J6535" s="8">
        <v>305119.9418819719</v>
      </c>
      <c r="K6535" s="8">
        <v>371501.63016802975</v>
      </c>
      <c r="L6535" s="8">
        <v>435562.20416112698</v>
      </c>
      <c r="M6535" s="8">
        <v>474658.19877723348</v>
      </c>
      <c r="N6535" s="8">
        <v>548407.58452208561</v>
      </c>
      <c r="O6535" s="8">
        <v>723665.02314311569</v>
      </c>
      <c r="Q6535" s="8">
        <v>185910.73468342228</v>
      </c>
      <c r="R6535" s="8">
        <v>184558.25178711177</v>
      </c>
      <c r="S6535" s="8">
        <v>233565.6417684434</v>
      </c>
      <c r="T6535" s="8">
        <v>244814.9465216306</v>
      </c>
      <c r="U6535" s="8">
        <v>245751.26219941955</v>
      </c>
      <c r="V6535" s="8">
        <v>207020.96427292831</v>
      </c>
      <c r="W6535" s="8">
        <v>212891.64606263011</v>
      </c>
      <c r="X6535" s="8">
        <v>196549.20507462995</v>
      </c>
      <c r="Y6535" s="8">
        <v>233780.65919597994</v>
      </c>
      <c r="Z6535" s="8">
        <v>220099.97983990825</v>
      </c>
      <c r="AA6535" s="8">
        <v>220048.34756858033</v>
      </c>
      <c r="AB6535" s="8">
        <v>226091.65496567829</v>
      </c>
      <c r="AC6535" s="8">
        <v>226449.58711246093</v>
      </c>
      <c r="AD6535" s="8"/>
      <c r="AE6535" s="9">
        <v>17</v>
      </c>
      <c r="AF6535" s="126" t="s">
        <v>14</v>
      </c>
      <c r="AH6535" s="130" t="s">
        <v>14</v>
      </c>
      <c r="AI6535" s="130" t="s">
        <v>888</v>
      </c>
      <c r="AJ6535" s="130" t="str">
        <f>VLOOKUP(AI6535,Codes!$B$2:$C$166,2)</f>
        <v>Crop</v>
      </c>
    </row>
    <row r="6536" spans="1:36" ht="20.100000000000001" customHeight="1" x14ac:dyDescent="0.25">
      <c r="A6536" s="4">
        <v>18</v>
      </c>
      <c r="B6536" s="90" t="s">
        <v>114</v>
      </c>
      <c r="C6536" s="5">
        <v>93623.389701950859</v>
      </c>
      <c r="D6536" s="5">
        <v>96524.613942239375</v>
      </c>
      <c r="E6536" s="5">
        <v>115896.87399477167</v>
      </c>
      <c r="F6536" s="5">
        <v>132997.9014948672</v>
      </c>
      <c r="G6536" s="5">
        <v>148652.56838904825</v>
      </c>
      <c r="H6536" s="5">
        <v>170476.71831482137</v>
      </c>
      <c r="I6536" s="5">
        <v>195252.13079561017</v>
      </c>
      <c r="J6536" s="5">
        <v>204977.88094280261</v>
      </c>
      <c r="K6536" s="5">
        <v>215326.73997786996</v>
      </c>
      <c r="L6536" s="5">
        <v>224447.44799023945</v>
      </c>
      <c r="M6536" s="5">
        <v>226804.68228392053</v>
      </c>
      <c r="N6536" s="5">
        <v>226042.75636183369</v>
      </c>
      <c r="O6536" s="5">
        <v>208997.16089484285</v>
      </c>
      <c r="Q6536" s="5">
        <v>93623.389701950859</v>
      </c>
      <c r="R6536" s="5">
        <v>86117.695583300403</v>
      </c>
      <c r="S6536" s="5">
        <v>98644.161198209564</v>
      </c>
      <c r="T6536" s="5">
        <v>102768.44631962462</v>
      </c>
      <c r="U6536" s="5">
        <v>100673.86801180187</v>
      </c>
      <c r="V6536" s="5">
        <v>104818.16551862753</v>
      </c>
      <c r="W6536" s="5">
        <v>105714.29054557522</v>
      </c>
      <c r="X6536" s="5">
        <v>107871.02696223994</v>
      </c>
      <c r="Y6536" s="5">
        <v>109065.964631082</v>
      </c>
      <c r="Z6536" s="5">
        <v>113222.29124063239</v>
      </c>
      <c r="AA6536" s="5">
        <v>112151.09091089218</v>
      </c>
      <c r="AB6536" s="5">
        <v>109102.68657546969</v>
      </c>
      <c r="AC6536" s="5">
        <v>99330.506008382858</v>
      </c>
      <c r="AD6536" s="5"/>
      <c r="AE6536" s="6">
        <v>18</v>
      </c>
      <c r="AF6536" s="122" t="s">
        <v>15</v>
      </c>
      <c r="AH6536" s="130" t="s">
        <v>15</v>
      </c>
      <c r="AI6536" s="130" t="s">
        <v>888</v>
      </c>
      <c r="AJ6536" s="130" t="str">
        <f>VLOOKUP(AI6536,Codes!$B$2:$C$166,2)</f>
        <v>Crop</v>
      </c>
    </row>
    <row r="6537" spans="1:36" ht="20.100000000000001" customHeight="1" x14ac:dyDescent="0.25">
      <c r="A6537" s="7">
        <v>19</v>
      </c>
      <c r="B6537" s="91" t="s">
        <v>127</v>
      </c>
      <c r="C6537" s="8">
        <v>236785.41591192054</v>
      </c>
      <c r="D6537" s="8">
        <v>303142.18854109728</v>
      </c>
      <c r="E6537" s="8">
        <v>381259.43384813721</v>
      </c>
      <c r="F6537" s="8">
        <v>423208.13927214395</v>
      </c>
      <c r="G6537" s="8">
        <v>447351.09445654968</v>
      </c>
      <c r="H6537" s="8">
        <v>489052.428705364</v>
      </c>
      <c r="I6537" s="8">
        <v>542133.01046562532</v>
      </c>
      <c r="J6537" s="8">
        <v>531137.73067712632</v>
      </c>
      <c r="K6537" s="8">
        <v>534173.06249034766</v>
      </c>
      <c r="L6537" s="8">
        <v>556071.73189422127</v>
      </c>
      <c r="M6537" s="8">
        <v>396569.34210314869</v>
      </c>
      <c r="N6537" s="8">
        <v>534922.31633705518</v>
      </c>
      <c r="O6537" s="8">
        <v>565078.86892043811</v>
      </c>
      <c r="Q6537" s="8">
        <v>236785.41591192054</v>
      </c>
      <c r="R6537" s="8">
        <v>271449.53749118611</v>
      </c>
      <c r="S6537" s="8">
        <v>307837.0619366843</v>
      </c>
      <c r="T6537" s="8">
        <v>320822.2697242439</v>
      </c>
      <c r="U6537" s="8">
        <v>316120.53067185899</v>
      </c>
      <c r="V6537" s="8">
        <v>329318.97227765707</v>
      </c>
      <c r="W6537" s="8">
        <v>321959.84394036222</v>
      </c>
      <c r="X6537" s="8">
        <v>301238.19982271909</v>
      </c>
      <c r="Y6537" s="8">
        <v>309867.65527631232</v>
      </c>
      <c r="Z6537" s="8">
        <v>319046.39223601873</v>
      </c>
      <c r="AA6537" s="8">
        <v>205186.33598309522</v>
      </c>
      <c r="AB6537" s="8">
        <v>277133.95944642206</v>
      </c>
      <c r="AC6537" s="8">
        <v>298579.85617822263</v>
      </c>
      <c r="AD6537" s="8"/>
      <c r="AE6537" s="9">
        <v>19</v>
      </c>
      <c r="AF6537" s="126" t="s">
        <v>16</v>
      </c>
      <c r="AH6537" s="130" t="s">
        <v>16</v>
      </c>
      <c r="AI6537" s="130" t="s">
        <v>888</v>
      </c>
      <c r="AJ6537" s="130" t="str">
        <f>VLOOKUP(AI6537,Codes!$B$2:$C$166,2)</f>
        <v>Crop</v>
      </c>
    </row>
    <row r="6538" spans="1:36" ht="20.100000000000001" customHeight="1" x14ac:dyDescent="0.25">
      <c r="A6538" s="4">
        <v>20</v>
      </c>
      <c r="B6538" s="90" t="s">
        <v>460</v>
      </c>
      <c r="C6538" s="5">
        <v>3098889.1414470701</v>
      </c>
      <c r="D6538" s="5">
        <v>3925079.6458687601</v>
      </c>
      <c r="E6538" s="5">
        <v>4444827.5344598088</v>
      </c>
      <c r="F6538" s="5">
        <v>4911122.2393671507</v>
      </c>
      <c r="G6538" s="5">
        <v>4367556.5063389083</v>
      </c>
      <c r="H6538" s="5">
        <v>5178829.7139415275</v>
      </c>
      <c r="I6538" s="5">
        <v>5291282.3990720846</v>
      </c>
      <c r="J6538" s="5">
        <v>6081692.2684034565</v>
      </c>
      <c r="K6538" s="5">
        <v>6766649.897163881</v>
      </c>
      <c r="L6538" s="5">
        <v>7431368.1691154148</v>
      </c>
      <c r="M6538" s="5">
        <v>7686604.4886738872</v>
      </c>
      <c r="N6538" s="5">
        <v>7738854.5692739794</v>
      </c>
      <c r="O6538" s="5">
        <v>8684351.1382347364</v>
      </c>
      <c r="Q6538" s="5">
        <v>3098889.1414470701</v>
      </c>
      <c r="R6538" s="5">
        <v>3395078.9357304312</v>
      </c>
      <c r="S6538" s="5">
        <v>3421069.261400132</v>
      </c>
      <c r="T6538" s="5">
        <v>3573817.6004768303</v>
      </c>
      <c r="U6538" s="5">
        <v>2968079.5703772861</v>
      </c>
      <c r="V6538" s="5">
        <v>3437744.0769148446</v>
      </c>
      <c r="W6538" s="5">
        <v>3103515.4649472097</v>
      </c>
      <c r="X6538" s="5">
        <v>3317942.2213700879</v>
      </c>
      <c r="Y6538" s="5">
        <v>3425885.763557198</v>
      </c>
      <c r="Z6538" s="5">
        <v>3700750.2304361835</v>
      </c>
      <c r="AA6538" s="5">
        <v>3847276.6227553734</v>
      </c>
      <c r="AB6538" s="5">
        <v>3769844.4459720883</v>
      </c>
      <c r="AC6538" s="5">
        <v>4000083.8411239791</v>
      </c>
      <c r="AD6538" s="5"/>
      <c r="AE6538" s="6">
        <v>20</v>
      </c>
      <c r="AF6538" s="122" t="s">
        <v>186</v>
      </c>
      <c r="AH6538" s="130" t="s">
        <v>186</v>
      </c>
      <c r="AI6538" s="130" t="s">
        <v>888</v>
      </c>
      <c r="AJ6538" s="130" t="str">
        <f>VLOOKUP(AI6538,Codes!$B$2:$C$166,2)</f>
        <v>Crop</v>
      </c>
    </row>
    <row r="6539" spans="1:36" ht="20.100000000000001" customHeight="1" x14ac:dyDescent="0.25">
      <c r="A6539" s="7">
        <v>21</v>
      </c>
      <c r="B6539" s="91" t="s">
        <v>115</v>
      </c>
      <c r="C6539" s="8">
        <v>5992484.1672764197</v>
      </c>
      <c r="D6539" s="8">
        <v>6427014.1129940934</v>
      </c>
      <c r="E6539" s="8">
        <v>7016394.6749055889</v>
      </c>
      <c r="F6539" s="8">
        <v>6828145.2055921387</v>
      </c>
      <c r="G6539" s="8">
        <v>7240433.1303323451</v>
      </c>
      <c r="H6539" s="8">
        <v>7616187.6915633073</v>
      </c>
      <c r="I6539" s="8">
        <v>8737427.5678528324</v>
      </c>
      <c r="J6539" s="8">
        <v>9329969.0266116858</v>
      </c>
      <c r="K6539" s="8">
        <v>9325391.8326291945</v>
      </c>
      <c r="L6539" s="8">
        <v>9877227.3554784004</v>
      </c>
      <c r="M6539" s="8">
        <v>9635173.0846532583</v>
      </c>
      <c r="N6539" s="8">
        <v>11058278.59418085</v>
      </c>
      <c r="O6539" s="8">
        <v>12063514.27971136</v>
      </c>
      <c r="Q6539" s="8">
        <v>5992484.1672764197</v>
      </c>
      <c r="R6539" s="8">
        <v>6002555.0221729428</v>
      </c>
      <c r="S6539" s="8">
        <v>6168419.4016198665</v>
      </c>
      <c r="T6539" s="8">
        <v>5789430.969216493</v>
      </c>
      <c r="U6539" s="8">
        <v>5890465.2561346265</v>
      </c>
      <c r="V6539" s="8">
        <v>5968076.8750511603</v>
      </c>
      <c r="W6539" s="8">
        <v>6578122.7620968996</v>
      </c>
      <c r="X6539" s="8">
        <v>6556212.6332544964</v>
      </c>
      <c r="Y6539" s="8">
        <v>6376261.7921579648</v>
      </c>
      <c r="Z6539" s="8">
        <v>6579242.8136638487</v>
      </c>
      <c r="AA6539" s="8">
        <v>6197581.3725162484</v>
      </c>
      <c r="AB6539" s="8">
        <v>6509974.1356357178</v>
      </c>
      <c r="AC6539" s="8">
        <v>6923992.496680636</v>
      </c>
      <c r="AD6539" s="8"/>
      <c r="AE6539" s="9">
        <v>21</v>
      </c>
      <c r="AF6539" s="126" t="s">
        <v>17</v>
      </c>
      <c r="AH6539" s="130" t="s">
        <v>17</v>
      </c>
      <c r="AI6539" s="130" t="s">
        <v>888</v>
      </c>
      <c r="AJ6539" s="130" t="str">
        <f>VLOOKUP(AI6539,Codes!$B$2:$C$166,2)</f>
        <v>Crop</v>
      </c>
    </row>
    <row r="6540" spans="1:36" ht="20.100000000000001" customHeight="1" x14ac:dyDescent="0.25">
      <c r="A6540" s="4">
        <v>22</v>
      </c>
      <c r="B6540" s="90" t="s">
        <v>116</v>
      </c>
      <c r="C6540" s="5">
        <v>9458433.7220113166</v>
      </c>
      <c r="D6540" s="5">
        <v>10698287.559033131</v>
      </c>
      <c r="E6540" s="5">
        <v>11612646.998044508</v>
      </c>
      <c r="F6540" s="5">
        <v>11269989.158880651</v>
      </c>
      <c r="G6540" s="5">
        <v>12019007.069071254</v>
      </c>
      <c r="H6540" s="5">
        <v>12726256.647037946</v>
      </c>
      <c r="I6540" s="5">
        <v>11952343.812399328</v>
      </c>
      <c r="J6540" s="5">
        <v>13300308.993116299</v>
      </c>
      <c r="K6540" s="5">
        <v>15561488.394793484</v>
      </c>
      <c r="L6540" s="5">
        <v>17076436.827787925</v>
      </c>
      <c r="M6540" s="5">
        <v>18200294.664071593</v>
      </c>
      <c r="N6540" s="5">
        <v>26991597.294356167</v>
      </c>
      <c r="O6540" s="5">
        <v>30369027.954271484</v>
      </c>
      <c r="Q6540" s="5">
        <v>9458433.7220113166</v>
      </c>
      <c r="R6540" s="5">
        <v>9546671.6715269461</v>
      </c>
      <c r="S6540" s="5">
        <v>10360038.713696729</v>
      </c>
      <c r="T6540" s="5">
        <v>10104543.62377139</v>
      </c>
      <c r="U6540" s="5">
        <v>9650039.7181741856</v>
      </c>
      <c r="V6540" s="5">
        <v>9326498.9971993063</v>
      </c>
      <c r="W6540" s="5">
        <v>9328962.2168938052</v>
      </c>
      <c r="X6540" s="5">
        <v>9695953.6947370935</v>
      </c>
      <c r="Y6540" s="5">
        <v>10833917.63939436</v>
      </c>
      <c r="Z6540" s="5">
        <v>11031130.764522016</v>
      </c>
      <c r="AA6540" s="5">
        <v>10473283.551369378</v>
      </c>
      <c r="AB6540" s="5">
        <v>15373236.945393849</v>
      </c>
      <c r="AC6540" s="5">
        <v>15036357.613863409</v>
      </c>
      <c r="AD6540" s="5"/>
      <c r="AE6540" s="6">
        <v>22</v>
      </c>
      <c r="AF6540" s="122" t="s">
        <v>18</v>
      </c>
      <c r="AH6540" s="130" t="s">
        <v>18</v>
      </c>
      <c r="AI6540" s="130" t="s">
        <v>888</v>
      </c>
      <c r="AJ6540" s="130" t="str">
        <f>VLOOKUP(AI6540,Codes!$B$2:$C$166,2)</f>
        <v>Crop</v>
      </c>
    </row>
    <row r="6541" spans="1:36" ht="20.100000000000001" customHeight="1" x14ac:dyDescent="0.25">
      <c r="A6541" s="7">
        <v>23</v>
      </c>
      <c r="B6541" s="91" t="s">
        <v>117</v>
      </c>
      <c r="C6541" s="8">
        <v>115566.27938985433</v>
      </c>
      <c r="D6541" s="8">
        <v>136928.02531611428</v>
      </c>
      <c r="E6541" s="8">
        <v>124249.60363674526</v>
      </c>
      <c r="F6541" s="8">
        <v>136482.88900439226</v>
      </c>
      <c r="G6541" s="8">
        <v>145999.30467009512</v>
      </c>
      <c r="H6541" s="8">
        <v>182962.08718253247</v>
      </c>
      <c r="I6541" s="8">
        <v>250789.64307326652</v>
      </c>
      <c r="J6541" s="8">
        <v>279274.33364979061</v>
      </c>
      <c r="K6541" s="8">
        <v>304362.34153910703</v>
      </c>
      <c r="L6541" s="8">
        <v>295540.61852878641</v>
      </c>
      <c r="M6541" s="8">
        <v>323720.35270292964</v>
      </c>
      <c r="N6541" s="8">
        <v>336257.18871860212</v>
      </c>
      <c r="O6541" s="8">
        <v>319647.74845837383</v>
      </c>
      <c r="Q6541" s="8">
        <v>115566.27938985433</v>
      </c>
      <c r="R6541" s="8">
        <v>118528.1969025373</v>
      </c>
      <c r="S6541" s="8">
        <v>98298.069001116004</v>
      </c>
      <c r="T6541" s="8">
        <v>98373.532370855843</v>
      </c>
      <c r="U6541" s="8">
        <v>99257.475097555522</v>
      </c>
      <c r="V6541" s="8">
        <v>111613.59830773952</v>
      </c>
      <c r="W6541" s="8">
        <v>140502.53435843132</v>
      </c>
      <c r="X6541" s="8">
        <v>144574.88942295639</v>
      </c>
      <c r="Y6541" s="8">
        <v>145399.02850654157</v>
      </c>
      <c r="Z6541" s="8">
        <v>131804.68130898839</v>
      </c>
      <c r="AA6541" s="8">
        <v>135309.8742704028</v>
      </c>
      <c r="AB6541" s="8">
        <v>131449.43165676587</v>
      </c>
      <c r="AC6541" s="8">
        <v>116964.30625813032</v>
      </c>
      <c r="AD6541" s="8"/>
      <c r="AE6541" s="9">
        <v>23</v>
      </c>
      <c r="AF6541" s="126" t="s">
        <v>19</v>
      </c>
      <c r="AH6541" s="130" t="s">
        <v>19</v>
      </c>
      <c r="AI6541" s="130" t="s">
        <v>888</v>
      </c>
      <c r="AJ6541" s="130" t="str">
        <f>VLOOKUP(AI6541,Codes!$B$2:$C$166,2)</f>
        <v>Crop</v>
      </c>
    </row>
    <row r="6542" spans="1:36" ht="20.100000000000001" customHeight="1" x14ac:dyDescent="0.25">
      <c r="A6542" s="4">
        <v>24</v>
      </c>
      <c r="B6542" s="90" t="s">
        <v>461</v>
      </c>
      <c r="C6542" s="5">
        <v>6536508.7791303536</v>
      </c>
      <c r="D6542" s="5">
        <v>5891340.1329462826</v>
      </c>
      <c r="E6542" s="5">
        <v>7395466.2097847201</v>
      </c>
      <c r="F6542" s="5">
        <v>8609067.1593431495</v>
      </c>
      <c r="G6542" s="5">
        <v>9115133.9058884103</v>
      </c>
      <c r="H6542" s="5">
        <v>7414368.9077450717</v>
      </c>
      <c r="I6542" s="5">
        <v>9853018.0744857062</v>
      </c>
      <c r="J6542" s="5">
        <v>9906783.1817352418</v>
      </c>
      <c r="K6542" s="5">
        <v>10534669.783530438</v>
      </c>
      <c r="L6542" s="5">
        <v>11875489.193355074</v>
      </c>
      <c r="M6542" s="5">
        <v>13934465.797863182</v>
      </c>
      <c r="N6542" s="5">
        <v>15991264.436148658</v>
      </c>
      <c r="O6542" s="5">
        <v>18443671.908243466</v>
      </c>
      <c r="Q6542" s="5">
        <v>6536508.7791303536</v>
      </c>
      <c r="R6542" s="5">
        <v>5076586.4799668482</v>
      </c>
      <c r="S6542" s="5">
        <v>5718431.2091609165</v>
      </c>
      <c r="T6542" s="5">
        <v>6059581.099440854</v>
      </c>
      <c r="U6542" s="5">
        <v>6352340.8334868643</v>
      </c>
      <c r="V6542" s="5">
        <v>4797602.0773310075</v>
      </c>
      <c r="W6542" s="5">
        <v>5975948.7998066247</v>
      </c>
      <c r="X6542" s="5">
        <v>5947690.340112051</v>
      </c>
      <c r="Y6542" s="5">
        <v>6022162.5139486138</v>
      </c>
      <c r="Z6542" s="5">
        <v>6233048.3653093427</v>
      </c>
      <c r="AA6542" s="5">
        <v>6940795.913384377</v>
      </c>
      <c r="AB6542" s="5">
        <v>7229695.0946138352</v>
      </c>
      <c r="AC6542" s="5">
        <v>7204746.4771208819</v>
      </c>
      <c r="AD6542" s="5"/>
      <c r="AE6542" s="6">
        <v>24</v>
      </c>
      <c r="AF6542" s="122" t="s">
        <v>20</v>
      </c>
      <c r="AH6542" s="130" t="s">
        <v>20</v>
      </c>
      <c r="AI6542" s="130" t="s">
        <v>888</v>
      </c>
      <c r="AJ6542" s="130" t="str">
        <f>VLOOKUP(AI6542,Codes!$B$2:$C$166,2)</f>
        <v>Crop</v>
      </c>
    </row>
    <row r="6543" spans="1:36" ht="20.100000000000001" customHeight="1" x14ac:dyDescent="0.25">
      <c r="A6543" s="7">
        <v>25</v>
      </c>
      <c r="B6543" s="127" t="s">
        <v>188</v>
      </c>
      <c r="C6543" s="8">
        <v>3790833.1422458552</v>
      </c>
      <c r="D6543" s="8">
        <v>4741940.4678913038</v>
      </c>
      <c r="E6543" s="8">
        <v>5069302.0788597101</v>
      </c>
      <c r="F6543" s="8">
        <v>4536434.8553282814</v>
      </c>
      <c r="G6543" s="8">
        <v>4072559.5897886092</v>
      </c>
      <c r="H6543" s="8">
        <v>4586071.6544830259</v>
      </c>
      <c r="I6543" s="8">
        <v>5719282.3273169184</v>
      </c>
      <c r="J6543" s="8">
        <v>5777587.4457816454</v>
      </c>
      <c r="K6543" s="8">
        <v>7521591.1232173126</v>
      </c>
      <c r="L6543" s="8">
        <v>8415829.9672541302</v>
      </c>
      <c r="M6543" s="8">
        <v>9755851.3001078218</v>
      </c>
      <c r="N6543" s="8">
        <v>11328986.910445275</v>
      </c>
      <c r="O6543" s="8">
        <v>11604868.656825321</v>
      </c>
      <c r="Q6543" s="8">
        <v>3790833.1422458552</v>
      </c>
      <c r="R6543" s="8">
        <v>4261806.833465822</v>
      </c>
      <c r="S6543" s="8">
        <v>4259493.7276487025</v>
      </c>
      <c r="T6543" s="8">
        <v>3459523.545275203</v>
      </c>
      <c r="U6543" s="8">
        <v>2973821.8788193036</v>
      </c>
      <c r="V6543" s="8">
        <v>3267671.8020663168</v>
      </c>
      <c r="W6543" s="8">
        <v>3924165.2565803602</v>
      </c>
      <c r="X6543" s="8">
        <v>3650934.7222587033</v>
      </c>
      <c r="Y6543" s="8">
        <v>4587187.2200260069</v>
      </c>
      <c r="Z6543" s="8">
        <v>4770623.773602644</v>
      </c>
      <c r="AA6543" s="8">
        <v>5072139.1897562286</v>
      </c>
      <c r="AB6543" s="8">
        <v>5738276.5313041834</v>
      </c>
      <c r="AC6543" s="8">
        <v>5776864.6939348299</v>
      </c>
      <c r="AD6543" s="8"/>
      <c r="AE6543" s="9">
        <v>25</v>
      </c>
      <c r="AF6543" s="126" t="s">
        <v>187</v>
      </c>
      <c r="AH6543" s="130" t="s">
        <v>187</v>
      </c>
      <c r="AI6543" s="130" t="s">
        <v>888</v>
      </c>
      <c r="AJ6543" s="130" t="str">
        <f>VLOOKUP(AI6543,Codes!$B$2:$C$166,2)</f>
        <v>Crop</v>
      </c>
    </row>
    <row r="6544" spans="1:36" ht="20.100000000000001" customHeight="1" x14ac:dyDescent="0.25">
      <c r="A6544" s="4">
        <v>26</v>
      </c>
      <c r="B6544" s="90" t="s">
        <v>118</v>
      </c>
      <c r="C6544" s="5">
        <v>320841.38809190906</v>
      </c>
      <c r="D6544" s="5">
        <v>393945.33075126604</v>
      </c>
      <c r="E6544" s="5">
        <v>453177.91089638666</v>
      </c>
      <c r="F6544" s="5">
        <v>562421.98967706773</v>
      </c>
      <c r="G6544" s="5">
        <v>687331.58556829463</v>
      </c>
      <c r="H6544" s="5">
        <v>804225.23467446805</v>
      </c>
      <c r="I6544" s="5">
        <v>913733.63012948539</v>
      </c>
      <c r="J6544" s="5">
        <v>1044948.0596077993</v>
      </c>
      <c r="K6544" s="5">
        <v>1199083.8422806065</v>
      </c>
      <c r="L6544" s="5">
        <v>1210766.8690214532</v>
      </c>
      <c r="M6544" s="5">
        <v>1555645.8125103777</v>
      </c>
      <c r="N6544" s="5">
        <v>1825373.300559609</v>
      </c>
      <c r="O6544" s="5">
        <v>2065004.7093519522</v>
      </c>
      <c r="Q6544" s="5">
        <v>320841.38809190906</v>
      </c>
      <c r="R6544" s="5">
        <v>350836.46263556823</v>
      </c>
      <c r="S6544" s="5">
        <v>362428.60897643026</v>
      </c>
      <c r="T6544" s="5">
        <v>384447.3471024732</v>
      </c>
      <c r="U6544" s="5">
        <v>397782.21636490378</v>
      </c>
      <c r="V6544" s="5">
        <v>391401.63197524473</v>
      </c>
      <c r="W6544" s="5">
        <v>405775.25510913698</v>
      </c>
      <c r="X6544" s="5">
        <v>404514.0523986622</v>
      </c>
      <c r="Y6544" s="5">
        <v>410400.28543239849</v>
      </c>
      <c r="Z6544" s="5">
        <v>406388.46388350555</v>
      </c>
      <c r="AA6544" s="5">
        <v>455180.02597849711</v>
      </c>
      <c r="AB6544" s="5">
        <v>467581.01029414439</v>
      </c>
      <c r="AC6544" s="5">
        <v>471545.62387375819</v>
      </c>
      <c r="AD6544" s="5"/>
      <c r="AE6544" s="6">
        <v>26</v>
      </c>
      <c r="AF6544" s="122" t="s">
        <v>21</v>
      </c>
      <c r="AH6544" s="130" t="s">
        <v>21</v>
      </c>
      <c r="AI6544" s="130" t="s">
        <v>888</v>
      </c>
      <c r="AJ6544" s="130" t="str">
        <f>VLOOKUP(AI6544,Codes!$B$2:$C$166,2)</f>
        <v>Crop</v>
      </c>
    </row>
    <row r="6545" spans="1:36" ht="20.100000000000001" customHeight="1" x14ac:dyDescent="0.25">
      <c r="A6545" s="7">
        <v>27</v>
      </c>
      <c r="B6545" s="91" t="s">
        <v>119</v>
      </c>
      <c r="C6545" s="8">
        <v>15436088.79721426</v>
      </c>
      <c r="D6545" s="8">
        <v>18434659.325922314</v>
      </c>
      <c r="E6545" s="8">
        <v>20011349.171414457</v>
      </c>
      <c r="F6545" s="8">
        <v>20174280.647289347</v>
      </c>
      <c r="G6545" s="8">
        <v>22077428.368128907</v>
      </c>
      <c r="H6545" s="8">
        <v>24124509.22262343</v>
      </c>
      <c r="I6545" s="8">
        <v>26178366.502817824</v>
      </c>
      <c r="J6545" s="8">
        <v>27132543.472858679</v>
      </c>
      <c r="K6545" s="8">
        <v>29655898.721677125</v>
      </c>
      <c r="L6545" s="8">
        <v>31975379.818573561</v>
      </c>
      <c r="M6545" s="8">
        <v>33775854.979018398</v>
      </c>
      <c r="N6545" s="8">
        <v>39187433.106690221</v>
      </c>
      <c r="O6545" s="8">
        <v>44246036.535488829</v>
      </c>
      <c r="Q6545" s="8">
        <v>15436088.79721426</v>
      </c>
      <c r="R6545" s="8">
        <v>16276526.412118327</v>
      </c>
      <c r="S6545" s="8">
        <v>16009770.791584592</v>
      </c>
      <c r="T6545" s="8">
        <v>15017828.367414579</v>
      </c>
      <c r="U6545" s="8">
        <v>16181968.184981367</v>
      </c>
      <c r="V6545" s="8">
        <v>17446170.42982208</v>
      </c>
      <c r="W6545" s="8">
        <v>18634667.221483499</v>
      </c>
      <c r="X6545" s="8">
        <v>18563564.091423541</v>
      </c>
      <c r="Y6545" s="8">
        <v>18625336.160701256</v>
      </c>
      <c r="Z6545" s="8">
        <v>19313792.386354551</v>
      </c>
      <c r="AA6545" s="8">
        <v>19590282.265086781</v>
      </c>
      <c r="AB6545" s="8">
        <v>21623168.52277096</v>
      </c>
      <c r="AC6545" s="8">
        <v>22854177.397121035</v>
      </c>
      <c r="AD6545" s="8"/>
      <c r="AE6545" s="9">
        <v>27</v>
      </c>
      <c r="AF6545" s="126" t="s">
        <v>22</v>
      </c>
      <c r="AH6545" s="130" t="s">
        <v>22</v>
      </c>
      <c r="AI6545" s="130" t="s">
        <v>888</v>
      </c>
      <c r="AJ6545" s="130" t="str">
        <f>VLOOKUP(AI6545,Codes!$B$2:$C$166,2)</f>
        <v>Crop</v>
      </c>
    </row>
    <row r="6546" spans="1:36" ht="20.100000000000001" customHeight="1" x14ac:dyDescent="0.25">
      <c r="A6546" s="4">
        <v>28</v>
      </c>
      <c r="B6546" s="90" t="s">
        <v>125</v>
      </c>
      <c r="C6546" s="5">
        <v>898346.65686048195</v>
      </c>
      <c r="D6546" s="5">
        <v>1031230.4876825785</v>
      </c>
      <c r="E6546" s="5">
        <v>991168.87356335029</v>
      </c>
      <c r="F6546" s="5">
        <v>1004195.2808977226</v>
      </c>
      <c r="G6546" s="5">
        <v>1000075.8024430553</v>
      </c>
      <c r="H6546" s="5">
        <v>1053080.4609263109</v>
      </c>
      <c r="I6546" s="5">
        <v>1130760.3582269386</v>
      </c>
      <c r="J6546" s="5">
        <v>1216414.4069223488</v>
      </c>
      <c r="K6546" s="5">
        <v>1391010.0442297137</v>
      </c>
      <c r="L6546" s="5">
        <v>1367291.6039603744</v>
      </c>
      <c r="M6546" s="5">
        <v>1372610.276999393</v>
      </c>
      <c r="N6546" s="5">
        <v>1071248.1265855157</v>
      </c>
      <c r="O6546" s="5">
        <v>1244923.5557086484</v>
      </c>
      <c r="Q6546" s="5">
        <v>898346.65686048195</v>
      </c>
      <c r="R6546" s="5">
        <v>896775.40240486211</v>
      </c>
      <c r="S6546" s="5">
        <v>815638.58954691957</v>
      </c>
      <c r="T6546" s="5">
        <v>844977.85092103353</v>
      </c>
      <c r="U6546" s="5">
        <v>797324.24311546492</v>
      </c>
      <c r="V6546" s="5">
        <v>827406.3100042718</v>
      </c>
      <c r="W6546" s="5">
        <v>830074.83157385467</v>
      </c>
      <c r="X6546" s="5">
        <v>863502.32376743644</v>
      </c>
      <c r="Y6546" s="5">
        <v>883176.83162098494</v>
      </c>
      <c r="Z6546" s="5">
        <v>804170.74330837606</v>
      </c>
      <c r="AA6546" s="5">
        <v>789813.20538045734</v>
      </c>
      <c r="AB6546" s="5">
        <v>658030.85582265561</v>
      </c>
      <c r="AC6546" s="5">
        <v>750116.33815963438</v>
      </c>
      <c r="AD6546" s="5"/>
      <c r="AE6546" s="6">
        <v>28</v>
      </c>
      <c r="AF6546" s="122" t="s">
        <v>67</v>
      </c>
      <c r="AH6546" s="130" t="s">
        <v>67</v>
      </c>
      <c r="AI6546" s="130" t="s">
        <v>888</v>
      </c>
      <c r="AJ6546" s="130" t="str">
        <f>VLOOKUP(AI6546,Codes!$B$2:$C$166,2)</f>
        <v>Crop</v>
      </c>
    </row>
    <row r="6547" spans="1:36" ht="20.100000000000001" customHeight="1" x14ac:dyDescent="0.25">
      <c r="A6547" s="7">
        <v>29</v>
      </c>
      <c r="B6547" s="91" t="s">
        <v>120</v>
      </c>
      <c r="C6547" s="8">
        <v>8454347.5479312725</v>
      </c>
      <c r="D6547" s="8">
        <v>10154131.759662028</v>
      </c>
      <c r="E6547" s="8">
        <v>12294031.981193541</v>
      </c>
      <c r="F6547" s="8">
        <v>14087743.277238648</v>
      </c>
      <c r="G6547" s="8">
        <v>13429771.355293548</v>
      </c>
      <c r="H6547" s="8">
        <v>13874336.305233717</v>
      </c>
      <c r="I6547" s="8">
        <v>14710139.063789453</v>
      </c>
      <c r="J6547" s="8">
        <v>16270165.525000734</v>
      </c>
      <c r="K6547" s="8">
        <v>16620254.9117103</v>
      </c>
      <c r="L6547" s="8">
        <v>17457769.121277101</v>
      </c>
      <c r="M6547" s="8">
        <v>18436661.541062772</v>
      </c>
      <c r="N6547" s="8">
        <v>19046719.597431775</v>
      </c>
      <c r="O6547" s="8">
        <v>19658735.735992022</v>
      </c>
      <c r="Q6547" s="8">
        <v>8454347.5479312725</v>
      </c>
      <c r="R6547" s="8">
        <v>8751691.969340058</v>
      </c>
      <c r="S6547" s="8">
        <v>8710073.4861962497</v>
      </c>
      <c r="T6547" s="8">
        <v>9046816.4895017911</v>
      </c>
      <c r="U6547" s="8">
        <v>9137341.6929911561</v>
      </c>
      <c r="V6547" s="8">
        <v>9308726.1199221052</v>
      </c>
      <c r="W6547" s="8">
        <v>9514759.8349094484</v>
      </c>
      <c r="X6547" s="8">
        <v>9716753.7645023987</v>
      </c>
      <c r="Y6547" s="8">
        <v>9600460.0132807344</v>
      </c>
      <c r="Z6547" s="8">
        <v>9756568.622231828</v>
      </c>
      <c r="AA6547" s="8">
        <v>9914569.819804268</v>
      </c>
      <c r="AB6547" s="8">
        <v>9943001.7114334572</v>
      </c>
      <c r="AC6547" s="8">
        <v>9939841.4731652439</v>
      </c>
      <c r="AD6547" s="8"/>
      <c r="AE6547" s="9">
        <v>29</v>
      </c>
      <c r="AF6547" s="126" t="s">
        <v>23</v>
      </c>
      <c r="AH6547" s="130" t="s">
        <v>23</v>
      </c>
      <c r="AI6547" s="130" t="s">
        <v>888</v>
      </c>
      <c r="AJ6547" s="130" t="str">
        <f>VLOOKUP(AI6547,Codes!$B$2:$C$166,2)</f>
        <v>Crop</v>
      </c>
    </row>
    <row r="6548" spans="1:36" ht="20.100000000000001" customHeight="1" x14ac:dyDescent="0.25">
      <c r="A6548" s="4">
        <v>30</v>
      </c>
      <c r="B6548" s="90" t="s">
        <v>442</v>
      </c>
      <c r="C6548" s="5">
        <v>32412.273529083108</v>
      </c>
      <c r="D6548" s="5">
        <v>36807.696312298387</v>
      </c>
      <c r="E6548" s="5">
        <v>35947.916849663328</v>
      </c>
      <c r="F6548" s="5">
        <v>45082.876908417085</v>
      </c>
      <c r="G6548" s="5">
        <v>48463.026473849379</v>
      </c>
      <c r="H6548" s="5">
        <v>43609.53486569316</v>
      </c>
      <c r="I6548" s="5">
        <v>61089.234706511925</v>
      </c>
      <c r="J6548" s="5">
        <v>51925.630442940448</v>
      </c>
      <c r="K6548" s="5">
        <v>53524.721285647356</v>
      </c>
      <c r="L6548" s="5">
        <v>64893.018473231867</v>
      </c>
      <c r="M6548" s="5">
        <v>76598.730547945728</v>
      </c>
      <c r="N6548" s="5">
        <v>74884.455083498193</v>
      </c>
      <c r="O6548" s="5">
        <v>64046.10487808186</v>
      </c>
      <c r="Q6548" s="5">
        <v>32412.273529083108</v>
      </c>
      <c r="R6548" s="5">
        <v>34683.719925199584</v>
      </c>
      <c r="S6548" s="5">
        <v>34576.273237161055</v>
      </c>
      <c r="T6548" s="5">
        <v>34181.119543636567</v>
      </c>
      <c r="U6548" s="5">
        <v>34232.945613652162</v>
      </c>
      <c r="V6548" s="5">
        <v>30505.609362037616</v>
      </c>
      <c r="W6548" s="5">
        <v>35942.899978680667</v>
      </c>
      <c r="X6548" s="5">
        <v>28533.822540292589</v>
      </c>
      <c r="Y6548" s="5">
        <v>27772.117109191175</v>
      </c>
      <c r="Z6548" s="5">
        <v>32482.035777352005</v>
      </c>
      <c r="AA6548" s="5">
        <v>33763.177067910365</v>
      </c>
      <c r="AB6548" s="5">
        <v>33032.202633747831</v>
      </c>
      <c r="AC6548" s="5">
        <v>29252.998498978461</v>
      </c>
      <c r="AD6548" s="5"/>
      <c r="AE6548" s="6">
        <v>30</v>
      </c>
      <c r="AF6548" s="122" t="s">
        <v>24</v>
      </c>
      <c r="AH6548" s="130" t="s">
        <v>24</v>
      </c>
      <c r="AI6548" s="130" t="s">
        <v>888</v>
      </c>
      <c r="AJ6548" s="130" t="str">
        <f>VLOOKUP(AI6548,Codes!$B$2:$C$166,2)</f>
        <v>Crop</v>
      </c>
    </row>
    <row r="6549" spans="1:36" ht="20.100000000000001" customHeight="1" x14ac:dyDescent="0.25">
      <c r="A6549" s="7">
        <v>31</v>
      </c>
      <c r="B6549" s="91" t="s">
        <v>126</v>
      </c>
      <c r="C6549" s="8">
        <v>1794.770477202783</v>
      </c>
      <c r="D6549" s="8">
        <v>2016.252261334462</v>
      </c>
      <c r="E6549" s="8">
        <v>1914.8407308384913</v>
      </c>
      <c r="F6549" s="8">
        <v>2032.9883957113432</v>
      </c>
      <c r="G6549" s="8">
        <v>2143.6409912534809</v>
      </c>
      <c r="H6549" s="8">
        <v>2213.021654314738</v>
      </c>
      <c r="I6549" s="8">
        <v>2106.3546771562646</v>
      </c>
      <c r="J6549" s="8">
        <v>2002.4566930417602</v>
      </c>
      <c r="K6549" s="8">
        <v>2167.6871701863129</v>
      </c>
      <c r="L6549" s="8">
        <v>2231.1440886593587</v>
      </c>
      <c r="M6549" s="8">
        <v>2277.6935635662421</v>
      </c>
      <c r="N6549" s="8">
        <v>2408.6364484840706</v>
      </c>
      <c r="O6549" s="8">
        <v>2398.3930259882895</v>
      </c>
      <c r="Q6549" s="8">
        <v>1794.770477202783</v>
      </c>
      <c r="R6549" s="8">
        <v>1786.3862566028665</v>
      </c>
      <c r="S6549" s="8">
        <v>1469.8539830770967</v>
      </c>
      <c r="T6549" s="8">
        <v>1446.3691904941695</v>
      </c>
      <c r="U6549" s="8">
        <v>1450.1332842990971</v>
      </c>
      <c r="V6549" s="8">
        <v>1454.1062383826945</v>
      </c>
      <c r="W6549" s="8">
        <v>1451.1778561861133</v>
      </c>
      <c r="X6549" s="8">
        <v>1452.1056959856039</v>
      </c>
      <c r="Y6549" s="8">
        <v>1447.041100148434</v>
      </c>
      <c r="Z6549" s="8">
        <v>1458.1027417235127</v>
      </c>
      <c r="AA6549" s="8">
        <v>1460.7711167461594</v>
      </c>
      <c r="AB6549" s="8">
        <v>1512.6297249022739</v>
      </c>
      <c r="AC6549" s="8">
        <v>1468.0537029804957</v>
      </c>
      <c r="AD6549" s="8"/>
      <c r="AE6549" s="9">
        <v>31</v>
      </c>
      <c r="AF6549" s="126" t="s">
        <v>29</v>
      </c>
      <c r="AH6549" s="130" t="s">
        <v>29</v>
      </c>
      <c r="AI6549" s="130" t="s">
        <v>888</v>
      </c>
      <c r="AJ6549" s="130" t="str">
        <f>VLOOKUP(AI6549,Codes!$B$2:$C$166,2)</f>
        <v>Crop</v>
      </c>
    </row>
    <row r="6550" spans="1:36" ht="20.100000000000001" customHeight="1" x14ac:dyDescent="0.25">
      <c r="A6550" s="4">
        <v>32</v>
      </c>
      <c r="B6550" s="90" t="s">
        <v>444</v>
      </c>
      <c r="C6550" s="5">
        <v>14450.706351962872</v>
      </c>
      <c r="D6550" s="5">
        <v>17158.646973865212</v>
      </c>
      <c r="E6550" s="5">
        <v>14496.873294519575</v>
      </c>
      <c r="F6550" s="5">
        <v>14857.254026002607</v>
      </c>
      <c r="G6550" s="5">
        <v>12327.02372943332</v>
      </c>
      <c r="H6550" s="5">
        <v>20708.103541863115</v>
      </c>
      <c r="I6550" s="5">
        <v>19279.07824961466</v>
      </c>
      <c r="J6550" s="5">
        <v>19744.597749856213</v>
      </c>
      <c r="K6550" s="5">
        <v>21978.386009123369</v>
      </c>
      <c r="L6550" s="5">
        <v>16334.786107327142</v>
      </c>
      <c r="M6550" s="5">
        <v>15825.73131260889</v>
      </c>
      <c r="N6550" s="5">
        <v>19388.007657860864</v>
      </c>
      <c r="O6550" s="5">
        <v>11951.274191629765</v>
      </c>
      <c r="Q6550" s="5">
        <v>14450.706351962872</v>
      </c>
      <c r="R6550" s="5">
        <v>16247.879560771544</v>
      </c>
      <c r="S6550" s="5">
        <v>12664.605233140324</v>
      </c>
      <c r="T6550" s="5">
        <v>12523.476200221847</v>
      </c>
      <c r="U6550" s="5">
        <v>9590.3767253112874</v>
      </c>
      <c r="V6550" s="5">
        <v>15462.448881426655</v>
      </c>
      <c r="W6550" s="5">
        <v>14848.004224498693</v>
      </c>
      <c r="X6550" s="5">
        <v>15288.05697812204</v>
      </c>
      <c r="Y6550" s="5">
        <v>15649.586729564373</v>
      </c>
      <c r="Z6550" s="5">
        <v>10671.854006309344</v>
      </c>
      <c r="AA6550" s="5">
        <v>10658.897888318343</v>
      </c>
      <c r="AB6550" s="5">
        <v>11449.635007798059</v>
      </c>
      <c r="AC6550" s="5">
        <v>7648.8343958191253</v>
      </c>
      <c r="AD6550" s="5"/>
      <c r="AE6550" s="6">
        <v>32</v>
      </c>
      <c r="AF6550" s="122" t="s">
        <v>25</v>
      </c>
      <c r="AH6550" s="130" t="s">
        <v>25</v>
      </c>
      <c r="AI6550" s="130" t="s">
        <v>888</v>
      </c>
      <c r="AJ6550" s="130" t="str">
        <f>VLOOKUP(AI6550,Codes!$B$2:$C$166,2)</f>
        <v>Crop</v>
      </c>
    </row>
    <row r="6551" spans="1:36" ht="20.100000000000001" customHeight="1" x14ac:dyDescent="0.25">
      <c r="A6551" s="7">
        <v>33</v>
      </c>
      <c r="B6551" s="91" t="s">
        <v>443</v>
      </c>
      <c r="C6551" s="8">
        <v>724.39647600728824</v>
      </c>
      <c r="D6551" s="8">
        <v>827.34226094024245</v>
      </c>
      <c r="E6551" s="8">
        <v>947.32987927200816</v>
      </c>
      <c r="F6551" s="8">
        <v>2367.4355174939287</v>
      </c>
      <c r="G6551" s="8">
        <v>750.26641933726205</v>
      </c>
      <c r="H6551" s="8">
        <v>2185.8266394809057</v>
      </c>
      <c r="I6551" s="8">
        <v>1374.0900392485428</v>
      </c>
      <c r="J6551" s="8">
        <v>1027.3976427881478</v>
      </c>
      <c r="K6551" s="8">
        <v>1301.628510590325</v>
      </c>
      <c r="L6551" s="8">
        <v>1504.236402889456</v>
      </c>
      <c r="M6551" s="8">
        <v>1475.8073230028383</v>
      </c>
      <c r="N6551" s="8">
        <v>754.1325460561543</v>
      </c>
      <c r="O6551" s="8">
        <v>331.23526638110894</v>
      </c>
      <c r="Q6551" s="8">
        <v>724.39647600728824</v>
      </c>
      <c r="R6551" s="8">
        <v>732.97961815412702</v>
      </c>
      <c r="S6551" s="8">
        <v>747.86209500564394</v>
      </c>
      <c r="T6551" s="8">
        <v>1911.5956194487164</v>
      </c>
      <c r="U6551" s="8">
        <v>540.61616436328086</v>
      </c>
      <c r="V6551" s="8">
        <v>1612.7811765283182</v>
      </c>
      <c r="W6551" s="8">
        <v>977.98617133236723</v>
      </c>
      <c r="X6551" s="8">
        <v>683.23532650313598</v>
      </c>
      <c r="Y6551" s="8">
        <v>797.55820184314859</v>
      </c>
      <c r="Z6551" s="8">
        <v>883.579985159393</v>
      </c>
      <c r="AA6551" s="8">
        <v>880.47009455939292</v>
      </c>
      <c r="AB6551" s="8">
        <v>270.19186524701206</v>
      </c>
      <c r="AC6551" s="8">
        <v>62.559229577012076</v>
      </c>
      <c r="AD6551" s="8"/>
      <c r="AE6551" s="9">
        <v>33</v>
      </c>
      <c r="AF6551" s="126" t="s">
        <v>26</v>
      </c>
      <c r="AH6551" s="130" t="s">
        <v>187</v>
      </c>
      <c r="AI6551" s="130" t="s">
        <v>888</v>
      </c>
      <c r="AJ6551" s="130" t="str">
        <f>VLOOKUP(AI6551,Codes!$B$2:$C$166,2)</f>
        <v>Crop</v>
      </c>
    </row>
    <row r="6552" spans="1:36" ht="20.100000000000001" customHeight="1" x14ac:dyDescent="0.25">
      <c r="A6552" s="4">
        <v>34</v>
      </c>
      <c r="B6552" s="90" t="s">
        <v>121</v>
      </c>
      <c r="C6552" s="5">
        <v>76771.344301697885</v>
      </c>
      <c r="D6552" s="5">
        <v>91481.538473359906</v>
      </c>
      <c r="E6552" s="5">
        <v>106538.76425763365</v>
      </c>
      <c r="F6552" s="5">
        <v>86220.995983650864</v>
      </c>
      <c r="G6552" s="5">
        <v>82780.469646885715</v>
      </c>
      <c r="H6552" s="5">
        <v>82906.669032397374</v>
      </c>
      <c r="I6552" s="5">
        <v>88877.944145359914</v>
      </c>
      <c r="J6552" s="5">
        <v>90485.188706149173</v>
      </c>
      <c r="K6552" s="5">
        <v>104430.40666855277</v>
      </c>
      <c r="L6552" s="5">
        <v>110238.3464161131</v>
      </c>
      <c r="M6552" s="5">
        <v>121428.96705260689</v>
      </c>
      <c r="N6552" s="5">
        <v>129255.34342928091</v>
      </c>
      <c r="O6552" s="5">
        <v>136746.9112348429</v>
      </c>
      <c r="Q6552" s="5">
        <v>76771.344301697885</v>
      </c>
      <c r="R6552" s="5">
        <v>74671.14972943558</v>
      </c>
      <c r="S6552" s="5">
        <v>77166.290617220293</v>
      </c>
      <c r="T6552" s="5">
        <v>56664.166727584881</v>
      </c>
      <c r="U6552" s="5">
        <v>54198.955210780667</v>
      </c>
      <c r="V6552" s="5">
        <v>53411.716030919764</v>
      </c>
      <c r="W6552" s="5">
        <v>52215.019483942197</v>
      </c>
      <c r="X6552" s="5">
        <v>52204.216241428963</v>
      </c>
      <c r="Y6552" s="5">
        <v>53846.192471844406</v>
      </c>
      <c r="Z6552" s="5">
        <v>54659.415731944035</v>
      </c>
      <c r="AA6552" s="5">
        <v>54379.966134295362</v>
      </c>
      <c r="AB6552" s="5">
        <v>54815.51983529501</v>
      </c>
      <c r="AC6552" s="5">
        <v>60293.050474425967</v>
      </c>
      <c r="AD6552" s="5"/>
      <c r="AE6552" s="6">
        <v>34</v>
      </c>
      <c r="AF6552" s="122" t="s">
        <v>27</v>
      </c>
      <c r="AH6552" s="130" t="s">
        <v>21</v>
      </c>
      <c r="AI6552" s="130" t="s">
        <v>888</v>
      </c>
      <c r="AJ6552" s="130" t="str">
        <f>VLOOKUP(AI6552,Codes!$B$2:$C$166,2)</f>
        <v>Crop</v>
      </c>
    </row>
    <row r="6553" spans="1:36" ht="20.100000000000001" customHeight="1" x14ac:dyDescent="0.25">
      <c r="A6553" s="7">
        <v>35</v>
      </c>
      <c r="B6553" s="91" t="s">
        <v>122</v>
      </c>
      <c r="C6553" s="8">
        <v>3133.4472066818375</v>
      </c>
      <c r="D6553" s="8">
        <v>2424.2677912792674</v>
      </c>
      <c r="E6553" s="8">
        <v>2981.031650427145</v>
      </c>
      <c r="F6553" s="8">
        <v>2290.54239528577</v>
      </c>
      <c r="G6553" s="8">
        <v>1953.5829448302916</v>
      </c>
      <c r="H6553" s="8">
        <v>1795.1307667375579</v>
      </c>
      <c r="I6553" s="8">
        <v>2750.8665378081655</v>
      </c>
      <c r="J6553" s="8">
        <v>3114.4001104481035</v>
      </c>
      <c r="K6553" s="8">
        <v>2812.6962910542743</v>
      </c>
      <c r="L6553" s="8">
        <v>2878.4748227840792</v>
      </c>
      <c r="M6553" s="8">
        <v>3079.2519193658718</v>
      </c>
      <c r="N6553" s="8">
        <v>2459.2367439007326</v>
      </c>
      <c r="O6553" s="8">
        <v>2069.1859728902159</v>
      </c>
      <c r="Q6553" s="8">
        <v>3133.4472066818375</v>
      </c>
      <c r="R6553" s="8">
        <v>2959.2423937464387</v>
      </c>
      <c r="S6553" s="8">
        <v>2956.7424297223156</v>
      </c>
      <c r="T6553" s="8">
        <v>5588.1389548681118</v>
      </c>
      <c r="U6553" s="8">
        <v>5584.0688612254544</v>
      </c>
      <c r="V6553" s="8">
        <v>5649.4487031834169</v>
      </c>
      <c r="W6553" s="8">
        <v>5649.2682914461975</v>
      </c>
      <c r="X6553" s="8">
        <v>5650.7471431628746</v>
      </c>
      <c r="Y6553" s="8">
        <v>5596.5966882642024</v>
      </c>
      <c r="Z6553" s="8">
        <v>5596.5966882642024</v>
      </c>
      <c r="AA6553" s="8">
        <v>5596.5966882642024</v>
      </c>
      <c r="AB6553" s="8">
        <v>5440.5645801560941</v>
      </c>
      <c r="AC6553" s="8">
        <v>5440.5645801560941</v>
      </c>
      <c r="AD6553" s="8"/>
      <c r="AE6553" s="9">
        <v>35</v>
      </c>
      <c r="AF6553" s="126" t="s">
        <v>28</v>
      </c>
      <c r="AH6553" s="130" t="s">
        <v>22</v>
      </c>
      <c r="AI6553" s="130" t="s">
        <v>888</v>
      </c>
      <c r="AJ6553" s="130" t="str">
        <f>VLOOKUP(AI6553,Codes!$B$2:$C$166,2)</f>
        <v>Crop</v>
      </c>
    </row>
    <row r="6554" spans="1:36" ht="20.100000000000001" customHeight="1" x14ac:dyDescent="0.25">
      <c r="A6554" s="4">
        <v>36</v>
      </c>
      <c r="B6554" s="90" t="s">
        <v>462</v>
      </c>
      <c r="C6554" s="5">
        <v>26449.433761158572</v>
      </c>
      <c r="D6554" s="5">
        <v>36430.889810080414</v>
      </c>
      <c r="E6554" s="5">
        <v>38469.640509840887</v>
      </c>
      <c r="F6554" s="5">
        <v>46163.186285596283</v>
      </c>
      <c r="G6554" s="5">
        <v>43535.453649481518</v>
      </c>
      <c r="H6554" s="5">
        <v>45080.357276659102</v>
      </c>
      <c r="I6554" s="5">
        <v>45420.246849591727</v>
      </c>
      <c r="J6554" s="5">
        <v>56506.284541408473</v>
      </c>
      <c r="K6554" s="5">
        <v>63954.741548149221</v>
      </c>
      <c r="L6554" s="5">
        <v>58055.428903328153</v>
      </c>
      <c r="M6554" s="5">
        <v>59104.329328234562</v>
      </c>
      <c r="N6554" s="5">
        <v>48241.475203212933</v>
      </c>
      <c r="O6554" s="5">
        <v>62422.752511984792</v>
      </c>
      <c r="Q6554" s="5">
        <v>26449.433761158572</v>
      </c>
      <c r="R6554" s="5">
        <v>31984.45508890392</v>
      </c>
      <c r="S6554" s="5">
        <v>28874.153220880129</v>
      </c>
      <c r="T6554" s="5">
        <v>31011.567390956072</v>
      </c>
      <c r="U6554" s="5">
        <v>26147.979203307154</v>
      </c>
      <c r="V6554" s="5">
        <v>26070.860671009581</v>
      </c>
      <c r="W6554" s="5">
        <v>24084.41039891</v>
      </c>
      <c r="X6554" s="5">
        <v>29001.559648418835</v>
      </c>
      <c r="Y6554" s="5">
        <v>29983.965100862431</v>
      </c>
      <c r="Z6554" s="5">
        <v>28060.370377376621</v>
      </c>
      <c r="AA6554" s="5">
        <v>28137.767160419873</v>
      </c>
      <c r="AB6554" s="5">
        <v>23635.082592734903</v>
      </c>
      <c r="AC6554" s="5">
        <v>29635.549009501865</v>
      </c>
      <c r="AD6554" s="5"/>
      <c r="AE6554" s="6">
        <v>36</v>
      </c>
      <c r="AF6554" s="122" t="s">
        <v>68</v>
      </c>
      <c r="AH6554" s="130" t="s">
        <v>67</v>
      </c>
      <c r="AI6554" s="130" t="s">
        <v>888</v>
      </c>
      <c r="AJ6554" s="130" t="str">
        <f>VLOOKUP(AI6554,Codes!$B$2:$C$166,2)</f>
        <v>Crop</v>
      </c>
    </row>
    <row r="6555" spans="1:36" ht="20.100000000000001" customHeight="1" x14ac:dyDescent="0.25">
      <c r="A6555" s="26"/>
      <c r="B6555" s="128" t="s">
        <v>463</v>
      </c>
      <c r="C6555" s="27">
        <v>119148341.39461161</v>
      </c>
      <c r="D6555" s="27">
        <v>132958208.3194555</v>
      </c>
      <c r="E6555" s="27">
        <v>153342621.7389898</v>
      </c>
      <c r="F6555" s="27">
        <v>159549831.45547611</v>
      </c>
      <c r="G6555" s="27">
        <v>163723643.57237419</v>
      </c>
      <c r="H6555" s="27">
        <v>181883177.3274647</v>
      </c>
      <c r="I6555" s="27">
        <v>196118143.0051814</v>
      </c>
      <c r="J6555" s="27">
        <v>204764369.26743817</v>
      </c>
      <c r="K6555" s="27">
        <v>227965142.95582235</v>
      </c>
      <c r="L6555" s="27">
        <v>249497660.48773706</v>
      </c>
      <c r="M6555" s="27">
        <v>276709601.46795881</v>
      </c>
      <c r="N6555" s="27">
        <v>307882533.89934552</v>
      </c>
      <c r="O6555" s="27">
        <v>335744477.94115144</v>
      </c>
      <c r="P6555" s="16"/>
      <c r="Q6555" s="27">
        <v>119148341.39461161</v>
      </c>
      <c r="R6555" s="27">
        <v>119861093.62538525</v>
      </c>
      <c r="S6555" s="27">
        <v>125713322.27211775</v>
      </c>
      <c r="T6555" s="27">
        <v>122800583.4611609</v>
      </c>
      <c r="U6555" s="27">
        <v>120671737.64547554</v>
      </c>
      <c r="V6555" s="27">
        <v>127753246.91140907</v>
      </c>
      <c r="W6555" s="27">
        <v>133182785.94962062</v>
      </c>
      <c r="X6555" s="27">
        <v>131781111.92420021</v>
      </c>
      <c r="Y6555" s="27">
        <v>138575493.86277136</v>
      </c>
      <c r="Z6555" s="27">
        <v>143479592.54265073</v>
      </c>
      <c r="AA6555" s="27">
        <v>147703662.05468988</v>
      </c>
      <c r="AB6555" s="27">
        <v>157275995.09127614</v>
      </c>
      <c r="AC6555" s="27">
        <v>159548267.88556737</v>
      </c>
      <c r="AD6555" s="27"/>
      <c r="AE6555" s="27"/>
      <c r="AF6555" s="129" t="s">
        <v>464</v>
      </c>
      <c r="AH6555" s="130" t="s">
        <v>464</v>
      </c>
      <c r="AI6555" s="130" t="s">
        <v>888</v>
      </c>
      <c r="AJ6555" s="130" t="str">
        <f>VLOOKUP(AI6555,Codes!$B$2:$C$166,2)</f>
        <v>Crop</v>
      </c>
    </row>
    <row r="6556" spans="1:36" ht="9.9499999999999993" customHeight="1" x14ac:dyDescent="0.25">
      <c r="B6556" s="22"/>
      <c r="AF6556" s="22"/>
      <c r="AH6556" s="130" t="s">
        <v>494</v>
      </c>
      <c r="AI6556" s="130" t="s">
        <v>888</v>
      </c>
      <c r="AJ6556" s="130" t="str">
        <f>VLOOKUP(AI6556,Codes!$B$2:$C$166,2)</f>
        <v>Crop</v>
      </c>
    </row>
    <row r="6557" spans="1:36" ht="9.9499999999999993" customHeight="1" x14ac:dyDescent="0.25">
      <c r="B6557" s="12"/>
      <c r="AF6557" s="22"/>
      <c r="AH6557" s="130" t="s">
        <v>493</v>
      </c>
      <c r="AI6557" s="155" t="s">
        <v>725</v>
      </c>
      <c r="AJ6557" s="130" t="str">
        <f>VLOOKUP(AI6557,Codes!$B$2:$C$166,2)</f>
        <v>Milk group</v>
      </c>
    </row>
    <row r="6558" spans="1:36" s="154" customFormat="1" ht="24" customHeight="1" x14ac:dyDescent="0.25">
      <c r="A6558" s="161" t="s">
        <v>312</v>
      </c>
      <c r="B6558" s="161"/>
      <c r="C6558" s="161"/>
      <c r="D6558" s="161"/>
      <c r="E6558" s="161"/>
      <c r="F6558" s="161"/>
      <c r="G6558" s="161"/>
      <c r="H6558" s="161"/>
      <c r="I6558" s="161"/>
      <c r="J6558" s="161"/>
      <c r="K6558" s="161"/>
      <c r="L6558" s="161"/>
      <c r="M6558" s="161"/>
      <c r="N6558" s="161"/>
      <c r="O6558" s="161"/>
      <c r="P6558" s="161"/>
      <c r="Q6558" s="161" t="s">
        <v>949</v>
      </c>
      <c r="R6558" s="161"/>
      <c r="S6558" s="161"/>
      <c r="T6558" s="161"/>
      <c r="U6558" s="161"/>
      <c r="V6558" s="161"/>
      <c r="W6558" s="161"/>
      <c r="X6558" s="161"/>
      <c r="Y6558" s="161"/>
      <c r="Z6558" s="161"/>
      <c r="AA6558" s="161"/>
      <c r="AB6558" s="161"/>
      <c r="AC6558" s="161"/>
      <c r="AD6558" s="161"/>
      <c r="AE6558" s="161"/>
      <c r="AF6558" s="161"/>
      <c r="AH6558" s="154" t="s">
        <v>490</v>
      </c>
      <c r="AI6558" s="155" t="s">
        <v>725</v>
      </c>
      <c r="AJ6558" s="130" t="str">
        <f>VLOOKUP(AI6558,Codes!$B$2:$C$166,2)</f>
        <v>Milk group</v>
      </c>
    </row>
    <row r="6559" spans="1:36" s="154" customFormat="1" ht="24" customHeight="1" x14ac:dyDescent="0.25">
      <c r="A6559" s="161" t="s">
        <v>724</v>
      </c>
      <c r="B6559" s="161"/>
      <c r="C6559" s="161"/>
      <c r="D6559" s="161"/>
      <c r="E6559" s="161"/>
      <c r="F6559" s="161"/>
      <c r="G6559" s="161"/>
      <c r="H6559" s="161"/>
      <c r="I6559" s="161"/>
      <c r="J6559" s="161"/>
      <c r="K6559" s="161"/>
      <c r="L6559" s="161"/>
      <c r="M6559" s="161"/>
      <c r="N6559" s="161"/>
      <c r="O6559" s="161"/>
      <c r="P6559" s="161"/>
      <c r="Q6559" s="161" t="s">
        <v>723</v>
      </c>
      <c r="R6559" s="161"/>
      <c r="S6559" s="161"/>
      <c r="T6559" s="161"/>
      <c r="U6559" s="161"/>
      <c r="V6559" s="161"/>
      <c r="W6559" s="161"/>
      <c r="X6559" s="161"/>
      <c r="Y6559" s="161"/>
      <c r="Z6559" s="161"/>
      <c r="AA6559" s="161"/>
      <c r="AB6559" s="161"/>
      <c r="AC6559" s="161"/>
      <c r="AD6559" s="161"/>
      <c r="AE6559" s="161"/>
      <c r="AF6559" s="161"/>
      <c r="AH6559" s="154" t="s">
        <v>491</v>
      </c>
      <c r="AI6559" s="155" t="s">
        <v>725</v>
      </c>
      <c r="AJ6559" s="130" t="str">
        <f>VLOOKUP(AI6559,Codes!$B$2:$C$166,2)</f>
        <v>Milk group</v>
      </c>
    </row>
    <row r="6560" spans="1:36" s="154" customFormat="1" ht="24" customHeight="1" x14ac:dyDescent="0.25">
      <c r="A6560" s="161" t="s">
        <v>960</v>
      </c>
      <c r="B6560" s="161"/>
      <c r="C6560" s="161"/>
      <c r="D6560" s="161"/>
      <c r="E6560" s="161"/>
      <c r="F6560" s="161"/>
      <c r="G6560" s="161"/>
      <c r="H6560" s="161"/>
      <c r="I6560" s="161"/>
      <c r="J6560" s="161"/>
      <c r="K6560" s="161"/>
      <c r="L6560" s="161"/>
      <c r="M6560" s="161"/>
      <c r="N6560" s="161"/>
      <c r="O6560" s="161"/>
      <c r="P6560" s="161"/>
      <c r="Q6560" s="161" t="s">
        <v>468</v>
      </c>
      <c r="R6560" s="161"/>
      <c r="S6560" s="161"/>
      <c r="T6560" s="161"/>
      <c r="U6560" s="161"/>
      <c r="V6560" s="161"/>
      <c r="W6560" s="161"/>
      <c r="X6560" s="161"/>
      <c r="Y6560" s="161"/>
      <c r="Z6560" s="161"/>
      <c r="AA6560" s="161"/>
      <c r="AB6560" s="161"/>
      <c r="AC6560" s="161"/>
      <c r="AD6560" s="161"/>
      <c r="AE6560" s="161"/>
      <c r="AF6560" s="161"/>
      <c r="AH6560" s="154" t="s">
        <v>935</v>
      </c>
      <c r="AI6560" s="155" t="s">
        <v>725</v>
      </c>
      <c r="AJ6560" s="130" t="str">
        <f>VLOOKUP(AI6560,Codes!$B$2:$C$166,2)</f>
        <v>Milk group</v>
      </c>
    </row>
    <row r="6561" spans="1:36" ht="20.100000000000001" customHeight="1" x14ac:dyDescent="0.25">
      <c r="A6561" s="13"/>
      <c r="B6561" s="14" t="s">
        <v>434</v>
      </c>
      <c r="C6561" s="15"/>
      <c r="D6561" s="15"/>
      <c r="E6561" s="15"/>
      <c r="F6561" s="15"/>
      <c r="G6561" s="15"/>
      <c r="H6561" s="15"/>
      <c r="I6561" s="15"/>
      <c r="J6561" s="15"/>
      <c r="K6561" s="15"/>
      <c r="L6561" s="15"/>
      <c r="M6561" s="15"/>
      <c r="N6561" s="15"/>
      <c r="O6561" s="15"/>
      <c r="P6561" s="16"/>
      <c r="Q6561" s="16"/>
      <c r="R6561" s="16"/>
      <c r="S6561" s="16"/>
      <c r="T6561" s="16"/>
      <c r="U6561" s="16"/>
      <c r="V6561" s="16"/>
      <c r="W6561" s="16"/>
      <c r="X6561" s="16"/>
      <c r="Y6561" s="16"/>
      <c r="Z6561" s="16"/>
      <c r="AA6561" s="16"/>
      <c r="AB6561" s="16"/>
      <c r="AC6561" s="16"/>
      <c r="AD6561" s="13"/>
      <c r="AF6561" s="10" t="s">
        <v>435</v>
      </c>
      <c r="AH6561" s="130" t="s">
        <v>435</v>
      </c>
      <c r="AI6561" s="155" t="s">
        <v>725</v>
      </c>
      <c r="AJ6561" s="130" t="str">
        <f>VLOOKUP(AI6561,Codes!$B$2:$C$166,2)</f>
        <v>Milk group</v>
      </c>
    </row>
    <row r="6562" spans="1:36" ht="20.100000000000001" customHeight="1" x14ac:dyDescent="0.25">
      <c r="A6562" s="28" t="s">
        <v>436</v>
      </c>
      <c r="B6562" s="33" t="s">
        <v>103</v>
      </c>
      <c r="C6562" s="34" t="s">
        <v>189</v>
      </c>
      <c r="D6562" s="34" t="s">
        <v>190</v>
      </c>
      <c r="E6562" s="34" t="s">
        <v>412</v>
      </c>
      <c r="F6562" s="34" t="s">
        <v>431</v>
      </c>
      <c r="G6562" s="34" t="s">
        <v>432</v>
      </c>
      <c r="H6562" s="34" t="s">
        <v>433</v>
      </c>
      <c r="I6562" s="34" t="s">
        <v>983</v>
      </c>
      <c r="J6562" s="34" t="s">
        <v>985</v>
      </c>
      <c r="K6562" s="34" t="s">
        <v>994</v>
      </c>
      <c r="L6562" s="34" t="s">
        <v>995</v>
      </c>
      <c r="M6562" s="34" t="s">
        <v>996</v>
      </c>
      <c r="N6562" s="34" t="s">
        <v>997</v>
      </c>
      <c r="O6562" s="34" t="s">
        <v>998</v>
      </c>
      <c r="P6562" s="153"/>
      <c r="Q6562" s="34" t="s">
        <v>189</v>
      </c>
      <c r="R6562" s="33" t="s">
        <v>190</v>
      </c>
      <c r="S6562" s="34" t="s">
        <v>412</v>
      </c>
      <c r="T6562" s="34" t="s">
        <v>431</v>
      </c>
      <c r="U6562" s="34" t="s">
        <v>432</v>
      </c>
      <c r="V6562" s="34" t="s">
        <v>433</v>
      </c>
      <c r="W6562" s="34" t="s">
        <v>983</v>
      </c>
      <c r="X6562" s="34" t="s">
        <v>985</v>
      </c>
      <c r="Y6562" s="34" t="s">
        <v>994</v>
      </c>
      <c r="Z6562" s="34" t="s">
        <v>995</v>
      </c>
      <c r="AA6562" s="34" t="s">
        <v>996</v>
      </c>
      <c r="AB6562" s="34" t="s">
        <v>997</v>
      </c>
      <c r="AC6562" s="34" t="s">
        <v>998</v>
      </c>
      <c r="AD6562" s="34"/>
      <c r="AE6562" s="34" t="s">
        <v>437</v>
      </c>
      <c r="AF6562" s="34" t="s">
        <v>64</v>
      </c>
      <c r="AH6562" s="130" t="s">
        <v>64</v>
      </c>
      <c r="AI6562" s="155" t="s">
        <v>725</v>
      </c>
      <c r="AJ6562" s="130" t="str">
        <f>VLOOKUP(AI6562,Codes!$B$2:$C$166,2)</f>
        <v>Milk group</v>
      </c>
    </row>
    <row r="6563" spans="1:36" ht="20.100000000000001" customHeight="1" x14ac:dyDescent="0.25">
      <c r="A6563" s="29">
        <v>1</v>
      </c>
      <c r="B6563" s="92" t="s">
        <v>104</v>
      </c>
      <c r="C6563" s="35">
        <v>2068886.6921168901</v>
      </c>
      <c r="D6563" s="35">
        <v>2527752.4347509202</v>
      </c>
      <c r="E6563" s="35">
        <v>2756838.4315099996</v>
      </c>
      <c r="F6563" s="35">
        <v>3215485.7508999999</v>
      </c>
      <c r="G6563" s="35">
        <v>3879151.1063810419</v>
      </c>
      <c r="H6563" s="35">
        <v>4679942.307302</v>
      </c>
      <c r="I6563" s="35">
        <v>5534498.3602919988</v>
      </c>
      <c r="J6563" s="35">
        <v>6240313.7884980841</v>
      </c>
      <c r="K6563" s="35">
        <v>6449444.0473820958</v>
      </c>
      <c r="L6563" s="35">
        <v>6591146.6422225237</v>
      </c>
      <c r="M6563" s="35">
        <v>7432577.7042172542</v>
      </c>
      <c r="N6563" s="35">
        <v>8330420.0278449608</v>
      </c>
      <c r="O6563" s="35">
        <v>7950164.7157599991</v>
      </c>
      <c r="Q6563" s="35">
        <v>2068886.6921168901</v>
      </c>
      <c r="R6563" s="35">
        <v>2169032.1370295598</v>
      </c>
      <c r="S6563" s="35">
        <v>2231694.0314066098</v>
      </c>
      <c r="T6563" s="35">
        <v>2369203.2219871003</v>
      </c>
      <c r="U6563" s="35">
        <v>2656867.6955242003</v>
      </c>
      <c r="V6563" s="35">
        <v>2988566.0873591001</v>
      </c>
      <c r="W6563" s="35">
        <v>3359034.5977614</v>
      </c>
      <c r="X6563" s="35">
        <v>3680303.8141342001</v>
      </c>
      <c r="Y6563" s="35">
        <v>3714839.1367314928</v>
      </c>
      <c r="Z6563" s="35">
        <v>3582688.3138517765</v>
      </c>
      <c r="AA6563" s="35">
        <v>3750026.0946654705</v>
      </c>
      <c r="AB6563" s="35">
        <v>3756379.7734126463</v>
      </c>
      <c r="AC6563" s="35">
        <v>3376479.2442203001</v>
      </c>
      <c r="AD6563" s="35"/>
      <c r="AE6563" s="35">
        <v>1</v>
      </c>
      <c r="AF6563" s="105" t="s">
        <v>0</v>
      </c>
      <c r="AH6563" s="130" t="s">
        <v>0</v>
      </c>
      <c r="AI6563" s="155" t="s">
        <v>725</v>
      </c>
      <c r="AJ6563" s="130" t="str">
        <f>VLOOKUP(AI6563,Codes!$B$2:$C$166,2)</f>
        <v>Milk group</v>
      </c>
    </row>
    <row r="6564" spans="1:36" ht="20.100000000000001" customHeight="1" x14ac:dyDescent="0.25">
      <c r="A6564" s="30">
        <v>2</v>
      </c>
      <c r="B6564" s="93" t="s">
        <v>105</v>
      </c>
      <c r="C6564" s="36">
        <v>7040.0096475767323</v>
      </c>
      <c r="D6564" s="36">
        <v>7724.8</v>
      </c>
      <c r="E6564" s="36">
        <v>15609.611181541433</v>
      </c>
      <c r="F6564" s="36">
        <v>17970.129268900855</v>
      </c>
      <c r="G6564" s="36">
        <v>22428.01257923411</v>
      </c>
      <c r="H6564" s="36">
        <v>23644.278462767365</v>
      </c>
      <c r="I6564" s="36">
        <v>32412.013466046017</v>
      </c>
      <c r="J6564" s="36">
        <v>33864.609878310672</v>
      </c>
      <c r="K6564" s="36">
        <v>38202.027723554042</v>
      </c>
      <c r="L6564" s="36">
        <v>28862.420504876503</v>
      </c>
      <c r="M6564" s="36">
        <v>30967.192596918299</v>
      </c>
      <c r="N6564" s="36">
        <v>36381.542869999997</v>
      </c>
      <c r="O6564" s="36">
        <v>17732.999999999996</v>
      </c>
      <c r="Q6564" s="36">
        <v>7040.0096475767323</v>
      </c>
      <c r="R6564" s="36">
        <v>7270.4</v>
      </c>
      <c r="S6564" s="36">
        <v>13875.209647576732</v>
      </c>
      <c r="T6564" s="36">
        <v>14743.46900452465</v>
      </c>
      <c r="U6564" s="36">
        <v>15949.869004524648</v>
      </c>
      <c r="V6564" s="36">
        <v>16814.270818147575</v>
      </c>
      <c r="W6564" s="36">
        <v>17292.0242394007</v>
      </c>
      <c r="X6564" s="36">
        <v>17639.415498635437</v>
      </c>
      <c r="Y6564" s="36">
        <v>19406.826231161456</v>
      </c>
      <c r="Z6564" s="36">
        <v>14051.74241365001</v>
      </c>
      <c r="AA6564" s="36">
        <v>14730.379310818991</v>
      </c>
      <c r="AB6564" s="36">
        <v>14577.767155735179</v>
      </c>
      <c r="AC6564" s="36">
        <v>6392.65078189409</v>
      </c>
      <c r="AD6564" s="36"/>
      <c r="AE6564" s="36">
        <v>2</v>
      </c>
      <c r="AF6564" s="106" t="s">
        <v>1</v>
      </c>
      <c r="AH6564" s="130" t="s">
        <v>1</v>
      </c>
      <c r="AI6564" s="155" t="s">
        <v>725</v>
      </c>
      <c r="AJ6564" s="130" t="str">
        <f>VLOOKUP(AI6564,Codes!$B$2:$C$166,2)</f>
        <v>Milk group</v>
      </c>
    </row>
    <row r="6565" spans="1:36" ht="20.100000000000001" customHeight="1" x14ac:dyDescent="0.25">
      <c r="A6565" s="31">
        <v>3</v>
      </c>
      <c r="B6565" s="94" t="s">
        <v>106</v>
      </c>
      <c r="C6565" s="37">
        <v>270199.86219252372</v>
      </c>
      <c r="D6565" s="37">
        <v>307700</v>
      </c>
      <c r="E6565" s="37">
        <v>320858.40189756954</v>
      </c>
      <c r="F6565" s="37">
        <v>356749.11627107067</v>
      </c>
      <c r="G6565" s="37">
        <v>411147.01677231217</v>
      </c>
      <c r="H6565" s="37">
        <v>420030.31726070133</v>
      </c>
      <c r="I6565" s="37">
        <v>425196.01795472804</v>
      </c>
      <c r="J6565" s="37">
        <v>445295.5</v>
      </c>
      <c r="K6565" s="37">
        <v>480061.35628312232</v>
      </c>
      <c r="L6565" s="37">
        <v>514461.59543285618</v>
      </c>
      <c r="M6565" s="37">
        <v>529538.34141572076</v>
      </c>
      <c r="N6565" s="37">
        <v>601483.71429009363</v>
      </c>
      <c r="O6565" s="37">
        <v>655338</v>
      </c>
      <c r="Q6565" s="37">
        <v>270199.86219252372</v>
      </c>
      <c r="R6565" s="37">
        <v>286746.07402774628</v>
      </c>
      <c r="S6565" s="37">
        <v>276280.59976928058</v>
      </c>
      <c r="T6565" s="37">
        <v>281103.27272811614</v>
      </c>
      <c r="U6565" s="37">
        <v>285569.09877428401</v>
      </c>
      <c r="V6565" s="37">
        <v>291358.62279634451</v>
      </c>
      <c r="W6565" s="37">
        <v>294896.75717774092</v>
      </c>
      <c r="X6565" s="37">
        <v>298424.95096088247</v>
      </c>
      <c r="Y6565" s="37">
        <v>311083.2932963199</v>
      </c>
      <c r="Z6565" s="37">
        <v>322644.21159313171</v>
      </c>
      <c r="AA6565" s="37">
        <v>332096.67210606928</v>
      </c>
      <c r="AB6565" s="37">
        <v>340373.37476055324</v>
      </c>
      <c r="AC6565" s="37">
        <v>367578.7940072777</v>
      </c>
      <c r="AD6565" s="37"/>
      <c r="AE6565" s="37">
        <v>3</v>
      </c>
      <c r="AF6565" s="107" t="s">
        <v>2</v>
      </c>
      <c r="AH6565" s="130" t="s">
        <v>2</v>
      </c>
      <c r="AI6565" s="155" t="s">
        <v>725</v>
      </c>
      <c r="AJ6565" s="130" t="str">
        <f>VLOOKUP(AI6565,Codes!$B$2:$C$166,2)</f>
        <v>Milk group</v>
      </c>
    </row>
    <row r="6566" spans="1:36" ht="20.100000000000001" customHeight="1" x14ac:dyDescent="0.25">
      <c r="A6566" s="30">
        <v>4</v>
      </c>
      <c r="B6566" s="93" t="s">
        <v>107</v>
      </c>
      <c r="C6566" s="36">
        <v>1632151.1397440378</v>
      </c>
      <c r="D6566" s="36">
        <v>2007357.6351999999</v>
      </c>
      <c r="E6566" s="36">
        <v>2338581.4636203595</v>
      </c>
      <c r="F6566" s="36">
        <v>2619701.8692172202</v>
      </c>
      <c r="G6566" s="36">
        <v>2888943.3153104051</v>
      </c>
      <c r="H6566" s="36">
        <v>3213546.1413760716</v>
      </c>
      <c r="I6566" s="36">
        <v>3601542.2327020196</v>
      </c>
      <c r="J6566" s="36">
        <v>3840083.8829589998</v>
      </c>
      <c r="K6566" s="36">
        <v>4128555.1793172061</v>
      </c>
      <c r="L6566" s="36">
        <v>4883332.5434949994</v>
      </c>
      <c r="M6566" s="36">
        <v>6882255.5695330054</v>
      </c>
      <c r="N6566" s="36">
        <v>7163434.425993463</v>
      </c>
      <c r="O6566" s="36">
        <v>7359098.1984803518</v>
      </c>
      <c r="Q6566" s="36">
        <v>1632151.1397440378</v>
      </c>
      <c r="R6566" s="36">
        <v>1686858.3104000001</v>
      </c>
      <c r="S6566" s="36">
        <v>1772284.8429240377</v>
      </c>
      <c r="T6566" s="36">
        <v>1914132.5805240383</v>
      </c>
      <c r="U6566" s="36">
        <v>2029139.9751240381</v>
      </c>
      <c r="V6566" s="36">
        <v>2131488.9567240379</v>
      </c>
      <c r="W6566" s="36">
        <v>2263970.3731240379</v>
      </c>
      <c r="X6566" s="36">
        <v>2405364.3311999999</v>
      </c>
      <c r="Y6566" s="36">
        <v>2569383.2957183914</v>
      </c>
      <c r="Z6566" s="36">
        <v>2800949.2983999997</v>
      </c>
      <c r="AA6566" s="36">
        <v>2976491.8566299998</v>
      </c>
      <c r="AB6566" s="36">
        <v>3035406.2217399999</v>
      </c>
      <c r="AC6566" s="36">
        <v>3115443.4937999998</v>
      </c>
      <c r="AD6566" s="36"/>
      <c r="AE6566" s="36">
        <v>4</v>
      </c>
      <c r="AF6566" s="106" t="s">
        <v>3</v>
      </c>
      <c r="AH6566" s="130" t="s">
        <v>3</v>
      </c>
      <c r="AI6566" s="155" t="s">
        <v>725</v>
      </c>
      <c r="AJ6566" s="130" t="str">
        <f>VLOOKUP(AI6566,Codes!$B$2:$C$166,2)</f>
        <v>Milk group</v>
      </c>
    </row>
    <row r="6567" spans="1:36" ht="20.100000000000001" customHeight="1" x14ac:dyDescent="0.25">
      <c r="A6567" s="31">
        <v>5</v>
      </c>
      <c r="B6567" s="94" t="s">
        <v>124</v>
      </c>
      <c r="C6567" s="37">
        <v>260706.64799999999</v>
      </c>
      <c r="D6567" s="37">
        <v>301151.28100000002</v>
      </c>
      <c r="E6567" s="37">
        <v>357174.99550000002</v>
      </c>
      <c r="F6567" s="37">
        <v>411464.69670000003</v>
      </c>
      <c r="G6567" s="37">
        <v>473584.85019999999</v>
      </c>
      <c r="H6567" s="37">
        <v>533061.9445000001</v>
      </c>
      <c r="I6567" s="37">
        <v>599631.1912</v>
      </c>
      <c r="J6567" s="37">
        <v>694342.41</v>
      </c>
      <c r="K6567" s="37">
        <v>760779.86185823113</v>
      </c>
      <c r="L6567" s="37">
        <v>821626.09449999989</v>
      </c>
      <c r="M6567" s="37">
        <v>893766.61175374279</v>
      </c>
      <c r="N6567" s="37">
        <v>981926.22723690036</v>
      </c>
      <c r="O6567" s="37">
        <v>1105696.2000000002</v>
      </c>
      <c r="Q6567" s="37">
        <v>260706.64799999999</v>
      </c>
      <c r="R6567" s="37">
        <v>271219.5184</v>
      </c>
      <c r="S6567" s="37">
        <v>281784.16649999999</v>
      </c>
      <c r="T6567" s="37">
        <v>286990.56222000002</v>
      </c>
      <c r="U6567" s="37">
        <v>297860.59720000002</v>
      </c>
      <c r="V6567" s="37">
        <v>320183.06200000003</v>
      </c>
      <c r="W6567" s="37">
        <v>342511.74249999999</v>
      </c>
      <c r="X6567" s="37">
        <v>365309.85720000003</v>
      </c>
      <c r="Y6567" s="37">
        <v>390635.50746472803</v>
      </c>
      <c r="Z6567" s="37">
        <v>407116.81543999998</v>
      </c>
      <c r="AA6567" s="37">
        <v>430687.61629968317</v>
      </c>
      <c r="AB6567" s="37">
        <v>455669.92480461649</v>
      </c>
      <c r="AC6567" s="37">
        <v>494857.49800000002</v>
      </c>
      <c r="AD6567" s="37"/>
      <c r="AE6567" s="37">
        <v>5</v>
      </c>
      <c r="AF6567" s="107" t="s">
        <v>185</v>
      </c>
      <c r="AH6567" s="130" t="s">
        <v>185</v>
      </c>
      <c r="AI6567" s="155" t="s">
        <v>725</v>
      </c>
      <c r="AJ6567" s="130" t="str">
        <f>VLOOKUP(AI6567,Codes!$B$2:$C$166,2)</f>
        <v>Milk group</v>
      </c>
    </row>
    <row r="6568" spans="1:36" ht="20.100000000000001" customHeight="1" x14ac:dyDescent="0.25">
      <c r="A6568" s="30">
        <v>6</v>
      </c>
      <c r="B6568" s="93" t="s">
        <v>108</v>
      </c>
      <c r="C6568" s="36">
        <v>21105.348547613095</v>
      </c>
      <c r="D6568" s="36">
        <v>25487.830460000001</v>
      </c>
      <c r="E6568" s="36">
        <v>29778.094903013083</v>
      </c>
      <c r="F6568" s="36">
        <v>30738.563999999998</v>
      </c>
      <c r="G6568" s="36">
        <v>26871.673399999996</v>
      </c>
      <c r="H6568" s="36">
        <v>25956.911499999998</v>
      </c>
      <c r="I6568" s="36">
        <v>28379.026560000002</v>
      </c>
      <c r="J6568" s="36">
        <v>30724.072560000008</v>
      </c>
      <c r="K6568" s="36">
        <v>33219.503036948183</v>
      </c>
      <c r="L6568" s="36">
        <v>36347.704132880361</v>
      </c>
      <c r="M6568" s="36">
        <v>38201.151129670332</v>
      </c>
      <c r="N6568" s="36">
        <v>38787.687228206807</v>
      </c>
      <c r="O6568" s="36">
        <v>38476.103999999999</v>
      </c>
      <c r="Q6568" s="36">
        <v>21105.348547613095</v>
      </c>
      <c r="R6568" s="36">
        <v>21463.661049999999</v>
      </c>
      <c r="S6568" s="36">
        <v>23828.829659200244</v>
      </c>
      <c r="T6568" s="36">
        <v>23397.042882181111</v>
      </c>
      <c r="U6568" s="36">
        <v>19062.205193768255</v>
      </c>
      <c r="V6568" s="36">
        <v>18022.956823271667</v>
      </c>
      <c r="W6568" s="36">
        <v>19295.381422151899</v>
      </c>
      <c r="X6568" s="36">
        <v>20428.837687828633</v>
      </c>
      <c r="Y6568" s="36">
        <v>21564.944401764322</v>
      </c>
      <c r="Z6568" s="36">
        <v>21108.884326873082</v>
      </c>
      <c r="AA6568" s="36">
        <v>22183.951340136839</v>
      </c>
      <c r="AB6568" s="36">
        <v>22529.919385338642</v>
      </c>
      <c r="AC6568" s="36">
        <v>22351.006752677706</v>
      </c>
      <c r="AD6568" s="36"/>
      <c r="AE6568" s="36">
        <v>6</v>
      </c>
      <c r="AF6568" s="106" t="s">
        <v>4</v>
      </c>
      <c r="AH6568" s="130" t="s">
        <v>4</v>
      </c>
      <c r="AI6568" s="155" t="s">
        <v>725</v>
      </c>
      <c r="AJ6568" s="130" t="str">
        <f>VLOOKUP(AI6568,Codes!$B$2:$C$166,2)</f>
        <v>Milk group</v>
      </c>
    </row>
    <row r="6569" spans="1:36" ht="20.100000000000001" customHeight="1" x14ac:dyDescent="0.25">
      <c r="A6569" s="31">
        <v>7</v>
      </c>
      <c r="B6569" s="94" t="s">
        <v>109</v>
      </c>
      <c r="C6569" s="37">
        <v>2558875.8570629996</v>
      </c>
      <c r="D6569" s="37">
        <v>2903643.2266000002</v>
      </c>
      <c r="E6569" s="37">
        <v>3327251.6624999996</v>
      </c>
      <c r="F6569" s="37">
        <v>3809472.4497999996</v>
      </c>
      <c r="G6569" s="37">
        <v>4311898.0495999996</v>
      </c>
      <c r="H6569" s="37">
        <v>4858099.2432000004</v>
      </c>
      <c r="I6569" s="37">
        <v>5370850.1587572601</v>
      </c>
      <c r="J6569" s="37">
        <v>5854558.9389482643</v>
      </c>
      <c r="K6569" s="37">
        <v>6148176.9781175172</v>
      </c>
      <c r="L6569" s="37">
        <v>6640698.3534956723</v>
      </c>
      <c r="M6569" s="37">
        <v>7130819.402247604</v>
      </c>
      <c r="N6569" s="37">
        <v>7927979.5391234439</v>
      </c>
      <c r="O6569" s="37">
        <v>8620977.3460628446</v>
      </c>
      <c r="Q6569" s="37">
        <v>2558875.8570629996</v>
      </c>
      <c r="R6569" s="37">
        <v>2676424.2663309998</v>
      </c>
      <c r="S6569" s="37">
        <v>2864461.0469200001</v>
      </c>
      <c r="T6569" s="37">
        <v>3005170.8978899997</v>
      </c>
      <c r="U6569" s="37">
        <v>3127826.3435960002</v>
      </c>
      <c r="V6569" s="37">
        <v>3249283.7741060001</v>
      </c>
      <c r="W6569" s="37">
        <v>3432144.9119589999</v>
      </c>
      <c r="X6569" s="37">
        <v>3650719.4996227501</v>
      </c>
      <c r="Y6569" s="37">
        <v>3836530.1317679156</v>
      </c>
      <c r="Z6569" s="37">
        <v>3961340.9677779931</v>
      </c>
      <c r="AA6569" s="37">
        <v>4156846.4873727402</v>
      </c>
      <c r="AB6569" s="37">
        <v>4287504.7068637609</v>
      </c>
      <c r="AC6569" s="37">
        <v>4512503.7643117495</v>
      </c>
      <c r="AD6569" s="37"/>
      <c r="AE6569" s="37">
        <v>7</v>
      </c>
      <c r="AF6569" s="107" t="s">
        <v>5</v>
      </c>
      <c r="AH6569" s="130" t="s">
        <v>5</v>
      </c>
      <c r="AI6569" s="155" t="s">
        <v>725</v>
      </c>
      <c r="AJ6569" s="130" t="str">
        <f>VLOOKUP(AI6569,Codes!$B$2:$C$166,2)</f>
        <v>Milk group</v>
      </c>
    </row>
    <row r="6570" spans="1:36" ht="20.100000000000001" customHeight="1" x14ac:dyDescent="0.25">
      <c r="A6570" s="30">
        <v>8</v>
      </c>
      <c r="B6570" s="93" t="s">
        <v>129</v>
      </c>
      <c r="C6570" s="36">
        <v>1879622.5532991816</v>
      </c>
      <c r="D6570" s="36">
        <v>2293770.7155392384</v>
      </c>
      <c r="E6570" s="36">
        <v>2745254.8121400005</v>
      </c>
      <c r="F6570" s="36">
        <v>3198947.0577799994</v>
      </c>
      <c r="G6570" s="36">
        <v>3560267.9733600002</v>
      </c>
      <c r="H6570" s="36">
        <v>3897703.3835800001</v>
      </c>
      <c r="I6570" s="36">
        <v>4383931.4284999995</v>
      </c>
      <c r="J6570" s="36">
        <v>4962911.0086159995</v>
      </c>
      <c r="K6570" s="36">
        <v>5631891.3559914446</v>
      </c>
      <c r="L6570" s="36">
        <v>5636449.6274051927</v>
      </c>
      <c r="M6570" s="36">
        <v>6132960.8622692395</v>
      </c>
      <c r="N6570" s="36">
        <v>6649603.6837313697</v>
      </c>
      <c r="O6570" s="36">
        <v>7167106.0640150001</v>
      </c>
      <c r="Q6570" s="36">
        <v>1879622.5532991816</v>
      </c>
      <c r="R6570" s="36">
        <v>1988371.2513285005</v>
      </c>
      <c r="S6570" s="36">
        <v>2098952.504370322</v>
      </c>
      <c r="T6570" s="36">
        <v>2224085.7462174031</v>
      </c>
      <c r="U6570" s="36">
        <v>2345749.467374526</v>
      </c>
      <c r="V6570" s="36">
        <v>2512073.2375956099</v>
      </c>
      <c r="W6570" s="36">
        <v>2744958.7281014593</v>
      </c>
      <c r="X6570" s="36">
        <v>3001234.0621094024</v>
      </c>
      <c r="Y6570" s="36">
        <v>3281723.8732506731</v>
      </c>
      <c r="Z6570" s="36">
        <v>3143488.1721911905</v>
      </c>
      <c r="AA6570" s="36">
        <v>3227170.1582788005</v>
      </c>
      <c r="AB6570" s="36">
        <v>3313687.5689697303</v>
      </c>
      <c r="AC6570" s="36">
        <v>3379420.7629673444</v>
      </c>
      <c r="AD6570" s="36"/>
      <c r="AE6570" s="36">
        <v>8</v>
      </c>
      <c r="AF6570" s="106" t="s">
        <v>6</v>
      </c>
      <c r="AH6570" s="130" t="s">
        <v>6</v>
      </c>
      <c r="AI6570" s="155" t="s">
        <v>725</v>
      </c>
      <c r="AJ6570" s="130" t="str">
        <f>VLOOKUP(AI6570,Codes!$B$2:$C$166,2)</f>
        <v>Milk group</v>
      </c>
    </row>
    <row r="6571" spans="1:36" ht="20.100000000000001" customHeight="1" x14ac:dyDescent="0.25">
      <c r="A6571" s="31">
        <v>9</v>
      </c>
      <c r="B6571" s="94" t="s">
        <v>110</v>
      </c>
      <c r="C6571" s="37">
        <v>287506.55881159886</v>
      </c>
      <c r="D6571" s="37">
        <v>313431.0552</v>
      </c>
      <c r="E6571" s="37">
        <v>334313.21000000002</v>
      </c>
      <c r="F6571" s="37">
        <v>355750.55999999994</v>
      </c>
      <c r="G6571" s="37">
        <v>404104.05</v>
      </c>
      <c r="H6571" s="37">
        <v>430556.11059999996</v>
      </c>
      <c r="I6571" s="37">
        <v>469415.48125033505</v>
      </c>
      <c r="J6571" s="37">
        <v>505102.65373902407</v>
      </c>
      <c r="K6571" s="37">
        <v>542720.07463685132</v>
      </c>
      <c r="L6571" s="37">
        <v>564696.43732489587</v>
      </c>
      <c r="M6571" s="37">
        <v>584511.478047724</v>
      </c>
      <c r="N6571" s="37">
        <v>591539.98879413027</v>
      </c>
      <c r="O6571" s="37">
        <v>646542.76539199974</v>
      </c>
      <c r="Q6571" s="37">
        <v>287506.55881159886</v>
      </c>
      <c r="R6571" s="37">
        <v>292286.4833855356</v>
      </c>
      <c r="S6571" s="37">
        <v>295426.03642201499</v>
      </c>
      <c r="T6571" s="37">
        <v>300904.20991330448</v>
      </c>
      <c r="U6571" s="37">
        <v>329324.4811045258</v>
      </c>
      <c r="V6571" s="37">
        <v>340955.97317998629</v>
      </c>
      <c r="W6571" s="37">
        <v>357359.68855455989</v>
      </c>
      <c r="X6571" s="37">
        <v>374882.14245186263</v>
      </c>
      <c r="Y6571" s="37">
        <v>393005.4411673235</v>
      </c>
      <c r="Z6571" s="37">
        <v>404687.72548147017</v>
      </c>
      <c r="AA6571" s="37">
        <v>414658.74865454581</v>
      </c>
      <c r="AB6571" s="37">
        <v>415204.35978535633</v>
      </c>
      <c r="AC6571" s="37">
        <v>448974.05385781208</v>
      </c>
      <c r="AD6571" s="37"/>
      <c r="AE6571" s="37">
        <v>9</v>
      </c>
      <c r="AF6571" s="107" t="s">
        <v>7</v>
      </c>
      <c r="AH6571" s="130" t="s">
        <v>7</v>
      </c>
      <c r="AI6571" s="155" t="s">
        <v>725</v>
      </c>
      <c r="AJ6571" s="130" t="str">
        <f>VLOOKUP(AI6571,Codes!$B$2:$C$166,2)</f>
        <v>Milk group</v>
      </c>
    </row>
    <row r="6572" spans="1:36" ht="20.100000000000001" customHeight="1" x14ac:dyDescent="0.25">
      <c r="A6572" s="30">
        <v>10</v>
      </c>
      <c r="B6572" s="93" t="s">
        <v>445</v>
      </c>
      <c r="C6572" s="36">
        <v>372751.75279999996</v>
      </c>
      <c r="D6572" s="36">
        <v>401256.57120000006</v>
      </c>
      <c r="E6572" s="36">
        <v>434762.36931654275</v>
      </c>
      <c r="F6572" s="36">
        <v>547663.82299743569</v>
      </c>
      <c r="G6572" s="36">
        <v>722698.31979035784</v>
      </c>
      <c r="H6572" s="36">
        <v>789560.13909414469</v>
      </c>
      <c r="I6572" s="36">
        <v>830883.3189999999</v>
      </c>
      <c r="J6572" s="36">
        <v>885838.75170000002</v>
      </c>
      <c r="K6572" s="36">
        <v>933944.38471172855</v>
      </c>
      <c r="L6572" s="36">
        <v>988953.77329233044</v>
      </c>
      <c r="M6572" s="36">
        <v>1105061.0886763278</v>
      </c>
      <c r="N6572" s="36">
        <v>1190782.2682727594</v>
      </c>
      <c r="O6572" s="36">
        <v>1205763.0537516831</v>
      </c>
      <c r="Q6572" s="36">
        <v>372751.75279999996</v>
      </c>
      <c r="R6572" s="36">
        <v>376424.60239999997</v>
      </c>
      <c r="S6572" s="36">
        <v>378204.62960000004</v>
      </c>
      <c r="T6572" s="36">
        <v>453278.00559999992</v>
      </c>
      <c r="U6572" s="36">
        <v>530408.49120000005</v>
      </c>
      <c r="V6572" s="36">
        <v>553971.58319999999</v>
      </c>
      <c r="W6572" s="36">
        <v>573403.81840000011</v>
      </c>
      <c r="X6572" s="36">
        <v>592394.84080000001</v>
      </c>
      <c r="Y6572" s="36">
        <v>585100.57601816196</v>
      </c>
      <c r="Z6572" s="36">
        <v>609842.46474634833</v>
      </c>
      <c r="AA6572" s="36">
        <v>643784.27845499455</v>
      </c>
      <c r="AB6572" s="36">
        <v>665152.52375737112</v>
      </c>
      <c r="AC6572" s="36">
        <v>677679.88959999999</v>
      </c>
      <c r="AD6572" s="36"/>
      <c r="AE6572" s="36">
        <v>10</v>
      </c>
      <c r="AF6572" s="106" t="s">
        <v>8</v>
      </c>
      <c r="AH6572" s="130" t="s">
        <v>8</v>
      </c>
      <c r="AI6572" s="155" t="s">
        <v>725</v>
      </c>
      <c r="AJ6572" s="130" t="str">
        <f>VLOOKUP(AI6572,Codes!$B$2:$C$166,2)</f>
        <v>Milk group</v>
      </c>
    </row>
    <row r="6573" spans="1:36" ht="20.100000000000001" customHeight="1" x14ac:dyDescent="0.25">
      <c r="A6573" s="31">
        <v>11</v>
      </c>
      <c r="B6573" s="94" t="s">
        <v>123</v>
      </c>
      <c r="C6573" s="37">
        <v>491790</v>
      </c>
      <c r="D6573" s="37">
        <v>524124.6</v>
      </c>
      <c r="E6573" s="37">
        <v>564307.05000000005</v>
      </c>
      <c r="F6573" s="37">
        <v>590151.45000000007</v>
      </c>
      <c r="G6573" s="37">
        <v>628202.10604265402</v>
      </c>
      <c r="H6573" s="37">
        <v>676051.24241706182</v>
      </c>
      <c r="I6573" s="37">
        <v>855634.3</v>
      </c>
      <c r="J6573" s="37">
        <v>949090.10959198279</v>
      </c>
      <c r="K6573" s="37">
        <v>1034479.8547430357</v>
      </c>
      <c r="L6573" s="37">
        <v>1087638.7116540647</v>
      </c>
      <c r="M6573" s="37">
        <v>1227480.7785129116</v>
      </c>
      <c r="N6573" s="37">
        <v>1307636.9181418885</v>
      </c>
      <c r="O6573" s="37">
        <v>1542249.7499999998</v>
      </c>
      <c r="Q6573" s="37">
        <v>491790</v>
      </c>
      <c r="R6573" s="37">
        <v>473736.9</v>
      </c>
      <c r="S6573" s="37">
        <v>479315.55</v>
      </c>
      <c r="T6573" s="37">
        <v>486128.24999999994</v>
      </c>
      <c r="U6573" s="37">
        <v>500685.45</v>
      </c>
      <c r="V6573" s="37">
        <v>523662.89999999991</v>
      </c>
      <c r="W6573" s="37">
        <v>557738.25</v>
      </c>
      <c r="X6573" s="37">
        <v>603908.55000000005</v>
      </c>
      <c r="Y6573" s="37">
        <v>642060.51135098678</v>
      </c>
      <c r="Z6573" s="37">
        <v>671977.40885783092</v>
      </c>
      <c r="AA6573" s="37">
        <v>725849.75844747701</v>
      </c>
      <c r="AB6573" s="37">
        <v>765528.15551764425</v>
      </c>
      <c r="AC6573" s="37">
        <v>834599.84999999986</v>
      </c>
      <c r="AD6573" s="37"/>
      <c r="AE6573" s="37">
        <v>11</v>
      </c>
      <c r="AF6573" s="107" t="s">
        <v>65</v>
      </c>
      <c r="AH6573" s="130" t="s">
        <v>65</v>
      </c>
      <c r="AI6573" s="155" t="s">
        <v>725</v>
      </c>
      <c r="AJ6573" s="130" t="str">
        <f>VLOOKUP(AI6573,Codes!$B$2:$C$166,2)</f>
        <v>Milk group</v>
      </c>
    </row>
    <row r="6574" spans="1:36" ht="20.100000000000001" customHeight="1" x14ac:dyDescent="0.25">
      <c r="A6574" s="30">
        <v>12</v>
      </c>
      <c r="B6574" s="93" t="s">
        <v>128</v>
      </c>
      <c r="C6574" s="36">
        <v>1245330</v>
      </c>
      <c r="D6574" s="36">
        <v>1406005.7567999996</v>
      </c>
      <c r="E6574" s="36">
        <v>1513054.5667999997</v>
      </c>
      <c r="F6574" s="36">
        <v>1677498.3492000001</v>
      </c>
      <c r="G6574" s="36">
        <v>1784096.18</v>
      </c>
      <c r="H6574" s="36">
        <v>2026500.7086000002</v>
      </c>
      <c r="I6574" s="36">
        <v>2241465.5055</v>
      </c>
      <c r="J6574" s="36">
        <v>2609966.1254864708</v>
      </c>
      <c r="K6574" s="36">
        <v>3258119.4387271116</v>
      </c>
      <c r="L6574" s="36">
        <v>4132563.0722564752</v>
      </c>
      <c r="M6574" s="36">
        <v>4555219.1871069828</v>
      </c>
      <c r="N6574" s="36">
        <v>5249358.5798693849</v>
      </c>
      <c r="O6574" s="36">
        <v>5801299.1678999998</v>
      </c>
      <c r="Q6574" s="36">
        <v>1245330</v>
      </c>
      <c r="R6574" s="36">
        <v>1306696.7999999998</v>
      </c>
      <c r="S6574" s="36">
        <v>1369596.6</v>
      </c>
      <c r="T6574" s="36">
        <v>1395103.2</v>
      </c>
      <c r="U6574" s="36">
        <v>1446445.3999999997</v>
      </c>
      <c r="V6574" s="36">
        <v>1496426.3</v>
      </c>
      <c r="W6574" s="36">
        <v>1616754.6</v>
      </c>
      <c r="X6574" s="36">
        <v>1787419.3</v>
      </c>
      <c r="Y6574" s="36">
        <v>2045677.5697657336</v>
      </c>
      <c r="Z6574" s="36">
        <v>2471264.0523240995</v>
      </c>
      <c r="AA6574" s="36">
        <v>2664185.2272809935</v>
      </c>
      <c r="AB6574" s="36">
        <v>2900381.6187472995</v>
      </c>
      <c r="AC6574" s="36">
        <v>3044464.8</v>
      </c>
      <c r="AD6574" s="36"/>
      <c r="AE6574" s="36">
        <v>12</v>
      </c>
      <c r="AF6574" s="106" t="s">
        <v>9</v>
      </c>
      <c r="AH6574" s="130" t="s">
        <v>9</v>
      </c>
      <c r="AI6574" s="155" t="s">
        <v>725</v>
      </c>
      <c r="AJ6574" s="130" t="str">
        <f>VLOOKUP(AI6574,Codes!$B$2:$C$166,2)</f>
        <v>Milk group</v>
      </c>
    </row>
    <row r="6575" spans="1:36" ht="20.100000000000001" customHeight="1" x14ac:dyDescent="0.25">
      <c r="A6575" s="31">
        <v>13</v>
      </c>
      <c r="B6575" s="94" t="s">
        <v>459</v>
      </c>
      <c r="C6575" s="37">
        <v>677290.06268999993</v>
      </c>
      <c r="D6575" s="37">
        <v>792743.43591</v>
      </c>
      <c r="E6575" s="37">
        <v>816847.96049999993</v>
      </c>
      <c r="F6575" s="37">
        <v>921139.91819999996</v>
      </c>
      <c r="G6575" s="37">
        <v>942289.72919999994</v>
      </c>
      <c r="H6575" s="37">
        <v>979901.14679999999</v>
      </c>
      <c r="I6575" s="37">
        <v>1062512.3196</v>
      </c>
      <c r="J6575" s="37">
        <v>1072029.1625999999</v>
      </c>
      <c r="K6575" s="37">
        <v>1146123.9396685418</v>
      </c>
      <c r="L6575" s="37">
        <v>1181835.9949258801</v>
      </c>
      <c r="M6575" s="37">
        <v>1203227.0791349399</v>
      </c>
      <c r="N6575" s="37">
        <v>1273258.4312005653</v>
      </c>
      <c r="O6575" s="37">
        <v>1296625.8834000002</v>
      </c>
      <c r="Q6575" s="37">
        <v>677290.06268999993</v>
      </c>
      <c r="R6575" s="37">
        <v>695962.77830999985</v>
      </c>
      <c r="S6575" s="37">
        <v>663373.55790000001</v>
      </c>
      <c r="T6575" s="37">
        <v>677839.74209999992</v>
      </c>
      <c r="U6575" s="37">
        <v>660765.99419999996</v>
      </c>
      <c r="V6575" s="37">
        <v>628615.58490000002</v>
      </c>
      <c r="W6575" s="37">
        <v>642204.03240000003</v>
      </c>
      <c r="X6575" s="37">
        <v>635346.66509999987</v>
      </c>
      <c r="Y6575" s="37">
        <v>634632.46464032261</v>
      </c>
      <c r="Z6575" s="37">
        <v>631716.23527776008</v>
      </c>
      <c r="AA6575" s="37">
        <v>631545.81190136971</v>
      </c>
      <c r="AB6575" s="37">
        <v>643695.1405929001</v>
      </c>
      <c r="AC6575" s="37">
        <v>643799.42550000001</v>
      </c>
      <c r="AD6575" s="37"/>
      <c r="AE6575" s="37">
        <v>13</v>
      </c>
      <c r="AF6575" s="107" t="s">
        <v>10</v>
      </c>
      <c r="AH6575" s="130" t="s">
        <v>10</v>
      </c>
      <c r="AI6575" s="155" t="s">
        <v>725</v>
      </c>
      <c r="AJ6575" s="130" t="str">
        <f>VLOOKUP(AI6575,Codes!$B$2:$C$166,2)</f>
        <v>Milk group</v>
      </c>
    </row>
    <row r="6576" spans="1:36" ht="20.100000000000001" customHeight="1" x14ac:dyDescent="0.25">
      <c r="A6576" s="30">
        <v>14</v>
      </c>
      <c r="B6576" s="93" t="s">
        <v>111</v>
      </c>
      <c r="C6576" s="36">
        <v>1770680</v>
      </c>
      <c r="D6576" s="36">
        <v>2140516.5999999996</v>
      </c>
      <c r="E6576" s="36">
        <v>2513022</v>
      </c>
      <c r="F6576" s="36">
        <v>3141947.8</v>
      </c>
      <c r="G6576" s="36">
        <v>3953890.2</v>
      </c>
      <c r="H6576" s="36">
        <v>4967510.5999999996</v>
      </c>
      <c r="I6576" s="36">
        <v>6012743.9000000004</v>
      </c>
      <c r="J6576" s="36">
        <v>6967305.5</v>
      </c>
      <c r="K6576" s="36">
        <v>7746676.8566771103</v>
      </c>
      <c r="L6576" s="36">
        <v>8353635.8660000004</v>
      </c>
      <c r="M6576" s="36">
        <v>9087213.3783188574</v>
      </c>
      <c r="N6576" s="36">
        <v>9843380.4241823293</v>
      </c>
      <c r="O6576" s="36">
        <v>11214068.46664541</v>
      </c>
      <c r="Q6576" s="36">
        <v>1770680</v>
      </c>
      <c r="R6576" s="36">
        <v>1918474.7999999998</v>
      </c>
      <c r="S6576" s="36">
        <v>2085287.9999999998</v>
      </c>
      <c r="T6576" s="36">
        <v>2343161.5999999996</v>
      </c>
      <c r="U6576" s="36">
        <v>2629731.2000000002</v>
      </c>
      <c r="V6576" s="36">
        <v>2909459.2</v>
      </c>
      <c r="W6576" s="36">
        <v>3185929.2</v>
      </c>
      <c r="X6576" s="36">
        <v>3444897.2</v>
      </c>
      <c r="Y6576" s="36">
        <v>3704549.6157051595</v>
      </c>
      <c r="Z6576" s="36">
        <v>3907372.0040000007</v>
      </c>
      <c r="AA6576" s="36">
        <v>4124919.5140163768</v>
      </c>
      <c r="AB6576" s="36">
        <v>4367690.4107498592</v>
      </c>
      <c r="AC6576" s="36">
        <v>4631431.5999999996</v>
      </c>
      <c r="AD6576" s="36"/>
      <c r="AE6576" s="36">
        <v>14</v>
      </c>
      <c r="AF6576" s="106" t="s">
        <v>11</v>
      </c>
      <c r="AH6576" s="130" t="s">
        <v>11</v>
      </c>
      <c r="AI6576" s="155" t="s">
        <v>725</v>
      </c>
      <c r="AJ6576" s="130" t="str">
        <f>VLOOKUP(AI6576,Codes!$B$2:$C$166,2)</f>
        <v>Milk group</v>
      </c>
    </row>
    <row r="6577" spans="1:36" ht="20.100000000000001" customHeight="1" x14ac:dyDescent="0.25">
      <c r="A6577" s="31">
        <v>15</v>
      </c>
      <c r="B6577" s="94" t="s">
        <v>458</v>
      </c>
      <c r="C6577" s="37">
        <v>2714137.7636299999</v>
      </c>
      <c r="D6577" s="37">
        <v>3143213.90331</v>
      </c>
      <c r="E6577" s="37">
        <v>3491489.9287541374</v>
      </c>
      <c r="F6577" s="37">
        <v>4074540.2393717375</v>
      </c>
      <c r="G6577" s="37">
        <v>4496319.1080569839</v>
      </c>
      <c r="H6577" s="37">
        <v>4520383.339690689</v>
      </c>
      <c r="I6577" s="37">
        <v>4903622.3494171081</v>
      </c>
      <c r="J6577" s="37">
        <v>5028376.8036386296</v>
      </c>
      <c r="K6577" s="37">
        <v>5317979.7789788051</v>
      </c>
      <c r="L6577" s="37">
        <v>6105982.4613387575</v>
      </c>
      <c r="M6577" s="37">
        <v>6596616.694404928</v>
      </c>
      <c r="N6577" s="37">
        <v>7275622.8695622878</v>
      </c>
      <c r="O6577" s="37">
        <v>8119494.9753246699</v>
      </c>
      <c r="Q6577" s="37">
        <v>2714137.7636299999</v>
      </c>
      <c r="R6577" s="37">
        <v>2800359.28528</v>
      </c>
      <c r="S6577" s="37">
        <v>2916791.2035988243</v>
      </c>
      <c r="T6577" s="37">
        <v>3064248.2875988251</v>
      </c>
      <c r="U6577" s="37">
        <v>3231091.1813988239</v>
      </c>
      <c r="V6577" s="37">
        <v>3319494.2032988248</v>
      </c>
      <c r="W6577" s="37">
        <v>3534742.8595988238</v>
      </c>
      <c r="X6577" s="37">
        <v>3706866.8377999999</v>
      </c>
      <c r="Y6577" s="37">
        <v>3822580.6431658156</v>
      </c>
      <c r="Z6577" s="37">
        <v>4330506.3143778704</v>
      </c>
      <c r="AA6577" s="37">
        <v>4516952.3207</v>
      </c>
      <c r="AB6577" s="37">
        <v>4739764.6911800001</v>
      </c>
      <c r="AC6577" s="37">
        <v>5063063.3978000004</v>
      </c>
      <c r="AD6577" s="37"/>
      <c r="AE6577" s="37">
        <v>15</v>
      </c>
      <c r="AF6577" s="107" t="s">
        <v>12</v>
      </c>
      <c r="AH6577" s="130" t="s">
        <v>12</v>
      </c>
      <c r="AI6577" s="155" t="s">
        <v>725</v>
      </c>
      <c r="AJ6577" s="130" t="str">
        <f>VLOOKUP(AI6577,Codes!$B$2:$C$166,2)</f>
        <v>Milk group</v>
      </c>
    </row>
    <row r="6578" spans="1:36" ht="20.100000000000001" customHeight="1" x14ac:dyDescent="0.25">
      <c r="A6578" s="30">
        <v>16</v>
      </c>
      <c r="B6578" s="93" t="s">
        <v>112</v>
      </c>
      <c r="C6578" s="36">
        <v>19837.69976656351</v>
      </c>
      <c r="D6578" s="36">
        <v>23564.033200000002</v>
      </c>
      <c r="E6578" s="36">
        <v>24234.983619447106</v>
      </c>
      <c r="F6578" s="36">
        <v>25107.87755381038</v>
      </c>
      <c r="G6578" s="36">
        <v>24480.712734377994</v>
      </c>
      <c r="H6578" s="36">
        <v>26010.613105187476</v>
      </c>
      <c r="I6578" s="36">
        <v>28646.341632127256</v>
      </c>
      <c r="J6578" s="36">
        <v>30813.209806728704</v>
      </c>
      <c r="K6578" s="36">
        <v>33023.255678735863</v>
      </c>
      <c r="L6578" s="36">
        <v>27368.073093277315</v>
      </c>
      <c r="M6578" s="36">
        <v>29765.017047539994</v>
      </c>
      <c r="N6578" s="36">
        <v>30283.559421523263</v>
      </c>
      <c r="O6578" s="36">
        <v>28690.767658196135</v>
      </c>
      <c r="Q6578" s="36">
        <v>19837.69976656351</v>
      </c>
      <c r="R6578" s="36">
        <v>20096.333299999998</v>
      </c>
      <c r="S6578" s="36">
        <v>20513.185666563513</v>
      </c>
      <c r="T6578" s="36">
        <v>20633.71846656351</v>
      </c>
      <c r="U6578" s="36">
        <v>19830.166466563511</v>
      </c>
      <c r="V6578" s="36">
        <v>19792.499966563511</v>
      </c>
      <c r="W6578" s="36">
        <v>20505.65236656351</v>
      </c>
      <c r="X6578" s="36">
        <v>21532.682500000003</v>
      </c>
      <c r="Y6578" s="36">
        <v>22510.783061021382</v>
      </c>
      <c r="Z6578" s="36">
        <v>17841.020445966406</v>
      </c>
      <c r="AA6578" s="36">
        <v>18970.769387059998</v>
      </c>
      <c r="AB6578" s="36">
        <v>18047.523747718591</v>
      </c>
      <c r="AC6578" s="36">
        <v>15932.130152239532</v>
      </c>
      <c r="AD6578" s="36"/>
      <c r="AE6578" s="36">
        <v>16</v>
      </c>
      <c r="AF6578" s="106" t="s">
        <v>13</v>
      </c>
      <c r="AH6578" s="130" t="s">
        <v>13</v>
      </c>
      <c r="AI6578" s="155" t="s">
        <v>725</v>
      </c>
      <c r="AJ6578" s="130" t="str">
        <f>VLOOKUP(AI6578,Codes!$B$2:$C$166,2)</f>
        <v>Milk group</v>
      </c>
    </row>
    <row r="6579" spans="1:36" ht="20.100000000000001" customHeight="1" x14ac:dyDescent="0.25">
      <c r="A6579" s="31">
        <v>17</v>
      </c>
      <c r="B6579" s="94" t="s">
        <v>113</v>
      </c>
      <c r="C6579" s="37">
        <v>15841.18376</v>
      </c>
      <c r="D6579" s="37">
        <v>16055.304199999999</v>
      </c>
      <c r="E6579" s="37">
        <v>16407.351999999999</v>
      </c>
      <c r="F6579" s="37">
        <v>16589.511200000001</v>
      </c>
      <c r="G6579" s="37">
        <v>16790.962499999998</v>
      </c>
      <c r="H6579" s="37">
        <v>16960.260599999998</v>
      </c>
      <c r="I6579" s="37">
        <v>17213.473199999997</v>
      </c>
      <c r="J6579" s="37">
        <v>17654.582399999999</v>
      </c>
      <c r="K6579" s="37">
        <v>19710.261807974995</v>
      </c>
      <c r="L6579" s="37">
        <v>33830.92467</v>
      </c>
      <c r="M6579" s="37">
        <v>38523.946601194853</v>
      </c>
      <c r="N6579" s="37">
        <v>40112.254740347162</v>
      </c>
      <c r="O6579" s="37">
        <v>44023.166400000002</v>
      </c>
      <c r="Q6579" s="37">
        <v>15841.18376</v>
      </c>
      <c r="R6579" s="37">
        <v>16007.803300000001</v>
      </c>
      <c r="S6579" s="37">
        <v>16335.872799999999</v>
      </c>
      <c r="T6579" s="37">
        <v>16494.936799999999</v>
      </c>
      <c r="U6579" s="37">
        <v>16671.895500000002</v>
      </c>
      <c r="V6579" s="37">
        <v>16695.755100000002</v>
      </c>
      <c r="W6579" s="37">
        <v>16906.514899999998</v>
      </c>
      <c r="X6579" s="37">
        <v>17220.666300000001</v>
      </c>
      <c r="Y6579" s="37">
        <v>17417.739356798524</v>
      </c>
      <c r="Z6579" s="37">
        <v>17723.507370000003</v>
      </c>
      <c r="AA6579" s="37">
        <v>17939.635579999998</v>
      </c>
      <c r="AB6579" s="37">
        <v>18593.189790000004</v>
      </c>
      <c r="AC6579" s="37">
        <v>19294.463200000002</v>
      </c>
      <c r="AD6579" s="37"/>
      <c r="AE6579" s="37">
        <v>17</v>
      </c>
      <c r="AF6579" s="107" t="s">
        <v>14</v>
      </c>
      <c r="AH6579" s="130" t="s">
        <v>14</v>
      </c>
      <c r="AI6579" s="155" t="s">
        <v>725</v>
      </c>
      <c r="AJ6579" s="130" t="str">
        <f>VLOOKUP(AI6579,Codes!$B$2:$C$166,2)</f>
        <v>Milk group</v>
      </c>
    </row>
    <row r="6580" spans="1:36" ht="20.100000000000001" customHeight="1" x14ac:dyDescent="0.25">
      <c r="A6580" s="30">
        <v>18</v>
      </c>
      <c r="B6580" s="93" t="s">
        <v>114</v>
      </c>
      <c r="C6580" s="36">
        <v>6019.9690594709145</v>
      </c>
      <c r="D6580" s="36">
        <v>6023.116</v>
      </c>
      <c r="E6580" s="36">
        <v>7200.2662969267903</v>
      </c>
      <c r="F6580" s="36">
        <v>10347.46525412872</v>
      </c>
      <c r="G6580" s="36">
        <v>12100.01572404264</v>
      </c>
      <c r="H6580" s="36">
        <v>48269.356181907482</v>
      </c>
      <c r="I6580" s="36">
        <v>52365.466832557519</v>
      </c>
      <c r="J6580" s="36">
        <v>55704.6</v>
      </c>
      <c r="K6580" s="36">
        <v>15293.963309560002</v>
      </c>
      <c r="L6580" s="36">
        <v>16748.82</v>
      </c>
      <c r="M6580" s="36">
        <v>16596.224999999999</v>
      </c>
      <c r="N6580" s="36">
        <v>16646.400000000001</v>
      </c>
      <c r="O6580" s="36">
        <v>17750.14</v>
      </c>
      <c r="Q6580" s="36">
        <v>6019.9690594709145</v>
      </c>
      <c r="R6580" s="36">
        <v>5886.226999999999</v>
      </c>
      <c r="S6580" s="36">
        <v>6604.3390594709144</v>
      </c>
      <c r="T6580" s="36">
        <v>8810.712059470914</v>
      </c>
      <c r="U6580" s="36">
        <v>9460.0120594709151</v>
      </c>
      <c r="V6580" s="36">
        <v>35785.902059470915</v>
      </c>
      <c r="W6580" s="36">
        <v>36913.362059470914</v>
      </c>
      <c r="X6580" s="36">
        <v>38020.6</v>
      </c>
      <c r="Y6580" s="36">
        <v>10117.544958632001</v>
      </c>
      <c r="Z6580" s="36">
        <v>10912.11</v>
      </c>
      <c r="AA6580" s="36">
        <v>10572.41</v>
      </c>
      <c r="AB6580" s="36">
        <v>10526.4</v>
      </c>
      <c r="AC6580" s="36">
        <v>10934.9</v>
      </c>
      <c r="AD6580" s="36"/>
      <c r="AE6580" s="36">
        <v>18</v>
      </c>
      <c r="AF6580" s="106" t="s">
        <v>15</v>
      </c>
      <c r="AH6580" s="130" t="s">
        <v>15</v>
      </c>
      <c r="AI6580" s="155" t="s">
        <v>725</v>
      </c>
      <c r="AJ6580" s="130" t="str">
        <f>VLOOKUP(AI6580,Codes!$B$2:$C$166,2)</f>
        <v>Milk group</v>
      </c>
    </row>
    <row r="6581" spans="1:36" ht="20.100000000000001" customHeight="1" x14ac:dyDescent="0.25">
      <c r="A6581" s="31">
        <v>19</v>
      </c>
      <c r="B6581" s="94" t="s">
        <v>127</v>
      </c>
      <c r="C6581" s="37">
        <v>15010.006592510766</v>
      </c>
      <c r="D6581" s="37">
        <v>15731.999999999998</v>
      </c>
      <c r="E6581" s="37">
        <v>16928.10764071998</v>
      </c>
      <c r="F6581" s="37">
        <v>16692.156442371976</v>
      </c>
      <c r="G6581" s="37">
        <v>17790.548595809978</v>
      </c>
      <c r="H6581" s="37">
        <v>20276.708846109428</v>
      </c>
      <c r="I6581" s="37">
        <v>22224.009201798115</v>
      </c>
      <c r="J6581" s="37">
        <v>25399.5</v>
      </c>
      <c r="K6581" s="37">
        <v>22118.023464142138</v>
      </c>
      <c r="L6581" s="37">
        <v>20985.304540950383</v>
      </c>
      <c r="M6581" s="37">
        <v>25038.344120000002</v>
      </c>
      <c r="N6581" s="37">
        <v>22305.064303636369</v>
      </c>
      <c r="O6581" s="37">
        <v>24283.399999999998</v>
      </c>
      <c r="Q6581" s="37">
        <v>15010.006592510766</v>
      </c>
      <c r="R6581" s="37">
        <v>14945.399999999998</v>
      </c>
      <c r="S6581" s="37">
        <v>15315.906592510766</v>
      </c>
      <c r="T6581" s="37">
        <v>14379.206592510765</v>
      </c>
      <c r="U6581" s="37">
        <v>14631.906592510768</v>
      </c>
      <c r="V6581" s="37">
        <v>15080.306592510768</v>
      </c>
      <c r="W6581" s="37">
        <v>14075.206592510769</v>
      </c>
      <c r="X6581" s="37">
        <v>13788.3</v>
      </c>
      <c r="Y6581" s="37">
        <v>11712.278507479998</v>
      </c>
      <c r="Z6581" s="37">
        <v>10627.108310000001</v>
      </c>
      <c r="AA6581" s="37">
        <v>11603.13508</v>
      </c>
      <c r="AB6581" s="37">
        <v>9417.6938170909089</v>
      </c>
      <c r="AC6581" s="37">
        <v>10030.1</v>
      </c>
      <c r="AD6581" s="37"/>
      <c r="AE6581" s="37">
        <v>19</v>
      </c>
      <c r="AF6581" s="107" t="s">
        <v>16</v>
      </c>
      <c r="AH6581" s="130" t="s">
        <v>16</v>
      </c>
      <c r="AI6581" s="155" t="s">
        <v>725</v>
      </c>
      <c r="AJ6581" s="130" t="str">
        <f>VLOOKUP(AI6581,Codes!$B$2:$C$166,2)</f>
        <v>Milk group</v>
      </c>
    </row>
    <row r="6582" spans="1:36" ht="20.100000000000001" customHeight="1" x14ac:dyDescent="0.25">
      <c r="A6582" s="30">
        <v>20</v>
      </c>
      <c r="B6582" s="93" t="s">
        <v>460</v>
      </c>
      <c r="C6582" s="36">
        <v>362232.25778077065</v>
      </c>
      <c r="D6582" s="36">
        <v>413537.78600000002</v>
      </c>
      <c r="E6582" s="36">
        <v>486120.61271791317</v>
      </c>
      <c r="F6582" s="36">
        <v>555944.22484196385</v>
      </c>
      <c r="G6582" s="36">
        <v>582392.33314515243</v>
      </c>
      <c r="H6582" s="36">
        <v>611112.81044056674</v>
      </c>
      <c r="I6582" s="36">
        <v>758868.25086036616</v>
      </c>
      <c r="J6582" s="36">
        <v>865895.90730136016</v>
      </c>
      <c r="K6582" s="36">
        <v>955192.61831799452</v>
      </c>
      <c r="L6582" s="36">
        <v>998312.21301999991</v>
      </c>
      <c r="M6582" s="36">
        <v>1058668.06</v>
      </c>
      <c r="N6582" s="36">
        <v>1187871.02</v>
      </c>
      <c r="O6582" s="36">
        <v>1266767.5000000002</v>
      </c>
      <c r="Q6582" s="36">
        <v>362232.25778077065</v>
      </c>
      <c r="R6582" s="36">
        <v>363587.60599999997</v>
      </c>
      <c r="S6582" s="36">
        <v>392460.04528077063</v>
      </c>
      <c r="T6582" s="36">
        <v>401027.96028077067</v>
      </c>
      <c r="U6582" s="36">
        <v>406875.80278077064</v>
      </c>
      <c r="V6582" s="36">
        <v>422313.27828077064</v>
      </c>
      <c r="W6582" s="36">
        <v>440025.86838077073</v>
      </c>
      <c r="X6582" s="36">
        <v>487134.60700000002</v>
      </c>
      <c r="Y6582" s="36">
        <v>499298.19665833836</v>
      </c>
      <c r="Z6582" s="36">
        <v>499462.85640000005</v>
      </c>
      <c r="AA6582" s="36">
        <v>505630.70409999997</v>
      </c>
      <c r="AB6582" s="36">
        <v>521282.98560000001</v>
      </c>
      <c r="AC6582" s="36">
        <v>554883.72950000002</v>
      </c>
      <c r="AD6582" s="36"/>
      <c r="AE6582" s="36">
        <v>20</v>
      </c>
      <c r="AF6582" s="106" t="s">
        <v>186</v>
      </c>
      <c r="AH6582" s="130" t="s">
        <v>186</v>
      </c>
      <c r="AI6582" s="155" t="s">
        <v>725</v>
      </c>
      <c r="AJ6582" s="130" t="str">
        <f>VLOOKUP(AI6582,Codes!$B$2:$C$166,2)</f>
        <v>Milk group</v>
      </c>
    </row>
    <row r="6583" spans="1:36" ht="20.100000000000001" customHeight="1" x14ac:dyDescent="0.25">
      <c r="A6583" s="31">
        <v>21</v>
      </c>
      <c r="B6583" s="94" t="s">
        <v>115</v>
      </c>
      <c r="C6583" s="37">
        <v>2190381.2948915488</v>
      </c>
      <c r="D6583" s="37">
        <v>2408442.148</v>
      </c>
      <c r="E6583" s="37">
        <v>2657947.0642459048</v>
      </c>
      <c r="F6583" s="37">
        <v>2996736.1055165189</v>
      </c>
      <c r="G6583" s="37">
        <v>3388485.9168564603</v>
      </c>
      <c r="H6583" s="37">
        <v>3785127.7929820116</v>
      </c>
      <c r="I6583" s="37">
        <v>4267753.2192951525</v>
      </c>
      <c r="J6583" s="37">
        <v>4724141.25</v>
      </c>
      <c r="K6583" s="37">
        <v>5205546.9732348705</v>
      </c>
      <c r="L6583" s="37">
        <v>5391082.8407555502</v>
      </c>
      <c r="M6583" s="37">
        <v>5736280.1312175561</v>
      </c>
      <c r="N6583" s="37">
        <v>5970855.7731609065</v>
      </c>
      <c r="O6583" s="37">
        <v>6090078.2999999998</v>
      </c>
      <c r="Q6583" s="37">
        <v>2190381.2948915488</v>
      </c>
      <c r="R6583" s="37">
        <v>2230096.6520000002</v>
      </c>
      <c r="S6583" s="37">
        <v>2295845.5752915493</v>
      </c>
      <c r="T6583" s="37">
        <v>2373891.1608915487</v>
      </c>
      <c r="U6583" s="37">
        <v>2470847.2982915486</v>
      </c>
      <c r="V6583" s="37">
        <v>2587312.5387915489</v>
      </c>
      <c r="W6583" s="37">
        <v>2718677.3493915489</v>
      </c>
      <c r="X6583" s="37">
        <v>2889032.8343000002</v>
      </c>
      <c r="Y6583" s="37">
        <v>3060995.0958255203</v>
      </c>
      <c r="Z6583" s="37">
        <v>3071644.7897402989</v>
      </c>
      <c r="AA6583" s="37">
        <v>3228223.6134776003</v>
      </c>
      <c r="AB6583" s="37">
        <v>3279751.7472071638</v>
      </c>
      <c r="AC6583" s="37">
        <v>3210661.2794000003</v>
      </c>
      <c r="AD6583" s="37"/>
      <c r="AE6583" s="37">
        <v>21</v>
      </c>
      <c r="AF6583" s="107" t="s">
        <v>17</v>
      </c>
      <c r="AH6583" s="130" t="s">
        <v>17</v>
      </c>
      <c r="AI6583" s="155" t="s">
        <v>725</v>
      </c>
      <c r="AJ6583" s="130" t="str">
        <f>VLOOKUP(AI6583,Codes!$B$2:$C$166,2)</f>
        <v>Milk group</v>
      </c>
    </row>
    <row r="6584" spans="1:36" ht="20.100000000000001" customHeight="1" x14ac:dyDescent="0.25">
      <c r="A6584" s="30">
        <v>22</v>
      </c>
      <c r="B6584" s="93" t="s">
        <v>116</v>
      </c>
      <c r="C6584" s="36">
        <v>3753609.3</v>
      </c>
      <c r="D6584" s="36">
        <v>4229879.7</v>
      </c>
      <c r="E6584" s="36">
        <v>4747374.5440000007</v>
      </c>
      <c r="F6584" s="36">
        <v>6026399.4720000001</v>
      </c>
      <c r="G6584" s="36">
        <v>6999486.3810000001</v>
      </c>
      <c r="H6584" s="36">
        <v>8332853.0280000009</v>
      </c>
      <c r="I6584" s="36">
        <v>9323198.4900000002</v>
      </c>
      <c r="J6584" s="36">
        <v>10053641.420999998</v>
      </c>
      <c r="K6584" s="36">
        <v>11176098.555068847</v>
      </c>
      <c r="L6584" s="36">
        <v>13766493.331476327</v>
      </c>
      <c r="M6584" s="36">
        <v>15431273.0460093</v>
      </c>
      <c r="N6584" s="36">
        <v>16573791.062314859</v>
      </c>
      <c r="O6584" s="36">
        <v>18220285.289999999</v>
      </c>
      <c r="Q6584" s="36">
        <v>3753609.3</v>
      </c>
      <c r="R6584" s="36">
        <v>3865948.1999999997</v>
      </c>
      <c r="S6584" s="36">
        <v>4043789.1350000002</v>
      </c>
      <c r="T6584" s="36">
        <v>4705555.7039999999</v>
      </c>
      <c r="U6584" s="36">
        <v>5145718.085</v>
      </c>
      <c r="V6584" s="36">
        <v>5795862.7850000001</v>
      </c>
      <c r="W6584" s="36">
        <v>6224887.326799999</v>
      </c>
      <c r="X6584" s="36">
        <v>6584959.017</v>
      </c>
      <c r="Y6584" s="36">
        <v>7125237.5953883324</v>
      </c>
      <c r="Z6584" s="36">
        <v>8518718.2385121752</v>
      </c>
      <c r="AA6584" s="36">
        <v>9220496.1393199544</v>
      </c>
      <c r="AB6584" s="36">
        <v>9177107.7016516738</v>
      </c>
      <c r="AC6584" s="36">
        <v>9574425.9349999987</v>
      </c>
      <c r="AD6584" s="36"/>
      <c r="AE6584" s="36">
        <v>22</v>
      </c>
      <c r="AF6584" s="106" t="s">
        <v>18</v>
      </c>
      <c r="AH6584" s="130" t="s">
        <v>18</v>
      </c>
      <c r="AI6584" s="155" t="s">
        <v>725</v>
      </c>
      <c r="AJ6584" s="130" t="str">
        <f>VLOOKUP(AI6584,Codes!$B$2:$C$166,2)</f>
        <v>Milk group</v>
      </c>
    </row>
    <row r="6585" spans="1:36" ht="20.100000000000001" customHeight="1" x14ac:dyDescent="0.25">
      <c r="A6585" s="31">
        <v>23</v>
      </c>
      <c r="B6585" s="94" t="s">
        <v>117</v>
      </c>
      <c r="C6585" s="37">
        <v>8100.0096475767323</v>
      </c>
      <c r="D6585" s="37">
        <v>9123.84</v>
      </c>
      <c r="E6585" s="37">
        <v>12432.012701048714</v>
      </c>
      <c r="F6585" s="37">
        <v>15092.013861661788</v>
      </c>
      <c r="G6585" s="37">
        <v>21490.294288679805</v>
      </c>
      <c r="H6585" s="37">
        <v>20952.483204748645</v>
      </c>
      <c r="I6585" s="37">
        <v>23364.169396004352</v>
      </c>
      <c r="J6585" s="37">
        <v>25035.978199999998</v>
      </c>
      <c r="K6585" s="37">
        <v>36089.243966079077</v>
      </c>
      <c r="L6585" s="37">
        <v>33204.793140527487</v>
      </c>
      <c r="M6585" s="37">
        <v>40677.627540629881</v>
      </c>
      <c r="N6585" s="37">
        <v>43529.199119107754</v>
      </c>
      <c r="O6585" s="37">
        <v>42771.30524159826</v>
      </c>
      <c r="Q6585" s="37">
        <v>8100.0096475767323</v>
      </c>
      <c r="R6585" s="37">
        <v>7603.2000000000016</v>
      </c>
      <c r="S6585" s="37">
        <v>8640.0096475767314</v>
      </c>
      <c r="T6585" s="37">
        <v>8820.0096475767314</v>
      </c>
      <c r="U6585" s="37">
        <v>12013.209647576732</v>
      </c>
      <c r="V6585" s="37">
        <v>9783.0096475767314</v>
      </c>
      <c r="W6585" s="37">
        <v>10560.609647576732</v>
      </c>
      <c r="X6585" s="37">
        <v>10954.8</v>
      </c>
      <c r="Y6585" s="37">
        <v>15108.530825877369</v>
      </c>
      <c r="Z6585" s="37">
        <v>13293.825817652372</v>
      </c>
      <c r="AA6585" s="37">
        <v>15574.358065457167</v>
      </c>
      <c r="AB6585" s="37">
        <v>15575.862639708002</v>
      </c>
      <c r="AC6585" s="37">
        <v>14578.200000000003</v>
      </c>
      <c r="AD6585" s="37"/>
      <c r="AE6585" s="37">
        <v>23</v>
      </c>
      <c r="AF6585" s="107" t="s">
        <v>19</v>
      </c>
      <c r="AH6585" s="130" t="s">
        <v>19</v>
      </c>
      <c r="AI6585" s="155" t="s">
        <v>725</v>
      </c>
      <c r="AJ6585" s="130" t="str">
        <f>VLOOKUP(AI6585,Codes!$B$2:$C$166,2)</f>
        <v>Milk group</v>
      </c>
    </row>
    <row r="6586" spans="1:36" ht="20.100000000000001" customHeight="1" x14ac:dyDescent="0.25">
      <c r="A6586" s="30">
        <v>24</v>
      </c>
      <c r="B6586" s="93" t="s">
        <v>461</v>
      </c>
      <c r="C6586" s="36">
        <v>1414843.3259783962</v>
      </c>
      <c r="D6586" s="36">
        <v>1416267.7675799998</v>
      </c>
      <c r="E6586" s="36">
        <v>1468488.2480727618</v>
      </c>
      <c r="F6586" s="36">
        <v>1973491.8204923414</v>
      </c>
      <c r="G6586" s="36">
        <v>1996563.7830693568</v>
      </c>
      <c r="H6586" s="36">
        <v>2049751.7552726024</v>
      </c>
      <c r="I6586" s="36">
        <v>2118334.3249495709</v>
      </c>
      <c r="J6586" s="36">
        <v>2289484.8270000005</v>
      </c>
      <c r="K6586" s="36">
        <v>2742398.1112551717</v>
      </c>
      <c r="L6586" s="36">
        <v>3582037.8093022527</v>
      </c>
      <c r="M6586" s="36">
        <v>3704500.7243678318</v>
      </c>
      <c r="N6586" s="36">
        <v>4053357.7460102993</v>
      </c>
      <c r="O6586" s="36">
        <v>4418951.0924000004</v>
      </c>
      <c r="Q6586" s="36">
        <v>1414843.3259783962</v>
      </c>
      <c r="R6586" s="36">
        <v>1416267.7675799998</v>
      </c>
      <c r="S6586" s="36">
        <v>1421508.1321783967</v>
      </c>
      <c r="T6586" s="36">
        <v>1427112.0553783965</v>
      </c>
      <c r="U6586" s="36">
        <v>1437025.1535783967</v>
      </c>
      <c r="V6586" s="36">
        <v>1474701.3861783966</v>
      </c>
      <c r="W6586" s="36">
        <v>1511762.3191783964</v>
      </c>
      <c r="X6586" s="36">
        <v>1634918.9700000002</v>
      </c>
      <c r="Y6586" s="36">
        <v>1712353.0144313511</v>
      </c>
      <c r="Z6586" s="36">
        <v>1901245.7353558312</v>
      </c>
      <c r="AA6586" s="36">
        <v>1960398.7878587167</v>
      </c>
      <c r="AB6586" s="36">
        <v>2001656.6972991598</v>
      </c>
      <c r="AC6586" s="36">
        <v>2094639.4374000002</v>
      </c>
      <c r="AD6586" s="36"/>
      <c r="AE6586" s="36">
        <v>24</v>
      </c>
      <c r="AF6586" s="106" t="s">
        <v>20</v>
      </c>
      <c r="AH6586" s="130" t="s">
        <v>20</v>
      </c>
      <c r="AI6586" s="155" t="s">
        <v>725</v>
      </c>
      <c r="AJ6586" s="130" t="str">
        <f>VLOOKUP(AI6586,Codes!$B$2:$C$166,2)</f>
        <v>Milk group</v>
      </c>
    </row>
    <row r="6587" spans="1:36" ht="20.100000000000001" customHeight="1" x14ac:dyDescent="0.25">
      <c r="A6587" s="31">
        <v>25</v>
      </c>
      <c r="B6587" s="132" t="s">
        <v>188</v>
      </c>
      <c r="C6587" s="37">
        <v>1187356.4093673399</v>
      </c>
      <c r="D6587" s="37">
        <v>1465971.7113946998</v>
      </c>
      <c r="E6587" s="37">
        <v>1548269.3090168305</v>
      </c>
      <c r="F6587" s="37">
        <v>1783767.9636863233</v>
      </c>
      <c r="G6587" s="37">
        <v>2102402.2193</v>
      </c>
      <c r="H6587" s="37">
        <v>2482725.7828352493</v>
      </c>
      <c r="I6587" s="37">
        <v>2850979.8870999995</v>
      </c>
      <c r="J6587" s="37">
        <v>3168464.9336870443</v>
      </c>
      <c r="K6587" s="37">
        <v>3445964.9249874759</v>
      </c>
      <c r="L6587" s="37">
        <v>3636202.4133613957</v>
      </c>
      <c r="M6587" s="37">
        <v>3765386.9672789229</v>
      </c>
      <c r="N6587" s="37">
        <v>3949736.5401440426</v>
      </c>
      <c r="O6587" s="37">
        <v>4158523.8050000002</v>
      </c>
      <c r="Q6587" s="37">
        <v>1187356.4093673399</v>
      </c>
      <c r="R6587" s="133">
        <v>1269164.5090844899</v>
      </c>
      <c r="S6587" s="37">
        <v>1263567.2936925697</v>
      </c>
      <c r="T6587" s="37">
        <v>1350691.3482844098</v>
      </c>
      <c r="U6587" s="37">
        <v>1423789.2383396998</v>
      </c>
      <c r="V6587" s="37">
        <v>1500540.6096610001</v>
      </c>
      <c r="W6587" s="37">
        <v>1591833.8236518996</v>
      </c>
      <c r="X6587" s="37">
        <v>1737225.8105219998</v>
      </c>
      <c r="Y6587" s="37">
        <v>1792654.0480696855</v>
      </c>
      <c r="Z6587" s="37">
        <v>1846557.1538923599</v>
      </c>
      <c r="AA6587" s="37">
        <v>1860198.9924139697</v>
      </c>
      <c r="AB6587" s="37">
        <v>1874280.228322451</v>
      </c>
      <c r="AC6587" s="37">
        <v>1866227.8038261998</v>
      </c>
      <c r="AD6587" s="37"/>
      <c r="AE6587" s="37">
        <v>25</v>
      </c>
      <c r="AF6587" s="107" t="s">
        <v>187</v>
      </c>
      <c r="AH6587" s="130" t="s">
        <v>187</v>
      </c>
      <c r="AI6587" s="155" t="s">
        <v>725</v>
      </c>
      <c r="AJ6587" s="130" t="str">
        <f>VLOOKUP(AI6587,Codes!$B$2:$C$166,2)</f>
        <v>Milk group</v>
      </c>
    </row>
    <row r="6588" spans="1:36" ht="20.100000000000001" customHeight="1" x14ac:dyDescent="0.25">
      <c r="A6588" s="30">
        <v>26</v>
      </c>
      <c r="B6588" s="93" t="s">
        <v>118</v>
      </c>
      <c r="C6588" s="36">
        <v>27854.213571996552</v>
      </c>
      <c r="D6588" s="36">
        <v>33948</v>
      </c>
      <c r="E6588" s="36">
        <v>38219.658729944014</v>
      </c>
      <c r="F6588" s="36">
        <v>45420.532722507851</v>
      </c>
      <c r="G6588" s="36">
        <v>53280.499999999993</v>
      </c>
      <c r="H6588" s="36">
        <v>70215.199999999997</v>
      </c>
      <c r="I6588" s="36">
        <v>80159.600000000006</v>
      </c>
      <c r="J6588" s="36">
        <v>87385.247387258423</v>
      </c>
      <c r="K6588" s="36">
        <v>104425.82493780323</v>
      </c>
      <c r="L6588" s="36">
        <v>124268.715</v>
      </c>
      <c r="M6588" s="36">
        <v>133046.0570228</v>
      </c>
      <c r="N6588" s="36">
        <v>150759.46948902571</v>
      </c>
      <c r="O6588" s="36">
        <v>198454</v>
      </c>
      <c r="Q6588" s="36">
        <v>27854.213571996552</v>
      </c>
      <c r="R6588" s="36">
        <v>31146.059999999998</v>
      </c>
      <c r="S6588" s="36">
        <v>32840.115371996551</v>
      </c>
      <c r="T6588" s="36">
        <v>35759.741971996555</v>
      </c>
      <c r="U6588" s="36">
        <v>38547.680599999992</v>
      </c>
      <c r="V6588" s="36">
        <v>40408.847600000001</v>
      </c>
      <c r="W6588" s="36">
        <v>44126.117199999993</v>
      </c>
      <c r="X6588" s="36">
        <v>46914.069399999993</v>
      </c>
      <c r="Y6588" s="36">
        <v>50290.636160092188</v>
      </c>
      <c r="Z6588" s="36">
        <v>52205.430486000012</v>
      </c>
      <c r="AA6588" s="36">
        <v>54937.750211484803</v>
      </c>
      <c r="AB6588" s="36">
        <v>58269.917087693582</v>
      </c>
      <c r="AC6588" s="36">
        <v>62621.305999999997</v>
      </c>
      <c r="AD6588" s="36"/>
      <c r="AE6588" s="36">
        <v>26</v>
      </c>
      <c r="AF6588" s="106" t="s">
        <v>21</v>
      </c>
      <c r="AH6588" s="130" t="s">
        <v>495</v>
      </c>
      <c r="AI6588" s="155" t="s">
        <v>725</v>
      </c>
      <c r="AJ6588" s="130" t="str">
        <f>VLOOKUP(AI6588,Codes!$B$2:$C$166,2)</f>
        <v>Milk group</v>
      </c>
    </row>
    <row r="6589" spans="1:36" ht="20.100000000000001" customHeight="1" x14ac:dyDescent="0.25">
      <c r="A6589" s="31">
        <v>27</v>
      </c>
      <c r="B6589" s="94" t="s">
        <v>119</v>
      </c>
      <c r="C6589" s="37">
        <v>5625663.9188999999</v>
      </c>
      <c r="D6589" s="37">
        <v>6113322.7453810005</v>
      </c>
      <c r="E6589" s="37">
        <v>7563002.7558329999</v>
      </c>
      <c r="F6589" s="37">
        <v>8799079.2963880002</v>
      </c>
      <c r="G6589" s="37">
        <v>9847082.5294199996</v>
      </c>
      <c r="H6589" s="37">
        <v>10740138.556206001</v>
      </c>
      <c r="I6589" s="37">
        <v>11894295.382794</v>
      </c>
      <c r="J6589" s="37">
        <v>12729234.81715</v>
      </c>
      <c r="K6589" s="37">
        <v>13576793.827244222</v>
      </c>
      <c r="L6589" s="37">
        <v>13693598.058425074</v>
      </c>
      <c r="M6589" s="37">
        <v>15174525.528604418</v>
      </c>
      <c r="N6589" s="37">
        <v>17633944.035057761</v>
      </c>
      <c r="O6589" s="37">
        <v>19991000.825534005</v>
      </c>
      <c r="Q6589" s="37">
        <v>5625663.9188999999</v>
      </c>
      <c r="R6589" s="37">
        <v>5818201.4372769995</v>
      </c>
      <c r="S6589" s="37">
        <v>6033900.5200530002</v>
      </c>
      <c r="T6589" s="37">
        <v>6284415.521749001</v>
      </c>
      <c r="U6589" s="37">
        <v>6580809.7243370004</v>
      </c>
      <c r="V6589" s="37">
        <v>6925709.2855980005</v>
      </c>
      <c r="W6589" s="37">
        <v>7245434.6430209987</v>
      </c>
      <c r="X6589" s="37">
        <v>7611343.4665299999</v>
      </c>
      <c r="Y6589" s="37">
        <v>7946785.3949250877</v>
      </c>
      <c r="Z6589" s="37">
        <v>7820887.6634676997</v>
      </c>
      <c r="AA6589" s="37">
        <v>8448001.1728901006</v>
      </c>
      <c r="AB6589" s="37">
        <v>9038607.5975887999</v>
      </c>
      <c r="AC6589" s="37">
        <v>9671535.5649890006</v>
      </c>
      <c r="AD6589" s="37"/>
      <c r="AE6589" s="37">
        <v>27</v>
      </c>
      <c r="AF6589" s="107" t="s">
        <v>22</v>
      </c>
      <c r="AH6589" s="130" t="s">
        <v>26</v>
      </c>
      <c r="AI6589" s="155" t="s">
        <v>725</v>
      </c>
      <c r="AJ6589" s="130" t="str">
        <f>VLOOKUP(AI6589,Codes!$B$2:$C$166,2)</f>
        <v>Milk group</v>
      </c>
    </row>
    <row r="6590" spans="1:36" ht="20.100000000000001" customHeight="1" x14ac:dyDescent="0.25">
      <c r="A6590" s="30">
        <v>28</v>
      </c>
      <c r="B6590" s="93" t="s">
        <v>125</v>
      </c>
      <c r="C6590" s="36">
        <v>343250.30055611243</v>
      </c>
      <c r="D6590" s="36">
        <v>373969.05344490003</v>
      </c>
      <c r="E6590" s="36">
        <v>420013.15814002621</v>
      </c>
      <c r="F6590" s="36">
        <v>466102.54644420103</v>
      </c>
      <c r="G6590" s="36">
        <v>519253.18770302949</v>
      </c>
      <c r="H6590" s="36">
        <v>570656.14310737513</v>
      </c>
      <c r="I6590" s="36">
        <v>609574.62444244523</v>
      </c>
      <c r="J6590" s="36">
        <v>653196.83698799997</v>
      </c>
      <c r="K6590" s="36">
        <v>703966.75421607448</v>
      </c>
      <c r="L6590" s="36">
        <v>714874.34413674497</v>
      </c>
      <c r="M6590" s="36">
        <v>769082.05134628736</v>
      </c>
      <c r="N6590" s="36">
        <v>799566.24871767918</v>
      </c>
      <c r="O6590" s="36">
        <v>856833.9564400001</v>
      </c>
      <c r="Q6590" s="36">
        <v>343250.30055611243</v>
      </c>
      <c r="R6590" s="36">
        <v>358140.32787389995</v>
      </c>
      <c r="S6590" s="36">
        <v>375533.61735041242</v>
      </c>
      <c r="T6590" s="36">
        <v>379215.91311041242</v>
      </c>
      <c r="U6590" s="36">
        <v>401130.41800841241</v>
      </c>
      <c r="V6590" s="36">
        <v>409994.57602541248</v>
      </c>
      <c r="W6590" s="36">
        <v>421935.38905241241</v>
      </c>
      <c r="X6590" s="36">
        <v>434113.59934799996</v>
      </c>
      <c r="Y6590" s="36">
        <v>446893.18008412072</v>
      </c>
      <c r="Z6590" s="36">
        <v>435444.18224668392</v>
      </c>
      <c r="AA6590" s="36">
        <v>449693.68052679108</v>
      </c>
      <c r="AB6590" s="36">
        <v>450245.34777967568</v>
      </c>
      <c r="AC6590" s="36">
        <v>459763.69639200007</v>
      </c>
      <c r="AD6590" s="36"/>
      <c r="AE6590" s="36">
        <v>28</v>
      </c>
      <c r="AF6590" s="106" t="s">
        <v>67</v>
      </c>
      <c r="AH6590" s="130" t="s">
        <v>27</v>
      </c>
      <c r="AI6590" s="155" t="s">
        <v>725</v>
      </c>
      <c r="AJ6590" s="130" t="str">
        <f>VLOOKUP(AI6590,Codes!$B$2:$C$166,2)</f>
        <v>Milk group</v>
      </c>
    </row>
    <row r="6591" spans="1:36" ht="20.100000000000001" customHeight="1" x14ac:dyDescent="0.25">
      <c r="A6591" s="31">
        <v>29</v>
      </c>
      <c r="B6591" s="94" t="s">
        <v>120</v>
      </c>
      <c r="C6591" s="37">
        <v>1361622.0119576356</v>
      </c>
      <c r="D6591" s="37">
        <v>1464516.2399999998</v>
      </c>
      <c r="E6591" s="37">
        <v>1609878.2938588995</v>
      </c>
      <c r="F6591" s="37">
        <v>1731297.0111253161</v>
      </c>
      <c r="G6591" s="37">
        <v>1837084.5305912618</v>
      </c>
      <c r="H6591" s="37">
        <v>1950745.9230452601</v>
      </c>
      <c r="I6591" s="37">
        <v>2195409.875690416</v>
      </c>
      <c r="J6591" s="37">
        <v>2541750.0929999994</v>
      </c>
      <c r="K6591" s="37">
        <v>2673280.9844767237</v>
      </c>
      <c r="L6591" s="37">
        <v>2804404.5182704059</v>
      </c>
      <c r="M6591" s="37">
        <v>2757099.8277191254</v>
      </c>
      <c r="N6591" s="37">
        <v>3114469.356323529</v>
      </c>
      <c r="O6591" s="37">
        <v>3670353.2608751371</v>
      </c>
      <c r="Q6591" s="37">
        <v>1361622.0119576356</v>
      </c>
      <c r="R6591" s="37">
        <v>1416096.6519999998</v>
      </c>
      <c r="S6591" s="37">
        <v>1429918.8519576353</v>
      </c>
      <c r="T6591" s="37">
        <v>1445643.2839576355</v>
      </c>
      <c r="U6591" s="37">
        <v>1467631.5479576357</v>
      </c>
      <c r="V6591" s="37">
        <v>1509537.5039576353</v>
      </c>
      <c r="W6591" s="37">
        <v>1569265.7799576356</v>
      </c>
      <c r="X6591" s="37">
        <v>1632798.6679999998</v>
      </c>
      <c r="Y6591" s="37">
        <v>1709009.4432522999</v>
      </c>
      <c r="Z6591" s="37">
        <v>1795237.8315833588</v>
      </c>
      <c r="AA6591" s="37">
        <v>1867870.581239101</v>
      </c>
      <c r="AB6591" s="37">
        <v>2028848.2281718655</v>
      </c>
      <c r="AC6591" s="37">
        <v>2225847.7357599996</v>
      </c>
      <c r="AD6591" s="37"/>
      <c r="AE6591" s="37">
        <v>29</v>
      </c>
      <c r="AF6591" s="107" t="s">
        <v>23</v>
      </c>
      <c r="AH6591" s="130" t="s">
        <v>28</v>
      </c>
      <c r="AI6591" s="155" t="s">
        <v>725</v>
      </c>
      <c r="AJ6591" s="130" t="str">
        <f>VLOOKUP(AI6591,Codes!$B$2:$C$166,2)</f>
        <v>Milk group</v>
      </c>
    </row>
    <row r="6592" spans="1:36" ht="20.100000000000001" customHeight="1" x14ac:dyDescent="0.25">
      <c r="A6592" s="30">
        <v>30</v>
      </c>
      <c r="B6592" s="93" t="s">
        <v>442</v>
      </c>
      <c r="C6592" s="36">
        <v>8758.4150073415822</v>
      </c>
      <c r="D6592" s="36">
        <v>8470.980199900001</v>
      </c>
      <c r="E6592" s="36">
        <v>6435.1041135088944</v>
      </c>
      <c r="F6592" s="36">
        <v>7702.7588436536707</v>
      </c>
      <c r="G6592" s="36">
        <v>8092.7248956975072</v>
      </c>
      <c r="H6592" s="36">
        <v>8616.7464634848675</v>
      </c>
      <c r="I6592" s="36">
        <v>9447.0331623196998</v>
      </c>
      <c r="J6592" s="36">
        <v>10322.907057522711</v>
      </c>
      <c r="K6592" s="36">
        <v>11030.880512342501</v>
      </c>
      <c r="L6592" s="36">
        <v>8956.3466144047725</v>
      </c>
      <c r="M6592" s="36">
        <v>10475.795933242714</v>
      </c>
      <c r="N6592" s="36">
        <v>11487.348222208046</v>
      </c>
      <c r="O6592" s="36">
        <v>12635.415396728018</v>
      </c>
      <c r="Q6592" s="36">
        <v>8758.4150073415822</v>
      </c>
      <c r="R6592" s="36">
        <v>7553.1</v>
      </c>
      <c r="S6592" s="36">
        <v>4828.0150073415825</v>
      </c>
      <c r="T6592" s="36">
        <v>5293.8150073415818</v>
      </c>
      <c r="U6592" s="36">
        <v>5341.4150073415822</v>
      </c>
      <c r="V6592" s="36">
        <v>5484.2150073415823</v>
      </c>
      <c r="W6592" s="36">
        <v>5780.0150073415825</v>
      </c>
      <c r="X6592" s="36">
        <v>6167.6</v>
      </c>
      <c r="Y6592" s="36">
        <v>6427.6685975815499</v>
      </c>
      <c r="Z6592" s="36">
        <v>4988.1705999999995</v>
      </c>
      <c r="AA6592" s="36">
        <v>5704.0851649962433</v>
      </c>
      <c r="AB6592" s="36">
        <v>5848.5839089256633</v>
      </c>
      <c r="AC6592" s="36">
        <v>5987.4000000000005</v>
      </c>
      <c r="AD6592" s="36"/>
      <c r="AE6592" s="36">
        <v>30</v>
      </c>
      <c r="AF6592" s="106" t="s">
        <v>24</v>
      </c>
      <c r="AH6592" s="130" t="s">
        <v>68</v>
      </c>
      <c r="AI6592" s="155" t="s">
        <v>725</v>
      </c>
      <c r="AJ6592" s="130" t="str">
        <f>VLOOKUP(AI6592,Codes!$B$2:$C$166,2)</f>
        <v>Milk group</v>
      </c>
    </row>
    <row r="6593" spans="1:36" ht="20.100000000000001" customHeight="1" x14ac:dyDescent="0.25">
      <c r="A6593" s="31">
        <v>31</v>
      </c>
      <c r="B6593" s="94" t="s">
        <v>126</v>
      </c>
      <c r="C6593" s="37">
        <v>10348.309000231806</v>
      </c>
      <c r="D6593" s="37">
        <v>10901.828</v>
      </c>
      <c r="E6593" s="37">
        <v>11764.209000268662</v>
      </c>
      <c r="F6593" s="37">
        <v>12736.494000293213</v>
      </c>
      <c r="G6593" s="37">
        <v>13580.110000517774</v>
      </c>
      <c r="H6593" s="37">
        <v>13081.145000552349</v>
      </c>
      <c r="I6593" s="37">
        <v>15100.218894841122</v>
      </c>
      <c r="J6593" s="37">
        <v>17138.512215189872</v>
      </c>
      <c r="K6593" s="37">
        <v>19546.550395274306</v>
      </c>
      <c r="L6593" s="37">
        <v>22225.654807515079</v>
      </c>
      <c r="M6593" s="37">
        <v>25397.792465191291</v>
      </c>
      <c r="N6593" s="37">
        <v>26128.575122849208</v>
      </c>
      <c r="O6593" s="37">
        <v>29051.594487485101</v>
      </c>
      <c r="Q6593" s="37">
        <v>10348.309000231806</v>
      </c>
      <c r="R6593" s="37">
        <v>10096.079000000002</v>
      </c>
      <c r="S6593" s="37">
        <v>10183.213000231804</v>
      </c>
      <c r="T6593" s="37">
        <v>10091.493000231805</v>
      </c>
      <c r="U6593" s="37">
        <v>9900.5623001344356</v>
      </c>
      <c r="V6593" s="37">
        <v>8940.2540752074619</v>
      </c>
      <c r="W6593" s="37">
        <v>9698.5489125979184</v>
      </c>
      <c r="X6593" s="37">
        <v>10369.939137293084</v>
      </c>
      <c r="Y6593" s="37">
        <v>11203.419774886832</v>
      </c>
      <c r="Z6593" s="37">
        <v>11989.649793338274</v>
      </c>
      <c r="AA6593" s="37">
        <v>13084.936184604298</v>
      </c>
      <c r="AB6593" s="37">
        <v>12882.20586176868</v>
      </c>
      <c r="AC6593" s="37">
        <v>13496.520662122688</v>
      </c>
      <c r="AD6593" s="37"/>
      <c r="AE6593" s="37">
        <v>31</v>
      </c>
      <c r="AF6593" s="107" t="s">
        <v>29</v>
      </c>
      <c r="AH6593" s="130" t="s">
        <v>187</v>
      </c>
      <c r="AI6593" s="155" t="s">
        <v>725</v>
      </c>
      <c r="AJ6593" s="130" t="str">
        <f>VLOOKUP(AI6593,Codes!$B$2:$C$166,2)</f>
        <v>Milk group</v>
      </c>
    </row>
    <row r="6594" spans="1:36" ht="20.100000000000001" customHeight="1" x14ac:dyDescent="0.25">
      <c r="A6594" s="30">
        <v>32</v>
      </c>
      <c r="B6594" s="93" t="s">
        <v>444</v>
      </c>
      <c r="C6594" s="36">
        <v>3222.6561456046743</v>
      </c>
      <c r="D6594" s="36">
        <v>3474.8654802725969</v>
      </c>
      <c r="E6594" s="36">
        <v>3742.9194701355577</v>
      </c>
      <c r="F6594" s="36">
        <v>3166.2804633443752</v>
      </c>
      <c r="G6594" s="36">
        <v>3243.1174730632365</v>
      </c>
      <c r="H6594" s="36">
        <v>3.9304899954125263</v>
      </c>
      <c r="I6594" s="36">
        <v>4.0885290570300068</v>
      </c>
      <c r="J6594" s="36">
        <v>1790.283920518219</v>
      </c>
      <c r="K6594" s="36">
        <v>1629.7629303045812</v>
      </c>
      <c r="L6594" s="36">
        <v>0</v>
      </c>
      <c r="M6594" s="36">
        <v>0</v>
      </c>
      <c r="N6594" s="36">
        <v>0</v>
      </c>
      <c r="O6594" s="36">
        <v>0</v>
      </c>
      <c r="Q6594" s="36">
        <v>3222.6561456046743</v>
      </c>
      <c r="R6594" s="36">
        <v>3229.4288850117073</v>
      </c>
      <c r="S6594" s="36">
        <v>3229.4387145259338</v>
      </c>
      <c r="T6594" s="36">
        <v>2503.169329036632</v>
      </c>
      <c r="U6594" s="36">
        <v>2487.2917059252122</v>
      </c>
      <c r="V6594" s="36">
        <v>2.9291744395915611</v>
      </c>
      <c r="W6594" s="36">
        <v>2.9291744395915611</v>
      </c>
      <c r="X6594" s="36">
        <v>1252.1513629252993</v>
      </c>
      <c r="Y6594" s="36">
        <v>1111.9080508332077</v>
      </c>
      <c r="Z6594" s="36">
        <v>0</v>
      </c>
      <c r="AA6594" s="36">
        <v>0</v>
      </c>
      <c r="AB6594" s="36">
        <v>0</v>
      </c>
      <c r="AC6594" s="36">
        <v>0</v>
      </c>
      <c r="AD6594" s="36"/>
      <c r="AE6594" s="36">
        <v>32</v>
      </c>
      <c r="AF6594" s="106" t="s">
        <v>25</v>
      </c>
      <c r="AH6594" s="130" t="s">
        <v>25</v>
      </c>
      <c r="AI6594" s="155" t="s">
        <v>725</v>
      </c>
      <c r="AJ6594" s="130" t="str">
        <f>VLOOKUP(AI6594,Codes!$B$2:$C$166,2)</f>
        <v>Milk group</v>
      </c>
    </row>
    <row r="6595" spans="1:36" ht="20.100000000000001" customHeight="1" x14ac:dyDescent="0.25">
      <c r="A6595" s="31">
        <v>33</v>
      </c>
      <c r="B6595" s="94" t="s">
        <v>443</v>
      </c>
      <c r="C6595" s="37">
        <v>559.37563039561121</v>
      </c>
      <c r="D6595" s="37">
        <v>384.93074447798688</v>
      </c>
      <c r="E6595" s="37">
        <v>346.77744312567245</v>
      </c>
      <c r="F6595" s="37">
        <v>310.22348688172542</v>
      </c>
      <c r="G6595" s="37">
        <v>289.20161701720144</v>
      </c>
      <c r="H6595" s="37">
        <v>167.81785479460032</v>
      </c>
      <c r="I6595" s="37">
        <v>343.14096725091355</v>
      </c>
      <c r="J6595" s="37">
        <v>431.21724724112897</v>
      </c>
      <c r="K6595" s="37">
        <v>533.71069049389075</v>
      </c>
      <c r="L6595" s="37">
        <v>637.38647512767886</v>
      </c>
      <c r="M6595" s="37">
        <v>777.64169416421328</v>
      </c>
      <c r="N6595" s="37">
        <v>897.04513776484214</v>
      </c>
      <c r="O6595" s="37">
        <v>976.71300659750773</v>
      </c>
      <c r="Q6595" s="37">
        <v>559.37563039561121</v>
      </c>
      <c r="R6595" s="37">
        <v>357.7423275817722</v>
      </c>
      <c r="S6595" s="37">
        <v>299.20400614812115</v>
      </c>
      <c r="T6595" s="37">
        <v>245.25367430303783</v>
      </c>
      <c r="U6595" s="37">
        <v>221.80164280870594</v>
      </c>
      <c r="V6595" s="37">
        <v>125.06526446961195</v>
      </c>
      <c r="W6595" s="37">
        <v>245.8389646809166</v>
      </c>
      <c r="X6595" s="37">
        <v>301.59979524006485</v>
      </c>
      <c r="Y6595" s="37">
        <v>364.12486904767303</v>
      </c>
      <c r="Z6595" s="37">
        <v>415.86468078070902</v>
      </c>
      <c r="AA6595" s="37">
        <v>496.05650308995143</v>
      </c>
      <c r="AB6595" s="37">
        <v>535.0531107059827</v>
      </c>
      <c r="AC6595" s="37">
        <v>542.18287690064483</v>
      </c>
      <c r="AD6595" s="37"/>
      <c r="AE6595" s="37">
        <v>33</v>
      </c>
      <c r="AF6595" s="107" t="s">
        <v>26</v>
      </c>
      <c r="AH6595" s="130" t="s">
        <v>23</v>
      </c>
      <c r="AI6595" s="155" t="s">
        <v>725</v>
      </c>
      <c r="AJ6595" s="130" t="str">
        <f>VLOOKUP(AI6595,Codes!$B$2:$C$166,2)</f>
        <v>Milk group</v>
      </c>
    </row>
    <row r="6596" spans="1:36" ht="20.100000000000001" customHeight="1" x14ac:dyDescent="0.25">
      <c r="A6596" s="30">
        <v>34</v>
      </c>
      <c r="B6596" s="93" t="s">
        <v>121</v>
      </c>
      <c r="C6596" s="36">
        <v>152399.32390062886</v>
      </c>
      <c r="D6596" s="36">
        <v>100303</v>
      </c>
      <c r="E6596" s="36">
        <v>102351.61611082887</v>
      </c>
      <c r="F6596" s="36">
        <v>110034.62585888735</v>
      </c>
      <c r="G6596" s="36">
        <v>113736.16812468246</v>
      </c>
      <c r="H6596" s="36">
        <v>116331.1417558993</v>
      </c>
      <c r="I6596" s="36">
        <v>121008.64112657581</v>
      </c>
      <c r="J6596" s="36">
        <v>120221.0503</v>
      </c>
      <c r="K6596" s="36">
        <v>123245.47923836479</v>
      </c>
      <c r="L6596" s="36">
        <v>128874.27754032146</v>
      </c>
      <c r="M6596" s="36">
        <v>131815.00059000001</v>
      </c>
      <c r="N6596" s="36">
        <v>246348.14158309664</v>
      </c>
      <c r="O6596" s="36">
        <v>264701.92499999993</v>
      </c>
      <c r="Q6596" s="36">
        <v>152399.32390062886</v>
      </c>
      <c r="R6596" s="36">
        <v>86260.58</v>
      </c>
      <c r="S6596" s="36">
        <v>85577.323900628864</v>
      </c>
      <c r="T6596" s="36">
        <v>84298.073900628864</v>
      </c>
      <c r="U6596" s="36">
        <v>84529.843900628868</v>
      </c>
      <c r="V6596" s="36">
        <v>84012.123900628867</v>
      </c>
      <c r="W6596" s="36">
        <v>84012.123900628867</v>
      </c>
      <c r="X6596" s="36">
        <v>84012.11</v>
      </c>
      <c r="Y6596" s="36">
        <v>84012.11</v>
      </c>
      <c r="Z6596" s="36">
        <v>84012.11</v>
      </c>
      <c r="AA6596" s="36">
        <v>84012.11</v>
      </c>
      <c r="AB6596" s="36">
        <v>146810.57305309694</v>
      </c>
      <c r="AC6596" s="36">
        <v>146812.75</v>
      </c>
      <c r="AD6596" s="36"/>
      <c r="AE6596" s="36">
        <v>34</v>
      </c>
      <c r="AF6596" s="106" t="s">
        <v>27</v>
      </c>
      <c r="AH6596" s="130" t="s">
        <v>24</v>
      </c>
      <c r="AI6596" s="155" t="s">
        <v>725</v>
      </c>
      <c r="AJ6596" s="130" t="str">
        <f>VLOOKUP(AI6596,Codes!$B$2:$C$166,2)</f>
        <v>Milk group</v>
      </c>
    </row>
    <row r="6597" spans="1:36" ht="20.100000000000001" customHeight="1" x14ac:dyDescent="0.25">
      <c r="A6597" s="31">
        <v>35</v>
      </c>
      <c r="B6597" s="94" t="s">
        <v>122</v>
      </c>
      <c r="C6597" s="37">
        <v>475.10203964727657</v>
      </c>
      <c r="D6597" s="37">
        <v>740.71839999999986</v>
      </c>
      <c r="E6597" s="37">
        <v>1407.0353179511933</v>
      </c>
      <c r="F6597" s="37">
        <v>1060.0035935570784</v>
      </c>
      <c r="G6597" s="37">
        <v>847.52923269509267</v>
      </c>
      <c r="H6597" s="37">
        <v>869.52456035211469</v>
      </c>
      <c r="I6597" s="37">
        <v>1018.9420751532907</v>
      </c>
      <c r="J6597" s="37">
        <v>1043.7294568965517</v>
      </c>
      <c r="K6597" s="37">
        <v>1106.8051941450001</v>
      </c>
      <c r="L6597" s="37">
        <v>1167.9033440536609</v>
      </c>
      <c r="M6597" s="37">
        <v>130.94496141517243</v>
      </c>
      <c r="N6597" s="37">
        <v>135.83586927741382</v>
      </c>
      <c r="O6597" s="37">
        <v>140.51276379310349</v>
      </c>
      <c r="Q6597" s="37">
        <v>475.10203964727657</v>
      </c>
      <c r="R6597" s="37">
        <v>688.4</v>
      </c>
      <c r="S6597" s="37">
        <v>1214.0080396472765</v>
      </c>
      <c r="T6597" s="37">
        <v>838.00803964727652</v>
      </c>
      <c r="U6597" s="37">
        <v>650.00803964727652</v>
      </c>
      <c r="V6597" s="37">
        <v>648.00803964727652</v>
      </c>
      <c r="W6597" s="37">
        <v>730.00803964727663</v>
      </c>
      <c r="X6597" s="37">
        <v>730</v>
      </c>
      <c r="Y6597" s="37">
        <v>755.11940000000016</v>
      </c>
      <c r="Z6597" s="37">
        <v>762.00197260273978</v>
      </c>
      <c r="AA6597" s="37">
        <v>83.529600000000016</v>
      </c>
      <c r="AB6597" s="37">
        <v>81.020899999999997</v>
      </c>
      <c r="AC6597" s="37">
        <v>78</v>
      </c>
      <c r="AD6597" s="37"/>
      <c r="AE6597" s="37">
        <v>35</v>
      </c>
      <c r="AF6597" s="107" t="s">
        <v>28</v>
      </c>
      <c r="AH6597" s="130" t="s">
        <v>29</v>
      </c>
      <c r="AI6597" s="155" t="s">
        <v>725</v>
      </c>
      <c r="AJ6597" s="130" t="str">
        <f>VLOOKUP(AI6597,Codes!$B$2:$C$166,2)</f>
        <v>Milk group</v>
      </c>
    </row>
    <row r="6598" spans="1:36" ht="20.100000000000001" customHeight="1" x14ac:dyDescent="0.25">
      <c r="A6598" s="38">
        <v>36</v>
      </c>
      <c r="B6598" s="95" t="s">
        <v>462</v>
      </c>
      <c r="C6598" s="39">
        <v>11260.926516343148</v>
      </c>
      <c r="D6598" s="39">
        <v>12303.58</v>
      </c>
      <c r="E6598" s="39">
        <v>13339.327552441709</v>
      </c>
      <c r="F6598" s="39">
        <v>17238.008242578624</v>
      </c>
      <c r="G6598" s="39">
        <v>17967.851696496924</v>
      </c>
      <c r="H6598" s="39">
        <v>18537.008743904495</v>
      </c>
      <c r="I6598" s="39">
        <v>18676.809095483673</v>
      </c>
      <c r="J6598" s="39">
        <v>18870.599999999999</v>
      </c>
      <c r="K6598" s="39">
        <v>19472.080999249178</v>
      </c>
      <c r="L6598" s="39">
        <v>20359.557404639454</v>
      </c>
      <c r="M6598" s="39">
        <v>21030.146995752537</v>
      </c>
      <c r="N6598" s="39">
        <v>21613.82831289</v>
      </c>
      <c r="O6598" s="39">
        <v>21663.100000000002</v>
      </c>
      <c r="Q6598" s="39">
        <v>11260.926516343148</v>
      </c>
      <c r="R6598" s="39">
        <v>11325.42</v>
      </c>
      <c r="S6598" s="39">
        <v>11412.866516343149</v>
      </c>
      <c r="T6598" s="39">
        <v>11462.806516343149</v>
      </c>
      <c r="U6598" s="39">
        <v>11564.006516343148</v>
      </c>
      <c r="V6598" s="39">
        <v>11639.206516343147</v>
      </c>
      <c r="W6598" s="39">
        <v>11727.806516343147</v>
      </c>
      <c r="X6598" s="39">
        <v>11850.199999999999</v>
      </c>
      <c r="Y6598" s="39">
        <v>11926.595141139996</v>
      </c>
      <c r="Z6598" s="39">
        <v>11925.536124872764</v>
      </c>
      <c r="AA6598" s="39">
        <v>12041.002431716457</v>
      </c>
      <c r="AB6598" s="39">
        <v>11964.17724332</v>
      </c>
      <c r="AC6598" s="39">
        <v>11989.2</v>
      </c>
      <c r="AD6598" s="39"/>
      <c r="AE6598" s="39">
        <v>36</v>
      </c>
      <c r="AF6598" s="108" t="s">
        <v>68</v>
      </c>
      <c r="AH6598" s="130" t="s">
        <v>495</v>
      </c>
      <c r="AI6598" s="155" t="s">
        <v>725</v>
      </c>
      <c r="AJ6598" s="130" t="str">
        <f>VLOOKUP(AI6598,Codes!$B$2:$C$166,2)</f>
        <v>Milk group</v>
      </c>
    </row>
    <row r="6599" spans="1:36" ht="20.100000000000001" customHeight="1" x14ac:dyDescent="0.25">
      <c r="A6599" s="32"/>
      <c r="B6599" s="134" t="s">
        <v>463</v>
      </c>
      <c r="C6599" s="40">
        <v>32776720.258612536</v>
      </c>
      <c r="D6599" s="40">
        <v>37222813.193995409</v>
      </c>
      <c r="E6599" s="40">
        <v>42315047.914504863</v>
      </c>
      <c r="F6599" s="40">
        <v>49583538.165724717</v>
      </c>
      <c r="G6599" s="40">
        <v>56082332.308661342</v>
      </c>
      <c r="H6599" s="40">
        <v>62925851.543079458</v>
      </c>
      <c r="I6599" s="40">
        <v>70760703.593444586</v>
      </c>
      <c r="J6599" s="40">
        <v>77557424.82233353</v>
      </c>
      <c r="K6599" s="40">
        <v>84536843.229779169</v>
      </c>
      <c r="L6599" s="40">
        <v>92593864.583359972</v>
      </c>
      <c r="M6599" s="40">
        <v>102300507.39588121</v>
      </c>
      <c r="N6599" s="40">
        <v>112355434.83139259</v>
      </c>
      <c r="O6599" s="40">
        <v>122098569.76093552</v>
      </c>
      <c r="P6599" s="16"/>
      <c r="Q6599" s="40">
        <v>32776720.258612536</v>
      </c>
      <c r="R6599" s="40">
        <v>33924026.193570316</v>
      </c>
      <c r="S6599" s="40">
        <v>35224673.477845192</v>
      </c>
      <c r="T6599" s="40">
        <v>37426673.981323332</v>
      </c>
      <c r="U6599" s="40">
        <v>39666154.517967105</v>
      </c>
      <c r="V6599" s="40">
        <v>42174746.799238287</v>
      </c>
      <c r="W6599" s="40">
        <v>44921344.197954029</v>
      </c>
      <c r="X6599" s="40">
        <v>47859781.995761022</v>
      </c>
      <c r="Y6599" s="40">
        <v>50508958.258014083</v>
      </c>
      <c r="Z6599" s="40">
        <v>53406649.397859611</v>
      </c>
      <c r="AA6599" s="40">
        <v>56417662.325494118</v>
      </c>
      <c r="AB6599" s="40">
        <v>58403878.892203636</v>
      </c>
      <c r="AC6599" s="40">
        <v>60589322.566757515</v>
      </c>
      <c r="AD6599" s="40"/>
      <c r="AE6599" s="40"/>
      <c r="AF6599" s="41" t="s">
        <v>464</v>
      </c>
      <c r="AH6599" s="130" t="s">
        <v>464</v>
      </c>
      <c r="AI6599" s="155" t="s">
        <v>725</v>
      </c>
      <c r="AJ6599" s="130" t="str">
        <f>VLOOKUP(AI6599,Codes!$B$2:$C$166,2)</f>
        <v>Milk group</v>
      </c>
    </row>
    <row r="6600" spans="1:36" ht="9.9499999999999993" customHeight="1" x14ac:dyDescent="0.25">
      <c r="B6600" s="22"/>
      <c r="AF6600" s="22"/>
      <c r="AH6600" s="130" t="s">
        <v>494</v>
      </c>
      <c r="AI6600" s="155" t="s">
        <v>725</v>
      </c>
      <c r="AJ6600" s="130" t="str">
        <f>VLOOKUP(AI6600,Codes!$B$2:$C$166,2)</f>
        <v>Milk group</v>
      </c>
    </row>
    <row r="6601" spans="1:36" ht="9.9499999999999993" customHeight="1" x14ac:dyDescent="0.25">
      <c r="B6601" s="12"/>
      <c r="AF6601" s="22"/>
      <c r="AH6601" s="130" t="s">
        <v>493</v>
      </c>
      <c r="AI6601" s="155" t="s">
        <v>731</v>
      </c>
      <c r="AJ6601" s="130" t="str">
        <f>VLOOKUP(AI6601,Codes!$B$2:$C$166,2)</f>
        <v>Meat group</v>
      </c>
    </row>
    <row r="6602" spans="1:36" s="154" customFormat="1" ht="24" customHeight="1" x14ac:dyDescent="0.25">
      <c r="A6602" s="161" t="s">
        <v>313</v>
      </c>
      <c r="B6602" s="161"/>
      <c r="C6602" s="161"/>
      <c r="D6602" s="161"/>
      <c r="E6602" s="161"/>
      <c r="F6602" s="161"/>
      <c r="G6602" s="161"/>
      <c r="H6602" s="161"/>
      <c r="I6602" s="161"/>
      <c r="J6602" s="161"/>
      <c r="K6602" s="161"/>
      <c r="L6602" s="161"/>
      <c r="M6602" s="161"/>
      <c r="N6602" s="161"/>
      <c r="O6602" s="161"/>
      <c r="P6602" s="161"/>
      <c r="Q6602" s="161" t="s">
        <v>950</v>
      </c>
      <c r="R6602" s="161"/>
      <c r="S6602" s="161"/>
      <c r="T6602" s="161"/>
      <c r="U6602" s="161"/>
      <c r="V6602" s="161"/>
      <c r="W6602" s="161"/>
      <c r="X6602" s="161"/>
      <c r="Y6602" s="161"/>
      <c r="Z6602" s="161"/>
      <c r="AA6602" s="161"/>
      <c r="AB6602" s="161"/>
      <c r="AC6602" s="161"/>
      <c r="AD6602" s="161"/>
      <c r="AE6602" s="161"/>
      <c r="AF6602" s="161"/>
      <c r="AH6602" s="154" t="s">
        <v>490</v>
      </c>
      <c r="AI6602" s="155" t="s">
        <v>731</v>
      </c>
      <c r="AJ6602" s="130" t="str">
        <f>VLOOKUP(AI6602,Codes!$B$2:$C$166,2)</f>
        <v>Meat group</v>
      </c>
    </row>
    <row r="6603" spans="1:36" s="154" customFormat="1" ht="24" customHeight="1" x14ac:dyDescent="0.25">
      <c r="A6603" s="161" t="s">
        <v>724</v>
      </c>
      <c r="B6603" s="161"/>
      <c r="C6603" s="161"/>
      <c r="D6603" s="161"/>
      <c r="E6603" s="161"/>
      <c r="F6603" s="161"/>
      <c r="G6603" s="161"/>
      <c r="H6603" s="161"/>
      <c r="I6603" s="161"/>
      <c r="J6603" s="161"/>
      <c r="K6603" s="161"/>
      <c r="L6603" s="161"/>
      <c r="M6603" s="161"/>
      <c r="N6603" s="161"/>
      <c r="O6603" s="161"/>
      <c r="P6603" s="161"/>
      <c r="Q6603" s="161" t="s">
        <v>723</v>
      </c>
      <c r="R6603" s="161"/>
      <c r="S6603" s="161"/>
      <c r="T6603" s="161"/>
      <c r="U6603" s="161"/>
      <c r="V6603" s="161"/>
      <c r="W6603" s="161"/>
      <c r="X6603" s="161"/>
      <c r="Y6603" s="161"/>
      <c r="Z6603" s="161"/>
      <c r="AA6603" s="161"/>
      <c r="AB6603" s="161"/>
      <c r="AC6603" s="161"/>
      <c r="AD6603" s="161"/>
      <c r="AE6603" s="161"/>
      <c r="AF6603" s="161"/>
      <c r="AH6603" s="154" t="s">
        <v>491</v>
      </c>
      <c r="AI6603" s="155" t="s">
        <v>731</v>
      </c>
      <c r="AJ6603" s="130" t="str">
        <f>VLOOKUP(AI6603,Codes!$B$2:$C$166,2)</f>
        <v>Meat group</v>
      </c>
    </row>
    <row r="6604" spans="1:36" s="154" customFormat="1" ht="24" customHeight="1" x14ac:dyDescent="0.25">
      <c r="A6604" s="161" t="s">
        <v>523</v>
      </c>
      <c r="B6604" s="161"/>
      <c r="C6604" s="161"/>
      <c r="D6604" s="161"/>
      <c r="E6604" s="161"/>
      <c r="F6604" s="161"/>
      <c r="G6604" s="161"/>
      <c r="H6604" s="161"/>
      <c r="I6604" s="161"/>
      <c r="J6604" s="161"/>
      <c r="K6604" s="161"/>
      <c r="L6604" s="161"/>
      <c r="M6604" s="161"/>
      <c r="N6604" s="161"/>
      <c r="O6604" s="161"/>
      <c r="P6604" s="161"/>
      <c r="Q6604" s="161" t="s">
        <v>470</v>
      </c>
      <c r="R6604" s="161"/>
      <c r="S6604" s="161"/>
      <c r="T6604" s="161"/>
      <c r="U6604" s="161"/>
      <c r="V6604" s="161"/>
      <c r="W6604" s="161"/>
      <c r="X6604" s="161"/>
      <c r="Y6604" s="161"/>
      <c r="Z6604" s="161"/>
      <c r="AA6604" s="161"/>
      <c r="AB6604" s="161"/>
      <c r="AC6604" s="161"/>
      <c r="AD6604" s="161"/>
      <c r="AE6604" s="161"/>
      <c r="AF6604" s="161"/>
      <c r="AH6604" s="154" t="s">
        <v>935</v>
      </c>
      <c r="AI6604" s="155" t="s">
        <v>731</v>
      </c>
      <c r="AJ6604" s="130" t="str">
        <f>VLOOKUP(AI6604,Codes!$B$2:$C$166,2)</f>
        <v>Meat group</v>
      </c>
    </row>
    <row r="6605" spans="1:36" ht="20.100000000000001" customHeight="1" x14ac:dyDescent="0.25">
      <c r="A6605" s="13"/>
      <c r="B6605" s="14" t="s">
        <v>434</v>
      </c>
      <c r="C6605" s="15"/>
      <c r="D6605" s="15"/>
      <c r="E6605" s="15"/>
      <c r="F6605" s="15"/>
      <c r="G6605" s="15"/>
      <c r="H6605" s="15"/>
      <c r="I6605" s="15"/>
      <c r="J6605" s="15"/>
      <c r="K6605" s="15"/>
      <c r="L6605" s="15"/>
      <c r="M6605" s="15"/>
      <c r="N6605" s="15"/>
      <c r="O6605" s="15"/>
      <c r="P6605" s="16"/>
      <c r="Q6605" s="16"/>
      <c r="R6605" s="16"/>
      <c r="S6605" s="16"/>
      <c r="T6605" s="16"/>
      <c r="U6605" s="16"/>
      <c r="V6605" s="16"/>
      <c r="W6605" s="16"/>
      <c r="X6605" s="16"/>
      <c r="Y6605" s="16"/>
      <c r="Z6605" s="16"/>
      <c r="AA6605" s="16"/>
      <c r="AB6605" s="16"/>
      <c r="AC6605" s="16"/>
      <c r="AD6605" s="13"/>
      <c r="AF6605" s="10" t="s">
        <v>435</v>
      </c>
      <c r="AH6605" s="130" t="s">
        <v>435</v>
      </c>
      <c r="AI6605" s="155" t="s">
        <v>731</v>
      </c>
      <c r="AJ6605" s="130" t="str">
        <f>VLOOKUP(AI6605,Codes!$B$2:$C$166,2)</f>
        <v>Meat group</v>
      </c>
    </row>
    <row r="6606" spans="1:36" ht="20.100000000000001" customHeight="1" x14ac:dyDescent="0.25">
      <c r="A6606" s="28" t="s">
        <v>436</v>
      </c>
      <c r="B6606" s="33" t="s">
        <v>103</v>
      </c>
      <c r="C6606" s="34" t="s">
        <v>189</v>
      </c>
      <c r="D6606" s="34" t="s">
        <v>190</v>
      </c>
      <c r="E6606" s="34" t="s">
        <v>412</v>
      </c>
      <c r="F6606" s="34" t="s">
        <v>431</v>
      </c>
      <c r="G6606" s="34" t="s">
        <v>432</v>
      </c>
      <c r="H6606" s="34" t="s">
        <v>433</v>
      </c>
      <c r="I6606" s="34" t="s">
        <v>983</v>
      </c>
      <c r="J6606" s="34" t="s">
        <v>985</v>
      </c>
      <c r="K6606" s="34" t="s">
        <v>994</v>
      </c>
      <c r="L6606" s="34" t="s">
        <v>995</v>
      </c>
      <c r="M6606" s="34" t="s">
        <v>996</v>
      </c>
      <c r="N6606" s="34" t="s">
        <v>997</v>
      </c>
      <c r="O6606" s="34" t="s">
        <v>998</v>
      </c>
      <c r="P6606" s="153"/>
      <c r="Q6606" s="34" t="s">
        <v>189</v>
      </c>
      <c r="R6606" s="33" t="s">
        <v>190</v>
      </c>
      <c r="S6606" s="34" t="s">
        <v>412</v>
      </c>
      <c r="T6606" s="34" t="s">
        <v>431</v>
      </c>
      <c r="U6606" s="34" t="s">
        <v>432</v>
      </c>
      <c r="V6606" s="34" t="s">
        <v>433</v>
      </c>
      <c r="W6606" s="34" t="s">
        <v>983</v>
      </c>
      <c r="X6606" s="34" t="s">
        <v>985</v>
      </c>
      <c r="Y6606" s="34" t="s">
        <v>994</v>
      </c>
      <c r="Z6606" s="34" t="s">
        <v>995</v>
      </c>
      <c r="AA6606" s="34" t="s">
        <v>996</v>
      </c>
      <c r="AB6606" s="34" t="s">
        <v>997</v>
      </c>
      <c r="AC6606" s="34" t="s">
        <v>998</v>
      </c>
      <c r="AD6606" s="34"/>
      <c r="AE6606" s="34" t="s">
        <v>437</v>
      </c>
      <c r="AF6606" s="34" t="s">
        <v>64</v>
      </c>
      <c r="AH6606" s="130" t="s">
        <v>64</v>
      </c>
      <c r="AI6606" s="155" t="s">
        <v>731</v>
      </c>
      <c r="AJ6606" s="130" t="str">
        <f>VLOOKUP(AI6606,Codes!$B$2:$C$166,2)</f>
        <v>Meat group</v>
      </c>
    </row>
    <row r="6607" spans="1:36" ht="20.100000000000001" customHeight="1" x14ac:dyDescent="0.25">
      <c r="A6607" s="29">
        <v>1</v>
      </c>
      <c r="B6607" s="92" t="s">
        <v>104</v>
      </c>
      <c r="C6607" s="35">
        <v>881227.30656926043</v>
      </c>
      <c r="D6607" s="35">
        <v>1036425.2297355474</v>
      </c>
      <c r="E6607" s="35">
        <v>1122792.678073795</v>
      </c>
      <c r="F6607" s="35">
        <v>1421346.3654941223</v>
      </c>
      <c r="G6607" s="35">
        <v>1766374.0243317063</v>
      </c>
      <c r="H6607" s="35">
        <v>2196665.6842974974</v>
      </c>
      <c r="I6607" s="35">
        <v>2475828.5014440604</v>
      </c>
      <c r="J6607" s="35">
        <v>2963613.9381841617</v>
      </c>
      <c r="K6607" s="35">
        <v>3691262.4053274328</v>
      </c>
      <c r="L6607" s="35">
        <v>4835363.5747881345</v>
      </c>
      <c r="M6607" s="35">
        <v>5600486.7969936598</v>
      </c>
      <c r="N6607" s="35">
        <v>6016287.0031985333</v>
      </c>
      <c r="O6607" s="35">
        <v>7297249.9473120403</v>
      </c>
      <c r="Q6607" s="35">
        <v>881227.30656926043</v>
      </c>
      <c r="R6607" s="35">
        <v>931210.4917044841</v>
      </c>
      <c r="S6607" s="35">
        <v>933747.30029558484</v>
      </c>
      <c r="T6607" s="35">
        <v>982521.0161562257</v>
      </c>
      <c r="U6607" s="35">
        <v>1170760.1795362849</v>
      </c>
      <c r="V6607" s="35">
        <v>1372940.6074855814</v>
      </c>
      <c r="W6607" s="35">
        <v>1459559.5950880863</v>
      </c>
      <c r="X6607" s="35">
        <v>1492314.8955276608</v>
      </c>
      <c r="Y6607" s="35">
        <v>1683949.8685706058</v>
      </c>
      <c r="Z6607" s="35">
        <v>1998871.8919391921</v>
      </c>
      <c r="AA6607" s="35">
        <v>2152472.5830562036</v>
      </c>
      <c r="AB6607" s="35">
        <v>2282705.5887014274</v>
      </c>
      <c r="AC6607" s="35">
        <v>2676875.2683739346</v>
      </c>
      <c r="AD6607" s="35"/>
      <c r="AE6607" s="35">
        <v>1</v>
      </c>
      <c r="AF6607" s="105" t="s">
        <v>0</v>
      </c>
      <c r="AH6607" s="130" t="s">
        <v>0</v>
      </c>
      <c r="AI6607" s="155" t="s">
        <v>731</v>
      </c>
      <c r="AJ6607" s="130" t="str">
        <f>VLOOKUP(AI6607,Codes!$B$2:$C$166,2)</f>
        <v>Meat group</v>
      </c>
    </row>
    <row r="6608" spans="1:36" ht="20.100000000000001" customHeight="1" x14ac:dyDescent="0.25">
      <c r="A6608" s="30">
        <v>2</v>
      </c>
      <c r="B6608" s="93" t="s">
        <v>105</v>
      </c>
      <c r="C6608" s="36">
        <v>45714.865034413284</v>
      </c>
      <c r="D6608" s="36">
        <v>43630.636660028336</v>
      </c>
      <c r="E6608" s="36">
        <v>50023.340697877822</v>
      </c>
      <c r="F6608" s="36">
        <v>54233.637956561179</v>
      </c>
      <c r="G6608" s="36">
        <v>60791.641322561285</v>
      </c>
      <c r="H6608" s="36">
        <v>65990.45497177486</v>
      </c>
      <c r="I6608" s="36">
        <v>71733.676623416017</v>
      </c>
      <c r="J6608" s="36">
        <v>79502.480527387146</v>
      </c>
      <c r="K6608" s="36">
        <v>85968.581496456376</v>
      </c>
      <c r="L6608" s="36">
        <v>105535.72260026852</v>
      </c>
      <c r="M6608" s="36">
        <v>123652.27293891601</v>
      </c>
      <c r="N6608" s="36">
        <v>130748.39296407253</v>
      </c>
      <c r="O6608" s="36">
        <v>120533.60601700572</v>
      </c>
      <c r="Q6608" s="36">
        <v>45714.865034413284</v>
      </c>
      <c r="R6608" s="36">
        <v>39951.031804077771</v>
      </c>
      <c r="S6608" s="36">
        <v>40841.874860092328</v>
      </c>
      <c r="T6608" s="36">
        <v>43255.779710659561</v>
      </c>
      <c r="U6608" s="36">
        <v>43385.414107551493</v>
      </c>
      <c r="V6608" s="36">
        <v>46044.372162639047</v>
      </c>
      <c r="W6608" s="36">
        <v>47655.069264040249</v>
      </c>
      <c r="X6608" s="36">
        <v>49553.927324716431</v>
      </c>
      <c r="Y6608" s="36">
        <v>50964.341850742312</v>
      </c>
      <c r="Z6608" s="36">
        <v>51060.394936017459</v>
      </c>
      <c r="AA6608" s="36">
        <v>48974.802255227944</v>
      </c>
      <c r="AB6608" s="36">
        <v>50466.148437636606</v>
      </c>
      <c r="AC6608" s="36">
        <v>43435.847164830229</v>
      </c>
      <c r="AD6608" s="36"/>
      <c r="AE6608" s="36">
        <v>2</v>
      </c>
      <c r="AF6608" s="106" t="s">
        <v>1</v>
      </c>
      <c r="AH6608" s="130" t="s">
        <v>1</v>
      </c>
      <c r="AI6608" s="155" t="s">
        <v>731</v>
      </c>
      <c r="AJ6608" s="130" t="str">
        <f>VLOOKUP(AI6608,Codes!$B$2:$C$166,2)</f>
        <v>Meat group</v>
      </c>
    </row>
    <row r="6609" spans="1:36" ht="20.100000000000001" customHeight="1" x14ac:dyDescent="0.25">
      <c r="A6609" s="31">
        <v>3</v>
      </c>
      <c r="B6609" s="94" t="s">
        <v>106</v>
      </c>
      <c r="C6609" s="37">
        <v>112802.36926979716</v>
      </c>
      <c r="D6609" s="37">
        <v>134843.08383402476</v>
      </c>
      <c r="E6609" s="37">
        <v>152770.45279274808</v>
      </c>
      <c r="F6609" s="37">
        <v>172932.40005409936</v>
      </c>
      <c r="G6609" s="37">
        <v>227172.63478254376</v>
      </c>
      <c r="H6609" s="37">
        <v>238122.47469147918</v>
      </c>
      <c r="I6609" s="37">
        <v>257046.90106664144</v>
      </c>
      <c r="J6609" s="37">
        <v>257607.11712023962</v>
      </c>
      <c r="K6609" s="37">
        <v>293511.97487559263</v>
      </c>
      <c r="L6609" s="37">
        <v>360904.45039260003</v>
      </c>
      <c r="M6609" s="37">
        <v>370734.95532853197</v>
      </c>
      <c r="N6609" s="37">
        <v>381796.10614667984</v>
      </c>
      <c r="O6609" s="37">
        <v>457055.57195779338</v>
      </c>
      <c r="Q6609" s="37">
        <v>112802.36926979716</v>
      </c>
      <c r="R6609" s="37">
        <v>117764.02442395235</v>
      </c>
      <c r="S6609" s="37">
        <v>122182.16386406985</v>
      </c>
      <c r="T6609" s="37">
        <v>131992.62467149325</v>
      </c>
      <c r="U6609" s="37">
        <v>136309.4768250403</v>
      </c>
      <c r="V6609" s="37">
        <v>141867.41862205227</v>
      </c>
      <c r="W6609" s="37">
        <v>141038.21448986168</v>
      </c>
      <c r="X6609" s="37">
        <v>143269.4112967072</v>
      </c>
      <c r="Y6609" s="37">
        <v>148647.83692668276</v>
      </c>
      <c r="Z6609" s="37">
        <v>151998.41029172015</v>
      </c>
      <c r="AA6609" s="37">
        <v>155677.08476475943</v>
      </c>
      <c r="AB6609" s="37">
        <v>159629.90894715645</v>
      </c>
      <c r="AC6609" s="37">
        <v>180069.56460074574</v>
      </c>
      <c r="AD6609" s="37"/>
      <c r="AE6609" s="37">
        <v>3</v>
      </c>
      <c r="AF6609" s="107" t="s">
        <v>2</v>
      </c>
      <c r="AH6609" s="130" t="s">
        <v>2</v>
      </c>
      <c r="AI6609" s="155" t="s">
        <v>731</v>
      </c>
      <c r="AJ6609" s="130" t="str">
        <f>VLOOKUP(AI6609,Codes!$B$2:$C$166,2)</f>
        <v>Meat group</v>
      </c>
    </row>
    <row r="6610" spans="1:36" ht="20.100000000000001" customHeight="1" x14ac:dyDescent="0.25">
      <c r="A6610" s="30">
        <v>4</v>
      </c>
      <c r="B6610" s="93" t="s">
        <v>107</v>
      </c>
      <c r="C6610" s="36">
        <v>315031.4681439359</v>
      </c>
      <c r="D6610" s="36">
        <v>381302.53704274446</v>
      </c>
      <c r="E6610" s="36">
        <v>501372.39028622454</v>
      </c>
      <c r="F6610" s="36">
        <v>551846.65217748552</v>
      </c>
      <c r="G6610" s="36">
        <v>579762.61223640689</v>
      </c>
      <c r="H6610" s="36">
        <v>715568.01437247521</v>
      </c>
      <c r="I6610" s="36">
        <v>719610.74861969415</v>
      </c>
      <c r="J6610" s="36">
        <v>801990.72164339758</v>
      </c>
      <c r="K6610" s="36">
        <v>1141178.3428370149</v>
      </c>
      <c r="L6610" s="36">
        <v>1265337.4950411592</v>
      </c>
      <c r="M6610" s="36">
        <v>1482632.2153152737</v>
      </c>
      <c r="N6610" s="36">
        <v>1664655.3813105559</v>
      </c>
      <c r="O6610" s="36">
        <v>1836035.9366485921</v>
      </c>
      <c r="Q6610" s="36">
        <v>315031.4681439359</v>
      </c>
      <c r="R6610" s="36">
        <v>327062.94123488833</v>
      </c>
      <c r="S6610" s="36">
        <v>387403.87185369746</v>
      </c>
      <c r="T6610" s="36">
        <v>398327.1105406257</v>
      </c>
      <c r="U6610" s="36">
        <v>390722.51928022027</v>
      </c>
      <c r="V6610" s="36">
        <v>425659.68497853691</v>
      </c>
      <c r="W6610" s="36">
        <v>443866.31477446458</v>
      </c>
      <c r="X6610" s="36">
        <v>469441.49982665241</v>
      </c>
      <c r="Y6610" s="36">
        <v>590498.47037571575</v>
      </c>
      <c r="Z6610" s="36">
        <v>624118.04302418139</v>
      </c>
      <c r="AA6610" s="36">
        <v>635564.83982419642</v>
      </c>
      <c r="AB6610" s="36">
        <v>654711.36074825854</v>
      </c>
      <c r="AC6610" s="36">
        <v>676838.36886245955</v>
      </c>
      <c r="AD6610" s="36"/>
      <c r="AE6610" s="36">
        <v>4</v>
      </c>
      <c r="AF6610" s="106" t="s">
        <v>3</v>
      </c>
      <c r="AH6610" s="130" t="s">
        <v>3</v>
      </c>
      <c r="AI6610" s="155" t="s">
        <v>731</v>
      </c>
      <c r="AJ6610" s="130" t="str">
        <f>VLOOKUP(AI6610,Codes!$B$2:$C$166,2)</f>
        <v>Meat group</v>
      </c>
    </row>
    <row r="6611" spans="1:36" ht="20.100000000000001" customHeight="1" x14ac:dyDescent="0.25">
      <c r="A6611" s="31">
        <v>5</v>
      </c>
      <c r="B6611" s="94" t="s">
        <v>124</v>
      </c>
      <c r="C6611" s="37">
        <v>71716.682125473628</v>
      </c>
      <c r="D6611" s="37">
        <v>89550.442895707471</v>
      </c>
      <c r="E6611" s="37">
        <v>111456.38927794348</v>
      </c>
      <c r="F6611" s="37">
        <v>116295.71815457166</v>
      </c>
      <c r="G6611" s="37">
        <v>121098.11993795444</v>
      </c>
      <c r="H6611" s="37">
        <v>131190.32985506984</v>
      </c>
      <c r="I6611" s="37">
        <v>198288.56306021765</v>
      </c>
      <c r="J6611" s="37">
        <v>227471.66562861553</v>
      </c>
      <c r="K6611" s="37">
        <v>269087.63060087222</v>
      </c>
      <c r="L6611" s="37">
        <v>250295.23714294995</v>
      </c>
      <c r="M6611" s="37">
        <v>275742.98949233704</v>
      </c>
      <c r="N6611" s="37">
        <v>303921.95505554153</v>
      </c>
      <c r="O6611" s="37">
        <v>335301.33906538476</v>
      </c>
      <c r="Q6611" s="37">
        <v>71716.682125473628</v>
      </c>
      <c r="R6611" s="37">
        <v>76870.544402128056</v>
      </c>
      <c r="S6611" s="37">
        <v>80438.247245557184</v>
      </c>
      <c r="T6611" s="37">
        <v>79546.925811392997</v>
      </c>
      <c r="U6611" s="37">
        <v>81069.219280671561</v>
      </c>
      <c r="V6611" s="37">
        <v>88403.535831514193</v>
      </c>
      <c r="W6611" s="37">
        <v>107389.01669897014</v>
      </c>
      <c r="X6611" s="37">
        <v>118702.2636591942</v>
      </c>
      <c r="Y6611" s="37">
        <v>127124.8772444519</v>
      </c>
      <c r="Z6611" s="37">
        <v>113390.92079711276</v>
      </c>
      <c r="AA6611" s="37">
        <v>116259.84327692102</v>
      </c>
      <c r="AB6611" s="37">
        <v>126557.69705280424</v>
      </c>
      <c r="AC6611" s="37">
        <v>138934.89077034025</v>
      </c>
      <c r="AD6611" s="37"/>
      <c r="AE6611" s="37">
        <v>5</v>
      </c>
      <c r="AF6611" s="107" t="s">
        <v>185</v>
      </c>
      <c r="AH6611" s="130" t="s">
        <v>185</v>
      </c>
      <c r="AI6611" s="155" t="s">
        <v>731</v>
      </c>
      <c r="AJ6611" s="130" t="str">
        <f>VLOOKUP(AI6611,Codes!$B$2:$C$166,2)</f>
        <v>Meat group</v>
      </c>
    </row>
    <row r="6612" spans="1:36" ht="20.100000000000001" customHeight="1" x14ac:dyDescent="0.25">
      <c r="A6612" s="30">
        <v>6</v>
      </c>
      <c r="B6612" s="93" t="s">
        <v>108</v>
      </c>
      <c r="C6612" s="36">
        <v>7082.1072828502556</v>
      </c>
      <c r="D6612" s="36">
        <v>5654.9468977170145</v>
      </c>
      <c r="E6612" s="36">
        <v>5800.7560082409955</v>
      </c>
      <c r="F6612" s="36">
        <v>1032.9030558577604</v>
      </c>
      <c r="G6612" s="36">
        <v>1938.5896057191612</v>
      </c>
      <c r="H6612" s="36">
        <v>1899.3668592182025</v>
      </c>
      <c r="I6612" s="36">
        <v>5521.4273540630993</v>
      </c>
      <c r="J6612" s="36">
        <v>2533.8759575103686</v>
      </c>
      <c r="K6612" s="36">
        <v>25096.329294968684</v>
      </c>
      <c r="L6612" s="36">
        <v>27134.229830609336</v>
      </c>
      <c r="M6612" s="36">
        <v>26706.432926105797</v>
      </c>
      <c r="N6612" s="36">
        <v>26952.327542552139</v>
      </c>
      <c r="O6612" s="36">
        <v>27057.539487183036</v>
      </c>
      <c r="Q6612" s="36">
        <v>7082.1072828502556</v>
      </c>
      <c r="R6612" s="36">
        <v>4784.7593474666392</v>
      </c>
      <c r="S6612" s="36">
        <v>4445.9256016729614</v>
      </c>
      <c r="T6612" s="36">
        <v>858.07814962236898</v>
      </c>
      <c r="U6612" s="36">
        <v>1539.3539206807288</v>
      </c>
      <c r="V6612" s="36">
        <v>1414.2123744667606</v>
      </c>
      <c r="W6612" s="36">
        <v>2765.7363393435803</v>
      </c>
      <c r="X6612" s="36">
        <v>1765.9206322722039</v>
      </c>
      <c r="Y6612" s="36">
        <v>14617.062092312653</v>
      </c>
      <c r="Z6612" s="36">
        <v>12225.068695272272</v>
      </c>
      <c r="AA6612" s="36">
        <v>12035.337517426684</v>
      </c>
      <c r="AB6612" s="36">
        <v>12042.20645362255</v>
      </c>
      <c r="AC6612" s="36">
        <v>11924.865956994072</v>
      </c>
      <c r="AD6612" s="36"/>
      <c r="AE6612" s="36">
        <v>6</v>
      </c>
      <c r="AF6612" s="106" t="s">
        <v>4</v>
      </c>
      <c r="AH6612" s="130" t="s">
        <v>4</v>
      </c>
      <c r="AI6612" s="155" t="s">
        <v>731</v>
      </c>
      <c r="AJ6612" s="130" t="str">
        <f>VLOOKUP(AI6612,Codes!$B$2:$C$166,2)</f>
        <v>Meat group</v>
      </c>
    </row>
    <row r="6613" spans="1:36" ht="20.100000000000001" customHeight="1" x14ac:dyDescent="0.25">
      <c r="A6613" s="31">
        <v>7</v>
      </c>
      <c r="B6613" s="94" t="s">
        <v>109</v>
      </c>
      <c r="C6613" s="37">
        <v>306129.43314763391</v>
      </c>
      <c r="D6613" s="37">
        <v>358219.08431211277</v>
      </c>
      <c r="E6613" s="37">
        <v>421914.42196126137</v>
      </c>
      <c r="F6613" s="37">
        <v>485455.62681806204</v>
      </c>
      <c r="G6613" s="37">
        <v>548052.67764910217</v>
      </c>
      <c r="H6613" s="37">
        <v>586694.83844316634</v>
      </c>
      <c r="I6613" s="37">
        <v>561960.5691159144</v>
      </c>
      <c r="J6613" s="37">
        <v>585457.05606648419</v>
      </c>
      <c r="K6613" s="37">
        <v>626855.98425621982</v>
      </c>
      <c r="L6613" s="37">
        <v>665928.43801036465</v>
      </c>
      <c r="M6613" s="37">
        <v>731573.55826795811</v>
      </c>
      <c r="N6613" s="37">
        <v>708130.93116874562</v>
      </c>
      <c r="O6613" s="37">
        <v>713846.51272434078</v>
      </c>
      <c r="Q6613" s="37">
        <v>306129.43314763391</v>
      </c>
      <c r="R6613" s="37">
        <v>309282.55225854134</v>
      </c>
      <c r="S6613" s="37">
        <v>329258.80801740795</v>
      </c>
      <c r="T6613" s="37">
        <v>349168.36736394616</v>
      </c>
      <c r="U6613" s="37">
        <v>359598.32509762002</v>
      </c>
      <c r="V6613" s="37">
        <v>370288.42646135134</v>
      </c>
      <c r="W6613" s="37">
        <v>374499.63210108253</v>
      </c>
      <c r="X6613" s="37">
        <v>379242.44330413325</v>
      </c>
      <c r="Y6613" s="37">
        <v>392499.72949194867</v>
      </c>
      <c r="Z6613" s="37">
        <v>391773.07788679429</v>
      </c>
      <c r="AA6613" s="37">
        <v>395770.46319729375</v>
      </c>
      <c r="AB6613" s="37">
        <v>382852.85545678734</v>
      </c>
      <c r="AC6613" s="37">
        <v>385854.43922884006</v>
      </c>
      <c r="AD6613" s="37"/>
      <c r="AE6613" s="37">
        <v>7</v>
      </c>
      <c r="AF6613" s="107" t="s">
        <v>5</v>
      </c>
      <c r="AH6613" s="130" t="s">
        <v>5</v>
      </c>
      <c r="AI6613" s="155" t="s">
        <v>731</v>
      </c>
      <c r="AJ6613" s="130" t="str">
        <f>VLOOKUP(AI6613,Codes!$B$2:$C$166,2)</f>
        <v>Meat group</v>
      </c>
    </row>
    <row r="6614" spans="1:36" ht="20.100000000000001" customHeight="1" x14ac:dyDescent="0.25">
      <c r="A6614" s="30">
        <v>8</v>
      </c>
      <c r="B6614" s="93" t="s">
        <v>129</v>
      </c>
      <c r="C6614" s="36">
        <v>294936.45959474228</v>
      </c>
      <c r="D6614" s="36">
        <v>351550.57800282317</v>
      </c>
      <c r="E6614" s="36">
        <v>383934.58824180812</v>
      </c>
      <c r="F6614" s="36">
        <v>420189.21295218257</v>
      </c>
      <c r="G6614" s="36">
        <v>484494.58954979776</v>
      </c>
      <c r="H6614" s="36">
        <v>541989.94947301864</v>
      </c>
      <c r="I6614" s="36">
        <v>654904.17364154407</v>
      </c>
      <c r="J6614" s="36">
        <v>742372.74786304554</v>
      </c>
      <c r="K6614" s="36">
        <v>844104.43726136675</v>
      </c>
      <c r="L6614" s="36">
        <v>977194.98933760915</v>
      </c>
      <c r="M6614" s="36">
        <v>1122531.5296466586</v>
      </c>
      <c r="N6614" s="36">
        <v>1178694.4271971683</v>
      </c>
      <c r="O6614" s="36">
        <v>1272821.2970603297</v>
      </c>
      <c r="Q6614" s="36">
        <v>294936.45959474228</v>
      </c>
      <c r="R6614" s="36">
        <v>300565.37851718091</v>
      </c>
      <c r="S6614" s="36">
        <v>308442.68561877869</v>
      </c>
      <c r="T6614" s="36">
        <v>320429.65904967132</v>
      </c>
      <c r="U6614" s="36">
        <v>352456.37536362524</v>
      </c>
      <c r="V6614" s="36">
        <v>369017.28039870143</v>
      </c>
      <c r="W6614" s="36">
        <v>421549.41376961867</v>
      </c>
      <c r="X6614" s="36">
        <v>449849.45185270993</v>
      </c>
      <c r="Y6614" s="36">
        <v>486671.32733111532</v>
      </c>
      <c r="Z6614" s="36">
        <v>525607.65305727697</v>
      </c>
      <c r="AA6614" s="36">
        <v>562696.91938137915</v>
      </c>
      <c r="AB6614" s="36">
        <v>580809.46119301766</v>
      </c>
      <c r="AC6614" s="36">
        <v>611233.46851514466</v>
      </c>
      <c r="AD6614" s="36"/>
      <c r="AE6614" s="36">
        <v>8</v>
      </c>
      <c r="AF6614" s="106" t="s">
        <v>6</v>
      </c>
      <c r="AH6614" s="130" t="s">
        <v>6</v>
      </c>
      <c r="AI6614" s="155" t="s">
        <v>731</v>
      </c>
      <c r="AJ6614" s="130" t="str">
        <f>VLOOKUP(AI6614,Codes!$B$2:$C$166,2)</f>
        <v>Meat group</v>
      </c>
    </row>
    <row r="6615" spans="1:36" ht="20.100000000000001" customHeight="1" x14ac:dyDescent="0.25">
      <c r="A6615" s="31">
        <v>9</v>
      </c>
      <c r="B6615" s="94" t="s">
        <v>110</v>
      </c>
      <c r="C6615" s="37">
        <v>11340.171241094706</v>
      </c>
      <c r="D6615" s="37">
        <v>12987.398766144377</v>
      </c>
      <c r="E6615" s="37">
        <v>14018.239327217127</v>
      </c>
      <c r="F6615" s="37">
        <v>15201.899754616079</v>
      </c>
      <c r="G6615" s="37">
        <v>13929.526584655721</v>
      </c>
      <c r="H6615" s="37">
        <v>17147.900470691238</v>
      </c>
      <c r="I6615" s="37">
        <v>17739.128615028738</v>
      </c>
      <c r="J6615" s="37">
        <v>18445.887994008015</v>
      </c>
      <c r="K6615" s="37">
        <v>19935.449419592915</v>
      </c>
      <c r="L6615" s="37">
        <v>19795.822161392425</v>
      </c>
      <c r="M6615" s="37">
        <v>19259.004398618814</v>
      </c>
      <c r="N6615" s="37">
        <v>16089.468869578988</v>
      </c>
      <c r="O6615" s="37">
        <v>16092.341841950712</v>
      </c>
      <c r="Q6615" s="37">
        <v>11340.171241094706</v>
      </c>
      <c r="R6615" s="37">
        <v>11516.962436337039</v>
      </c>
      <c r="S6615" s="37">
        <v>11559.983441142178</v>
      </c>
      <c r="T6615" s="37">
        <v>11605.987369297862</v>
      </c>
      <c r="U6615" s="37">
        <v>10205.905271674876</v>
      </c>
      <c r="V6615" s="37">
        <v>10751.915406447226</v>
      </c>
      <c r="W6615" s="37">
        <v>10680.197775542416</v>
      </c>
      <c r="X6615" s="37">
        <v>10848.769537820268</v>
      </c>
      <c r="Y6615" s="37">
        <v>11186.672879091897</v>
      </c>
      <c r="Z6615" s="37">
        <v>10989.936123690983</v>
      </c>
      <c r="AA6615" s="37">
        <v>10590.849488963659</v>
      </c>
      <c r="AB6615" s="37">
        <v>8743.7994971549306</v>
      </c>
      <c r="AC6615" s="37">
        <v>8656.7124136353996</v>
      </c>
      <c r="AD6615" s="37"/>
      <c r="AE6615" s="37">
        <v>9</v>
      </c>
      <c r="AF6615" s="107" t="s">
        <v>7</v>
      </c>
      <c r="AH6615" s="130" t="s">
        <v>7</v>
      </c>
      <c r="AI6615" s="155" t="s">
        <v>731</v>
      </c>
      <c r="AJ6615" s="130" t="str">
        <f>VLOOKUP(AI6615,Codes!$B$2:$C$166,2)</f>
        <v>Meat group</v>
      </c>
    </row>
    <row r="6616" spans="1:36" ht="20.100000000000001" customHeight="1" x14ac:dyDescent="0.25">
      <c r="A6616" s="30">
        <v>10</v>
      </c>
      <c r="B6616" s="93" t="s">
        <v>445</v>
      </c>
      <c r="C6616" s="36">
        <v>129655.97622634354</v>
      </c>
      <c r="D6616" s="36">
        <v>131257.51538519817</v>
      </c>
      <c r="E6616" s="36">
        <v>138754.97504566243</v>
      </c>
      <c r="F6616" s="36">
        <v>120064.95958765314</v>
      </c>
      <c r="G6616" s="36">
        <v>126419.04599293669</v>
      </c>
      <c r="H6616" s="36">
        <v>164133.61032016994</v>
      </c>
      <c r="I6616" s="36">
        <v>170261.61521625708</v>
      </c>
      <c r="J6616" s="36">
        <v>177034.40714616794</v>
      </c>
      <c r="K6616" s="36">
        <v>192152.09296443022</v>
      </c>
      <c r="L6616" s="36">
        <v>188301.90881221491</v>
      </c>
      <c r="M6616" s="36">
        <v>194992.59462899654</v>
      </c>
      <c r="N6616" s="36">
        <v>220375.46932144306</v>
      </c>
      <c r="O6616" s="36">
        <v>234113.77468268023</v>
      </c>
      <c r="Q6616" s="36">
        <v>129655.97622634354</v>
      </c>
      <c r="R6616" s="36">
        <v>122931.73301238338</v>
      </c>
      <c r="S6616" s="36">
        <v>122342.07053211433</v>
      </c>
      <c r="T6616" s="36">
        <v>103335.12233235897</v>
      </c>
      <c r="U6616" s="36">
        <v>103405.03521171225</v>
      </c>
      <c r="V6616" s="36">
        <v>117015.44793316671</v>
      </c>
      <c r="W6616" s="36">
        <v>114690.97533271869</v>
      </c>
      <c r="X6616" s="36">
        <v>116175.72141117589</v>
      </c>
      <c r="Y6616" s="36">
        <v>114646.28152816255</v>
      </c>
      <c r="Z6616" s="36">
        <v>97886.801392711903</v>
      </c>
      <c r="AA6616" s="36">
        <v>105854.88426052046</v>
      </c>
      <c r="AB6616" s="36">
        <v>108511.90428760852</v>
      </c>
      <c r="AC6616" s="36">
        <v>114861.78518057927</v>
      </c>
      <c r="AD6616" s="36"/>
      <c r="AE6616" s="36">
        <v>10</v>
      </c>
      <c r="AF6616" s="106" t="s">
        <v>8</v>
      </c>
      <c r="AH6616" s="130" t="s">
        <v>8</v>
      </c>
      <c r="AI6616" s="155" t="s">
        <v>731</v>
      </c>
      <c r="AJ6616" s="130" t="str">
        <f>VLOOKUP(AI6616,Codes!$B$2:$C$166,2)</f>
        <v>Meat group</v>
      </c>
    </row>
    <row r="6617" spans="1:36" ht="20.100000000000001" customHeight="1" x14ac:dyDescent="0.25">
      <c r="A6617" s="31">
        <v>11</v>
      </c>
      <c r="B6617" s="94" t="s">
        <v>123</v>
      </c>
      <c r="C6617" s="37">
        <v>136131.06846391881</v>
      </c>
      <c r="D6617" s="37">
        <v>125127.15422524358</v>
      </c>
      <c r="E6617" s="37">
        <v>120803.72771408834</v>
      </c>
      <c r="F6617" s="37">
        <v>136037.6404906587</v>
      </c>
      <c r="G6617" s="37">
        <v>144497.55868865133</v>
      </c>
      <c r="H6617" s="37">
        <v>161734.76135108972</v>
      </c>
      <c r="I6617" s="37">
        <v>155925.90558508961</v>
      </c>
      <c r="J6617" s="37">
        <v>219838.38801619114</v>
      </c>
      <c r="K6617" s="37">
        <v>253663.01842137837</v>
      </c>
      <c r="L6617" s="37">
        <v>291774.1821162483</v>
      </c>
      <c r="M6617" s="37">
        <v>396125.48943403637</v>
      </c>
      <c r="N6617" s="37">
        <v>461799.07753873814</v>
      </c>
      <c r="O6617" s="37">
        <v>511488.54566547915</v>
      </c>
      <c r="Q6617" s="37">
        <v>136131.06846391881</v>
      </c>
      <c r="R6617" s="37">
        <v>121518.55850358844</v>
      </c>
      <c r="S6617" s="37">
        <v>113747.41360009456</v>
      </c>
      <c r="T6617" s="37">
        <v>121583.84742812994</v>
      </c>
      <c r="U6617" s="37">
        <v>124916.0213580054</v>
      </c>
      <c r="V6617" s="37">
        <v>131397.294971058</v>
      </c>
      <c r="W6617" s="37">
        <v>103854.26635260605</v>
      </c>
      <c r="X6617" s="37">
        <v>150671.66147022237</v>
      </c>
      <c r="Y6617" s="37">
        <v>161738.35643388887</v>
      </c>
      <c r="Z6617" s="37">
        <v>174672.39608036401</v>
      </c>
      <c r="AA6617" s="37">
        <v>195114.67028882954</v>
      </c>
      <c r="AB6617" s="37">
        <v>213977.64301719499</v>
      </c>
      <c r="AC6617" s="37">
        <v>235520.6697985545</v>
      </c>
      <c r="AD6617" s="37"/>
      <c r="AE6617" s="37">
        <v>11</v>
      </c>
      <c r="AF6617" s="107" t="s">
        <v>65</v>
      </c>
      <c r="AH6617" s="130" t="s">
        <v>65</v>
      </c>
      <c r="AI6617" s="155" t="s">
        <v>731</v>
      </c>
      <c r="AJ6617" s="130" t="str">
        <f>VLOOKUP(AI6617,Codes!$B$2:$C$166,2)</f>
        <v>Meat group</v>
      </c>
    </row>
    <row r="6618" spans="1:36" ht="20.100000000000001" customHeight="1" x14ac:dyDescent="0.25">
      <c r="A6618" s="30">
        <v>12</v>
      </c>
      <c r="B6618" s="93" t="s">
        <v>128</v>
      </c>
      <c r="C6618" s="36">
        <v>305916.21477179247</v>
      </c>
      <c r="D6618" s="36">
        <v>359390.88263106055</v>
      </c>
      <c r="E6618" s="36">
        <v>359523.81856941432</v>
      </c>
      <c r="F6618" s="36">
        <v>420871.18675599754</v>
      </c>
      <c r="G6618" s="36">
        <v>431106.21752744127</v>
      </c>
      <c r="H6618" s="36">
        <v>492265.20798179903</v>
      </c>
      <c r="I6618" s="36">
        <v>529209.69485327334</v>
      </c>
      <c r="J6618" s="36">
        <v>651158.10153628921</v>
      </c>
      <c r="K6618" s="36">
        <v>1108482.5955713205</v>
      </c>
      <c r="L6618" s="36">
        <v>1571963.540243322</v>
      </c>
      <c r="M6618" s="36">
        <v>1866440.0165348188</v>
      </c>
      <c r="N6618" s="36">
        <v>2235715.3802502165</v>
      </c>
      <c r="O6618" s="36">
        <v>2499476.7466921201</v>
      </c>
      <c r="Q6618" s="36">
        <v>305916.21477179247</v>
      </c>
      <c r="R6618" s="36">
        <v>298618.56351049367</v>
      </c>
      <c r="S6618" s="36">
        <v>273859.79959323519</v>
      </c>
      <c r="T6618" s="36">
        <v>306165.48450369778</v>
      </c>
      <c r="U6618" s="36">
        <v>309279.72496303852</v>
      </c>
      <c r="V6618" s="36">
        <v>329913.05902225018</v>
      </c>
      <c r="W6618" s="36">
        <v>338673.47787574056</v>
      </c>
      <c r="X6618" s="36">
        <v>392906.71253546228</v>
      </c>
      <c r="Y6618" s="36">
        <v>535016.17438908119</v>
      </c>
      <c r="Z6618" s="36">
        <v>738624.10661127418</v>
      </c>
      <c r="AA6618" s="36">
        <v>813859.16899156035</v>
      </c>
      <c r="AB6618" s="36">
        <v>887842.86936341296</v>
      </c>
      <c r="AC6618" s="36">
        <v>944650.75915910595</v>
      </c>
      <c r="AD6618" s="36"/>
      <c r="AE6618" s="36">
        <v>12</v>
      </c>
      <c r="AF6618" s="106" t="s">
        <v>9</v>
      </c>
      <c r="AH6618" s="130" t="s">
        <v>9</v>
      </c>
      <c r="AI6618" s="155" t="s">
        <v>731</v>
      </c>
      <c r="AJ6618" s="130" t="str">
        <f>VLOOKUP(AI6618,Codes!$B$2:$C$166,2)</f>
        <v>Meat group</v>
      </c>
    </row>
    <row r="6619" spans="1:36" ht="20.100000000000001" customHeight="1" x14ac:dyDescent="0.25">
      <c r="A6619" s="31">
        <v>13</v>
      </c>
      <c r="B6619" s="94" t="s">
        <v>459</v>
      </c>
      <c r="C6619" s="37">
        <v>520729.84034306474</v>
      </c>
      <c r="D6619" s="37">
        <v>689008.87271765282</v>
      </c>
      <c r="E6619" s="37">
        <v>800725.1530548021</v>
      </c>
      <c r="F6619" s="37">
        <v>845511.20770929032</v>
      </c>
      <c r="G6619" s="37">
        <v>1019601.1765540235</v>
      </c>
      <c r="H6619" s="37">
        <v>1058725.2312387158</v>
      </c>
      <c r="I6619" s="37">
        <v>1142217.8916743919</v>
      </c>
      <c r="J6619" s="37">
        <v>1219383.903016343</v>
      </c>
      <c r="K6619" s="37">
        <v>1315692.084945539</v>
      </c>
      <c r="L6619" s="37">
        <v>1419403.9122201784</v>
      </c>
      <c r="M6619" s="37">
        <v>1438921.5438016295</v>
      </c>
      <c r="N6619" s="37">
        <v>1281283.9077424246</v>
      </c>
      <c r="O6619" s="37">
        <v>1408212.810451437</v>
      </c>
      <c r="Q6619" s="37">
        <v>520729.84034306474</v>
      </c>
      <c r="R6619" s="37">
        <v>593450.37529284577</v>
      </c>
      <c r="S6619" s="37">
        <v>594898.54154120246</v>
      </c>
      <c r="T6619" s="37">
        <v>624636.57644893182</v>
      </c>
      <c r="U6619" s="37">
        <v>645444.32447589375</v>
      </c>
      <c r="V6619" s="37">
        <v>618942.6721552813</v>
      </c>
      <c r="W6619" s="37">
        <v>637428.20842242299</v>
      </c>
      <c r="X6619" s="37">
        <v>621631.83733127685</v>
      </c>
      <c r="Y6619" s="37">
        <v>610260.7486410737</v>
      </c>
      <c r="Z6619" s="37">
        <v>640998.44584718288</v>
      </c>
      <c r="AA6619" s="37">
        <v>644459.02997197956</v>
      </c>
      <c r="AB6619" s="37">
        <v>560937.26652873389</v>
      </c>
      <c r="AC6619" s="37">
        <v>602856.48267585237</v>
      </c>
      <c r="AD6619" s="37"/>
      <c r="AE6619" s="37">
        <v>13</v>
      </c>
      <c r="AF6619" s="107" t="s">
        <v>10</v>
      </c>
      <c r="AH6619" s="130" t="s">
        <v>10</v>
      </c>
      <c r="AI6619" s="155" t="s">
        <v>731</v>
      </c>
      <c r="AJ6619" s="130" t="str">
        <f>VLOOKUP(AI6619,Codes!$B$2:$C$166,2)</f>
        <v>Meat group</v>
      </c>
    </row>
    <row r="6620" spans="1:36" ht="20.100000000000001" customHeight="1" x14ac:dyDescent="0.25">
      <c r="A6620" s="30">
        <v>14</v>
      </c>
      <c r="B6620" s="93" t="s">
        <v>111</v>
      </c>
      <c r="C6620" s="36">
        <v>106875.02511473016</v>
      </c>
      <c r="D6620" s="36">
        <v>130236.45474769767</v>
      </c>
      <c r="E6620" s="36">
        <v>151867.4282257689</v>
      </c>
      <c r="F6620" s="36">
        <v>194613.09799528614</v>
      </c>
      <c r="G6620" s="36">
        <v>257927.32799396652</v>
      </c>
      <c r="H6620" s="36">
        <v>327287.9896095838</v>
      </c>
      <c r="I6620" s="36">
        <v>428276.93081343832</v>
      </c>
      <c r="J6620" s="36">
        <v>490176.30773412494</v>
      </c>
      <c r="K6620" s="36">
        <v>565642.17149423563</v>
      </c>
      <c r="L6620" s="36">
        <v>657701.84602949268</v>
      </c>
      <c r="M6620" s="36">
        <v>750799.81815053686</v>
      </c>
      <c r="N6620" s="36">
        <v>902314.47977647977</v>
      </c>
      <c r="O6620" s="36">
        <v>998015.73191243596</v>
      </c>
      <c r="Q6620" s="36">
        <v>106875.02511473016</v>
      </c>
      <c r="R6620" s="36">
        <v>115599.3376227003</v>
      </c>
      <c r="S6620" s="36">
        <v>127547.32588202968</v>
      </c>
      <c r="T6620" s="36">
        <v>151408.48730351886</v>
      </c>
      <c r="U6620" s="36">
        <v>180615.96376006815</v>
      </c>
      <c r="V6620" s="36">
        <v>206537.03420178022</v>
      </c>
      <c r="W6620" s="36">
        <v>232005.86416541197</v>
      </c>
      <c r="X6620" s="36">
        <v>249397.00100005147</v>
      </c>
      <c r="Y6620" s="36">
        <v>274271.75934259285</v>
      </c>
      <c r="Z6620" s="36">
        <v>300533.6436592635</v>
      </c>
      <c r="AA6620" s="36">
        <v>324757.82218969683</v>
      </c>
      <c r="AB6620" s="36">
        <v>352451.70751573617</v>
      </c>
      <c r="AC6620" s="36">
        <v>387233.62820891448</v>
      </c>
      <c r="AD6620" s="36"/>
      <c r="AE6620" s="36">
        <v>14</v>
      </c>
      <c r="AF6620" s="106" t="s">
        <v>11</v>
      </c>
      <c r="AH6620" s="130" t="s">
        <v>11</v>
      </c>
      <c r="AI6620" s="155" t="s">
        <v>731</v>
      </c>
      <c r="AJ6620" s="130" t="str">
        <f>VLOOKUP(AI6620,Codes!$B$2:$C$166,2)</f>
        <v>Meat group</v>
      </c>
    </row>
    <row r="6621" spans="1:36" ht="20.100000000000001" customHeight="1" x14ac:dyDescent="0.25">
      <c r="A6621" s="31">
        <v>15</v>
      </c>
      <c r="B6621" s="94" t="s">
        <v>458</v>
      </c>
      <c r="C6621" s="37">
        <v>576702.50031613954</v>
      </c>
      <c r="D6621" s="37">
        <v>661827.4047704332</v>
      </c>
      <c r="E6621" s="37">
        <v>677286.21176366427</v>
      </c>
      <c r="F6621" s="37">
        <v>606447.72910217708</v>
      </c>
      <c r="G6621" s="37">
        <v>626577.95810660662</v>
      </c>
      <c r="H6621" s="37">
        <v>1167872.0026575832</v>
      </c>
      <c r="I6621" s="37">
        <v>1329617.1466106421</v>
      </c>
      <c r="J6621" s="37">
        <v>1465544.6851581635</v>
      </c>
      <c r="K6621" s="37">
        <v>1740707.7009665528</v>
      </c>
      <c r="L6621" s="37">
        <v>1907631.1493628451</v>
      </c>
      <c r="M6621" s="37">
        <v>2034945.632365088</v>
      </c>
      <c r="N6621" s="37">
        <v>2111414.0494378777</v>
      </c>
      <c r="O6621" s="37">
        <v>2271778.1342985267</v>
      </c>
      <c r="Q6621" s="37">
        <v>576702.50031613954</v>
      </c>
      <c r="R6621" s="37">
        <v>593119.35056021984</v>
      </c>
      <c r="S6621" s="37">
        <v>542400.89000608947</v>
      </c>
      <c r="T6621" s="37">
        <v>464069.79824476223</v>
      </c>
      <c r="U6621" s="37">
        <v>478410.3406842922</v>
      </c>
      <c r="V6621" s="37">
        <v>800414.64873140585</v>
      </c>
      <c r="W6621" s="37">
        <v>898429.23096701503</v>
      </c>
      <c r="X6621" s="37">
        <v>995131.99027818278</v>
      </c>
      <c r="Y6621" s="37">
        <v>1072222.1879093212</v>
      </c>
      <c r="Z6621" s="37">
        <v>1059003.427059164</v>
      </c>
      <c r="AA6621" s="37">
        <v>1066470.347940305</v>
      </c>
      <c r="AB6621" s="37">
        <v>1083097.4083615949</v>
      </c>
      <c r="AC6621" s="37">
        <v>1137924.4017207611</v>
      </c>
      <c r="AD6621" s="37"/>
      <c r="AE6621" s="37">
        <v>15</v>
      </c>
      <c r="AF6621" s="107" t="s">
        <v>12</v>
      </c>
      <c r="AH6621" s="130" t="s">
        <v>12</v>
      </c>
      <c r="AI6621" s="155" t="s">
        <v>731</v>
      </c>
      <c r="AJ6621" s="130" t="str">
        <f>VLOOKUP(AI6621,Codes!$B$2:$C$166,2)</f>
        <v>Meat group</v>
      </c>
    </row>
    <row r="6622" spans="1:36" ht="20.100000000000001" customHeight="1" x14ac:dyDescent="0.25">
      <c r="A6622" s="30">
        <v>16</v>
      </c>
      <c r="B6622" s="93" t="s">
        <v>112</v>
      </c>
      <c r="C6622" s="36">
        <v>38958.594611215834</v>
      </c>
      <c r="D6622" s="36">
        <v>40698.295720178641</v>
      </c>
      <c r="E6622" s="36">
        <v>48629.830824495839</v>
      </c>
      <c r="F6622" s="36">
        <v>56391.906374858445</v>
      </c>
      <c r="G6622" s="36">
        <v>61611.574011687371</v>
      </c>
      <c r="H6622" s="36">
        <v>63981.183826687418</v>
      </c>
      <c r="I6622" s="36">
        <v>68854.232830815119</v>
      </c>
      <c r="J6622" s="36">
        <v>72249.052836092014</v>
      </c>
      <c r="K6622" s="36">
        <v>80355.745431537449</v>
      </c>
      <c r="L6622" s="36">
        <v>92804.045403838623</v>
      </c>
      <c r="M6622" s="36">
        <v>99918.260531814274</v>
      </c>
      <c r="N6622" s="36">
        <v>106658.42300769</v>
      </c>
      <c r="O6622" s="36">
        <v>138218.08364352639</v>
      </c>
      <c r="Q6622" s="36">
        <v>38958.594611215834</v>
      </c>
      <c r="R6622" s="36">
        <v>39115.25182708892</v>
      </c>
      <c r="S6622" s="36">
        <v>39095.317607986668</v>
      </c>
      <c r="T6622" s="36">
        <v>38541.351140600622</v>
      </c>
      <c r="U6622" s="36">
        <v>39985.710314924356</v>
      </c>
      <c r="V6622" s="36">
        <v>40561.988773926518</v>
      </c>
      <c r="W6622" s="36">
        <v>42473.467730988006</v>
      </c>
      <c r="X6622" s="36">
        <v>41725.646543594681</v>
      </c>
      <c r="Y6622" s="36">
        <v>43182.341522728646</v>
      </c>
      <c r="Z6622" s="36">
        <v>46727.95287762818</v>
      </c>
      <c r="AA6622" s="36">
        <v>47832.637029945108</v>
      </c>
      <c r="AB6622" s="36">
        <v>47478.712243837661</v>
      </c>
      <c r="AC6622" s="36">
        <v>54776.690962634915</v>
      </c>
      <c r="AD6622" s="36"/>
      <c r="AE6622" s="36">
        <v>16</v>
      </c>
      <c r="AF6622" s="106" t="s">
        <v>13</v>
      </c>
      <c r="AH6622" s="130" t="s">
        <v>13</v>
      </c>
      <c r="AI6622" s="155" t="s">
        <v>731</v>
      </c>
      <c r="AJ6622" s="130" t="str">
        <f>VLOOKUP(AI6622,Codes!$B$2:$C$166,2)</f>
        <v>Meat group</v>
      </c>
    </row>
    <row r="6623" spans="1:36" ht="20.100000000000001" customHeight="1" x14ac:dyDescent="0.25">
      <c r="A6623" s="31">
        <v>17</v>
      </c>
      <c r="B6623" s="94" t="s">
        <v>113</v>
      </c>
      <c r="C6623" s="37">
        <v>36088.147393615691</v>
      </c>
      <c r="D6623" s="37">
        <v>37725.063675606856</v>
      </c>
      <c r="E6623" s="37">
        <v>39533.925736865844</v>
      </c>
      <c r="F6623" s="37">
        <v>40737.554354450767</v>
      </c>
      <c r="G6623" s="37">
        <v>40971.109082851937</v>
      </c>
      <c r="H6623" s="37">
        <v>44060.225024216197</v>
      </c>
      <c r="I6623" s="37">
        <v>46400.999401598237</v>
      </c>
      <c r="J6623" s="37">
        <v>51550.765198008245</v>
      </c>
      <c r="K6623" s="37">
        <v>58791.436880123081</v>
      </c>
      <c r="L6623" s="37">
        <v>122780.18457411799</v>
      </c>
      <c r="M6623" s="37">
        <v>135957.24164480285</v>
      </c>
      <c r="N6623" s="37">
        <v>183944.35320589703</v>
      </c>
      <c r="O6623" s="37">
        <v>202849.0864760408</v>
      </c>
      <c r="Q6623" s="37">
        <v>36088.147393615691</v>
      </c>
      <c r="R6623" s="37">
        <v>37582.623201815994</v>
      </c>
      <c r="S6623" s="37">
        <v>39276.002853540798</v>
      </c>
      <c r="T6623" s="37">
        <v>40394.671615378618</v>
      </c>
      <c r="U6623" s="37">
        <v>40458.936956009442</v>
      </c>
      <c r="V6623" s="37">
        <v>42200.842765008587</v>
      </c>
      <c r="W6623" s="37">
        <v>42959.483380708029</v>
      </c>
      <c r="X6623" s="37">
        <v>43979.791657844267</v>
      </c>
      <c r="Y6623" s="37">
        <v>45125.98154011627</v>
      </c>
      <c r="Z6623" s="37">
        <v>38962.119900197569</v>
      </c>
      <c r="AA6623" s="37">
        <v>38236.412714599537</v>
      </c>
      <c r="AB6623" s="37">
        <v>50746.767244234732</v>
      </c>
      <c r="AC6623" s="37">
        <v>54158.591924081818</v>
      </c>
      <c r="AD6623" s="37"/>
      <c r="AE6623" s="37">
        <v>17</v>
      </c>
      <c r="AF6623" s="107" t="s">
        <v>14</v>
      </c>
      <c r="AH6623" s="130" t="s">
        <v>14</v>
      </c>
      <c r="AI6623" s="155" t="s">
        <v>731</v>
      </c>
      <c r="AJ6623" s="130" t="str">
        <f>VLOOKUP(AI6623,Codes!$B$2:$C$166,2)</f>
        <v>Meat group</v>
      </c>
    </row>
    <row r="6624" spans="1:36" ht="20.100000000000001" customHeight="1" x14ac:dyDescent="0.25">
      <c r="A6624" s="30">
        <v>18</v>
      </c>
      <c r="B6624" s="93" t="s">
        <v>114</v>
      </c>
      <c r="C6624" s="36">
        <v>26212.182866941268</v>
      </c>
      <c r="D6624" s="36">
        <v>26914.255307040956</v>
      </c>
      <c r="E6624" s="36">
        <v>30918.683973447674</v>
      </c>
      <c r="F6624" s="36">
        <v>36362.231926064756</v>
      </c>
      <c r="G6624" s="36">
        <v>40317.568559988737</v>
      </c>
      <c r="H6624" s="36">
        <v>45886.396501264637</v>
      </c>
      <c r="I6624" s="36">
        <v>49954.363024625207</v>
      </c>
      <c r="J6624" s="36">
        <v>59053.810670422099</v>
      </c>
      <c r="K6624" s="36">
        <v>63946.06254361289</v>
      </c>
      <c r="L6624" s="36">
        <v>51394.96699126179</v>
      </c>
      <c r="M6624" s="36">
        <v>47714.823321236319</v>
      </c>
      <c r="N6624" s="36">
        <v>46607.462711613276</v>
      </c>
      <c r="O6624" s="36">
        <v>50141.571939083558</v>
      </c>
      <c r="Q6624" s="36">
        <v>26212.182866941268</v>
      </c>
      <c r="R6624" s="36">
        <v>25420.237064604644</v>
      </c>
      <c r="S6624" s="36">
        <v>25696.091354128344</v>
      </c>
      <c r="T6624" s="36">
        <v>26397.085324151933</v>
      </c>
      <c r="U6624" s="36">
        <v>28495.637043641014</v>
      </c>
      <c r="V6624" s="36">
        <v>31129.930192935823</v>
      </c>
      <c r="W6624" s="36">
        <v>31375.618896172764</v>
      </c>
      <c r="X6624" s="36">
        <v>33340.748026663176</v>
      </c>
      <c r="Y6624" s="36">
        <v>33935.231460990602</v>
      </c>
      <c r="Z6624" s="36">
        <v>27143.124121463519</v>
      </c>
      <c r="AA6624" s="36">
        <v>25025.089150589276</v>
      </c>
      <c r="AB6624" s="36">
        <v>23863.15261178897</v>
      </c>
      <c r="AC6624" s="36">
        <v>25353.034126407019</v>
      </c>
      <c r="AD6624" s="36"/>
      <c r="AE6624" s="36">
        <v>18</v>
      </c>
      <c r="AF6624" s="106" t="s">
        <v>15</v>
      </c>
      <c r="AH6624" s="130" t="s">
        <v>15</v>
      </c>
      <c r="AI6624" s="155" t="s">
        <v>731</v>
      </c>
      <c r="AJ6624" s="130" t="str">
        <f>VLOOKUP(AI6624,Codes!$B$2:$C$166,2)</f>
        <v>Meat group</v>
      </c>
    </row>
    <row r="6625" spans="1:36" ht="20.100000000000001" customHeight="1" x14ac:dyDescent="0.25">
      <c r="A6625" s="31">
        <v>19</v>
      </c>
      <c r="B6625" s="94" t="s">
        <v>127</v>
      </c>
      <c r="C6625" s="37">
        <v>82341.132465680144</v>
      </c>
      <c r="D6625" s="37">
        <v>101599.25303073594</v>
      </c>
      <c r="E6625" s="37">
        <v>114506.52235268411</v>
      </c>
      <c r="F6625" s="37">
        <v>123254.59077876355</v>
      </c>
      <c r="G6625" s="37">
        <v>68230.647878796779</v>
      </c>
      <c r="H6625" s="37">
        <v>63638.077997902539</v>
      </c>
      <c r="I6625" s="37">
        <v>74782.458738871457</v>
      </c>
      <c r="J6625" s="37">
        <v>71549.605436466474</v>
      </c>
      <c r="K6625" s="37">
        <v>80289.776633478046</v>
      </c>
      <c r="L6625" s="37">
        <v>64674.663983910948</v>
      </c>
      <c r="M6625" s="37">
        <v>62918.4691044996</v>
      </c>
      <c r="N6625" s="37">
        <v>62727.721345542952</v>
      </c>
      <c r="O6625" s="37">
        <v>70369.441007366753</v>
      </c>
      <c r="Q6625" s="37">
        <v>82341.132465680144</v>
      </c>
      <c r="R6625" s="37">
        <v>75013.364620779321</v>
      </c>
      <c r="S6625" s="37">
        <v>72269.453350785043</v>
      </c>
      <c r="T6625" s="37">
        <v>71765.443236732986</v>
      </c>
      <c r="U6625" s="37">
        <v>37986.219762346387</v>
      </c>
      <c r="V6625" s="37">
        <v>33185.58011236701</v>
      </c>
      <c r="W6625" s="37">
        <v>34358.305649558613</v>
      </c>
      <c r="X6625" s="37">
        <v>32760.259496546307</v>
      </c>
      <c r="Y6625" s="37">
        <v>33987.538804650772</v>
      </c>
      <c r="Z6625" s="37">
        <v>25922.759833311255</v>
      </c>
      <c r="AA6625" s="37">
        <v>25987.82493195785</v>
      </c>
      <c r="AB6625" s="37">
        <v>25171.55279859759</v>
      </c>
      <c r="AC6625" s="37">
        <v>26738.77678725409</v>
      </c>
      <c r="AD6625" s="37"/>
      <c r="AE6625" s="37">
        <v>19</v>
      </c>
      <c r="AF6625" s="107" t="s">
        <v>16</v>
      </c>
      <c r="AH6625" s="130" t="s">
        <v>16</v>
      </c>
      <c r="AI6625" s="155" t="s">
        <v>731</v>
      </c>
      <c r="AJ6625" s="130" t="str">
        <f>VLOOKUP(AI6625,Codes!$B$2:$C$166,2)</f>
        <v>Meat group</v>
      </c>
    </row>
    <row r="6626" spans="1:36" ht="20.100000000000001" customHeight="1" x14ac:dyDescent="0.25">
      <c r="A6626" s="30">
        <v>20</v>
      </c>
      <c r="B6626" s="93" t="s">
        <v>460</v>
      </c>
      <c r="C6626" s="36">
        <v>449992.50061234686</v>
      </c>
      <c r="D6626" s="36">
        <v>551682.50528534967</v>
      </c>
      <c r="E6626" s="36">
        <v>632366.20098905812</v>
      </c>
      <c r="F6626" s="36">
        <v>667571.18131675641</v>
      </c>
      <c r="G6626" s="36">
        <v>713207.99098511087</v>
      </c>
      <c r="H6626" s="36">
        <v>747951.01238146389</v>
      </c>
      <c r="I6626" s="36">
        <v>839614.50153862883</v>
      </c>
      <c r="J6626" s="36">
        <v>977327.04271369544</v>
      </c>
      <c r="K6626" s="36">
        <v>1123043.7537117489</v>
      </c>
      <c r="L6626" s="36">
        <v>1200768.3681431566</v>
      </c>
      <c r="M6626" s="36">
        <v>1347694.0194545132</v>
      </c>
      <c r="N6626" s="36">
        <v>1166509.7051018616</v>
      </c>
      <c r="O6626" s="36">
        <v>1273923.8681191385</v>
      </c>
      <c r="Q6626" s="36">
        <v>449992.50061234686</v>
      </c>
      <c r="R6626" s="36">
        <v>455047.63070484367</v>
      </c>
      <c r="S6626" s="36">
        <v>475039.3689702744</v>
      </c>
      <c r="T6626" s="36">
        <v>454624.76253314049</v>
      </c>
      <c r="U6626" s="36">
        <v>457131.96348542575</v>
      </c>
      <c r="V6626" s="36">
        <v>474335.97352304484</v>
      </c>
      <c r="W6626" s="36">
        <v>500330.73007099866</v>
      </c>
      <c r="X6626" s="36">
        <v>539386.04895081895</v>
      </c>
      <c r="Y6626" s="36">
        <v>549473.17715748015</v>
      </c>
      <c r="Z6626" s="36">
        <v>554295.78002851014</v>
      </c>
      <c r="AA6626" s="36">
        <v>611452.75338457595</v>
      </c>
      <c r="AB6626" s="36">
        <v>654423.00898739765</v>
      </c>
      <c r="AC6626" s="36">
        <v>703596.33418158267</v>
      </c>
      <c r="AD6626" s="36"/>
      <c r="AE6626" s="36">
        <v>20</v>
      </c>
      <c r="AF6626" s="106" t="s">
        <v>186</v>
      </c>
      <c r="AH6626" s="130" t="s">
        <v>186</v>
      </c>
      <c r="AI6626" s="155" t="s">
        <v>731</v>
      </c>
      <c r="AJ6626" s="130" t="str">
        <f>VLOOKUP(AI6626,Codes!$B$2:$C$166,2)</f>
        <v>Meat group</v>
      </c>
    </row>
    <row r="6627" spans="1:36" ht="20.100000000000001" customHeight="1" x14ac:dyDescent="0.25">
      <c r="A6627" s="31">
        <v>21</v>
      </c>
      <c r="B6627" s="94" t="s">
        <v>115</v>
      </c>
      <c r="C6627" s="37">
        <v>298335.49398866476</v>
      </c>
      <c r="D6627" s="37">
        <v>351435.8754937966</v>
      </c>
      <c r="E6627" s="37">
        <v>411326.89279611519</v>
      </c>
      <c r="F6627" s="37">
        <v>431475.21495994175</v>
      </c>
      <c r="G6627" s="37">
        <v>479409.21800454659</v>
      </c>
      <c r="H6627" s="37">
        <v>539596.38864137593</v>
      </c>
      <c r="I6627" s="37">
        <v>611702.6727285973</v>
      </c>
      <c r="J6627" s="37">
        <v>610278.23256699764</v>
      </c>
      <c r="K6627" s="37">
        <v>614414.22671656485</v>
      </c>
      <c r="L6627" s="37">
        <v>608898.03465593071</v>
      </c>
      <c r="M6627" s="37">
        <v>669234.75921211834</v>
      </c>
      <c r="N6627" s="37">
        <v>721235.207955744</v>
      </c>
      <c r="O6627" s="37">
        <v>599738.32074871589</v>
      </c>
      <c r="Q6627" s="37">
        <v>298335.49398866476</v>
      </c>
      <c r="R6627" s="37">
        <v>329343.27464139822</v>
      </c>
      <c r="S6627" s="37">
        <v>364399.40339935396</v>
      </c>
      <c r="T6627" s="37">
        <v>356622.95152603392</v>
      </c>
      <c r="U6627" s="37">
        <v>375856.97349040414</v>
      </c>
      <c r="V6627" s="37">
        <v>397097.26301426662</v>
      </c>
      <c r="W6627" s="37">
        <v>445898.05909982556</v>
      </c>
      <c r="X6627" s="37">
        <v>436821.43959931238</v>
      </c>
      <c r="Y6627" s="37">
        <v>436619.37986376003</v>
      </c>
      <c r="Z6627" s="37">
        <v>420807.69921166723</v>
      </c>
      <c r="AA6627" s="37">
        <v>445315.20078808098</v>
      </c>
      <c r="AB6627" s="37">
        <v>474770.36864873278</v>
      </c>
      <c r="AC6627" s="37">
        <v>387167.13528570288</v>
      </c>
      <c r="AD6627" s="37"/>
      <c r="AE6627" s="37">
        <v>21</v>
      </c>
      <c r="AF6627" s="107" t="s">
        <v>17</v>
      </c>
      <c r="AH6627" s="130" t="s">
        <v>17</v>
      </c>
      <c r="AI6627" s="155" t="s">
        <v>731</v>
      </c>
      <c r="AJ6627" s="130" t="str">
        <f>VLOOKUP(AI6627,Codes!$B$2:$C$166,2)</f>
        <v>Meat group</v>
      </c>
    </row>
    <row r="6628" spans="1:36" ht="20.100000000000001" customHeight="1" x14ac:dyDescent="0.25">
      <c r="A6628" s="30">
        <v>22</v>
      </c>
      <c r="B6628" s="93" t="s">
        <v>116</v>
      </c>
      <c r="C6628" s="36">
        <v>290309.28725028376</v>
      </c>
      <c r="D6628" s="36">
        <v>383171.49988358608</v>
      </c>
      <c r="E6628" s="36">
        <v>492526.51214848435</v>
      </c>
      <c r="F6628" s="36">
        <v>561600.8694367503</v>
      </c>
      <c r="G6628" s="36">
        <v>627868.18250448676</v>
      </c>
      <c r="H6628" s="36">
        <v>699969.11025527446</v>
      </c>
      <c r="I6628" s="36">
        <v>727716.5314521814</v>
      </c>
      <c r="J6628" s="36">
        <v>780118.88569499122</v>
      </c>
      <c r="K6628" s="36">
        <v>948107.72059107095</v>
      </c>
      <c r="L6628" s="36">
        <v>1017608.1511637932</v>
      </c>
      <c r="M6628" s="36">
        <v>1135825.0225719702</v>
      </c>
      <c r="N6628" s="36">
        <v>1432522.3943999507</v>
      </c>
      <c r="O6628" s="36">
        <v>1638921.0474677435</v>
      </c>
      <c r="Q6628" s="36">
        <v>290309.28725028376</v>
      </c>
      <c r="R6628" s="36">
        <v>344278.93830604421</v>
      </c>
      <c r="S6628" s="36">
        <v>397393.0390236401</v>
      </c>
      <c r="T6628" s="36">
        <v>423264.00475421874</v>
      </c>
      <c r="U6628" s="36">
        <v>439087.15058911778</v>
      </c>
      <c r="V6628" s="36">
        <v>465401.34387299995</v>
      </c>
      <c r="W6628" s="36">
        <v>476887.11922497267</v>
      </c>
      <c r="X6628" s="36">
        <v>489904.87427504093</v>
      </c>
      <c r="Y6628" s="36">
        <v>566381.65136586479</v>
      </c>
      <c r="Z6628" s="36">
        <v>585453.14981278498</v>
      </c>
      <c r="AA6628" s="36">
        <v>588970.99077806645</v>
      </c>
      <c r="AB6628" s="36">
        <v>629817.15386042208</v>
      </c>
      <c r="AC6628" s="36">
        <v>668116.28709202353</v>
      </c>
      <c r="AD6628" s="36"/>
      <c r="AE6628" s="36">
        <v>22</v>
      </c>
      <c r="AF6628" s="106" t="s">
        <v>18</v>
      </c>
      <c r="AH6628" s="130" t="s">
        <v>18</v>
      </c>
      <c r="AI6628" s="155" t="s">
        <v>731</v>
      </c>
      <c r="AJ6628" s="130" t="str">
        <f>VLOOKUP(AI6628,Codes!$B$2:$C$166,2)</f>
        <v>Meat group</v>
      </c>
    </row>
    <row r="6629" spans="1:36" ht="20.100000000000001" customHeight="1" x14ac:dyDescent="0.25">
      <c r="A6629" s="31">
        <v>23</v>
      </c>
      <c r="B6629" s="94" t="s">
        <v>117</v>
      </c>
      <c r="C6629" s="37">
        <v>3565.5681913207982</v>
      </c>
      <c r="D6629" s="37">
        <v>4297.716083029829</v>
      </c>
      <c r="E6629" s="37">
        <v>5253.2676852669929</v>
      </c>
      <c r="F6629" s="37">
        <v>6384.5795308271627</v>
      </c>
      <c r="G6629" s="37">
        <v>6742.4547905761501</v>
      </c>
      <c r="H6629" s="37">
        <v>10095.282230675586</v>
      </c>
      <c r="I6629" s="37">
        <v>7945.1723885618949</v>
      </c>
      <c r="J6629" s="37">
        <v>8804.9274056666709</v>
      </c>
      <c r="K6629" s="37">
        <v>9080.2522236258319</v>
      </c>
      <c r="L6629" s="37">
        <v>7837.1146304390222</v>
      </c>
      <c r="M6629" s="37">
        <v>8133.2750859848675</v>
      </c>
      <c r="N6629" s="37">
        <v>12938.915794790119</v>
      </c>
      <c r="O6629" s="37">
        <v>15627.757798687233</v>
      </c>
      <c r="Q6629" s="37">
        <v>3565.5681913207982</v>
      </c>
      <c r="R6629" s="37">
        <v>3809.6089805225574</v>
      </c>
      <c r="S6629" s="37">
        <v>4077.4642740852373</v>
      </c>
      <c r="T6629" s="37">
        <v>4323.4879477691757</v>
      </c>
      <c r="U6629" s="37">
        <v>4235.146581759931</v>
      </c>
      <c r="V6629" s="37">
        <v>5461.8390249907334</v>
      </c>
      <c r="W6629" s="37">
        <v>3732.8660271557592</v>
      </c>
      <c r="X6629" s="37">
        <v>3573.0457454752491</v>
      </c>
      <c r="Y6629" s="37">
        <v>3519.0798027707829</v>
      </c>
      <c r="Z6629" s="37">
        <v>2975.3133735618685</v>
      </c>
      <c r="AA6629" s="37">
        <v>2924.606555627443</v>
      </c>
      <c r="AB6629" s="37">
        <v>4339.7609830763113</v>
      </c>
      <c r="AC6629" s="37">
        <v>4961.7608978654252</v>
      </c>
      <c r="AD6629" s="37"/>
      <c r="AE6629" s="37">
        <v>23</v>
      </c>
      <c r="AF6629" s="107" t="s">
        <v>19</v>
      </c>
      <c r="AH6629" s="130" t="s">
        <v>19</v>
      </c>
      <c r="AI6629" s="155" t="s">
        <v>731</v>
      </c>
      <c r="AJ6629" s="130" t="str">
        <f>VLOOKUP(AI6629,Codes!$B$2:$C$166,2)</f>
        <v>Meat group</v>
      </c>
    </row>
    <row r="6630" spans="1:36" ht="20.100000000000001" customHeight="1" x14ac:dyDescent="0.25">
      <c r="A6630" s="30">
        <v>24</v>
      </c>
      <c r="B6630" s="93" t="s">
        <v>461</v>
      </c>
      <c r="C6630" s="36">
        <v>1498267.0768642337</v>
      </c>
      <c r="D6630" s="36">
        <v>1832378.01704674</v>
      </c>
      <c r="E6630" s="36">
        <v>2563391.9373618318</v>
      </c>
      <c r="F6630" s="36">
        <v>2973997.9096583482</v>
      </c>
      <c r="G6630" s="36">
        <v>3437813.641134873</v>
      </c>
      <c r="H6630" s="36">
        <v>4868994.2639591172</v>
      </c>
      <c r="I6630" s="36">
        <v>5074406.5051006833</v>
      </c>
      <c r="J6630" s="36">
        <v>5505161.5779805891</v>
      </c>
      <c r="K6630" s="36">
        <v>5906951.8145121373</v>
      </c>
      <c r="L6630" s="36">
        <v>6577791.5766410781</v>
      </c>
      <c r="M6630" s="36">
        <v>7570414.4298143685</v>
      </c>
      <c r="N6630" s="36">
        <v>8353123.7738778861</v>
      </c>
      <c r="O6630" s="36">
        <v>9148962.1314887796</v>
      </c>
      <c r="Q6630" s="36">
        <v>1498267.0768642337</v>
      </c>
      <c r="R6630" s="36">
        <v>1679766.6011844077</v>
      </c>
      <c r="S6630" s="36">
        <v>2209223.5175466374</v>
      </c>
      <c r="T6630" s="36">
        <v>2613700.8268753085</v>
      </c>
      <c r="U6630" s="36">
        <v>3101651.7189634996</v>
      </c>
      <c r="V6630" s="36">
        <v>4175299.7492836504</v>
      </c>
      <c r="W6630" s="36">
        <v>4510263.9764097277</v>
      </c>
      <c r="X6630" s="36">
        <v>4875906.780857997</v>
      </c>
      <c r="Y6630" s="36">
        <v>5106702.7069428116</v>
      </c>
      <c r="Z6630" s="36">
        <v>5148104.0636733864</v>
      </c>
      <c r="AA6630" s="36">
        <v>5333585.6127487682</v>
      </c>
      <c r="AB6630" s="36">
        <v>5472617.4878417971</v>
      </c>
      <c r="AC6630" s="36">
        <v>5660027.3156596879</v>
      </c>
      <c r="AD6630" s="36"/>
      <c r="AE6630" s="36">
        <v>24</v>
      </c>
      <c r="AF6630" s="106" t="s">
        <v>20</v>
      </c>
      <c r="AH6630" s="130" t="s">
        <v>20</v>
      </c>
      <c r="AI6630" s="155" t="s">
        <v>731</v>
      </c>
      <c r="AJ6630" s="130" t="str">
        <f>VLOOKUP(AI6630,Codes!$B$2:$C$166,2)</f>
        <v>Meat group</v>
      </c>
    </row>
    <row r="6631" spans="1:36" ht="20.100000000000001" customHeight="1" x14ac:dyDescent="0.25">
      <c r="A6631" s="31">
        <v>25</v>
      </c>
      <c r="B6631" s="132" t="s">
        <v>188</v>
      </c>
      <c r="C6631" s="37">
        <v>922467.78330935491</v>
      </c>
      <c r="D6631" s="37">
        <v>1078508.6916197764</v>
      </c>
      <c r="E6631" s="37">
        <v>1260481.0672691369</v>
      </c>
      <c r="F6631" s="37">
        <v>1484057.6139213401</v>
      </c>
      <c r="G6631" s="37">
        <v>1641762.6281474291</v>
      </c>
      <c r="H6631" s="37">
        <v>1904231.0040854313</v>
      </c>
      <c r="I6631" s="37">
        <v>2157356.4622401996</v>
      </c>
      <c r="J6631" s="37">
        <v>2796944.1212398335</v>
      </c>
      <c r="K6631" s="37">
        <v>3708773.2866005879</v>
      </c>
      <c r="L6631" s="37">
        <v>4486506.407727275</v>
      </c>
      <c r="M6631" s="37">
        <v>5045182.6980434777</v>
      </c>
      <c r="N6631" s="37">
        <v>5467110.6168554295</v>
      </c>
      <c r="O6631" s="37">
        <v>5655138.4123450946</v>
      </c>
      <c r="Q6631" s="37">
        <v>922467.78330935491</v>
      </c>
      <c r="R6631" s="133">
        <v>994628.22240729851</v>
      </c>
      <c r="S6631" s="37">
        <v>1048878.9722936403</v>
      </c>
      <c r="T6631" s="37">
        <v>1135128.3383695686</v>
      </c>
      <c r="U6631" s="37">
        <v>1206065.0552533846</v>
      </c>
      <c r="V6631" s="37">
        <v>1288243.7481651888</v>
      </c>
      <c r="W6631" s="37">
        <v>1412239.4437419053</v>
      </c>
      <c r="X6631" s="37">
        <v>1733371.1234170496</v>
      </c>
      <c r="Y6631" s="37">
        <v>1981690.7196245515</v>
      </c>
      <c r="Z6631" s="37">
        <v>2095298.7947787154</v>
      </c>
      <c r="AA6631" s="37">
        <v>2256176.0374851492</v>
      </c>
      <c r="AB6631" s="37">
        <v>2411218.5219861101</v>
      </c>
      <c r="AC6631" s="37">
        <v>2450708.0376720075</v>
      </c>
      <c r="AD6631" s="37"/>
      <c r="AE6631" s="37">
        <v>25</v>
      </c>
      <c r="AF6631" s="107" t="s">
        <v>187</v>
      </c>
      <c r="AH6631" s="130" t="s">
        <v>187</v>
      </c>
      <c r="AI6631" s="155" t="s">
        <v>731</v>
      </c>
      <c r="AJ6631" s="130" t="str">
        <f>VLOOKUP(AI6631,Codes!$B$2:$C$166,2)</f>
        <v>Meat group</v>
      </c>
    </row>
    <row r="6632" spans="1:36" ht="20.100000000000001" customHeight="1" x14ac:dyDescent="0.25">
      <c r="A6632" s="30">
        <v>26</v>
      </c>
      <c r="B6632" s="93" t="s">
        <v>118</v>
      </c>
      <c r="C6632" s="36">
        <v>27796.425760233065</v>
      </c>
      <c r="D6632" s="36">
        <v>38161.214295534337</v>
      </c>
      <c r="E6632" s="36">
        <v>57799.447445088037</v>
      </c>
      <c r="F6632" s="36">
        <v>64799.123114681606</v>
      </c>
      <c r="G6632" s="36">
        <v>60614.803617148558</v>
      </c>
      <c r="H6632" s="36">
        <v>82474.626092613995</v>
      </c>
      <c r="I6632" s="36">
        <v>94270.317093896112</v>
      </c>
      <c r="J6632" s="36">
        <v>98186.102509666336</v>
      </c>
      <c r="K6632" s="36">
        <v>122744.35048026775</v>
      </c>
      <c r="L6632" s="36">
        <v>136743.92709637986</v>
      </c>
      <c r="M6632" s="36">
        <v>142125.11714452214</v>
      </c>
      <c r="N6632" s="36">
        <v>164217.48760698014</v>
      </c>
      <c r="O6632" s="36">
        <v>184971.23130278743</v>
      </c>
      <c r="Q6632" s="36">
        <v>27796.425760233065</v>
      </c>
      <c r="R6632" s="36">
        <v>30494.684347871458</v>
      </c>
      <c r="S6632" s="36">
        <v>39385.256416235228</v>
      </c>
      <c r="T6632" s="36">
        <v>41770.586203102845</v>
      </c>
      <c r="U6632" s="36">
        <v>32935.554323669341</v>
      </c>
      <c r="V6632" s="36">
        <v>35403.59399675962</v>
      </c>
      <c r="W6632" s="36">
        <v>39184.062428426427</v>
      </c>
      <c r="X6632" s="36">
        <v>60926.618457486198</v>
      </c>
      <c r="Y6632" s="36">
        <v>64964.511633581285</v>
      </c>
      <c r="Z6632" s="36">
        <v>67344.317615395033</v>
      </c>
      <c r="AA6632" s="36">
        <v>46327.773110573376</v>
      </c>
      <c r="AB6632" s="36">
        <v>73352.390243022324</v>
      </c>
      <c r="AC6632" s="36">
        <v>78639.629456855546</v>
      </c>
      <c r="AD6632" s="36"/>
      <c r="AE6632" s="36">
        <v>26</v>
      </c>
      <c r="AF6632" s="106" t="s">
        <v>21</v>
      </c>
      <c r="AH6632" s="130" t="s">
        <v>495</v>
      </c>
      <c r="AI6632" s="155" t="s">
        <v>731</v>
      </c>
      <c r="AJ6632" s="130" t="str">
        <f>VLOOKUP(AI6632,Codes!$B$2:$C$166,2)</f>
        <v>Meat group</v>
      </c>
    </row>
    <row r="6633" spans="1:36" ht="20.100000000000001" customHeight="1" x14ac:dyDescent="0.25">
      <c r="A6633" s="31">
        <v>27</v>
      </c>
      <c r="B6633" s="94" t="s">
        <v>119</v>
      </c>
      <c r="C6633" s="37">
        <v>884999.8118188295</v>
      </c>
      <c r="D6633" s="37">
        <v>1071113.7419058189</v>
      </c>
      <c r="E6633" s="37">
        <v>1304325.014814462</v>
      </c>
      <c r="F6633" s="37">
        <v>1582939.1497314777</v>
      </c>
      <c r="G6633" s="37">
        <v>1648618.152727521</v>
      </c>
      <c r="H6633" s="37">
        <v>1597800.3431965685</v>
      </c>
      <c r="I6633" s="37">
        <v>1321536.7591818008</v>
      </c>
      <c r="J6633" s="37">
        <v>1467488.9948191678</v>
      </c>
      <c r="K6633" s="37">
        <v>1459292.8107542829</v>
      </c>
      <c r="L6633" s="37">
        <v>1413123.5650999607</v>
      </c>
      <c r="M6633" s="37">
        <v>1566083.4126919119</v>
      </c>
      <c r="N6633" s="37">
        <v>2063427.744724228</v>
      </c>
      <c r="O6633" s="37">
        <v>2541538.4758444759</v>
      </c>
      <c r="Q6633" s="37">
        <v>884999.8118188295</v>
      </c>
      <c r="R6633" s="37">
        <v>973321.26133978483</v>
      </c>
      <c r="S6633" s="37">
        <v>1052143.424152144</v>
      </c>
      <c r="T6633" s="37">
        <v>1141280.4158651808</v>
      </c>
      <c r="U6633" s="37">
        <v>1106666.4413876487</v>
      </c>
      <c r="V6633" s="37">
        <v>1018004.512788665</v>
      </c>
      <c r="W6633" s="37">
        <v>810808.78385361319</v>
      </c>
      <c r="X6633" s="37">
        <v>874081.58421502088</v>
      </c>
      <c r="Y6633" s="37">
        <v>847817.87310044875</v>
      </c>
      <c r="Z6633" s="37">
        <v>748225.88117512607</v>
      </c>
      <c r="AA6633" s="37">
        <v>816386.08173652715</v>
      </c>
      <c r="AB6633" s="37">
        <v>1003954.7586857257</v>
      </c>
      <c r="AC6633" s="37">
        <v>1137276.023460404</v>
      </c>
      <c r="AD6633" s="37"/>
      <c r="AE6633" s="37">
        <v>27</v>
      </c>
      <c r="AF6633" s="107" t="s">
        <v>22</v>
      </c>
      <c r="AH6633" s="130" t="s">
        <v>26</v>
      </c>
      <c r="AI6633" s="155" t="s">
        <v>731</v>
      </c>
      <c r="AJ6633" s="130" t="str">
        <f>VLOOKUP(AI6633,Codes!$B$2:$C$166,2)</f>
        <v>Meat group</v>
      </c>
    </row>
    <row r="6634" spans="1:36" ht="20.100000000000001" customHeight="1" x14ac:dyDescent="0.25">
      <c r="A6634" s="30">
        <v>28</v>
      </c>
      <c r="B6634" s="93" t="s">
        <v>125</v>
      </c>
      <c r="C6634" s="36">
        <v>23130.596620448927</v>
      </c>
      <c r="D6634" s="36">
        <v>35573.574488570899</v>
      </c>
      <c r="E6634" s="36">
        <v>41896.206805953523</v>
      </c>
      <c r="F6634" s="36">
        <v>50464.660203131622</v>
      </c>
      <c r="G6634" s="36">
        <v>53397.629280260779</v>
      </c>
      <c r="H6634" s="36">
        <v>57086.367083562422</v>
      </c>
      <c r="I6634" s="36">
        <v>60749.274448160351</v>
      </c>
      <c r="J6634" s="36">
        <v>64341.692783517981</v>
      </c>
      <c r="K6634" s="36">
        <v>58065.515374531526</v>
      </c>
      <c r="L6634" s="36">
        <v>43022.992563115229</v>
      </c>
      <c r="M6634" s="36">
        <v>34056.205128635804</v>
      </c>
      <c r="N6634" s="36">
        <v>52319.681012033529</v>
      </c>
      <c r="O6634" s="36">
        <v>55039.00438747841</v>
      </c>
      <c r="Q6634" s="36">
        <v>23130.596620448927</v>
      </c>
      <c r="R6634" s="36">
        <v>28619.699490305549</v>
      </c>
      <c r="S6634" s="36">
        <v>30259.672997462421</v>
      </c>
      <c r="T6634" s="36">
        <v>32009.38299532071</v>
      </c>
      <c r="U6634" s="36">
        <v>32869.197606416812</v>
      </c>
      <c r="V6634" s="36">
        <v>33753.585877942183</v>
      </c>
      <c r="W6634" s="36">
        <v>35384.478990538119</v>
      </c>
      <c r="X6634" s="36">
        <v>35186.054913657063</v>
      </c>
      <c r="Y6634" s="36">
        <v>29750.921770629753</v>
      </c>
      <c r="Z6634" s="36">
        <v>17690.121187765522</v>
      </c>
      <c r="AA6634" s="36">
        <v>14339.276883676073</v>
      </c>
      <c r="AB6634" s="36">
        <v>19621.037866047347</v>
      </c>
      <c r="AC6634" s="36">
        <v>20214.389753704854</v>
      </c>
      <c r="AD6634" s="36"/>
      <c r="AE6634" s="36">
        <v>28</v>
      </c>
      <c r="AF6634" s="106" t="s">
        <v>67</v>
      </c>
      <c r="AH6634" s="130" t="s">
        <v>27</v>
      </c>
      <c r="AI6634" s="155" t="s">
        <v>731</v>
      </c>
      <c r="AJ6634" s="130" t="str">
        <f>VLOOKUP(AI6634,Codes!$B$2:$C$166,2)</f>
        <v>Meat group</v>
      </c>
    </row>
    <row r="6635" spans="1:36" ht="20.100000000000001" customHeight="1" x14ac:dyDescent="0.25">
      <c r="A6635" s="31">
        <v>29</v>
      </c>
      <c r="B6635" s="94" t="s">
        <v>120</v>
      </c>
      <c r="C6635" s="37">
        <v>1111528.7891558018</v>
      </c>
      <c r="D6635" s="37">
        <v>1308354.2406201216</v>
      </c>
      <c r="E6635" s="37">
        <v>1519954.5800038732</v>
      </c>
      <c r="F6635" s="37">
        <v>1641428.5679744121</v>
      </c>
      <c r="G6635" s="37">
        <v>1737889.9705867381</v>
      </c>
      <c r="H6635" s="37">
        <v>1936427.9430305397</v>
      </c>
      <c r="I6635" s="37">
        <v>2187486.675580726</v>
      </c>
      <c r="J6635" s="37">
        <v>2457425.8391214251</v>
      </c>
      <c r="K6635" s="37">
        <v>2801339.8453253321</v>
      </c>
      <c r="L6635" s="37">
        <v>3152710.2591867303</v>
      </c>
      <c r="M6635" s="37">
        <v>3670372.0609281636</v>
      </c>
      <c r="N6635" s="37">
        <v>4549110.4208263205</v>
      </c>
      <c r="O6635" s="37">
        <v>5456065.5960402302</v>
      </c>
      <c r="Q6635" s="37">
        <v>1111528.7891558018</v>
      </c>
      <c r="R6635" s="37">
        <v>1166657.9554127424</v>
      </c>
      <c r="S6635" s="37">
        <v>1175822.485690454</v>
      </c>
      <c r="T6635" s="37">
        <v>1153772.1750736451</v>
      </c>
      <c r="U6635" s="37">
        <v>1172189.9580969587</v>
      </c>
      <c r="V6635" s="37">
        <v>1222054.7344680061</v>
      </c>
      <c r="W6635" s="37">
        <v>1361753.240194666</v>
      </c>
      <c r="X6635" s="37">
        <v>1474753.1087934072</v>
      </c>
      <c r="Y6635" s="37">
        <v>1611896.2053196963</v>
      </c>
      <c r="Z6635" s="37">
        <v>1745313.9497491946</v>
      </c>
      <c r="AA6635" s="37">
        <v>1857427.760628514</v>
      </c>
      <c r="AB6635" s="37">
        <v>2281333.5474179406</v>
      </c>
      <c r="AC6635" s="37">
        <v>2687685.445635308</v>
      </c>
      <c r="AD6635" s="37"/>
      <c r="AE6635" s="37">
        <v>29</v>
      </c>
      <c r="AF6635" s="107" t="s">
        <v>23</v>
      </c>
      <c r="AH6635" s="130" t="s">
        <v>28</v>
      </c>
      <c r="AI6635" s="155" t="s">
        <v>731</v>
      </c>
      <c r="AJ6635" s="130" t="str">
        <f>VLOOKUP(AI6635,Codes!$B$2:$C$166,2)</f>
        <v>Meat group</v>
      </c>
    </row>
    <row r="6636" spans="1:36" ht="20.100000000000001" customHeight="1" x14ac:dyDescent="0.25">
      <c r="A6636" s="30">
        <v>30</v>
      </c>
      <c r="B6636" s="93" t="s">
        <v>442</v>
      </c>
      <c r="C6636" s="36">
        <v>5118.4029540912325</v>
      </c>
      <c r="D6636" s="36">
        <v>5142.5771445728324</v>
      </c>
      <c r="E6636" s="36">
        <v>7764.0948427795474</v>
      </c>
      <c r="F6636" s="36">
        <v>6903.2199170824642</v>
      </c>
      <c r="G6636" s="36">
        <v>7988.6696959997416</v>
      </c>
      <c r="H6636" s="36">
        <v>9236.1074357820762</v>
      </c>
      <c r="I6636" s="36">
        <v>9728.3591386295884</v>
      </c>
      <c r="J6636" s="36">
        <v>10390.437603496952</v>
      </c>
      <c r="K6636" s="36">
        <v>12156.852496969917</v>
      </c>
      <c r="L6636" s="36">
        <v>14301.470635107329</v>
      </c>
      <c r="M6636" s="36">
        <v>13883.670334560817</v>
      </c>
      <c r="N6636" s="36">
        <v>12465.638195214558</v>
      </c>
      <c r="O6636" s="36">
        <v>11426.823743913132</v>
      </c>
      <c r="Q6636" s="36">
        <v>5118.4029540912325</v>
      </c>
      <c r="R6636" s="36">
        <v>4983.2561049260667</v>
      </c>
      <c r="S6636" s="36">
        <v>6895.7791974050579</v>
      </c>
      <c r="T6636" s="36">
        <v>5767.8681900568872</v>
      </c>
      <c r="U6636" s="36">
        <v>6640.1396353775654</v>
      </c>
      <c r="V6636" s="36">
        <v>7137.5303571252434</v>
      </c>
      <c r="W6636" s="36">
        <v>7453.2629346690373</v>
      </c>
      <c r="X6636" s="36">
        <v>8048.0676372426624</v>
      </c>
      <c r="Y6636" s="36">
        <v>8468.7678103235012</v>
      </c>
      <c r="Z6636" s="36">
        <v>9639.4303396841296</v>
      </c>
      <c r="AA6636" s="36">
        <v>8550.0765792951061</v>
      </c>
      <c r="AB6636" s="36">
        <v>7822.3160159096233</v>
      </c>
      <c r="AC6636" s="36">
        <v>6366.9600790120667</v>
      </c>
      <c r="AD6636" s="36"/>
      <c r="AE6636" s="36">
        <v>30</v>
      </c>
      <c r="AF6636" s="106" t="s">
        <v>24</v>
      </c>
      <c r="AH6636" s="130" t="s">
        <v>68</v>
      </c>
      <c r="AI6636" s="155" t="s">
        <v>731</v>
      </c>
      <c r="AJ6636" s="130" t="str">
        <f>VLOOKUP(AI6636,Codes!$B$2:$C$166,2)</f>
        <v>Meat group</v>
      </c>
    </row>
    <row r="6637" spans="1:36" ht="20.100000000000001" customHeight="1" x14ac:dyDescent="0.25">
      <c r="A6637" s="31">
        <v>31</v>
      </c>
      <c r="B6637" s="94" t="s">
        <v>126</v>
      </c>
      <c r="C6637" s="37">
        <v>2682.5199928843508</v>
      </c>
      <c r="D6637" s="37">
        <v>2807.2467067924217</v>
      </c>
      <c r="E6637" s="37">
        <v>3086.7350714092349</v>
      </c>
      <c r="F6637" s="37">
        <v>3586.2421166460945</v>
      </c>
      <c r="G6637" s="37">
        <v>3740.9529929819555</v>
      </c>
      <c r="H6637" s="37">
        <v>3773.3801628913488</v>
      </c>
      <c r="I6637" s="37">
        <v>4262.7823565228091</v>
      </c>
      <c r="J6637" s="37">
        <v>4185.9660957691385</v>
      </c>
      <c r="K6637" s="37">
        <v>3523.7102445897299</v>
      </c>
      <c r="L6637" s="37">
        <v>3341.8625261317916</v>
      </c>
      <c r="M6637" s="37">
        <v>3265.2306055369404</v>
      </c>
      <c r="N6637" s="37">
        <v>2445.2897485038302</v>
      </c>
      <c r="O6637" s="37">
        <v>2464.538181059308</v>
      </c>
      <c r="Q6637" s="37">
        <v>2682.5199928843508</v>
      </c>
      <c r="R6637" s="37">
        <v>2585.5858523682027</v>
      </c>
      <c r="S6637" s="37">
        <v>2657.5216672332717</v>
      </c>
      <c r="T6637" s="37">
        <v>2886.8148119718026</v>
      </c>
      <c r="U6637" s="37">
        <v>2804.9666432941713</v>
      </c>
      <c r="V6637" s="37">
        <v>2651.6639301317468</v>
      </c>
      <c r="W6637" s="37">
        <v>2810.0902600871341</v>
      </c>
      <c r="X6637" s="37">
        <v>2587.224163935779</v>
      </c>
      <c r="Y6637" s="37">
        <v>2049.356003737073</v>
      </c>
      <c r="Z6637" s="37">
        <v>1831.781453964365</v>
      </c>
      <c r="AA6637" s="37">
        <v>1697.7919771882639</v>
      </c>
      <c r="AB6637" s="37">
        <v>1210.4017902664157</v>
      </c>
      <c r="AC6637" s="37">
        <v>1129.3911733100194</v>
      </c>
      <c r="AD6637" s="37"/>
      <c r="AE6637" s="37">
        <v>31</v>
      </c>
      <c r="AF6637" s="107" t="s">
        <v>29</v>
      </c>
      <c r="AH6637" s="130" t="s">
        <v>187</v>
      </c>
      <c r="AI6637" s="155" t="s">
        <v>731</v>
      </c>
      <c r="AJ6637" s="130" t="str">
        <f>VLOOKUP(AI6637,Codes!$B$2:$C$166,2)</f>
        <v>Meat group</v>
      </c>
    </row>
    <row r="6638" spans="1:36" ht="20.100000000000001" customHeight="1" x14ac:dyDescent="0.25">
      <c r="A6638" s="30">
        <v>32</v>
      </c>
      <c r="B6638" s="93" t="s">
        <v>444</v>
      </c>
      <c r="C6638" s="36">
        <v>1891.714868317687</v>
      </c>
      <c r="D6638" s="36">
        <v>2074.6961705112926</v>
      </c>
      <c r="E6638" s="36">
        <v>2277.6268269213765</v>
      </c>
      <c r="F6638" s="36">
        <v>278.0148874638287</v>
      </c>
      <c r="G6638" s="36">
        <v>284.58868452884968</v>
      </c>
      <c r="H6638" s="36">
        <v>365.3111487692567</v>
      </c>
      <c r="I6638" s="36">
        <v>317.93786566930856</v>
      </c>
      <c r="J6638" s="36">
        <v>315.29636470514072</v>
      </c>
      <c r="K6638" s="36">
        <v>347.74909593566997</v>
      </c>
      <c r="L6638" s="36">
        <v>103.46049167273105</v>
      </c>
      <c r="M6638" s="36">
        <v>126.11459225655625</v>
      </c>
      <c r="N6638" s="36">
        <v>140.49880332403256</v>
      </c>
      <c r="O6638" s="36">
        <v>159.66638991569531</v>
      </c>
      <c r="Q6638" s="36">
        <v>1891.714868317687</v>
      </c>
      <c r="R6638" s="36">
        <v>1886.3657705520791</v>
      </c>
      <c r="S6638" s="36">
        <v>1879.9086341572233</v>
      </c>
      <c r="T6638" s="36">
        <v>204.91761193597486</v>
      </c>
      <c r="U6638" s="36">
        <v>207.08907679615666</v>
      </c>
      <c r="V6638" s="36">
        <v>241.51805796089781</v>
      </c>
      <c r="W6638" s="36">
        <v>223.12833278587357</v>
      </c>
      <c r="X6638" s="36">
        <v>222.11314521944743</v>
      </c>
      <c r="Y6638" s="36">
        <v>220.76583757111328</v>
      </c>
      <c r="Z6638" s="36">
        <v>50.347334929942747</v>
      </c>
      <c r="AA6638" s="36">
        <v>55.395590458817239</v>
      </c>
      <c r="AB6638" s="36">
        <v>61.373147165671824</v>
      </c>
      <c r="AC6638" s="36">
        <v>68.397140971398514</v>
      </c>
      <c r="AD6638" s="36"/>
      <c r="AE6638" s="36">
        <v>32</v>
      </c>
      <c r="AF6638" s="106" t="s">
        <v>25</v>
      </c>
      <c r="AH6638" s="130" t="s">
        <v>25</v>
      </c>
      <c r="AI6638" s="155" t="s">
        <v>731</v>
      </c>
      <c r="AJ6638" s="130" t="str">
        <f>VLOOKUP(AI6638,Codes!$B$2:$C$166,2)</f>
        <v>Meat group</v>
      </c>
    </row>
    <row r="6639" spans="1:36" ht="20.100000000000001" customHeight="1" x14ac:dyDescent="0.25">
      <c r="A6639" s="31">
        <v>33</v>
      </c>
      <c r="B6639" s="94" t="s">
        <v>443</v>
      </c>
      <c r="C6639" s="37">
        <v>581.67886239347888</v>
      </c>
      <c r="D6639" s="37">
        <v>640.61568637364121</v>
      </c>
      <c r="E6639" s="37">
        <v>675.87643651190615</v>
      </c>
      <c r="F6639" s="37">
        <v>682.28083562455674</v>
      </c>
      <c r="G6639" s="37">
        <v>793.97649914320391</v>
      </c>
      <c r="H6639" s="37">
        <v>867.90305913465863</v>
      </c>
      <c r="I6639" s="37">
        <v>1091.9640087740288</v>
      </c>
      <c r="J6639" s="37">
        <v>936.65912946077526</v>
      </c>
      <c r="K6639" s="37">
        <v>1012.6366088523065</v>
      </c>
      <c r="L6639" s="37">
        <v>707.01405845878139</v>
      </c>
      <c r="M6639" s="37">
        <v>801.90134971396049</v>
      </c>
      <c r="N6639" s="37">
        <v>167.33615987155108</v>
      </c>
      <c r="O6639" s="37">
        <v>191.24343844632514</v>
      </c>
      <c r="Q6639" s="37">
        <v>581.67886239347888</v>
      </c>
      <c r="R6639" s="37">
        <v>581.75943094251977</v>
      </c>
      <c r="S6639" s="37">
        <v>559.49771192635058</v>
      </c>
      <c r="T6639" s="37">
        <v>535.28165906081108</v>
      </c>
      <c r="U6639" s="37">
        <v>606.03428715518487</v>
      </c>
      <c r="V6639" s="37">
        <v>652.77756859206954</v>
      </c>
      <c r="W6639" s="37">
        <v>825.52772912703483</v>
      </c>
      <c r="X6639" s="37">
        <v>714.48060899645986</v>
      </c>
      <c r="Y6639" s="37">
        <v>765.01412610268244</v>
      </c>
      <c r="Z6639" s="37">
        <v>450.88408018967903</v>
      </c>
      <c r="AA6639" s="37">
        <v>465.05349545082549</v>
      </c>
      <c r="AB6639" s="37">
        <v>94.830592210862889</v>
      </c>
      <c r="AC6639" s="37">
        <v>106.04184363434881</v>
      </c>
      <c r="AD6639" s="37"/>
      <c r="AE6639" s="37">
        <v>33</v>
      </c>
      <c r="AF6639" s="107" t="s">
        <v>26</v>
      </c>
      <c r="AH6639" s="130" t="s">
        <v>23</v>
      </c>
      <c r="AI6639" s="155" t="s">
        <v>731</v>
      </c>
      <c r="AJ6639" s="130" t="str">
        <f>VLOOKUP(AI6639,Codes!$B$2:$C$166,2)</f>
        <v>Meat group</v>
      </c>
    </row>
    <row r="6640" spans="1:36" ht="20.100000000000001" customHeight="1" x14ac:dyDescent="0.25">
      <c r="A6640" s="30">
        <v>34</v>
      </c>
      <c r="B6640" s="93" t="s">
        <v>121</v>
      </c>
      <c r="C6640" s="36">
        <v>71946.063637100844</v>
      </c>
      <c r="D6640" s="36">
        <v>88521.628941902338</v>
      </c>
      <c r="E6640" s="36">
        <v>86494.879603656722</v>
      </c>
      <c r="F6640" s="36">
        <v>88408.174477261564</v>
      </c>
      <c r="G6640" s="36">
        <v>88658.872895631648</v>
      </c>
      <c r="H6640" s="36">
        <v>88829.608277957537</v>
      </c>
      <c r="I6640" s="36">
        <v>117948.30682973377</v>
      </c>
      <c r="J6640" s="36">
        <v>137389.82918160863</v>
      </c>
      <c r="K6640" s="36">
        <v>135864.15708508508</v>
      </c>
      <c r="L6640" s="36">
        <v>82494.707120004881</v>
      </c>
      <c r="M6640" s="36">
        <v>64003.944809262772</v>
      </c>
      <c r="N6640" s="36">
        <v>58558.068045042797</v>
      </c>
      <c r="O6640" s="36">
        <v>61451.105329908962</v>
      </c>
      <c r="Q6640" s="36">
        <v>71946.063637100844</v>
      </c>
      <c r="R6640" s="36">
        <v>80222.099477080556</v>
      </c>
      <c r="S6640" s="36">
        <v>71101.104786632728</v>
      </c>
      <c r="T6640" s="36">
        <v>69261.2013479257</v>
      </c>
      <c r="U6640" s="36">
        <v>63428.183288704669</v>
      </c>
      <c r="V6640" s="36">
        <v>64766.18711716478</v>
      </c>
      <c r="W6640" s="36">
        <v>82335.744570712355</v>
      </c>
      <c r="X6640" s="36">
        <v>94532.186603356968</v>
      </c>
      <c r="Y6640" s="36">
        <v>88834.864693441326</v>
      </c>
      <c r="Z6640" s="36">
        <v>51335.235571764599</v>
      </c>
      <c r="AA6640" s="36">
        <v>38718.831332111309</v>
      </c>
      <c r="AB6640" s="36">
        <v>36281.237249262493</v>
      </c>
      <c r="AC6640" s="36">
        <v>36277.928235167958</v>
      </c>
      <c r="AD6640" s="36"/>
      <c r="AE6640" s="36">
        <v>34</v>
      </c>
      <c r="AF6640" s="106" t="s">
        <v>27</v>
      </c>
      <c r="AH6640" s="130" t="s">
        <v>24</v>
      </c>
      <c r="AI6640" s="155" t="s">
        <v>731</v>
      </c>
      <c r="AJ6640" s="130" t="str">
        <f>VLOOKUP(AI6640,Codes!$B$2:$C$166,2)</f>
        <v>Meat group</v>
      </c>
    </row>
    <row r="6641" spans="1:36" ht="20.100000000000001" customHeight="1" x14ac:dyDescent="0.25">
      <c r="A6641" s="31">
        <v>35</v>
      </c>
      <c r="B6641" s="94" t="s">
        <v>122</v>
      </c>
      <c r="C6641" s="37">
        <v>347.74227464162374</v>
      </c>
      <c r="D6641" s="37">
        <v>395.31490422717917</v>
      </c>
      <c r="E6641" s="37">
        <v>400.86715177947553</v>
      </c>
      <c r="F6641" s="37">
        <v>403.28865967115826</v>
      </c>
      <c r="G6641" s="37">
        <v>391.91466078047694</v>
      </c>
      <c r="H6641" s="37">
        <v>420.56810476691368</v>
      </c>
      <c r="I6641" s="37">
        <v>398.02916206843099</v>
      </c>
      <c r="J6641" s="37">
        <v>373.43673800237877</v>
      </c>
      <c r="K6641" s="37">
        <v>424.97395486003501</v>
      </c>
      <c r="L6641" s="37">
        <v>504.27054027036399</v>
      </c>
      <c r="M6641" s="37">
        <v>173.50671739161731</v>
      </c>
      <c r="N6641" s="37">
        <v>165.86446137707449</v>
      </c>
      <c r="O6641" s="37">
        <v>162.05768954701279</v>
      </c>
      <c r="Q6641" s="37">
        <v>347.74227464162374</v>
      </c>
      <c r="R6641" s="37">
        <v>347.59575602321615</v>
      </c>
      <c r="S6641" s="37">
        <v>319.67428714092819</v>
      </c>
      <c r="T6641" s="37">
        <v>310.51754992389914</v>
      </c>
      <c r="U6641" s="37">
        <v>307.96821678049332</v>
      </c>
      <c r="V6641" s="37">
        <v>312.16546419906916</v>
      </c>
      <c r="W6641" s="37">
        <v>293.55131722696046</v>
      </c>
      <c r="X6641" s="37">
        <v>280.78467728454007</v>
      </c>
      <c r="Y6641" s="37">
        <v>292.89590472690656</v>
      </c>
      <c r="Z6641" s="37">
        <v>338.96798560033466</v>
      </c>
      <c r="AA6641" s="37">
        <v>107.73688797266637</v>
      </c>
      <c r="AB6641" s="37">
        <v>105.10554750796007</v>
      </c>
      <c r="AC6641" s="37">
        <v>103.0659461953494</v>
      </c>
      <c r="AD6641" s="37"/>
      <c r="AE6641" s="37">
        <v>35</v>
      </c>
      <c r="AF6641" s="107" t="s">
        <v>28</v>
      </c>
      <c r="AH6641" s="130" t="s">
        <v>29</v>
      </c>
      <c r="AI6641" s="155" t="s">
        <v>731</v>
      </c>
      <c r="AJ6641" s="130" t="str">
        <f>VLOOKUP(AI6641,Codes!$B$2:$C$166,2)</f>
        <v>Meat group</v>
      </c>
    </row>
    <row r="6642" spans="1:36" ht="20.100000000000001" customHeight="1" x14ac:dyDescent="0.25">
      <c r="A6642" s="38">
        <v>36</v>
      </c>
      <c r="B6642" s="95" t="s">
        <v>462</v>
      </c>
      <c r="C6642" s="39">
        <v>23377.834839941777</v>
      </c>
      <c r="D6642" s="39">
        <v>27279.01488860937</v>
      </c>
      <c r="E6642" s="39">
        <v>29681.956799691605</v>
      </c>
      <c r="F6642" s="39">
        <v>31399.635495068556</v>
      </c>
      <c r="G6642" s="39">
        <v>33537.186463266982</v>
      </c>
      <c r="H6642" s="39">
        <v>36141.906340894078</v>
      </c>
      <c r="I6642" s="39">
        <v>38406.173137295882</v>
      </c>
      <c r="J6642" s="39">
        <v>40271.623109705382</v>
      </c>
      <c r="K6642" s="39">
        <v>40834.912679557616</v>
      </c>
      <c r="L6642" s="39">
        <v>47881.122378012718</v>
      </c>
      <c r="M6642" s="39">
        <v>52542.819214007068</v>
      </c>
      <c r="N6642" s="39">
        <v>56964.546156427394</v>
      </c>
      <c r="O6642" s="39">
        <v>59622.638265334092</v>
      </c>
      <c r="Q6642" s="39">
        <v>23377.834839941777</v>
      </c>
      <c r="R6642" s="39">
        <v>24342.383600901812</v>
      </c>
      <c r="S6642" s="39">
        <v>24882.575187325863</v>
      </c>
      <c r="T6642" s="39">
        <v>24974.53896442971</v>
      </c>
      <c r="U6642" s="39">
        <v>25331.424204470186</v>
      </c>
      <c r="V6642" s="39">
        <v>25862.747491013604</v>
      </c>
      <c r="W6642" s="39">
        <v>27474.095678468548</v>
      </c>
      <c r="X6642" s="39">
        <v>26359.59308728977</v>
      </c>
      <c r="Y6642" s="39">
        <v>26380.33057108062</v>
      </c>
      <c r="Z6642" s="39">
        <v>26382.037161141263</v>
      </c>
      <c r="AA6642" s="39">
        <v>26484.034468522659</v>
      </c>
      <c r="AB6642" s="39">
        <v>26620.735915182646</v>
      </c>
      <c r="AC6642" s="39">
        <v>26694.550705456018</v>
      </c>
      <c r="AD6642" s="39"/>
      <c r="AE6642" s="39">
        <v>36</v>
      </c>
      <c r="AF6642" s="108" t="s">
        <v>68</v>
      </c>
      <c r="AH6642" s="130" t="s">
        <v>495</v>
      </c>
      <c r="AI6642" s="155" t="s">
        <v>731</v>
      </c>
      <c r="AJ6642" s="130" t="str">
        <f>VLOOKUP(AI6642,Codes!$B$2:$C$166,2)</f>
        <v>Meat group</v>
      </c>
    </row>
    <row r="6643" spans="1:36" ht="20.100000000000001" customHeight="1" x14ac:dyDescent="0.25">
      <c r="A6643" s="32"/>
      <c r="B6643" s="134" t="s">
        <v>463</v>
      </c>
      <c r="C6643" s="40">
        <v>9621930.8359835334</v>
      </c>
      <c r="D6643" s="40">
        <v>11499487.261523014</v>
      </c>
      <c r="E6643" s="40">
        <v>13666336.69798003</v>
      </c>
      <c r="F6643" s="40">
        <v>15415206.247729246</v>
      </c>
      <c r="G6643" s="40">
        <v>17163595.434068423</v>
      </c>
      <c r="H6643" s="40">
        <v>20669114.825430218</v>
      </c>
      <c r="I6643" s="40">
        <v>22213073.352541715</v>
      </c>
      <c r="J6643" s="40">
        <v>25116475.182791419</v>
      </c>
      <c r="K6643" s="40">
        <v>29402702.389677718</v>
      </c>
      <c r="L6643" s="40">
        <v>33670264.663700029</v>
      </c>
      <c r="M6643" s="40">
        <v>38105971.832523912</v>
      </c>
      <c r="N6643" s="40">
        <v>42153539.507516347</v>
      </c>
      <c r="O6643" s="40">
        <v>47166061.93746455</v>
      </c>
      <c r="P6643" s="16"/>
      <c r="Q6643" s="40">
        <v>9621930.8359835334</v>
      </c>
      <c r="R6643" s="40">
        <v>10262295.004153591</v>
      </c>
      <c r="S6643" s="40">
        <v>11074372.433354955</v>
      </c>
      <c r="T6643" s="40">
        <v>11726441.488679791</v>
      </c>
      <c r="U6643" s="40">
        <v>12563059.648344165</v>
      </c>
      <c r="V6643" s="40">
        <v>14394366.88658217</v>
      </c>
      <c r="W6643" s="40">
        <v>15203150.249939259</v>
      </c>
      <c r="X6643" s="40">
        <v>16449365.081861477</v>
      </c>
      <c r="Y6643" s="40">
        <v>17756375.009863853</v>
      </c>
      <c r="Z6643" s="40">
        <v>18506047.928667199</v>
      </c>
      <c r="AA6643" s="40">
        <v>19426625.624662917</v>
      </c>
      <c r="AB6643" s="40">
        <v>20710242.047238387</v>
      </c>
      <c r="AC6643" s="40">
        <v>22187036.940649956</v>
      </c>
      <c r="AD6643" s="40"/>
      <c r="AE6643" s="40"/>
      <c r="AF6643" s="41" t="s">
        <v>464</v>
      </c>
      <c r="AH6643" s="130" t="s">
        <v>464</v>
      </c>
      <c r="AI6643" s="155" t="s">
        <v>731</v>
      </c>
      <c r="AJ6643" s="130" t="str">
        <f>VLOOKUP(AI6643,Codes!$B$2:$C$166,2)</f>
        <v>Meat group</v>
      </c>
    </row>
    <row r="6644" spans="1:36" ht="9.9499999999999993" customHeight="1" x14ac:dyDescent="0.25">
      <c r="B6644" s="12"/>
      <c r="AF6644" s="22"/>
      <c r="AH6644" s="130" t="s">
        <v>494</v>
      </c>
      <c r="AI6644" s="155" t="s">
        <v>731</v>
      </c>
      <c r="AJ6644" s="130" t="str">
        <f>VLOOKUP(AI6644,Codes!$B$2:$C$166,2)</f>
        <v>Meat group</v>
      </c>
    </row>
    <row r="6645" spans="1:36" ht="9.9499999999999993" customHeight="1" x14ac:dyDescent="0.25">
      <c r="B6645" s="12"/>
      <c r="AF6645" s="22"/>
      <c r="AH6645" s="130" t="s">
        <v>493</v>
      </c>
      <c r="AI6645" s="155" t="s">
        <v>726</v>
      </c>
      <c r="AJ6645" s="130" t="str">
        <f>VLOOKUP(AI6645,Codes!$B$2:$C$166,2)</f>
        <v>Eggs</v>
      </c>
    </row>
    <row r="6646" spans="1:36" s="154" customFormat="1" ht="24" customHeight="1" x14ac:dyDescent="0.25">
      <c r="A6646" s="161" t="s">
        <v>314</v>
      </c>
      <c r="B6646" s="161"/>
      <c r="C6646" s="161"/>
      <c r="D6646" s="161"/>
      <c r="E6646" s="161"/>
      <c r="F6646" s="161"/>
      <c r="G6646" s="161"/>
      <c r="H6646" s="161"/>
      <c r="I6646" s="161"/>
      <c r="J6646" s="161"/>
      <c r="K6646" s="161"/>
      <c r="L6646" s="161"/>
      <c r="M6646" s="161"/>
      <c r="N6646" s="161"/>
      <c r="O6646" s="161"/>
      <c r="P6646" s="161"/>
      <c r="Q6646" s="161" t="s">
        <v>936</v>
      </c>
      <c r="R6646" s="161"/>
      <c r="S6646" s="161"/>
      <c r="T6646" s="161"/>
      <c r="U6646" s="161"/>
      <c r="V6646" s="161"/>
      <c r="W6646" s="161"/>
      <c r="X6646" s="161"/>
      <c r="Y6646" s="161"/>
      <c r="Z6646" s="161"/>
      <c r="AA6646" s="161"/>
      <c r="AB6646" s="161"/>
      <c r="AC6646" s="161"/>
      <c r="AD6646" s="161"/>
      <c r="AE6646" s="161"/>
      <c r="AF6646" s="161"/>
      <c r="AH6646" s="154" t="s">
        <v>490</v>
      </c>
      <c r="AI6646" s="155" t="s">
        <v>726</v>
      </c>
      <c r="AJ6646" s="130" t="str">
        <f>VLOOKUP(AI6646,Codes!$B$2:$C$166,2)</f>
        <v>Eggs</v>
      </c>
    </row>
    <row r="6647" spans="1:36" s="154" customFormat="1" ht="24" customHeight="1" x14ac:dyDescent="0.25">
      <c r="A6647" s="161" t="s">
        <v>724</v>
      </c>
      <c r="B6647" s="161"/>
      <c r="C6647" s="161"/>
      <c r="D6647" s="161"/>
      <c r="E6647" s="161"/>
      <c r="F6647" s="161"/>
      <c r="G6647" s="161"/>
      <c r="H6647" s="161"/>
      <c r="I6647" s="161"/>
      <c r="J6647" s="161"/>
      <c r="K6647" s="161"/>
      <c r="L6647" s="161"/>
      <c r="M6647" s="161"/>
      <c r="N6647" s="161"/>
      <c r="O6647" s="161"/>
      <c r="P6647" s="161"/>
      <c r="Q6647" s="161" t="s">
        <v>723</v>
      </c>
      <c r="R6647" s="161"/>
      <c r="S6647" s="161"/>
      <c r="T6647" s="161"/>
      <c r="U6647" s="161"/>
      <c r="V6647" s="161"/>
      <c r="W6647" s="161"/>
      <c r="X6647" s="161"/>
      <c r="Y6647" s="161"/>
      <c r="Z6647" s="161"/>
      <c r="AA6647" s="161"/>
      <c r="AB6647" s="161"/>
      <c r="AC6647" s="161"/>
      <c r="AD6647" s="161"/>
      <c r="AE6647" s="161"/>
      <c r="AF6647" s="161"/>
      <c r="AH6647" s="154" t="s">
        <v>491</v>
      </c>
      <c r="AI6647" s="155" t="s">
        <v>726</v>
      </c>
      <c r="AJ6647" s="130" t="str">
        <f>VLOOKUP(AI6647,Codes!$B$2:$C$166,2)</f>
        <v>Eggs</v>
      </c>
    </row>
    <row r="6648" spans="1:36" s="154" customFormat="1" ht="24" customHeight="1" x14ac:dyDescent="0.25">
      <c r="A6648" s="161" t="s">
        <v>521</v>
      </c>
      <c r="B6648" s="161"/>
      <c r="C6648" s="161"/>
      <c r="D6648" s="161"/>
      <c r="E6648" s="161"/>
      <c r="F6648" s="161"/>
      <c r="G6648" s="161"/>
      <c r="H6648" s="161"/>
      <c r="I6648" s="161"/>
      <c r="J6648" s="161"/>
      <c r="K6648" s="161"/>
      <c r="L6648" s="161"/>
      <c r="M6648" s="161"/>
      <c r="N6648" s="161"/>
      <c r="O6648" s="161"/>
      <c r="P6648" s="161"/>
      <c r="Q6648" s="161" t="s">
        <v>469</v>
      </c>
      <c r="R6648" s="161"/>
      <c r="S6648" s="161"/>
      <c r="T6648" s="161"/>
      <c r="U6648" s="161"/>
      <c r="V6648" s="161"/>
      <c r="W6648" s="161"/>
      <c r="X6648" s="161"/>
      <c r="Y6648" s="161"/>
      <c r="Z6648" s="161"/>
      <c r="AA6648" s="161"/>
      <c r="AB6648" s="161"/>
      <c r="AC6648" s="161"/>
      <c r="AD6648" s="161"/>
      <c r="AE6648" s="161"/>
      <c r="AF6648" s="161"/>
      <c r="AH6648" s="154" t="s">
        <v>935</v>
      </c>
      <c r="AI6648" s="155" t="s">
        <v>726</v>
      </c>
      <c r="AJ6648" s="130" t="str">
        <f>VLOOKUP(AI6648,Codes!$B$2:$C$166,2)</f>
        <v>Eggs</v>
      </c>
    </row>
    <row r="6649" spans="1:36" ht="20.100000000000001" customHeight="1" x14ac:dyDescent="0.25">
      <c r="A6649" s="13"/>
      <c r="B6649" s="14" t="s">
        <v>434</v>
      </c>
      <c r="C6649" s="15"/>
      <c r="D6649" s="15"/>
      <c r="E6649" s="15"/>
      <c r="F6649" s="15"/>
      <c r="G6649" s="15"/>
      <c r="H6649" s="15"/>
      <c r="I6649" s="15"/>
      <c r="J6649" s="15"/>
      <c r="K6649" s="15"/>
      <c r="L6649" s="15"/>
      <c r="M6649" s="15"/>
      <c r="N6649" s="15"/>
      <c r="O6649" s="15"/>
      <c r="P6649" s="16"/>
      <c r="Q6649" s="16"/>
      <c r="R6649" s="16"/>
      <c r="S6649" s="16"/>
      <c r="T6649" s="16"/>
      <c r="U6649" s="16"/>
      <c r="V6649" s="16"/>
      <c r="W6649" s="16"/>
      <c r="X6649" s="16"/>
      <c r="Y6649" s="16"/>
      <c r="Z6649" s="16"/>
      <c r="AA6649" s="16"/>
      <c r="AB6649" s="16"/>
      <c r="AC6649" s="16"/>
      <c r="AD6649" s="13"/>
      <c r="AF6649" s="10" t="s">
        <v>435</v>
      </c>
      <c r="AH6649" s="130" t="s">
        <v>435</v>
      </c>
      <c r="AI6649" s="155" t="s">
        <v>726</v>
      </c>
      <c r="AJ6649" s="130" t="str">
        <f>VLOOKUP(AI6649,Codes!$B$2:$C$166,2)</f>
        <v>Eggs</v>
      </c>
    </row>
    <row r="6650" spans="1:36" ht="20.100000000000001" customHeight="1" x14ac:dyDescent="0.25">
      <c r="A6650" s="28" t="s">
        <v>436</v>
      </c>
      <c r="B6650" s="33" t="s">
        <v>103</v>
      </c>
      <c r="C6650" s="34" t="s">
        <v>189</v>
      </c>
      <c r="D6650" s="34" t="s">
        <v>190</v>
      </c>
      <c r="E6650" s="34" t="s">
        <v>412</v>
      </c>
      <c r="F6650" s="34" t="s">
        <v>431</v>
      </c>
      <c r="G6650" s="34" t="s">
        <v>432</v>
      </c>
      <c r="H6650" s="34" t="s">
        <v>433</v>
      </c>
      <c r="I6650" s="34" t="s">
        <v>983</v>
      </c>
      <c r="J6650" s="34" t="s">
        <v>985</v>
      </c>
      <c r="K6650" s="34" t="s">
        <v>994</v>
      </c>
      <c r="L6650" s="34" t="s">
        <v>995</v>
      </c>
      <c r="M6650" s="34" t="s">
        <v>996</v>
      </c>
      <c r="N6650" s="34" t="s">
        <v>997</v>
      </c>
      <c r="O6650" s="34" t="s">
        <v>998</v>
      </c>
      <c r="P6650" s="153"/>
      <c r="Q6650" s="34" t="s">
        <v>189</v>
      </c>
      <c r="R6650" s="33" t="s">
        <v>190</v>
      </c>
      <c r="S6650" s="34" t="s">
        <v>412</v>
      </c>
      <c r="T6650" s="34" t="s">
        <v>431</v>
      </c>
      <c r="U6650" s="34" t="s">
        <v>432</v>
      </c>
      <c r="V6650" s="34" t="s">
        <v>433</v>
      </c>
      <c r="W6650" s="34" t="s">
        <v>983</v>
      </c>
      <c r="X6650" s="34" t="s">
        <v>985</v>
      </c>
      <c r="Y6650" s="34" t="s">
        <v>994</v>
      </c>
      <c r="Z6650" s="34" t="s">
        <v>995</v>
      </c>
      <c r="AA6650" s="34" t="s">
        <v>996</v>
      </c>
      <c r="AB6650" s="34" t="s">
        <v>997</v>
      </c>
      <c r="AC6650" s="34" t="s">
        <v>998</v>
      </c>
      <c r="AD6650" s="34"/>
      <c r="AE6650" s="34" t="s">
        <v>437</v>
      </c>
      <c r="AF6650" s="34" t="s">
        <v>64</v>
      </c>
      <c r="AH6650" s="130" t="s">
        <v>64</v>
      </c>
      <c r="AI6650" s="155" t="s">
        <v>726</v>
      </c>
      <c r="AJ6650" s="130" t="str">
        <f>VLOOKUP(AI6650,Codes!$B$2:$C$166,2)</f>
        <v>Eggs</v>
      </c>
    </row>
    <row r="6651" spans="1:36" ht="20.100000000000001" customHeight="1" x14ac:dyDescent="0.25">
      <c r="A6651" s="29">
        <v>1</v>
      </c>
      <c r="B6651" s="92" t="s">
        <v>104</v>
      </c>
      <c r="C6651" s="35">
        <v>252742.66325777146</v>
      </c>
      <c r="D6651" s="35">
        <v>309604.22772003838</v>
      </c>
      <c r="E6651" s="35">
        <v>335729.97726840002</v>
      </c>
      <c r="F6651" s="35">
        <v>364227.60499999998</v>
      </c>
      <c r="G6651" s="35">
        <v>415244.64493987116</v>
      </c>
      <c r="H6651" s="35">
        <v>512562.46083704993</v>
      </c>
      <c r="I6651" s="35">
        <v>578474.78519818</v>
      </c>
      <c r="J6651" s="35">
        <v>680990.56678436697</v>
      </c>
      <c r="K6651" s="35">
        <v>753873.64459102857</v>
      </c>
      <c r="L6651" s="35">
        <v>932280.27513422468</v>
      </c>
      <c r="M6651" s="35">
        <v>1048209.5561212359</v>
      </c>
      <c r="N6651" s="35">
        <v>1144182.8878280583</v>
      </c>
      <c r="O6651" s="35">
        <v>1146365.8468740243</v>
      </c>
      <c r="Q6651" s="35">
        <v>252742.66325777146</v>
      </c>
      <c r="R6651" s="35">
        <v>265751.038297338</v>
      </c>
      <c r="S6651" s="35">
        <v>262710.972596985</v>
      </c>
      <c r="T6651" s="35">
        <v>270326.81461016001</v>
      </c>
      <c r="U6651" s="35">
        <v>292589.27009305399</v>
      </c>
      <c r="V6651" s="35">
        <v>326713.31616852497</v>
      </c>
      <c r="W6651" s="35">
        <v>366969.76386152499</v>
      </c>
      <c r="X6651" s="35">
        <v>407777.06970401487</v>
      </c>
      <c r="Y6651" s="35">
        <v>452632.53150628466</v>
      </c>
      <c r="Z6651" s="35">
        <v>515310.54129867972</v>
      </c>
      <c r="AA6651" s="35">
        <v>545992.58299710113</v>
      </c>
      <c r="AB6651" s="35">
        <v>574881.55755197804</v>
      </c>
      <c r="AC6651" s="35">
        <v>526117.38141731999</v>
      </c>
      <c r="AD6651" s="35"/>
      <c r="AE6651" s="35">
        <v>1</v>
      </c>
      <c r="AF6651" s="105" t="s">
        <v>0</v>
      </c>
      <c r="AH6651" s="130" t="s">
        <v>0</v>
      </c>
      <c r="AI6651" s="155" t="s">
        <v>726</v>
      </c>
      <c r="AJ6651" s="130" t="str">
        <f>VLOOKUP(AI6651,Codes!$B$2:$C$166,2)</f>
        <v>Eggs</v>
      </c>
    </row>
    <row r="6652" spans="1:36" ht="20.100000000000001" customHeight="1" x14ac:dyDescent="0.25">
      <c r="A6652" s="30">
        <v>2</v>
      </c>
      <c r="B6652" s="93" t="s">
        <v>105</v>
      </c>
      <c r="C6652" s="36">
        <v>1324.04</v>
      </c>
      <c r="D6652" s="36">
        <v>1559.54295</v>
      </c>
      <c r="E6652" s="36">
        <v>1422.0710999999999</v>
      </c>
      <c r="F6652" s="36">
        <v>1483.3593000000001</v>
      </c>
      <c r="G6652" s="36">
        <v>1519.0870500000001</v>
      </c>
      <c r="H6652" s="36">
        <v>1760.4715499999998</v>
      </c>
      <c r="I6652" s="36">
        <v>2089.7948999999999</v>
      </c>
      <c r="J6652" s="36">
        <v>2907.7631024096386</v>
      </c>
      <c r="K6652" s="36">
        <v>2987.6867982138388</v>
      </c>
      <c r="L6652" s="36">
        <v>3530.9875529835745</v>
      </c>
      <c r="M6652" s="36">
        <v>3686.4312011100005</v>
      </c>
      <c r="N6652" s="36">
        <v>4159.4085927200003</v>
      </c>
      <c r="O6652" s="36">
        <v>3257.1620999999991</v>
      </c>
      <c r="Q6652" s="36">
        <v>1324.04</v>
      </c>
      <c r="R6652" s="36">
        <v>1386.2603999999999</v>
      </c>
      <c r="S6652" s="36">
        <v>1264.0632000000001</v>
      </c>
      <c r="T6652" s="36">
        <v>1318.5416</v>
      </c>
      <c r="U6652" s="36">
        <v>1350.2996000000001</v>
      </c>
      <c r="V6652" s="36">
        <v>1564.8635999999999</v>
      </c>
      <c r="W6652" s="36">
        <v>1393.1966</v>
      </c>
      <c r="X6652" s="36">
        <v>1879.08</v>
      </c>
      <c r="Y6652" s="36">
        <v>1911.5586281399999</v>
      </c>
      <c r="Z6652" s="36">
        <v>2012.9217946981726</v>
      </c>
      <c r="AA6652" s="36">
        <v>2102.0507815737296</v>
      </c>
      <c r="AB6652" s="36">
        <v>2078.0915398377997</v>
      </c>
      <c r="AC6652" s="36">
        <v>1449.7683514417047</v>
      </c>
      <c r="AD6652" s="36"/>
      <c r="AE6652" s="36">
        <v>2</v>
      </c>
      <c r="AF6652" s="106" t="s">
        <v>1</v>
      </c>
      <c r="AH6652" s="130" t="s">
        <v>1</v>
      </c>
      <c r="AI6652" s="155" t="s">
        <v>726</v>
      </c>
      <c r="AJ6652" s="130" t="str">
        <f>VLOOKUP(AI6652,Codes!$B$2:$C$166,2)</f>
        <v>Eggs</v>
      </c>
    </row>
    <row r="6653" spans="1:36" ht="20.100000000000001" customHeight="1" x14ac:dyDescent="0.25">
      <c r="A6653" s="31">
        <v>3</v>
      </c>
      <c r="B6653" s="94" t="s">
        <v>106</v>
      </c>
      <c r="C6653" s="37">
        <v>17250.834999999999</v>
      </c>
      <c r="D6653" s="37">
        <v>23444.885300000002</v>
      </c>
      <c r="E6653" s="37">
        <v>26622.593150000001</v>
      </c>
      <c r="F6653" s="37">
        <v>28012.985250000002</v>
      </c>
      <c r="G6653" s="37">
        <v>28087.344000000001</v>
      </c>
      <c r="H6653" s="37">
        <v>28266.693749999999</v>
      </c>
      <c r="I6653" s="37">
        <v>31295.628799999999</v>
      </c>
      <c r="J6653" s="37">
        <v>32287.97466</v>
      </c>
      <c r="K6653" s="37">
        <v>34559.17470004518</v>
      </c>
      <c r="L6653" s="37">
        <v>41498.992874326657</v>
      </c>
      <c r="M6653" s="37">
        <v>42831.430063070206</v>
      </c>
      <c r="N6653" s="37">
        <v>44161.000064993423</v>
      </c>
      <c r="O6653" s="37">
        <v>49206.572</v>
      </c>
      <c r="Q6653" s="37">
        <v>17250.834999999999</v>
      </c>
      <c r="R6653" s="37">
        <v>17303.29495</v>
      </c>
      <c r="S6653" s="37">
        <v>17305.846649999999</v>
      </c>
      <c r="T6653" s="37">
        <v>17306.312750000001</v>
      </c>
      <c r="U6653" s="37">
        <v>17375.876199999999</v>
      </c>
      <c r="V6653" s="37">
        <v>17426.933899999996</v>
      </c>
      <c r="W6653" s="37">
        <v>18081.409399999997</v>
      </c>
      <c r="X6653" s="37">
        <v>18318.808349999999</v>
      </c>
      <c r="Y6653" s="37">
        <v>18808.569331004386</v>
      </c>
      <c r="Z6653" s="37">
        <v>19189.468357850033</v>
      </c>
      <c r="AA6653" s="37">
        <v>19805.610031224329</v>
      </c>
      <c r="AB6653" s="37">
        <v>20421.044925814709</v>
      </c>
      <c r="AC6653" s="37">
        <v>22737.701000000001</v>
      </c>
      <c r="AD6653" s="37"/>
      <c r="AE6653" s="37">
        <v>3</v>
      </c>
      <c r="AF6653" s="107" t="s">
        <v>2</v>
      </c>
      <c r="AH6653" s="130" t="s">
        <v>2</v>
      </c>
      <c r="AI6653" s="155" t="s">
        <v>726</v>
      </c>
      <c r="AJ6653" s="130" t="str">
        <f>VLOOKUP(AI6653,Codes!$B$2:$C$166,2)</f>
        <v>Eggs</v>
      </c>
    </row>
    <row r="6654" spans="1:36" ht="20.100000000000001" customHeight="1" x14ac:dyDescent="0.25">
      <c r="A6654" s="30">
        <v>4</v>
      </c>
      <c r="B6654" s="93" t="s">
        <v>107</v>
      </c>
      <c r="C6654" s="36">
        <v>28787.202079999999</v>
      </c>
      <c r="D6654" s="36">
        <v>32639.444792400005</v>
      </c>
      <c r="E6654" s="36">
        <v>37150.841500000002</v>
      </c>
      <c r="F6654" s="36">
        <v>43144.723584399995</v>
      </c>
      <c r="G6654" s="36">
        <v>48304.92446110001</v>
      </c>
      <c r="H6654" s="36">
        <v>54732.243294</v>
      </c>
      <c r="I6654" s="36">
        <v>68887.914874000009</v>
      </c>
      <c r="J6654" s="36">
        <v>82914.173262027994</v>
      </c>
      <c r="K6654" s="36">
        <v>205372.29657995893</v>
      </c>
      <c r="L6654" s="36">
        <v>225961.41044106</v>
      </c>
      <c r="M6654" s="36">
        <v>175461.01049283979</v>
      </c>
      <c r="N6654" s="36">
        <v>227054.81080852074</v>
      </c>
      <c r="O6654" s="36">
        <v>238768.64462902231</v>
      </c>
      <c r="Q6654" s="36">
        <v>28787.202079999999</v>
      </c>
      <c r="R6654" s="36">
        <v>31908.172329600005</v>
      </c>
      <c r="S6654" s="36">
        <v>35476.863038399999</v>
      </c>
      <c r="T6654" s="36">
        <v>37522.61051839999</v>
      </c>
      <c r="U6654" s="36">
        <v>38193.791014400005</v>
      </c>
      <c r="V6654" s="36">
        <v>42369.631371199997</v>
      </c>
      <c r="W6654" s="36">
        <v>46441.878963199997</v>
      </c>
      <c r="X6654" s="36">
        <v>48674.916673599997</v>
      </c>
      <c r="Y6654" s="36">
        <v>104461.81395607999</v>
      </c>
      <c r="Z6654" s="36">
        <v>114844.4998092</v>
      </c>
      <c r="AA6654" s="36">
        <v>116877.7174432</v>
      </c>
      <c r="AB6654" s="36">
        <v>124797.14419648003</v>
      </c>
      <c r="AC6654" s="36">
        <v>131112.68968000001</v>
      </c>
      <c r="AD6654" s="36"/>
      <c r="AE6654" s="36">
        <v>4</v>
      </c>
      <c r="AF6654" s="106" t="s">
        <v>3</v>
      </c>
      <c r="AH6654" s="130" t="s">
        <v>3</v>
      </c>
      <c r="AI6654" s="155" t="s">
        <v>726</v>
      </c>
      <c r="AJ6654" s="130" t="str">
        <f>VLOOKUP(AI6654,Codes!$B$2:$C$166,2)</f>
        <v>Eggs</v>
      </c>
    </row>
    <row r="6655" spans="1:36" ht="20.100000000000001" customHeight="1" x14ac:dyDescent="0.25">
      <c r="A6655" s="31">
        <v>5</v>
      </c>
      <c r="B6655" s="94" t="s">
        <v>124</v>
      </c>
      <c r="C6655" s="37">
        <v>37880.1708</v>
      </c>
      <c r="D6655" s="37">
        <v>44749.118829999992</v>
      </c>
      <c r="E6655" s="37">
        <v>47873.949724999999</v>
      </c>
      <c r="F6655" s="37">
        <v>57080.935445400006</v>
      </c>
      <c r="G6655" s="37">
        <v>74866.987699999998</v>
      </c>
      <c r="H6655" s="37">
        <v>77761.219952300002</v>
      </c>
      <c r="I6655" s="37">
        <v>83685.419652300014</v>
      </c>
      <c r="J6655" s="37">
        <v>85919.311690000002</v>
      </c>
      <c r="K6655" s="37">
        <v>93825.8835307431</v>
      </c>
      <c r="L6655" s="37">
        <v>96926.273237318004</v>
      </c>
      <c r="M6655" s="37">
        <v>105817.44950366698</v>
      </c>
      <c r="N6655" s="37">
        <v>118908.40836860657</v>
      </c>
      <c r="O6655" s="37">
        <v>138994.8046</v>
      </c>
      <c r="Q6655" s="37">
        <v>37880.1708</v>
      </c>
      <c r="R6655" s="37">
        <v>40003.345037499996</v>
      </c>
      <c r="S6655" s="37">
        <v>41807.933734999999</v>
      </c>
      <c r="T6655" s="37">
        <v>42979.114862999995</v>
      </c>
      <c r="U6655" s="37">
        <v>43844.751452499993</v>
      </c>
      <c r="V6655" s="37">
        <v>48539.628690500002</v>
      </c>
      <c r="W6655" s="37">
        <v>51690.270468999996</v>
      </c>
      <c r="X6655" s="37">
        <v>55219.743130000003</v>
      </c>
      <c r="Y6655" s="37">
        <v>59192.270571739515</v>
      </c>
      <c r="Z6655" s="37">
        <v>57730.047374142508</v>
      </c>
      <c r="AA6655" s="37">
        <v>59270.523655983299</v>
      </c>
      <c r="AB6655" s="37">
        <v>64480.089242483198</v>
      </c>
      <c r="AC6655" s="37">
        <v>69655.577474999998</v>
      </c>
      <c r="AD6655" s="37"/>
      <c r="AE6655" s="37">
        <v>5</v>
      </c>
      <c r="AF6655" s="107" t="s">
        <v>185</v>
      </c>
      <c r="AH6655" s="130" t="s">
        <v>185</v>
      </c>
      <c r="AI6655" s="155" t="s">
        <v>726</v>
      </c>
      <c r="AJ6655" s="130" t="str">
        <f>VLOOKUP(AI6655,Codes!$B$2:$C$166,2)</f>
        <v>Eggs</v>
      </c>
    </row>
    <row r="6656" spans="1:36" ht="20.100000000000001" customHeight="1" x14ac:dyDescent="0.25">
      <c r="A6656" s="30">
        <v>6</v>
      </c>
      <c r="B6656" s="93" t="s">
        <v>108</v>
      </c>
      <c r="C6656" s="36">
        <v>327.70225507600003</v>
      </c>
      <c r="D6656" s="36">
        <v>1018.2730268760001</v>
      </c>
      <c r="E6656" s="36">
        <v>1862.4868703999998</v>
      </c>
      <c r="F6656" s="36">
        <v>216.608908536</v>
      </c>
      <c r="G6656" s="36">
        <v>1064.63953139</v>
      </c>
      <c r="H6656" s="36">
        <v>968.98399891999998</v>
      </c>
      <c r="I6656" s="36">
        <v>1107.18594018</v>
      </c>
      <c r="J6656" s="36">
        <v>1251.9831866665663</v>
      </c>
      <c r="K6656" s="36">
        <v>1544.947506036697</v>
      </c>
      <c r="L6656" s="36">
        <v>1658.1816965038295</v>
      </c>
      <c r="M6656" s="36">
        <v>2150.3771934465644</v>
      </c>
      <c r="N6656" s="36">
        <v>2078.6491835975062</v>
      </c>
      <c r="O6656" s="36">
        <v>2106.3576690916002</v>
      </c>
      <c r="Q6656" s="36">
        <v>327.70225507600003</v>
      </c>
      <c r="R6656" s="36">
        <v>1003.9814756216001</v>
      </c>
      <c r="S6656" s="36">
        <v>1308.397026456</v>
      </c>
      <c r="T6656" s="36">
        <v>163.40161959360003</v>
      </c>
      <c r="U6656" s="36">
        <v>772.03537631120014</v>
      </c>
      <c r="V6656" s="36">
        <v>640.66942046240001</v>
      </c>
      <c r="W6656" s="36">
        <v>654.9878930328</v>
      </c>
      <c r="X6656" s="36">
        <v>717.9409324656001</v>
      </c>
      <c r="Y6656" s="36">
        <v>877.14269614934437</v>
      </c>
      <c r="Z6656" s="36">
        <v>877.49351547566118</v>
      </c>
      <c r="AA6656" s="36">
        <v>961.11975721088697</v>
      </c>
      <c r="AB6656" s="36">
        <v>929.06063399220477</v>
      </c>
      <c r="AC6656" s="36">
        <v>941.44505330799996</v>
      </c>
      <c r="AD6656" s="36"/>
      <c r="AE6656" s="36">
        <v>6</v>
      </c>
      <c r="AF6656" s="106" t="s">
        <v>4</v>
      </c>
      <c r="AH6656" s="130" t="s">
        <v>4</v>
      </c>
      <c r="AI6656" s="155" t="s">
        <v>726</v>
      </c>
      <c r="AJ6656" s="130" t="str">
        <f>VLOOKUP(AI6656,Codes!$B$2:$C$166,2)</f>
        <v>Eggs</v>
      </c>
    </row>
    <row r="6657" spans="1:36" ht="20.100000000000001" customHeight="1" x14ac:dyDescent="0.25">
      <c r="A6657" s="31">
        <v>7</v>
      </c>
      <c r="B6657" s="94" t="s">
        <v>109</v>
      </c>
      <c r="C6657" s="37">
        <v>50881.671314838</v>
      </c>
      <c r="D6657" s="37">
        <v>57589.642410299995</v>
      </c>
      <c r="E6657" s="37">
        <v>63774.891002159995</v>
      </c>
      <c r="F6657" s="37">
        <v>76894.269455250003</v>
      </c>
      <c r="G6657" s="37">
        <v>81027.743219280004</v>
      </c>
      <c r="H6657" s="37">
        <v>85740.759973440014</v>
      </c>
      <c r="I6657" s="37">
        <v>81787.494944609993</v>
      </c>
      <c r="J6657" s="37">
        <v>86454.162870075001</v>
      </c>
      <c r="K6657" s="37">
        <v>82935.059322084067</v>
      </c>
      <c r="L6657" s="37">
        <v>84876.466929429138</v>
      </c>
      <c r="M6657" s="37">
        <v>103571.73432595488</v>
      </c>
      <c r="N6657" s="37">
        <v>88889.119625708423</v>
      </c>
      <c r="O6657" s="37">
        <v>92623.044855576809</v>
      </c>
      <c r="Q6657" s="37">
        <v>50881.671314838</v>
      </c>
      <c r="R6657" s="37">
        <v>51912.94908699899</v>
      </c>
      <c r="S6657" s="37">
        <v>55451.514479634003</v>
      </c>
      <c r="T6657" s="37">
        <v>59068.171858058995</v>
      </c>
      <c r="U6657" s="37">
        <v>61389.286758072005</v>
      </c>
      <c r="V6657" s="37">
        <v>63972.455540994</v>
      </c>
      <c r="W6657" s="37">
        <v>63713.468284010989</v>
      </c>
      <c r="X6657" s="37">
        <v>66124.335480020993</v>
      </c>
      <c r="Y6657" s="37">
        <v>68728.734901622011</v>
      </c>
      <c r="Z6657" s="37">
        <v>68889.995300861541</v>
      </c>
      <c r="AA6657" s="37">
        <v>69513.568405215367</v>
      </c>
      <c r="AB6657" s="37">
        <v>67000.553137671348</v>
      </c>
      <c r="AC6657" s="37">
        <v>67499.895500037004</v>
      </c>
      <c r="AD6657" s="37"/>
      <c r="AE6657" s="37">
        <v>7</v>
      </c>
      <c r="AF6657" s="107" t="s">
        <v>5</v>
      </c>
      <c r="AH6657" s="130" t="s">
        <v>5</v>
      </c>
      <c r="AI6657" s="155" t="s">
        <v>726</v>
      </c>
      <c r="AJ6657" s="130" t="str">
        <f>VLOOKUP(AI6657,Codes!$B$2:$C$166,2)</f>
        <v>Eggs</v>
      </c>
    </row>
    <row r="6658" spans="1:36" ht="20.100000000000001" customHeight="1" x14ac:dyDescent="0.25">
      <c r="A6658" s="30">
        <v>8</v>
      </c>
      <c r="B6658" s="93" t="s">
        <v>129</v>
      </c>
      <c r="C6658" s="36">
        <v>116127.8232</v>
      </c>
      <c r="D6658" s="36">
        <v>130361.13022118401</v>
      </c>
      <c r="E6658" s="36">
        <v>137324.10829199999</v>
      </c>
      <c r="F6658" s="36">
        <v>152239.36464000001</v>
      </c>
      <c r="G6658" s="36">
        <v>166116.126211</v>
      </c>
      <c r="H6658" s="36">
        <v>181520.36361</v>
      </c>
      <c r="I6658" s="36">
        <v>202441.41159999999</v>
      </c>
      <c r="J6658" s="36">
        <v>228857.57976399997</v>
      </c>
      <c r="K6658" s="36">
        <v>263450.70527957415</v>
      </c>
      <c r="L6658" s="36">
        <v>314541.87463468418</v>
      </c>
      <c r="M6658" s="36">
        <v>361740.28519828315</v>
      </c>
      <c r="N6658" s="36">
        <v>388402.83430366265</v>
      </c>
      <c r="O6658" s="36">
        <v>425044.68757561198</v>
      </c>
      <c r="Q6658" s="36">
        <v>116127.8232</v>
      </c>
      <c r="R6658" s="36">
        <v>118080.73389599999</v>
      </c>
      <c r="S6658" s="36">
        <v>121212.034644</v>
      </c>
      <c r="T6658" s="36">
        <v>127579.67288</v>
      </c>
      <c r="U6658" s="36">
        <v>136793.26948399999</v>
      </c>
      <c r="V6658" s="36">
        <v>145501.24618000002</v>
      </c>
      <c r="W6658" s="36">
        <v>156094.88095999998</v>
      </c>
      <c r="X6658" s="36">
        <v>169468.52117599998</v>
      </c>
      <c r="Y6658" s="36">
        <v>185314.0990313954</v>
      </c>
      <c r="Z6658" s="36">
        <v>203448.02003921082</v>
      </c>
      <c r="AA6658" s="36">
        <v>216514.68102131537</v>
      </c>
      <c r="AB6658" s="36">
        <v>225437.42398953848</v>
      </c>
      <c r="AC6658" s="36">
        <v>235827.06334400002</v>
      </c>
      <c r="AD6658" s="36"/>
      <c r="AE6658" s="36">
        <v>8</v>
      </c>
      <c r="AF6658" s="106" t="s">
        <v>6</v>
      </c>
      <c r="AH6658" s="130" t="s">
        <v>6</v>
      </c>
      <c r="AI6658" s="155" t="s">
        <v>726</v>
      </c>
      <c r="AJ6658" s="130" t="str">
        <f>VLOOKUP(AI6658,Codes!$B$2:$C$166,2)</f>
        <v>Eggs</v>
      </c>
    </row>
    <row r="6659" spans="1:36" ht="20.100000000000001" customHeight="1" x14ac:dyDescent="0.25">
      <c r="A6659" s="31">
        <v>9</v>
      </c>
      <c r="B6659" s="94" t="s">
        <v>110</v>
      </c>
      <c r="C6659" s="37">
        <v>3396.8971208550001</v>
      </c>
      <c r="D6659" s="37">
        <v>3713.2586170330001</v>
      </c>
      <c r="E6659" s="37">
        <v>4115.347450368</v>
      </c>
      <c r="F6659" s="37">
        <v>4400.7201548799994</v>
      </c>
      <c r="G6659" s="37">
        <v>3676.459265</v>
      </c>
      <c r="H6659" s="37">
        <v>4567.0137085369997</v>
      </c>
      <c r="I6659" s="37">
        <v>4823.0976605000005</v>
      </c>
      <c r="J6659" s="37">
        <v>5195.5243655420009</v>
      </c>
      <c r="K6659" s="37">
        <v>5459.6151321344505</v>
      </c>
      <c r="L6659" s="37">
        <v>5748.7000215376938</v>
      </c>
      <c r="M6659" s="37">
        <v>5317.0033571650611</v>
      </c>
      <c r="N6659" s="37">
        <v>4828.5378945982602</v>
      </c>
      <c r="O6659" s="37">
        <v>4579.767293502151</v>
      </c>
      <c r="Q6659" s="37">
        <v>3396.8971208550001</v>
      </c>
      <c r="R6659" s="37">
        <v>3459.626487686789</v>
      </c>
      <c r="S6659" s="37">
        <v>3479.328490987748</v>
      </c>
      <c r="T6659" s="37">
        <v>3507.9918324075343</v>
      </c>
      <c r="U6659" s="37">
        <v>2625.8661772232167</v>
      </c>
      <c r="V6659" s="37">
        <v>3102.4670189797489</v>
      </c>
      <c r="W6659" s="37">
        <v>3174.9665089591394</v>
      </c>
      <c r="X6659" s="37">
        <v>3257.7860959057002</v>
      </c>
      <c r="Y6659" s="37">
        <v>3449.3508143555359</v>
      </c>
      <c r="Z6659" s="37">
        <v>3594.2396487339092</v>
      </c>
      <c r="AA6659" s="37">
        <v>3286.946365913414</v>
      </c>
      <c r="AB6659" s="37">
        <v>2957.1252185141216</v>
      </c>
      <c r="AC6659" s="37">
        <v>2774.2944057040054</v>
      </c>
      <c r="AD6659" s="37"/>
      <c r="AE6659" s="37">
        <v>9</v>
      </c>
      <c r="AF6659" s="107" t="s">
        <v>7</v>
      </c>
      <c r="AH6659" s="130" t="s">
        <v>7</v>
      </c>
      <c r="AI6659" s="155" t="s">
        <v>726</v>
      </c>
      <c r="AJ6659" s="130" t="str">
        <f>VLOOKUP(AI6659,Codes!$B$2:$C$166,2)</f>
        <v>Eggs</v>
      </c>
    </row>
    <row r="6660" spans="1:36" ht="20.100000000000001" customHeight="1" x14ac:dyDescent="0.25">
      <c r="A6660" s="30">
        <v>10</v>
      </c>
      <c r="B6660" s="93" t="s">
        <v>445</v>
      </c>
      <c r="C6660" s="36">
        <v>19162.475600000002</v>
      </c>
      <c r="D6660" s="36">
        <v>20388.894555999999</v>
      </c>
      <c r="E6660" s="36">
        <v>22240.875631000003</v>
      </c>
      <c r="F6660" s="36">
        <v>17220.575686499997</v>
      </c>
      <c r="G6660" s="36">
        <v>8476.3553621999999</v>
      </c>
      <c r="H6660" s="36">
        <v>8893.4399736000014</v>
      </c>
      <c r="I6660" s="36">
        <v>9202.7411999999986</v>
      </c>
      <c r="J6660" s="36">
        <v>9357.8184000000001</v>
      </c>
      <c r="K6660" s="36">
        <v>9050.0366151918224</v>
      </c>
      <c r="L6660" s="36">
        <v>9905.436163366765</v>
      </c>
      <c r="M6660" s="36">
        <v>9381.4668082217013</v>
      </c>
      <c r="N6660" s="36">
        <v>9963.8921641932011</v>
      </c>
      <c r="O6660" s="36">
        <v>11074.509828912001</v>
      </c>
      <c r="Q6660" s="36">
        <v>19162.475600000002</v>
      </c>
      <c r="R6660" s="36">
        <v>19736.762062000002</v>
      </c>
      <c r="S6660" s="36">
        <v>19542.168885700001</v>
      </c>
      <c r="T6660" s="36">
        <v>14570.6232989</v>
      </c>
      <c r="U6660" s="36">
        <v>6787.6016141</v>
      </c>
      <c r="V6660" s="36">
        <v>6775.3164687000008</v>
      </c>
      <c r="W6660" s="36">
        <v>6860.4013871999996</v>
      </c>
      <c r="X6660" s="36">
        <v>6903.3406155000011</v>
      </c>
      <c r="Y6660" s="36">
        <v>6513.4511492671236</v>
      </c>
      <c r="Z6660" s="36">
        <v>6292.5517293754565</v>
      </c>
      <c r="AA6660" s="36">
        <v>5441.0831937349094</v>
      </c>
      <c r="AB6660" s="36">
        <v>5311.8219815700559</v>
      </c>
      <c r="AC6660" s="36">
        <v>5488.7854765000002</v>
      </c>
      <c r="AD6660" s="36"/>
      <c r="AE6660" s="36">
        <v>10</v>
      </c>
      <c r="AF6660" s="106" t="s">
        <v>8</v>
      </c>
      <c r="AH6660" s="130" t="s">
        <v>8</v>
      </c>
      <c r="AI6660" s="155" t="s">
        <v>726</v>
      </c>
      <c r="AJ6660" s="130" t="str">
        <f>VLOOKUP(AI6660,Codes!$B$2:$C$166,2)</f>
        <v>Eggs</v>
      </c>
    </row>
    <row r="6661" spans="1:36" ht="20.100000000000001" customHeight="1" x14ac:dyDescent="0.25">
      <c r="A6661" s="31">
        <v>11</v>
      </c>
      <c r="B6661" s="94" t="s">
        <v>123</v>
      </c>
      <c r="C6661" s="37">
        <v>14364.644</v>
      </c>
      <c r="D6661" s="37">
        <v>14867.389109999998</v>
      </c>
      <c r="E6661" s="37">
        <v>16799.600889999998</v>
      </c>
      <c r="F6661" s="37">
        <v>23482.750099999997</v>
      </c>
      <c r="G6661" s="37">
        <v>25019.598088997554</v>
      </c>
      <c r="H6661" s="37">
        <v>27725.448984841074</v>
      </c>
      <c r="I6661" s="37">
        <v>7601.0339259999982</v>
      </c>
      <c r="J6661" s="37">
        <v>33131.202960000002</v>
      </c>
      <c r="K6661" s="37">
        <v>36557.50368922473</v>
      </c>
      <c r="L6661" s="37">
        <v>42810.617454870589</v>
      </c>
      <c r="M6661" s="37">
        <v>52110.255860200188</v>
      </c>
      <c r="N6661" s="37">
        <v>56046.016364193958</v>
      </c>
      <c r="O6661" s="37">
        <v>67304.6253</v>
      </c>
      <c r="Q6661" s="37">
        <v>14364.644</v>
      </c>
      <c r="R6661" s="37">
        <v>14163.722712800001</v>
      </c>
      <c r="S6661" s="37">
        <v>14856.14842</v>
      </c>
      <c r="T6661" s="37">
        <v>15533.757100000001</v>
      </c>
      <c r="U6661" s="37">
        <v>16092.833480000001</v>
      </c>
      <c r="V6661" s="37">
        <v>16991.321759999999</v>
      </c>
      <c r="W6661" s="37">
        <v>4943.9205639999991</v>
      </c>
      <c r="X6661" s="37">
        <v>21238.24584</v>
      </c>
      <c r="Y6661" s="37">
        <v>23067.280069941582</v>
      </c>
      <c r="Z6661" s="37">
        <v>26116.02428921474</v>
      </c>
      <c r="AA6661" s="37">
        <v>29198.526008688106</v>
      </c>
      <c r="AB6661" s="37">
        <v>30593.910078007873</v>
      </c>
      <c r="AC6661" s="37">
        <v>34885.510880000002</v>
      </c>
      <c r="AD6661" s="37"/>
      <c r="AE6661" s="37">
        <v>11</v>
      </c>
      <c r="AF6661" s="107" t="s">
        <v>65</v>
      </c>
      <c r="AH6661" s="130" t="s">
        <v>65</v>
      </c>
      <c r="AI6661" s="155" t="s">
        <v>726</v>
      </c>
      <c r="AJ6661" s="130" t="str">
        <f>VLOOKUP(AI6661,Codes!$B$2:$C$166,2)</f>
        <v>Eggs</v>
      </c>
    </row>
    <row r="6662" spans="1:36" ht="20.100000000000001" customHeight="1" x14ac:dyDescent="0.25">
      <c r="A6662" s="30">
        <v>12</v>
      </c>
      <c r="B6662" s="93" t="s">
        <v>128</v>
      </c>
      <c r="C6662" s="36">
        <v>94728.27</v>
      </c>
      <c r="D6662" s="36">
        <v>112772.77111099998</v>
      </c>
      <c r="E6662" s="36">
        <v>143720.8370416</v>
      </c>
      <c r="F6662" s="36">
        <v>161125.279588</v>
      </c>
      <c r="G6662" s="36">
        <v>180032.94711219997</v>
      </c>
      <c r="H6662" s="36">
        <v>240007.90386300004</v>
      </c>
      <c r="I6662" s="36">
        <v>268556.09120339999</v>
      </c>
      <c r="J6662" s="36">
        <v>268333.01390349999</v>
      </c>
      <c r="K6662" s="36">
        <v>303897.06678413576</v>
      </c>
      <c r="L6662" s="36">
        <v>357524.73089487391</v>
      </c>
      <c r="M6662" s="36">
        <v>536181.09667332191</v>
      </c>
      <c r="N6662" s="36">
        <v>637962.19698460517</v>
      </c>
      <c r="O6662" s="36">
        <v>660044.64708000002</v>
      </c>
      <c r="Q6662" s="36">
        <v>94728.27</v>
      </c>
      <c r="R6662" s="36">
        <v>100391.1909</v>
      </c>
      <c r="S6662" s="36">
        <v>112751.70269999999</v>
      </c>
      <c r="T6662" s="36">
        <v>120033.732</v>
      </c>
      <c r="U6662" s="36">
        <v>130112.9466</v>
      </c>
      <c r="V6662" s="36">
        <v>138333.08580000003</v>
      </c>
      <c r="W6662" s="36">
        <v>151955.54010000001</v>
      </c>
      <c r="X6662" s="36">
        <v>163784.13870000001</v>
      </c>
      <c r="Y6662" s="36">
        <v>181575.62245616555</v>
      </c>
      <c r="Z6662" s="36">
        <v>208024.47491943787</v>
      </c>
      <c r="AA6662" s="36">
        <v>225602.14446282829</v>
      </c>
      <c r="AB6662" s="36">
        <v>245937.62412667891</v>
      </c>
      <c r="AC6662" s="36">
        <v>258233.43</v>
      </c>
      <c r="AD6662" s="36"/>
      <c r="AE6662" s="36">
        <v>12</v>
      </c>
      <c r="AF6662" s="106" t="s">
        <v>9</v>
      </c>
      <c r="AH6662" s="130" t="s">
        <v>9</v>
      </c>
      <c r="AI6662" s="155" t="s">
        <v>726</v>
      </c>
      <c r="AJ6662" s="130" t="str">
        <f>VLOOKUP(AI6662,Codes!$B$2:$C$166,2)</f>
        <v>Eggs</v>
      </c>
    </row>
    <row r="6663" spans="1:36" ht="20.100000000000001" customHeight="1" x14ac:dyDescent="0.25">
      <c r="A6663" s="31">
        <v>13</v>
      </c>
      <c r="B6663" s="94" t="s">
        <v>459</v>
      </c>
      <c r="C6663" s="37">
        <v>51527.209749244998</v>
      </c>
      <c r="D6663" s="37">
        <v>77399.624339183996</v>
      </c>
      <c r="E6663" s="37">
        <v>98511.031119000007</v>
      </c>
      <c r="F6663" s="37">
        <v>101774.51446849998</v>
      </c>
      <c r="G6663" s="37">
        <v>107890.16167799999</v>
      </c>
      <c r="H6663" s="37">
        <v>119164.38936350001</v>
      </c>
      <c r="I6663" s="37">
        <v>123308.77644699998</v>
      </c>
      <c r="J6663" s="37">
        <v>123020.213999</v>
      </c>
      <c r="K6663" s="37">
        <v>121227.20758032153</v>
      </c>
      <c r="L6663" s="37">
        <v>127426.98868351137</v>
      </c>
      <c r="M6663" s="37">
        <v>131238.81714158319</v>
      </c>
      <c r="N6663" s="37">
        <v>134565.78311277242</v>
      </c>
      <c r="O6663" s="37">
        <v>153922.15174800003</v>
      </c>
      <c r="Q6663" s="37">
        <v>51527.209749244998</v>
      </c>
      <c r="R6663" s="37">
        <v>67625.267437239992</v>
      </c>
      <c r="S6663" s="37">
        <v>74859.191553990007</v>
      </c>
      <c r="T6663" s="37">
        <v>75667.148493254994</v>
      </c>
      <c r="U6663" s="37">
        <v>73819.664418014989</v>
      </c>
      <c r="V6663" s="37">
        <v>70854.798230719985</v>
      </c>
      <c r="W6663" s="37">
        <v>70966.080071529985</v>
      </c>
      <c r="X6663" s="37">
        <v>69229.243149795002</v>
      </c>
      <c r="Y6663" s="37">
        <v>66022.900922280838</v>
      </c>
      <c r="Z6663" s="37">
        <v>66898.732767850888</v>
      </c>
      <c r="AA6663" s="37">
        <v>67400.173442447558</v>
      </c>
      <c r="AB6663" s="37">
        <v>67926.972554146007</v>
      </c>
      <c r="AC6663" s="37">
        <v>72694.696281504992</v>
      </c>
      <c r="AD6663" s="37"/>
      <c r="AE6663" s="37">
        <v>13</v>
      </c>
      <c r="AF6663" s="107" t="s">
        <v>10</v>
      </c>
      <c r="AH6663" s="130" t="s">
        <v>10</v>
      </c>
      <c r="AI6663" s="155" t="s">
        <v>726</v>
      </c>
      <c r="AJ6663" s="130" t="str">
        <f>VLOOKUP(AI6663,Codes!$B$2:$C$166,2)</f>
        <v>Eggs</v>
      </c>
    </row>
    <row r="6664" spans="1:36" ht="20.100000000000001" customHeight="1" x14ac:dyDescent="0.25">
      <c r="A6664" s="30">
        <v>14</v>
      </c>
      <c r="B6664" s="93" t="s">
        <v>111</v>
      </c>
      <c r="C6664" s="36">
        <v>20445.788399999998</v>
      </c>
      <c r="D6664" s="36">
        <v>23829.906630400001</v>
      </c>
      <c r="E6664" s="36">
        <v>28110.308860000001</v>
      </c>
      <c r="F6664" s="36">
        <v>35234.241854</v>
      </c>
      <c r="G6664" s="36">
        <v>47855.409599999999</v>
      </c>
      <c r="H6664" s="36">
        <v>61863.528760000001</v>
      </c>
      <c r="I6664" s="36">
        <v>77375.694240000012</v>
      </c>
      <c r="J6664" s="36">
        <v>92500.123559999993</v>
      </c>
      <c r="K6664" s="36">
        <v>114543.75420619997</v>
      </c>
      <c r="L6664" s="36">
        <v>138650.77346659932</v>
      </c>
      <c r="M6664" s="36">
        <v>153861.92407620527</v>
      </c>
      <c r="N6664" s="36">
        <v>174820.06962020058</v>
      </c>
      <c r="O6664" s="36">
        <v>198249.75876559602</v>
      </c>
      <c r="Q6664" s="36">
        <v>20445.788399999998</v>
      </c>
      <c r="R6664" s="36">
        <v>22340.537465999998</v>
      </c>
      <c r="S6664" s="36">
        <v>24803.2137</v>
      </c>
      <c r="T6664" s="36">
        <v>30200.778732000002</v>
      </c>
      <c r="U6664" s="36">
        <v>35891.557200000003</v>
      </c>
      <c r="V6664" s="36">
        <v>42179.678699999997</v>
      </c>
      <c r="W6664" s="36">
        <v>48359.808899999996</v>
      </c>
      <c r="X6664" s="36">
        <v>53365.455900000001</v>
      </c>
      <c r="Y6664" s="36">
        <v>59246.769416999989</v>
      </c>
      <c r="Z6664" s="36">
        <v>66024.177841237775</v>
      </c>
      <c r="AA6664" s="36">
        <v>72439.70060084993</v>
      </c>
      <c r="AB6664" s="36">
        <v>79307.456352729729</v>
      </c>
      <c r="AC6664" s="36">
        <v>86947.089899999992</v>
      </c>
      <c r="AD6664" s="36"/>
      <c r="AE6664" s="36">
        <v>14</v>
      </c>
      <c r="AF6664" s="106" t="s">
        <v>11</v>
      </c>
      <c r="AH6664" s="130" t="s">
        <v>11</v>
      </c>
      <c r="AI6664" s="155" t="s">
        <v>726</v>
      </c>
      <c r="AJ6664" s="130" t="str">
        <f>VLOOKUP(AI6664,Codes!$B$2:$C$166,2)</f>
        <v>Eggs</v>
      </c>
    </row>
    <row r="6665" spans="1:36" ht="20.100000000000001" customHeight="1" x14ac:dyDescent="0.25">
      <c r="A6665" s="31">
        <v>15</v>
      </c>
      <c r="B6665" s="94" t="s">
        <v>458</v>
      </c>
      <c r="C6665" s="37">
        <v>133200.59367999999</v>
      </c>
      <c r="D6665" s="37">
        <v>149416.719361</v>
      </c>
      <c r="E6665" s="37">
        <v>168944.845993728</v>
      </c>
      <c r="F6665" s="37">
        <v>194772.29086541699</v>
      </c>
      <c r="G6665" s="37">
        <v>223044.79878233286</v>
      </c>
      <c r="H6665" s="37">
        <v>219929.92335227202</v>
      </c>
      <c r="I6665" s="37">
        <v>231441.95385174124</v>
      </c>
      <c r="J6665" s="37">
        <v>235333.18765475892</v>
      </c>
      <c r="K6665" s="37">
        <v>268157.9475881352</v>
      </c>
      <c r="L6665" s="37">
        <v>282652.83630923985</v>
      </c>
      <c r="M6665" s="37">
        <v>322115.27492003684</v>
      </c>
      <c r="N6665" s="37">
        <v>334074.42675084097</v>
      </c>
      <c r="O6665" s="37">
        <v>373453.14676681679</v>
      </c>
      <c r="Q6665" s="37">
        <v>133200.59367999999</v>
      </c>
      <c r="R6665" s="37">
        <v>135515.6632102</v>
      </c>
      <c r="S6665" s="37">
        <v>140056.1791104</v>
      </c>
      <c r="T6665" s="37">
        <v>156002.99301090001</v>
      </c>
      <c r="U6665" s="37">
        <v>167419.43891829002</v>
      </c>
      <c r="V6665" s="37">
        <v>157836.43146904997</v>
      </c>
      <c r="W6665" s="37">
        <v>162572.93581876799</v>
      </c>
      <c r="X6665" s="37">
        <v>164534.126893206</v>
      </c>
      <c r="Y6665" s="37">
        <v>172490.83433139298</v>
      </c>
      <c r="Z6665" s="37">
        <v>174670.66590298398</v>
      </c>
      <c r="AA6665" s="37">
        <v>191459.93051365676</v>
      </c>
      <c r="AB6665" s="37">
        <v>201447.26831624852</v>
      </c>
      <c r="AC6665" s="37">
        <v>212616.64467719995</v>
      </c>
      <c r="AD6665" s="37"/>
      <c r="AE6665" s="37">
        <v>15</v>
      </c>
      <c r="AF6665" s="107" t="s">
        <v>12</v>
      </c>
      <c r="AH6665" s="130" t="s">
        <v>12</v>
      </c>
      <c r="AI6665" s="155" t="s">
        <v>726</v>
      </c>
      <c r="AJ6665" s="130" t="str">
        <f>VLOOKUP(AI6665,Codes!$B$2:$C$166,2)</f>
        <v>Eggs</v>
      </c>
    </row>
    <row r="6666" spans="1:36" ht="20.100000000000001" customHeight="1" x14ac:dyDescent="0.25">
      <c r="A6666" s="30">
        <v>16</v>
      </c>
      <c r="B6666" s="93" t="s">
        <v>112</v>
      </c>
      <c r="C6666" s="36">
        <v>7907.868496529999</v>
      </c>
      <c r="D6666" s="36">
        <v>9533.1052105199997</v>
      </c>
      <c r="E6666" s="36">
        <v>9546.3935974800006</v>
      </c>
      <c r="F6666" s="36">
        <v>9263.8923339599987</v>
      </c>
      <c r="G6666" s="36">
        <v>10596.107339999999</v>
      </c>
      <c r="H6666" s="36">
        <v>10132.285059</v>
      </c>
      <c r="I6666" s="36">
        <v>8332.9681030200009</v>
      </c>
      <c r="J6666" s="36">
        <v>8895.6652558621972</v>
      </c>
      <c r="K6666" s="36">
        <v>8737.7587308773127</v>
      </c>
      <c r="L6666" s="36">
        <v>10091.024306069099</v>
      </c>
      <c r="M6666" s="36">
        <v>13308.834625717498</v>
      </c>
      <c r="N6666" s="36">
        <v>14030.886299218273</v>
      </c>
      <c r="O6666" s="36">
        <v>19424.706182268852</v>
      </c>
      <c r="Q6666" s="36">
        <v>7907.868496529999</v>
      </c>
      <c r="R6666" s="36">
        <v>7916.860361609999</v>
      </c>
      <c r="S6666" s="36">
        <v>7927.8958323900006</v>
      </c>
      <c r="T6666" s="36">
        <v>7693.2898980299988</v>
      </c>
      <c r="U6666" s="36">
        <v>7066.7885105999994</v>
      </c>
      <c r="V6666" s="36">
        <v>6757.4547278099999</v>
      </c>
      <c r="W6666" s="36">
        <v>6933.4772987699998</v>
      </c>
      <c r="X6666" s="36">
        <v>7174.7590117500004</v>
      </c>
      <c r="Y6666" s="36">
        <v>7369.2965171893293</v>
      </c>
      <c r="Z6666" s="36">
        <v>7776.8160652105853</v>
      </c>
      <c r="AA6666" s="36">
        <v>7822.8878783030987</v>
      </c>
      <c r="AB6666" s="36">
        <v>8280.9927987898191</v>
      </c>
      <c r="AC6666" s="36">
        <v>11083.35927357</v>
      </c>
      <c r="AD6666" s="36"/>
      <c r="AE6666" s="36">
        <v>16</v>
      </c>
      <c r="AF6666" s="106" t="s">
        <v>13</v>
      </c>
      <c r="AH6666" s="130" t="s">
        <v>13</v>
      </c>
      <c r="AI6666" s="155" t="s">
        <v>726</v>
      </c>
      <c r="AJ6666" s="130" t="str">
        <f>VLOOKUP(AI6666,Codes!$B$2:$C$166,2)</f>
        <v>Eggs</v>
      </c>
    </row>
    <row r="6667" spans="1:36" ht="20.100000000000001" customHeight="1" x14ac:dyDescent="0.25">
      <c r="A6667" s="31">
        <v>17</v>
      </c>
      <c r="B6667" s="94" t="s">
        <v>113</v>
      </c>
      <c r="C6667" s="37">
        <v>2307.6539899999998</v>
      </c>
      <c r="D6667" s="37">
        <v>2418.1045693999999</v>
      </c>
      <c r="E6667" s="37">
        <v>2486.1778977000004</v>
      </c>
      <c r="F6667" s="37">
        <v>2586.8984657999999</v>
      </c>
      <c r="G6667" s="37">
        <v>2655.3208239999999</v>
      </c>
      <c r="H6667" s="37">
        <v>2730.7227689999995</v>
      </c>
      <c r="I6667" s="37">
        <v>2782.1973520000001</v>
      </c>
      <c r="J6667" s="37">
        <v>3574.778045</v>
      </c>
      <c r="K6667" s="37">
        <v>4178.8598400000001</v>
      </c>
      <c r="L6667" s="37">
        <v>5082.2951104999984</v>
      </c>
      <c r="M6667" s="37">
        <v>5550.6217849656714</v>
      </c>
      <c r="N6667" s="37">
        <v>5630.6336652105556</v>
      </c>
      <c r="O6667" s="37">
        <v>5866.6239611999999</v>
      </c>
      <c r="Q6667" s="37">
        <v>2307.6539899999998</v>
      </c>
      <c r="R6667" s="37">
        <v>2323.8821542000001</v>
      </c>
      <c r="S6667" s="37">
        <v>2371.7755803</v>
      </c>
      <c r="T6667" s="37">
        <v>2388.9982281000002</v>
      </c>
      <c r="U6667" s="37">
        <v>2404.0736953999999</v>
      </c>
      <c r="V6667" s="37">
        <v>2404.6161409999995</v>
      </c>
      <c r="W6667" s="37">
        <v>2426.7886048999999</v>
      </c>
      <c r="X6667" s="37">
        <v>2464.4433703</v>
      </c>
      <c r="Y6667" s="37">
        <v>2490.7745838000005</v>
      </c>
      <c r="Z6667" s="37">
        <v>2503.9514914999995</v>
      </c>
      <c r="AA6667" s="37">
        <v>2519.2529778000003</v>
      </c>
      <c r="AB6667" s="37">
        <v>2549.8333484999998</v>
      </c>
      <c r="AC6667" s="37">
        <v>2650.7282301000005</v>
      </c>
      <c r="AD6667" s="37"/>
      <c r="AE6667" s="37">
        <v>17</v>
      </c>
      <c r="AF6667" s="107" t="s">
        <v>14</v>
      </c>
      <c r="AH6667" s="130" t="s">
        <v>14</v>
      </c>
      <c r="AI6667" s="155" t="s">
        <v>726</v>
      </c>
      <c r="AJ6667" s="130" t="str">
        <f>VLOOKUP(AI6667,Codes!$B$2:$C$166,2)</f>
        <v>Eggs</v>
      </c>
    </row>
    <row r="6668" spans="1:36" ht="20.100000000000001" customHeight="1" x14ac:dyDescent="0.25">
      <c r="A6668" s="30">
        <v>18</v>
      </c>
      <c r="B6668" s="93" t="s">
        <v>114</v>
      </c>
      <c r="C6668" s="36">
        <v>1560.4772435</v>
      </c>
      <c r="D6668" s="36">
        <v>1718.6320440000002</v>
      </c>
      <c r="E6668" s="36">
        <v>2063.681529</v>
      </c>
      <c r="F6668" s="36">
        <v>2428.6343601100002</v>
      </c>
      <c r="G6668" s="36">
        <v>2844.7255339222997</v>
      </c>
      <c r="H6668" s="36">
        <v>3353.6810329581604</v>
      </c>
      <c r="I6668" s="36">
        <v>2584.4843739123598</v>
      </c>
      <c r="J6668" s="36">
        <v>4357.1407003961504</v>
      </c>
      <c r="K6668" s="36">
        <v>5139.2218434730485</v>
      </c>
      <c r="L6668" s="36">
        <v>5816.4343048866976</v>
      </c>
      <c r="M6668" s="36">
        <v>6170.4293689735568</v>
      </c>
      <c r="N6668" s="36">
        <v>6794.5982995600079</v>
      </c>
      <c r="O6668" s="36">
        <v>7735.2061024993418</v>
      </c>
      <c r="Q6668" s="36">
        <v>1560.4772435</v>
      </c>
      <c r="R6668" s="36">
        <v>1573.9805136300001</v>
      </c>
      <c r="S6668" s="36">
        <v>1619.9900002650002</v>
      </c>
      <c r="T6668" s="36">
        <v>1687.1486483950002</v>
      </c>
      <c r="U6668" s="36">
        <v>1748.8523330949999</v>
      </c>
      <c r="V6668" s="36">
        <v>1824.5511288900002</v>
      </c>
      <c r="W6668" s="36">
        <v>1244.3129286350002</v>
      </c>
      <c r="X6668" s="36">
        <v>1856.4313659850002</v>
      </c>
      <c r="Y6668" s="36">
        <v>1937.7441239801399</v>
      </c>
      <c r="Z6668" s="36">
        <v>1940.78459540014</v>
      </c>
      <c r="AA6668" s="36">
        <v>1822.0382686869998</v>
      </c>
      <c r="AB6668" s="36">
        <v>1775.5279985239999</v>
      </c>
      <c r="AC6668" s="36">
        <v>1788.7808768900002</v>
      </c>
      <c r="AD6668" s="36"/>
      <c r="AE6668" s="36">
        <v>18</v>
      </c>
      <c r="AF6668" s="106" t="s">
        <v>15</v>
      </c>
      <c r="AH6668" s="130" t="s">
        <v>15</v>
      </c>
      <c r="AI6668" s="155" t="s">
        <v>726</v>
      </c>
      <c r="AJ6668" s="130" t="str">
        <f>VLOOKUP(AI6668,Codes!$B$2:$C$166,2)</f>
        <v>Eggs</v>
      </c>
    </row>
    <row r="6669" spans="1:36" ht="20.100000000000001" customHeight="1" x14ac:dyDescent="0.25">
      <c r="A6669" s="31">
        <v>19</v>
      </c>
      <c r="B6669" s="94" t="s">
        <v>127</v>
      </c>
      <c r="C6669" s="37">
        <v>1946.56</v>
      </c>
      <c r="D6669" s="37">
        <v>1952.8168000000001</v>
      </c>
      <c r="E6669" s="37">
        <v>794.41309799999999</v>
      </c>
      <c r="F6669" s="37">
        <v>1393.4414999999999</v>
      </c>
      <c r="G6669" s="37">
        <v>2018.2959499999999</v>
      </c>
      <c r="H6669" s="37">
        <v>1726.4422999999999</v>
      </c>
      <c r="I6669" s="37">
        <v>1902.7307999999998</v>
      </c>
      <c r="J6669" s="37">
        <v>1832.4447379518074</v>
      </c>
      <c r="K6669" s="37">
        <v>1808.9523083939998</v>
      </c>
      <c r="L6669" s="37">
        <v>1824.3069695940001</v>
      </c>
      <c r="M6669" s="37">
        <v>1957.5797416</v>
      </c>
      <c r="N6669" s="37">
        <v>1964.6373488000004</v>
      </c>
      <c r="O6669" s="37">
        <v>2451.8914</v>
      </c>
      <c r="Q6669" s="37">
        <v>1946.56</v>
      </c>
      <c r="R6669" s="37">
        <v>1708.7147</v>
      </c>
      <c r="S6669" s="37">
        <v>617.87685399999998</v>
      </c>
      <c r="T6669" s="37">
        <v>975.40904999999998</v>
      </c>
      <c r="U6669" s="37">
        <v>1269.3821737897802</v>
      </c>
      <c r="V6669" s="37">
        <v>1089.6858277610463</v>
      </c>
      <c r="W6669" s="37">
        <v>1100.691472422026</v>
      </c>
      <c r="X6669" s="37">
        <v>1027.5356863536251</v>
      </c>
      <c r="Y6669" s="37">
        <v>1046.5373112124864</v>
      </c>
      <c r="Z6669" s="37">
        <v>1055.8093037519582</v>
      </c>
      <c r="AA6669" s="37">
        <v>970.83880713815086</v>
      </c>
      <c r="AB6669" s="37">
        <v>975.07522195387162</v>
      </c>
      <c r="AC6669" s="37">
        <v>1213.5308148609013</v>
      </c>
      <c r="AD6669" s="37"/>
      <c r="AE6669" s="37">
        <v>19</v>
      </c>
      <c r="AF6669" s="107" t="s">
        <v>16</v>
      </c>
      <c r="AH6669" s="130" t="s">
        <v>16</v>
      </c>
      <c r="AI6669" s="155" t="s">
        <v>726</v>
      </c>
      <c r="AJ6669" s="130" t="str">
        <f>VLOOKUP(AI6669,Codes!$B$2:$C$166,2)</f>
        <v>Eggs</v>
      </c>
    </row>
    <row r="6670" spans="1:36" ht="20.100000000000001" customHeight="1" x14ac:dyDescent="0.25">
      <c r="A6670" s="30">
        <v>20</v>
      </c>
      <c r="B6670" s="93" t="s">
        <v>460</v>
      </c>
      <c r="C6670" s="36">
        <v>72414.271299999993</v>
      </c>
      <c r="D6670" s="36">
        <v>84688.510167999993</v>
      </c>
      <c r="E6670" s="36">
        <v>92711.383542999989</v>
      </c>
      <c r="F6670" s="36">
        <v>78648.857136000006</v>
      </c>
      <c r="G6670" s="36">
        <v>80393.901509000003</v>
      </c>
      <c r="H6670" s="36">
        <v>98328.805200000003</v>
      </c>
      <c r="I6670" s="36">
        <v>85831.138299999991</v>
      </c>
      <c r="J6670" s="36">
        <v>100677.4554375</v>
      </c>
      <c r="K6670" s="36">
        <v>118949.12840716599</v>
      </c>
      <c r="L6670" s="36">
        <v>121148.10211714722</v>
      </c>
      <c r="M6670" s="36">
        <v>179201.10405050835</v>
      </c>
      <c r="N6670" s="36">
        <v>170123.07441892044</v>
      </c>
      <c r="O6670" s="36">
        <v>216562.26369999998</v>
      </c>
      <c r="Q6670" s="36">
        <v>72414.271299999993</v>
      </c>
      <c r="R6670" s="36">
        <v>73120.049847999995</v>
      </c>
      <c r="S6670" s="36">
        <v>74300.048812999987</v>
      </c>
      <c r="T6670" s="36">
        <v>60565.745656999999</v>
      </c>
      <c r="U6670" s="36">
        <v>60654.908572999993</v>
      </c>
      <c r="V6670" s="36">
        <v>62139.453793999994</v>
      </c>
      <c r="W6670" s="36">
        <v>64901.070049000002</v>
      </c>
      <c r="X6670" s="36">
        <v>73807.454603000006</v>
      </c>
      <c r="Y6670" s="36">
        <v>74944.617277788187</v>
      </c>
      <c r="Z6670" s="36">
        <v>76291.222000370661</v>
      </c>
      <c r="AA6670" s="36">
        <v>96872.318517267078</v>
      </c>
      <c r="AB6670" s="36">
        <v>107326.71251062975</v>
      </c>
      <c r="AC6670" s="36">
        <v>117144.35233699999</v>
      </c>
      <c r="AD6670" s="36"/>
      <c r="AE6670" s="36">
        <v>20</v>
      </c>
      <c r="AF6670" s="106" t="s">
        <v>186</v>
      </c>
      <c r="AH6670" s="130" t="s">
        <v>186</v>
      </c>
      <c r="AI6670" s="155" t="s">
        <v>726</v>
      </c>
      <c r="AJ6670" s="130" t="str">
        <f>VLOOKUP(AI6670,Codes!$B$2:$C$166,2)</f>
        <v>Eggs</v>
      </c>
    </row>
    <row r="6671" spans="1:36" ht="20.100000000000001" customHeight="1" x14ac:dyDescent="0.25">
      <c r="A6671" s="31">
        <v>21</v>
      </c>
      <c r="B6671" s="94" t="s">
        <v>115</v>
      </c>
      <c r="C6671" s="37">
        <v>82238.475000000006</v>
      </c>
      <c r="D6671" s="37">
        <v>92541.912740300002</v>
      </c>
      <c r="E6671" s="37">
        <v>111918.55660097</v>
      </c>
      <c r="F6671" s="37">
        <v>115912.18733250001</v>
      </c>
      <c r="G6671" s="37">
        <v>123866.31678750001</v>
      </c>
      <c r="H6671" s="37">
        <v>134963.75854000001</v>
      </c>
      <c r="I6671" s="37">
        <v>149618.73405000003</v>
      </c>
      <c r="J6671" s="37">
        <v>161486.74684799998</v>
      </c>
      <c r="K6671" s="37">
        <v>164743.15652048145</v>
      </c>
      <c r="L6671" s="37">
        <v>166788.18558755971</v>
      </c>
      <c r="M6671" s="37">
        <v>181227.53476642835</v>
      </c>
      <c r="N6671" s="37">
        <v>189157.75649515435</v>
      </c>
      <c r="O6671" s="37">
        <v>144526.08147</v>
      </c>
      <c r="Q6671" s="37">
        <v>82238.475000000006</v>
      </c>
      <c r="R6671" s="37">
        <v>86531.880325000006</v>
      </c>
      <c r="S6671" s="37">
        <v>99004.738524999993</v>
      </c>
      <c r="T6671" s="37">
        <v>97330.844324999998</v>
      </c>
      <c r="U6671" s="37">
        <v>100928.109975</v>
      </c>
      <c r="V6671" s="37">
        <v>109161.86352499999</v>
      </c>
      <c r="W6671" s="37">
        <v>119261.30975000001</v>
      </c>
      <c r="X6671" s="37">
        <v>127611.6534</v>
      </c>
      <c r="Y6671" s="37">
        <v>128705.59103162613</v>
      </c>
      <c r="Z6671" s="37">
        <v>128987.82509876865</v>
      </c>
      <c r="AA6671" s="37">
        <v>138465.18512749992</v>
      </c>
      <c r="AB6671" s="37">
        <v>142892.00983996541</v>
      </c>
      <c r="AC6671" s="37">
        <v>107418.03352500001</v>
      </c>
      <c r="AD6671" s="37"/>
      <c r="AE6671" s="37">
        <v>21</v>
      </c>
      <c r="AF6671" s="107" t="s">
        <v>17</v>
      </c>
      <c r="AH6671" s="130" t="s">
        <v>17</v>
      </c>
      <c r="AI6671" s="155" t="s">
        <v>726</v>
      </c>
      <c r="AJ6671" s="130" t="str">
        <f>VLOOKUP(AI6671,Codes!$B$2:$C$166,2)</f>
        <v>Eggs</v>
      </c>
    </row>
    <row r="6672" spans="1:36" ht="20.100000000000001" customHeight="1" x14ac:dyDescent="0.25">
      <c r="A6672" s="30">
        <v>22</v>
      </c>
      <c r="B6672" s="93" t="s">
        <v>116</v>
      </c>
      <c r="C6672" s="36">
        <v>26786.423999999999</v>
      </c>
      <c r="D6672" s="36">
        <v>31309.579549999999</v>
      </c>
      <c r="E6672" s="36">
        <v>40110.662003999998</v>
      </c>
      <c r="F6672" s="36">
        <v>48323.353805999992</v>
      </c>
      <c r="G6672" s="36">
        <v>50016.184289999997</v>
      </c>
      <c r="H6672" s="36">
        <v>50012.262871999999</v>
      </c>
      <c r="I6672" s="36">
        <v>55785.262301999996</v>
      </c>
      <c r="J6672" s="36">
        <v>64817.572630000002</v>
      </c>
      <c r="K6672" s="36">
        <v>105180.31896846417</v>
      </c>
      <c r="L6672" s="36">
        <v>114967.59754403154</v>
      </c>
      <c r="M6672" s="36">
        <v>121386.62287460413</v>
      </c>
      <c r="N6672" s="36">
        <v>127169.28156314748</v>
      </c>
      <c r="O6672" s="36">
        <v>149392.55763245645</v>
      </c>
      <c r="Q6672" s="36">
        <v>26786.423999999999</v>
      </c>
      <c r="R6672" s="36">
        <v>28821.969120000002</v>
      </c>
      <c r="S6672" s="36">
        <v>33195.030623999999</v>
      </c>
      <c r="T6672" s="36">
        <v>36817.793376000001</v>
      </c>
      <c r="U6672" s="36">
        <v>38633.190624000003</v>
      </c>
      <c r="V6672" s="36">
        <v>38018.371776</v>
      </c>
      <c r="W6672" s="36">
        <v>40571.099856000001</v>
      </c>
      <c r="X6672" s="36">
        <v>46337.668944000005</v>
      </c>
      <c r="Y6672" s="36">
        <v>75192.738666816935</v>
      </c>
      <c r="Z6672" s="36">
        <v>78038.611666251702</v>
      </c>
      <c r="AA6672" s="36">
        <v>74974.090599020201</v>
      </c>
      <c r="AB6672" s="36">
        <v>76988.970459851451</v>
      </c>
      <c r="AC6672" s="36">
        <v>86099.319599999988</v>
      </c>
      <c r="AD6672" s="36"/>
      <c r="AE6672" s="36">
        <v>22</v>
      </c>
      <c r="AF6672" s="106" t="s">
        <v>18</v>
      </c>
      <c r="AH6672" s="130" t="s">
        <v>18</v>
      </c>
      <c r="AI6672" s="155" t="s">
        <v>726</v>
      </c>
      <c r="AJ6672" s="130" t="str">
        <f>VLOOKUP(AI6672,Codes!$B$2:$C$166,2)</f>
        <v>Eggs</v>
      </c>
    </row>
    <row r="6673" spans="1:36" ht="20.100000000000001" customHeight="1" x14ac:dyDescent="0.25">
      <c r="A6673" s="31">
        <v>23</v>
      </c>
      <c r="B6673" s="94" t="s">
        <v>117</v>
      </c>
      <c r="C6673" s="37">
        <v>576.70000000000005</v>
      </c>
      <c r="D6673" s="37">
        <v>692.04</v>
      </c>
      <c r="E6673" s="37">
        <v>870.26400000000001</v>
      </c>
      <c r="F6673" s="37">
        <v>985.92</v>
      </c>
      <c r="G6673" s="37">
        <v>682.04255000000001</v>
      </c>
      <c r="H6673" s="37">
        <v>540.42171480000002</v>
      </c>
      <c r="I6673" s="37">
        <v>515.10360291566269</v>
      </c>
      <c r="J6673" s="37">
        <v>459.38537919999993</v>
      </c>
      <c r="K6673" s="37">
        <v>424.77341382249369</v>
      </c>
      <c r="L6673" s="37">
        <v>906.97355535201928</v>
      </c>
      <c r="M6673" s="37">
        <v>800.4919064325228</v>
      </c>
      <c r="N6673" s="37">
        <v>1018.6733293597011</v>
      </c>
      <c r="O6673" s="37">
        <v>1373.3318629902437</v>
      </c>
      <c r="Q6673" s="37">
        <v>576.70000000000005</v>
      </c>
      <c r="R6673" s="37">
        <v>576.70000000000005</v>
      </c>
      <c r="S6673" s="37">
        <v>604.35</v>
      </c>
      <c r="T6673" s="37">
        <v>616.20000000000005</v>
      </c>
      <c r="U6673" s="37">
        <v>401.20150000000001</v>
      </c>
      <c r="V6673" s="37">
        <v>270.53550000000001</v>
      </c>
      <c r="W6673" s="37">
        <v>249.95599999999999</v>
      </c>
      <c r="X6673" s="37">
        <v>215.512</v>
      </c>
      <c r="Y6673" s="37">
        <v>190.66945588584866</v>
      </c>
      <c r="Z6673" s="37">
        <v>387.59884928589958</v>
      </c>
      <c r="AA6673" s="37">
        <v>325.69448548804735</v>
      </c>
      <c r="AB6673" s="37">
        <v>387.35094350000003</v>
      </c>
      <c r="AC6673" s="37">
        <v>496.63350000000003</v>
      </c>
      <c r="AD6673" s="37"/>
      <c r="AE6673" s="37">
        <v>23</v>
      </c>
      <c r="AF6673" s="107" t="s">
        <v>19</v>
      </c>
      <c r="AH6673" s="130" t="s">
        <v>19</v>
      </c>
      <c r="AI6673" s="155" t="s">
        <v>726</v>
      </c>
      <c r="AJ6673" s="130" t="str">
        <f>VLOOKUP(AI6673,Codes!$B$2:$C$166,2)</f>
        <v>Eggs</v>
      </c>
    </row>
    <row r="6674" spans="1:36" ht="20.100000000000001" customHeight="1" x14ac:dyDescent="0.25">
      <c r="A6674" s="30">
        <v>24</v>
      </c>
      <c r="B6674" s="93" t="s">
        <v>461</v>
      </c>
      <c r="C6674" s="36">
        <v>229374.58783733999</v>
      </c>
      <c r="D6674" s="36">
        <v>265996.01399944647</v>
      </c>
      <c r="E6674" s="36">
        <v>316198.20657367795</v>
      </c>
      <c r="F6674" s="36">
        <v>316936.17939429596</v>
      </c>
      <c r="G6674" s="36">
        <v>312035.46855880204</v>
      </c>
      <c r="H6674" s="36">
        <v>266725.68560915097</v>
      </c>
      <c r="I6674" s="36">
        <v>293086.90170974203</v>
      </c>
      <c r="J6674" s="36">
        <v>311048.84462465002</v>
      </c>
      <c r="K6674" s="36">
        <v>322319.77851655154</v>
      </c>
      <c r="L6674" s="36">
        <v>351055.38190497342</v>
      </c>
      <c r="M6674" s="36">
        <v>403712.43142854964</v>
      </c>
      <c r="N6674" s="36">
        <v>440346.32453237835</v>
      </c>
      <c r="O6674" s="36">
        <v>487294.56698641391</v>
      </c>
      <c r="Q6674" s="36">
        <v>229374.58783733999</v>
      </c>
      <c r="R6674" s="36">
        <v>223312.73255534249</v>
      </c>
      <c r="S6674" s="36">
        <v>244862.53239590998</v>
      </c>
      <c r="T6674" s="36">
        <v>268248.33187481994</v>
      </c>
      <c r="U6674" s="36">
        <v>238859.00911802103</v>
      </c>
      <c r="V6674" s="36">
        <v>184721.95200313503</v>
      </c>
      <c r="W6674" s="36">
        <v>198631.62965180998</v>
      </c>
      <c r="X6674" s="36">
        <v>201039.04154444998</v>
      </c>
      <c r="Y6674" s="36">
        <v>218215.45140893591</v>
      </c>
      <c r="Z6674" s="36">
        <v>218461.04377045107</v>
      </c>
      <c r="AA6674" s="36">
        <v>226416.51032646105</v>
      </c>
      <c r="AB6674" s="36">
        <v>237451.44498928526</v>
      </c>
      <c r="AC6674" s="36">
        <v>245952.20578493999</v>
      </c>
      <c r="AD6674" s="36"/>
      <c r="AE6674" s="36">
        <v>24</v>
      </c>
      <c r="AF6674" s="106" t="s">
        <v>20</v>
      </c>
      <c r="AH6674" s="130" t="s">
        <v>20</v>
      </c>
      <c r="AI6674" s="155" t="s">
        <v>726</v>
      </c>
      <c r="AJ6674" s="130" t="str">
        <f>VLOOKUP(AI6674,Codes!$B$2:$C$166,2)</f>
        <v>Eggs</v>
      </c>
    </row>
    <row r="6675" spans="1:36" ht="20.100000000000001" customHeight="1" x14ac:dyDescent="0.25">
      <c r="A6675" s="31">
        <v>25</v>
      </c>
      <c r="B6675" s="132" t="s">
        <v>188</v>
      </c>
      <c r="C6675" s="37">
        <v>193348.87276360791</v>
      </c>
      <c r="D6675" s="37">
        <v>243003.89427495003</v>
      </c>
      <c r="E6675" s="37">
        <v>284618.63781905401</v>
      </c>
      <c r="F6675" s="37">
        <v>288670.93927151995</v>
      </c>
      <c r="G6675" s="37">
        <v>324228.16209970001</v>
      </c>
      <c r="H6675" s="37">
        <v>371200.90135160001</v>
      </c>
      <c r="I6675" s="37">
        <v>404819.26585299993</v>
      </c>
      <c r="J6675" s="37">
        <v>452193.85740293999</v>
      </c>
      <c r="K6675" s="37">
        <v>477317.7636149305</v>
      </c>
      <c r="L6675" s="37">
        <v>589832.58512582292</v>
      </c>
      <c r="M6675" s="37">
        <v>632379.04098110402</v>
      </c>
      <c r="N6675" s="37">
        <v>690656.5764006204</v>
      </c>
      <c r="O6675" s="37">
        <v>743282.96097698354</v>
      </c>
      <c r="Q6675" s="37">
        <v>193348.87276360791</v>
      </c>
      <c r="R6675" s="133">
        <v>203201.40792749976</v>
      </c>
      <c r="S6675" s="37">
        <v>216945.5357601814</v>
      </c>
      <c r="T6675" s="37">
        <v>228976.71943863598</v>
      </c>
      <c r="U6675" s="37">
        <v>241641.03592022759</v>
      </c>
      <c r="V6675" s="37">
        <v>254855.66265004317</v>
      </c>
      <c r="W6675" s="37">
        <v>273214.4394956436</v>
      </c>
      <c r="X6675" s="37">
        <v>295141.45645505161</v>
      </c>
      <c r="Y6675" s="37">
        <v>319264.41400535672</v>
      </c>
      <c r="Z6675" s="37">
        <v>341723.07120464568</v>
      </c>
      <c r="AA6675" s="37">
        <v>359487.99170032685</v>
      </c>
      <c r="AB6675" s="37">
        <v>381047.63085039624</v>
      </c>
      <c r="AC6675" s="37">
        <v>396452.30088409915</v>
      </c>
      <c r="AD6675" s="37"/>
      <c r="AE6675" s="37">
        <v>25</v>
      </c>
      <c r="AF6675" s="107" t="s">
        <v>187</v>
      </c>
      <c r="AH6675" s="130" t="s">
        <v>187</v>
      </c>
      <c r="AI6675" s="155" t="s">
        <v>726</v>
      </c>
      <c r="AJ6675" s="130" t="str">
        <f>VLOOKUP(AI6675,Codes!$B$2:$C$166,2)</f>
        <v>Eggs</v>
      </c>
    </row>
    <row r="6676" spans="1:36" ht="20.100000000000001" customHeight="1" x14ac:dyDescent="0.25">
      <c r="A6676" s="30">
        <v>26</v>
      </c>
      <c r="B6676" s="93" t="s">
        <v>118</v>
      </c>
      <c r="C6676" s="36">
        <v>5683.26</v>
      </c>
      <c r="D6676" s="36">
        <v>6113.2174367999996</v>
      </c>
      <c r="E6676" s="36">
        <v>6943.1961278399995</v>
      </c>
      <c r="F6676" s="36">
        <v>7659.8512334400002</v>
      </c>
      <c r="G6676" s="36">
        <v>11949.445199999998</v>
      </c>
      <c r="H6676" s="36">
        <v>19574.541000000001</v>
      </c>
      <c r="I6676" s="36">
        <v>23209.489000000001</v>
      </c>
      <c r="J6676" s="36">
        <v>25199.122441265059</v>
      </c>
      <c r="K6676" s="36">
        <v>27489.306179378407</v>
      </c>
      <c r="L6676" s="36">
        <v>30382.3820444335</v>
      </c>
      <c r="M6676" s="36">
        <v>32683.757013248087</v>
      </c>
      <c r="N6676" s="36">
        <v>35733.039461540866</v>
      </c>
      <c r="O6676" s="36">
        <v>38005.629384007902</v>
      </c>
      <c r="Q6676" s="36">
        <v>5683.26</v>
      </c>
      <c r="R6676" s="36">
        <v>5391.1059919999998</v>
      </c>
      <c r="S6676" s="36">
        <v>5148.3563124799994</v>
      </c>
      <c r="T6676" s="36">
        <v>5679.7536356799992</v>
      </c>
      <c r="U6676" s="36">
        <v>7442.7972959999997</v>
      </c>
      <c r="V6676" s="36">
        <v>7902.3147000000008</v>
      </c>
      <c r="W6676" s="36">
        <v>9028.1168399999988</v>
      </c>
      <c r="X6676" s="36">
        <v>9505.0629079999999</v>
      </c>
      <c r="Y6676" s="36">
        <v>10160.328800561458</v>
      </c>
      <c r="Z6676" s="36">
        <v>10476.74759267132</v>
      </c>
      <c r="AA6676" s="36">
        <v>10861.459100078928</v>
      </c>
      <c r="AB6676" s="36">
        <v>11298.178979264685</v>
      </c>
      <c r="AC6676" s="36">
        <v>12385.235744</v>
      </c>
      <c r="AD6676" s="36"/>
      <c r="AE6676" s="36">
        <v>26</v>
      </c>
      <c r="AF6676" s="106" t="s">
        <v>21</v>
      </c>
      <c r="AH6676" s="130" t="s">
        <v>21</v>
      </c>
      <c r="AI6676" s="155" t="s">
        <v>726</v>
      </c>
      <c r="AJ6676" s="130" t="str">
        <f>VLOOKUP(AI6676,Codes!$B$2:$C$166,2)</f>
        <v>Eggs</v>
      </c>
    </row>
    <row r="6677" spans="1:36" ht="20.100000000000001" customHeight="1" x14ac:dyDescent="0.25">
      <c r="A6677" s="31">
        <v>27</v>
      </c>
      <c r="B6677" s="94" t="s">
        <v>119</v>
      </c>
      <c r="C6677" s="37">
        <v>43296.308310239998</v>
      </c>
      <c r="D6677" s="37">
        <v>52405.593504660006</v>
      </c>
      <c r="E6677" s="37">
        <v>70367.376464600005</v>
      </c>
      <c r="F6677" s="37">
        <v>82954.213816500007</v>
      </c>
      <c r="G6677" s="37">
        <v>73103.326409200003</v>
      </c>
      <c r="H6677" s="37">
        <v>83378.666070000007</v>
      </c>
      <c r="I6677" s="37">
        <v>91017.05971427499</v>
      </c>
      <c r="J6677" s="37">
        <v>104477.83627500001</v>
      </c>
      <c r="K6677" s="37">
        <v>142883.89575240298</v>
      </c>
      <c r="L6677" s="37">
        <v>154592.99110517284</v>
      </c>
      <c r="M6677" s="37">
        <v>190971.65227062276</v>
      </c>
      <c r="N6677" s="37">
        <v>198742.86476927559</v>
      </c>
      <c r="O6677" s="37">
        <v>269013.78430022701</v>
      </c>
      <c r="Q6677" s="37">
        <v>43296.308310239998</v>
      </c>
      <c r="R6677" s="37">
        <v>45252.307744379999</v>
      </c>
      <c r="S6677" s="37">
        <v>46644.434057400009</v>
      </c>
      <c r="T6677" s="37">
        <v>53643.724934670005</v>
      </c>
      <c r="U6677" s="37">
        <v>51885.531670919991</v>
      </c>
      <c r="V6677" s="37">
        <v>58748.648490000007</v>
      </c>
      <c r="W6677" s="37">
        <v>62159.03397525</v>
      </c>
      <c r="X6677" s="37">
        <v>66367.715250000008</v>
      </c>
      <c r="Y6677" s="37">
        <v>86906.087530772988</v>
      </c>
      <c r="Z6677" s="37">
        <v>93129.271846074029</v>
      </c>
      <c r="AA6677" s="37">
        <v>104544.61721718001</v>
      </c>
      <c r="AB6677" s="37">
        <v>107449.53255090002</v>
      </c>
      <c r="AC6677" s="37">
        <v>139556.088999</v>
      </c>
      <c r="AD6677" s="37"/>
      <c r="AE6677" s="37">
        <v>27</v>
      </c>
      <c r="AF6677" s="107" t="s">
        <v>22</v>
      </c>
      <c r="AH6677" s="130" t="s">
        <v>22</v>
      </c>
      <c r="AI6677" s="155" t="s">
        <v>726</v>
      </c>
      <c r="AJ6677" s="130" t="str">
        <f>VLOOKUP(AI6677,Codes!$B$2:$C$166,2)</f>
        <v>Eggs</v>
      </c>
    </row>
    <row r="6678" spans="1:36" ht="20.100000000000001" customHeight="1" x14ac:dyDescent="0.25">
      <c r="A6678" s="30">
        <v>28</v>
      </c>
      <c r="B6678" s="93" t="s">
        <v>125</v>
      </c>
      <c r="C6678" s="36">
        <v>7472.7769176000002</v>
      </c>
      <c r="D6678" s="36">
        <v>8366.016680658</v>
      </c>
      <c r="E6678" s="36">
        <v>9611.7300862726006</v>
      </c>
      <c r="F6678" s="36">
        <v>12263.108940225</v>
      </c>
      <c r="G6678" s="36">
        <v>13714.135408350001</v>
      </c>
      <c r="H6678" s="36">
        <v>14553.479125800004</v>
      </c>
      <c r="I6678" s="36">
        <v>15151.023268875</v>
      </c>
      <c r="J6678" s="36">
        <v>16557.380365684672</v>
      </c>
      <c r="K6678" s="36">
        <v>20183.028139314138</v>
      </c>
      <c r="L6678" s="36">
        <v>21091.983565579118</v>
      </c>
      <c r="M6678" s="36">
        <v>22003.607450199052</v>
      </c>
      <c r="N6678" s="36">
        <v>23289.093858039472</v>
      </c>
      <c r="O6678" s="36">
        <v>26505.302078606001</v>
      </c>
      <c r="Q6678" s="36">
        <v>7472.7769176000002</v>
      </c>
      <c r="R6678" s="36">
        <v>8366.016680658</v>
      </c>
      <c r="S6678" s="36">
        <v>9046.1950801200001</v>
      </c>
      <c r="T6678" s="36">
        <v>9810.4871521799996</v>
      </c>
      <c r="U6678" s="36">
        <v>10971.30832668</v>
      </c>
      <c r="V6678" s="36">
        <v>11642.783300640001</v>
      </c>
      <c r="W6678" s="36">
        <v>12120.818615100003</v>
      </c>
      <c r="X6678" s="36">
        <v>12839.825474820002</v>
      </c>
      <c r="Y6678" s="36">
        <v>13455.342348324291</v>
      </c>
      <c r="Z6678" s="36">
        <v>14061.282929637395</v>
      </c>
      <c r="AA6678" s="36">
        <v>14669.018107250637</v>
      </c>
      <c r="AB6678" s="36">
        <v>15457.309209087898</v>
      </c>
      <c r="AC6678" s="36">
        <v>16964.369418062721</v>
      </c>
      <c r="AD6678" s="36"/>
      <c r="AE6678" s="36">
        <v>28</v>
      </c>
      <c r="AF6678" s="106" t="s">
        <v>67</v>
      </c>
      <c r="AH6678" s="130" t="s">
        <v>67</v>
      </c>
      <c r="AI6678" s="155" t="s">
        <v>726</v>
      </c>
      <c r="AJ6678" s="130" t="str">
        <f>VLOOKUP(AI6678,Codes!$B$2:$C$166,2)</f>
        <v>Eggs</v>
      </c>
    </row>
    <row r="6679" spans="1:36" ht="20.100000000000001" customHeight="1" x14ac:dyDescent="0.25">
      <c r="A6679" s="31">
        <v>29</v>
      </c>
      <c r="B6679" s="94" t="s">
        <v>120</v>
      </c>
      <c r="C6679" s="37">
        <v>140318.5811248</v>
      </c>
      <c r="D6679" s="37">
        <v>158690.19404650002</v>
      </c>
      <c r="E6679" s="37">
        <v>178274.41471125802</v>
      </c>
      <c r="F6679" s="37">
        <v>201366.048075153</v>
      </c>
      <c r="G6679" s="37">
        <v>236731.69475689999</v>
      </c>
      <c r="H6679" s="37">
        <v>285571.93069424998</v>
      </c>
      <c r="I6679" s="37">
        <v>334591.50244568393</v>
      </c>
      <c r="J6679" s="37">
        <v>424387.31192738004</v>
      </c>
      <c r="K6679" s="37">
        <v>481574.27559775411</v>
      </c>
      <c r="L6679" s="37">
        <v>527756.86794040445</v>
      </c>
      <c r="M6679" s="37">
        <v>610698.45742819051</v>
      </c>
      <c r="N6679" s="37">
        <v>732264.91987226787</v>
      </c>
      <c r="O6679" s="37">
        <v>895733.31306567485</v>
      </c>
      <c r="Q6679" s="37">
        <v>140318.5811248</v>
      </c>
      <c r="R6679" s="37">
        <v>152099.07017030002</v>
      </c>
      <c r="S6679" s="37">
        <v>153357.41668137102</v>
      </c>
      <c r="T6679" s="37">
        <v>155468.961688835</v>
      </c>
      <c r="U6679" s="37">
        <v>186813.737859894</v>
      </c>
      <c r="V6679" s="37">
        <v>203482.21193998799</v>
      </c>
      <c r="W6679" s="37">
        <v>236908.14751125098</v>
      </c>
      <c r="X6679" s="37">
        <v>266404.51522784302</v>
      </c>
      <c r="Y6679" s="37">
        <v>301364.21984042262</v>
      </c>
      <c r="Z6679" s="37">
        <v>324997.7834420026</v>
      </c>
      <c r="AA6679" s="37">
        <v>354552.94847926701</v>
      </c>
      <c r="AB6679" s="37">
        <v>423661.01040456217</v>
      </c>
      <c r="AC6679" s="37">
        <v>500872.81539579999</v>
      </c>
      <c r="AD6679" s="37"/>
      <c r="AE6679" s="37">
        <v>29</v>
      </c>
      <c r="AF6679" s="107" t="s">
        <v>23</v>
      </c>
      <c r="AH6679" s="130" t="s">
        <v>23</v>
      </c>
      <c r="AI6679" s="155" t="s">
        <v>726</v>
      </c>
      <c r="AJ6679" s="130" t="str">
        <f>VLOOKUP(AI6679,Codes!$B$2:$C$166,2)</f>
        <v>Eggs</v>
      </c>
    </row>
    <row r="6680" spans="1:36" ht="20.100000000000001" customHeight="1" x14ac:dyDescent="0.25">
      <c r="A6680" s="30">
        <v>30</v>
      </c>
      <c r="B6680" s="93" t="s">
        <v>442</v>
      </c>
      <c r="C6680" s="36">
        <v>4651.7783312000001</v>
      </c>
      <c r="D6680" s="36">
        <v>4882.6447557888005</v>
      </c>
      <c r="E6680" s="36">
        <v>8655.544587289598</v>
      </c>
      <c r="F6680" s="36">
        <v>6076.5360837999997</v>
      </c>
      <c r="G6680" s="36">
        <v>7081.765709199999</v>
      </c>
      <c r="H6680" s="36">
        <v>7801.5538278859995</v>
      </c>
      <c r="I6680" s="36">
        <v>8283.7520515626657</v>
      </c>
      <c r="J6680" s="36">
        <v>9050.3263730879989</v>
      </c>
      <c r="K6680" s="36">
        <v>9524.8558461220637</v>
      </c>
      <c r="L6680" s="36">
        <v>11682.756986325698</v>
      </c>
      <c r="M6680" s="36">
        <v>12017.035635547392</v>
      </c>
      <c r="N6680" s="36">
        <v>10709.373315387449</v>
      </c>
      <c r="O6680" s="36">
        <v>7575.3533608388989</v>
      </c>
      <c r="Q6680" s="36">
        <v>4651.7783312000001</v>
      </c>
      <c r="R6680" s="36">
        <v>4422.6854671999999</v>
      </c>
      <c r="S6680" s="36">
        <v>7118.0465355999986</v>
      </c>
      <c r="T6680" s="36">
        <v>5137.7057732000003</v>
      </c>
      <c r="U6680" s="36">
        <v>5900.8713763999995</v>
      </c>
      <c r="V6680" s="36">
        <v>6158.4218695999998</v>
      </c>
      <c r="W6680" s="36">
        <v>6338.5938616000003</v>
      </c>
      <c r="X6680" s="36">
        <v>6796.1829936000004</v>
      </c>
      <c r="Y6680" s="36">
        <v>7092.7170008437633</v>
      </c>
      <c r="Z6680" s="36">
        <v>8124.6704378840004</v>
      </c>
      <c r="AA6680" s="36">
        <v>6914.5157927952605</v>
      </c>
      <c r="AB6680" s="36">
        <v>6542.4688507399851</v>
      </c>
      <c r="AC6680" s="36">
        <v>4479.1831083999996</v>
      </c>
      <c r="AD6680" s="36"/>
      <c r="AE6680" s="36">
        <v>30</v>
      </c>
      <c r="AF6680" s="106" t="s">
        <v>24</v>
      </c>
      <c r="AH6680" s="130" t="s">
        <v>24</v>
      </c>
      <c r="AI6680" s="155" t="s">
        <v>726</v>
      </c>
      <c r="AJ6680" s="130" t="str">
        <f>VLOOKUP(AI6680,Codes!$B$2:$C$166,2)</f>
        <v>Eggs</v>
      </c>
    </row>
    <row r="6681" spans="1:36" ht="20.100000000000001" customHeight="1" x14ac:dyDescent="0.25">
      <c r="A6681" s="31">
        <v>31</v>
      </c>
      <c r="B6681" s="94" t="s">
        <v>126</v>
      </c>
      <c r="C6681" s="37">
        <v>528.08076681145349</v>
      </c>
      <c r="D6681" s="37">
        <v>530.75255023700004</v>
      </c>
      <c r="E6681" s="37">
        <v>575.99678821999998</v>
      </c>
      <c r="F6681" s="37">
        <v>604.14626976</v>
      </c>
      <c r="G6681" s="37">
        <v>651.76809489999994</v>
      </c>
      <c r="H6681" s="37">
        <v>629.74819079999997</v>
      </c>
      <c r="I6681" s="37">
        <v>697.71269099999995</v>
      </c>
      <c r="J6681" s="37">
        <v>767.57055400000002</v>
      </c>
      <c r="K6681" s="37">
        <v>623.10123146812577</v>
      </c>
      <c r="L6681" s="37">
        <v>696.69453265827428</v>
      </c>
      <c r="M6681" s="37">
        <v>656.74939116942051</v>
      </c>
      <c r="N6681" s="37">
        <v>284.90038630475635</v>
      </c>
      <c r="O6681" s="37">
        <v>153.78361180000002</v>
      </c>
      <c r="Q6681" s="37">
        <v>528.08076681145349</v>
      </c>
      <c r="R6681" s="37">
        <v>498.01336009408027</v>
      </c>
      <c r="S6681" s="37">
        <v>505.09148502171092</v>
      </c>
      <c r="T6681" s="37">
        <v>495.11776353277673</v>
      </c>
      <c r="U6681" s="37">
        <v>499.20056525594362</v>
      </c>
      <c r="V6681" s="37">
        <v>450.77711315968543</v>
      </c>
      <c r="W6681" s="37">
        <v>466.54202777122651</v>
      </c>
      <c r="X6681" s="37">
        <v>480.43504157546027</v>
      </c>
      <c r="Y6681" s="37">
        <v>364.13805040415019</v>
      </c>
      <c r="Z6681" s="37">
        <v>380.45693295310349</v>
      </c>
      <c r="AA6681" s="37">
        <v>335.21516782892525</v>
      </c>
      <c r="AB6681" s="37">
        <v>135.89106947026161</v>
      </c>
      <c r="AC6681" s="37">
        <v>69.201832970141197</v>
      </c>
      <c r="AD6681" s="37"/>
      <c r="AE6681" s="37">
        <v>31</v>
      </c>
      <c r="AF6681" s="107" t="s">
        <v>29</v>
      </c>
      <c r="AH6681" s="130" t="s">
        <v>29</v>
      </c>
      <c r="AI6681" s="155" t="s">
        <v>726</v>
      </c>
      <c r="AJ6681" s="130" t="str">
        <f>VLOOKUP(AI6681,Codes!$B$2:$C$166,2)</f>
        <v>Eggs</v>
      </c>
    </row>
    <row r="6682" spans="1:36" ht="20.100000000000001" customHeight="1" x14ac:dyDescent="0.25">
      <c r="A6682" s="30">
        <v>32</v>
      </c>
      <c r="B6682" s="93" t="s">
        <v>444</v>
      </c>
      <c r="C6682" s="36">
        <v>169.47963643270907</v>
      </c>
      <c r="D6682" s="36">
        <v>187.10551862171081</v>
      </c>
      <c r="E6682" s="36">
        <v>206.05900677369439</v>
      </c>
      <c r="F6682" s="36">
        <v>207.07158174555533</v>
      </c>
      <c r="G6682" s="36">
        <v>213.14703157672074</v>
      </c>
      <c r="H6682" s="36">
        <v>223.77906878126026</v>
      </c>
      <c r="I6682" s="36">
        <v>230.85641884813748</v>
      </c>
      <c r="J6682" s="36">
        <v>238.15760076953939</v>
      </c>
      <c r="K6682" s="36">
        <v>240.54600077725686</v>
      </c>
      <c r="L6682" s="36">
        <v>0</v>
      </c>
      <c r="M6682" s="36">
        <v>0</v>
      </c>
      <c r="N6682" s="36">
        <v>0</v>
      </c>
      <c r="O6682" s="36">
        <v>0</v>
      </c>
      <c r="Q6682" s="36">
        <v>169.47963643270907</v>
      </c>
      <c r="R6682" s="36">
        <v>169.47963643270907</v>
      </c>
      <c r="S6682" s="36">
        <v>169.4564200441566</v>
      </c>
      <c r="T6682" s="36">
        <v>169.4564200441566</v>
      </c>
      <c r="U6682" s="36">
        <v>169.4564200441566</v>
      </c>
      <c r="V6682" s="36">
        <v>169.4564200441566</v>
      </c>
      <c r="W6682" s="36">
        <v>169.4564200441566</v>
      </c>
      <c r="X6682" s="36">
        <v>169.4564200441566</v>
      </c>
      <c r="Y6682" s="36">
        <v>169.4564200441566</v>
      </c>
      <c r="Z6682" s="36">
        <v>0</v>
      </c>
      <c r="AA6682" s="36">
        <v>0</v>
      </c>
      <c r="AB6682" s="36">
        <v>0</v>
      </c>
      <c r="AC6682" s="36">
        <v>0</v>
      </c>
      <c r="AD6682" s="36"/>
      <c r="AE6682" s="36">
        <v>32</v>
      </c>
      <c r="AF6682" s="106" t="s">
        <v>25</v>
      </c>
      <c r="AH6682" s="130" t="s">
        <v>25</v>
      </c>
      <c r="AI6682" s="155" t="s">
        <v>726</v>
      </c>
      <c r="AJ6682" s="130" t="str">
        <f>VLOOKUP(AI6682,Codes!$B$2:$C$166,2)</f>
        <v>Eggs</v>
      </c>
    </row>
    <row r="6683" spans="1:36" ht="20.100000000000001" customHeight="1" x14ac:dyDescent="0.25">
      <c r="A6683" s="31">
        <v>33</v>
      </c>
      <c r="B6683" s="94" t="s">
        <v>443</v>
      </c>
      <c r="C6683" s="37">
        <v>77.654774270176759</v>
      </c>
      <c r="D6683" s="37">
        <v>85.730870794275148</v>
      </c>
      <c r="E6683" s="37">
        <v>61.283905377635179</v>
      </c>
      <c r="F6683" s="37">
        <v>92.330136071626228</v>
      </c>
      <c r="G6683" s="37">
        <v>87.078466180031668</v>
      </c>
      <c r="H6683" s="37">
        <v>91.422047628441788</v>
      </c>
      <c r="I6683" s="37">
        <v>94.313407568497936</v>
      </c>
      <c r="J6683" s="37">
        <v>27.775530824816652</v>
      </c>
      <c r="K6683" s="37">
        <v>28.690617539604816</v>
      </c>
      <c r="L6683" s="37">
        <v>28.88397033878524</v>
      </c>
      <c r="M6683" s="37">
        <v>35.153130209346493</v>
      </c>
      <c r="N6683" s="37">
        <v>59.082847293884406</v>
      </c>
      <c r="O6683" s="37">
        <v>61.730980836097906</v>
      </c>
      <c r="Q6683" s="37">
        <v>77.654774270176759</v>
      </c>
      <c r="R6683" s="37">
        <v>77.654774270176759</v>
      </c>
      <c r="S6683" s="37">
        <v>50.397948501344722</v>
      </c>
      <c r="T6683" s="37">
        <v>75.558095364882007</v>
      </c>
      <c r="U6683" s="37">
        <v>69.229231261862594</v>
      </c>
      <c r="V6683" s="37">
        <v>69.229231261862594</v>
      </c>
      <c r="W6683" s="37">
        <v>69.229231261862594</v>
      </c>
      <c r="X6683" s="37">
        <v>19.76314005175999</v>
      </c>
      <c r="Y6683" s="37">
        <v>20.21155754578313</v>
      </c>
      <c r="Z6683" s="37">
        <v>19.372284159164618</v>
      </c>
      <c r="AA6683" s="37">
        <v>19.496085283044845</v>
      </c>
      <c r="AB6683" s="37">
        <v>34.787669295392377</v>
      </c>
      <c r="AC6683" s="37">
        <v>35.138785357254989</v>
      </c>
      <c r="AD6683" s="37"/>
      <c r="AE6683" s="37">
        <v>33</v>
      </c>
      <c r="AF6683" s="107" t="s">
        <v>26</v>
      </c>
      <c r="AH6683" s="130" t="s">
        <v>26</v>
      </c>
      <c r="AI6683" s="155" t="s">
        <v>726</v>
      </c>
      <c r="AJ6683" s="130" t="str">
        <f>VLOOKUP(AI6683,Codes!$B$2:$C$166,2)</f>
        <v>Eggs</v>
      </c>
    </row>
    <row r="6684" spans="1:36" ht="20.100000000000001" customHeight="1" x14ac:dyDescent="0.25">
      <c r="A6684" s="30">
        <v>34</v>
      </c>
      <c r="B6684" s="93" t="s">
        <v>121</v>
      </c>
      <c r="C6684" s="36">
        <v>2.3193437000000001</v>
      </c>
      <c r="D6684" s="36">
        <v>2.3261829000000001</v>
      </c>
      <c r="E6684" s="36">
        <v>2.4150925000000001</v>
      </c>
      <c r="F6684" s="36">
        <v>9.0262499999999996E-2</v>
      </c>
      <c r="G6684" s="36">
        <v>9.9599999999999994E-2</v>
      </c>
      <c r="H6684" s="36">
        <v>9.77325E-2</v>
      </c>
      <c r="I6684" s="36">
        <v>0.1008234375</v>
      </c>
      <c r="J6684" s="36">
        <v>8.1672249000000016E-2</v>
      </c>
      <c r="K6684" s="36">
        <v>0.1026862800859599</v>
      </c>
      <c r="L6684" s="36">
        <v>0.10785700766475646</v>
      </c>
      <c r="M6684" s="36">
        <v>0.11889750000000002</v>
      </c>
      <c r="N6684" s="36">
        <v>0.11259780000000001</v>
      </c>
      <c r="O6684" s="36">
        <v>0.11259780000000001</v>
      </c>
      <c r="Q6684" s="36">
        <v>2.3193437000000001</v>
      </c>
      <c r="R6684" s="36">
        <v>2.3193437000000001</v>
      </c>
      <c r="S6684" s="36">
        <v>2.3193437000000001</v>
      </c>
      <c r="T6684" s="36">
        <v>6.7553700000000008E-2</v>
      </c>
      <c r="U6684" s="36">
        <v>6.7553700000000008E-2</v>
      </c>
      <c r="V6684" s="36">
        <v>6.7553700000000008E-2</v>
      </c>
      <c r="W6684" s="36">
        <v>6.7553700000000008E-2</v>
      </c>
      <c r="X6684" s="36">
        <v>5.4268139E-2</v>
      </c>
      <c r="Y6684" s="36">
        <v>6.7553700000000008E-2</v>
      </c>
      <c r="Z6684" s="36">
        <v>6.7553700000000008E-2</v>
      </c>
      <c r="AA6684" s="36">
        <v>6.7553700000000008E-2</v>
      </c>
      <c r="AB6684" s="36">
        <v>6.7553700000000008E-2</v>
      </c>
      <c r="AC6684" s="36">
        <v>6.7553700000000008E-2</v>
      </c>
      <c r="AD6684" s="36"/>
      <c r="AE6684" s="36">
        <v>34</v>
      </c>
      <c r="AF6684" s="106" t="s">
        <v>27</v>
      </c>
      <c r="AH6684" s="130" t="s">
        <v>27</v>
      </c>
      <c r="AI6684" s="155" t="s">
        <v>726</v>
      </c>
      <c r="AJ6684" s="130" t="str">
        <f>VLOOKUP(AI6684,Codes!$B$2:$C$166,2)</f>
        <v>Eggs</v>
      </c>
    </row>
    <row r="6685" spans="1:36" ht="20.100000000000001" customHeight="1" x14ac:dyDescent="0.25">
      <c r="A6685" s="31">
        <v>35</v>
      </c>
      <c r="B6685" s="94" t="s">
        <v>122</v>
      </c>
      <c r="C6685" s="37">
        <v>176.10201000000001</v>
      </c>
      <c r="D6685" s="37">
        <v>198.47847792000007</v>
      </c>
      <c r="E6685" s="37">
        <v>201.90450623999999</v>
      </c>
      <c r="F6685" s="37">
        <v>196.94317724147419</v>
      </c>
      <c r="G6685" s="37">
        <v>232.25667160845205</v>
      </c>
      <c r="H6685" s="37">
        <v>248.75215716638814</v>
      </c>
      <c r="I6685" s="37">
        <v>248.61235804372865</v>
      </c>
      <c r="J6685" s="37">
        <v>255.38345162386028</v>
      </c>
      <c r="K6685" s="37">
        <v>279.07194524526602</v>
      </c>
      <c r="L6685" s="37">
        <v>311.72690291496019</v>
      </c>
      <c r="M6685" s="37">
        <v>165.95569379092944</v>
      </c>
      <c r="N6685" s="37">
        <v>157.30551202133836</v>
      </c>
      <c r="O6685" s="37">
        <v>165.44583657452739</v>
      </c>
      <c r="Q6685" s="37">
        <v>176.10201000000001</v>
      </c>
      <c r="R6685" s="37">
        <v>179.78123000000002</v>
      </c>
      <c r="S6685" s="37">
        <v>166.03988999999999</v>
      </c>
      <c r="T6685" s="37">
        <v>161.16786999999999</v>
      </c>
      <c r="U6685" s="37">
        <v>184.64899</v>
      </c>
      <c r="V6685" s="37">
        <v>188.36726000000002</v>
      </c>
      <c r="W6685" s="37">
        <v>182.48988000000003</v>
      </c>
      <c r="X6685" s="37">
        <v>181.71314000000001</v>
      </c>
      <c r="Y6685" s="37">
        <v>196.59662860000003</v>
      </c>
      <c r="Z6685" s="37">
        <v>209.07313199999999</v>
      </c>
      <c r="AA6685" s="37">
        <v>92.039779675000005</v>
      </c>
      <c r="AB6685" s="37">
        <v>92.620656945000007</v>
      </c>
      <c r="AC6685" s="37">
        <v>94.175820000000002</v>
      </c>
      <c r="AD6685" s="37"/>
      <c r="AE6685" s="37">
        <v>35</v>
      </c>
      <c r="AF6685" s="107" t="s">
        <v>28</v>
      </c>
      <c r="AH6685" s="130" t="s">
        <v>28</v>
      </c>
      <c r="AI6685" s="155" t="s">
        <v>726</v>
      </c>
      <c r="AJ6685" s="130" t="str">
        <f>VLOOKUP(AI6685,Codes!$B$2:$C$166,2)</f>
        <v>Eggs</v>
      </c>
    </row>
    <row r="6686" spans="1:36" ht="20.100000000000001" customHeight="1" x14ac:dyDescent="0.25">
      <c r="A6686" s="38">
        <v>36</v>
      </c>
      <c r="B6686" s="95" t="s">
        <v>462</v>
      </c>
      <c r="C6686" s="39">
        <v>287.77112000000005</v>
      </c>
      <c r="D6686" s="39">
        <v>333.96089999999998</v>
      </c>
      <c r="E6686" s="39">
        <v>349.46730000000002</v>
      </c>
      <c r="F6686" s="39">
        <v>350.64301999999998</v>
      </c>
      <c r="G6686" s="39">
        <v>413.14</v>
      </c>
      <c r="H6686" s="39">
        <v>423.4776</v>
      </c>
      <c r="I6686" s="39">
        <v>413.57679999999999</v>
      </c>
      <c r="J6686" s="39">
        <v>427.0698524096386</v>
      </c>
      <c r="K6686" s="39">
        <v>431.57732042582938</v>
      </c>
      <c r="L6686" s="39">
        <v>453.30922805010869</v>
      </c>
      <c r="M6686" s="39">
        <v>548.57360750687872</v>
      </c>
      <c r="N6686" s="39">
        <v>622.21614</v>
      </c>
      <c r="O6686" s="39">
        <v>650.70992204061383</v>
      </c>
      <c r="Q6686" s="39">
        <v>287.77112000000005</v>
      </c>
      <c r="R6686" s="39">
        <v>287.72016000000002</v>
      </c>
      <c r="S6686" s="39">
        <v>287.79660000000001</v>
      </c>
      <c r="T6686" s="39">
        <v>288.76483999999999</v>
      </c>
      <c r="U6686" s="39">
        <v>289.19799999999998</v>
      </c>
      <c r="V6686" s="39">
        <v>296.43432000000001</v>
      </c>
      <c r="W6686" s="39">
        <v>289.50376</v>
      </c>
      <c r="X6686" s="39">
        <v>289.78404</v>
      </c>
      <c r="Y6686" s="39">
        <v>289.93488159999998</v>
      </c>
      <c r="Z6686" s="39">
        <v>289.93488159999998</v>
      </c>
      <c r="AA6686" s="39">
        <v>290.13511175162057</v>
      </c>
      <c r="AB6686" s="39">
        <v>290.36753199999998</v>
      </c>
      <c r="AC6686" s="39">
        <v>290.70132000000001</v>
      </c>
      <c r="AD6686" s="39"/>
      <c r="AE6686" s="39">
        <v>36</v>
      </c>
      <c r="AF6686" s="108" t="s">
        <v>68</v>
      </c>
      <c r="AH6686" s="130" t="s">
        <v>68</v>
      </c>
      <c r="AI6686" s="155" t="s">
        <v>726</v>
      </c>
      <c r="AJ6686" s="130" t="str">
        <f>VLOOKUP(AI6686,Codes!$B$2:$C$166,2)</f>
        <v>Eggs</v>
      </c>
    </row>
    <row r="6687" spans="1:36" ht="20.100000000000001" customHeight="1" x14ac:dyDescent="0.25">
      <c r="A6687" s="32"/>
      <c r="B6687" s="134" t="s">
        <v>463</v>
      </c>
      <c r="C6687" s="40">
        <v>1663273.9894238177</v>
      </c>
      <c r="D6687" s="40">
        <v>1969005.4592569119</v>
      </c>
      <c r="E6687" s="40">
        <v>2270771.5311329099</v>
      </c>
      <c r="F6687" s="40">
        <v>2438231.5104975044</v>
      </c>
      <c r="G6687" s="40">
        <v>2665741.6097922111</v>
      </c>
      <c r="H6687" s="40">
        <v>2977677.2589347819</v>
      </c>
      <c r="I6687" s="40">
        <v>3251275.809863796</v>
      </c>
      <c r="J6687" s="40">
        <v>3659186.5072681415</v>
      </c>
      <c r="K6687" s="40">
        <v>4189500.6933838953</v>
      </c>
      <c r="L6687" s="40">
        <v>4780505.1361533534</v>
      </c>
      <c r="M6687" s="40">
        <v>5469149.8649832103</v>
      </c>
      <c r="N6687" s="40">
        <v>6018853.392779571</v>
      </c>
      <c r="O6687" s="40">
        <v>6580771.0824993718</v>
      </c>
      <c r="P6687" s="16"/>
      <c r="Q6687" s="40">
        <v>1663273.9894238177</v>
      </c>
      <c r="R6687" s="40">
        <v>1736416.8778133031</v>
      </c>
      <c r="S6687" s="40">
        <v>1830830.8829708374</v>
      </c>
      <c r="T6687" s="40">
        <v>1908012.9113898624</v>
      </c>
      <c r="U6687" s="40">
        <v>1982891.0880992555</v>
      </c>
      <c r="V6687" s="40">
        <v>2033154.7035911637</v>
      </c>
      <c r="W6687" s="40">
        <v>2190140.2845643843</v>
      </c>
      <c r="X6687" s="40">
        <v>2370223.2169254725</v>
      </c>
      <c r="Y6687" s="40">
        <v>2653669.8647782295</v>
      </c>
      <c r="Z6687" s="40">
        <v>2842779.249667271</v>
      </c>
      <c r="AA6687" s="40">
        <v>3027822.6797637446</v>
      </c>
      <c r="AB6687" s="40">
        <v>3238144.9272830524</v>
      </c>
      <c r="AC6687" s="40">
        <v>3374028.1962457653</v>
      </c>
      <c r="AD6687" s="40"/>
      <c r="AE6687" s="40"/>
      <c r="AF6687" s="41" t="s">
        <v>464</v>
      </c>
      <c r="AH6687" s="130" t="s">
        <v>464</v>
      </c>
      <c r="AI6687" s="155" t="s">
        <v>726</v>
      </c>
      <c r="AJ6687" s="130" t="str">
        <f>VLOOKUP(AI6687,Codes!$B$2:$C$166,2)</f>
        <v>Eggs</v>
      </c>
    </row>
    <row r="6688" spans="1:36" ht="9.9499999999999993" customHeight="1" x14ac:dyDescent="0.25">
      <c r="B6688" s="12"/>
      <c r="AF6688" s="22"/>
      <c r="AH6688" s="130" t="s">
        <v>494</v>
      </c>
      <c r="AI6688" s="155" t="s">
        <v>726</v>
      </c>
      <c r="AJ6688" s="130" t="str">
        <f>VLOOKUP(AI6688,Codes!$B$2:$C$166,2)</f>
        <v>Eggs</v>
      </c>
    </row>
    <row r="6689" spans="1:36" ht="9.9499999999999993" customHeight="1" x14ac:dyDescent="0.25">
      <c r="B6689" s="12"/>
      <c r="AF6689" s="22"/>
      <c r="AH6689" s="130" t="s">
        <v>493</v>
      </c>
      <c r="AI6689" s="155" t="s">
        <v>727</v>
      </c>
      <c r="AJ6689" s="130" t="str">
        <f>VLOOKUP(AI6689,Codes!$B$2:$C$166,2)</f>
        <v>Wool &amp; Hair</v>
      </c>
    </row>
    <row r="6690" spans="1:36" s="154" customFormat="1" ht="24" customHeight="1" x14ac:dyDescent="0.25">
      <c r="A6690" s="161" t="s">
        <v>315</v>
      </c>
      <c r="B6690" s="161"/>
      <c r="C6690" s="161"/>
      <c r="D6690" s="161"/>
      <c r="E6690" s="161"/>
      <c r="F6690" s="161"/>
      <c r="G6690" s="161"/>
      <c r="H6690" s="161"/>
      <c r="I6690" s="161"/>
      <c r="J6690" s="161"/>
      <c r="K6690" s="161"/>
      <c r="L6690" s="161"/>
      <c r="M6690" s="161"/>
      <c r="N6690" s="161"/>
      <c r="O6690" s="161"/>
      <c r="P6690" s="161"/>
      <c r="Q6690" s="161" t="s">
        <v>937</v>
      </c>
      <c r="R6690" s="161"/>
      <c r="S6690" s="161"/>
      <c r="T6690" s="161"/>
      <c r="U6690" s="161"/>
      <c r="V6690" s="161"/>
      <c r="W6690" s="161"/>
      <c r="X6690" s="161"/>
      <c r="Y6690" s="161"/>
      <c r="Z6690" s="161"/>
      <c r="AA6690" s="161"/>
      <c r="AB6690" s="161"/>
      <c r="AC6690" s="161"/>
      <c r="AD6690" s="161"/>
      <c r="AE6690" s="161"/>
      <c r="AF6690" s="161"/>
      <c r="AH6690" s="154" t="s">
        <v>490</v>
      </c>
      <c r="AI6690" s="155" t="s">
        <v>727</v>
      </c>
      <c r="AJ6690" s="130" t="str">
        <f>VLOOKUP(AI6690,Codes!$B$2:$C$166,2)</f>
        <v>Wool &amp; Hair</v>
      </c>
    </row>
    <row r="6691" spans="1:36" s="154" customFormat="1" ht="24" customHeight="1" x14ac:dyDescent="0.25">
      <c r="A6691" s="161" t="s">
        <v>724</v>
      </c>
      <c r="B6691" s="161"/>
      <c r="C6691" s="161"/>
      <c r="D6691" s="161"/>
      <c r="E6691" s="161"/>
      <c r="F6691" s="161"/>
      <c r="G6691" s="161"/>
      <c r="H6691" s="161"/>
      <c r="I6691" s="161"/>
      <c r="J6691" s="161"/>
      <c r="K6691" s="161"/>
      <c r="L6691" s="161"/>
      <c r="M6691" s="161"/>
      <c r="N6691" s="161"/>
      <c r="O6691" s="161"/>
      <c r="P6691" s="161"/>
      <c r="Q6691" s="161" t="s">
        <v>723</v>
      </c>
      <c r="R6691" s="161"/>
      <c r="S6691" s="161"/>
      <c r="T6691" s="161"/>
      <c r="U6691" s="161"/>
      <c r="V6691" s="161"/>
      <c r="W6691" s="161"/>
      <c r="X6691" s="161"/>
      <c r="Y6691" s="161"/>
      <c r="Z6691" s="161"/>
      <c r="AA6691" s="161"/>
      <c r="AB6691" s="161"/>
      <c r="AC6691" s="161"/>
      <c r="AD6691" s="161"/>
      <c r="AE6691" s="161"/>
      <c r="AF6691" s="161"/>
      <c r="AH6691" s="154" t="s">
        <v>491</v>
      </c>
      <c r="AI6691" s="155" t="s">
        <v>727</v>
      </c>
      <c r="AJ6691" s="130" t="str">
        <f>VLOOKUP(AI6691,Codes!$B$2:$C$166,2)</f>
        <v>Wool &amp; Hair</v>
      </c>
    </row>
    <row r="6692" spans="1:36" s="154" customFormat="1" ht="24" customHeight="1" x14ac:dyDescent="0.25">
      <c r="A6692" s="161" t="s">
        <v>522</v>
      </c>
      <c r="B6692" s="161"/>
      <c r="C6692" s="161"/>
      <c r="D6692" s="161"/>
      <c r="E6692" s="161"/>
      <c r="F6692" s="161"/>
      <c r="G6692" s="161"/>
      <c r="H6692" s="161"/>
      <c r="I6692" s="161"/>
      <c r="J6692" s="161"/>
      <c r="K6692" s="161"/>
      <c r="L6692" s="161"/>
      <c r="M6692" s="161"/>
      <c r="N6692" s="161"/>
      <c r="O6692" s="161"/>
      <c r="P6692" s="161"/>
      <c r="Q6692" s="161" t="s">
        <v>567</v>
      </c>
      <c r="R6692" s="161"/>
      <c r="S6692" s="161"/>
      <c r="T6692" s="161"/>
      <c r="U6692" s="161"/>
      <c r="V6692" s="161"/>
      <c r="W6692" s="161"/>
      <c r="X6692" s="161"/>
      <c r="Y6692" s="161"/>
      <c r="Z6692" s="161"/>
      <c r="AA6692" s="161"/>
      <c r="AB6692" s="161"/>
      <c r="AC6692" s="161"/>
      <c r="AD6692" s="161"/>
      <c r="AE6692" s="161"/>
      <c r="AF6692" s="161"/>
      <c r="AH6692" s="154" t="s">
        <v>935</v>
      </c>
      <c r="AI6692" s="155" t="s">
        <v>727</v>
      </c>
      <c r="AJ6692" s="130" t="str">
        <f>VLOOKUP(AI6692,Codes!$B$2:$C$166,2)</f>
        <v>Wool &amp; Hair</v>
      </c>
    </row>
    <row r="6693" spans="1:36" ht="20.100000000000001" customHeight="1" x14ac:dyDescent="0.25">
      <c r="A6693" s="13"/>
      <c r="B6693" s="14" t="s">
        <v>434</v>
      </c>
      <c r="C6693" s="15"/>
      <c r="D6693" s="15"/>
      <c r="E6693" s="15"/>
      <c r="F6693" s="15"/>
      <c r="G6693" s="15"/>
      <c r="H6693" s="15"/>
      <c r="I6693" s="15"/>
      <c r="J6693" s="15"/>
      <c r="K6693" s="15"/>
      <c r="L6693" s="15"/>
      <c r="M6693" s="15"/>
      <c r="N6693" s="15"/>
      <c r="O6693" s="15"/>
      <c r="P6693" s="16"/>
      <c r="Q6693" s="16"/>
      <c r="R6693" s="16"/>
      <c r="S6693" s="16"/>
      <c r="T6693" s="16"/>
      <c r="U6693" s="16"/>
      <c r="V6693" s="16"/>
      <c r="W6693" s="16"/>
      <c r="X6693" s="16"/>
      <c r="Y6693" s="16"/>
      <c r="Z6693" s="16"/>
      <c r="AA6693" s="16"/>
      <c r="AB6693" s="16"/>
      <c r="AC6693" s="16"/>
      <c r="AD6693" s="13"/>
      <c r="AF6693" s="10" t="s">
        <v>435</v>
      </c>
      <c r="AH6693" s="130" t="s">
        <v>435</v>
      </c>
      <c r="AI6693" s="155" t="s">
        <v>727</v>
      </c>
      <c r="AJ6693" s="130" t="str">
        <f>VLOOKUP(AI6693,Codes!$B$2:$C$166,2)</f>
        <v>Wool &amp; Hair</v>
      </c>
    </row>
    <row r="6694" spans="1:36" ht="20.100000000000001" customHeight="1" x14ac:dyDescent="0.25">
      <c r="A6694" s="28" t="s">
        <v>436</v>
      </c>
      <c r="B6694" s="33" t="s">
        <v>103</v>
      </c>
      <c r="C6694" s="34" t="s">
        <v>189</v>
      </c>
      <c r="D6694" s="34" t="s">
        <v>190</v>
      </c>
      <c r="E6694" s="34" t="s">
        <v>412</v>
      </c>
      <c r="F6694" s="34" t="s">
        <v>431</v>
      </c>
      <c r="G6694" s="34" t="s">
        <v>432</v>
      </c>
      <c r="H6694" s="34" t="s">
        <v>433</v>
      </c>
      <c r="I6694" s="34" t="s">
        <v>983</v>
      </c>
      <c r="J6694" s="34" t="s">
        <v>985</v>
      </c>
      <c r="K6694" s="34" t="s">
        <v>994</v>
      </c>
      <c r="L6694" s="34" t="s">
        <v>995</v>
      </c>
      <c r="M6694" s="34" t="s">
        <v>996</v>
      </c>
      <c r="N6694" s="34" t="s">
        <v>997</v>
      </c>
      <c r="O6694" s="34" t="s">
        <v>998</v>
      </c>
      <c r="P6694" s="153"/>
      <c r="Q6694" s="34" t="s">
        <v>189</v>
      </c>
      <c r="R6694" s="33" t="s">
        <v>190</v>
      </c>
      <c r="S6694" s="34" t="s">
        <v>412</v>
      </c>
      <c r="T6694" s="34" t="s">
        <v>431</v>
      </c>
      <c r="U6694" s="34" t="s">
        <v>432</v>
      </c>
      <c r="V6694" s="34" t="s">
        <v>433</v>
      </c>
      <c r="W6694" s="34" t="s">
        <v>983</v>
      </c>
      <c r="X6694" s="34" t="s">
        <v>985</v>
      </c>
      <c r="Y6694" s="34" t="s">
        <v>994</v>
      </c>
      <c r="Z6694" s="34" t="s">
        <v>995</v>
      </c>
      <c r="AA6694" s="34" t="s">
        <v>996</v>
      </c>
      <c r="AB6694" s="34" t="s">
        <v>997</v>
      </c>
      <c r="AC6694" s="34" t="s">
        <v>998</v>
      </c>
      <c r="AD6694" s="34"/>
      <c r="AE6694" s="34" t="s">
        <v>437</v>
      </c>
      <c r="AF6694" s="34" t="s">
        <v>64</v>
      </c>
      <c r="AH6694" s="130" t="s">
        <v>64</v>
      </c>
      <c r="AI6694" s="155" t="s">
        <v>727</v>
      </c>
      <c r="AJ6694" s="130" t="str">
        <f>VLOOKUP(AI6694,Codes!$B$2:$C$166,2)</f>
        <v>Wool &amp; Hair</v>
      </c>
    </row>
    <row r="6695" spans="1:36" ht="20.100000000000001" customHeight="1" x14ac:dyDescent="0.25">
      <c r="A6695" s="29">
        <v>1</v>
      </c>
      <c r="B6695" s="92" t="s">
        <v>104</v>
      </c>
      <c r="C6695" s="35">
        <v>618.5684649617591</v>
      </c>
      <c r="D6695" s="35">
        <v>635.08111679803619</v>
      </c>
      <c r="E6695" s="35">
        <v>637.67168585646516</v>
      </c>
      <c r="F6695" s="35">
        <v>646.78094914567669</v>
      </c>
      <c r="G6695" s="35">
        <v>757.39148851576124</v>
      </c>
      <c r="H6695" s="35">
        <v>873.86847290703997</v>
      </c>
      <c r="I6695" s="35">
        <v>938.43016607280174</v>
      </c>
      <c r="J6695" s="35">
        <v>1251.092723991097</v>
      </c>
      <c r="K6695" s="35">
        <v>1337.3804152308396</v>
      </c>
      <c r="L6695" s="35">
        <v>76.528100941780806</v>
      </c>
      <c r="M6695" s="35">
        <v>97.869770681487495</v>
      </c>
      <c r="N6695" s="35">
        <v>110.88830259042105</v>
      </c>
      <c r="O6695" s="35">
        <v>112.12815810836679</v>
      </c>
      <c r="Q6695" s="35">
        <v>618.5684649617591</v>
      </c>
      <c r="R6695" s="35">
        <v>636.51562379748543</v>
      </c>
      <c r="S6695" s="35">
        <v>639.12136546239026</v>
      </c>
      <c r="T6695" s="35">
        <v>654.39989423796067</v>
      </c>
      <c r="U6695" s="35">
        <v>677.24675890157732</v>
      </c>
      <c r="V6695" s="35">
        <v>673.71826581835171</v>
      </c>
      <c r="W6695" s="35">
        <v>678.96747039729394</v>
      </c>
      <c r="X6695" s="35">
        <v>687.01246442432216</v>
      </c>
      <c r="Y6695" s="35">
        <v>678.89019679291312</v>
      </c>
      <c r="Z6695" s="35">
        <v>69.829180133665076</v>
      </c>
      <c r="AA6695" s="35">
        <v>73.837525328121018</v>
      </c>
      <c r="AB6695" s="35">
        <v>76.900544133423054</v>
      </c>
      <c r="AC6695" s="35">
        <v>90.47014497763908</v>
      </c>
      <c r="AD6695" s="35"/>
      <c r="AE6695" s="35">
        <v>1</v>
      </c>
      <c r="AF6695" s="105" t="s">
        <v>0</v>
      </c>
      <c r="AH6695" s="130" t="s">
        <v>0</v>
      </c>
      <c r="AI6695" s="155" t="s">
        <v>727</v>
      </c>
      <c r="AJ6695" s="130" t="str">
        <f>VLOOKUP(AI6695,Codes!$B$2:$C$166,2)</f>
        <v>Wool &amp; Hair</v>
      </c>
    </row>
    <row r="6696" spans="1:36" ht="20.100000000000001" customHeight="1" x14ac:dyDescent="0.25">
      <c r="A6696" s="30">
        <v>2</v>
      </c>
      <c r="B6696" s="93" t="s">
        <v>105</v>
      </c>
      <c r="C6696" s="36">
        <v>76.798939840312585</v>
      </c>
      <c r="D6696" s="36">
        <v>80.6202176877038</v>
      </c>
      <c r="E6696" s="36">
        <v>95.992723150801169</v>
      </c>
      <c r="F6696" s="36">
        <v>108.91811165154124</v>
      </c>
      <c r="G6696" s="36">
        <v>151.49390849534342</v>
      </c>
      <c r="H6696" s="36">
        <v>178.39890396422032</v>
      </c>
      <c r="I6696" s="36">
        <v>252.23537159551509</v>
      </c>
      <c r="J6696" s="36">
        <v>213.3062494947483</v>
      </c>
      <c r="K6696" s="36">
        <v>223.07152768271362</v>
      </c>
      <c r="L6696" s="36">
        <v>147.97120725961676</v>
      </c>
      <c r="M6696" s="36">
        <v>130.50453348802506</v>
      </c>
      <c r="N6696" s="36">
        <v>169.31122084480418</v>
      </c>
      <c r="O6696" s="36">
        <v>160.26829505809079</v>
      </c>
      <c r="Q6696" s="36">
        <v>76.798939840312585</v>
      </c>
      <c r="R6696" s="36">
        <v>80.6202176877038</v>
      </c>
      <c r="S6696" s="36">
        <v>92.760223150801167</v>
      </c>
      <c r="T6696" s="36">
        <v>104.07211165154123</v>
      </c>
      <c r="U6696" s="36">
        <v>138.88658270321426</v>
      </c>
      <c r="V6696" s="36">
        <v>152.37365246068856</v>
      </c>
      <c r="W6696" s="36">
        <v>212.20973615269924</v>
      </c>
      <c r="X6696" s="36">
        <v>164.3798855272986</v>
      </c>
      <c r="Y6696" s="36">
        <v>166.75086646433749</v>
      </c>
      <c r="Z6696" s="36">
        <v>108.30257045844903</v>
      </c>
      <c r="AA6696" s="36">
        <v>88.559567070363812</v>
      </c>
      <c r="AB6696" s="36">
        <v>110.24843223584213</v>
      </c>
      <c r="AC6696" s="36">
        <v>97.25716094742782</v>
      </c>
      <c r="AD6696" s="36"/>
      <c r="AE6696" s="36">
        <v>2</v>
      </c>
      <c r="AF6696" s="106" t="s">
        <v>1</v>
      </c>
      <c r="AH6696" s="130" t="s">
        <v>1</v>
      </c>
      <c r="AI6696" s="155" t="s">
        <v>727</v>
      </c>
      <c r="AJ6696" s="130" t="str">
        <f>VLOOKUP(AI6696,Codes!$B$2:$C$166,2)</f>
        <v>Wool &amp; Hair</v>
      </c>
    </row>
    <row r="6697" spans="1:36" ht="20.100000000000001" customHeight="1" x14ac:dyDescent="0.25">
      <c r="A6697" s="31">
        <v>3</v>
      </c>
      <c r="B6697" s="94" t="s">
        <v>106</v>
      </c>
      <c r="C6697" s="37">
        <v>0</v>
      </c>
      <c r="D6697" s="37">
        <v>0</v>
      </c>
      <c r="E6697" s="37">
        <v>0</v>
      </c>
      <c r="F6697" s="37">
        <v>0</v>
      </c>
      <c r="G6697" s="37">
        <v>0</v>
      </c>
      <c r="H6697" s="37">
        <v>0</v>
      </c>
      <c r="I6697" s="37">
        <v>0</v>
      </c>
      <c r="J6697" s="37">
        <v>0</v>
      </c>
      <c r="K6697" s="37">
        <v>0</v>
      </c>
      <c r="L6697" s="37">
        <v>0</v>
      </c>
      <c r="M6697" s="37">
        <v>0</v>
      </c>
      <c r="N6697" s="37">
        <v>0</v>
      </c>
      <c r="O6697" s="37">
        <v>0</v>
      </c>
      <c r="Q6697" s="37">
        <v>0</v>
      </c>
      <c r="R6697" s="37">
        <v>0</v>
      </c>
      <c r="S6697" s="37">
        <v>0</v>
      </c>
      <c r="T6697" s="37">
        <v>0</v>
      </c>
      <c r="U6697" s="37">
        <v>0</v>
      </c>
      <c r="V6697" s="37">
        <v>0</v>
      </c>
      <c r="W6697" s="37">
        <v>0</v>
      </c>
      <c r="X6697" s="37">
        <v>0</v>
      </c>
      <c r="Y6697" s="37">
        <v>0</v>
      </c>
      <c r="Z6697" s="37">
        <v>0</v>
      </c>
      <c r="AA6697" s="37">
        <v>0</v>
      </c>
      <c r="AB6697" s="37">
        <v>0</v>
      </c>
      <c r="AC6697" s="37">
        <v>0</v>
      </c>
      <c r="AD6697" s="37"/>
      <c r="AE6697" s="37">
        <v>3</v>
      </c>
      <c r="AF6697" s="107" t="s">
        <v>2</v>
      </c>
      <c r="AH6697" s="130" t="s">
        <v>2</v>
      </c>
      <c r="AI6697" s="155" t="s">
        <v>727</v>
      </c>
      <c r="AJ6697" s="130" t="str">
        <f>VLOOKUP(AI6697,Codes!$B$2:$C$166,2)</f>
        <v>Wool &amp; Hair</v>
      </c>
    </row>
    <row r="6698" spans="1:36" ht="20.100000000000001" customHeight="1" x14ac:dyDescent="0.25">
      <c r="A6698" s="30">
        <v>4</v>
      </c>
      <c r="B6698" s="93" t="s">
        <v>107</v>
      </c>
      <c r="C6698" s="36">
        <v>1267.9745772171771</v>
      </c>
      <c r="D6698" s="36">
        <v>1441.9282362458382</v>
      </c>
      <c r="E6698" s="36">
        <v>1643.5924892884059</v>
      </c>
      <c r="F6698" s="36">
        <v>1695.5504149245796</v>
      </c>
      <c r="G6698" s="36">
        <v>2008.3224381202617</v>
      </c>
      <c r="H6698" s="36">
        <v>2299.9330850315232</v>
      </c>
      <c r="I6698" s="36">
        <v>2384.5937725719568</v>
      </c>
      <c r="J6698" s="36">
        <v>2458.6171830946028</v>
      </c>
      <c r="K6698" s="36">
        <v>3031.6705184914899</v>
      </c>
      <c r="L6698" s="36">
        <v>1931.646863146502</v>
      </c>
      <c r="M6698" s="36">
        <v>1660.4841872291775</v>
      </c>
      <c r="N6698" s="36">
        <v>1678.2117073180243</v>
      </c>
      <c r="O6698" s="36">
        <v>1749.8980995413351</v>
      </c>
      <c r="Q6698" s="36">
        <v>1267.9745772171771</v>
      </c>
      <c r="R6698" s="36">
        <v>1266.1633380386063</v>
      </c>
      <c r="S6698" s="36">
        <v>1383.5376594144218</v>
      </c>
      <c r="T6698" s="36">
        <v>1365.7705566922959</v>
      </c>
      <c r="U6698" s="36">
        <v>1598.9603371491708</v>
      </c>
      <c r="V6698" s="36">
        <v>1701.068417038847</v>
      </c>
      <c r="W6698" s="36">
        <v>1712.4296165503954</v>
      </c>
      <c r="X6698" s="36">
        <v>1632.683628219929</v>
      </c>
      <c r="Y6698" s="36">
        <v>1711.0668463962793</v>
      </c>
      <c r="Z6698" s="36">
        <v>994.39389311099467</v>
      </c>
      <c r="AA6698" s="36">
        <v>786.03748915101164</v>
      </c>
      <c r="AB6698" s="36">
        <v>802.4786572432339</v>
      </c>
      <c r="AC6698" s="36">
        <v>771.82373132545229</v>
      </c>
      <c r="AD6698" s="36"/>
      <c r="AE6698" s="36">
        <v>4</v>
      </c>
      <c r="AF6698" s="106" t="s">
        <v>3</v>
      </c>
      <c r="AH6698" s="130" t="s">
        <v>3</v>
      </c>
      <c r="AI6698" s="155" t="s">
        <v>727</v>
      </c>
      <c r="AJ6698" s="130" t="str">
        <f>VLOOKUP(AI6698,Codes!$B$2:$C$166,2)</f>
        <v>Wool &amp; Hair</v>
      </c>
    </row>
    <row r="6699" spans="1:36" ht="20.100000000000001" customHeight="1" x14ac:dyDescent="0.25">
      <c r="A6699" s="31">
        <v>5</v>
      </c>
      <c r="B6699" s="94" t="s">
        <v>124</v>
      </c>
      <c r="C6699" s="37">
        <v>381.40035324521045</v>
      </c>
      <c r="D6699" s="37">
        <v>391.45473585710965</v>
      </c>
      <c r="E6699" s="37">
        <v>411.79199993867951</v>
      </c>
      <c r="F6699" s="37">
        <v>444.37833896660686</v>
      </c>
      <c r="G6699" s="37">
        <v>383.51238802681206</v>
      </c>
      <c r="H6699" s="37">
        <v>420.38078117245209</v>
      </c>
      <c r="I6699" s="37">
        <v>406.96990765169221</v>
      </c>
      <c r="J6699" s="37">
        <v>418.85429624646969</v>
      </c>
      <c r="K6699" s="37">
        <v>470.79317830289375</v>
      </c>
      <c r="L6699" s="37">
        <v>406.90817032577456</v>
      </c>
      <c r="M6699" s="37">
        <v>402.00297956852148</v>
      </c>
      <c r="N6699" s="37">
        <v>424.28114035393207</v>
      </c>
      <c r="O6699" s="37">
        <v>426.18263500282239</v>
      </c>
      <c r="Q6699" s="37">
        <v>381.40035324521045</v>
      </c>
      <c r="R6699" s="37">
        <v>392.94966392110962</v>
      </c>
      <c r="S6699" s="37">
        <v>404.89001984267941</v>
      </c>
      <c r="T6699" s="37">
        <v>437.86503483860679</v>
      </c>
      <c r="U6699" s="37">
        <v>355.96104782708073</v>
      </c>
      <c r="V6699" s="37">
        <v>371.03285134902387</v>
      </c>
      <c r="W6699" s="37">
        <v>375.06476018773481</v>
      </c>
      <c r="X6699" s="37">
        <v>380.45436192646969</v>
      </c>
      <c r="Y6699" s="37">
        <v>420.37860514672735</v>
      </c>
      <c r="Z6699" s="37">
        <v>359.52628060776726</v>
      </c>
      <c r="AA6699" s="37">
        <v>363.0054682752438</v>
      </c>
      <c r="AB6699" s="37">
        <v>383.47268698645951</v>
      </c>
      <c r="AC6699" s="37">
        <v>384.88775637012725</v>
      </c>
      <c r="AD6699" s="37"/>
      <c r="AE6699" s="37">
        <v>5</v>
      </c>
      <c r="AF6699" s="107" t="s">
        <v>185</v>
      </c>
      <c r="AH6699" s="130" t="s">
        <v>185</v>
      </c>
      <c r="AI6699" s="155" t="s">
        <v>727</v>
      </c>
      <c r="AJ6699" s="130" t="str">
        <f>VLOOKUP(AI6699,Codes!$B$2:$C$166,2)</f>
        <v>Wool &amp; Hair</v>
      </c>
    </row>
    <row r="6700" spans="1:36" ht="20.100000000000001" customHeight="1" x14ac:dyDescent="0.25">
      <c r="A6700" s="30">
        <v>6</v>
      </c>
      <c r="B6700" s="93" t="s">
        <v>108</v>
      </c>
      <c r="C6700" s="36">
        <v>1.9381896105</v>
      </c>
      <c r="D6700" s="36">
        <v>1.9169553653500002</v>
      </c>
      <c r="E6700" s="36">
        <v>1.9652971574999998</v>
      </c>
      <c r="F6700" s="36">
        <v>1.8911959670208005</v>
      </c>
      <c r="G6700" s="36">
        <v>2.673232433442601</v>
      </c>
      <c r="H6700" s="36">
        <v>30.140339358360002</v>
      </c>
      <c r="I6700" s="36">
        <v>32.198098301680581</v>
      </c>
      <c r="J6700" s="36">
        <v>41.339385238753096</v>
      </c>
      <c r="K6700" s="36">
        <v>43.517587331050542</v>
      </c>
      <c r="L6700" s="36">
        <v>33.991984091551622</v>
      </c>
      <c r="M6700" s="36">
        <v>32.303451581571998</v>
      </c>
      <c r="N6700" s="36">
        <v>32.394661147486623</v>
      </c>
      <c r="O6700" s="36">
        <v>34.832787362000005</v>
      </c>
      <c r="Q6700" s="36">
        <v>1.9381896105</v>
      </c>
      <c r="R6700" s="36">
        <v>1.9169553653500002</v>
      </c>
      <c r="S6700" s="36">
        <v>1.9652971574999998</v>
      </c>
      <c r="T6700" s="36">
        <v>1.9083713088000001</v>
      </c>
      <c r="U6700" s="36">
        <v>2.3511279097999997</v>
      </c>
      <c r="V6700" s="36">
        <v>22.661909291999997</v>
      </c>
      <c r="W6700" s="36">
        <v>22.517335707999997</v>
      </c>
      <c r="X6700" s="36">
        <v>21.446587601499999</v>
      </c>
      <c r="Y6700" s="36">
        <v>21.008348925</v>
      </c>
      <c r="Z6700" s="36">
        <v>16.409812819260591</v>
      </c>
      <c r="AA6700" s="36">
        <v>15.594664570233999</v>
      </c>
      <c r="AB6700" s="36">
        <v>15.638696477550264</v>
      </c>
      <c r="AC6700" s="36">
        <v>16.815714989</v>
      </c>
      <c r="AD6700" s="36"/>
      <c r="AE6700" s="36">
        <v>6</v>
      </c>
      <c r="AF6700" s="106" t="s">
        <v>4</v>
      </c>
      <c r="AH6700" s="130" t="s">
        <v>4</v>
      </c>
      <c r="AI6700" s="155" t="s">
        <v>727</v>
      </c>
      <c r="AJ6700" s="130" t="str">
        <f>VLOOKUP(AI6700,Codes!$B$2:$C$166,2)</f>
        <v>Wool &amp; Hair</v>
      </c>
    </row>
    <row r="6701" spans="1:36" ht="20.100000000000001" customHeight="1" x14ac:dyDescent="0.25">
      <c r="A6701" s="31">
        <v>7</v>
      </c>
      <c r="B6701" s="94" t="s">
        <v>109</v>
      </c>
      <c r="C6701" s="37">
        <v>1168.3104149418523</v>
      </c>
      <c r="D6701" s="37">
        <v>1436.12872799257</v>
      </c>
      <c r="E6701" s="37">
        <v>1821.5542154193774</v>
      </c>
      <c r="F6701" s="37">
        <v>1598.7488338095636</v>
      </c>
      <c r="G6701" s="37">
        <v>1701.858940798259</v>
      </c>
      <c r="H6701" s="37">
        <v>1982.5854743850769</v>
      </c>
      <c r="I6701" s="37">
        <v>2113.1798886873198</v>
      </c>
      <c r="J6701" s="37">
        <v>2822.8953857766746</v>
      </c>
      <c r="K6701" s="37">
        <v>3377.7212316601381</v>
      </c>
      <c r="L6701" s="37">
        <v>3140.7047735096758</v>
      </c>
      <c r="M6701" s="37">
        <v>3164.8935724680196</v>
      </c>
      <c r="N6701" s="37">
        <v>3152.3426003138075</v>
      </c>
      <c r="O6701" s="37">
        <v>3215.3486038510996</v>
      </c>
      <c r="Q6701" s="37">
        <v>1168.3104149418523</v>
      </c>
      <c r="R6701" s="37">
        <v>1123.9921989174895</v>
      </c>
      <c r="S6701" s="37">
        <v>1102.4025735782927</v>
      </c>
      <c r="T6701" s="37">
        <v>1104.9859585631802</v>
      </c>
      <c r="U6701" s="37">
        <v>1026.9942799561777</v>
      </c>
      <c r="V6701" s="37">
        <v>1019.6316928371774</v>
      </c>
      <c r="W6701" s="37">
        <v>1011.2984648047582</v>
      </c>
      <c r="X6701" s="37">
        <v>1001.6145449966621</v>
      </c>
      <c r="Y6701" s="37">
        <v>989.54553263343496</v>
      </c>
      <c r="Z6701" s="37">
        <v>920.4991903165203</v>
      </c>
      <c r="AA6701" s="37">
        <v>927.79073148829389</v>
      </c>
      <c r="AB6701" s="37">
        <v>923.91554660242298</v>
      </c>
      <c r="AC6701" s="37">
        <v>942.50449321125507</v>
      </c>
      <c r="AD6701" s="37"/>
      <c r="AE6701" s="37">
        <v>7</v>
      </c>
      <c r="AF6701" s="107" t="s">
        <v>5</v>
      </c>
      <c r="AH6701" s="130" t="s">
        <v>5</v>
      </c>
      <c r="AI6701" s="155" t="s">
        <v>727</v>
      </c>
      <c r="AJ6701" s="130" t="str">
        <f>VLOOKUP(AI6701,Codes!$B$2:$C$166,2)</f>
        <v>Wool &amp; Hair</v>
      </c>
    </row>
    <row r="6702" spans="1:36" ht="20.100000000000001" customHeight="1" x14ac:dyDescent="0.25">
      <c r="A6702" s="30">
        <v>8</v>
      </c>
      <c r="B6702" s="93" t="s">
        <v>129</v>
      </c>
      <c r="C6702" s="36">
        <v>3675.9539293924736</v>
      </c>
      <c r="D6702" s="36">
        <v>3722.6004011926352</v>
      </c>
      <c r="E6702" s="36">
        <v>5035.99595006245</v>
      </c>
      <c r="F6702" s="36">
        <v>5745.4335844464813</v>
      </c>
      <c r="G6702" s="36">
        <v>3342.705032687596</v>
      </c>
      <c r="H6702" s="36">
        <v>3428.427594191061</v>
      </c>
      <c r="I6702" s="36">
        <v>3354.0372863277835</v>
      </c>
      <c r="J6702" s="36">
        <v>3751.9196826152538</v>
      </c>
      <c r="K6702" s="36">
        <v>4040.3361246247455</v>
      </c>
      <c r="L6702" s="36">
        <v>3941.2412469906058</v>
      </c>
      <c r="M6702" s="36">
        <v>3788.99386850154</v>
      </c>
      <c r="N6702" s="36">
        <v>3852.0114250024694</v>
      </c>
      <c r="O6702" s="36">
        <v>3829.9933114827618</v>
      </c>
      <c r="Q6702" s="36">
        <v>3675.9539293924736</v>
      </c>
      <c r="R6702" s="36">
        <v>3722.6004011926352</v>
      </c>
      <c r="S6702" s="36">
        <v>3765.5277296255554</v>
      </c>
      <c r="T6702" s="36">
        <v>3853.897721889487</v>
      </c>
      <c r="U6702" s="36">
        <v>2059.8367514814072</v>
      </c>
      <c r="V6702" s="36">
        <v>2041.5154447494515</v>
      </c>
      <c r="W6702" s="36">
        <v>2047.7457395672909</v>
      </c>
      <c r="X6702" s="36">
        <v>2105.9617013402376</v>
      </c>
      <c r="Y6702" s="36">
        <v>2131.6029231387361</v>
      </c>
      <c r="Z6702" s="36">
        <v>2030.1875918058331</v>
      </c>
      <c r="AA6702" s="36">
        <v>2060.5258159633445</v>
      </c>
      <c r="AB6702" s="36">
        <v>2025.1642683541677</v>
      </c>
      <c r="AC6702" s="36">
        <v>1940.3504673876553</v>
      </c>
      <c r="AD6702" s="36"/>
      <c r="AE6702" s="36">
        <v>8</v>
      </c>
      <c r="AF6702" s="106" t="s">
        <v>6</v>
      </c>
      <c r="AH6702" s="130" t="s">
        <v>6</v>
      </c>
      <c r="AI6702" s="155" t="s">
        <v>727</v>
      </c>
      <c r="AJ6702" s="130" t="str">
        <f>VLOOKUP(AI6702,Codes!$B$2:$C$166,2)</f>
        <v>Wool &amp; Hair</v>
      </c>
    </row>
    <row r="6703" spans="1:36" ht="20.100000000000001" customHeight="1" x14ac:dyDescent="0.25">
      <c r="A6703" s="31">
        <v>9</v>
      </c>
      <c r="B6703" s="94" t="s">
        <v>110</v>
      </c>
      <c r="C6703" s="37">
        <v>3590.4028648628255</v>
      </c>
      <c r="D6703" s="37">
        <v>3672.3124546765266</v>
      </c>
      <c r="E6703" s="37">
        <v>3725.3943879281633</v>
      </c>
      <c r="F6703" s="37">
        <v>3897.2272888725533</v>
      </c>
      <c r="G6703" s="37">
        <v>3546.4327803652318</v>
      </c>
      <c r="H6703" s="37">
        <v>4300.2905879142672</v>
      </c>
      <c r="I6703" s="37">
        <v>4609.1402225485981</v>
      </c>
      <c r="J6703" s="37">
        <v>5003.3223678489694</v>
      </c>
      <c r="K6703" s="37">
        <v>5152.1381003719907</v>
      </c>
      <c r="L6703" s="37">
        <v>5111.9910997910065</v>
      </c>
      <c r="M6703" s="37">
        <v>5033.0568064137788</v>
      </c>
      <c r="N6703" s="37">
        <v>5091.7536347396881</v>
      </c>
      <c r="O6703" s="37">
        <v>5108.4572004062802</v>
      </c>
      <c r="Q6703" s="37">
        <v>3590.4028648628255</v>
      </c>
      <c r="R6703" s="37">
        <v>3592.3648510600278</v>
      </c>
      <c r="S6703" s="37">
        <v>3601.9240393307091</v>
      </c>
      <c r="T6703" s="37">
        <v>3615.7743372544383</v>
      </c>
      <c r="U6703" s="37">
        <v>3168.3721564250409</v>
      </c>
      <c r="V6703" s="37">
        <v>3284.2897244510177</v>
      </c>
      <c r="W6703" s="37">
        <v>3296.7896293300064</v>
      </c>
      <c r="X6703" s="37">
        <v>3328.9156472610957</v>
      </c>
      <c r="Y6703" s="37">
        <v>3351.2465974973602</v>
      </c>
      <c r="Z6703" s="37">
        <v>3290.0478141253852</v>
      </c>
      <c r="AA6703" s="37">
        <v>3202.1418014433484</v>
      </c>
      <c r="AB6703" s="37">
        <v>3204.6996239702348</v>
      </c>
      <c r="AC6703" s="37">
        <v>3182.1681102600132</v>
      </c>
      <c r="AD6703" s="37"/>
      <c r="AE6703" s="37">
        <v>9</v>
      </c>
      <c r="AF6703" s="107" t="s">
        <v>7</v>
      </c>
      <c r="AH6703" s="130" t="s">
        <v>7</v>
      </c>
      <c r="AI6703" s="155" t="s">
        <v>727</v>
      </c>
      <c r="AJ6703" s="130" t="str">
        <f>VLOOKUP(AI6703,Codes!$B$2:$C$166,2)</f>
        <v>Wool &amp; Hair</v>
      </c>
    </row>
    <row r="6704" spans="1:36" ht="20.100000000000001" customHeight="1" x14ac:dyDescent="0.25">
      <c r="A6704" s="30">
        <v>10</v>
      </c>
      <c r="B6704" s="93" t="s">
        <v>445</v>
      </c>
      <c r="C6704" s="36">
        <v>5134.9763033344298</v>
      </c>
      <c r="D6704" s="36">
        <v>5319.8904041664173</v>
      </c>
      <c r="E6704" s="36">
        <v>6095.1511332240907</v>
      </c>
      <c r="F6704" s="36">
        <v>6025.9745437232714</v>
      </c>
      <c r="G6704" s="36">
        <v>5107.192751479558</v>
      </c>
      <c r="H6704" s="36">
        <v>5778.635684036959</v>
      </c>
      <c r="I6704" s="36">
        <v>6321.8495602526364</v>
      </c>
      <c r="J6704" s="36">
        <v>6682.1667155159585</v>
      </c>
      <c r="K6704" s="36">
        <v>6421.5941136171896</v>
      </c>
      <c r="L6704" s="36">
        <v>6046.9343704920111</v>
      </c>
      <c r="M6704" s="36">
        <v>7354.3769538436763</v>
      </c>
      <c r="N6704" s="36">
        <v>4271.8850614776329</v>
      </c>
      <c r="O6704" s="36">
        <v>4399.4305111996455</v>
      </c>
      <c r="Q6704" s="36">
        <v>5134.9763033344298</v>
      </c>
      <c r="R6704" s="36">
        <v>5234.3284087664179</v>
      </c>
      <c r="S6704" s="36">
        <v>5914.9495092240913</v>
      </c>
      <c r="T6704" s="36">
        <v>5692.7441530571105</v>
      </c>
      <c r="U6704" s="36">
        <v>4696.2611262644377</v>
      </c>
      <c r="V6704" s="36">
        <v>4958.3897887100547</v>
      </c>
      <c r="W6704" s="36">
        <v>5090.9429906792184</v>
      </c>
      <c r="X6704" s="36">
        <v>5180.2057664451559</v>
      </c>
      <c r="Y6704" s="36">
        <v>5076.4083665861981</v>
      </c>
      <c r="Z6704" s="36">
        <v>5187.606275047171</v>
      </c>
      <c r="AA6704" s="36">
        <v>5206.8193815534132</v>
      </c>
      <c r="AB6704" s="36">
        <v>5137.2770453736039</v>
      </c>
      <c r="AC6704" s="36">
        <v>5260.1104221479754</v>
      </c>
      <c r="AD6704" s="36"/>
      <c r="AE6704" s="36">
        <v>10</v>
      </c>
      <c r="AF6704" s="106" t="s">
        <v>8</v>
      </c>
      <c r="AH6704" s="130" t="s">
        <v>8</v>
      </c>
      <c r="AI6704" s="155" t="s">
        <v>727</v>
      </c>
      <c r="AJ6704" s="130" t="str">
        <f>VLOOKUP(AI6704,Codes!$B$2:$C$166,2)</f>
        <v>Wool &amp; Hair</v>
      </c>
    </row>
    <row r="6705" spans="1:36" ht="20.100000000000001" customHeight="1" x14ac:dyDescent="0.25">
      <c r="A6705" s="31">
        <v>11</v>
      </c>
      <c r="B6705" s="94" t="s">
        <v>123</v>
      </c>
      <c r="C6705" s="37">
        <v>356.7729234269263</v>
      </c>
      <c r="D6705" s="37">
        <v>383.07480870796854</v>
      </c>
      <c r="E6705" s="37">
        <v>328.8540174364669</v>
      </c>
      <c r="F6705" s="37">
        <v>349.5402523321377</v>
      </c>
      <c r="G6705" s="37">
        <v>404.30505990562517</v>
      </c>
      <c r="H6705" s="37">
        <v>424.34799303546583</v>
      </c>
      <c r="I6705" s="37">
        <v>500.75818765813011</v>
      </c>
      <c r="J6705" s="37">
        <v>724.11694456698933</v>
      </c>
      <c r="K6705" s="37">
        <v>827.07560704648472</v>
      </c>
      <c r="L6705" s="37">
        <v>867.63016311182344</v>
      </c>
      <c r="M6705" s="37">
        <v>936.91564591733038</v>
      </c>
      <c r="N6705" s="37">
        <v>865.55622385919628</v>
      </c>
      <c r="O6705" s="37">
        <v>888.10137286935606</v>
      </c>
      <c r="Q6705" s="37">
        <v>356.7729234269263</v>
      </c>
      <c r="R6705" s="37">
        <v>383.07480870796854</v>
      </c>
      <c r="S6705" s="37">
        <v>328.8540174364669</v>
      </c>
      <c r="T6705" s="37">
        <v>349.5402523321377</v>
      </c>
      <c r="U6705" s="37">
        <v>352.38901879197397</v>
      </c>
      <c r="V6705" s="37">
        <v>316.18711360762904</v>
      </c>
      <c r="W6705" s="37">
        <v>347.04715953563903</v>
      </c>
      <c r="X6705" s="37">
        <v>372.28586876978397</v>
      </c>
      <c r="Y6705" s="37">
        <v>395.68171306778561</v>
      </c>
      <c r="Z6705" s="37">
        <v>415.08344137402844</v>
      </c>
      <c r="AA6705" s="37">
        <v>448.23034873490622</v>
      </c>
      <c r="AB6705" s="37">
        <v>414.09124691286115</v>
      </c>
      <c r="AC6705" s="37">
        <v>424.87708451429239</v>
      </c>
      <c r="AD6705" s="37"/>
      <c r="AE6705" s="37">
        <v>11</v>
      </c>
      <c r="AF6705" s="107" t="s">
        <v>65</v>
      </c>
      <c r="AH6705" s="130" t="s">
        <v>65</v>
      </c>
      <c r="AI6705" s="155" t="s">
        <v>727</v>
      </c>
      <c r="AJ6705" s="130" t="str">
        <f>VLOOKUP(AI6705,Codes!$B$2:$C$166,2)</f>
        <v>Wool &amp; Hair</v>
      </c>
    </row>
    <row r="6706" spans="1:36" ht="20.100000000000001" customHeight="1" x14ac:dyDescent="0.25">
      <c r="A6706" s="30">
        <v>12</v>
      </c>
      <c r="B6706" s="93" t="s">
        <v>128</v>
      </c>
      <c r="C6706" s="36">
        <v>6499.2783093507678</v>
      </c>
      <c r="D6706" s="36">
        <v>6728.8320094503442</v>
      </c>
      <c r="E6706" s="36">
        <v>6491.1374899185203</v>
      </c>
      <c r="F6706" s="36">
        <v>7320.516354728572</v>
      </c>
      <c r="G6706" s="36">
        <v>6816.6289998880802</v>
      </c>
      <c r="H6706" s="36">
        <v>6451.1445749808017</v>
      </c>
      <c r="I6706" s="36">
        <v>4225.7167097861093</v>
      </c>
      <c r="J6706" s="36">
        <v>4130.7595046609458</v>
      </c>
      <c r="K6706" s="36">
        <v>2670.9769229268541</v>
      </c>
      <c r="L6706" s="36">
        <v>1738.7040227627735</v>
      </c>
      <c r="M6706" s="36">
        <v>1491.6296422589303</v>
      </c>
      <c r="N6706" s="36">
        <v>1320.7606275460635</v>
      </c>
      <c r="O6706" s="36">
        <v>1237.6675586925448</v>
      </c>
      <c r="Q6706" s="36">
        <v>6499.2783093507678</v>
      </c>
      <c r="R6706" s="36">
        <v>6728.8320094503442</v>
      </c>
      <c r="S6706" s="36">
        <v>6491.1374899185203</v>
      </c>
      <c r="T6706" s="36">
        <v>7386.9993488683876</v>
      </c>
      <c r="U6706" s="36">
        <v>6879.1724568631198</v>
      </c>
      <c r="V6706" s="36">
        <v>5565.4071800872807</v>
      </c>
      <c r="W6706" s="36">
        <v>3645.010099011949</v>
      </c>
      <c r="X6706" s="36">
        <v>2642.8673590596068</v>
      </c>
      <c r="Y6706" s="36">
        <v>1589.6582857954622</v>
      </c>
      <c r="Z6706" s="36">
        <v>1034.3178166261991</v>
      </c>
      <c r="AA6706" s="36">
        <v>887.09762561068112</v>
      </c>
      <c r="AB6706" s="36">
        <v>785.26853687474068</v>
      </c>
      <c r="AC6706" s="36">
        <v>735.7193331280688</v>
      </c>
      <c r="AD6706" s="36"/>
      <c r="AE6706" s="36">
        <v>12</v>
      </c>
      <c r="AF6706" s="106" t="s">
        <v>9</v>
      </c>
      <c r="AH6706" s="130" t="s">
        <v>9</v>
      </c>
      <c r="AI6706" s="155" t="s">
        <v>727</v>
      </c>
      <c r="AJ6706" s="130" t="str">
        <f>VLOOKUP(AI6706,Codes!$B$2:$C$166,2)</f>
        <v>Wool &amp; Hair</v>
      </c>
    </row>
    <row r="6707" spans="1:36" ht="20.100000000000001" customHeight="1" x14ac:dyDescent="0.25">
      <c r="A6707" s="31">
        <v>13</v>
      </c>
      <c r="B6707" s="94" t="s">
        <v>459</v>
      </c>
      <c r="C6707" s="37">
        <v>142.82389556170841</v>
      </c>
      <c r="D6707" s="37">
        <v>126.2336259451384</v>
      </c>
      <c r="E6707" s="37">
        <v>108.06869724012068</v>
      </c>
      <c r="F6707" s="37">
        <v>130.98657466811764</v>
      </c>
      <c r="G6707" s="37">
        <v>107.53051715679521</v>
      </c>
      <c r="H6707" s="37">
        <v>59.060764284582625</v>
      </c>
      <c r="I6707" s="37">
        <v>64.786976595553512</v>
      </c>
      <c r="J6707" s="37">
        <v>90.411467897588977</v>
      </c>
      <c r="K6707" s="37">
        <v>111.75654047507498</v>
      </c>
      <c r="L6707" s="37">
        <v>197.41082299885713</v>
      </c>
      <c r="M6707" s="37">
        <v>223.67080047128954</v>
      </c>
      <c r="N6707" s="37">
        <v>121.04272250424559</v>
      </c>
      <c r="O6707" s="37">
        <v>131.31837063707746</v>
      </c>
      <c r="Q6707" s="37">
        <v>142.82389556170841</v>
      </c>
      <c r="R6707" s="37">
        <v>126.2336259451384</v>
      </c>
      <c r="S6707" s="37">
        <v>96.649831167984999</v>
      </c>
      <c r="T6707" s="37">
        <v>118.26770052769209</v>
      </c>
      <c r="U6707" s="37">
        <v>96.165640356433926</v>
      </c>
      <c r="V6707" s="37">
        <v>45.013351583115735</v>
      </c>
      <c r="W6707" s="37">
        <v>45.917571312768054</v>
      </c>
      <c r="X6707" s="37">
        <v>47.541877141285987</v>
      </c>
      <c r="Y6707" s="37">
        <v>54.722494330264944</v>
      </c>
      <c r="Z6707" s="37">
        <v>96.879881295747225</v>
      </c>
      <c r="AA6707" s="37">
        <v>109.80178281709442</v>
      </c>
      <c r="AB6707" s="37">
        <v>59.281554056463975</v>
      </c>
      <c r="AC6707" s="37">
        <v>64.335442169270493</v>
      </c>
      <c r="AD6707" s="37"/>
      <c r="AE6707" s="37">
        <v>13</v>
      </c>
      <c r="AF6707" s="107" t="s">
        <v>10</v>
      </c>
      <c r="AH6707" s="130" t="s">
        <v>10</v>
      </c>
      <c r="AI6707" s="155" t="s">
        <v>727</v>
      </c>
      <c r="AJ6707" s="130" t="str">
        <f>VLOOKUP(AI6707,Codes!$B$2:$C$166,2)</f>
        <v>Wool &amp; Hair</v>
      </c>
    </row>
    <row r="6708" spans="1:36" ht="20.100000000000001" customHeight="1" x14ac:dyDescent="0.25">
      <c r="A6708" s="30">
        <v>14</v>
      </c>
      <c r="B6708" s="93" t="s">
        <v>111</v>
      </c>
      <c r="C6708" s="36">
        <v>605.88206204642643</v>
      </c>
      <c r="D6708" s="36">
        <v>679.22700720439332</v>
      </c>
      <c r="E6708" s="36">
        <v>704.9456465653401</v>
      </c>
      <c r="F6708" s="36">
        <v>777.26632748489158</v>
      </c>
      <c r="G6708" s="36">
        <v>731.71963438912985</v>
      </c>
      <c r="H6708" s="36">
        <v>759.30980777357991</v>
      </c>
      <c r="I6708" s="36">
        <v>869.08151232321325</v>
      </c>
      <c r="J6708" s="36">
        <v>915.15532286118594</v>
      </c>
      <c r="K6708" s="36">
        <v>982.73661119002782</v>
      </c>
      <c r="L6708" s="36">
        <v>1157.1382563350999</v>
      </c>
      <c r="M6708" s="36">
        <v>1306.3787424811835</v>
      </c>
      <c r="N6708" s="36">
        <v>1473.6809228310972</v>
      </c>
      <c r="O6708" s="36">
        <v>1298.7525995900291</v>
      </c>
      <c r="Q6708" s="36">
        <v>605.88206204642643</v>
      </c>
      <c r="R6708" s="36">
        <v>635.00400720439336</v>
      </c>
      <c r="S6708" s="36">
        <v>658.29916919117045</v>
      </c>
      <c r="T6708" s="36">
        <v>675.66202748489161</v>
      </c>
      <c r="U6708" s="36">
        <v>633.85210938912996</v>
      </c>
      <c r="V6708" s="36">
        <v>606.1581856304964</v>
      </c>
      <c r="W6708" s="36">
        <v>669.57764030865133</v>
      </c>
      <c r="X6708" s="36">
        <v>680.79333221421302</v>
      </c>
      <c r="Y6708" s="36">
        <v>697.79001061796055</v>
      </c>
      <c r="Z6708" s="36">
        <v>731.18067345433701</v>
      </c>
      <c r="AA6708" s="36">
        <v>756.92646504369668</v>
      </c>
      <c r="AB6708" s="36">
        <v>760.09861148633445</v>
      </c>
      <c r="AC6708" s="36">
        <v>689.90131510915899</v>
      </c>
      <c r="AD6708" s="36"/>
      <c r="AE6708" s="36">
        <v>14</v>
      </c>
      <c r="AF6708" s="106" t="s">
        <v>11</v>
      </c>
      <c r="AH6708" s="130" t="s">
        <v>11</v>
      </c>
      <c r="AI6708" s="155" t="s">
        <v>727</v>
      </c>
      <c r="AJ6708" s="130" t="str">
        <f>VLOOKUP(AI6708,Codes!$B$2:$C$166,2)</f>
        <v>Wool &amp; Hair</v>
      </c>
    </row>
    <row r="6709" spans="1:36" ht="20.100000000000001" customHeight="1" x14ac:dyDescent="0.25">
      <c r="A6709" s="31">
        <v>15</v>
      </c>
      <c r="B6709" s="94" t="s">
        <v>458</v>
      </c>
      <c r="C6709" s="37">
        <v>2372.2120236578776</v>
      </c>
      <c r="D6709" s="37">
        <v>3167.3325790861145</v>
      </c>
      <c r="E6709" s="37">
        <v>3293.890110777023</v>
      </c>
      <c r="F6709" s="37">
        <v>3002.2517235310311</v>
      </c>
      <c r="G6709" s="37">
        <v>3132.2850718264185</v>
      </c>
      <c r="H6709" s="37">
        <v>4317.9144770605108</v>
      </c>
      <c r="I6709" s="37">
        <v>4888.3122434606012</v>
      </c>
      <c r="J6709" s="37">
        <v>6932.4776446462374</v>
      </c>
      <c r="K6709" s="37">
        <v>6329.2564728961333</v>
      </c>
      <c r="L6709" s="37">
        <v>6897.0133581971313</v>
      </c>
      <c r="M6709" s="37">
        <v>7098.0023137491517</v>
      </c>
      <c r="N6709" s="37">
        <v>7262.1437799158603</v>
      </c>
      <c r="O6709" s="37">
        <v>7424.5307661250881</v>
      </c>
      <c r="Q6709" s="37">
        <v>2372.2120236578776</v>
      </c>
      <c r="R6709" s="37">
        <v>2471.9890248170141</v>
      </c>
      <c r="S6709" s="37">
        <v>2485.6982791993141</v>
      </c>
      <c r="T6709" s="37">
        <v>2238.8535212896177</v>
      </c>
      <c r="U6709" s="37">
        <v>2190.2633428275158</v>
      </c>
      <c r="V6709" s="37">
        <v>2546.9324038657978</v>
      </c>
      <c r="W6709" s="37">
        <v>2708.0084377941926</v>
      </c>
      <c r="X6709" s="37">
        <v>3398.0353985087941</v>
      </c>
      <c r="Y6709" s="37">
        <v>2714.1866092560622</v>
      </c>
      <c r="Z6709" s="37">
        <v>2867.4106967943098</v>
      </c>
      <c r="AA6709" s="37">
        <v>2872.4334535868029</v>
      </c>
      <c r="AB6709" s="37">
        <v>2929.1174996609802</v>
      </c>
      <c r="AC6709" s="37">
        <v>2947.7539760596846</v>
      </c>
      <c r="AD6709" s="37"/>
      <c r="AE6709" s="37">
        <v>15</v>
      </c>
      <c r="AF6709" s="107" t="s">
        <v>12</v>
      </c>
      <c r="AH6709" s="130" t="s">
        <v>12</v>
      </c>
      <c r="AI6709" s="155" t="s">
        <v>727</v>
      </c>
      <c r="AJ6709" s="130" t="str">
        <f>VLOOKUP(AI6709,Codes!$B$2:$C$166,2)</f>
        <v>Wool &amp; Hair</v>
      </c>
    </row>
    <row r="6710" spans="1:36" ht="20.100000000000001" customHeight="1" x14ac:dyDescent="0.25">
      <c r="A6710" s="30">
        <v>16</v>
      </c>
      <c r="B6710" s="93" t="s">
        <v>112</v>
      </c>
      <c r="C6710" s="36">
        <v>83.409243479342948</v>
      </c>
      <c r="D6710" s="36">
        <v>83.424880978022216</v>
      </c>
      <c r="E6710" s="36">
        <v>46.157173168457078</v>
      </c>
      <c r="F6710" s="36">
        <v>35.491273799288628</v>
      </c>
      <c r="G6710" s="36">
        <v>35.658819864414298</v>
      </c>
      <c r="H6710" s="36">
        <v>51.340727430603657</v>
      </c>
      <c r="I6710" s="36">
        <v>52.842321806189943</v>
      </c>
      <c r="J6710" s="36">
        <v>63.95374919611762</v>
      </c>
      <c r="K6710" s="36">
        <v>68.469230492768745</v>
      </c>
      <c r="L6710" s="36">
        <v>66.745286249076884</v>
      </c>
      <c r="M6710" s="36">
        <v>65.594738028397956</v>
      </c>
      <c r="N6710" s="36">
        <v>70.606878803817111</v>
      </c>
      <c r="O6710" s="36">
        <v>80.875893760254826</v>
      </c>
      <c r="Q6710" s="36">
        <v>83.409243479342948</v>
      </c>
      <c r="R6710" s="36">
        <v>83.424880978022216</v>
      </c>
      <c r="S6710" s="36">
        <v>112.53238656445708</v>
      </c>
      <c r="T6710" s="36">
        <v>83.078841901288627</v>
      </c>
      <c r="U6710" s="36">
        <v>83.246387966414304</v>
      </c>
      <c r="V6710" s="36">
        <v>102.96362181956114</v>
      </c>
      <c r="W6710" s="36">
        <v>100.19660055365891</v>
      </c>
      <c r="X6710" s="36">
        <v>89.919895342434188</v>
      </c>
      <c r="Y6710" s="36">
        <v>89.701293855294594</v>
      </c>
      <c r="Z6710" s="36">
        <v>87.521256092535879</v>
      </c>
      <c r="AA6710" s="36">
        <v>86.095985863705934</v>
      </c>
      <c r="AB6710" s="36">
        <v>92.870669544337076</v>
      </c>
      <c r="AC6710" s="36">
        <v>106.63952352782016</v>
      </c>
      <c r="AD6710" s="36"/>
      <c r="AE6710" s="36">
        <v>16</v>
      </c>
      <c r="AF6710" s="106" t="s">
        <v>13</v>
      </c>
      <c r="AH6710" s="130" t="s">
        <v>13</v>
      </c>
      <c r="AI6710" s="155" t="s">
        <v>727</v>
      </c>
      <c r="AJ6710" s="130" t="str">
        <f>VLOOKUP(AI6710,Codes!$B$2:$C$166,2)</f>
        <v>Wool &amp; Hair</v>
      </c>
    </row>
    <row r="6711" spans="1:36" ht="20.100000000000001" customHeight="1" x14ac:dyDescent="0.25">
      <c r="A6711" s="31">
        <v>17</v>
      </c>
      <c r="B6711" s="94" t="s">
        <v>113</v>
      </c>
      <c r="C6711" s="37">
        <v>112.248892</v>
      </c>
      <c r="D6711" s="37">
        <v>111.92087836499998</v>
      </c>
      <c r="E6711" s="37">
        <v>119.303797972</v>
      </c>
      <c r="F6711" s="37">
        <v>121.61369935999998</v>
      </c>
      <c r="G6711" s="37">
        <v>125.13262491250001</v>
      </c>
      <c r="H6711" s="37">
        <v>152.02125670149999</v>
      </c>
      <c r="I6711" s="37">
        <v>157.56666896300001</v>
      </c>
      <c r="J6711" s="37">
        <v>161.7278908625</v>
      </c>
      <c r="K6711" s="37">
        <v>161.58731283750001</v>
      </c>
      <c r="L6711" s="37">
        <v>137.23938837329999</v>
      </c>
      <c r="M6711" s="37">
        <v>126.42588572768534</v>
      </c>
      <c r="N6711" s="37">
        <v>190.25740321669429</v>
      </c>
      <c r="O6711" s="37">
        <v>204.05223083700002</v>
      </c>
      <c r="Q6711" s="37">
        <v>112.248892</v>
      </c>
      <c r="R6711" s="37">
        <v>111.63105145999998</v>
      </c>
      <c r="S6711" s="37">
        <v>118.63010002</v>
      </c>
      <c r="T6711" s="37">
        <v>120.92695759999999</v>
      </c>
      <c r="U6711" s="37">
        <v>123.92183349999999</v>
      </c>
      <c r="V6711" s="37">
        <v>150.55028913999999</v>
      </c>
      <c r="W6711" s="37">
        <v>155.74297948</v>
      </c>
      <c r="X6711" s="37">
        <v>158.57749982000001</v>
      </c>
      <c r="Y6711" s="37">
        <v>157.80402006</v>
      </c>
      <c r="Z6711" s="37">
        <v>133.22104107799998</v>
      </c>
      <c r="AA6711" s="37">
        <v>122.10934403800002</v>
      </c>
      <c r="AB6711" s="37">
        <v>183.75992561600003</v>
      </c>
      <c r="AC6711" s="37">
        <v>197.08169957999999</v>
      </c>
      <c r="AD6711" s="37"/>
      <c r="AE6711" s="37">
        <v>17</v>
      </c>
      <c r="AF6711" s="107" t="s">
        <v>14</v>
      </c>
      <c r="AH6711" s="130" t="s">
        <v>14</v>
      </c>
      <c r="AI6711" s="155" t="s">
        <v>727</v>
      </c>
      <c r="AJ6711" s="130" t="str">
        <f>VLOOKUP(AI6711,Codes!$B$2:$C$166,2)</f>
        <v>Wool &amp; Hair</v>
      </c>
    </row>
    <row r="6712" spans="1:36" ht="20.100000000000001" customHeight="1" x14ac:dyDescent="0.25">
      <c r="A6712" s="30">
        <v>18</v>
      </c>
      <c r="B6712" s="93" t="s">
        <v>114</v>
      </c>
      <c r="C6712" s="36">
        <v>0</v>
      </c>
      <c r="D6712" s="36">
        <v>0</v>
      </c>
      <c r="E6712" s="36">
        <v>0</v>
      </c>
      <c r="F6712" s="36">
        <v>0</v>
      </c>
      <c r="G6712" s="36">
        <v>0</v>
      </c>
      <c r="H6712" s="36">
        <v>0</v>
      </c>
      <c r="I6712" s="36">
        <v>0</v>
      </c>
      <c r="J6712" s="36">
        <v>0</v>
      </c>
      <c r="K6712" s="36">
        <v>0</v>
      </c>
      <c r="L6712" s="36">
        <v>0</v>
      </c>
      <c r="M6712" s="36">
        <v>0</v>
      </c>
      <c r="N6712" s="36">
        <v>53.428366897412374</v>
      </c>
      <c r="O6712" s="36">
        <v>54.832160037123685</v>
      </c>
      <c r="Q6712" s="36">
        <v>0</v>
      </c>
      <c r="R6712" s="36">
        <v>0</v>
      </c>
      <c r="S6712" s="36">
        <v>0</v>
      </c>
      <c r="T6712" s="36">
        <v>0</v>
      </c>
      <c r="U6712" s="36">
        <v>0</v>
      </c>
      <c r="V6712" s="36">
        <v>0</v>
      </c>
      <c r="W6712" s="36">
        <v>0</v>
      </c>
      <c r="X6712" s="36">
        <v>0</v>
      </c>
      <c r="Y6712" s="36">
        <v>0</v>
      </c>
      <c r="Z6712" s="36">
        <v>0</v>
      </c>
      <c r="AA6712" s="36">
        <v>0</v>
      </c>
      <c r="AB6712" s="36">
        <v>25.792830970499995</v>
      </c>
      <c r="AC6712" s="36">
        <v>26.470519645500001</v>
      </c>
      <c r="AD6712" s="36"/>
      <c r="AE6712" s="36">
        <v>18</v>
      </c>
      <c r="AF6712" s="106" t="s">
        <v>15</v>
      </c>
      <c r="AH6712" s="130" t="s">
        <v>15</v>
      </c>
      <c r="AI6712" s="155" t="s">
        <v>727</v>
      </c>
      <c r="AJ6712" s="130" t="str">
        <f>VLOOKUP(AI6712,Codes!$B$2:$C$166,2)</f>
        <v>Wool &amp; Hair</v>
      </c>
    </row>
    <row r="6713" spans="1:36" ht="20.100000000000001" customHeight="1" x14ac:dyDescent="0.25">
      <c r="A6713" s="31">
        <v>19</v>
      </c>
      <c r="B6713" s="94" t="s">
        <v>127</v>
      </c>
      <c r="C6713" s="37">
        <v>119.51430000000001</v>
      </c>
      <c r="D6713" s="37">
        <v>98.912475000000001</v>
      </c>
      <c r="E6713" s="37">
        <v>171.70187000000001</v>
      </c>
      <c r="F6713" s="37">
        <v>189.801468</v>
      </c>
      <c r="G6713" s="37">
        <v>56.196924000000003</v>
      </c>
      <c r="H6713" s="37">
        <v>64.94714955145119</v>
      </c>
      <c r="I6713" s="37">
        <v>78.11999999999999</v>
      </c>
      <c r="J6713" s="37">
        <v>77.290750000000003</v>
      </c>
      <c r="K6713" s="37">
        <v>82.169375000000002</v>
      </c>
      <c r="L6713" s="37">
        <v>60.614687500000009</v>
      </c>
      <c r="M6713" s="37">
        <v>60.759612499999989</v>
      </c>
      <c r="N6713" s="37">
        <v>61.688837499999998</v>
      </c>
      <c r="O6713" s="37">
        <v>66.913499999999999</v>
      </c>
      <c r="Q6713" s="37">
        <v>119.51430000000001</v>
      </c>
      <c r="R6713" s="37">
        <v>93.637142999999995</v>
      </c>
      <c r="S6713" s="37">
        <v>157.30106799999999</v>
      </c>
      <c r="T6713" s="37">
        <v>166.36918800000001</v>
      </c>
      <c r="U6713" s="37">
        <v>47.499780999999999</v>
      </c>
      <c r="V6713" s="37">
        <v>46.929722000000005</v>
      </c>
      <c r="W6713" s="37">
        <v>46.220999999999997</v>
      </c>
      <c r="X6713" s="37">
        <v>43.901145999999997</v>
      </c>
      <c r="Y6713" s="37">
        <v>46.672204999999998</v>
      </c>
      <c r="Z6713" s="37">
        <v>34.429142500000012</v>
      </c>
      <c r="AA6713" s="37">
        <v>34.511459899999991</v>
      </c>
      <c r="AB6713" s="37">
        <v>35.039259700000002</v>
      </c>
      <c r="AC6713" s="37">
        <v>38.006867999999997</v>
      </c>
      <c r="AD6713" s="37"/>
      <c r="AE6713" s="37">
        <v>19</v>
      </c>
      <c r="AF6713" s="107" t="s">
        <v>16</v>
      </c>
      <c r="AH6713" s="130" t="s">
        <v>16</v>
      </c>
      <c r="AI6713" s="155" t="s">
        <v>727</v>
      </c>
      <c r="AJ6713" s="130" t="str">
        <f>VLOOKUP(AI6713,Codes!$B$2:$C$166,2)</f>
        <v>Wool &amp; Hair</v>
      </c>
    </row>
    <row r="6714" spans="1:36" ht="20.100000000000001" customHeight="1" x14ac:dyDescent="0.25">
      <c r="A6714" s="30">
        <v>20</v>
      </c>
      <c r="B6714" s="93" t="s">
        <v>460</v>
      </c>
      <c r="C6714" s="36">
        <v>114.4365744</v>
      </c>
      <c r="D6714" s="36">
        <v>103.09920479999998</v>
      </c>
      <c r="E6714" s="36">
        <v>102.03632640000001</v>
      </c>
      <c r="F6714" s="36">
        <v>84.085936427951992</v>
      </c>
      <c r="G6714" s="36">
        <v>96.473975498064007</v>
      </c>
      <c r="H6714" s="36">
        <v>119.93765134499999</v>
      </c>
      <c r="I6714" s="36">
        <v>125.02437515999999</v>
      </c>
      <c r="J6714" s="36">
        <v>170.56369405875469</v>
      </c>
      <c r="K6714" s="36">
        <v>108.98479801378198</v>
      </c>
      <c r="L6714" s="36">
        <v>110.40815901216941</v>
      </c>
      <c r="M6714" s="36">
        <v>109.79608220344082</v>
      </c>
      <c r="N6714" s="36">
        <v>72.239299448522388</v>
      </c>
      <c r="O6714" s="36">
        <v>72.240401121983993</v>
      </c>
      <c r="Q6714" s="36">
        <v>114.4365744</v>
      </c>
      <c r="R6714" s="36">
        <v>103.09920479999998</v>
      </c>
      <c r="S6714" s="36">
        <v>102.03632640000001</v>
      </c>
      <c r="T6714" s="36">
        <v>84.849582672000011</v>
      </c>
      <c r="U6714" s="36">
        <v>84.849582672000011</v>
      </c>
      <c r="V6714" s="36">
        <v>90.110830751999984</v>
      </c>
      <c r="W6714" s="36">
        <v>87.368604479999988</v>
      </c>
      <c r="X6714" s="36">
        <v>88.420854095999985</v>
      </c>
      <c r="Y6714" s="36">
        <v>52.573508591999989</v>
      </c>
      <c r="Z6714" s="36">
        <v>53.260128038400005</v>
      </c>
      <c r="AA6714" s="36">
        <v>52.964824989600004</v>
      </c>
      <c r="AB6714" s="36">
        <v>34.847708368799992</v>
      </c>
      <c r="AC6714" s="36">
        <v>34.848239808000002</v>
      </c>
      <c r="AD6714" s="36"/>
      <c r="AE6714" s="36">
        <v>20</v>
      </c>
      <c r="AF6714" s="106" t="s">
        <v>186</v>
      </c>
      <c r="AH6714" s="130" t="s">
        <v>186</v>
      </c>
      <c r="AI6714" s="155" t="s">
        <v>727</v>
      </c>
      <c r="AJ6714" s="130" t="str">
        <f>VLOOKUP(AI6714,Codes!$B$2:$C$166,2)</f>
        <v>Wool &amp; Hair</v>
      </c>
    </row>
    <row r="6715" spans="1:36" ht="20.100000000000001" customHeight="1" x14ac:dyDescent="0.25">
      <c r="A6715" s="31">
        <v>21</v>
      </c>
      <c r="B6715" s="94" t="s">
        <v>115</v>
      </c>
      <c r="C6715" s="37">
        <v>719.63468112798739</v>
      </c>
      <c r="D6715" s="37">
        <v>797.98719647573637</v>
      </c>
      <c r="E6715" s="37">
        <v>824.62406163070364</v>
      </c>
      <c r="F6715" s="37">
        <v>745.10499631675339</v>
      </c>
      <c r="G6715" s="37">
        <v>800.59326160197679</v>
      </c>
      <c r="H6715" s="37">
        <v>865.99980379766862</v>
      </c>
      <c r="I6715" s="37">
        <v>958.62783649492417</v>
      </c>
      <c r="J6715" s="37">
        <v>981.39318618205766</v>
      </c>
      <c r="K6715" s="37">
        <v>1010.140577391557</v>
      </c>
      <c r="L6715" s="37">
        <v>906.45816800096111</v>
      </c>
      <c r="M6715" s="37">
        <v>908.65419376740647</v>
      </c>
      <c r="N6715" s="37">
        <v>933.838334670633</v>
      </c>
      <c r="O6715" s="37">
        <v>1146.3465334806642</v>
      </c>
      <c r="Q6715" s="37">
        <v>719.63468112798739</v>
      </c>
      <c r="R6715" s="37">
        <v>753.28557647573643</v>
      </c>
      <c r="S6715" s="37">
        <v>755.74061191262535</v>
      </c>
      <c r="T6715" s="37">
        <v>637.13901400855491</v>
      </c>
      <c r="U6715" s="37">
        <v>652.62612884034149</v>
      </c>
      <c r="V6715" s="37">
        <v>672.72546138335088</v>
      </c>
      <c r="W6715" s="37">
        <v>715.00142894523071</v>
      </c>
      <c r="X6715" s="37">
        <v>716.74970685212315</v>
      </c>
      <c r="Y6715" s="37">
        <v>718.82951702300068</v>
      </c>
      <c r="Z6715" s="37">
        <v>641.32796206540388</v>
      </c>
      <c r="AA6715" s="37">
        <v>634.73474513241376</v>
      </c>
      <c r="AB6715" s="37">
        <v>635.30947302895947</v>
      </c>
      <c r="AC6715" s="37">
        <v>759.3652201426836</v>
      </c>
      <c r="AD6715" s="37"/>
      <c r="AE6715" s="37">
        <v>21</v>
      </c>
      <c r="AF6715" s="107" t="s">
        <v>17</v>
      </c>
      <c r="AH6715" s="130" t="s">
        <v>17</v>
      </c>
      <c r="AI6715" s="155" t="s">
        <v>727</v>
      </c>
      <c r="AJ6715" s="130" t="str">
        <f>VLOOKUP(AI6715,Codes!$B$2:$C$166,2)</f>
        <v>Wool &amp; Hair</v>
      </c>
    </row>
    <row r="6716" spans="1:36" ht="20.100000000000001" customHeight="1" x14ac:dyDescent="0.25">
      <c r="A6716" s="30">
        <v>22</v>
      </c>
      <c r="B6716" s="93" t="s">
        <v>116</v>
      </c>
      <c r="C6716" s="36">
        <v>12383.284850287175</v>
      </c>
      <c r="D6716" s="36">
        <v>14653.692659596418</v>
      </c>
      <c r="E6716" s="36">
        <v>16386.161941022412</v>
      </c>
      <c r="F6716" s="36">
        <v>15021.796041513469</v>
      </c>
      <c r="G6716" s="36">
        <v>15848.008838411473</v>
      </c>
      <c r="H6716" s="36">
        <v>19316.956930980865</v>
      </c>
      <c r="I6716" s="36">
        <v>18725.487108239806</v>
      </c>
      <c r="J6716" s="36">
        <v>18171.492123032207</v>
      </c>
      <c r="K6716" s="36">
        <v>16590.298527744228</v>
      </c>
      <c r="L6716" s="36">
        <v>15539.621708385985</v>
      </c>
      <c r="M6716" s="36">
        <v>16923.373964189654</v>
      </c>
      <c r="N6716" s="36">
        <v>22961.099301290978</v>
      </c>
      <c r="O6716" s="36">
        <v>18094.845012757647</v>
      </c>
      <c r="Q6716" s="36">
        <v>12383.284850287175</v>
      </c>
      <c r="R6716" s="36">
        <v>13035.737142369211</v>
      </c>
      <c r="S6716" s="36">
        <v>13831.832150147187</v>
      </c>
      <c r="T6716" s="36">
        <v>13553.625986964496</v>
      </c>
      <c r="U6716" s="36">
        <v>13002.303917198115</v>
      </c>
      <c r="V6716" s="36">
        <v>13816.959898203853</v>
      </c>
      <c r="W6716" s="36">
        <v>13226.923736136363</v>
      </c>
      <c r="X6716" s="36">
        <v>13301.876408863816</v>
      </c>
      <c r="Y6716" s="36">
        <v>12053.020810155325</v>
      </c>
      <c r="Z6716" s="36">
        <v>14034.556740820919</v>
      </c>
      <c r="AA6716" s="36">
        <v>13710.537306540469</v>
      </c>
      <c r="AB6716" s="36">
        <v>14476.415026827359</v>
      </c>
      <c r="AC6716" s="36">
        <v>14375.249210373915</v>
      </c>
      <c r="AD6716" s="36"/>
      <c r="AE6716" s="36">
        <v>22</v>
      </c>
      <c r="AF6716" s="106" t="s">
        <v>18</v>
      </c>
      <c r="AH6716" s="130" t="s">
        <v>18</v>
      </c>
      <c r="AI6716" s="155" t="s">
        <v>727</v>
      </c>
      <c r="AJ6716" s="130" t="str">
        <f>VLOOKUP(AI6716,Codes!$B$2:$C$166,2)</f>
        <v>Wool &amp; Hair</v>
      </c>
    </row>
    <row r="6717" spans="1:36" ht="20.100000000000001" customHeight="1" x14ac:dyDescent="0.25">
      <c r="A6717" s="31">
        <v>23</v>
      </c>
      <c r="B6717" s="94" t="s">
        <v>117</v>
      </c>
      <c r="C6717" s="37">
        <v>11.087069813008288</v>
      </c>
      <c r="D6717" s="37">
        <v>7.3865120864290077</v>
      </c>
      <c r="E6717" s="37">
        <v>9.372687411918001</v>
      </c>
      <c r="F6717" s="37">
        <v>11.123037921504308</v>
      </c>
      <c r="G6717" s="37">
        <v>10.790381206375519</v>
      </c>
      <c r="H6717" s="37">
        <v>12.840658890402175</v>
      </c>
      <c r="I6717" s="37">
        <v>31.190206439095846</v>
      </c>
      <c r="J6717" s="37">
        <v>45.146567157855166</v>
      </c>
      <c r="K6717" s="37">
        <v>50.465947594654935</v>
      </c>
      <c r="L6717" s="37">
        <v>41.94677463113613</v>
      </c>
      <c r="M6717" s="37">
        <v>49.690934416245867</v>
      </c>
      <c r="N6717" s="37">
        <v>93.276272183973944</v>
      </c>
      <c r="O6717" s="37">
        <v>98.000726474603724</v>
      </c>
      <c r="Q6717" s="37">
        <v>11.087069813008288</v>
      </c>
      <c r="R6717" s="37">
        <v>6.2579120864290081</v>
      </c>
      <c r="S6717" s="37">
        <v>6.6951154119180005</v>
      </c>
      <c r="T6717" s="37">
        <v>6.6890791841617636</v>
      </c>
      <c r="U6717" s="37">
        <v>5.4739088038483006</v>
      </c>
      <c r="V6717" s="37">
        <v>5.2092656776076227</v>
      </c>
      <c r="W6717" s="37">
        <v>11.317848187827575</v>
      </c>
      <c r="X6717" s="37">
        <v>12.121653139733812</v>
      </c>
      <c r="Y6717" s="37">
        <v>12.588115161220415</v>
      </c>
      <c r="Z6717" s="37">
        <v>9.7874401235139796</v>
      </c>
      <c r="AA6717" s="37">
        <v>10.753872072213904</v>
      </c>
      <c r="AB6717" s="37">
        <v>18.670104146647493</v>
      </c>
      <c r="AC6717" s="37">
        <v>18.63472905605046</v>
      </c>
      <c r="AD6717" s="37"/>
      <c r="AE6717" s="37">
        <v>23</v>
      </c>
      <c r="AF6717" s="107" t="s">
        <v>19</v>
      </c>
      <c r="AH6717" s="130" t="s">
        <v>19</v>
      </c>
      <c r="AI6717" s="155" t="s">
        <v>727</v>
      </c>
      <c r="AJ6717" s="130" t="str">
        <f>VLOOKUP(AI6717,Codes!$B$2:$C$166,2)</f>
        <v>Wool &amp; Hair</v>
      </c>
    </row>
    <row r="6718" spans="1:36" ht="20.100000000000001" customHeight="1" x14ac:dyDescent="0.25">
      <c r="A6718" s="30">
        <v>24</v>
      </c>
      <c r="B6718" s="93" t="s">
        <v>461</v>
      </c>
      <c r="C6718" s="36">
        <v>1364.3113177714047</v>
      </c>
      <c r="D6718" s="36">
        <v>1294.5412714408205</v>
      </c>
      <c r="E6718" s="36">
        <v>1284.856497756741</v>
      </c>
      <c r="F6718" s="36">
        <v>1279.2406150871986</v>
      </c>
      <c r="G6718" s="36">
        <v>1270.5715467800187</v>
      </c>
      <c r="H6718" s="36">
        <v>1265.7223571039631</v>
      </c>
      <c r="I6718" s="36">
        <v>1473.1193977644182</v>
      </c>
      <c r="J6718" s="36">
        <v>2058.8134792401415</v>
      </c>
      <c r="K6718" s="36">
        <v>2280.287265747234</v>
      </c>
      <c r="L6718" s="36">
        <v>2349.0114964622535</v>
      </c>
      <c r="M6718" s="36">
        <v>2424.2978955895283</v>
      </c>
      <c r="N6718" s="36">
        <v>2497.6682187374286</v>
      </c>
      <c r="O6718" s="36">
        <v>2548.0249946257327</v>
      </c>
      <c r="Q6718" s="36">
        <v>1364.3113177714047</v>
      </c>
      <c r="R6718" s="36">
        <v>1294.5412714408205</v>
      </c>
      <c r="S6718" s="36">
        <v>1284.856497756741</v>
      </c>
      <c r="T6718" s="36">
        <v>1279.2408122515301</v>
      </c>
      <c r="U6718" s="36">
        <v>1270.5361157697637</v>
      </c>
      <c r="V6718" s="36">
        <v>1265.387157024622</v>
      </c>
      <c r="W6718" s="36">
        <v>1472.8239967073071</v>
      </c>
      <c r="X6718" s="36">
        <v>1526.9570074025803</v>
      </c>
      <c r="Y6718" s="36">
        <v>1574.0901867325363</v>
      </c>
      <c r="Z6718" s="36">
        <v>1621.2789385151218</v>
      </c>
      <c r="AA6718" s="36">
        <v>1673.2620010537491</v>
      </c>
      <c r="AB6718" s="36">
        <v>1723.9160950666731</v>
      </c>
      <c r="AC6718" s="36">
        <v>1758.6347393715996</v>
      </c>
      <c r="AD6718" s="36"/>
      <c r="AE6718" s="36">
        <v>24</v>
      </c>
      <c r="AF6718" s="106" t="s">
        <v>20</v>
      </c>
      <c r="AH6718" s="130" t="s">
        <v>20</v>
      </c>
      <c r="AI6718" s="155" t="s">
        <v>727</v>
      </c>
      <c r="AJ6718" s="130" t="str">
        <f>VLOOKUP(AI6718,Codes!$B$2:$C$166,2)</f>
        <v>Wool &amp; Hair</v>
      </c>
    </row>
    <row r="6719" spans="1:36" ht="20.100000000000001" customHeight="1" x14ac:dyDescent="0.25">
      <c r="A6719" s="31">
        <v>25</v>
      </c>
      <c r="B6719" s="132" t="s">
        <v>188</v>
      </c>
      <c r="C6719" s="37">
        <v>3233.5204577619443</v>
      </c>
      <c r="D6719" s="37">
        <v>3311.0337317633021</v>
      </c>
      <c r="E6719" s="37">
        <v>3321.1810805965179</v>
      </c>
      <c r="F6719" s="37">
        <v>3430.0278654970857</v>
      </c>
      <c r="G6719" s="37">
        <v>3536.3125817659575</v>
      </c>
      <c r="H6719" s="37">
        <v>4255.2863829186053</v>
      </c>
      <c r="I6719" s="37">
        <v>4081.5373357806529</v>
      </c>
      <c r="J6719" s="37">
        <v>5221.0227717317148</v>
      </c>
      <c r="K6719" s="37">
        <v>5229.9091617566182</v>
      </c>
      <c r="L6719" s="37">
        <v>4467.2766630771685</v>
      </c>
      <c r="M6719" s="37">
        <v>234.07916171412899</v>
      </c>
      <c r="N6719" s="37">
        <v>238.54996925187294</v>
      </c>
      <c r="O6719" s="37">
        <v>261.91671521446466</v>
      </c>
      <c r="Q6719" s="37">
        <v>3233.5204577619443</v>
      </c>
      <c r="R6719" s="133">
        <v>3300.9052843644431</v>
      </c>
      <c r="S6719" s="37">
        <v>3310.2891929799075</v>
      </c>
      <c r="T6719" s="37">
        <v>3435.6039218883998</v>
      </c>
      <c r="U6719" s="37">
        <v>3543.1429178133271</v>
      </c>
      <c r="V6719" s="37">
        <v>3635.8862979185456</v>
      </c>
      <c r="W6719" s="37">
        <v>3528.1918732797785</v>
      </c>
      <c r="X6719" s="37">
        <v>3345.6201419206545</v>
      </c>
      <c r="Y6719" s="37">
        <v>3115.7941551964245</v>
      </c>
      <c r="Z6719" s="37">
        <v>2665.6705483249143</v>
      </c>
      <c r="AA6719" s="37">
        <v>112.71391920086464</v>
      </c>
      <c r="AB6719" s="37">
        <v>114.86670706445349</v>
      </c>
      <c r="AC6719" s="37">
        <v>126.1183023578221</v>
      </c>
      <c r="AD6719" s="37"/>
      <c r="AE6719" s="37">
        <v>25</v>
      </c>
      <c r="AF6719" s="107" t="s">
        <v>187</v>
      </c>
      <c r="AH6719" s="130" t="s">
        <v>187</v>
      </c>
      <c r="AI6719" s="155" t="s">
        <v>727</v>
      </c>
      <c r="AJ6719" s="130" t="str">
        <f>VLOOKUP(AI6719,Codes!$B$2:$C$166,2)</f>
        <v>Wool &amp; Hair</v>
      </c>
    </row>
    <row r="6720" spans="1:36" ht="20.100000000000001" customHeight="1" x14ac:dyDescent="0.25">
      <c r="A6720" s="30">
        <v>26</v>
      </c>
      <c r="B6720" s="93" t="s">
        <v>118</v>
      </c>
      <c r="C6720" s="36">
        <v>81.826915133152141</v>
      </c>
      <c r="D6720" s="36">
        <v>97.782842382524223</v>
      </c>
      <c r="E6720" s="36">
        <v>87.374881102563549</v>
      </c>
      <c r="F6720" s="36">
        <v>85.183320991186363</v>
      </c>
      <c r="G6720" s="36">
        <v>85.285211854400089</v>
      </c>
      <c r="H6720" s="36">
        <v>119.9660177589258</v>
      </c>
      <c r="I6720" s="36">
        <v>265.84373999999997</v>
      </c>
      <c r="J6720" s="36">
        <v>176.29039079564302</v>
      </c>
      <c r="K6720" s="36">
        <v>178.91377085246549</v>
      </c>
      <c r="L6720" s="36">
        <v>193.59447082321353</v>
      </c>
      <c r="M6720" s="36">
        <v>274.20813974367235</v>
      </c>
      <c r="N6720" s="36">
        <v>251.85691021781881</v>
      </c>
      <c r="O6720" s="36">
        <v>291.01666677396696</v>
      </c>
      <c r="Q6720" s="36">
        <v>81.826915133152141</v>
      </c>
      <c r="R6720" s="36">
        <v>97.782842382524223</v>
      </c>
      <c r="S6720" s="36">
        <v>87.374881102563549</v>
      </c>
      <c r="T6720" s="36">
        <v>85.183304481597744</v>
      </c>
      <c r="U6720" s="36">
        <v>85.285194864706</v>
      </c>
      <c r="V6720" s="36">
        <v>107.49625283958208</v>
      </c>
      <c r="W6720" s="36">
        <v>231.36992107526882</v>
      </c>
      <c r="X6720" s="36">
        <v>113.819456409379</v>
      </c>
      <c r="Y6720" s="36">
        <v>108.31931925918983</v>
      </c>
      <c r="Z6720" s="36">
        <v>108.53279471545048</v>
      </c>
      <c r="AA6720" s="36">
        <v>146.85633410148245</v>
      </c>
      <c r="AB6720" s="36">
        <v>126.11246156395289</v>
      </c>
      <c r="AC6720" s="36">
        <v>139.04635696367896</v>
      </c>
      <c r="AD6720" s="36"/>
      <c r="AE6720" s="36">
        <v>26</v>
      </c>
      <c r="AF6720" s="106" t="s">
        <v>21</v>
      </c>
      <c r="AH6720" s="130" t="s">
        <v>495</v>
      </c>
      <c r="AI6720" s="155" t="s">
        <v>727</v>
      </c>
      <c r="AJ6720" s="130" t="str">
        <f>VLOOKUP(AI6720,Codes!$B$2:$C$166,2)</f>
        <v>Wool &amp; Hair</v>
      </c>
    </row>
    <row r="6721" spans="1:36" ht="20.100000000000001" customHeight="1" x14ac:dyDescent="0.25">
      <c r="A6721" s="31">
        <v>27</v>
      </c>
      <c r="B6721" s="94" t="s">
        <v>119</v>
      </c>
      <c r="C6721" s="37">
        <v>4668.6667522882153</v>
      </c>
      <c r="D6721" s="37">
        <v>4645.6353259451198</v>
      </c>
      <c r="E6721" s="37">
        <v>4779.7864223379738</v>
      </c>
      <c r="F6721" s="37">
        <v>4212.8539707780983</v>
      </c>
      <c r="G6721" s="37">
        <v>2968.960998794616</v>
      </c>
      <c r="H6721" s="37">
        <v>4066.8413059723953</v>
      </c>
      <c r="I6721" s="37">
        <v>2329.2053144833808</v>
      </c>
      <c r="J6721" s="37">
        <v>2159.0237445726793</v>
      </c>
      <c r="K6721" s="37">
        <v>2521.3184063624071</v>
      </c>
      <c r="L6721" s="37">
        <v>1815.2744573496295</v>
      </c>
      <c r="M6721" s="37">
        <v>1675.0269714219392</v>
      </c>
      <c r="N6721" s="37">
        <v>1829.4155456006429</v>
      </c>
      <c r="O6721" s="37">
        <v>1998.4555735572455</v>
      </c>
      <c r="Q6721" s="37">
        <v>4668.6667522882153</v>
      </c>
      <c r="R6721" s="37">
        <v>4605.6508489110665</v>
      </c>
      <c r="S6721" s="37">
        <v>4636.0544469894485</v>
      </c>
      <c r="T6721" s="37">
        <v>3876.0310124849452</v>
      </c>
      <c r="U6721" s="37">
        <v>2658.3195559028986</v>
      </c>
      <c r="V6721" s="37">
        <v>3558.9613709638943</v>
      </c>
      <c r="W6721" s="37">
        <v>2000.39328202877</v>
      </c>
      <c r="X6721" s="37">
        <v>1866.1300216224777</v>
      </c>
      <c r="Y6721" s="37">
        <v>2159.0598653625848</v>
      </c>
      <c r="Z6721" s="37">
        <v>1527.4065807869044</v>
      </c>
      <c r="AA6721" s="37">
        <v>1372.9374010611955</v>
      </c>
      <c r="AB6721" s="37">
        <v>1444.6416647210312</v>
      </c>
      <c r="AC6721" s="37">
        <v>1482.1638189075686</v>
      </c>
      <c r="AD6721" s="37"/>
      <c r="AE6721" s="37">
        <v>27</v>
      </c>
      <c r="AF6721" s="107" t="s">
        <v>22</v>
      </c>
      <c r="AH6721" s="130" t="s">
        <v>26</v>
      </c>
      <c r="AI6721" s="155" t="s">
        <v>727</v>
      </c>
      <c r="AJ6721" s="130" t="str">
        <f>VLOOKUP(AI6721,Codes!$B$2:$C$166,2)</f>
        <v>Wool &amp; Hair</v>
      </c>
    </row>
    <row r="6722" spans="1:36" ht="20.100000000000001" customHeight="1" x14ac:dyDescent="0.25">
      <c r="A6722" s="30">
        <v>28</v>
      </c>
      <c r="B6722" s="93" t="s">
        <v>125</v>
      </c>
      <c r="C6722" s="36">
        <v>143.11052966851179</v>
      </c>
      <c r="D6722" s="36">
        <v>154.19317130111165</v>
      </c>
      <c r="E6722" s="36">
        <v>170.41566625496606</v>
      </c>
      <c r="F6722" s="36">
        <v>183.5416381095165</v>
      </c>
      <c r="G6722" s="36">
        <v>224.65581743911045</v>
      </c>
      <c r="H6722" s="36">
        <v>262.49048751041471</v>
      </c>
      <c r="I6722" s="36">
        <v>292.50359380500947</v>
      </c>
      <c r="J6722" s="36">
        <v>390.4781584790519</v>
      </c>
      <c r="K6722" s="36">
        <v>379.94039891833262</v>
      </c>
      <c r="L6722" s="36">
        <v>310.60769232475297</v>
      </c>
      <c r="M6722" s="36">
        <v>272.06933512600074</v>
      </c>
      <c r="N6722" s="36">
        <v>296.50266164792026</v>
      </c>
      <c r="O6722" s="36">
        <v>299.89912465886698</v>
      </c>
      <c r="Q6722" s="36">
        <v>143.11052966851179</v>
      </c>
      <c r="R6722" s="36">
        <v>154.19317130111165</v>
      </c>
      <c r="S6722" s="36">
        <v>170.41566625496606</v>
      </c>
      <c r="T6722" s="36">
        <v>183.19640756368975</v>
      </c>
      <c r="U6722" s="36">
        <v>195.38385010948147</v>
      </c>
      <c r="V6722" s="36">
        <v>203.19158864038246</v>
      </c>
      <c r="W6722" s="36">
        <v>210.28617425193821</v>
      </c>
      <c r="X6722" s="36">
        <v>208.58620443830429</v>
      </c>
      <c r="Y6722" s="36">
        <v>189.01564133725012</v>
      </c>
      <c r="Z6722" s="36">
        <v>153.00137315110379</v>
      </c>
      <c r="AA6722" s="36">
        <v>133.33368599016904</v>
      </c>
      <c r="AB6722" s="36">
        <v>149.32949364741089</v>
      </c>
      <c r="AC6722" s="36">
        <v>150.43559964065946</v>
      </c>
      <c r="AD6722" s="36"/>
      <c r="AE6722" s="36">
        <v>28</v>
      </c>
      <c r="AF6722" s="106" t="s">
        <v>67</v>
      </c>
      <c r="AH6722" s="130" t="s">
        <v>27</v>
      </c>
      <c r="AI6722" s="155" t="s">
        <v>727</v>
      </c>
      <c r="AJ6722" s="130" t="str">
        <f>VLOOKUP(AI6722,Codes!$B$2:$C$166,2)</f>
        <v>Wool &amp; Hair</v>
      </c>
    </row>
    <row r="6723" spans="1:36" ht="20.100000000000001" customHeight="1" x14ac:dyDescent="0.25">
      <c r="A6723" s="31">
        <v>29</v>
      </c>
      <c r="B6723" s="94" t="s">
        <v>120</v>
      </c>
      <c r="C6723" s="37">
        <v>709.50669328324102</v>
      </c>
      <c r="D6723" s="37">
        <v>712.31297486680285</v>
      </c>
      <c r="E6723" s="37">
        <v>680.69600992598953</v>
      </c>
      <c r="F6723" s="37">
        <v>679.60172410119458</v>
      </c>
      <c r="G6723" s="37">
        <v>805.38270663049911</v>
      </c>
      <c r="H6723" s="37">
        <v>957.8467815966942</v>
      </c>
      <c r="I6723" s="37">
        <v>1077.7388801004925</v>
      </c>
      <c r="J6723" s="37">
        <v>1498.7184157971626</v>
      </c>
      <c r="K6723" s="37">
        <v>1665.7077085860196</v>
      </c>
      <c r="L6723" s="37">
        <v>1727.8681096293158</v>
      </c>
      <c r="M6723" s="37">
        <v>1791.7850164590202</v>
      </c>
      <c r="N6723" s="37">
        <v>1927.728783722569</v>
      </c>
      <c r="O6723" s="37">
        <v>2068.9992539370451</v>
      </c>
      <c r="Q6723" s="37">
        <v>709.50669328324102</v>
      </c>
      <c r="R6723" s="37">
        <v>712.31037537880275</v>
      </c>
      <c r="S6723" s="37">
        <v>680.69339927798956</v>
      </c>
      <c r="T6723" s="37">
        <v>679.60172410119458</v>
      </c>
      <c r="U6723" s="37">
        <v>757.44253517200457</v>
      </c>
      <c r="V6723" s="37">
        <v>770.33373923446709</v>
      </c>
      <c r="W6723" s="37">
        <v>805.47042873914586</v>
      </c>
      <c r="X6723" s="37">
        <v>832.82662872596222</v>
      </c>
      <c r="Y6723" s="37">
        <v>863.38505478230582</v>
      </c>
      <c r="Z6723" s="37">
        <v>897.93934876823982</v>
      </c>
      <c r="AA6723" s="37">
        <v>933.27757279892876</v>
      </c>
      <c r="AB6723" s="37">
        <v>1009.1780419704766</v>
      </c>
      <c r="AC6723" s="37">
        <v>1087.7751640393296</v>
      </c>
      <c r="AD6723" s="37"/>
      <c r="AE6723" s="37">
        <v>29</v>
      </c>
      <c r="AF6723" s="107" t="s">
        <v>23</v>
      </c>
      <c r="AH6723" s="130" t="s">
        <v>28</v>
      </c>
      <c r="AI6723" s="155" t="s">
        <v>727</v>
      </c>
      <c r="AJ6723" s="130" t="str">
        <f>VLOOKUP(AI6723,Codes!$B$2:$C$166,2)</f>
        <v>Wool &amp; Hair</v>
      </c>
    </row>
    <row r="6724" spans="1:36" ht="20.100000000000001" customHeight="1" x14ac:dyDescent="0.25">
      <c r="A6724" s="30">
        <v>30</v>
      </c>
      <c r="B6724" s="93" t="s">
        <v>442</v>
      </c>
      <c r="C6724" s="36">
        <v>0</v>
      </c>
      <c r="D6724" s="36">
        <v>0</v>
      </c>
      <c r="E6724" s="36">
        <v>0</v>
      </c>
      <c r="F6724" s="36">
        <v>0</v>
      </c>
      <c r="G6724" s="36">
        <v>0</v>
      </c>
      <c r="H6724" s="36">
        <v>0</v>
      </c>
      <c r="I6724" s="36">
        <v>0</v>
      </c>
      <c r="J6724" s="36">
        <v>0</v>
      </c>
      <c r="K6724" s="36">
        <v>0</v>
      </c>
      <c r="L6724" s="36">
        <v>0</v>
      </c>
      <c r="M6724" s="36">
        <v>0</v>
      </c>
      <c r="N6724" s="36">
        <v>0</v>
      </c>
      <c r="O6724" s="36">
        <v>0</v>
      </c>
      <c r="Q6724" s="36">
        <v>0</v>
      </c>
      <c r="R6724" s="36">
        <v>0</v>
      </c>
      <c r="S6724" s="36">
        <v>0</v>
      </c>
      <c r="T6724" s="36">
        <v>0</v>
      </c>
      <c r="U6724" s="36">
        <v>0</v>
      </c>
      <c r="V6724" s="36">
        <v>0</v>
      </c>
      <c r="W6724" s="36">
        <v>0</v>
      </c>
      <c r="X6724" s="36">
        <v>0</v>
      </c>
      <c r="Y6724" s="36">
        <v>0</v>
      </c>
      <c r="Z6724" s="36">
        <v>0</v>
      </c>
      <c r="AA6724" s="36">
        <v>0</v>
      </c>
      <c r="AB6724" s="36">
        <v>0</v>
      </c>
      <c r="AC6724" s="36">
        <v>0</v>
      </c>
      <c r="AD6724" s="36"/>
      <c r="AE6724" s="36">
        <v>30</v>
      </c>
      <c r="AF6724" s="106" t="s">
        <v>24</v>
      </c>
      <c r="AH6724" s="130" t="s">
        <v>68</v>
      </c>
      <c r="AI6724" s="155" t="s">
        <v>727</v>
      </c>
      <c r="AJ6724" s="130" t="str">
        <f>VLOOKUP(AI6724,Codes!$B$2:$C$166,2)</f>
        <v>Wool &amp; Hair</v>
      </c>
    </row>
    <row r="6725" spans="1:36" ht="20.100000000000001" customHeight="1" x14ac:dyDescent="0.25">
      <c r="A6725" s="31">
        <v>31</v>
      </c>
      <c r="B6725" s="94" t="s">
        <v>126</v>
      </c>
      <c r="C6725" s="37">
        <v>4.1772787999999998</v>
      </c>
      <c r="D6725" s="37">
        <v>4.4338812999999995</v>
      </c>
      <c r="E6725" s="37">
        <v>4.6666138000000004</v>
      </c>
      <c r="F6725" s="37">
        <v>3.9445281382999995</v>
      </c>
      <c r="G6725" s="37">
        <v>4.5256594281000009</v>
      </c>
      <c r="H6725" s="37">
        <v>5.8653150290000013</v>
      </c>
      <c r="I6725" s="37">
        <v>6.0926167301652896</v>
      </c>
      <c r="J6725" s="37">
        <v>4.8653433600000007</v>
      </c>
      <c r="K6725" s="37">
        <v>4.4911691749999996</v>
      </c>
      <c r="L6725" s="37">
        <v>4.5828670665000004</v>
      </c>
      <c r="M6725" s="37">
        <v>4.8940044719999998</v>
      </c>
      <c r="N6725" s="37">
        <v>4.2776861560000006</v>
      </c>
      <c r="O6725" s="37">
        <v>4.3231992400000001</v>
      </c>
      <c r="Q6725" s="37">
        <v>4.1772787999999998</v>
      </c>
      <c r="R6725" s="37">
        <v>4.4338812999999995</v>
      </c>
      <c r="S6725" s="37">
        <v>4.6666138000000004</v>
      </c>
      <c r="T6725" s="37">
        <v>3.9803513000000001</v>
      </c>
      <c r="U6725" s="37">
        <v>3.9803513000000001</v>
      </c>
      <c r="V6725" s="37">
        <v>4.410011299999999</v>
      </c>
      <c r="W6725" s="37">
        <v>4.2607949999999999</v>
      </c>
      <c r="X6725" s="37">
        <v>3.0792299999999999</v>
      </c>
      <c r="Y6725" s="37">
        <v>2.6077975000000002</v>
      </c>
      <c r="Z6725" s="37">
        <v>2.44130425</v>
      </c>
      <c r="AA6725" s="37">
        <v>2.3917739999999998</v>
      </c>
      <c r="AB6725" s="37">
        <v>1.9179545</v>
      </c>
      <c r="AC6725" s="37">
        <v>1.7783150000000001</v>
      </c>
      <c r="AD6725" s="37"/>
      <c r="AE6725" s="37">
        <v>31</v>
      </c>
      <c r="AF6725" s="107" t="s">
        <v>29</v>
      </c>
      <c r="AH6725" s="130" t="s">
        <v>187</v>
      </c>
      <c r="AI6725" s="155" t="s">
        <v>727</v>
      </c>
      <c r="AJ6725" s="130" t="str">
        <f>VLOOKUP(AI6725,Codes!$B$2:$C$166,2)</f>
        <v>Wool &amp; Hair</v>
      </c>
    </row>
    <row r="6726" spans="1:36" ht="20.100000000000001" customHeight="1" x14ac:dyDescent="0.25">
      <c r="A6726" s="30">
        <v>32</v>
      </c>
      <c r="B6726" s="93" t="s">
        <v>444</v>
      </c>
      <c r="C6726" s="36">
        <v>0</v>
      </c>
      <c r="D6726" s="36">
        <v>0</v>
      </c>
      <c r="E6726" s="36">
        <v>0</v>
      </c>
      <c r="F6726" s="36">
        <v>0</v>
      </c>
      <c r="G6726" s="36">
        <v>0</v>
      </c>
      <c r="H6726" s="36">
        <v>0</v>
      </c>
      <c r="I6726" s="36">
        <v>0</v>
      </c>
      <c r="J6726" s="36">
        <v>0</v>
      </c>
      <c r="K6726" s="36">
        <v>0</v>
      </c>
      <c r="L6726" s="36">
        <v>0</v>
      </c>
      <c r="M6726" s="36">
        <v>0</v>
      </c>
      <c r="N6726" s="36">
        <v>0</v>
      </c>
      <c r="O6726" s="36">
        <v>0</v>
      </c>
      <c r="Q6726" s="36">
        <v>0</v>
      </c>
      <c r="R6726" s="36">
        <v>0</v>
      </c>
      <c r="S6726" s="36">
        <v>0</v>
      </c>
      <c r="T6726" s="36">
        <v>0</v>
      </c>
      <c r="U6726" s="36">
        <v>0</v>
      </c>
      <c r="V6726" s="36">
        <v>0</v>
      </c>
      <c r="W6726" s="36">
        <v>0</v>
      </c>
      <c r="X6726" s="36">
        <v>0</v>
      </c>
      <c r="Y6726" s="36">
        <v>0</v>
      </c>
      <c r="Z6726" s="36">
        <v>0</v>
      </c>
      <c r="AA6726" s="36">
        <v>0</v>
      </c>
      <c r="AB6726" s="36">
        <v>0</v>
      </c>
      <c r="AC6726" s="36">
        <v>0</v>
      </c>
      <c r="AD6726" s="36"/>
      <c r="AE6726" s="36">
        <v>32</v>
      </c>
      <c r="AF6726" s="106" t="s">
        <v>25</v>
      </c>
      <c r="AH6726" s="130" t="s">
        <v>25</v>
      </c>
      <c r="AI6726" s="155" t="s">
        <v>727</v>
      </c>
      <c r="AJ6726" s="130" t="str">
        <f>VLOOKUP(AI6726,Codes!$B$2:$C$166,2)</f>
        <v>Wool &amp; Hair</v>
      </c>
    </row>
    <row r="6727" spans="1:36" ht="20.100000000000001" customHeight="1" x14ac:dyDescent="0.25">
      <c r="A6727" s="31">
        <v>33</v>
      </c>
      <c r="B6727" s="94" t="s">
        <v>443</v>
      </c>
      <c r="C6727" s="37">
        <v>0</v>
      </c>
      <c r="D6727" s="37">
        <v>0</v>
      </c>
      <c r="E6727" s="37">
        <v>0</v>
      </c>
      <c r="F6727" s="37">
        <v>0</v>
      </c>
      <c r="G6727" s="37">
        <v>0</v>
      </c>
      <c r="H6727" s="37">
        <v>0</v>
      </c>
      <c r="I6727" s="37">
        <v>0</v>
      </c>
      <c r="J6727" s="37">
        <v>0</v>
      </c>
      <c r="K6727" s="37">
        <v>0</v>
      </c>
      <c r="L6727" s="37">
        <v>0</v>
      </c>
      <c r="M6727" s="37">
        <v>0</v>
      </c>
      <c r="N6727" s="37">
        <v>0</v>
      </c>
      <c r="O6727" s="37">
        <v>0</v>
      </c>
      <c r="Q6727" s="37">
        <v>0</v>
      </c>
      <c r="R6727" s="37">
        <v>0</v>
      </c>
      <c r="S6727" s="37">
        <v>0</v>
      </c>
      <c r="T6727" s="37">
        <v>0</v>
      </c>
      <c r="U6727" s="37">
        <v>0</v>
      </c>
      <c r="V6727" s="37">
        <v>0</v>
      </c>
      <c r="W6727" s="37">
        <v>0</v>
      </c>
      <c r="X6727" s="37">
        <v>0</v>
      </c>
      <c r="Y6727" s="37">
        <v>0</v>
      </c>
      <c r="Z6727" s="37">
        <v>0</v>
      </c>
      <c r="AA6727" s="37">
        <v>0</v>
      </c>
      <c r="AB6727" s="37">
        <v>0</v>
      </c>
      <c r="AC6727" s="37">
        <v>0</v>
      </c>
      <c r="AD6727" s="37"/>
      <c r="AE6727" s="37">
        <v>33</v>
      </c>
      <c r="AF6727" s="107" t="s">
        <v>26</v>
      </c>
      <c r="AH6727" s="130" t="s">
        <v>187</v>
      </c>
      <c r="AI6727" s="155" t="s">
        <v>727</v>
      </c>
      <c r="AJ6727" s="130" t="str">
        <f>VLOOKUP(AI6727,Codes!$B$2:$C$166,2)</f>
        <v>Wool &amp; Hair</v>
      </c>
    </row>
    <row r="6728" spans="1:36" ht="20.100000000000001" customHeight="1" x14ac:dyDescent="0.25">
      <c r="A6728" s="30">
        <v>34</v>
      </c>
      <c r="B6728" s="93" t="s">
        <v>121</v>
      </c>
      <c r="C6728" s="36">
        <v>6.2367753411170517</v>
      </c>
      <c r="D6728" s="36">
        <v>6.6548570927396096</v>
      </c>
      <c r="E6728" s="36">
        <v>7.1009702262714498</v>
      </c>
      <c r="F6728" s="36">
        <v>7.5088016721875075</v>
      </c>
      <c r="G6728" s="36">
        <v>9.1925725460141621</v>
      </c>
      <c r="H6728" s="36">
        <v>11.47382454208759</v>
      </c>
      <c r="I6728" s="36">
        <v>9.5413534906269017</v>
      </c>
      <c r="J6728" s="36">
        <v>18.933170351153677</v>
      </c>
      <c r="K6728" s="36">
        <v>27.214641242636972</v>
      </c>
      <c r="L6728" s="36">
        <v>39.11717932334787</v>
      </c>
      <c r="M6728" s="36">
        <v>56.2344834226732</v>
      </c>
      <c r="N6728" s="36">
        <v>80.852066787672754</v>
      </c>
      <c r="O6728" s="36">
        <v>86.269490439593923</v>
      </c>
      <c r="Q6728" s="36">
        <v>6.2367753411170517</v>
      </c>
      <c r="R6728" s="36">
        <v>6.6548570927396096</v>
      </c>
      <c r="S6728" s="36">
        <v>7.1009702262714498</v>
      </c>
      <c r="T6728" s="36">
        <v>7.5769946238017223</v>
      </c>
      <c r="U6728" s="36">
        <v>8.084936276177805</v>
      </c>
      <c r="V6728" s="36">
        <v>8.6269357459305169</v>
      </c>
      <c r="W6728" s="36">
        <v>6.6726257446679611</v>
      </c>
      <c r="X6728" s="36">
        <v>9.8223980391825361</v>
      </c>
      <c r="Y6728" s="36">
        <v>10.480899198783472</v>
      </c>
      <c r="Z6728" s="36">
        <v>11.183556107702451</v>
      </c>
      <c r="AA6728" s="36">
        <v>11.93333040859711</v>
      </c>
      <c r="AB6728" s="36">
        <v>12.733382454893487</v>
      </c>
      <c r="AC6728" s="36">
        <v>13.587084648739806</v>
      </c>
      <c r="AD6728" s="36"/>
      <c r="AE6728" s="36">
        <v>34</v>
      </c>
      <c r="AF6728" s="106" t="s">
        <v>27</v>
      </c>
      <c r="AH6728" s="130" t="s">
        <v>21</v>
      </c>
      <c r="AI6728" s="155" t="s">
        <v>727</v>
      </c>
      <c r="AJ6728" s="130" t="str">
        <f>VLOOKUP(AI6728,Codes!$B$2:$C$166,2)</f>
        <v>Wool &amp; Hair</v>
      </c>
    </row>
    <row r="6729" spans="1:36" ht="20.100000000000001" customHeight="1" x14ac:dyDescent="0.25">
      <c r="A6729" s="31">
        <v>35</v>
      </c>
      <c r="B6729" s="94" t="s">
        <v>122</v>
      </c>
      <c r="C6729" s="37">
        <v>2.016E-5</v>
      </c>
      <c r="D6729" s="37">
        <v>2.016E-5</v>
      </c>
      <c r="E6729" s="37">
        <v>2.016E-5</v>
      </c>
      <c r="F6729" s="37">
        <v>1.9978560000000003E-5</v>
      </c>
      <c r="G6729" s="37">
        <v>2.2921920000000003E-5</v>
      </c>
      <c r="H6729" s="37">
        <v>2.6812800000000009E-5</v>
      </c>
      <c r="I6729" s="37">
        <v>0</v>
      </c>
      <c r="J6729" s="37">
        <v>0</v>
      </c>
      <c r="K6729" s="37">
        <v>0</v>
      </c>
      <c r="L6729" s="37">
        <v>0</v>
      </c>
      <c r="M6729" s="37">
        <v>0</v>
      </c>
      <c r="N6729" s="37">
        <v>0</v>
      </c>
      <c r="O6729" s="37">
        <v>0</v>
      </c>
      <c r="Q6729" s="37">
        <v>2.016E-5</v>
      </c>
      <c r="R6729" s="37">
        <v>2.016E-5</v>
      </c>
      <c r="S6729" s="37">
        <v>2.016E-5</v>
      </c>
      <c r="T6729" s="37">
        <v>2.016E-5</v>
      </c>
      <c r="U6729" s="37">
        <v>2.016E-5</v>
      </c>
      <c r="V6729" s="37">
        <v>2.016E-5</v>
      </c>
      <c r="W6729" s="37">
        <v>0</v>
      </c>
      <c r="X6729" s="37">
        <v>0</v>
      </c>
      <c r="Y6729" s="37">
        <v>0</v>
      </c>
      <c r="Z6729" s="37">
        <v>0</v>
      </c>
      <c r="AA6729" s="37">
        <v>0</v>
      </c>
      <c r="AB6729" s="37">
        <v>0</v>
      </c>
      <c r="AC6729" s="37">
        <v>0</v>
      </c>
      <c r="AD6729" s="37"/>
      <c r="AE6729" s="37">
        <v>35</v>
      </c>
      <c r="AF6729" s="107" t="s">
        <v>28</v>
      </c>
      <c r="AH6729" s="130" t="s">
        <v>22</v>
      </c>
      <c r="AI6729" s="155" t="s">
        <v>727</v>
      </c>
      <c r="AJ6729" s="130" t="str">
        <f>VLOOKUP(AI6729,Codes!$B$2:$C$166,2)</f>
        <v>Wool &amp; Hair</v>
      </c>
    </row>
    <row r="6730" spans="1:36" ht="20.100000000000001" customHeight="1" x14ac:dyDescent="0.25">
      <c r="A6730" s="38">
        <v>36</v>
      </c>
      <c r="B6730" s="95" t="s">
        <v>462</v>
      </c>
      <c r="C6730" s="39">
        <v>1.5999999999999999E-5</v>
      </c>
      <c r="D6730" s="39">
        <v>1.5999999999999999E-5</v>
      </c>
      <c r="E6730" s="39">
        <v>1.5999999999999999E-5</v>
      </c>
      <c r="F6730" s="39">
        <v>1.5856000000000002E-5</v>
      </c>
      <c r="G6730" s="39">
        <v>1.8192000000000005E-5</v>
      </c>
      <c r="H6730" s="39">
        <v>2.1280000000000006E-5</v>
      </c>
      <c r="I6730" s="39">
        <v>1.9856888503751063E-4</v>
      </c>
      <c r="J6730" s="39">
        <v>2.9443977439629206E-4</v>
      </c>
      <c r="K6730" s="39">
        <v>3.4806169909583443E-4</v>
      </c>
      <c r="L6730" s="39">
        <v>3.8286786900541798E-4</v>
      </c>
      <c r="M6730" s="39">
        <v>4.2115465590595984E-4</v>
      </c>
      <c r="N6730" s="39">
        <v>4.6327012149655582E-4</v>
      </c>
      <c r="O6730" s="39">
        <v>5.0959713364621137E-4</v>
      </c>
      <c r="Q6730" s="39">
        <v>1.5999999999999999E-5</v>
      </c>
      <c r="R6730" s="39">
        <v>1.5999999999999999E-5</v>
      </c>
      <c r="S6730" s="39">
        <v>1.5999999999999999E-5</v>
      </c>
      <c r="T6730" s="39">
        <v>1.5999999999999999E-5</v>
      </c>
      <c r="U6730" s="39">
        <v>1.5999999999999999E-5</v>
      </c>
      <c r="V6730" s="39">
        <v>1.5999999999999999E-5</v>
      </c>
      <c r="W6730" s="39">
        <v>1.3886665615029533E-4</v>
      </c>
      <c r="X6730" s="39">
        <v>1.5275332176532488E-4</v>
      </c>
      <c r="Y6730" s="39">
        <v>1.6802865394185737E-4</v>
      </c>
      <c r="Z6730" s="39">
        <v>1.848315193360431E-4</v>
      </c>
      <c r="AA6730" s="39">
        <v>2.0331467126964746E-4</v>
      </c>
      <c r="AB6730" s="39">
        <v>2.2364613839661224E-4</v>
      </c>
      <c r="AC6730" s="39">
        <v>2.4601075223627345E-4</v>
      </c>
      <c r="AD6730" s="39"/>
      <c r="AE6730" s="39">
        <v>36</v>
      </c>
      <c r="AF6730" s="108" t="s">
        <v>68</v>
      </c>
      <c r="AH6730" s="130" t="s">
        <v>67</v>
      </c>
      <c r="AI6730" s="155" t="s">
        <v>727</v>
      </c>
      <c r="AJ6730" s="130" t="str">
        <f>VLOOKUP(AI6730,Codes!$B$2:$C$166,2)</f>
        <v>Wool &amp; Hair</v>
      </c>
    </row>
    <row r="6731" spans="1:36" ht="20.100000000000001" customHeight="1" x14ac:dyDescent="0.25">
      <c r="A6731" s="32"/>
      <c r="B6731" s="134" t="s">
        <v>463</v>
      </c>
      <c r="C6731" s="40">
        <v>49648.265618765341</v>
      </c>
      <c r="D6731" s="40">
        <v>53869.645179930179</v>
      </c>
      <c r="E6731" s="40">
        <v>58391.441879729915</v>
      </c>
      <c r="F6731" s="40">
        <v>57836.383447800341</v>
      </c>
      <c r="G6731" s="40">
        <v>54071.794205935774</v>
      </c>
      <c r="H6731" s="40">
        <v>62833.975239318279</v>
      </c>
      <c r="I6731" s="40">
        <v>60625.730851660235</v>
      </c>
      <c r="J6731" s="40">
        <v>66636.148603712296</v>
      </c>
      <c r="K6731" s="40">
        <v>65379.923591624523</v>
      </c>
      <c r="L6731" s="40">
        <v>59466.181931030878</v>
      </c>
      <c r="M6731" s="40">
        <v>57697.974108590133</v>
      </c>
      <c r="N6731" s="40">
        <v>61389.551029848808</v>
      </c>
      <c r="O6731" s="40">
        <v>57393.922256439822</v>
      </c>
      <c r="P6731" s="16"/>
      <c r="Q6731" s="40">
        <v>49648.265618765341</v>
      </c>
      <c r="R6731" s="40">
        <v>50760.130614372596</v>
      </c>
      <c r="S6731" s="40">
        <v>52233.936666703972</v>
      </c>
      <c r="T6731" s="40">
        <v>51803.834205181811</v>
      </c>
      <c r="U6731" s="40">
        <v>46398.809770195148</v>
      </c>
      <c r="V6731" s="40">
        <v>47744.122460284721</v>
      </c>
      <c r="W6731" s="40">
        <v>44465.768084817217</v>
      </c>
      <c r="X6731" s="40">
        <v>43962.606828862328</v>
      </c>
      <c r="Y6731" s="40">
        <v>41152.879953893098</v>
      </c>
      <c r="Z6731" s="40">
        <v>40103.233458139403</v>
      </c>
      <c r="AA6731" s="40">
        <v>36837.215881102617</v>
      </c>
      <c r="AB6731" s="40">
        <v>37713.053973205941</v>
      </c>
      <c r="AC6731" s="40">
        <v>37864.810789671144</v>
      </c>
      <c r="AD6731" s="40"/>
      <c r="AE6731" s="40"/>
      <c r="AF6731" s="41" t="s">
        <v>464</v>
      </c>
      <c r="AH6731" s="130" t="s">
        <v>464</v>
      </c>
      <c r="AI6731" s="155" t="s">
        <v>727</v>
      </c>
      <c r="AJ6731" s="130" t="str">
        <f>VLOOKUP(AI6731,Codes!$B$2:$C$166,2)</f>
        <v>Wool &amp; Hair</v>
      </c>
    </row>
    <row r="6732" spans="1:36" ht="9.9499999999999993" customHeight="1" x14ac:dyDescent="0.25">
      <c r="B6732" s="12"/>
      <c r="AF6732" s="22"/>
      <c r="AH6732" s="130" t="s">
        <v>494</v>
      </c>
      <c r="AI6732" s="155" t="s">
        <v>727</v>
      </c>
      <c r="AJ6732" s="130" t="str">
        <f>VLOOKUP(AI6732,Codes!$B$2:$C$166,2)</f>
        <v>Wool &amp; Hair</v>
      </c>
    </row>
    <row r="6733" spans="1:36" ht="9.9499999999999993" customHeight="1" x14ac:dyDescent="0.25">
      <c r="B6733" s="12"/>
      <c r="AF6733" s="22"/>
      <c r="AH6733" s="130" t="s">
        <v>493</v>
      </c>
      <c r="AI6733" s="155" t="s">
        <v>728</v>
      </c>
      <c r="AJ6733" s="130" t="str">
        <f>VLOOKUP(AI6733,Codes!$B$2:$C$166,2)</f>
        <v>Dung</v>
      </c>
    </row>
    <row r="6734" spans="1:36" s="154" customFormat="1" ht="24" customHeight="1" x14ac:dyDescent="0.25">
      <c r="A6734" s="161" t="s">
        <v>316</v>
      </c>
      <c r="B6734" s="161"/>
      <c r="C6734" s="161"/>
      <c r="D6734" s="161"/>
      <c r="E6734" s="161"/>
      <c r="F6734" s="161"/>
      <c r="G6734" s="161"/>
      <c r="H6734" s="161"/>
      <c r="I6734" s="161"/>
      <c r="J6734" s="161"/>
      <c r="K6734" s="161"/>
      <c r="L6734" s="161"/>
      <c r="M6734" s="161"/>
      <c r="N6734" s="161"/>
      <c r="O6734" s="161"/>
      <c r="P6734" s="161"/>
      <c r="Q6734" s="161" t="s">
        <v>718</v>
      </c>
      <c r="R6734" s="161"/>
      <c r="S6734" s="161"/>
      <c r="T6734" s="161"/>
      <c r="U6734" s="161"/>
      <c r="V6734" s="161"/>
      <c r="W6734" s="161"/>
      <c r="X6734" s="161"/>
      <c r="Y6734" s="161"/>
      <c r="Z6734" s="161"/>
      <c r="AA6734" s="161"/>
      <c r="AB6734" s="161"/>
      <c r="AC6734" s="161"/>
      <c r="AD6734" s="161"/>
      <c r="AE6734" s="161"/>
      <c r="AF6734" s="161"/>
      <c r="AH6734" s="154" t="s">
        <v>490</v>
      </c>
      <c r="AI6734" s="155" t="s">
        <v>728</v>
      </c>
      <c r="AJ6734" s="130" t="str">
        <f>VLOOKUP(AI6734,Codes!$B$2:$C$166,2)</f>
        <v>Dung</v>
      </c>
    </row>
    <row r="6735" spans="1:36" s="154" customFormat="1" ht="24" customHeight="1" x14ac:dyDescent="0.25">
      <c r="A6735" s="161" t="s">
        <v>724</v>
      </c>
      <c r="B6735" s="161"/>
      <c r="C6735" s="161"/>
      <c r="D6735" s="161"/>
      <c r="E6735" s="161"/>
      <c r="F6735" s="161"/>
      <c r="G6735" s="161"/>
      <c r="H6735" s="161"/>
      <c r="I6735" s="161"/>
      <c r="J6735" s="161"/>
      <c r="K6735" s="161"/>
      <c r="L6735" s="161"/>
      <c r="M6735" s="161"/>
      <c r="N6735" s="161"/>
      <c r="O6735" s="161"/>
      <c r="P6735" s="161"/>
      <c r="Q6735" s="161" t="s">
        <v>723</v>
      </c>
      <c r="R6735" s="161"/>
      <c r="S6735" s="161"/>
      <c r="T6735" s="161"/>
      <c r="U6735" s="161"/>
      <c r="V6735" s="161"/>
      <c r="W6735" s="161"/>
      <c r="X6735" s="161"/>
      <c r="Y6735" s="161"/>
      <c r="Z6735" s="161"/>
      <c r="AA6735" s="161"/>
      <c r="AB6735" s="161"/>
      <c r="AC6735" s="161"/>
      <c r="AD6735" s="161"/>
      <c r="AE6735" s="161"/>
      <c r="AF6735" s="161"/>
      <c r="AH6735" s="154" t="s">
        <v>491</v>
      </c>
      <c r="AI6735" s="155" t="s">
        <v>728</v>
      </c>
      <c r="AJ6735" s="130" t="str">
        <f>VLOOKUP(AI6735,Codes!$B$2:$C$166,2)</f>
        <v>Dung</v>
      </c>
    </row>
    <row r="6736" spans="1:36" s="154" customFormat="1" ht="24" customHeight="1" x14ac:dyDescent="0.25">
      <c r="A6736" s="161" t="s">
        <v>410</v>
      </c>
      <c r="B6736" s="161"/>
      <c r="C6736" s="161"/>
      <c r="D6736" s="161"/>
      <c r="E6736" s="161"/>
      <c r="F6736" s="161"/>
      <c r="G6736" s="161"/>
      <c r="H6736" s="161"/>
      <c r="I6736" s="161"/>
      <c r="J6736" s="161"/>
      <c r="K6736" s="161"/>
      <c r="L6736" s="161"/>
      <c r="M6736" s="161"/>
      <c r="N6736" s="161"/>
      <c r="O6736" s="161"/>
      <c r="P6736" s="161"/>
      <c r="Q6736" s="161" t="s">
        <v>66</v>
      </c>
      <c r="R6736" s="161"/>
      <c r="S6736" s="161"/>
      <c r="T6736" s="161"/>
      <c r="U6736" s="161"/>
      <c r="V6736" s="161"/>
      <c r="W6736" s="161"/>
      <c r="X6736" s="161"/>
      <c r="Y6736" s="161"/>
      <c r="Z6736" s="161"/>
      <c r="AA6736" s="161"/>
      <c r="AB6736" s="161"/>
      <c r="AC6736" s="161"/>
      <c r="AD6736" s="161"/>
      <c r="AE6736" s="161"/>
      <c r="AF6736" s="161"/>
      <c r="AH6736" s="154" t="s">
        <v>935</v>
      </c>
      <c r="AI6736" s="155" t="s">
        <v>728</v>
      </c>
      <c r="AJ6736" s="130" t="str">
        <f>VLOOKUP(AI6736,Codes!$B$2:$C$166,2)</f>
        <v>Dung</v>
      </c>
    </row>
    <row r="6737" spans="1:36" ht="20.100000000000001" customHeight="1" x14ac:dyDescent="0.25">
      <c r="A6737" s="13"/>
      <c r="B6737" s="14" t="s">
        <v>434</v>
      </c>
      <c r="C6737" s="15"/>
      <c r="D6737" s="15"/>
      <c r="E6737" s="15"/>
      <c r="F6737" s="15"/>
      <c r="G6737" s="15"/>
      <c r="H6737" s="15"/>
      <c r="I6737" s="15"/>
      <c r="J6737" s="15"/>
      <c r="K6737" s="15"/>
      <c r="L6737" s="15"/>
      <c r="M6737" s="15"/>
      <c r="N6737" s="15"/>
      <c r="O6737" s="15"/>
      <c r="P6737" s="16"/>
      <c r="Q6737" s="16"/>
      <c r="R6737" s="16"/>
      <c r="S6737" s="16"/>
      <c r="T6737" s="16"/>
      <c r="U6737" s="16"/>
      <c r="V6737" s="16"/>
      <c r="W6737" s="16"/>
      <c r="X6737" s="16"/>
      <c r="Y6737" s="16"/>
      <c r="Z6737" s="16"/>
      <c r="AA6737" s="16"/>
      <c r="AB6737" s="16"/>
      <c r="AC6737" s="16"/>
      <c r="AD6737" s="13"/>
      <c r="AF6737" s="10" t="s">
        <v>435</v>
      </c>
      <c r="AH6737" s="130" t="s">
        <v>435</v>
      </c>
      <c r="AI6737" s="155" t="s">
        <v>728</v>
      </c>
      <c r="AJ6737" s="130" t="str">
        <f>VLOOKUP(AI6737,Codes!$B$2:$C$166,2)</f>
        <v>Dung</v>
      </c>
    </row>
    <row r="6738" spans="1:36" ht="20.100000000000001" customHeight="1" x14ac:dyDescent="0.25">
      <c r="A6738" s="28" t="s">
        <v>436</v>
      </c>
      <c r="B6738" s="33" t="s">
        <v>103</v>
      </c>
      <c r="C6738" s="34" t="s">
        <v>189</v>
      </c>
      <c r="D6738" s="34" t="s">
        <v>190</v>
      </c>
      <c r="E6738" s="34" t="s">
        <v>412</v>
      </c>
      <c r="F6738" s="34" t="s">
        <v>431</v>
      </c>
      <c r="G6738" s="34" t="s">
        <v>432</v>
      </c>
      <c r="H6738" s="34" t="s">
        <v>433</v>
      </c>
      <c r="I6738" s="34" t="s">
        <v>983</v>
      </c>
      <c r="J6738" s="34" t="s">
        <v>985</v>
      </c>
      <c r="K6738" s="34" t="s">
        <v>994</v>
      </c>
      <c r="L6738" s="34" t="s">
        <v>995</v>
      </c>
      <c r="M6738" s="34" t="s">
        <v>996</v>
      </c>
      <c r="N6738" s="34" t="s">
        <v>997</v>
      </c>
      <c r="O6738" s="34" t="s">
        <v>998</v>
      </c>
      <c r="P6738" s="153"/>
      <c r="Q6738" s="34" t="s">
        <v>189</v>
      </c>
      <c r="R6738" s="33" t="s">
        <v>190</v>
      </c>
      <c r="S6738" s="34" t="s">
        <v>412</v>
      </c>
      <c r="T6738" s="34" t="s">
        <v>431</v>
      </c>
      <c r="U6738" s="34" t="s">
        <v>432</v>
      </c>
      <c r="V6738" s="34" t="s">
        <v>433</v>
      </c>
      <c r="W6738" s="34" t="s">
        <v>983</v>
      </c>
      <c r="X6738" s="34" t="s">
        <v>985</v>
      </c>
      <c r="Y6738" s="34" t="s">
        <v>994</v>
      </c>
      <c r="Z6738" s="34" t="s">
        <v>995</v>
      </c>
      <c r="AA6738" s="34" t="s">
        <v>996</v>
      </c>
      <c r="AB6738" s="34" t="s">
        <v>997</v>
      </c>
      <c r="AC6738" s="34" t="s">
        <v>998</v>
      </c>
      <c r="AD6738" s="34"/>
      <c r="AE6738" s="34" t="s">
        <v>437</v>
      </c>
      <c r="AF6738" s="34" t="s">
        <v>64</v>
      </c>
      <c r="AH6738" s="130" t="s">
        <v>64</v>
      </c>
      <c r="AI6738" s="155" t="s">
        <v>728</v>
      </c>
      <c r="AJ6738" s="130" t="str">
        <f>VLOOKUP(AI6738,Codes!$B$2:$C$166,2)</f>
        <v>Dung</v>
      </c>
    </row>
    <row r="6739" spans="1:36" ht="20.100000000000001" customHeight="1" x14ac:dyDescent="0.25">
      <c r="A6739" s="29">
        <v>1</v>
      </c>
      <c r="B6739" s="92" t="s">
        <v>104</v>
      </c>
      <c r="C6739" s="35">
        <v>50642.311938959479</v>
      </c>
      <c r="D6739" s="35">
        <v>55877.700727362986</v>
      </c>
      <c r="E6739" s="35">
        <v>59625.446242099802</v>
      </c>
      <c r="F6739" s="35">
        <v>62411.75218881428</v>
      </c>
      <c r="G6739" s="35">
        <v>64368.58086805472</v>
      </c>
      <c r="H6739" s="35">
        <v>62906.892121522054</v>
      </c>
      <c r="I6739" s="35">
        <v>63223.334288271806</v>
      </c>
      <c r="J6739" s="35">
        <v>67663.985997858312</v>
      </c>
      <c r="K6739" s="35">
        <v>72304.110547241304</v>
      </c>
      <c r="L6739" s="35">
        <v>73904.781794828712</v>
      </c>
      <c r="M6739" s="35">
        <v>82720.432028352661</v>
      </c>
      <c r="N6739" s="35">
        <v>97032.241777576943</v>
      </c>
      <c r="O6739" s="35">
        <v>97353.786554646285</v>
      </c>
      <c r="Q6739" s="35">
        <v>50642.311938959479</v>
      </c>
      <c r="R6739" s="35">
        <v>51103.763538382969</v>
      </c>
      <c r="S6739" s="35">
        <v>51639.456123998098</v>
      </c>
      <c r="T6739" s="35">
        <v>52252.501101136608</v>
      </c>
      <c r="U6739" s="35">
        <v>52946.385523503734</v>
      </c>
      <c r="V6739" s="35">
        <v>53724.992492948404</v>
      </c>
      <c r="W6739" s="35">
        <v>52354.453805162797</v>
      </c>
      <c r="X6739" s="35">
        <v>52765.060910665525</v>
      </c>
      <c r="Y6739" s="35">
        <v>53194.889824744183</v>
      </c>
      <c r="Z6739" s="35">
        <v>53669.773756557413</v>
      </c>
      <c r="AA6739" s="35">
        <v>54190.145076653862</v>
      </c>
      <c r="AB6739" s="35">
        <v>54756.517301172469</v>
      </c>
      <c r="AC6739" s="35">
        <v>55369.484754659978</v>
      </c>
      <c r="AD6739" s="35"/>
      <c r="AE6739" s="35">
        <v>1</v>
      </c>
      <c r="AF6739" s="105" t="s">
        <v>0</v>
      </c>
      <c r="AH6739" s="130" t="s">
        <v>0</v>
      </c>
      <c r="AI6739" s="155" t="s">
        <v>728</v>
      </c>
      <c r="AJ6739" s="130" t="str">
        <f>VLOOKUP(AI6739,Codes!$B$2:$C$166,2)</f>
        <v>Dung</v>
      </c>
    </row>
    <row r="6740" spans="1:36" ht="20.100000000000001" customHeight="1" x14ac:dyDescent="0.25">
      <c r="A6740" s="30">
        <v>2</v>
      </c>
      <c r="B6740" s="93" t="s">
        <v>105</v>
      </c>
      <c r="C6740" s="36">
        <v>2255.8578058754129</v>
      </c>
      <c r="D6740" s="36">
        <v>2445.3725316079003</v>
      </c>
      <c r="E6740" s="36">
        <v>2590.4450058685261</v>
      </c>
      <c r="F6740" s="36">
        <v>2588.4578874210488</v>
      </c>
      <c r="G6740" s="36">
        <v>3271.0388696820619</v>
      </c>
      <c r="H6740" s="36">
        <v>3941.1315871908091</v>
      </c>
      <c r="I6740" s="36">
        <v>3515.3211693071307</v>
      </c>
      <c r="J6740" s="36">
        <v>3643.7487977011119</v>
      </c>
      <c r="K6740" s="36">
        <v>3784.1540875551659</v>
      </c>
      <c r="L6740" s="36">
        <v>3762.3213837871167</v>
      </c>
      <c r="M6740" s="36">
        <v>4180.732685168563</v>
      </c>
      <c r="N6740" s="36">
        <v>4637.5533688692358</v>
      </c>
      <c r="O6740" s="36">
        <v>4711.8845357875043</v>
      </c>
      <c r="Q6740" s="36">
        <v>2255.8578058754129</v>
      </c>
      <c r="R6740" s="36">
        <v>2286.4894001260336</v>
      </c>
      <c r="S6740" s="36">
        <v>2314.5114698898774</v>
      </c>
      <c r="T6740" s="36">
        <v>2348.3165729237116</v>
      </c>
      <c r="U6740" s="36">
        <v>2383.8255872203522</v>
      </c>
      <c r="V6740" s="36">
        <v>2421.1108595675641</v>
      </c>
      <c r="W6740" s="36">
        <v>2189.8722038306714</v>
      </c>
      <c r="X6740" s="36">
        <v>2192.844299068995</v>
      </c>
      <c r="Y6740" s="36">
        <v>2202.5929699992867</v>
      </c>
      <c r="Z6740" s="36">
        <v>2219.0188205928443</v>
      </c>
      <c r="AA6740" s="36">
        <v>2246.15512356007</v>
      </c>
      <c r="AB6740" s="36">
        <v>2271.8033077701966</v>
      </c>
      <c r="AC6740" s="36">
        <v>2308.2159972734366</v>
      </c>
      <c r="AD6740" s="36"/>
      <c r="AE6740" s="36">
        <v>2</v>
      </c>
      <c r="AF6740" s="106" t="s">
        <v>1</v>
      </c>
      <c r="AH6740" s="130" t="s">
        <v>1</v>
      </c>
      <c r="AI6740" s="155" t="s">
        <v>728</v>
      </c>
      <c r="AJ6740" s="130" t="str">
        <f>VLOOKUP(AI6740,Codes!$B$2:$C$166,2)</f>
        <v>Dung</v>
      </c>
    </row>
    <row r="6741" spans="1:36" ht="20.100000000000001" customHeight="1" x14ac:dyDescent="0.25">
      <c r="A6741" s="31">
        <v>3</v>
      </c>
      <c r="B6741" s="94" t="s">
        <v>106</v>
      </c>
      <c r="C6741" s="37">
        <v>63967.874875735906</v>
      </c>
      <c r="D6741" s="37">
        <v>91122.578700982165</v>
      </c>
      <c r="E6741" s="37">
        <v>97615.128075698536</v>
      </c>
      <c r="F6741" s="37">
        <v>76732.518872244182</v>
      </c>
      <c r="G6741" s="37">
        <v>78838.964233741121</v>
      </c>
      <c r="H6741" s="37">
        <v>108611.88122273922</v>
      </c>
      <c r="I6741" s="37">
        <v>99199.745177426288</v>
      </c>
      <c r="J6741" s="37">
        <v>109414.3560878245</v>
      </c>
      <c r="K6741" s="37">
        <v>117664.65472939612</v>
      </c>
      <c r="L6741" s="37">
        <v>121296.66033546494</v>
      </c>
      <c r="M6741" s="37">
        <v>129145.14603839806</v>
      </c>
      <c r="N6741" s="37">
        <v>137151.30477693959</v>
      </c>
      <c r="O6741" s="37">
        <v>140145.489273454</v>
      </c>
      <c r="Q6741" s="37">
        <v>63967.874875735906</v>
      </c>
      <c r="R6741" s="37">
        <v>65555.8120150951</v>
      </c>
      <c r="S6741" s="37">
        <v>67228.049638910859</v>
      </c>
      <c r="T6741" s="37">
        <v>68989.363666975245</v>
      </c>
      <c r="U6741" s="37">
        <v>70844.98933840984</v>
      </c>
      <c r="V6741" s="37">
        <v>72800.665597703832</v>
      </c>
      <c r="W6741" s="37">
        <v>66491.873584519664</v>
      </c>
      <c r="X6741" s="37">
        <v>67175.90320211451</v>
      </c>
      <c r="Y6741" s="37">
        <v>68010.373139659365</v>
      </c>
      <c r="Z6741" s="37">
        <v>69017.696876672635</v>
      </c>
      <c r="AA6741" s="37">
        <v>70203.165058431099</v>
      </c>
      <c r="AB6741" s="37">
        <v>71573.265906781482</v>
      </c>
      <c r="AC6741" s="37">
        <v>73135.79980677992</v>
      </c>
      <c r="AD6741" s="37"/>
      <c r="AE6741" s="37">
        <v>3</v>
      </c>
      <c r="AF6741" s="107" t="s">
        <v>2</v>
      </c>
      <c r="AH6741" s="130" t="s">
        <v>2</v>
      </c>
      <c r="AI6741" s="155" t="s">
        <v>728</v>
      </c>
      <c r="AJ6741" s="130" t="str">
        <f>VLOOKUP(AI6741,Codes!$B$2:$C$166,2)</f>
        <v>Dung</v>
      </c>
    </row>
    <row r="6742" spans="1:36" ht="20.100000000000001" customHeight="1" x14ac:dyDescent="0.25">
      <c r="A6742" s="30">
        <v>4</v>
      </c>
      <c r="B6742" s="93" t="s">
        <v>107</v>
      </c>
      <c r="C6742" s="36">
        <v>137443.28191693634</v>
      </c>
      <c r="D6742" s="36">
        <v>147749.08633854805</v>
      </c>
      <c r="E6742" s="36">
        <v>159567.04562126598</v>
      </c>
      <c r="F6742" s="36">
        <v>173162.41727485112</v>
      </c>
      <c r="G6742" s="36">
        <v>188857.24951734499</v>
      </c>
      <c r="H6742" s="36">
        <v>207192.52903082018</v>
      </c>
      <c r="I6742" s="36">
        <v>198720.66815823389</v>
      </c>
      <c r="J6742" s="36">
        <v>253552.200291488</v>
      </c>
      <c r="K6742" s="36">
        <v>232586.68263926799</v>
      </c>
      <c r="L6742" s="36">
        <v>252928.22174664208</v>
      </c>
      <c r="M6742" s="36">
        <v>275949.38688089018</v>
      </c>
      <c r="N6742" s="36">
        <v>301945.46002549375</v>
      </c>
      <c r="O6742" s="36">
        <v>301945.46002549375</v>
      </c>
      <c r="Q6742" s="36">
        <v>137443.28191693634</v>
      </c>
      <c r="R6742" s="36">
        <v>142185.8427993845</v>
      </c>
      <c r="S6742" s="36">
        <v>147717.4090361014</v>
      </c>
      <c r="T6742" s="36">
        <v>154158.50466283184</v>
      </c>
      <c r="U6742" s="36">
        <v>161651.72230773541</v>
      </c>
      <c r="V6742" s="36">
        <v>170365.95941175992</v>
      </c>
      <c r="W6742" s="36">
        <v>156968.45835850088</v>
      </c>
      <c r="X6742" s="36">
        <v>192296.24215599999</v>
      </c>
      <c r="Y6742" s="36">
        <v>169317.71875542414</v>
      </c>
      <c r="Z6742" s="36">
        <v>176675.48259929553</v>
      </c>
      <c r="AA6742" s="36">
        <v>184889.74418108416</v>
      </c>
      <c r="AB6742" s="36">
        <v>193983.93463196367</v>
      </c>
      <c r="AC6742" s="36">
        <v>193983.93463196367</v>
      </c>
      <c r="AD6742" s="36"/>
      <c r="AE6742" s="36">
        <v>4</v>
      </c>
      <c r="AF6742" s="106" t="s">
        <v>3</v>
      </c>
      <c r="AH6742" s="130" t="s">
        <v>3</v>
      </c>
      <c r="AI6742" s="155" t="s">
        <v>728</v>
      </c>
      <c r="AJ6742" s="130" t="str">
        <f>VLOOKUP(AI6742,Codes!$B$2:$C$166,2)</f>
        <v>Dung</v>
      </c>
    </row>
    <row r="6743" spans="1:36" ht="20.100000000000001" customHeight="1" x14ac:dyDescent="0.25">
      <c r="A6743" s="31">
        <v>5</v>
      </c>
      <c r="B6743" s="94" t="s">
        <v>124</v>
      </c>
      <c r="C6743" s="37">
        <v>98046.248960402707</v>
      </c>
      <c r="D6743" s="37">
        <v>137616.53957037121</v>
      </c>
      <c r="E6743" s="37">
        <v>120961.93464828708</v>
      </c>
      <c r="F6743" s="37">
        <v>121663.85003225319</v>
      </c>
      <c r="G6743" s="37">
        <v>128770.4848938676</v>
      </c>
      <c r="H6743" s="37">
        <v>130261.3831338348</v>
      </c>
      <c r="I6743" s="37">
        <v>128154.30093137117</v>
      </c>
      <c r="J6743" s="37">
        <v>133735.27088535926</v>
      </c>
      <c r="K6743" s="37">
        <v>127400.61106348591</v>
      </c>
      <c r="L6743" s="37">
        <v>128606.0425283152</v>
      </c>
      <c r="M6743" s="37">
        <v>130169.92889311173</v>
      </c>
      <c r="N6743" s="37">
        <v>130094.9964308988</v>
      </c>
      <c r="O6743" s="37">
        <v>131311.22127703665</v>
      </c>
      <c r="Q6743" s="37">
        <v>98046.248960402707</v>
      </c>
      <c r="R6743" s="37">
        <v>99004.704726885771</v>
      </c>
      <c r="S6743" s="37">
        <v>100191.45942582056</v>
      </c>
      <c r="T6743" s="37">
        <v>101260.74172289127</v>
      </c>
      <c r="U6743" s="37">
        <v>102387.07869582176</v>
      </c>
      <c r="V6743" s="37">
        <v>103572.51117709879</v>
      </c>
      <c r="W6743" s="37">
        <v>98952.190423306485</v>
      </c>
      <c r="X6743" s="37">
        <v>99074.995500517573</v>
      </c>
      <c r="Y6743" s="37">
        <v>99250.600694346183</v>
      </c>
      <c r="Z6743" s="37">
        <v>99481.172595693002</v>
      </c>
      <c r="AA6743" s="37">
        <v>99766.190236821843</v>
      </c>
      <c r="AB6743" s="37">
        <v>100105.30220989663</v>
      </c>
      <c r="AC6743" s="37">
        <v>100498.32677951652</v>
      </c>
      <c r="AD6743" s="37"/>
      <c r="AE6743" s="37">
        <v>5</v>
      </c>
      <c r="AF6743" s="107" t="s">
        <v>185</v>
      </c>
      <c r="AH6743" s="130" t="s">
        <v>185</v>
      </c>
      <c r="AI6743" s="155" t="s">
        <v>728</v>
      </c>
      <c r="AJ6743" s="130" t="str">
        <f>VLOOKUP(AI6743,Codes!$B$2:$C$166,2)</f>
        <v>Dung</v>
      </c>
    </row>
    <row r="6744" spans="1:36" ht="20.100000000000001" customHeight="1" x14ac:dyDescent="0.25">
      <c r="A6744" s="30">
        <v>6</v>
      </c>
      <c r="B6744" s="93" t="s">
        <v>108</v>
      </c>
      <c r="C6744" s="36">
        <v>325.42665921925538</v>
      </c>
      <c r="D6744" s="36">
        <v>443.45368142384984</v>
      </c>
      <c r="E6744" s="36">
        <v>454.80304476168095</v>
      </c>
      <c r="F6744" s="36">
        <v>440.42901967800049</v>
      </c>
      <c r="G6744" s="36">
        <v>435.87551198653654</v>
      </c>
      <c r="H6744" s="36">
        <v>433.56738167186836</v>
      </c>
      <c r="I6744" s="36">
        <v>440.53290331863315</v>
      </c>
      <c r="J6744" s="36">
        <v>433.38354980318417</v>
      </c>
      <c r="K6744" s="36">
        <v>444.66381028137494</v>
      </c>
      <c r="L6744" s="36">
        <v>447.8829667612726</v>
      </c>
      <c r="M6744" s="36">
        <v>445.76579413306496</v>
      </c>
      <c r="N6744" s="36">
        <v>448.82528496346288</v>
      </c>
      <c r="O6744" s="36">
        <v>453.96781235030721</v>
      </c>
      <c r="Q6744" s="36">
        <v>325.42665921925538</v>
      </c>
      <c r="R6744" s="36">
        <v>319.03142548478411</v>
      </c>
      <c r="S6744" s="36">
        <v>313.22523743917424</v>
      </c>
      <c r="T6744" s="36">
        <v>307.99232145314727</v>
      </c>
      <c r="U6744" s="36">
        <v>303.32325120844564</v>
      </c>
      <c r="V6744" s="36">
        <v>299.21834483910851</v>
      </c>
      <c r="W6744" s="36">
        <v>310.28613909666302</v>
      </c>
      <c r="X6744" s="36">
        <v>310.87310049238476</v>
      </c>
      <c r="Y6744" s="36">
        <v>312.26719586927896</v>
      </c>
      <c r="Z6744" s="36">
        <v>314.50055424778043</v>
      </c>
      <c r="AA6744" s="36">
        <v>317.60449913467914</v>
      </c>
      <c r="AB6744" s="36">
        <v>321.61516498886738</v>
      </c>
      <c r="AC6744" s="36">
        <v>326.57378339111733</v>
      </c>
      <c r="AD6744" s="36"/>
      <c r="AE6744" s="36">
        <v>6</v>
      </c>
      <c r="AF6744" s="106" t="s">
        <v>4</v>
      </c>
      <c r="AH6744" s="130" t="s">
        <v>4</v>
      </c>
      <c r="AI6744" s="155" t="s">
        <v>728</v>
      </c>
      <c r="AJ6744" s="130" t="str">
        <f>VLOOKUP(AI6744,Codes!$B$2:$C$166,2)</f>
        <v>Dung</v>
      </c>
    </row>
    <row r="6745" spans="1:36" ht="20.100000000000001" customHeight="1" x14ac:dyDescent="0.25">
      <c r="A6745" s="31">
        <v>7</v>
      </c>
      <c r="B6745" s="94" t="s">
        <v>109</v>
      </c>
      <c r="C6745" s="37">
        <v>82350.242186382326</v>
      </c>
      <c r="D6745" s="37">
        <v>113428.65532430472</v>
      </c>
      <c r="E6745" s="37">
        <v>123492.01915720961</v>
      </c>
      <c r="F6745" s="37">
        <v>128188.26010028496</v>
      </c>
      <c r="G6745" s="37">
        <v>115490.93436859452</v>
      </c>
      <c r="H6745" s="37">
        <v>123059.24915296718</v>
      </c>
      <c r="I6745" s="37">
        <v>104235.22355607059</v>
      </c>
      <c r="J6745" s="37">
        <v>106531.1407776034</v>
      </c>
      <c r="K6745" s="37">
        <v>109175.41442567193</v>
      </c>
      <c r="L6745" s="37">
        <v>112079.8811066635</v>
      </c>
      <c r="M6745" s="37">
        <v>115245.51274258731</v>
      </c>
      <c r="N6745" s="37">
        <v>120833.77626700558</v>
      </c>
      <c r="O6745" s="37">
        <v>122883.13070286752</v>
      </c>
      <c r="Q6745" s="37">
        <v>82350.242186382326</v>
      </c>
      <c r="R6745" s="37">
        <v>85687.627481843636</v>
      </c>
      <c r="S6745" s="37">
        <v>89264.674435542067</v>
      </c>
      <c r="T6745" s="37">
        <v>93104.376163167108</v>
      </c>
      <c r="U6745" s="37">
        <v>97232.472585105759</v>
      </c>
      <c r="V6745" s="37">
        <v>101677.81350072537</v>
      </c>
      <c r="W6745" s="37">
        <v>84592.554771204435</v>
      </c>
      <c r="X6745" s="37">
        <v>84875.451955447148</v>
      </c>
      <c r="Y6745" s="37">
        <v>85338.587421593853</v>
      </c>
      <c r="Z6745" s="37">
        <v>85994.808620423719</v>
      </c>
      <c r="AA6745" s="37">
        <v>86852.79401154822</v>
      </c>
      <c r="AB6745" s="37">
        <v>87922.899277657445</v>
      </c>
      <c r="AC6745" s="37">
        <v>89217.260328193719</v>
      </c>
      <c r="AD6745" s="37"/>
      <c r="AE6745" s="37">
        <v>7</v>
      </c>
      <c r="AF6745" s="107" t="s">
        <v>5</v>
      </c>
      <c r="AH6745" s="130" t="s">
        <v>5</v>
      </c>
      <c r="AI6745" s="155" t="s">
        <v>728</v>
      </c>
      <c r="AJ6745" s="130" t="str">
        <f>VLOOKUP(AI6745,Codes!$B$2:$C$166,2)</f>
        <v>Dung</v>
      </c>
    </row>
    <row r="6746" spans="1:36" ht="20.100000000000001" customHeight="1" x14ac:dyDescent="0.25">
      <c r="A6746" s="30">
        <v>8</v>
      </c>
      <c r="B6746" s="93" t="s">
        <v>129</v>
      </c>
      <c r="C6746" s="36">
        <v>104991.30195960998</v>
      </c>
      <c r="D6746" s="36">
        <v>146883.99159604427</v>
      </c>
      <c r="E6746" s="36">
        <v>158670.58510929215</v>
      </c>
      <c r="F6746" s="36">
        <v>172745.09431238705</v>
      </c>
      <c r="G6746" s="36">
        <v>187937.34061984075</v>
      </c>
      <c r="H6746" s="36">
        <v>199697.88624877622</v>
      </c>
      <c r="I6746" s="36">
        <v>172174.30439821881</v>
      </c>
      <c r="J6746" s="36">
        <v>188166.44352148336</v>
      </c>
      <c r="K6746" s="36">
        <v>187975.86339559598</v>
      </c>
      <c r="L6746" s="36">
        <v>191103.57988261234</v>
      </c>
      <c r="M6746" s="36">
        <v>194044.33663103968</v>
      </c>
      <c r="N6746" s="36">
        <v>196633.58960289566</v>
      </c>
      <c r="O6746" s="36">
        <v>201598.40903755958</v>
      </c>
      <c r="Q6746" s="36">
        <v>104991.30195960998</v>
      </c>
      <c r="R6746" s="36">
        <v>105671.93640003185</v>
      </c>
      <c r="S6746" s="36">
        <v>106423.11947328507</v>
      </c>
      <c r="T6746" s="36">
        <v>107248.14307843716</v>
      </c>
      <c r="U6746" s="36">
        <v>108150.59369294805</v>
      </c>
      <c r="V6746" s="36">
        <v>109134.36947795168</v>
      </c>
      <c r="W6746" s="36">
        <v>88547.376870486289</v>
      </c>
      <c r="X6746" s="36">
        <v>85633.940585487784</v>
      </c>
      <c r="Y6746" s="36">
        <v>83007.68159476883</v>
      </c>
      <c r="Z6746" s="36">
        <v>80567.737648222945</v>
      </c>
      <c r="AA6746" s="36">
        <v>78305.94240158578</v>
      </c>
      <c r="AB6746" s="36">
        <v>76214.845230540232</v>
      </c>
      <c r="AC6746" s="36">
        <v>74287.655908753091</v>
      </c>
      <c r="AD6746" s="36"/>
      <c r="AE6746" s="36">
        <v>8</v>
      </c>
      <c r="AF6746" s="106" t="s">
        <v>6</v>
      </c>
      <c r="AH6746" s="130" t="s">
        <v>6</v>
      </c>
      <c r="AI6746" s="155" t="s">
        <v>728</v>
      </c>
      <c r="AJ6746" s="130" t="str">
        <f>VLOOKUP(AI6746,Codes!$B$2:$C$166,2)</f>
        <v>Dung</v>
      </c>
    </row>
    <row r="6747" spans="1:36" ht="20.100000000000001" customHeight="1" x14ac:dyDescent="0.25">
      <c r="A6747" s="31">
        <v>9</v>
      </c>
      <c r="B6747" s="94" t="s">
        <v>110</v>
      </c>
      <c r="C6747" s="37">
        <v>11034.351528230283</v>
      </c>
      <c r="D6747" s="37">
        <v>11828.175994771011</v>
      </c>
      <c r="E6747" s="37">
        <v>12547.976931500099</v>
      </c>
      <c r="F6747" s="37">
        <v>12746.854513376289</v>
      </c>
      <c r="G6747" s="37">
        <v>12815.696239655013</v>
      </c>
      <c r="H6747" s="37">
        <v>13287.3044993025</v>
      </c>
      <c r="I6747" s="37">
        <v>11519.071153331955</v>
      </c>
      <c r="J6747" s="37">
        <v>11261.693582700023</v>
      </c>
      <c r="K6747" s="37">
        <v>11126.196461965146</v>
      </c>
      <c r="L6747" s="37">
        <v>11053.648075548139</v>
      </c>
      <c r="M6747" s="37">
        <v>11035.408176399076</v>
      </c>
      <c r="N6747" s="37">
        <v>11030.647329405947</v>
      </c>
      <c r="O6747" s="37">
        <v>11008.397384249165</v>
      </c>
      <c r="Q6747" s="37">
        <v>11034.351528230283</v>
      </c>
      <c r="R6747" s="37">
        <v>11017.195476312561</v>
      </c>
      <c r="S6747" s="37">
        <v>11012.894090711638</v>
      </c>
      <c r="T6747" s="37">
        <v>11039.527028399865</v>
      </c>
      <c r="U6747" s="37">
        <v>11043.718720580036</v>
      </c>
      <c r="V6747" s="37">
        <v>11079.336304091894</v>
      </c>
      <c r="W6747" s="37">
        <v>9865.2855145366902</v>
      </c>
      <c r="X6747" s="37">
        <v>9680.3295952800763</v>
      </c>
      <c r="Y6747" s="37">
        <v>9517.1233357602632</v>
      </c>
      <c r="Z6747" s="37">
        <v>9368.8950804790184</v>
      </c>
      <c r="AA6747" s="37">
        <v>9234.8307817135101</v>
      </c>
      <c r="AB6747" s="37">
        <v>9114.176495022868</v>
      </c>
      <c r="AC6747" s="37">
        <v>9006.2342449192583</v>
      </c>
      <c r="AD6747" s="37"/>
      <c r="AE6747" s="37">
        <v>9</v>
      </c>
      <c r="AF6747" s="107" t="s">
        <v>7</v>
      </c>
      <c r="AH6747" s="130" t="s">
        <v>7</v>
      </c>
      <c r="AI6747" s="155" t="s">
        <v>728</v>
      </c>
      <c r="AJ6747" s="130" t="str">
        <f>VLOOKUP(AI6747,Codes!$B$2:$C$166,2)</f>
        <v>Dung</v>
      </c>
    </row>
    <row r="6748" spans="1:36" ht="20.100000000000001" customHeight="1" x14ac:dyDescent="0.25">
      <c r="A6748" s="30">
        <v>10</v>
      </c>
      <c r="B6748" s="93" t="s">
        <v>445</v>
      </c>
      <c r="C6748" s="36">
        <v>46936.783133452875</v>
      </c>
      <c r="D6748" s="36">
        <v>47190.159277171239</v>
      </c>
      <c r="E6748" s="36">
        <v>48830.434653500866</v>
      </c>
      <c r="F6748" s="36">
        <v>47557.237803941236</v>
      </c>
      <c r="G6748" s="36">
        <v>47287.906606059303</v>
      </c>
      <c r="H6748" s="36">
        <v>47209.633751650166</v>
      </c>
      <c r="I6748" s="36">
        <v>56642.407917114317</v>
      </c>
      <c r="J6748" s="36">
        <v>68993.190430220202</v>
      </c>
      <c r="K6748" s="36">
        <v>68242.702677343419</v>
      </c>
      <c r="L6748" s="36">
        <v>61182.309511549844</v>
      </c>
      <c r="M6748" s="36">
        <v>64253.885830925887</v>
      </c>
      <c r="N6748" s="36">
        <v>143799.18424511288</v>
      </c>
      <c r="O6748" s="36">
        <v>204655.43627045676</v>
      </c>
      <c r="Q6748" s="36">
        <v>46936.783133452875</v>
      </c>
      <c r="R6748" s="36">
        <v>46361.631667009176</v>
      </c>
      <c r="S6748" s="36">
        <v>45820.46290565098</v>
      </c>
      <c r="T6748" s="36">
        <v>45312.297534906917</v>
      </c>
      <c r="U6748" s="36">
        <v>44836.20220817579</v>
      </c>
      <c r="V6748" s="36">
        <v>44391.287824428022</v>
      </c>
      <c r="W6748" s="36">
        <v>43250.784257967112</v>
      </c>
      <c r="X6748" s="36">
        <v>42735.490542191561</v>
      </c>
      <c r="Y6748" s="36">
        <v>42270.626371320468</v>
      </c>
      <c r="Z6748" s="36">
        <v>41837.0124943275</v>
      </c>
      <c r="AA6748" s="36">
        <v>41432.032500829584</v>
      </c>
      <c r="AB6748" s="36">
        <v>41053.333735398934</v>
      </c>
      <c r="AC6748" s="36">
        <v>40698.79880735217</v>
      </c>
      <c r="AD6748" s="36"/>
      <c r="AE6748" s="36">
        <v>10</v>
      </c>
      <c r="AF6748" s="106" t="s">
        <v>8</v>
      </c>
      <c r="AH6748" s="130" t="s">
        <v>8</v>
      </c>
      <c r="AI6748" s="155" t="s">
        <v>728</v>
      </c>
      <c r="AJ6748" s="130" t="str">
        <f>VLOOKUP(AI6748,Codes!$B$2:$C$166,2)</f>
        <v>Dung</v>
      </c>
    </row>
    <row r="6749" spans="1:36" ht="20.100000000000001" customHeight="1" x14ac:dyDescent="0.25">
      <c r="A6749" s="31">
        <v>11</v>
      </c>
      <c r="B6749" s="94" t="s">
        <v>123</v>
      </c>
      <c r="C6749" s="37">
        <v>96065.709866343954</v>
      </c>
      <c r="D6749" s="37">
        <v>135239.09330738831</v>
      </c>
      <c r="E6749" s="37">
        <v>128647.64812759846</v>
      </c>
      <c r="F6749" s="37">
        <v>128459.27544117002</v>
      </c>
      <c r="G6749" s="37">
        <v>144078.7745538493</v>
      </c>
      <c r="H6749" s="37">
        <v>147483.52588529375</v>
      </c>
      <c r="I6749" s="37">
        <v>295240.47174671094</v>
      </c>
      <c r="J6749" s="37">
        <v>401985.61765049736</v>
      </c>
      <c r="K6749" s="37">
        <v>454998.22241902095</v>
      </c>
      <c r="L6749" s="37">
        <v>607189.61021138413</v>
      </c>
      <c r="M6749" s="37">
        <v>835267.1658239743</v>
      </c>
      <c r="N6749" s="37">
        <v>922090.71786191501</v>
      </c>
      <c r="O6749" s="37">
        <v>1048045.6966611093</v>
      </c>
      <c r="Q6749" s="37">
        <v>96065.709866343954</v>
      </c>
      <c r="R6749" s="37">
        <v>97294.311731934053</v>
      </c>
      <c r="S6749" s="37">
        <v>98590.898779654613</v>
      </c>
      <c r="T6749" s="37">
        <v>99961.098878577875</v>
      </c>
      <c r="U6749" s="37">
        <v>101411.1397015586</v>
      </c>
      <c r="V6749" s="37">
        <v>102947.91420391548</v>
      </c>
      <c r="W6749" s="37">
        <v>115848.73937117337</v>
      </c>
      <c r="X6749" s="37">
        <v>121002.74600162677</v>
      </c>
      <c r="Y6749" s="37">
        <v>126515.84503387293</v>
      </c>
      <c r="Z6749" s="37">
        <v>132586.6474437252</v>
      </c>
      <c r="AA6749" s="37">
        <v>139270.36418549425</v>
      </c>
      <c r="AB6749" s="37">
        <v>146915.56789217435</v>
      </c>
      <c r="AC6749" s="37">
        <v>155035.23853816884</v>
      </c>
      <c r="AD6749" s="37"/>
      <c r="AE6749" s="37">
        <v>11</v>
      </c>
      <c r="AF6749" s="107" t="s">
        <v>65</v>
      </c>
      <c r="AH6749" s="130" t="s">
        <v>65</v>
      </c>
      <c r="AI6749" s="155" t="s">
        <v>728</v>
      </c>
      <c r="AJ6749" s="130" t="str">
        <f>VLOOKUP(AI6749,Codes!$B$2:$C$166,2)</f>
        <v>Dung</v>
      </c>
    </row>
    <row r="6750" spans="1:36" ht="20.100000000000001" customHeight="1" x14ac:dyDescent="0.25">
      <c r="A6750" s="30">
        <v>12</v>
      </c>
      <c r="B6750" s="93" t="s">
        <v>128</v>
      </c>
      <c r="C6750" s="36">
        <v>91038.960186034034</v>
      </c>
      <c r="D6750" s="36">
        <v>126851.26433239676</v>
      </c>
      <c r="E6750" s="36">
        <v>133005.76079183482</v>
      </c>
      <c r="F6750" s="36">
        <v>107855.60729105801</v>
      </c>
      <c r="G6750" s="36">
        <v>113604.40026759976</v>
      </c>
      <c r="H6750" s="36">
        <v>120249.11768985484</v>
      </c>
      <c r="I6750" s="36">
        <v>113521.71340985542</v>
      </c>
      <c r="J6750" s="36">
        <v>124060.41659034498</v>
      </c>
      <c r="K6750" s="36">
        <v>136419.73193462664</v>
      </c>
      <c r="L6750" s="36">
        <v>149979.8858814644</v>
      </c>
      <c r="M6750" s="36">
        <v>165243.68287810506</v>
      </c>
      <c r="N6750" s="36">
        <v>182579.68103094594</v>
      </c>
      <c r="O6750" s="36">
        <v>202009.04315191027</v>
      </c>
      <c r="Q6750" s="36">
        <v>91038.960186034034</v>
      </c>
      <c r="R6750" s="36">
        <v>91259.902397407743</v>
      </c>
      <c r="S6750" s="36">
        <v>91601.763630740243</v>
      </c>
      <c r="T6750" s="36">
        <v>92070.053922744322</v>
      </c>
      <c r="U6750" s="36">
        <v>92670.755400305381</v>
      </c>
      <c r="V6750" s="36">
        <v>93410.353409905219</v>
      </c>
      <c r="W6750" s="36">
        <v>84010.245406951479</v>
      </c>
      <c r="X6750" s="36">
        <v>83118.896129590648</v>
      </c>
      <c r="Y6750" s="36">
        <v>82445.617330162233</v>
      </c>
      <c r="Z6750" s="36">
        <v>81954.793717484426</v>
      </c>
      <c r="AA6750" s="36">
        <v>81641.743140747232</v>
      </c>
      <c r="AB6750" s="36">
        <v>81502.508495509523</v>
      </c>
      <c r="AC6750" s="36">
        <v>81533.821964769799</v>
      </c>
      <c r="AD6750" s="36"/>
      <c r="AE6750" s="36">
        <v>12</v>
      </c>
      <c r="AF6750" s="106" t="s">
        <v>9</v>
      </c>
      <c r="AH6750" s="130" t="s">
        <v>9</v>
      </c>
      <c r="AI6750" s="155" t="s">
        <v>728</v>
      </c>
      <c r="AJ6750" s="130" t="str">
        <f>VLOOKUP(AI6750,Codes!$B$2:$C$166,2)</f>
        <v>Dung</v>
      </c>
    </row>
    <row r="6751" spans="1:36" ht="20.100000000000001" customHeight="1" x14ac:dyDescent="0.25">
      <c r="A6751" s="31">
        <v>13</v>
      </c>
      <c r="B6751" s="94" t="s">
        <v>459</v>
      </c>
      <c r="C6751" s="37">
        <v>44206.430765941717</v>
      </c>
      <c r="D6751" s="37">
        <v>59318.477879531099</v>
      </c>
      <c r="E6751" s="37">
        <v>59971.387138525439</v>
      </c>
      <c r="F6751" s="37">
        <v>57252.911243656505</v>
      </c>
      <c r="G6751" s="37">
        <v>45134.091763511882</v>
      </c>
      <c r="H6751" s="37">
        <v>44309.056997288339</v>
      </c>
      <c r="I6751" s="37">
        <v>125969.35868060407</v>
      </c>
      <c r="J6751" s="37">
        <v>144277.63858686268</v>
      </c>
      <c r="K6751" s="37">
        <v>179791.2031559436</v>
      </c>
      <c r="L6751" s="37">
        <v>210279.06938553741</v>
      </c>
      <c r="M6751" s="37">
        <v>219608.60937041161</v>
      </c>
      <c r="N6751" s="37">
        <v>247076.96438762738</v>
      </c>
      <c r="O6751" s="37">
        <v>259530.22477485833</v>
      </c>
      <c r="Q6751" s="37">
        <v>44206.430765941717</v>
      </c>
      <c r="R6751" s="37">
        <v>42675.163942108709</v>
      </c>
      <c r="S6751" s="37">
        <v>41302.608222124967</v>
      </c>
      <c r="T6751" s="37">
        <v>40037.000869689866</v>
      </c>
      <c r="U6751" s="37">
        <v>38920.52230963434</v>
      </c>
      <c r="V6751" s="37">
        <v>37892.661466820675</v>
      </c>
      <c r="W6751" s="37">
        <v>42967.444084788032</v>
      </c>
      <c r="X6751" s="37">
        <v>43070.979609445763</v>
      </c>
      <c r="Y6751" s="37">
        <v>43179.795067102918</v>
      </c>
      <c r="Z6751" s="37">
        <v>43296.449640124956</v>
      </c>
      <c r="AA6751" s="37">
        <v>43630.642979365854</v>
      </c>
      <c r="AB6751" s="37">
        <v>43784.941734868116</v>
      </c>
      <c r="AC6751" s="37">
        <v>43923.656346824675</v>
      </c>
      <c r="AD6751" s="37"/>
      <c r="AE6751" s="37">
        <v>13</v>
      </c>
      <c r="AF6751" s="107" t="s">
        <v>10</v>
      </c>
      <c r="AH6751" s="130" t="s">
        <v>10</v>
      </c>
      <c r="AI6751" s="155" t="s">
        <v>728</v>
      </c>
      <c r="AJ6751" s="130" t="str">
        <f>VLOOKUP(AI6751,Codes!$B$2:$C$166,2)</f>
        <v>Dung</v>
      </c>
    </row>
    <row r="6752" spans="1:36" ht="20.100000000000001" customHeight="1" x14ac:dyDescent="0.25">
      <c r="A6752" s="30">
        <v>14</v>
      </c>
      <c r="B6752" s="93" t="s">
        <v>111</v>
      </c>
      <c r="C6752" s="36">
        <v>237991.07934965697</v>
      </c>
      <c r="D6752" s="36">
        <v>254050.10329957941</v>
      </c>
      <c r="E6752" s="36">
        <v>265926.03303265612</v>
      </c>
      <c r="F6752" s="36">
        <v>278653.65868779377</v>
      </c>
      <c r="G6752" s="36">
        <v>300039.08941207337</v>
      </c>
      <c r="H6752" s="36">
        <v>343106.55365503911</v>
      </c>
      <c r="I6752" s="36">
        <v>381512.13302901119</v>
      </c>
      <c r="J6752" s="36">
        <v>406878.33785968623</v>
      </c>
      <c r="K6752" s="36">
        <v>535357.21911903529</v>
      </c>
      <c r="L6752" s="36">
        <v>636807.55802863464</v>
      </c>
      <c r="M6752" s="36">
        <v>752186.26032393775</v>
      </c>
      <c r="N6752" s="36">
        <v>807938.19736333028</v>
      </c>
      <c r="O6752" s="36">
        <v>856500.72889335616</v>
      </c>
      <c r="Q6752" s="36">
        <v>237991.07934965697</v>
      </c>
      <c r="R6752" s="36">
        <v>239952.61359944846</v>
      </c>
      <c r="S6752" s="36">
        <v>242209.2502388999</v>
      </c>
      <c r="T6752" s="36">
        <v>244807.83646778925</v>
      </c>
      <c r="U6752" s="36">
        <v>247803.80716253619</v>
      </c>
      <c r="V6752" s="36">
        <v>251262.84333056418</v>
      </c>
      <c r="W6752" s="36">
        <v>247915.9774019469</v>
      </c>
      <c r="X6752" s="36">
        <v>250660.13189405343</v>
      </c>
      <c r="Y6752" s="36">
        <v>253721.88702321163</v>
      </c>
      <c r="Z6752" s="36">
        <v>257200.34532993165</v>
      </c>
      <c r="AA6752" s="36">
        <v>261119.92013429775</v>
      </c>
      <c r="AB6752" s="36">
        <v>265508.22805626865</v>
      </c>
      <c r="AC6752" s="36">
        <v>270396.42883439088</v>
      </c>
      <c r="AD6752" s="36"/>
      <c r="AE6752" s="36">
        <v>14</v>
      </c>
      <c r="AF6752" s="106" t="s">
        <v>11</v>
      </c>
      <c r="AH6752" s="130" t="s">
        <v>11</v>
      </c>
      <c r="AI6752" s="155" t="s">
        <v>728</v>
      </c>
      <c r="AJ6752" s="130" t="str">
        <f>VLOOKUP(AI6752,Codes!$B$2:$C$166,2)</f>
        <v>Dung</v>
      </c>
    </row>
    <row r="6753" spans="1:36" ht="20.100000000000001" customHeight="1" x14ac:dyDescent="0.25">
      <c r="A6753" s="31">
        <v>15</v>
      </c>
      <c r="B6753" s="94" t="s">
        <v>458</v>
      </c>
      <c r="C6753" s="37">
        <v>301231.67334589839</v>
      </c>
      <c r="D6753" s="37">
        <v>422664.12135113974</v>
      </c>
      <c r="E6753" s="37">
        <v>319747.84078989073</v>
      </c>
      <c r="F6753" s="37">
        <v>331237.98898866191</v>
      </c>
      <c r="G6753" s="37">
        <v>369503.90430208214</v>
      </c>
      <c r="H6753" s="37">
        <v>651676.28545110067</v>
      </c>
      <c r="I6753" s="37">
        <v>692182.07276628853</v>
      </c>
      <c r="J6753" s="37">
        <v>646346.12</v>
      </c>
      <c r="K6753" s="37">
        <v>695336.01470296795</v>
      </c>
      <c r="L6753" s="37">
        <v>883483.15517527168</v>
      </c>
      <c r="M6753" s="37">
        <v>947966.66683309525</v>
      </c>
      <c r="N6753" s="37">
        <v>1018947.0386710761</v>
      </c>
      <c r="O6753" s="37">
        <v>1053019.6332135429</v>
      </c>
      <c r="Q6753" s="37">
        <v>301231.67334589839</v>
      </c>
      <c r="R6753" s="37">
        <v>307903.32841944939</v>
      </c>
      <c r="S6753" s="37">
        <v>279513.39791451662</v>
      </c>
      <c r="T6753" s="37">
        <v>276758.8998116607</v>
      </c>
      <c r="U6753" s="37">
        <v>293124.80328155414</v>
      </c>
      <c r="V6753" s="37">
        <v>297840.60592933191</v>
      </c>
      <c r="W6753" s="37">
        <v>313558.92828143062</v>
      </c>
      <c r="X6753" s="37">
        <v>299187.67800000001</v>
      </c>
      <c r="Y6753" s="37">
        <v>292057.86674025061</v>
      </c>
      <c r="Z6753" s="37">
        <v>303393.80830119544</v>
      </c>
      <c r="AA6753" s="37">
        <v>302349.14515766123</v>
      </c>
      <c r="AB6753" s="37">
        <v>301666.57834139524</v>
      </c>
      <c r="AC6753" s="37">
        <v>301340.90478291415</v>
      </c>
      <c r="AD6753" s="37"/>
      <c r="AE6753" s="37">
        <v>15</v>
      </c>
      <c r="AF6753" s="107" t="s">
        <v>12</v>
      </c>
      <c r="AH6753" s="130" t="s">
        <v>12</v>
      </c>
      <c r="AI6753" s="155" t="s">
        <v>728</v>
      </c>
      <c r="AJ6753" s="130" t="str">
        <f>VLOOKUP(AI6753,Codes!$B$2:$C$166,2)</f>
        <v>Dung</v>
      </c>
    </row>
    <row r="6754" spans="1:36" ht="20.100000000000001" customHeight="1" x14ac:dyDescent="0.25">
      <c r="A6754" s="30">
        <v>16</v>
      </c>
      <c r="B6754" s="93" t="s">
        <v>112</v>
      </c>
      <c r="C6754" s="36">
        <v>225.43314376616797</v>
      </c>
      <c r="D6754" s="36">
        <v>218.83399771209301</v>
      </c>
      <c r="E6754" s="36">
        <v>222.33702240680734</v>
      </c>
      <c r="F6754" s="36">
        <v>213.40694666913845</v>
      </c>
      <c r="G6754" s="36">
        <v>209.44711573752966</v>
      </c>
      <c r="H6754" s="36">
        <v>206.72153857328578</v>
      </c>
      <c r="I6754" s="36">
        <v>180.16097000656055</v>
      </c>
      <c r="J6754" s="36">
        <v>183.14884742626467</v>
      </c>
      <c r="K6754" s="36">
        <v>181.16101356054421</v>
      </c>
      <c r="L6754" s="36">
        <v>176.64458511673007</v>
      </c>
      <c r="M6754" s="36">
        <v>166.94599293223365</v>
      </c>
      <c r="N6754" s="36">
        <v>162.78422691851478</v>
      </c>
      <c r="O6754" s="36">
        <v>159.05503834306651</v>
      </c>
      <c r="Q6754" s="36">
        <v>225.43314376616797</v>
      </c>
      <c r="R6754" s="36">
        <v>218.83399771209301</v>
      </c>
      <c r="S6754" s="36">
        <v>212.8432927999051</v>
      </c>
      <c r="T6754" s="36">
        <v>207.43752158748424</v>
      </c>
      <c r="U6754" s="36">
        <v>202.59672294722773</v>
      </c>
      <c r="V6754" s="36">
        <v>198.30430546367646</v>
      </c>
      <c r="W6754" s="36">
        <v>176.12061932935387</v>
      </c>
      <c r="X6754" s="36">
        <v>169.92141372444107</v>
      </c>
      <c r="Y6754" s="36">
        <v>164.54796690691416</v>
      </c>
      <c r="Z6754" s="36">
        <v>159.81651059309945</v>
      </c>
      <c r="AA6754" s="36">
        <v>155.49369359208964</v>
      </c>
      <c r="AB6754" s="36">
        <v>151.61741984647264</v>
      </c>
      <c r="AC6754" s="36">
        <v>148.14404923413787</v>
      </c>
      <c r="AD6754" s="36"/>
      <c r="AE6754" s="36">
        <v>16</v>
      </c>
      <c r="AF6754" s="106" t="s">
        <v>13</v>
      </c>
      <c r="AH6754" s="130" t="s">
        <v>13</v>
      </c>
      <c r="AI6754" s="155" t="s">
        <v>728</v>
      </c>
      <c r="AJ6754" s="130" t="str">
        <f>VLOOKUP(AI6754,Codes!$B$2:$C$166,2)</f>
        <v>Dung</v>
      </c>
    </row>
    <row r="6755" spans="1:36" ht="20.100000000000001" customHeight="1" x14ac:dyDescent="0.25">
      <c r="A6755" s="31">
        <v>17</v>
      </c>
      <c r="B6755" s="94" t="s">
        <v>113</v>
      </c>
      <c r="C6755" s="37">
        <v>2381.6592301354194</v>
      </c>
      <c r="D6755" s="37">
        <v>2663.7817394644162</v>
      </c>
      <c r="E6755" s="37">
        <v>2785.4640319893765</v>
      </c>
      <c r="F6755" s="37">
        <v>3157.267693281331</v>
      </c>
      <c r="G6755" s="37">
        <v>3404.5344323168233</v>
      </c>
      <c r="H6755" s="37">
        <v>3661.9110281457597</v>
      </c>
      <c r="I6755" s="37">
        <v>3424.1199389126768</v>
      </c>
      <c r="J6755" s="37">
        <v>3590.3593331757538</v>
      </c>
      <c r="K6755" s="37">
        <v>3741.6684399826754</v>
      </c>
      <c r="L6755" s="37">
        <v>3918.9136181695444</v>
      </c>
      <c r="M6755" s="37">
        <v>4156.7731658569282</v>
      </c>
      <c r="N6755" s="37">
        <v>4188.4943624541083</v>
      </c>
      <c r="O6755" s="37">
        <v>4221.5964713791709</v>
      </c>
      <c r="Q6755" s="37">
        <v>2381.6592301354194</v>
      </c>
      <c r="R6755" s="37">
        <v>2324.7549726234906</v>
      </c>
      <c r="S6755" s="37">
        <v>2475.9680284350015</v>
      </c>
      <c r="T6755" s="37">
        <v>2525.8141546250645</v>
      </c>
      <c r="U6755" s="37">
        <v>2577.5655008076897</v>
      </c>
      <c r="V6755" s="37">
        <v>2631.3133136376714</v>
      </c>
      <c r="W6755" s="37">
        <v>2402.8911852018787</v>
      </c>
      <c r="X6755" s="37">
        <v>2406.9448043636339</v>
      </c>
      <c r="Y6755" s="37">
        <v>2413.9796386985004</v>
      </c>
      <c r="Z6755" s="37">
        <v>2424.0702792801308</v>
      </c>
      <c r="AA6755" s="37">
        <v>2437.2307352415846</v>
      </c>
      <c r="AB6755" s="37">
        <v>2453.4874623463697</v>
      </c>
      <c r="AC6755" s="37">
        <v>2472.8776303152904</v>
      </c>
      <c r="AD6755" s="37"/>
      <c r="AE6755" s="37">
        <v>17</v>
      </c>
      <c r="AF6755" s="107" t="s">
        <v>14</v>
      </c>
      <c r="AH6755" s="130" t="s">
        <v>14</v>
      </c>
      <c r="AI6755" s="155" t="s">
        <v>728</v>
      </c>
      <c r="AJ6755" s="130" t="str">
        <f>VLOOKUP(AI6755,Codes!$B$2:$C$166,2)</f>
        <v>Dung</v>
      </c>
    </row>
    <row r="6756" spans="1:36" ht="20.100000000000001" customHeight="1" x14ac:dyDescent="0.25">
      <c r="A6756" s="30">
        <v>18</v>
      </c>
      <c r="B6756" s="93" t="s">
        <v>114</v>
      </c>
      <c r="C6756" s="36">
        <v>513.31673400987188</v>
      </c>
      <c r="D6756" s="36">
        <v>570.97253301905585</v>
      </c>
      <c r="E6756" s="36">
        <v>686.63739623635979</v>
      </c>
      <c r="F6756" s="36">
        <v>853.7623357621668</v>
      </c>
      <c r="G6756" s="36">
        <v>1147.1116323779383</v>
      </c>
      <c r="H6756" s="36">
        <v>1784.4251808883794</v>
      </c>
      <c r="I6756" s="36">
        <v>1466.1509785645189</v>
      </c>
      <c r="J6756" s="36">
        <v>1797.608411751454</v>
      </c>
      <c r="K6756" s="36">
        <v>2210.8489283855947</v>
      </c>
      <c r="L6756" s="36">
        <v>2729.808560756203</v>
      </c>
      <c r="M6756" s="36">
        <v>3383.1985244167172</v>
      </c>
      <c r="N6756" s="36">
        <v>4208.3306138255839</v>
      </c>
      <c r="O6756" s="36">
        <v>5253.2700942918264</v>
      </c>
      <c r="Q6756" s="36">
        <v>513.31673400987188</v>
      </c>
      <c r="R6756" s="36">
        <v>515.46131453109206</v>
      </c>
      <c r="S6756" s="36">
        <v>525.07565594545156</v>
      </c>
      <c r="T6756" s="36">
        <v>553.28566126162355</v>
      </c>
      <c r="U6756" s="36">
        <v>629.21735109338397</v>
      </c>
      <c r="V6756" s="36">
        <v>829.0753163527138</v>
      </c>
      <c r="W6756" s="36">
        <v>577.22479471044051</v>
      </c>
      <c r="X6756" s="36">
        <v>599.51024506846852</v>
      </c>
      <c r="Y6756" s="36">
        <v>624.5335955891511</v>
      </c>
      <c r="Z6756" s="36">
        <v>653.1630528179021</v>
      </c>
      <c r="AA6756" s="36">
        <v>685.69420539932389</v>
      </c>
      <c r="AB6756" s="36">
        <v>722.4811810938395</v>
      </c>
      <c r="AC6756" s="36">
        <v>763.94106186916213</v>
      </c>
      <c r="AD6756" s="36"/>
      <c r="AE6756" s="36">
        <v>18</v>
      </c>
      <c r="AF6756" s="106" t="s">
        <v>15</v>
      </c>
      <c r="AH6756" s="130" t="s">
        <v>15</v>
      </c>
      <c r="AI6756" s="155" t="s">
        <v>728</v>
      </c>
      <c r="AJ6756" s="130" t="str">
        <f>VLOOKUP(AI6756,Codes!$B$2:$C$166,2)</f>
        <v>Dung</v>
      </c>
    </row>
    <row r="6757" spans="1:36" ht="20.100000000000001" customHeight="1" x14ac:dyDescent="0.25">
      <c r="A6757" s="31">
        <v>19</v>
      </c>
      <c r="B6757" s="94" t="s">
        <v>127</v>
      </c>
      <c r="C6757" s="37">
        <v>1032.7883490831937</v>
      </c>
      <c r="D6757" s="37">
        <v>1094.1883662189848</v>
      </c>
      <c r="E6757" s="37">
        <v>1116.055376594858</v>
      </c>
      <c r="F6757" s="37">
        <v>1132.582589765658</v>
      </c>
      <c r="G6757" s="37">
        <v>1144.538937024957</v>
      </c>
      <c r="H6757" s="37">
        <v>1088.038682093618</v>
      </c>
      <c r="I6757" s="37">
        <v>603.66604364536693</v>
      </c>
      <c r="J6757" s="37">
        <v>580.39879850153261</v>
      </c>
      <c r="K6757" s="37">
        <v>509.04510049926239</v>
      </c>
      <c r="L6757" s="37">
        <v>450.11069417743437</v>
      </c>
      <c r="M6757" s="37">
        <v>481.10920816628561</v>
      </c>
      <c r="N6757" s="37">
        <v>431.34026345444568</v>
      </c>
      <c r="O6757" s="37">
        <v>388.955356024016</v>
      </c>
      <c r="Q6757" s="37">
        <v>1032.7883490831937</v>
      </c>
      <c r="R6757" s="37">
        <v>969.13826722252941</v>
      </c>
      <c r="S6757" s="37">
        <v>910.46622827475255</v>
      </c>
      <c r="T6757" s="37">
        <v>856.34293372525349</v>
      </c>
      <c r="U6757" s="37">
        <v>806.37970563121985</v>
      </c>
      <c r="V6757" s="37">
        <v>760.22427961641893</v>
      </c>
      <c r="W6757" s="37">
        <v>415.85883006680837</v>
      </c>
      <c r="X6757" s="37">
        <v>359.84725507095021</v>
      </c>
      <c r="Y6757" s="37">
        <v>315.6079623095427</v>
      </c>
      <c r="Z6757" s="37">
        <v>279.06863039000933</v>
      </c>
      <c r="AA6757" s="37">
        <v>248.57309088591424</v>
      </c>
      <c r="AB6757" s="37">
        <v>222.85913611813027</v>
      </c>
      <c r="AC6757" s="37">
        <v>200.96026727907494</v>
      </c>
      <c r="AD6757" s="37"/>
      <c r="AE6757" s="37">
        <v>19</v>
      </c>
      <c r="AF6757" s="107" t="s">
        <v>16</v>
      </c>
      <c r="AH6757" s="130" t="s">
        <v>16</v>
      </c>
      <c r="AI6757" s="155" t="s">
        <v>728</v>
      </c>
      <c r="AJ6757" s="130" t="str">
        <f>VLOOKUP(AI6757,Codes!$B$2:$C$166,2)</f>
        <v>Dung</v>
      </c>
    </row>
    <row r="6758" spans="1:36" ht="20.100000000000001" customHeight="1" x14ac:dyDescent="0.25">
      <c r="A6758" s="30">
        <v>20</v>
      </c>
      <c r="B6758" s="93" t="s">
        <v>460</v>
      </c>
      <c r="C6758" s="36">
        <v>59374.398165073901</v>
      </c>
      <c r="D6758" s="36">
        <v>80836.807247391305</v>
      </c>
      <c r="E6758" s="36">
        <v>82650.154745694119</v>
      </c>
      <c r="F6758" s="36">
        <v>79797.819545860533</v>
      </c>
      <c r="G6758" s="36">
        <v>64715.075793042262</v>
      </c>
      <c r="H6758" s="36">
        <v>64029.638130707302</v>
      </c>
      <c r="I6758" s="36">
        <v>60424.044151956157</v>
      </c>
      <c r="J6758" s="36">
        <v>62090.475039017663</v>
      </c>
      <c r="K6758" s="36">
        <v>61961.961079167093</v>
      </c>
      <c r="L6758" s="36">
        <v>60835.234760669686</v>
      </c>
      <c r="M6758" s="36">
        <v>59555.505587051644</v>
      </c>
      <c r="N6758" s="36">
        <v>58362.694968969998</v>
      </c>
      <c r="O6758" s="36">
        <v>57253.085606870387</v>
      </c>
      <c r="Q6758" s="36">
        <v>59374.398165073901</v>
      </c>
      <c r="R6758" s="36">
        <v>58155.976436972174</v>
      </c>
      <c r="S6758" s="36">
        <v>56921.594177475301</v>
      </c>
      <c r="T6758" s="36">
        <v>55802.671011091283</v>
      </c>
      <c r="U6758" s="36">
        <v>54729.936712818031</v>
      </c>
      <c r="V6758" s="36">
        <v>53701.786614812081</v>
      </c>
      <c r="W6758" s="36">
        <v>50748.857285569116</v>
      </c>
      <c r="X6758" s="36">
        <v>49492.099799713054</v>
      </c>
      <c r="Y6758" s="36">
        <v>48352.607358140318</v>
      </c>
      <c r="Z6758" s="36">
        <v>47287.18466264422</v>
      </c>
      <c r="AA6758" s="36">
        <v>46292.451149145745</v>
      </c>
      <c r="AB6758" s="36">
        <v>45365.279489222587</v>
      </c>
      <c r="AC6758" s="36">
        <v>44502.780222904279</v>
      </c>
      <c r="AD6758" s="36"/>
      <c r="AE6758" s="36">
        <v>20</v>
      </c>
      <c r="AF6758" s="106" t="s">
        <v>186</v>
      </c>
      <c r="AH6758" s="130" t="s">
        <v>186</v>
      </c>
      <c r="AI6758" s="155" t="s">
        <v>728</v>
      </c>
      <c r="AJ6758" s="130" t="str">
        <f>VLOOKUP(AI6758,Codes!$B$2:$C$166,2)</f>
        <v>Dung</v>
      </c>
    </row>
    <row r="6759" spans="1:36" ht="20.100000000000001" customHeight="1" x14ac:dyDescent="0.25">
      <c r="A6759" s="31">
        <v>21</v>
      </c>
      <c r="B6759" s="94" t="s">
        <v>115</v>
      </c>
      <c r="C6759" s="37">
        <v>75068.765363868923</v>
      </c>
      <c r="D6759" s="37">
        <v>94383.335447319681</v>
      </c>
      <c r="E6759" s="37">
        <v>85737.431281405123</v>
      </c>
      <c r="F6759" s="37">
        <v>92149.18613153536</v>
      </c>
      <c r="G6759" s="37">
        <v>98398.546270526829</v>
      </c>
      <c r="H6759" s="37">
        <v>104696.61939391101</v>
      </c>
      <c r="I6759" s="37">
        <v>98636.6567759584</v>
      </c>
      <c r="J6759" s="37">
        <v>101536.69145598012</v>
      </c>
      <c r="K6759" s="37">
        <v>104793.26493897309</v>
      </c>
      <c r="L6759" s="37">
        <v>108304.1270145216</v>
      </c>
      <c r="M6759" s="37">
        <v>112171.33020766269</v>
      </c>
      <c r="N6759" s="37">
        <v>116493.42112390356</v>
      </c>
      <c r="O6759" s="37">
        <v>121196.86678105631</v>
      </c>
      <c r="Q6759" s="37">
        <v>75068.765363868923</v>
      </c>
      <c r="R6759" s="37">
        <v>74799.049185688287</v>
      </c>
      <c r="S6759" s="37">
        <v>74586.60026906227</v>
      </c>
      <c r="T6759" s="37">
        <v>74432.071985886912</v>
      </c>
      <c r="U6759" s="37">
        <v>74336.218086577937</v>
      </c>
      <c r="V6759" s="37">
        <v>74299.893886730133</v>
      </c>
      <c r="W6759" s="37">
        <v>66412.086586721794</v>
      </c>
      <c r="X6759" s="37">
        <v>65105.486386467033</v>
      </c>
      <c r="Y6759" s="37">
        <v>63968.713632893669</v>
      </c>
      <c r="Z6759" s="37">
        <v>62955.235861243287</v>
      </c>
      <c r="AA6759" s="37">
        <v>62061.553830690827</v>
      </c>
      <c r="AB6759" s="37">
        <v>61285.233196506095</v>
      </c>
      <c r="AC6759" s="37">
        <v>60624.829531662268</v>
      </c>
      <c r="AD6759" s="37"/>
      <c r="AE6759" s="37">
        <v>21</v>
      </c>
      <c r="AF6759" s="107" t="s">
        <v>17</v>
      </c>
      <c r="AH6759" s="130" t="s">
        <v>17</v>
      </c>
      <c r="AI6759" s="155" t="s">
        <v>728</v>
      </c>
      <c r="AJ6759" s="130" t="str">
        <f>VLOOKUP(AI6759,Codes!$B$2:$C$166,2)</f>
        <v>Dung</v>
      </c>
    </row>
    <row r="6760" spans="1:36" ht="20.100000000000001" customHeight="1" x14ac:dyDescent="0.25">
      <c r="A6760" s="30">
        <v>22</v>
      </c>
      <c r="B6760" s="93" t="s">
        <v>116</v>
      </c>
      <c r="C6760" s="36">
        <v>936484.36575321783</v>
      </c>
      <c r="D6760" s="36">
        <v>1155010.7331612757</v>
      </c>
      <c r="E6760" s="36">
        <v>1440596.257571232</v>
      </c>
      <c r="F6760" s="36">
        <v>1549034.361979669</v>
      </c>
      <c r="G6760" s="36">
        <v>1759159.4759888272</v>
      </c>
      <c r="H6760" s="36">
        <v>1892404.1643263493</v>
      </c>
      <c r="I6760" s="36">
        <v>1904344.8558699782</v>
      </c>
      <c r="J6760" s="36">
        <v>1840477.1708482266</v>
      </c>
      <c r="K6760" s="36">
        <v>1982734.6191232011</v>
      </c>
      <c r="L6760" s="36">
        <v>2082165.4734771408</v>
      </c>
      <c r="M6760" s="36">
        <v>2170313.8945488427</v>
      </c>
      <c r="N6760" s="36">
        <v>2464397.139448904</v>
      </c>
      <c r="O6760" s="36">
        <v>2649193.8283418333</v>
      </c>
      <c r="Q6760" s="36">
        <v>936484.36575321783</v>
      </c>
      <c r="R6760" s="36">
        <v>960560.38199896831</v>
      </c>
      <c r="S6760" s="36">
        <v>986336.65953175514</v>
      </c>
      <c r="T6760" s="36">
        <v>1014022.8817361603</v>
      </c>
      <c r="U6760" s="36">
        <v>1043860.8064510716</v>
      </c>
      <c r="V6760" s="36">
        <v>1076129.3439785461</v>
      </c>
      <c r="W6760" s="36">
        <v>988609.92636480811</v>
      </c>
      <c r="X6760" s="36">
        <v>996164.9716069462</v>
      </c>
      <c r="Y6760" s="36">
        <v>1004096.4996060425</v>
      </c>
      <c r="Z6760" s="36">
        <v>1012619.6499391354</v>
      </c>
      <c r="AA6760" s="36">
        <v>1021730.4141925562</v>
      </c>
      <c r="AB6760" s="36">
        <v>1031426.2773991112</v>
      </c>
      <c r="AC6760" s="36">
        <v>1041706.1795756526</v>
      </c>
      <c r="AD6760" s="36"/>
      <c r="AE6760" s="36">
        <v>22</v>
      </c>
      <c r="AF6760" s="106" t="s">
        <v>18</v>
      </c>
      <c r="AH6760" s="130" t="s">
        <v>18</v>
      </c>
      <c r="AI6760" s="155" t="s">
        <v>728</v>
      </c>
      <c r="AJ6760" s="130" t="str">
        <f>VLOOKUP(AI6760,Codes!$B$2:$C$166,2)</f>
        <v>Dung</v>
      </c>
    </row>
    <row r="6761" spans="1:36" ht="20.100000000000001" customHeight="1" x14ac:dyDescent="0.25">
      <c r="A6761" s="31">
        <v>23</v>
      </c>
      <c r="B6761" s="94" t="s">
        <v>117</v>
      </c>
      <c r="C6761" s="37">
        <v>625.94148021298668</v>
      </c>
      <c r="D6761" s="37">
        <v>689.4789704790129</v>
      </c>
      <c r="E6761" s="37">
        <v>782.37697541159548</v>
      </c>
      <c r="F6761" s="37">
        <v>896.77972017732964</v>
      </c>
      <c r="G6761" s="37">
        <v>1043.177750877684</v>
      </c>
      <c r="H6761" s="37">
        <v>1259.3574755706029</v>
      </c>
      <c r="I6761" s="37">
        <v>1079.6746786209392</v>
      </c>
      <c r="J6761" s="37">
        <v>1129.1846620027366</v>
      </c>
      <c r="K6761" s="37">
        <v>1198.5596077568853</v>
      </c>
      <c r="L6761" s="37">
        <v>1276.3153549187623</v>
      </c>
      <c r="M6761" s="37">
        <v>1365.6814310645518</v>
      </c>
      <c r="N6761" s="37">
        <v>1502.043776486815</v>
      </c>
      <c r="O6761" s="37">
        <v>1631.9325193713958</v>
      </c>
      <c r="Q6761" s="37">
        <v>625.94148021298668</v>
      </c>
      <c r="R6761" s="37">
        <v>639.88767561857355</v>
      </c>
      <c r="S6761" s="37">
        <v>658.8437687676593</v>
      </c>
      <c r="T6761" s="37">
        <v>684.56467189109128</v>
      </c>
      <c r="U6761" s="37">
        <v>721.9223189464941</v>
      </c>
      <c r="V6761" s="37">
        <v>783.42611233007949</v>
      </c>
      <c r="W6761" s="37">
        <v>650.40643290418029</v>
      </c>
      <c r="X6761" s="37">
        <v>658.41671253803884</v>
      </c>
      <c r="Y6761" s="37">
        <v>668.65250084066133</v>
      </c>
      <c r="Z6761" s="37">
        <v>681.6103364052135</v>
      </c>
      <c r="AA6761" s="37">
        <v>697.62535959855245</v>
      </c>
      <c r="AB6761" s="37">
        <v>717.08669979832052</v>
      </c>
      <c r="AC6761" s="37">
        <v>740.44545142447305</v>
      </c>
      <c r="AD6761" s="37"/>
      <c r="AE6761" s="37">
        <v>23</v>
      </c>
      <c r="AF6761" s="107" t="s">
        <v>19</v>
      </c>
      <c r="AH6761" s="130" t="s">
        <v>19</v>
      </c>
      <c r="AI6761" s="155" t="s">
        <v>728</v>
      </c>
      <c r="AJ6761" s="130" t="str">
        <f>VLOOKUP(AI6761,Codes!$B$2:$C$166,2)</f>
        <v>Dung</v>
      </c>
    </row>
    <row r="6762" spans="1:36" ht="20.100000000000001" customHeight="1" x14ac:dyDescent="0.25">
      <c r="A6762" s="30">
        <v>24</v>
      </c>
      <c r="B6762" s="93" t="s">
        <v>461</v>
      </c>
      <c r="C6762" s="36">
        <v>123998.05944825721</v>
      </c>
      <c r="D6762" s="36">
        <v>199730.82177326168</v>
      </c>
      <c r="E6762" s="36">
        <v>225610.31467453614</v>
      </c>
      <c r="F6762" s="36">
        <v>313333.09497783758</v>
      </c>
      <c r="G6762" s="36">
        <v>282609.0745343492</v>
      </c>
      <c r="H6762" s="36">
        <v>249887.74153770178</v>
      </c>
      <c r="I6762" s="36">
        <v>290845.60740734672</v>
      </c>
      <c r="J6762" s="36">
        <v>340438.25578719884</v>
      </c>
      <c r="K6762" s="36">
        <v>374015.46637308894</v>
      </c>
      <c r="L6762" s="36">
        <v>424031.74393065728</v>
      </c>
      <c r="M6762" s="36">
        <v>477756.88637214154</v>
      </c>
      <c r="N6762" s="36">
        <v>524141.74016472907</v>
      </c>
      <c r="O6762" s="36">
        <v>567950.92517871293</v>
      </c>
      <c r="Q6762" s="36">
        <v>123998.05944825721</v>
      </c>
      <c r="R6762" s="36">
        <v>161568.69217336862</v>
      </c>
      <c r="S6762" s="36">
        <v>131475.01786411938</v>
      </c>
      <c r="T6762" s="36">
        <v>161012.87413308828</v>
      </c>
      <c r="U6762" s="36">
        <v>147466.2965752575</v>
      </c>
      <c r="V6762" s="36">
        <v>146301.68933369176</v>
      </c>
      <c r="W6762" s="36">
        <v>156793.62011585847</v>
      </c>
      <c r="X6762" s="36">
        <v>178656.09236060144</v>
      </c>
      <c r="Y6762" s="36">
        <v>194280.94886727442</v>
      </c>
      <c r="Z6762" s="36">
        <v>204185.1795352177</v>
      </c>
      <c r="AA6762" s="36">
        <v>222971.57314342493</v>
      </c>
      <c r="AB6762" s="36">
        <v>222370.27760639045</v>
      </c>
      <c r="AC6762" s="36">
        <v>226759.12455149583</v>
      </c>
      <c r="AD6762" s="36"/>
      <c r="AE6762" s="36">
        <v>24</v>
      </c>
      <c r="AF6762" s="106" t="s">
        <v>20</v>
      </c>
      <c r="AH6762" s="130" t="s">
        <v>20</v>
      </c>
      <c r="AI6762" s="155" t="s">
        <v>728</v>
      </c>
      <c r="AJ6762" s="130" t="str">
        <f>VLOOKUP(AI6762,Codes!$B$2:$C$166,2)</f>
        <v>Dung</v>
      </c>
    </row>
    <row r="6763" spans="1:36" ht="20.100000000000001" customHeight="1" x14ac:dyDescent="0.25">
      <c r="A6763" s="31">
        <v>25</v>
      </c>
      <c r="B6763" s="132" t="s">
        <v>188</v>
      </c>
      <c r="C6763" s="37">
        <v>49420.73923586186</v>
      </c>
      <c r="D6763" s="37">
        <v>55573.959271407715</v>
      </c>
      <c r="E6763" s="37">
        <v>57177.498445716017</v>
      </c>
      <c r="F6763" s="37">
        <v>60493.560148285578</v>
      </c>
      <c r="G6763" s="37">
        <v>62151.823662020906</v>
      </c>
      <c r="H6763" s="37">
        <v>65309.798403543253</v>
      </c>
      <c r="I6763" s="37">
        <v>74193.034306603644</v>
      </c>
      <c r="J6763" s="37">
        <v>78001.969453305806</v>
      </c>
      <c r="K6763" s="37">
        <v>80355.072613472235</v>
      </c>
      <c r="L6763" s="37">
        <v>82436.547400243173</v>
      </c>
      <c r="M6763" s="37">
        <v>84541.267892163363</v>
      </c>
      <c r="N6763" s="37">
        <v>86342.430188651109</v>
      </c>
      <c r="O6763" s="37">
        <v>90166.944835775997</v>
      </c>
      <c r="Q6763" s="37">
        <v>49420.73923586186</v>
      </c>
      <c r="R6763" s="133">
        <v>50003.444136220074</v>
      </c>
      <c r="S6763" s="37">
        <v>50656.853451615447</v>
      </c>
      <c r="T6763" s="37">
        <v>51388.480418511914</v>
      </c>
      <c r="U6763" s="37">
        <v>52207.241044854731</v>
      </c>
      <c r="V6763" s="37">
        <v>53123.696147178431</v>
      </c>
      <c r="W6763" s="37">
        <v>51842.738731233592</v>
      </c>
      <c r="X6763" s="37">
        <v>52467.637703018088</v>
      </c>
      <c r="Y6763" s="37">
        <v>53190.607232495946</v>
      </c>
      <c r="Z6763" s="37">
        <v>54007.949415300289</v>
      </c>
      <c r="AA6763" s="37">
        <v>54922.063412734584</v>
      </c>
      <c r="AB6763" s="37">
        <v>55935.721293580464</v>
      </c>
      <c r="AC6763" s="37">
        <v>57052.076294779617</v>
      </c>
      <c r="AD6763" s="37"/>
      <c r="AE6763" s="37">
        <v>25</v>
      </c>
      <c r="AF6763" s="107" t="s">
        <v>187</v>
      </c>
      <c r="AH6763" s="130" t="s">
        <v>187</v>
      </c>
      <c r="AI6763" s="155" t="s">
        <v>728</v>
      </c>
      <c r="AJ6763" s="130" t="str">
        <f>VLOOKUP(AI6763,Codes!$B$2:$C$166,2)</f>
        <v>Dung</v>
      </c>
    </row>
    <row r="6764" spans="1:36" ht="20.100000000000001" customHeight="1" x14ac:dyDescent="0.25">
      <c r="A6764" s="30">
        <v>26</v>
      </c>
      <c r="B6764" s="93" t="s">
        <v>118</v>
      </c>
      <c r="C6764" s="36">
        <v>2924.8828616735705</v>
      </c>
      <c r="D6764" s="36">
        <v>3187.9145386355012</v>
      </c>
      <c r="E6764" s="36">
        <v>3313.3714346809661</v>
      </c>
      <c r="F6764" s="36">
        <v>3652.6166255936546</v>
      </c>
      <c r="G6764" s="36">
        <v>3828.3805759217425</v>
      </c>
      <c r="H6764" s="36">
        <v>5527.9640682902564</v>
      </c>
      <c r="I6764" s="36">
        <v>8974.17</v>
      </c>
      <c r="J6764" s="36">
        <v>3897.3742270963826</v>
      </c>
      <c r="K6764" s="36">
        <v>3711.0639420420794</v>
      </c>
      <c r="L6764" s="36">
        <v>3645.2105186173276</v>
      </c>
      <c r="M6764" s="36">
        <v>3741.8012774040594</v>
      </c>
      <c r="N6764" s="36">
        <v>3934.8314123179598</v>
      </c>
      <c r="O6764" s="36">
        <v>4068.7394971668568</v>
      </c>
      <c r="Q6764" s="36">
        <v>2924.8828616735705</v>
      </c>
      <c r="R6764" s="36">
        <v>3019.6191218678796</v>
      </c>
      <c r="S6764" s="36">
        <v>3127.8179068604163</v>
      </c>
      <c r="T6764" s="36">
        <v>3254.7642759709111</v>
      </c>
      <c r="U6764" s="36">
        <v>3411.3835670629264</v>
      </c>
      <c r="V6764" s="36">
        <v>4845.0925341050388</v>
      </c>
      <c r="W6764" s="36">
        <v>7641.61</v>
      </c>
      <c r="X6764" s="36">
        <v>3149.9162901238592</v>
      </c>
      <c r="Y6764" s="36">
        <v>3071.5655113727485</v>
      </c>
      <c r="Z6764" s="36">
        <v>3005.2284817247205</v>
      </c>
      <c r="AA6764" s="36">
        <v>2948.947155695766</v>
      </c>
      <c r="AB6764" s="36">
        <v>2901.1091608021952</v>
      </c>
      <c r="AC6764" s="36">
        <v>2860.3849327273442</v>
      </c>
      <c r="AD6764" s="36"/>
      <c r="AE6764" s="36">
        <v>26</v>
      </c>
      <c r="AF6764" s="106" t="s">
        <v>21</v>
      </c>
      <c r="AH6764" s="130" t="s">
        <v>21</v>
      </c>
      <c r="AI6764" s="155" t="s">
        <v>728</v>
      </c>
      <c r="AJ6764" s="130" t="str">
        <f>VLOOKUP(AI6764,Codes!$B$2:$C$166,2)</f>
        <v>Dung</v>
      </c>
    </row>
    <row r="6765" spans="1:36" ht="20.100000000000001" customHeight="1" x14ac:dyDescent="0.25">
      <c r="A6765" s="31">
        <v>27</v>
      </c>
      <c r="B6765" s="94" t="s">
        <v>119</v>
      </c>
      <c r="C6765" s="37">
        <v>397046.58675102214</v>
      </c>
      <c r="D6765" s="37">
        <v>439536.6691893622</v>
      </c>
      <c r="E6765" s="37">
        <v>452308.28029159491</v>
      </c>
      <c r="F6765" s="37">
        <v>464971.83752668655</v>
      </c>
      <c r="G6765" s="37">
        <v>495731.1243421192</v>
      </c>
      <c r="H6765" s="37">
        <v>499491.30356953596</v>
      </c>
      <c r="I6765" s="37">
        <v>424400.02317888208</v>
      </c>
      <c r="J6765" s="37">
        <v>423518.16608706204</v>
      </c>
      <c r="K6765" s="37">
        <v>472778.8482201554</v>
      </c>
      <c r="L6765" s="37">
        <v>472753.20062071749</v>
      </c>
      <c r="M6765" s="37">
        <v>545579.6487520563</v>
      </c>
      <c r="N6765" s="37">
        <v>598602.10493800405</v>
      </c>
      <c r="O6765" s="37">
        <v>695267.83025365544</v>
      </c>
      <c r="Q6765" s="37">
        <v>397046.58675102214</v>
      </c>
      <c r="R6765" s="37">
        <v>405984.7042736864</v>
      </c>
      <c r="S6765" s="37">
        <v>410667.38542785414</v>
      </c>
      <c r="T6765" s="37">
        <v>426444.13282464084</v>
      </c>
      <c r="U6765" s="37">
        <v>444349.21564518346</v>
      </c>
      <c r="V6765" s="37">
        <v>447859.89301363152</v>
      </c>
      <c r="W6765" s="37">
        <v>399066.37878993881</v>
      </c>
      <c r="X6765" s="37">
        <v>404627.08494691108</v>
      </c>
      <c r="Y6765" s="37">
        <v>408263.17737328162</v>
      </c>
      <c r="Z6765" s="37">
        <v>414519.35948311671</v>
      </c>
      <c r="AA6765" s="37">
        <v>427126.10765299178</v>
      </c>
      <c r="AB6765" s="37">
        <v>443174.7322949415</v>
      </c>
      <c r="AC6765" s="37">
        <v>451794.17703645153</v>
      </c>
      <c r="AD6765" s="37"/>
      <c r="AE6765" s="37">
        <v>27</v>
      </c>
      <c r="AF6765" s="107" t="s">
        <v>22</v>
      </c>
      <c r="AH6765" s="130" t="s">
        <v>22</v>
      </c>
      <c r="AI6765" s="155" t="s">
        <v>728</v>
      </c>
      <c r="AJ6765" s="130" t="str">
        <f>VLOOKUP(AI6765,Codes!$B$2:$C$166,2)</f>
        <v>Dung</v>
      </c>
    </row>
    <row r="6766" spans="1:36" ht="20.100000000000001" customHeight="1" x14ac:dyDescent="0.25">
      <c r="A6766" s="30">
        <v>28</v>
      </c>
      <c r="B6766" s="93" t="s">
        <v>125</v>
      </c>
      <c r="C6766" s="36">
        <v>26071.185724750911</v>
      </c>
      <c r="D6766" s="36">
        <v>28121.004635937286</v>
      </c>
      <c r="E6766" s="36">
        <v>24869.981750587853</v>
      </c>
      <c r="F6766" s="36">
        <v>24074.986731364403</v>
      </c>
      <c r="G6766" s="36">
        <v>23307.772005667277</v>
      </c>
      <c r="H6766" s="36">
        <v>23323.7092118742</v>
      </c>
      <c r="I6766" s="36">
        <v>21983.364891799087</v>
      </c>
      <c r="J6766" s="36">
        <v>22846.127751001546</v>
      </c>
      <c r="K6766" s="36">
        <v>25962.15613787547</v>
      </c>
      <c r="L6766" s="36">
        <v>29944.634136500448</v>
      </c>
      <c r="M6766" s="36">
        <v>27767.428928063979</v>
      </c>
      <c r="N6766" s="36">
        <v>33242.876184777124</v>
      </c>
      <c r="O6766" s="36">
        <v>29106.661322803426</v>
      </c>
      <c r="Q6766" s="36">
        <v>26071.185724750911</v>
      </c>
      <c r="R6766" s="36">
        <v>25868.256917976458</v>
      </c>
      <c r="S6766" s="36">
        <v>25174.303699493616</v>
      </c>
      <c r="T6766" s="36">
        <v>25563.676645629937</v>
      </c>
      <c r="U6766" s="36">
        <v>24839.109236169999</v>
      </c>
      <c r="V6766" s="36">
        <v>24856.093528181987</v>
      </c>
      <c r="W6766" s="36">
        <v>23266.784289512918</v>
      </c>
      <c r="X6766" s="36">
        <v>22948.231691795747</v>
      </c>
      <c r="Y6766" s="36">
        <v>23025.054273616595</v>
      </c>
      <c r="Z6766" s="36">
        <v>22535.827109305137</v>
      </c>
      <c r="AA6766" s="36">
        <v>22285.055159355714</v>
      </c>
      <c r="AB6766" s="36">
        <v>22987.623114094302</v>
      </c>
      <c r="AC6766" s="36">
        <v>22764.492029293444</v>
      </c>
      <c r="AD6766" s="36"/>
      <c r="AE6766" s="36">
        <v>28</v>
      </c>
      <c r="AF6766" s="106" t="s">
        <v>67</v>
      </c>
      <c r="AH6766" s="130" t="s">
        <v>67</v>
      </c>
      <c r="AI6766" s="155" t="s">
        <v>728</v>
      </c>
      <c r="AJ6766" s="130" t="str">
        <f>VLOOKUP(AI6766,Codes!$B$2:$C$166,2)</f>
        <v>Dung</v>
      </c>
    </row>
    <row r="6767" spans="1:36" ht="20.100000000000001" customHeight="1" x14ac:dyDescent="0.25">
      <c r="A6767" s="31">
        <v>29</v>
      </c>
      <c r="B6767" s="94" t="s">
        <v>120</v>
      </c>
      <c r="C6767" s="37">
        <v>211411.11870898178</v>
      </c>
      <c r="D6767" s="37">
        <v>223977.47287645229</v>
      </c>
      <c r="E6767" s="37">
        <v>230949.03227327811</v>
      </c>
      <c r="F6767" s="37">
        <v>242392.44595697665</v>
      </c>
      <c r="G6767" s="37">
        <v>242426.41873294907</v>
      </c>
      <c r="H6767" s="37">
        <v>249638.15670807788</v>
      </c>
      <c r="I6767" s="37">
        <v>276399.71786320885</v>
      </c>
      <c r="J6767" s="37">
        <v>298725.64730227529</v>
      </c>
      <c r="K6767" s="37">
        <v>313000.56768198276</v>
      </c>
      <c r="L6767" s="37">
        <v>322587.69072831958</v>
      </c>
      <c r="M6767" s="37">
        <v>322313.27123696223</v>
      </c>
      <c r="N6767" s="37">
        <v>397055.95159710885</v>
      </c>
      <c r="O6767" s="37">
        <v>425200.50706358824</v>
      </c>
      <c r="Q6767" s="37">
        <v>211411.11870898178</v>
      </c>
      <c r="R6767" s="37">
        <v>209224.4095943766</v>
      </c>
      <c r="S6767" s="37">
        <v>207606.24150652793</v>
      </c>
      <c r="T6767" s="37">
        <v>206583.95481141037</v>
      </c>
      <c r="U6767" s="37">
        <v>206189.65418395551</v>
      </c>
      <c r="V6767" s="37">
        <v>206460.64080811845</v>
      </c>
      <c r="W6767" s="37">
        <v>232952.28617730903</v>
      </c>
      <c r="X6767" s="37">
        <v>238944.10617634031</v>
      </c>
      <c r="Y6767" s="37">
        <v>245105.35127642588</v>
      </c>
      <c r="Z6767" s="37">
        <v>251622.22346438537</v>
      </c>
      <c r="AA6767" s="37">
        <v>258504.37143919096</v>
      </c>
      <c r="AB6767" s="37">
        <v>265762.07251030626</v>
      </c>
      <c r="AC6767" s="37">
        <v>273406.24909789971</v>
      </c>
      <c r="AD6767" s="37"/>
      <c r="AE6767" s="37">
        <v>29</v>
      </c>
      <c r="AF6767" s="107" t="s">
        <v>23</v>
      </c>
      <c r="AH6767" s="130" t="s">
        <v>23</v>
      </c>
      <c r="AI6767" s="155" t="s">
        <v>728</v>
      </c>
      <c r="AJ6767" s="130" t="str">
        <f>VLOOKUP(AI6767,Codes!$B$2:$C$166,2)</f>
        <v>Dung</v>
      </c>
    </row>
    <row r="6768" spans="1:36" ht="20.100000000000001" customHeight="1" x14ac:dyDescent="0.25">
      <c r="A6768" s="30">
        <v>30</v>
      </c>
      <c r="B6768" s="93" t="s">
        <v>442</v>
      </c>
      <c r="C6768" s="36">
        <v>335.45179039803838</v>
      </c>
      <c r="D6768" s="36">
        <v>451.83302371269542</v>
      </c>
      <c r="E6768" s="36">
        <v>459.07064214228382</v>
      </c>
      <c r="F6768" s="36">
        <v>442.37586233237033</v>
      </c>
      <c r="G6768" s="36">
        <v>361.81153595926975</v>
      </c>
      <c r="H6768" s="36">
        <v>368.79202014465244</v>
      </c>
      <c r="I6768" s="36">
        <v>407.42299999999994</v>
      </c>
      <c r="J6768" s="36">
        <v>317.93518479289816</v>
      </c>
      <c r="K6768" s="36">
        <v>314.46422095857821</v>
      </c>
      <c r="L6768" s="36">
        <v>306.4308068331012</v>
      </c>
      <c r="M6768" s="36">
        <v>298.04876003442484</v>
      </c>
      <c r="N6768" s="36">
        <v>348.17000590853348</v>
      </c>
      <c r="O6768" s="36">
        <v>340.32704794737015</v>
      </c>
      <c r="Q6768" s="36">
        <v>335.45179039803838</v>
      </c>
      <c r="R6768" s="36">
        <v>325.05972928970897</v>
      </c>
      <c r="S6768" s="36">
        <v>316.16435409248209</v>
      </c>
      <c r="T6768" s="36">
        <v>309.35374988277653</v>
      </c>
      <c r="U6768" s="36">
        <v>306.01882503930318</v>
      </c>
      <c r="V6768" s="36">
        <v>309.33967973478366</v>
      </c>
      <c r="W6768" s="36">
        <v>341.91861466359524</v>
      </c>
      <c r="X6768" s="36">
        <v>253.22712574909525</v>
      </c>
      <c r="Y6768" s="36">
        <v>245.20353603723325</v>
      </c>
      <c r="Z6768" s="36">
        <v>238.00246227860521</v>
      </c>
      <c r="AA6768" s="36">
        <v>231.53453165427382</v>
      </c>
      <c r="AB6768" s="36">
        <v>225.72070367401469</v>
      </c>
      <c r="AC6768" s="36">
        <v>220.49105213967931</v>
      </c>
      <c r="AD6768" s="36"/>
      <c r="AE6768" s="36">
        <v>30</v>
      </c>
      <c r="AF6768" s="106" t="s">
        <v>24</v>
      </c>
      <c r="AH6768" s="130" t="s">
        <v>24</v>
      </c>
      <c r="AI6768" s="155" t="s">
        <v>728</v>
      </c>
      <c r="AJ6768" s="130" t="str">
        <f>VLOOKUP(AI6768,Codes!$B$2:$C$166,2)</f>
        <v>Dung</v>
      </c>
    </row>
    <row r="6769" spans="1:36" ht="20.100000000000001" customHeight="1" x14ac:dyDescent="0.25">
      <c r="A6769" s="31">
        <v>31</v>
      </c>
      <c r="B6769" s="94" t="s">
        <v>126</v>
      </c>
      <c r="C6769" s="37">
        <v>68.146102318310838</v>
      </c>
      <c r="D6769" s="37">
        <v>92.0266075820129</v>
      </c>
      <c r="E6769" s="37">
        <v>83.460415171435486</v>
      </c>
      <c r="F6769" s="37">
        <v>108.67199484802343</v>
      </c>
      <c r="G6769" s="37">
        <v>170.68319233815646</v>
      </c>
      <c r="H6769" s="37">
        <v>357.33294388771242</v>
      </c>
      <c r="I6769" s="37">
        <v>114.78411526097497</v>
      </c>
      <c r="J6769" s="37">
        <v>127.87585785769888</v>
      </c>
      <c r="K6769" s="37">
        <v>142.91691940508602</v>
      </c>
      <c r="L6769" s="37">
        <v>160.59804903835609</v>
      </c>
      <c r="M6769" s="37">
        <v>181.47769951031921</v>
      </c>
      <c r="N6769" s="37">
        <v>206.4672392925043</v>
      </c>
      <c r="O6769" s="37">
        <v>236.18972869803488</v>
      </c>
      <c r="Q6769" s="37">
        <v>68.146102318310838</v>
      </c>
      <c r="R6769" s="37">
        <v>68.572127766387354</v>
      </c>
      <c r="S6769" s="37">
        <v>72.688720704636665</v>
      </c>
      <c r="T6769" s="37">
        <v>86.835215264836165</v>
      </c>
      <c r="U6769" s="37">
        <v>128.79220678022966</v>
      </c>
      <c r="V6769" s="37">
        <v>248.40145561123921</v>
      </c>
      <c r="W6769" s="37">
        <v>73.472285325643611</v>
      </c>
      <c r="X6769" s="37">
        <v>75.393578342835212</v>
      </c>
      <c r="Y6769" s="37">
        <v>77.658584792322458</v>
      </c>
      <c r="Z6769" s="37">
        <v>80.387974875418593</v>
      </c>
      <c r="AA6769" s="37">
        <v>83.66535699884129</v>
      </c>
      <c r="AB6769" s="37">
        <v>87.593610363229885</v>
      </c>
      <c r="AC6769" s="37">
        <v>92.299205456913072</v>
      </c>
      <c r="AD6769" s="37"/>
      <c r="AE6769" s="37">
        <v>31</v>
      </c>
      <c r="AF6769" s="107" t="s">
        <v>29</v>
      </c>
      <c r="AH6769" s="130" t="s">
        <v>29</v>
      </c>
      <c r="AI6769" s="155" t="s">
        <v>728</v>
      </c>
      <c r="AJ6769" s="130" t="str">
        <f>VLOOKUP(AI6769,Codes!$B$2:$C$166,2)</f>
        <v>Dung</v>
      </c>
    </row>
    <row r="6770" spans="1:36" ht="20.100000000000001" customHeight="1" x14ac:dyDescent="0.25">
      <c r="A6770" s="30">
        <v>32</v>
      </c>
      <c r="B6770" s="93" t="s">
        <v>444</v>
      </c>
      <c r="C6770" s="36">
        <v>374.20689671311715</v>
      </c>
      <c r="D6770" s="36">
        <v>524.81735408024929</v>
      </c>
      <c r="E6770" s="36">
        <v>581.91859534814807</v>
      </c>
      <c r="F6770" s="36">
        <v>689.36152304574421</v>
      </c>
      <c r="G6770" s="36">
        <v>1056.1338737320614</v>
      </c>
      <c r="H6770" s="36">
        <v>2168.3568297808306</v>
      </c>
      <c r="I6770" s="36">
        <v>443.5879098569514</v>
      </c>
      <c r="J6770" s="36">
        <v>488.7669776813259</v>
      </c>
      <c r="K6770" s="36">
        <v>534.63281508239652</v>
      </c>
      <c r="L6770" s="36">
        <v>587.33576259192955</v>
      </c>
      <c r="M6770" s="36">
        <v>636.52849868299472</v>
      </c>
      <c r="N6770" s="36">
        <v>862.60013991114386</v>
      </c>
      <c r="O6770" s="36">
        <v>1027.4593721892822</v>
      </c>
      <c r="Q6770" s="36">
        <v>374.20689671311715</v>
      </c>
      <c r="R6770" s="36">
        <v>377.56644178435204</v>
      </c>
      <c r="S6770" s="36">
        <v>400.77038247117656</v>
      </c>
      <c r="T6770" s="36">
        <v>482.07099513688411</v>
      </c>
      <c r="U6770" s="36">
        <v>734.95746258320207</v>
      </c>
      <c r="V6770" s="36">
        <v>1496.4505381510216</v>
      </c>
      <c r="W6770" s="36">
        <v>311.9711207045093</v>
      </c>
      <c r="X6770" s="36">
        <v>326.23532027919464</v>
      </c>
      <c r="Y6770" s="36">
        <v>349.35630879649926</v>
      </c>
      <c r="Z6770" s="36">
        <v>382.29001990110578</v>
      </c>
      <c r="AA6770" s="36">
        <v>426.00320558466416</v>
      </c>
      <c r="AB6770" s="36">
        <v>481.78816415126079</v>
      </c>
      <c r="AC6770" s="36">
        <v>551.29573385522053</v>
      </c>
      <c r="AD6770" s="36"/>
      <c r="AE6770" s="36">
        <v>32</v>
      </c>
      <c r="AF6770" s="106" t="s">
        <v>25</v>
      </c>
      <c r="AH6770" s="130" t="s">
        <v>25</v>
      </c>
      <c r="AI6770" s="155" t="s">
        <v>728</v>
      </c>
      <c r="AJ6770" s="130" t="str">
        <f>VLOOKUP(AI6770,Codes!$B$2:$C$166,2)</f>
        <v>Dung</v>
      </c>
    </row>
    <row r="6771" spans="1:36" ht="20.100000000000001" customHeight="1" x14ac:dyDescent="0.25">
      <c r="A6771" s="31">
        <v>33</v>
      </c>
      <c r="B6771" s="94" t="s">
        <v>443</v>
      </c>
      <c r="C6771" s="37">
        <v>54.183730333447514</v>
      </c>
      <c r="D6771" s="37">
        <v>78.540052304502495</v>
      </c>
      <c r="E6771" s="37">
        <v>94.466848440851152</v>
      </c>
      <c r="F6771" s="37">
        <v>125.19605517763227</v>
      </c>
      <c r="G6771" s="37">
        <v>203.43204393062348</v>
      </c>
      <c r="H6771" s="37">
        <v>387.40758049071519</v>
      </c>
      <c r="I6771" s="37">
        <v>70.146241353666852</v>
      </c>
      <c r="J6771" s="37">
        <v>73.597320594597534</v>
      </c>
      <c r="K6771" s="37">
        <v>75.480093203107259</v>
      </c>
      <c r="L6771" s="37">
        <v>76.734724265817576</v>
      </c>
      <c r="M6771" s="37">
        <v>76.306963277080271</v>
      </c>
      <c r="N6771" s="37">
        <v>94.630380997713871</v>
      </c>
      <c r="O6771" s="37">
        <v>103.65847018384298</v>
      </c>
      <c r="Q6771" s="37">
        <v>54.183730333447514</v>
      </c>
      <c r="R6771" s="37">
        <v>56.503634751440643</v>
      </c>
      <c r="S6771" s="37">
        <v>65.059812975792809</v>
      </c>
      <c r="T6771" s="37">
        <v>87.549688935407175</v>
      </c>
      <c r="U6771" s="37">
        <v>141.56718436369067</v>
      </c>
      <c r="V6771" s="37">
        <v>267.36202932416506</v>
      </c>
      <c r="W6771" s="37">
        <v>49.333178479479947</v>
      </c>
      <c r="X6771" s="37">
        <v>49.123706290001351</v>
      </c>
      <c r="Y6771" s="37">
        <v>49.322536898505341</v>
      </c>
      <c r="Z6771" s="37">
        <v>49.945739958400331</v>
      </c>
      <c r="AA6771" s="37">
        <v>51.069215332425607</v>
      </c>
      <c r="AB6771" s="37">
        <v>52.853918547380857</v>
      </c>
      <c r="AC6771" s="37">
        <v>55.619203967690808</v>
      </c>
      <c r="AD6771" s="37"/>
      <c r="AE6771" s="37">
        <v>33</v>
      </c>
      <c r="AF6771" s="107" t="s">
        <v>26</v>
      </c>
      <c r="AH6771" s="130" t="s">
        <v>23</v>
      </c>
      <c r="AI6771" s="155" t="s">
        <v>728</v>
      </c>
      <c r="AJ6771" s="130" t="str">
        <f>VLOOKUP(AI6771,Codes!$B$2:$C$166,2)</f>
        <v>Dung</v>
      </c>
    </row>
    <row r="6772" spans="1:36" ht="20.100000000000001" customHeight="1" x14ac:dyDescent="0.25">
      <c r="A6772" s="30">
        <v>34</v>
      </c>
      <c r="B6772" s="93" t="s">
        <v>121</v>
      </c>
      <c r="C6772" s="36">
        <v>2515.5247823495301</v>
      </c>
      <c r="D6772" s="36">
        <v>4295.4666746082703</v>
      </c>
      <c r="E6772" s="36">
        <v>4527.7470827795833</v>
      </c>
      <c r="F6772" s="36">
        <v>4347.9229744383219</v>
      </c>
      <c r="G6772" s="36">
        <v>4263.6321890072322</v>
      </c>
      <c r="H6772" s="36">
        <v>4198.9142232956419</v>
      </c>
      <c r="I6772" s="36">
        <v>4022.0757251275272</v>
      </c>
      <c r="J6772" s="36">
        <v>4134.038855554043</v>
      </c>
      <c r="K6772" s="36">
        <v>4295.6063168342607</v>
      </c>
      <c r="L6772" s="36">
        <v>4451.284935190095</v>
      </c>
      <c r="M6772" s="36">
        <v>4615.8939124399094</v>
      </c>
      <c r="N6772" s="36">
        <v>4792.5018118840972</v>
      </c>
      <c r="O6772" s="36">
        <v>4716.687111088364</v>
      </c>
      <c r="Q6772" s="36">
        <v>2515.5247823495301</v>
      </c>
      <c r="R6772" s="36">
        <v>2449.1986163218344</v>
      </c>
      <c r="S6772" s="36">
        <v>2386.3133898412998</v>
      </c>
      <c r="T6772" s="36">
        <v>2326.7929504478443</v>
      </c>
      <c r="U6772" s="36">
        <v>2270.5700200003826</v>
      </c>
      <c r="V6772" s="36">
        <v>2217.5864148536002</v>
      </c>
      <c r="W6772" s="36">
        <v>2164.6670178010472</v>
      </c>
      <c r="X6772" s="36">
        <v>2111.6439727748689</v>
      </c>
      <c r="Y6772" s="36">
        <v>2077.6325286339011</v>
      </c>
      <c r="Z6772" s="36">
        <v>2037.2175986154255</v>
      </c>
      <c r="AA6772" s="36">
        <v>1999.8998438626334</v>
      </c>
      <c r="AB6772" s="36">
        <v>1965.6841496660429</v>
      </c>
      <c r="AC6772" s="36">
        <v>1934.5881247680873</v>
      </c>
      <c r="AD6772" s="36"/>
      <c r="AE6772" s="36">
        <v>34</v>
      </c>
      <c r="AF6772" s="106" t="s">
        <v>27</v>
      </c>
      <c r="AH6772" s="130" t="s">
        <v>24</v>
      </c>
      <c r="AI6772" s="155" t="s">
        <v>728</v>
      </c>
      <c r="AJ6772" s="130" t="str">
        <f>VLOOKUP(AI6772,Codes!$B$2:$C$166,2)</f>
        <v>Dung</v>
      </c>
    </row>
    <row r="6773" spans="1:36" ht="20.100000000000001" customHeight="1" x14ac:dyDescent="0.25">
      <c r="A6773" s="31">
        <v>35</v>
      </c>
      <c r="B6773" s="94" t="s">
        <v>122</v>
      </c>
      <c r="C6773" s="37">
        <v>50.345680960328764</v>
      </c>
      <c r="D6773" s="37">
        <v>69.712297546316393</v>
      </c>
      <c r="E6773" s="37">
        <v>72.620990350513964</v>
      </c>
      <c r="F6773" s="37">
        <v>71.392713035564952</v>
      </c>
      <c r="G6773" s="37">
        <v>71.676266650188268</v>
      </c>
      <c r="H6773" s="37">
        <v>72.264903937181984</v>
      </c>
      <c r="I6773" s="37">
        <v>59.884604766910783</v>
      </c>
      <c r="J6773" s="37">
        <v>63.689217852580079</v>
      </c>
      <c r="K6773" s="37">
        <v>66.699853546376119</v>
      </c>
      <c r="L6773" s="37">
        <v>69.977724036290823</v>
      </c>
      <c r="M6773" s="37">
        <v>72.856557407310618</v>
      </c>
      <c r="N6773" s="37">
        <v>96.356724604630344</v>
      </c>
      <c r="O6773" s="37">
        <v>114.95366173719962</v>
      </c>
      <c r="Q6773" s="37">
        <v>50.345680960328764</v>
      </c>
      <c r="R6773" s="37">
        <v>50.152732047709634</v>
      </c>
      <c r="S6773" s="37">
        <v>50.014456164265823</v>
      </c>
      <c r="T6773" s="37">
        <v>49.924974150744731</v>
      </c>
      <c r="U6773" s="37">
        <v>49.879099965336309</v>
      </c>
      <c r="V6773" s="37">
        <v>49.872259445950291</v>
      </c>
      <c r="W6773" s="37">
        <v>42.11626793008049</v>
      </c>
      <c r="X6773" s="37">
        <v>42.510384975342639</v>
      </c>
      <c r="Y6773" s="37">
        <v>43.585081152637038</v>
      </c>
      <c r="Z6773" s="37">
        <v>45.547687061334912</v>
      </c>
      <c r="AA6773" s="37">
        <v>48.759995927275213</v>
      </c>
      <c r="AB6773" s="37">
        <v>53.818133458308438</v>
      </c>
      <c r="AC6773" s="37">
        <v>61.679775397561286</v>
      </c>
      <c r="AD6773" s="37"/>
      <c r="AE6773" s="37">
        <v>35</v>
      </c>
      <c r="AF6773" s="107" t="s">
        <v>28</v>
      </c>
      <c r="AH6773" s="130" t="s">
        <v>29</v>
      </c>
      <c r="AI6773" s="155" t="s">
        <v>728</v>
      </c>
      <c r="AJ6773" s="130" t="str">
        <f>VLOOKUP(AI6773,Codes!$B$2:$C$166,2)</f>
        <v>Dung</v>
      </c>
    </row>
    <row r="6774" spans="1:36" ht="20.100000000000001" customHeight="1" x14ac:dyDescent="0.25">
      <c r="A6774" s="38">
        <v>36</v>
      </c>
      <c r="B6774" s="95" t="s">
        <v>462</v>
      </c>
      <c r="C6774" s="39">
        <v>1386.227775183555</v>
      </c>
      <c r="D6774" s="39">
        <v>1436.4543078959871</v>
      </c>
      <c r="E6774" s="39">
        <v>1573.2335273872052</v>
      </c>
      <c r="F6774" s="39">
        <v>1867.7755275414474</v>
      </c>
      <c r="G6774" s="39">
        <v>1917.4387553344968</v>
      </c>
      <c r="H6774" s="39">
        <v>2087.9521159727192</v>
      </c>
      <c r="I6774" s="39">
        <v>2508.051965992448</v>
      </c>
      <c r="J6774" s="39">
        <v>2733.2206334300863</v>
      </c>
      <c r="K6774" s="39">
        <v>2889.9634760036515</v>
      </c>
      <c r="L6774" s="39">
        <v>3009.315273055242</v>
      </c>
      <c r="M6774" s="39">
        <v>3042.2641496793526</v>
      </c>
      <c r="N6774" s="39">
        <v>2883.4055391213824</v>
      </c>
      <c r="O6774" s="39">
        <v>3012.6227368688687</v>
      </c>
      <c r="Q6774" s="39">
        <v>1386.227775183555</v>
      </c>
      <c r="R6774" s="39">
        <v>1361.8570488293449</v>
      </c>
      <c r="S6774" s="39">
        <v>1340.5966660973813</v>
      </c>
      <c r="T6774" s="39">
        <v>1322.4834352241853</v>
      </c>
      <c r="U6774" s="39">
        <v>1308.0989724874944</v>
      </c>
      <c r="V6774" s="39">
        <v>1298.9921508868049</v>
      </c>
      <c r="W6774" s="39">
        <v>1560.3517882030669</v>
      </c>
      <c r="X6774" s="39">
        <v>1613.8200735156611</v>
      </c>
      <c r="Y6774" s="39">
        <v>1670.5390527781944</v>
      </c>
      <c r="Z6774" s="39">
        <v>1732.7084930728936</v>
      </c>
      <c r="AA6774" s="39">
        <v>1801.1224278506156</v>
      </c>
      <c r="AB6774" s="39">
        <v>1876.7671950376616</v>
      </c>
      <c r="AC6774" s="39">
        <v>1960.8728105942832</v>
      </c>
      <c r="AD6774" s="39"/>
      <c r="AE6774" s="39">
        <v>36</v>
      </c>
      <c r="AF6774" s="108" t="s">
        <v>68</v>
      </c>
      <c r="AH6774" s="130" t="s">
        <v>495</v>
      </c>
      <c r="AI6774" s="155" t="s">
        <v>728</v>
      </c>
      <c r="AJ6774" s="130" t="str">
        <f>VLOOKUP(AI6774,Codes!$B$2:$C$166,2)</f>
        <v>Dung</v>
      </c>
    </row>
    <row r="6775" spans="1:36" ht="20.100000000000001" customHeight="1" x14ac:dyDescent="0.25">
      <c r="A6775" s="32"/>
      <c r="B6775" s="134" t="s">
        <v>463</v>
      </c>
      <c r="C6775" s="40">
        <v>3259890.8621868519</v>
      </c>
      <c r="D6775" s="40">
        <v>4045253.5979782897</v>
      </c>
      <c r="E6775" s="40">
        <v>4307852.1997429756</v>
      </c>
      <c r="F6775" s="40">
        <v>4545502.7192174764</v>
      </c>
      <c r="G6775" s="40">
        <v>4847755.6416586526</v>
      </c>
      <c r="H6775" s="40">
        <v>5375376.5676818229</v>
      </c>
      <c r="I6775" s="40">
        <v>5620831.8599029779</v>
      </c>
      <c r="J6775" s="40">
        <v>5853695.2466612188</v>
      </c>
      <c r="K6775" s="40">
        <v>6368081.5120645761</v>
      </c>
      <c r="L6775" s="40">
        <v>7048021.9406900024</v>
      </c>
      <c r="M6775" s="40">
        <v>7749681.0405963473</v>
      </c>
      <c r="N6775" s="40">
        <v>8624590.4935362805</v>
      </c>
      <c r="O6775" s="40">
        <v>9295784.6060582679</v>
      </c>
      <c r="P6775" s="16"/>
      <c r="Q6775" s="40">
        <v>3259890.8621868519</v>
      </c>
      <c r="R6775" s="40">
        <v>3346820.8754185275</v>
      </c>
      <c r="S6775" s="40">
        <v>3331110.4592146189</v>
      </c>
      <c r="T6775" s="40">
        <v>3417654.6175981099</v>
      </c>
      <c r="U6775" s="40">
        <v>3486978.7666398953</v>
      </c>
      <c r="V6775" s="40">
        <v>3551490.1210320555</v>
      </c>
      <c r="W6775" s="40">
        <v>3393925.090951175</v>
      </c>
      <c r="X6775" s="40">
        <v>3454003.7850365927</v>
      </c>
      <c r="Y6775" s="40">
        <v>3462398.6169230649</v>
      </c>
      <c r="Z6775" s="40">
        <v>3519079.8102162965</v>
      </c>
      <c r="AA6775" s="40">
        <v>3583159.6282666442</v>
      </c>
      <c r="AB6775" s="40">
        <v>3636915.6016204641</v>
      </c>
      <c r="AC6775" s="40">
        <v>3681735.8431490394</v>
      </c>
      <c r="AD6775" s="40"/>
      <c r="AE6775" s="40"/>
      <c r="AF6775" s="41" t="s">
        <v>464</v>
      </c>
      <c r="AH6775" s="130" t="s">
        <v>464</v>
      </c>
      <c r="AI6775" s="155" t="s">
        <v>728</v>
      </c>
      <c r="AJ6775" s="130" t="str">
        <f>VLOOKUP(AI6775,Codes!$B$2:$C$166,2)</f>
        <v>Dung</v>
      </c>
    </row>
    <row r="6776" spans="1:36" ht="9.9499999999999993" customHeight="1" x14ac:dyDescent="0.25">
      <c r="B6776" s="12"/>
      <c r="AF6776" s="22"/>
      <c r="AH6776" s="130" t="s">
        <v>494</v>
      </c>
      <c r="AI6776" s="155" t="s">
        <v>728</v>
      </c>
      <c r="AJ6776" s="130" t="str">
        <f>VLOOKUP(AI6776,Codes!$B$2:$C$166,2)</f>
        <v>Dung</v>
      </c>
    </row>
    <row r="6777" spans="1:36" ht="9.9499999999999993" customHeight="1" x14ac:dyDescent="0.25">
      <c r="B6777" s="12"/>
      <c r="AF6777" s="22"/>
      <c r="AH6777" s="130" t="s">
        <v>493</v>
      </c>
      <c r="AI6777" s="155" t="s">
        <v>729</v>
      </c>
      <c r="AJ6777" s="130" t="str">
        <f>VLOOKUP(AI6777,Codes!$B$2:$C$166,2)</f>
        <v>Silk Worm Cocoons &amp; Honey</v>
      </c>
    </row>
    <row r="6778" spans="1:36" s="154" customFormat="1" ht="24" customHeight="1" x14ac:dyDescent="0.25">
      <c r="A6778" s="161" t="s">
        <v>317</v>
      </c>
      <c r="B6778" s="161"/>
      <c r="C6778" s="161"/>
      <c r="D6778" s="161"/>
      <c r="E6778" s="161"/>
      <c r="F6778" s="161"/>
      <c r="G6778" s="161"/>
      <c r="H6778" s="161"/>
      <c r="I6778" s="161"/>
      <c r="J6778" s="161"/>
      <c r="K6778" s="161"/>
      <c r="L6778" s="161"/>
      <c r="M6778" s="161"/>
      <c r="N6778" s="161"/>
      <c r="O6778" s="161"/>
      <c r="P6778" s="161"/>
      <c r="Q6778" s="161" t="s">
        <v>938</v>
      </c>
      <c r="R6778" s="161"/>
      <c r="S6778" s="161"/>
      <c r="T6778" s="161"/>
      <c r="U6778" s="161"/>
      <c r="V6778" s="161"/>
      <c r="W6778" s="161"/>
      <c r="X6778" s="161"/>
      <c r="Y6778" s="161"/>
      <c r="Z6778" s="161"/>
      <c r="AA6778" s="161"/>
      <c r="AB6778" s="161"/>
      <c r="AC6778" s="161"/>
      <c r="AD6778" s="161"/>
      <c r="AE6778" s="161"/>
      <c r="AF6778" s="161"/>
      <c r="AH6778" s="154" t="s">
        <v>490</v>
      </c>
      <c r="AI6778" s="155" t="s">
        <v>729</v>
      </c>
      <c r="AJ6778" s="130" t="str">
        <f>VLOOKUP(AI6778,Codes!$B$2:$C$166,2)</f>
        <v>Silk Worm Cocoons &amp; Honey</v>
      </c>
    </row>
    <row r="6779" spans="1:36" s="154" customFormat="1" ht="24" customHeight="1" x14ac:dyDescent="0.25">
      <c r="A6779" s="161" t="s">
        <v>724</v>
      </c>
      <c r="B6779" s="161"/>
      <c r="C6779" s="161"/>
      <c r="D6779" s="161"/>
      <c r="E6779" s="161"/>
      <c r="F6779" s="161"/>
      <c r="G6779" s="161"/>
      <c r="H6779" s="161"/>
      <c r="I6779" s="161"/>
      <c r="J6779" s="161"/>
      <c r="K6779" s="161"/>
      <c r="L6779" s="161"/>
      <c r="M6779" s="161"/>
      <c r="N6779" s="161"/>
      <c r="O6779" s="161"/>
      <c r="P6779" s="161"/>
      <c r="Q6779" s="161" t="s">
        <v>723</v>
      </c>
      <c r="R6779" s="161"/>
      <c r="S6779" s="161"/>
      <c r="T6779" s="161"/>
      <c r="U6779" s="161"/>
      <c r="V6779" s="161"/>
      <c r="W6779" s="161"/>
      <c r="X6779" s="161"/>
      <c r="Y6779" s="161"/>
      <c r="Z6779" s="161"/>
      <c r="AA6779" s="161"/>
      <c r="AB6779" s="161"/>
      <c r="AC6779" s="161"/>
      <c r="AD6779" s="161"/>
      <c r="AE6779" s="161"/>
      <c r="AF6779" s="161"/>
      <c r="AH6779" s="154" t="s">
        <v>491</v>
      </c>
      <c r="AI6779" s="155" t="s">
        <v>729</v>
      </c>
      <c r="AJ6779" s="130" t="str">
        <f>VLOOKUP(AI6779,Codes!$B$2:$C$166,2)</f>
        <v>Silk Worm Cocoons &amp; Honey</v>
      </c>
    </row>
    <row r="6780" spans="1:36" s="154" customFormat="1" ht="24" customHeight="1" x14ac:dyDescent="0.25">
      <c r="A6780" s="161" t="s">
        <v>454</v>
      </c>
      <c r="B6780" s="161"/>
      <c r="C6780" s="161"/>
      <c r="D6780" s="161"/>
      <c r="E6780" s="161"/>
      <c r="F6780" s="161"/>
      <c r="G6780" s="161"/>
      <c r="H6780" s="161"/>
      <c r="I6780" s="161"/>
      <c r="J6780" s="161"/>
      <c r="K6780" s="161"/>
      <c r="L6780" s="161"/>
      <c r="M6780" s="161"/>
      <c r="N6780" s="161"/>
      <c r="O6780" s="161"/>
      <c r="P6780" s="161"/>
      <c r="Q6780" s="161" t="s">
        <v>568</v>
      </c>
      <c r="R6780" s="161"/>
      <c r="S6780" s="161"/>
      <c r="T6780" s="161"/>
      <c r="U6780" s="161"/>
      <c r="V6780" s="161"/>
      <c r="W6780" s="161"/>
      <c r="X6780" s="161"/>
      <c r="Y6780" s="161"/>
      <c r="Z6780" s="161"/>
      <c r="AA6780" s="161"/>
      <c r="AB6780" s="161"/>
      <c r="AC6780" s="161"/>
      <c r="AD6780" s="161"/>
      <c r="AE6780" s="161"/>
      <c r="AF6780" s="161"/>
      <c r="AH6780" s="154" t="s">
        <v>935</v>
      </c>
      <c r="AI6780" s="155" t="s">
        <v>729</v>
      </c>
      <c r="AJ6780" s="130" t="str">
        <f>VLOOKUP(AI6780,Codes!$B$2:$C$166,2)</f>
        <v>Silk Worm Cocoons &amp; Honey</v>
      </c>
    </row>
    <row r="6781" spans="1:36" ht="20.100000000000001" customHeight="1" x14ac:dyDescent="0.25">
      <c r="A6781" s="13"/>
      <c r="B6781" s="14" t="s">
        <v>434</v>
      </c>
      <c r="C6781" s="15"/>
      <c r="D6781" s="15"/>
      <c r="E6781" s="15"/>
      <c r="F6781" s="15"/>
      <c r="G6781" s="15"/>
      <c r="H6781" s="15"/>
      <c r="I6781" s="15"/>
      <c r="J6781" s="15"/>
      <c r="K6781" s="15"/>
      <c r="L6781" s="15"/>
      <c r="M6781" s="15"/>
      <c r="N6781" s="15"/>
      <c r="O6781" s="15"/>
      <c r="P6781" s="16"/>
      <c r="Q6781" s="16"/>
      <c r="R6781" s="16"/>
      <c r="S6781" s="16"/>
      <c r="T6781" s="16"/>
      <c r="U6781" s="16"/>
      <c r="V6781" s="16"/>
      <c r="W6781" s="16"/>
      <c r="X6781" s="16"/>
      <c r="Y6781" s="16"/>
      <c r="Z6781" s="16"/>
      <c r="AA6781" s="16"/>
      <c r="AB6781" s="16"/>
      <c r="AC6781" s="16"/>
      <c r="AD6781" s="13"/>
      <c r="AF6781" s="10" t="s">
        <v>435</v>
      </c>
      <c r="AH6781" s="130" t="s">
        <v>435</v>
      </c>
      <c r="AI6781" s="155" t="s">
        <v>729</v>
      </c>
      <c r="AJ6781" s="130" t="str">
        <f>VLOOKUP(AI6781,Codes!$B$2:$C$166,2)</f>
        <v>Silk Worm Cocoons &amp; Honey</v>
      </c>
    </row>
    <row r="6782" spans="1:36" ht="20.100000000000001" customHeight="1" x14ac:dyDescent="0.25">
      <c r="A6782" s="28" t="s">
        <v>436</v>
      </c>
      <c r="B6782" s="33" t="s">
        <v>103</v>
      </c>
      <c r="C6782" s="34" t="s">
        <v>189</v>
      </c>
      <c r="D6782" s="34" t="s">
        <v>190</v>
      </c>
      <c r="E6782" s="34" t="s">
        <v>412</v>
      </c>
      <c r="F6782" s="34" t="s">
        <v>431</v>
      </c>
      <c r="G6782" s="34" t="s">
        <v>432</v>
      </c>
      <c r="H6782" s="34" t="s">
        <v>433</v>
      </c>
      <c r="I6782" s="34" t="s">
        <v>983</v>
      </c>
      <c r="J6782" s="34" t="s">
        <v>985</v>
      </c>
      <c r="K6782" s="34" t="s">
        <v>994</v>
      </c>
      <c r="L6782" s="34" t="s">
        <v>995</v>
      </c>
      <c r="M6782" s="34" t="s">
        <v>996</v>
      </c>
      <c r="N6782" s="34" t="s">
        <v>997</v>
      </c>
      <c r="O6782" s="34" t="s">
        <v>998</v>
      </c>
      <c r="P6782" s="153"/>
      <c r="Q6782" s="34" t="s">
        <v>189</v>
      </c>
      <c r="R6782" s="33" t="s">
        <v>190</v>
      </c>
      <c r="S6782" s="34" t="s">
        <v>412</v>
      </c>
      <c r="T6782" s="34" t="s">
        <v>431</v>
      </c>
      <c r="U6782" s="34" t="s">
        <v>432</v>
      </c>
      <c r="V6782" s="34" t="s">
        <v>433</v>
      </c>
      <c r="W6782" s="34" t="s">
        <v>983</v>
      </c>
      <c r="X6782" s="34" t="s">
        <v>985</v>
      </c>
      <c r="Y6782" s="34" t="s">
        <v>994</v>
      </c>
      <c r="Z6782" s="34" t="s">
        <v>995</v>
      </c>
      <c r="AA6782" s="34" t="s">
        <v>996</v>
      </c>
      <c r="AB6782" s="34" t="s">
        <v>997</v>
      </c>
      <c r="AC6782" s="34" t="s">
        <v>998</v>
      </c>
      <c r="AD6782" s="34"/>
      <c r="AE6782" s="34" t="s">
        <v>437</v>
      </c>
      <c r="AF6782" s="34" t="s">
        <v>64</v>
      </c>
      <c r="AH6782" s="130" t="s">
        <v>64</v>
      </c>
      <c r="AI6782" s="155" t="s">
        <v>729</v>
      </c>
      <c r="AJ6782" s="130" t="str">
        <f>VLOOKUP(AI6782,Codes!$B$2:$C$166,2)</f>
        <v>Silk Worm Cocoons &amp; Honey</v>
      </c>
    </row>
    <row r="6783" spans="1:36" ht="20.100000000000001" customHeight="1" x14ac:dyDescent="0.25">
      <c r="A6783" s="29">
        <v>1</v>
      </c>
      <c r="B6783" s="92" t="s">
        <v>104</v>
      </c>
      <c r="C6783" s="35">
        <v>110949.12877000001</v>
      </c>
      <c r="D6783" s="35">
        <v>131161.84517162998</v>
      </c>
      <c r="E6783" s="35">
        <v>163219.89213434656</v>
      </c>
      <c r="F6783" s="35">
        <v>103178.39796526227</v>
      </c>
      <c r="G6783" s="35">
        <v>137923.6372</v>
      </c>
      <c r="H6783" s="35">
        <v>172641.23875000002</v>
      </c>
      <c r="I6783" s="35">
        <v>195930.09629411765</v>
      </c>
      <c r="J6783" s="35">
        <v>223289.06024999998</v>
      </c>
      <c r="K6783" s="35">
        <v>256156.27474999995</v>
      </c>
      <c r="L6783" s="35">
        <v>261667.66960000002</v>
      </c>
      <c r="M6783" s="35">
        <v>321718.02124312869</v>
      </c>
      <c r="N6783" s="35">
        <v>412924.26257630868</v>
      </c>
      <c r="O6783" s="35">
        <v>354796.81055639999</v>
      </c>
      <c r="Q6783" s="35">
        <v>110949.12877000001</v>
      </c>
      <c r="R6783" s="35">
        <v>118977.69896782999</v>
      </c>
      <c r="S6783" s="35">
        <v>110726.23874282</v>
      </c>
      <c r="T6783" s="35">
        <v>72225.971976810004</v>
      </c>
      <c r="U6783" s="35">
        <v>85813.198430000019</v>
      </c>
      <c r="V6783" s="35">
        <v>92666.587534749997</v>
      </c>
      <c r="W6783" s="35">
        <v>105096.25334060001</v>
      </c>
      <c r="X6783" s="35">
        <v>120936.1976435</v>
      </c>
      <c r="Y6783" s="35">
        <v>128779.03251974999</v>
      </c>
      <c r="Z6783" s="35">
        <v>130661.7897728</v>
      </c>
      <c r="AA6783" s="35">
        <v>144108.26317732476</v>
      </c>
      <c r="AB6783" s="35">
        <v>150079.46633522524</v>
      </c>
      <c r="AC6783" s="35">
        <v>168517.85448006002</v>
      </c>
      <c r="AD6783" s="35"/>
      <c r="AE6783" s="35">
        <v>1</v>
      </c>
      <c r="AF6783" s="105" t="s">
        <v>0</v>
      </c>
      <c r="AH6783" s="130" t="s">
        <v>0</v>
      </c>
      <c r="AI6783" s="155" t="s">
        <v>729</v>
      </c>
      <c r="AJ6783" s="130" t="str">
        <f>VLOOKUP(AI6783,Codes!$B$2:$C$166,2)</f>
        <v>Silk Worm Cocoons &amp; Honey</v>
      </c>
    </row>
    <row r="6784" spans="1:36" ht="20.100000000000001" customHeight="1" x14ac:dyDescent="0.25">
      <c r="A6784" s="30">
        <v>2</v>
      </c>
      <c r="B6784" s="93" t="s">
        <v>105</v>
      </c>
      <c r="C6784" s="36">
        <v>499.39984999999996</v>
      </c>
      <c r="D6784" s="36">
        <v>566.26820000000009</v>
      </c>
      <c r="E6784" s="36">
        <v>594.71419999999989</v>
      </c>
      <c r="F6784" s="36">
        <v>685.04499999999996</v>
      </c>
      <c r="G6784" s="36">
        <v>734.18916583575503</v>
      </c>
      <c r="H6784" s="36">
        <v>1153.5549999999998</v>
      </c>
      <c r="I6784" s="36">
        <v>1301.7335882352941</v>
      </c>
      <c r="J6784" s="36">
        <v>935.77499999999998</v>
      </c>
      <c r="K6784" s="36">
        <v>1205.3050000000001</v>
      </c>
      <c r="L6784" s="36">
        <v>852.55499999999995</v>
      </c>
      <c r="M6784" s="36">
        <v>1084.0000000000002</v>
      </c>
      <c r="N6784" s="36">
        <v>1477.95</v>
      </c>
      <c r="O6784" s="36">
        <v>1924.5</v>
      </c>
      <c r="Q6784" s="36">
        <v>499.39984999999996</v>
      </c>
      <c r="R6784" s="36">
        <v>500.03339999999997</v>
      </c>
      <c r="S6784" s="36">
        <v>468.67959999999994</v>
      </c>
      <c r="T6784" s="36">
        <v>444.32959999999997</v>
      </c>
      <c r="U6784" s="36">
        <v>456.11124999999998</v>
      </c>
      <c r="V6784" s="36">
        <v>597.17149999999992</v>
      </c>
      <c r="W6784" s="36">
        <v>640.49984999999992</v>
      </c>
      <c r="X6784" s="36">
        <v>415.65175000000005</v>
      </c>
      <c r="Y6784" s="36">
        <v>571.03560100000004</v>
      </c>
      <c r="Z6784" s="36">
        <v>418.35560099999998</v>
      </c>
      <c r="AA6784" s="36">
        <v>468.34033800000003</v>
      </c>
      <c r="AB6784" s="36">
        <v>661.45034999999996</v>
      </c>
      <c r="AC6784" s="36">
        <v>697.45784999999989</v>
      </c>
      <c r="AD6784" s="36"/>
      <c r="AE6784" s="36">
        <v>2</v>
      </c>
      <c r="AF6784" s="106" t="s">
        <v>1</v>
      </c>
      <c r="AH6784" s="130" t="s">
        <v>1</v>
      </c>
      <c r="AI6784" s="155" t="s">
        <v>729</v>
      </c>
      <c r="AJ6784" s="130" t="str">
        <f>VLOOKUP(AI6784,Codes!$B$2:$C$166,2)</f>
        <v>Silk Worm Cocoons &amp; Honey</v>
      </c>
    </row>
    <row r="6785" spans="1:36" ht="20.100000000000001" customHeight="1" x14ac:dyDescent="0.25">
      <c r="A6785" s="31">
        <v>3</v>
      </c>
      <c r="B6785" s="94" t="s">
        <v>106</v>
      </c>
      <c r="C6785" s="37">
        <v>18851.763500000001</v>
      </c>
      <c r="D6785" s="37">
        <v>25803.260000000002</v>
      </c>
      <c r="E6785" s="37">
        <v>25853.633199999997</v>
      </c>
      <c r="F6785" s="37">
        <v>26289.690999999999</v>
      </c>
      <c r="G6785" s="37">
        <v>42382.449000000001</v>
      </c>
      <c r="H6785" s="37">
        <v>50937.1492</v>
      </c>
      <c r="I6785" s="37">
        <v>82609.229199999987</v>
      </c>
      <c r="J6785" s="37">
        <v>85274.301000000007</v>
      </c>
      <c r="K6785" s="37">
        <v>108597.72</v>
      </c>
      <c r="L6785" s="37">
        <v>91831.84</v>
      </c>
      <c r="M6785" s="37">
        <v>102113.20000000001</v>
      </c>
      <c r="N6785" s="37">
        <v>108519.024</v>
      </c>
      <c r="O6785" s="37">
        <v>115143.73</v>
      </c>
      <c r="Q6785" s="37">
        <v>18851.763500000001</v>
      </c>
      <c r="R6785" s="37">
        <v>17673.828000000001</v>
      </c>
      <c r="S6785" s="37">
        <v>21603.199199999999</v>
      </c>
      <c r="T6785" s="37">
        <v>21615.142400000001</v>
      </c>
      <c r="U6785" s="37">
        <v>25700.255999999998</v>
      </c>
      <c r="V6785" s="37">
        <v>27885.378799999999</v>
      </c>
      <c r="W6785" s="37">
        <v>41024.378799999999</v>
      </c>
      <c r="X6785" s="37">
        <v>38076.39</v>
      </c>
      <c r="Y6785" s="37">
        <v>40970.93</v>
      </c>
      <c r="Z6785" s="37">
        <v>40587.06</v>
      </c>
      <c r="AA6785" s="37">
        <v>42622.560000000005</v>
      </c>
      <c r="AB6785" s="37">
        <v>43735.124899999995</v>
      </c>
      <c r="AC6785" s="37">
        <v>45308.390000000007</v>
      </c>
      <c r="AD6785" s="37"/>
      <c r="AE6785" s="37">
        <v>3</v>
      </c>
      <c r="AF6785" s="107" t="s">
        <v>2</v>
      </c>
      <c r="AH6785" s="130" t="s">
        <v>2</v>
      </c>
      <c r="AI6785" s="155" t="s">
        <v>729</v>
      </c>
      <c r="AJ6785" s="130" t="str">
        <f>VLOOKUP(AI6785,Codes!$B$2:$C$166,2)</f>
        <v>Silk Worm Cocoons &amp; Honey</v>
      </c>
    </row>
    <row r="6786" spans="1:36" ht="20.100000000000001" customHeight="1" x14ac:dyDescent="0.25">
      <c r="A6786" s="30">
        <v>4</v>
      </c>
      <c r="B6786" s="93" t="s">
        <v>107</v>
      </c>
      <c r="C6786" s="36">
        <v>6607.8786200000004</v>
      </c>
      <c r="D6786" s="36">
        <v>7696.987869999999</v>
      </c>
      <c r="E6786" s="36">
        <v>8221.4816480154896</v>
      </c>
      <c r="F6786" s="36">
        <v>10136.6384</v>
      </c>
      <c r="G6786" s="36">
        <v>12880.08</v>
      </c>
      <c r="H6786" s="36">
        <v>15759.029999999999</v>
      </c>
      <c r="I6786" s="36">
        <v>19188.230891000003</v>
      </c>
      <c r="J6786" s="36">
        <v>48040.442371000005</v>
      </c>
      <c r="K6786" s="36">
        <v>59370.047115600006</v>
      </c>
      <c r="L6786" s="36">
        <v>70727.150194599992</v>
      </c>
      <c r="M6786" s="36">
        <v>76667.520157727253</v>
      </c>
      <c r="N6786" s="36">
        <v>86056.327177213869</v>
      </c>
      <c r="O6786" s="36">
        <v>93992.34</v>
      </c>
      <c r="Q6786" s="36">
        <v>6607.8786200000004</v>
      </c>
      <c r="R6786" s="36">
        <v>6786.1299300000001</v>
      </c>
      <c r="S6786" s="36">
        <v>6727.9332999999997</v>
      </c>
      <c r="T6786" s="36">
        <v>5845.0751600000003</v>
      </c>
      <c r="U6786" s="36">
        <v>6280.8360200000006</v>
      </c>
      <c r="V6786" s="36">
        <v>6423.7221399999999</v>
      </c>
      <c r="W6786" s="36">
        <v>6509.1885115000005</v>
      </c>
      <c r="X6786" s="36">
        <v>13053.23</v>
      </c>
      <c r="Y6786" s="36">
        <v>12971.88262</v>
      </c>
      <c r="Z6786" s="36">
        <v>13444.907539999998</v>
      </c>
      <c r="AA6786" s="36">
        <v>20738.16444</v>
      </c>
      <c r="AB6786" s="36">
        <v>16143.272460000002</v>
      </c>
      <c r="AC6786" s="36">
        <v>20741.154999999999</v>
      </c>
      <c r="AD6786" s="36"/>
      <c r="AE6786" s="36">
        <v>4</v>
      </c>
      <c r="AF6786" s="106" t="s">
        <v>3</v>
      </c>
      <c r="AH6786" s="130" t="s">
        <v>3</v>
      </c>
      <c r="AI6786" s="155" t="s">
        <v>729</v>
      </c>
      <c r="AJ6786" s="130" t="str">
        <f>VLOOKUP(AI6786,Codes!$B$2:$C$166,2)</f>
        <v>Silk Worm Cocoons &amp; Honey</v>
      </c>
    </row>
    <row r="6787" spans="1:36" ht="20.100000000000001" customHeight="1" x14ac:dyDescent="0.25">
      <c r="A6787" s="31">
        <v>5</v>
      </c>
      <c r="B6787" s="94" t="s">
        <v>124</v>
      </c>
      <c r="C6787" s="37">
        <v>6922.1905200000001</v>
      </c>
      <c r="D6787" s="37">
        <v>7917.2478143999997</v>
      </c>
      <c r="E6787" s="37">
        <v>8166.3263263999988</v>
      </c>
      <c r="F6787" s="37">
        <v>8840.0220000000008</v>
      </c>
      <c r="G6787" s="37">
        <v>7760.4346000000005</v>
      </c>
      <c r="H6787" s="37">
        <v>9979.9246000000003</v>
      </c>
      <c r="I6787" s="37">
        <v>14838.419600000001</v>
      </c>
      <c r="J6787" s="37">
        <v>4237.1799999999994</v>
      </c>
      <c r="K6787" s="37">
        <v>4046.1354800000004</v>
      </c>
      <c r="L6787" s="37">
        <v>4380.2809102730816</v>
      </c>
      <c r="M6787" s="37">
        <v>4678.78</v>
      </c>
      <c r="N6787" s="37">
        <v>5187.0607712000001</v>
      </c>
      <c r="O6787" s="37">
        <v>280950.35935879999</v>
      </c>
      <c r="Q6787" s="37">
        <v>6922.1905200000001</v>
      </c>
      <c r="R6787" s="37">
        <v>7660.1990616583871</v>
      </c>
      <c r="S6787" s="37">
        <v>7771.9691432938471</v>
      </c>
      <c r="T6787" s="37">
        <v>7773.2364531906751</v>
      </c>
      <c r="U6787" s="37">
        <v>5376.2184531906751</v>
      </c>
      <c r="V6787" s="37">
        <v>6440.0159037065332</v>
      </c>
      <c r="W6787" s="37">
        <v>8173.3845828811618</v>
      </c>
      <c r="X6787" s="37">
        <v>3802.6363828811618</v>
      </c>
      <c r="Y6787" s="37">
        <v>2479.5090641192205</v>
      </c>
      <c r="Z6787" s="37">
        <v>2618.8110729843334</v>
      </c>
      <c r="AA6787" s="37">
        <v>2743.6110729843335</v>
      </c>
      <c r="AB6787" s="37">
        <v>3128.5144894153609</v>
      </c>
      <c r="AC6787" s="37">
        <v>160123.5116908483</v>
      </c>
      <c r="AD6787" s="37"/>
      <c r="AE6787" s="37">
        <v>5</v>
      </c>
      <c r="AF6787" s="107" t="s">
        <v>185</v>
      </c>
      <c r="AH6787" s="130" t="s">
        <v>185</v>
      </c>
      <c r="AI6787" s="155" t="s">
        <v>729</v>
      </c>
      <c r="AJ6787" s="130" t="str">
        <f>VLOOKUP(AI6787,Codes!$B$2:$C$166,2)</f>
        <v>Silk Worm Cocoons &amp; Honey</v>
      </c>
    </row>
    <row r="6788" spans="1:36" ht="20.100000000000001" customHeight="1" x14ac:dyDescent="0.25">
      <c r="A6788" s="30">
        <v>6</v>
      </c>
      <c r="B6788" s="93" t="s">
        <v>108</v>
      </c>
      <c r="C6788" s="36">
        <v>262.41300000000001</v>
      </c>
      <c r="D6788" s="36">
        <v>320.72699999999998</v>
      </c>
      <c r="E6788" s="36">
        <v>340.90827299128756</v>
      </c>
      <c r="F6788" s="36">
        <v>425.90269228119911</v>
      </c>
      <c r="G6788" s="36">
        <v>530.65740000000005</v>
      </c>
      <c r="H6788" s="36">
        <v>482.01685265334265</v>
      </c>
      <c r="I6788" s="36">
        <v>568.11556941176468</v>
      </c>
      <c r="J6788" s="36">
        <v>259.15771930505809</v>
      </c>
      <c r="K6788" s="36">
        <v>295.11706123604404</v>
      </c>
      <c r="L6788" s="36">
        <v>10.064664310954061</v>
      </c>
      <c r="M6788" s="36">
        <v>22.0779</v>
      </c>
      <c r="N6788" s="36">
        <v>22.0779</v>
      </c>
      <c r="O6788" s="36">
        <v>22.0779</v>
      </c>
      <c r="Q6788" s="36">
        <v>262.41300000000001</v>
      </c>
      <c r="R6788" s="36">
        <v>262.41300000000001</v>
      </c>
      <c r="S6788" s="36">
        <v>262.41300000000001</v>
      </c>
      <c r="T6788" s="36">
        <v>262.41300000000001</v>
      </c>
      <c r="U6788" s="36">
        <v>262.41300000000001</v>
      </c>
      <c r="V6788" s="36">
        <v>262.41300000000001</v>
      </c>
      <c r="W6788" s="36">
        <v>262.41300000000001</v>
      </c>
      <c r="X6788" s="36">
        <v>131.86823879833344</v>
      </c>
      <c r="Y6788" s="36">
        <v>134.26584314012135</v>
      </c>
      <c r="Z6788" s="36">
        <v>4.5</v>
      </c>
      <c r="AA6788" s="36">
        <v>8.9909999999999997</v>
      </c>
      <c r="AB6788" s="36">
        <v>8.9909999999999997</v>
      </c>
      <c r="AC6788" s="36">
        <v>8.9909999999999997</v>
      </c>
      <c r="AD6788" s="36"/>
      <c r="AE6788" s="36">
        <v>6</v>
      </c>
      <c r="AF6788" s="106" t="s">
        <v>4</v>
      </c>
      <c r="AH6788" s="130" t="s">
        <v>4</v>
      </c>
      <c r="AI6788" s="155" t="s">
        <v>729</v>
      </c>
      <c r="AJ6788" s="130" t="str">
        <f>VLOOKUP(AI6788,Codes!$B$2:$C$166,2)</f>
        <v>Silk Worm Cocoons &amp; Honey</v>
      </c>
    </row>
    <row r="6789" spans="1:36" ht="20.100000000000001" customHeight="1" x14ac:dyDescent="0.25">
      <c r="A6789" s="31">
        <v>7</v>
      </c>
      <c r="B6789" s="94" t="s">
        <v>109</v>
      </c>
      <c r="C6789" s="37">
        <v>148.59</v>
      </c>
      <c r="D6789" s="37">
        <v>153.49347</v>
      </c>
      <c r="E6789" s="37">
        <v>163.15182000000001</v>
      </c>
      <c r="F6789" s="37">
        <v>203.82843390354867</v>
      </c>
      <c r="G6789" s="37">
        <v>215.40790793448585</v>
      </c>
      <c r="H6789" s="37">
        <v>195.66342016378525</v>
      </c>
      <c r="I6789" s="37">
        <v>209.47495570475834</v>
      </c>
      <c r="J6789" s="37">
        <v>863.13383008617461</v>
      </c>
      <c r="K6789" s="37">
        <v>1005.1740262538136</v>
      </c>
      <c r="L6789" s="37">
        <v>1022.8201242439649</v>
      </c>
      <c r="M6789" s="37">
        <v>1072.1856280040679</v>
      </c>
      <c r="N6789" s="37">
        <v>1219.4000000000001</v>
      </c>
      <c r="O6789" s="37">
        <v>1219.6093000000001</v>
      </c>
      <c r="Q6789" s="37">
        <v>148.59</v>
      </c>
      <c r="R6789" s="37">
        <v>148.59</v>
      </c>
      <c r="S6789" s="37">
        <v>148.59</v>
      </c>
      <c r="T6789" s="37">
        <v>148.59</v>
      </c>
      <c r="U6789" s="37">
        <v>148.59</v>
      </c>
      <c r="V6789" s="37">
        <v>148.59</v>
      </c>
      <c r="W6789" s="37">
        <v>148.59</v>
      </c>
      <c r="X6789" s="37">
        <v>630</v>
      </c>
      <c r="Y6789" s="37">
        <v>675</v>
      </c>
      <c r="Z6789" s="37">
        <v>675</v>
      </c>
      <c r="AA6789" s="37">
        <v>720</v>
      </c>
      <c r="AB6789" s="37">
        <v>819</v>
      </c>
      <c r="AC6789" s="37">
        <v>819</v>
      </c>
      <c r="AD6789" s="37"/>
      <c r="AE6789" s="37">
        <v>7</v>
      </c>
      <c r="AF6789" s="107" t="s">
        <v>5</v>
      </c>
      <c r="AH6789" s="130" t="s">
        <v>5</v>
      </c>
      <c r="AI6789" s="155" t="s">
        <v>729</v>
      </c>
      <c r="AJ6789" s="130" t="str">
        <f>VLOOKUP(AI6789,Codes!$B$2:$C$166,2)</f>
        <v>Silk Worm Cocoons &amp; Honey</v>
      </c>
    </row>
    <row r="6790" spans="1:36" ht="20.100000000000001" customHeight="1" x14ac:dyDescent="0.25">
      <c r="A6790" s="30">
        <v>8</v>
      </c>
      <c r="B6790" s="93" t="s">
        <v>129</v>
      </c>
      <c r="C6790" s="36">
        <v>2942.0774999999999</v>
      </c>
      <c r="D6790" s="36">
        <v>3039.2776317652369</v>
      </c>
      <c r="E6790" s="36">
        <v>3239.0564281195766</v>
      </c>
      <c r="F6790" s="36">
        <v>4043.9413911893403</v>
      </c>
      <c r="G6790" s="36">
        <v>4273.5039113787798</v>
      </c>
      <c r="H6790" s="36">
        <v>3884.0093316318289</v>
      </c>
      <c r="I6790" s="36">
        <v>4158.0999046807401</v>
      </c>
      <c r="J6790" s="36">
        <v>4943.8675879391749</v>
      </c>
      <c r="K6790" s="36">
        <v>5150.0816873297345</v>
      </c>
      <c r="L6790" s="36">
        <v>5467.4565459552177</v>
      </c>
      <c r="M6790" s="36">
        <v>6365.6356034835935</v>
      </c>
      <c r="N6790" s="36">
        <v>7226.5798488197679</v>
      </c>
      <c r="O6790" s="36">
        <v>7468.9427868557359</v>
      </c>
      <c r="Q6790" s="36">
        <v>2942.0774999999999</v>
      </c>
      <c r="R6790" s="36">
        <v>2942.0774999999999</v>
      </c>
      <c r="S6790" s="36">
        <v>2947.7911000000004</v>
      </c>
      <c r="T6790" s="36">
        <v>2947.7911000000004</v>
      </c>
      <c r="U6790" s="36">
        <v>2947.7911000000004</v>
      </c>
      <c r="V6790" s="36">
        <v>2947.7911000000004</v>
      </c>
      <c r="W6790" s="36">
        <v>2947.7911000000004</v>
      </c>
      <c r="X6790" s="36">
        <v>3607.6636000000003</v>
      </c>
      <c r="Y6790" s="36">
        <v>3457.6636000000003</v>
      </c>
      <c r="Z6790" s="36">
        <v>3607.6636000000003</v>
      </c>
      <c r="AA6790" s="36">
        <v>3832.6636000000003</v>
      </c>
      <c r="AB6790" s="36">
        <v>4207.6635999999999</v>
      </c>
      <c r="AC6790" s="36">
        <v>4207.6635999999999</v>
      </c>
      <c r="AD6790" s="36"/>
      <c r="AE6790" s="36">
        <v>8</v>
      </c>
      <c r="AF6790" s="106" t="s">
        <v>6</v>
      </c>
      <c r="AH6790" s="130" t="s">
        <v>6</v>
      </c>
      <c r="AI6790" s="155" t="s">
        <v>729</v>
      </c>
      <c r="AJ6790" s="130" t="str">
        <f>VLOOKUP(AI6790,Codes!$B$2:$C$166,2)</f>
        <v>Silk Worm Cocoons &amp; Honey</v>
      </c>
    </row>
    <row r="6791" spans="1:36" ht="20.100000000000001" customHeight="1" x14ac:dyDescent="0.25">
      <c r="A6791" s="31">
        <v>9</v>
      </c>
      <c r="B6791" s="94" t="s">
        <v>110</v>
      </c>
      <c r="C6791" s="37">
        <v>1399.9247500000001</v>
      </c>
      <c r="D6791" s="37">
        <v>1486.9061200000001</v>
      </c>
      <c r="E6791" s="37">
        <v>1467.3679423999999</v>
      </c>
      <c r="F6791" s="37">
        <v>1615.624</v>
      </c>
      <c r="G6791" s="37">
        <v>1553.4820400000001</v>
      </c>
      <c r="H6791" s="37">
        <v>1312.6212218999999</v>
      </c>
      <c r="I6791" s="37">
        <v>1535.0551999999998</v>
      </c>
      <c r="J6791" s="37">
        <v>5620.2396999999992</v>
      </c>
      <c r="K6791" s="37">
        <v>5867.4881999999998</v>
      </c>
      <c r="L6791" s="37">
        <v>5972.1813816171107</v>
      </c>
      <c r="M6791" s="37">
        <v>6172.4264202160502</v>
      </c>
      <c r="N6791" s="37">
        <v>6602.331709894871</v>
      </c>
      <c r="O6791" s="37">
        <v>6665.2691720000003</v>
      </c>
      <c r="Q6791" s="37">
        <v>1399.9247500000001</v>
      </c>
      <c r="R6791" s="37">
        <v>1400.237944</v>
      </c>
      <c r="S6791" s="37">
        <v>1347.0518</v>
      </c>
      <c r="T6791" s="37">
        <v>1435.4114999999999</v>
      </c>
      <c r="U6791" s="37">
        <v>1353.1755000000001</v>
      </c>
      <c r="V6791" s="37">
        <v>1037.9747499999999</v>
      </c>
      <c r="W6791" s="37">
        <v>1021.97975</v>
      </c>
      <c r="X6791" s="37">
        <v>4499.4283779999996</v>
      </c>
      <c r="Y6791" s="37">
        <v>4359.4432919999999</v>
      </c>
      <c r="Z6791" s="37">
        <v>4394.0406139999996</v>
      </c>
      <c r="AA6791" s="37">
        <v>4499.4094607275647</v>
      </c>
      <c r="AB6791" s="37">
        <v>4779.3985499999999</v>
      </c>
      <c r="AC6791" s="37">
        <v>4779.2792380000001</v>
      </c>
      <c r="AD6791" s="37"/>
      <c r="AE6791" s="37">
        <v>9</v>
      </c>
      <c r="AF6791" s="107" t="s">
        <v>7</v>
      </c>
      <c r="AH6791" s="130" t="s">
        <v>7</v>
      </c>
      <c r="AI6791" s="155" t="s">
        <v>729</v>
      </c>
      <c r="AJ6791" s="130" t="str">
        <f>VLOOKUP(AI6791,Codes!$B$2:$C$166,2)</f>
        <v>Silk Worm Cocoons &amp; Honey</v>
      </c>
    </row>
    <row r="6792" spans="1:36" ht="20.100000000000001" customHeight="1" x14ac:dyDescent="0.25">
      <c r="A6792" s="30">
        <v>10</v>
      </c>
      <c r="B6792" s="93" t="s">
        <v>445</v>
      </c>
      <c r="C6792" s="36">
        <v>7625.4096</v>
      </c>
      <c r="D6792" s="36">
        <v>8059.92</v>
      </c>
      <c r="E6792" s="36">
        <v>9516.7520000000004</v>
      </c>
      <c r="F6792" s="36">
        <v>10690.776</v>
      </c>
      <c r="G6792" s="36">
        <v>4670.8500000000004</v>
      </c>
      <c r="H6792" s="36">
        <v>4931.1495999999997</v>
      </c>
      <c r="I6792" s="36">
        <v>6526.616</v>
      </c>
      <c r="J6792" s="36">
        <v>12026</v>
      </c>
      <c r="K6792" s="36">
        <v>12960.6</v>
      </c>
      <c r="L6792" s="36">
        <v>15530.608</v>
      </c>
      <c r="M6792" s="36">
        <v>18659.705889999997</v>
      </c>
      <c r="N6792" s="36">
        <v>26461.217374324937</v>
      </c>
      <c r="O6792" s="36">
        <v>28812.742425</v>
      </c>
      <c r="Q6792" s="36">
        <v>7625.4096</v>
      </c>
      <c r="R6792" s="36">
        <v>7592.4096</v>
      </c>
      <c r="S6792" s="36">
        <v>7834.4096</v>
      </c>
      <c r="T6792" s="36">
        <v>7834.4096</v>
      </c>
      <c r="U6792" s="36">
        <v>3284.46</v>
      </c>
      <c r="V6792" s="36">
        <v>3143.5496000000003</v>
      </c>
      <c r="W6792" s="36">
        <v>3855.4767999999999</v>
      </c>
      <c r="X6792" s="36">
        <v>7366</v>
      </c>
      <c r="Y6792" s="36">
        <v>7481</v>
      </c>
      <c r="Z6792" s="36">
        <v>7149.5599999999995</v>
      </c>
      <c r="AA6792" s="36">
        <v>7806.9459999999999</v>
      </c>
      <c r="AB6792" s="36">
        <v>9390.4079999999994</v>
      </c>
      <c r="AC6792" s="36">
        <v>9634.5</v>
      </c>
      <c r="AD6792" s="36"/>
      <c r="AE6792" s="36">
        <v>10</v>
      </c>
      <c r="AF6792" s="106" t="s">
        <v>8</v>
      </c>
      <c r="AH6792" s="130" t="s">
        <v>8</v>
      </c>
      <c r="AI6792" s="155" t="s">
        <v>729</v>
      </c>
      <c r="AJ6792" s="130" t="str">
        <f>VLOOKUP(AI6792,Codes!$B$2:$C$166,2)</f>
        <v>Silk Worm Cocoons &amp; Honey</v>
      </c>
    </row>
    <row r="6793" spans="1:36" ht="20.100000000000001" customHeight="1" x14ac:dyDescent="0.25">
      <c r="A6793" s="31">
        <v>11</v>
      </c>
      <c r="B6793" s="94" t="s">
        <v>123</v>
      </c>
      <c r="C6793" s="37">
        <v>20991.43</v>
      </c>
      <c r="D6793" s="37">
        <v>24694.64719</v>
      </c>
      <c r="E6793" s="37">
        <v>49718.377647114285</v>
      </c>
      <c r="F6793" s="37">
        <v>90927.868069206685</v>
      </c>
      <c r="G6793" s="37">
        <v>102908.18489910262</v>
      </c>
      <c r="H6793" s="37">
        <v>117323.36354205699</v>
      </c>
      <c r="I6793" s="37">
        <v>102947.52410633684</v>
      </c>
      <c r="J6793" s="37">
        <v>102811.76</v>
      </c>
      <c r="K6793" s="37">
        <v>124547.9</v>
      </c>
      <c r="L6793" s="37">
        <v>109092</v>
      </c>
      <c r="M6793" s="37">
        <v>135555.4</v>
      </c>
      <c r="N6793" s="37">
        <v>67939.759999999995</v>
      </c>
      <c r="O6793" s="37">
        <v>71929.199999999983</v>
      </c>
      <c r="Q6793" s="37">
        <v>20991.43</v>
      </c>
      <c r="R6793" s="37">
        <v>24678.43</v>
      </c>
      <c r="S6793" s="37">
        <v>40572.879999999997</v>
      </c>
      <c r="T6793" s="37">
        <v>43370.65</v>
      </c>
      <c r="U6793" s="37">
        <v>45816.65</v>
      </c>
      <c r="V6793" s="37">
        <v>52232.65</v>
      </c>
      <c r="W6793" s="37">
        <v>45816.65</v>
      </c>
      <c r="X6793" s="37">
        <v>47756.450000000004</v>
      </c>
      <c r="Y6793" s="37">
        <v>56334.65</v>
      </c>
      <c r="Z6793" s="37">
        <v>46216.65</v>
      </c>
      <c r="AA6793" s="37">
        <v>46366.65</v>
      </c>
      <c r="AB6793" s="37">
        <v>23809.25</v>
      </c>
      <c r="AC6793" s="37">
        <v>23809.25</v>
      </c>
      <c r="AD6793" s="37"/>
      <c r="AE6793" s="37">
        <v>11</v>
      </c>
      <c r="AF6793" s="107" t="s">
        <v>65</v>
      </c>
      <c r="AH6793" s="130" t="s">
        <v>65</v>
      </c>
      <c r="AI6793" s="155" t="s">
        <v>729</v>
      </c>
      <c r="AJ6793" s="130" t="str">
        <f>VLOOKUP(AI6793,Codes!$B$2:$C$166,2)</f>
        <v>Silk Worm Cocoons &amp; Honey</v>
      </c>
    </row>
    <row r="6794" spans="1:36" ht="20.100000000000001" customHeight="1" x14ac:dyDescent="0.25">
      <c r="A6794" s="30">
        <v>12</v>
      </c>
      <c r="B6794" s="93" t="s">
        <v>128</v>
      </c>
      <c r="C6794" s="36">
        <v>108726.4004345</v>
      </c>
      <c r="D6794" s="36">
        <v>123060.1409688385</v>
      </c>
      <c r="E6794" s="36">
        <v>175846.10999708102</v>
      </c>
      <c r="F6794" s="36">
        <v>210581.33385999998</v>
      </c>
      <c r="G6794" s="36">
        <v>229368.71007299999</v>
      </c>
      <c r="H6794" s="36">
        <v>255852.1618</v>
      </c>
      <c r="I6794" s="36">
        <v>289287.9657</v>
      </c>
      <c r="J6794" s="36">
        <v>253967.34</v>
      </c>
      <c r="K6794" s="36">
        <v>279856.54511651152</v>
      </c>
      <c r="L6794" s="36">
        <v>282549.84678300528</v>
      </c>
      <c r="M6794" s="36">
        <v>358005.24676874996</v>
      </c>
      <c r="N6794" s="36">
        <v>480943.02840000001</v>
      </c>
      <c r="O6794" s="36">
        <v>383571.98850000004</v>
      </c>
      <c r="Q6794" s="36">
        <v>108726.4004345</v>
      </c>
      <c r="R6794" s="36">
        <v>114667.3508345</v>
      </c>
      <c r="S6794" s="36">
        <v>118994.9604345</v>
      </c>
      <c r="T6794" s="36">
        <v>132786.6404345</v>
      </c>
      <c r="U6794" s="36">
        <v>135946.9204345</v>
      </c>
      <c r="V6794" s="36">
        <v>132083.52043450001</v>
      </c>
      <c r="W6794" s="36">
        <v>129171.4004345</v>
      </c>
      <c r="X6794" s="36">
        <v>157732.63</v>
      </c>
      <c r="Y6794" s="36">
        <v>150306.77249999999</v>
      </c>
      <c r="Z6794" s="36">
        <v>151654.875</v>
      </c>
      <c r="AA6794" s="36">
        <v>151654.875</v>
      </c>
      <c r="AB6794" s="36">
        <v>158472.12609999999</v>
      </c>
      <c r="AC6794" s="36">
        <v>168300.82250000001</v>
      </c>
      <c r="AD6794" s="36"/>
      <c r="AE6794" s="36">
        <v>12</v>
      </c>
      <c r="AF6794" s="106" t="s">
        <v>9</v>
      </c>
      <c r="AH6794" s="130" t="s">
        <v>9</v>
      </c>
      <c r="AI6794" s="155" t="s">
        <v>729</v>
      </c>
      <c r="AJ6794" s="130" t="str">
        <f>VLOOKUP(AI6794,Codes!$B$2:$C$166,2)</f>
        <v>Silk Worm Cocoons &amp; Honey</v>
      </c>
    </row>
    <row r="6795" spans="1:36" ht="20.100000000000001" customHeight="1" x14ac:dyDescent="0.25">
      <c r="A6795" s="31">
        <v>13</v>
      </c>
      <c r="B6795" s="94" t="s">
        <v>459</v>
      </c>
      <c r="C6795" s="37">
        <v>2224.3636123583437</v>
      </c>
      <c r="D6795" s="37">
        <v>2319.6265577787403</v>
      </c>
      <c r="E6795" s="37">
        <v>2481.7968272110866</v>
      </c>
      <c r="F6795" s="37">
        <v>3085.015795634687</v>
      </c>
      <c r="G6795" s="37">
        <v>3104.5794000000001</v>
      </c>
      <c r="H6795" s="37">
        <v>2830.7167809786365</v>
      </c>
      <c r="I6795" s="37">
        <v>3022.2873772830108</v>
      </c>
      <c r="J6795" s="37">
        <v>1593.0046154781692</v>
      </c>
      <c r="K6795" s="37">
        <v>1575.458977581384</v>
      </c>
      <c r="L6795" s="37">
        <v>1575.46</v>
      </c>
      <c r="M6795" s="37">
        <v>1648.393</v>
      </c>
      <c r="N6795" s="37">
        <v>1757.7925000000002</v>
      </c>
      <c r="O6795" s="37">
        <v>1770.55</v>
      </c>
      <c r="Q6795" s="37">
        <v>2224.3636123583437</v>
      </c>
      <c r="R6795" s="37">
        <v>2241.1822340894796</v>
      </c>
      <c r="S6795" s="37">
        <v>2239.9725420392124</v>
      </c>
      <c r="T6795" s="37">
        <v>2239.9725420392124</v>
      </c>
      <c r="U6795" s="37">
        <v>2239.9725420392124</v>
      </c>
      <c r="V6795" s="37">
        <v>2239.9725420392124</v>
      </c>
      <c r="W6795" s="37">
        <v>2239.9725420392124</v>
      </c>
      <c r="X6795" s="37">
        <v>1208.2925408215897</v>
      </c>
      <c r="Y6795" s="37">
        <v>1105.5427324200218</v>
      </c>
      <c r="Z6795" s="37">
        <v>1105.5427324200218</v>
      </c>
      <c r="AA6795" s="37">
        <v>1156.9176366208058</v>
      </c>
      <c r="AB6795" s="37">
        <v>1233.9799929219814</v>
      </c>
      <c r="AC6795" s="37">
        <v>1233.9799929219814</v>
      </c>
      <c r="AD6795" s="37"/>
      <c r="AE6795" s="37">
        <v>13</v>
      </c>
      <c r="AF6795" s="107" t="s">
        <v>10</v>
      </c>
      <c r="AH6795" s="130" t="s">
        <v>10</v>
      </c>
      <c r="AI6795" s="155" t="s">
        <v>729</v>
      </c>
      <c r="AJ6795" s="130" t="str">
        <f>VLOOKUP(AI6795,Codes!$B$2:$C$166,2)</f>
        <v>Silk Worm Cocoons &amp; Honey</v>
      </c>
    </row>
    <row r="6796" spans="1:36" ht="20.100000000000001" customHeight="1" x14ac:dyDescent="0.25">
      <c r="A6796" s="30">
        <v>14</v>
      </c>
      <c r="B6796" s="93" t="s">
        <v>111</v>
      </c>
      <c r="C6796" s="36">
        <v>4037.7440000000001</v>
      </c>
      <c r="D6796" s="36">
        <v>4611.1431779999994</v>
      </c>
      <c r="E6796" s="36">
        <v>8795.9890000000014</v>
      </c>
      <c r="F6796" s="36">
        <v>11997.699999999999</v>
      </c>
      <c r="G6796" s="36">
        <v>13071.599499999998</v>
      </c>
      <c r="H6796" s="36">
        <v>9573.7575500000003</v>
      </c>
      <c r="I6796" s="36">
        <v>9869.7643176470574</v>
      </c>
      <c r="J6796" s="36">
        <v>4603.5773749999998</v>
      </c>
      <c r="K6796" s="36">
        <v>3908.4775</v>
      </c>
      <c r="L6796" s="36">
        <v>3644.3813266254874</v>
      </c>
      <c r="M6796" s="36">
        <v>3561.1670410923271</v>
      </c>
      <c r="N6796" s="36">
        <v>3645.904</v>
      </c>
      <c r="O6796" s="36">
        <v>3419.3585967287081</v>
      </c>
      <c r="Q6796" s="36">
        <v>4037.7440000000001</v>
      </c>
      <c r="R6796" s="36">
        <v>4450.2514000000001</v>
      </c>
      <c r="S6796" s="36">
        <v>8068.5944</v>
      </c>
      <c r="T6796" s="36">
        <v>8271.6988000000001</v>
      </c>
      <c r="U6796" s="36">
        <v>8519.4822999999997</v>
      </c>
      <c r="V6796" s="36">
        <v>6432.3299800000004</v>
      </c>
      <c r="W6796" s="36">
        <v>6266.3583099999996</v>
      </c>
      <c r="X6796" s="36">
        <v>3067.3734249999998</v>
      </c>
      <c r="Y6796" s="36">
        <v>2514.9304999999999</v>
      </c>
      <c r="Z6796" s="36">
        <v>2283.3624249999998</v>
      </c>
      <c r="AA6796" s="36">
        <v>2199.3996000000002</v>
      </c>
      <c r="AB6796" s="36">
        <v>2098.06</v>
      </c>
      <c r="AC6796" s="36">
        <v>2098.06</v>
      </c>
      <c r="AD6796" s="36"/>
      <c r="AE6796" s="36">
        <v>14</v>
      </c>
      <c r="AF6796" s="106" t="s">
        <v>11</v>
      </c>
      <c r="AH6796" s="130" t="s">
        <v>11</v>
      </c>
      <c r="AI6796" s="155" t="s">
        <v>729</v>
      </c>
      <c r="AJ6796" s="130" t="str">
        <f>VLOOKUP(AI6796,Codes!$B$2:$C$166,2)</f>
        <v>Silk Worm Cocoons &amp; Honey</v>
      </c>
    </row>
    <row r="6797" spans="1:36" ht="20.100000000000001" customHeight="1" x14ac:dyDescent="0.25">
      <c r="A6797" s="31">
        <v>15</v>
      </c>
      <c r="B6797" s="94" t="s">
        <v>458</v>
      </c>
      <c r="C6797" s="37">
        <v>7173.8855839999997</v>
      </c>
      <c r="D6797" s="37">
        <v>6860.4570318679998</v>
      </c>
      <c r="E6797" s="37">
        <v>7948.1981774000014</v>
      </c>
      <c r="F6797" s="37">
        <v>9677.7257896629999</v>
      </c>
      <c r="G6797" s="37">
        <v>6675.3308208199996</v>
      </c>
      <c r="H6797" s="37">
        <v>8488.0292957499987</v>
      </c>
      <c r="I6797" s="37">
        <v>16361.3012848</v>
      </c>
      <c r="J6797" s="37">
        <v>17191.77</v>
      </c>
      <c r="K6797" s="37">
        <v>17561.435396657798</v>
      </c>
      <c r="L6797" s="37">
        <v>15258.175162414853</v>
      </c>
      <c r="M6797" s="37">
        <v>29395.892777073459</v>
      </c>
      <c r="N6797" s="37">
        <v>32820.111098468726</v>
      </c>
      <c r="O6797" s="37">
        <v>31478.628551028498</v>
      </c>
      <c r="Q6797" s="37">
        <v>7173.8855839999997</v>
      </c>
      <c r="R6797" s="37">
        <v>6235.9457757074997</v>
      </c>
      <c r="S6797" s="37">
        <v>6530.0679306735001</v>
      </c>
      <c r="T6797" s="37">
        <v>7841.5155681685001</v>
      </c>
      <c r="U6797" s="37">
        <v>4474.1885230449998</v>
      </c>
      <c r="V6797" s="37">
        <v>4329.1951829249992</v>
      </c>
      <c r="W6797" s="37">
        <v>6659.586872584</v>
      </c>
      <c r="X6797" s="37">
        <v>8739.5967660000006</v>
      </c>
      <c r="Y6797" s="37">
        <v>7557.1123850000004</v>
      </c>
      <c r="Z6797" s="37">
        <v>7462.2843410000005</v>
      </c>
      <c r="AA6797" s="37">
        <v>8775.0832726000008</v>
      </c>
      <c r="AB6797" s="37">
        <v>10231.48129</v>
      </c>
      <c r="AC6797" s="37">
        <v>12257.747849000001</v>
      </c>
      <c r="AD6797" s="37"/>
      <c r="AE6797" s="37">
        <v>15</v>
      </c>
      <c r="AF6797" s="107" t="s">
        <v>12</v>
      </c>
      <c r="AH6797" s="130" t="s">
        <v>12</v>
      </c>
      <c r="AI6797" s="155" t="s">
        <v>729</v>
      </c>
      <c r="AJ6797" s="130" t="str">
        <f>VLOOKUP(AI6797,Codes!$B$2:$C$166,2)</f>
        <v>Silk Worm Cocoons &amp; Honey</v>
      </c>
    </row>
    <row r="6798" spans="1:36" ht="20.100000000000001" customHeight="1" x14ac:dyDescent="0.25">
      <c r="A6798" s="30">
        <v>16</v>
      </c>
      <c r="B6798" s="93" t="s">
        <v>112</v>
      </c>
      <c r="C6798" s="36">
        <v>3589.527</v>
      </c>
      <c r="D6798" s="36">
        <v>4855.7716145201375</v>
      </c>
      <c r="E6798" s="36">
        <v>6602.3294772507261</v>
      </c>
      <c r="F6798" s="36">
        <v>6078.375</v>
      </c>
      <c r="G6798" s="36">
        <v>4282.6970000000001</v>
      </c>
      <c r="H6798" s="36">
        <v>4547.3530000000001</v>
      </c>
      <c r="I6798" s="36">
        <v>4490.1140588235303</v>
      </c>
      <c r="J6798" s="36">
        <v>4464.4850000000006</v>
      </c>
      <c r="K6798" s="36">
        <v>8274.7505000000001</v>
      </c>
      <c r="L6798" s="36">
        <v>7774.7097999999996</v>
      </c>
      <c r="M6798" s="36">
        <v>8058.0462999999991</v>
      </c>
      <c r="N6798" s="36">
        <v>8507.8407999999999</v>
      </c>
      <c r="O6798" s="36">
        <v>3387.5477000000001</v>
      </c>
      <c r="Q6798" s="36">
        <v>3589.527</v>
      </c>
      <c r="R6798" s="36">
        <v>4459.982</v>
      </c>
      <c r="S6798" s="36">
        <v>4765.7520000000004</v>
      </c>
      <c r="T6798" s="36">
        <v>5200.7119999999995</v>
      </c>
      <c r="U6798" s="36">
        <v>3737.0010000000002</v>
      </c>
      <c r="V6798" s="36">
        <v>3801.7578749999998</v>
      </c>
      <c r="W6798" s="36">
        <v>3574.3919999999998</v>
      </c>
      <c r="X6798" s="36">
        <v>3503.49</v>
      </c>
      <c r="Y6798" s="36">
        <v>5251.6895000000004</v>
      </c>
      <c r="Z6798" s="36">
        <v>4832.3914000000004</v>
      </c>
      <c r="AA6798" s="36">
        <v>4850.0208000000002</v>
      </c>
      <c r="AB6798" s="36">
        <v>4943.7323999999999</v>
      </c>
      <c r="AC6798" s="36">
        <v>1614.5455999999999</v>
      </c>
      <c r="AD6798" s="36"/>
      <c r="AE6798" s="36">
        <v>16</v>
      </c>
      <c r="AF6798" s="106" t="s">
        <v>13</v>
      </c>
      <c r="AH6798" s="130" t="s">
        <v>13</v>
      </c>
      <c r="AI6798" s="155" t="s">
        <v>729</v>
      </c>
      <c r="AJ6798" s="130" t="str">
        <f>VLOOKUP(AI6798,Codes!$B$2:$C$166,2)</f>
        <v>Silk Worm Cocoons &amp; Honey</v>
      </c>
    </row>
    <row r="6799" spans="1:36" ht="20.100000000000001" customHeight="1" x14ac:dyDescent="0.25">
      <c r="A6799" s="31">
        <v>17</v>
      </c>
      <c r="B6799" s="94" t="s">
        <v>113</v>
      </c>
      <c r="C6799" s="37">
        <v>2407.6855</v>
      </c>
      <c r="D6799" s="37">
        <v>2539.6065085</v>
      </c>
      <c r="E6799" s="37">
        <v>6327.1526487899318</v>
      </c>
      <c r="F6799" s="37">
        <v>6892.651864299999</v>
      </c>
      <c r="G6799" s="37">
        <v>8216.8406999999988</v>
      </c>
      <c r="H6799" s="37">
        <v>9859.2065000000002</v>
      </c>
      <c r="I6799" s="37">
        <v>11134.992699999999</v>
      </c>
      <c r="J6799" s="37">
        <v>12187.18</v>
      </c>
      <c r="K6799" s="37">
        <v>12082.19</v>
      </c>
      <c r="L6799" s="37">
        <v>12430.442145643692</v>
      </c>
      <c r="M6799" s="37">
        <v>13855.942480952353</v>
      </c>
      <c r="N6799" s="37">
        <v>16407.682399999998</v>
      </c>
      <c r="O6799" s="37">
        <v>20145.107949846493</v>
      </c>
      <c r="Q6799" s="37">
        <v>2407.6855</v>
      </c>
      <c r="R6799" s="37">
        <v>2395.6755000000003</v>
      </c>
      <c r="S6799" s="37">
        <v>3585.0235000000002</v>
      </c>
      <c r="T6799" s="37">
        <v>3926.5529999999999</v>
      </c>
      <c r="U6799" s="37">
        <v>4625.6369999999997</v>
      </c>
      <c r="V6799" s="37">
        <v>5558.9696000000004</v>
      </c>
      <c r="W6799" s="37">
        <v>6287.7714999999989</v>
      </c>
      <c r="X6799" s="37">
        <v>6818.2129999999997</v>
      </c>
      <c r="Y6799" s="37">
        <v>6758.2349999999997</v>
      </c>
      <c r="Z6799" s="37">
        <v>6955.3600000000006</v>
      </c>
      <c r="AA6799" s="37">
        <v>7158.5040000000008</v>
      </c>
      <c r="AB6799" s="37">
        <v>6527.625</v>
      </c>
      <c r="AC6799" s="37">
        <v>6627.9699999999993</v>
      </c>
      <c r="AD6799" s="37"/>
      <c r="AE6799" s="37">
        <v>17</v>
      </c>
      <c r="AF6799" s="107" t="s">
        <v>14</v>
      </c>
      <c r="AH6799" s="130" t="s">
        <v>14</v>
      </c>
      <c r="AI6799" s="155" t="s">
        <v>729</v>
      </c>
      <c r="AJ6799" s="130" t="str">
        <f>VLOOKUP(AI6799,Codes!$B$2:$C$166,2)</f>
        <v>Silk Worm Cocoons &amp; Honey</v>
      </c>
    </row>
    <row r="6800" spans="1:36" ht="20.100000000000001" customHeight="1" x14ac:dyDescent="0.25">
      <c r="A6800" s="30">
        <v>18</v>
      </c>
      <c r="B6800" s="93" t="s">
        <v>114</v>
      </c>
      <c r="C6800" s="36">
        <v>1943.89</v>
      </c>
      <c r="D6800" s="36">
        <v>2537.4342795710545</v>
      </c>
      <c r="E6800" s="36">
        <v>3112.9474570463235</v>
      </c>
      <c r="F6800" s="36">
        <v>3491.6866</v>
      </c>
      <c r="G6800" s="36">
        <v>4063.0746999999992</v>
      </c>
      <c r="H6800" s="36">
        <v>6592.2529999999997</v>
      </c>
      <c r="I6800" s="36">
        <v>12851.211299999999</v>
      </c>
      <c r="J6800" s="36">
        <v>12163.943800000001</v>
      </c>
      <c r="K6800" s="36">
        <v>28049.35613</v>
      </c>
      <c r="L6800" s="36">
        <v>5502.1835882964888</v>
      </c>
      <c r="M6800" s="36">
        <v>6636.4295709557873</v>
      </c>
      <c r="N6800" s="36">
        <v>4847.2384600000005</v>
      </c>
      <c r="O6800" s="36">
        <v>4905.7038900000007</v>
      </c>
      <c r="Q6800" s="36">
        <v>1943.89</v>
      </c>
      <c r="R6800" s="36">
        <v>2129.9740000000002</v>
      </c>
      <c r="S6800" s="36">
        <v>2257.4989999999998</v>
      </c>
      <c r="T6800" s="36">
        <v>2268.2170000000001</v>
      </c>
      <c r="U6800" s="36">
        <v>2641.8675000000003</v>
      </c>
      <c r="V6800" s="36">
        <v>4287.5650000000005</v>
      </c>
      <c r="W6800" s="36">
        <v>8382.3964999999989</v>
      </c>
      <c r="X6800" s="36">
        <v>7556.6840000000002</v>
      </c>
      <c r="Y6800" s="36">
        <v>17454.7994</v>
      </c>
      <c r="Z6800" s="36">
        <v>3405.1554999999998</v>
      </c>
      <c r="AA6800" s="36">
        <v>4125.6600500000004</v>
      </c>
      <c r="AB6800" s="36">
        <v>3017.55755</v>
      </c>
      <c r="AC6800" s="36">
        <v>3061.6559500000003</v>
      </c>
      <c r="AD6800" s="36"/>
      <c r="AE6800" s="36">
        <v>18</v>
      </c>
      <c r="AF6800" s="106" t="s">
        <v>15</v>
      </c>
      <c r="AH6800" s="130" t="s">
        <v>15</v>
      </c>
      <c r="AI6800" s="155" t="s">
        <v>729</v>
      </c>
      <c r="AJ6800" s="130" t="str">
        <f>VLOOKUP(AI6800,Codes!$B$2:$C$166,2)</f>
        <v>Silk Worm Cocoons &amp; Honey</v>
      </c>
    </row>
    <row r="6801" spans="1:36" ht="20.100000000000001" customHeight="1" x14ac:dyDescent="0.25">
      <c r="A6801" s="31">
        <v>19</v>
      </c>
      <c r="B6801" s="94" t="s">
        <v>127</v>
      </c>
      <c r="C6801" s="37">
        <v>1919.0996</v>
      </c>
      <c r="D6801" s="37">
        <v>2551.8175000000001</v>
      </c>
      <c r="E6801" s="37">
        <v>3919.7017999999998</v>
      </c>
      <c r="F6801" s="37">
        <v>4135.5309999999999</v>
      </c>
      <c r="G6801" s="37">
        <v>4470.4780000000001</v>
      </c>
      <c r="H6801" s="37">
        <v>5550.0261999999993</v>
      </c>
      <c r="I6801" s="37">
        <v>5339.2420000000002</v>
      </c>
      <c r="J6801" s="37">
        <v>7104.5460000000003</v>
      </c>
      <c r="K6801" s="37">
        <v>6876.5550000000003</v>
      </c>
      <c r="L6801" s="37">
        <v>4577.8775000000005</v>
      </c>
      <c r="M6801" s="37">
        <v>5188.7089999999998</v>
      </c>
      <c r="N6801" s="37">
        <v>5729.3644999999997</v>
      </c>
      <c r="O6801" s="37">
        <v>4261.7</v>
      </c>
      <c r="Q6801" s="37">
        <v>1919.0996</v>
      </c>
      <c r="R6801" s="37">
        <v>2430.4352000000003</v>
      </c>
      <c r="S6801" s="37">
        <v>3682.8606</v>
      </c>
      <c r="T6801" s="37">
        <v>3783.8811999999998</v>
      </c>
      <c r="U6801" s="37">
        <v>3971.7012999999997</v>
      </c>
      <c r="V6801" s="37">
        <v>4443.1215999999995</v>
      </c>
      <c r="W6801" s="37">
        <v>3946.4808000000003</v>
      </c>
      <c r="X6801" s="37">
        <v>4702.2074999999995</v>
      </c>
      <c r="Y6801" s="37">
        <v>4577.5967500000006</v>
      </c>
      <c r="Z6801" s="37">
        <v>2860.7593999999999</v>
      </c>
      <c r="AA6801" s="37">
        <v>3263.7781999999997</v>
      </c>
      <c r="AB6801" s="37">
        <v>3596.1452000000004</v>
      </c>
      <c r="AC6801" s="37">
        <v>2872.65</v>
      </c>
      <c r="AD6801" s="37"/>
      <c r="AE6801" s="37">
        <v>19</v>
      </c>
      <c r="AF6801" s="107" t="s">
        <v>16</v>
      </c>
      <c r="AH6801" s="130" t="s">
        <v>16</v>
      </c>
      <c r="AI6801" s="155" t="s">
        <v>729</v>
      </c>
      <c r="AJ6801" s="130" t="str">
        <f>VLOOKUP(AI6801,Codes!$B$2:$C$166,2)</f>
        <v>Silk Worm Cocoons &amp; Honey</v>
      </c>
    </row>
    <row r="6802" spans="1:36" ht="20.100000000000001" customHeight="1" x14ac:dyDescent="0.25">
      <c r="A6802" s="30">
        <v>20</v>
      </c>
      <c r="B6802" s="93" t="s">
        <v>460</v>
      </c>
      <c r="C6802" s="36">
        <v>2647.5333999999998</v>
      </c>
      <c r="D6802" s="36">
        <v>3786.3026</v>
      </c>
      <c r="E6802" s="36">
        <v>1900.9636</v>
      </c>
      <c r="F6802" s="36">
        <v>3776.4416000000001</v>
      </c>
      <c r="G6802" s="36">
        <v>4621.2541395484341</v>
      </c>
      <c r="H6802" s="36">
        <v>4687.9815600000002</v>
      </c>
      <c r="I6802" s="36">
        <v>5019.3369776470581</v>
      </c>
      <c r="J6802" s="36">
        <v>5067.323676470588</v>
      </c>
      <c r="K6802" s="36">
        <v>5412.7500000000009</v>
      </c>
      <c r="L6802" s="36">
        <v>5022.9799999999996</v>
      </c>
      <c r="M6802" s="36">
        <v>5454.2455</v>
      </c>
      <c r="N6802" s="36">
        <v>7148.7359999999999</v>
      </c>
      <c r="O6802" s="36">
        <v>8693.7160000000003</v>
      </c>
      <c r="Q6802" s="36">
        <v>2647.5333999999998</v>
      </c>
      <c r="R6802" s="36">
        <v>2732.0569</v>
      </c>
      <c r="S6802" s="36">
        <v>1679.0029</v>
      </c>
      <c r="T6802" s="36">
        <v>2561.1124</v>
      </c>
      <c r="U6802" s="36">
        <v>2797.2723999999998</v>
      </c>
      <c r="V6802" s="36">
        <v>2908.7944000000002</v>
      </c>
      <c r="W6802" s="36">
        <v>2788.3714</v>
      </c>
      <c r="X6802" s="36">
        <v>2854.0814999999998</v>
      </c>
      <c r="Y6802" s="36">
        <v>3011.5855000000001</v>
      </c>
      <c r="Z6802" s="36">
        <v>2693.8110000000001</v>
      </c>
      <c r="AA6802" s="36">
        <v>2756.3659999999995</v>
      </c>
      <c r="AB6802" s="36">
        <v>3193.6835000000001</v>
      </c>
      <c r="AC6802" s="36">
        <v>3193.6835000000001</v>
      </c>
      <c r="AD6802" s="36"/>
      <c r="AE6802" s="36">
        <v>20</v>
      </c>
      <c r="AF6802" s="106" t="s">
        <v>186</v>
      </c>
      <c r="AH6802" s="130" t="s">
        <v>186</v>
      </c>
      <c r="AI6802" s="155" t="s">
        <v>729</v>
      </c>
      <c r="AJ6802" s="130" t="str">
        <f>VLOOKUP(AI6802,Codes!$B$2:$C$166,2)</f>
        <v>Silk Worm Cocoons &amp; Honey</v>
      </c>
    </row>
    <row r="6803" spans="1:36" ht="20.100000000000001" customHeight="1" x14ac:dyDescent="0.25">
      <c r="A6803" s="31">
        <v>21</v>
      </c>
      <c r="B6803" s="94" t="s">
        <v>115</v>
      </c>
      <c r="C6803" s="37">
        <v>6123.9980999999998</v>
      </c>
      <c r="D6803" s="37">
        <v>6380.6940372999989</v>
      </c>
      <c r="E6803" s="37">
        <v>6794.2239774740719</v>
      </c>
      <c r="F6803" s="37">
        <v>10155.309852510636</v>
      </c>
      <c r="G6803" s="37">
        <v>10433.131665736046</v>
      </c>
      <c r="H6803" s="37">
        <v>11053.713</v>
      </c>
      <c r="I6803" s="37">
        <v>11476.88</v>
      </c>
      <c r="J6803" s="37">
        <v>37046.58</v>
      </c>
      <c r="K6803" s="37">
        <v>37506.5</v>
      </c>
      <c r="L6803" s="37">
        <v>40481.998312097276</v>
      </c>
      <c r="M6803" s="37">
        <v>45349.040495866713</v>
      </c>
      <c r="N6803" s="37">
        <v>50481.174550284704</v>
      </c>
      <c r="O6803" s="37">
        <v>51998.382054330585</v>
      </c>
      <c r="Q6803" s="37">
        <v>6123.9980999999998</v>
      </c>
      <c r="R6803" s="37">
        <v>6192.3980999999994</v>
      </c>
      <c r="S6803" s="37">
        <v>6195.9980999999998</v>
      </c>
      <c r="T6803" s="37">
        <v>6195.9980999999998</v>
      </c>
      <c r="U6803" s="37">
        <v>6195.9980999999998</v>
      </c>
      <c r="V6803" s="37">
        <v>6189.9980999999998</v>
      </c>
      <c r="W6803" s="37">
        <v>6193.08</v>
      </c>
      <c r="X6803" s="37">
        <v>19383</v>
      </c>
      <c r="Y6803" s="37">
        <v>19029</v>
      </c>
      <c r="Z6803" s="37">
        <v>19962.009046426945</v>
      </c>
      <c r="AA6803" s="37">
        <v>21713.778625135674</v>
      </c>
      <c r="AB6803" s="37">
        <v>23465.423956871662</v>
      </c>
      <c r="AC6803" s="37">
        <v>23461.940262905187</v>
      </c>
      <c r="AD6803" s="37"/>
      <c r="AE6803" s="37">
        <v>21</v>
      </c>
      <c r="AF6803" s="107" t="s">
        <v>17</v>
      </c>
      <c r="AH6803" s="130" t="s">
        <v>17</v>
      </c>
      <c r="AI6803" s="155" t="s">
        <v>729</v>
      </c>
      <c r="AJ6803" s="130" t="str">
        <f>VLOOKUP(AI6803,Codes!$B$2:$C$166,2)</f>
        <v>Silk Worm Cocoons &amp; Honey</v>
      </c>
    </row>
    <row r="6804" spans="1:36" ht="20.100000000000001" customHeight="1" x14ac:dyDescent="0.25">
      <c r="A6804" s="30">
        <v>22</v>
      </c>
      <c r="B6804" s="93" t="s">
        <v>116</v>
      </c>
      <c r="C6804" s="36">
        <v>15818.926000000001</v>
      </c>
      <c r="D6804" s="36">
        <v>16662.582485304734</v>
      </c>
      <c r="E6804" s="36">
        <v>17806.312331195768</v>
      </c>
      <c r="F6804" s="36">
        <v>18440.358866079026</v>
      </c>
      <c r="G6804" s="36">
        <v>19778.52</v>
      </c>
      <c r="H6804" s="36">
        <v>21046.151999999998</v>
      </c>
      <c r="I6804" s="36">
        <v>22033.058282000002</v>
      </c>
      <c r="J6804" s="36">
        <v>33559.855600000003</v>
      </c>
      <c r="K6804" s="36">
        <v>33065.453200000004</v>
      </c>
      <c r="L6804" s="36">
        <v>38253.178800000002</v>
      </c>
      <c r="M6804" s="36">
        <v>44830.890862510678</v>
      </c>
      <c r="N6804" s="36">
        <v>49920.873872825323</v>
      </c>
      <c r="O6804" s="36">
        <v>51235.824604000001</v>
      </c>
      <c r="Q6804" s="36">
        <v>15818.926000000001</v>
      </c>
      <c r="R6804" s="36">
        <v>15818.926000000001</v>
      </c>
      <c r="S6804" s="36">
        <v>15818.926000000001</v>
      </c>
      <c r="T6804" s="36">
        <v>15818.926000000001</v>
      </c>
      <c r="U6804" s="36">
        <v>15818.926000000001</v>
      </c>
      <c r="V6804" s="36">
        <v>15818.926000000001</v>
      </c>
      <c r="W6804" s="36">
        <v>15818.926000000001</v>
      </c>
      <c r="X6804" s="36">
        <v>23563.95</v>
      </c>
      <c r="Y6804" s="36">
        <v>22443.95</v>
      </c>
      <c r="Z6804" s="36">
        <v>25131.95</v>
      </c>
      <c r="AA6804" s="36">
        <v>28043.95</v>
      </c>
      <c r="AB6804" s="36">
        <v>29163.95</v>
      </c>
      <c r="AC6804" s="36">
        <v>29163.95</v>
      </c>
      <c r="AD6804" s="36"/>
      <c r="AE6804" s="36">
        <v>22</v>
      </c>
      <c r="AF6804" s="106" t="s">
        <v>18</v>
      </c>
      <c r="AH6804" s="130" t="s">
        <v>18</v>
      </c>
      <c r="AI6804" s="155" t="s">
        <v>729</v>
      </c>
      <c r="AJ6804" s="130" t="str">
        <f>VLOOKUP(AI6804,Codes!$B$2:$C$166,2)</f>
        <v>Silk Worm Cocoons &amp; Honey</v>
      </c>
    </row>
    <row r="6805" spans="1:36" ht="20.100000000000001" customHeight="1" x14ac:dyDescent="0.25">
      <c r="A6805" s="31">
        <v>23</v>
      </c>
      <c r="B6805" s="94" t="s">
        <v>117</v>
      </c>
      <c r="C6805" s="37">
        <v>297.20964840434306</v>
      </c>
      <c r="D6805" s="37">
        <v>247.65668765236845</v>
      </c>
      <c r="E6805" s="37">
        <v>374.67817000000002</v>
      </c>
      <c r="F6805" s="37">
        <v>470.85699999999997</v>
      </c>
      <c r="G6805" s="37">
        <v>470.85699999999997</v>
      </c>
      <c r="H6805" s="37">
        <v>470.94200000000001</v>
      </c>
      <c r="I6805" s="37">
        <v>486.392</v>
      </c>
      <c r="J6805" s="37">
        <v>766.89570000000003</v>
      </c>
      <c r="K6805" s="37">
        <v>737.59569999999997</v>
      </c>
      <c r="L6805" s="37">
        <v>767.25734999999997</v>
      </c>
      <c r="M6805" s="37">
        <v>989.72066824068543</v>
      </c>
      <c r="N6805" s="37">
        <v>1296.2289157045122</v>
      </c>
      <c r="O6805" s="37">
        <v>1376.2811380799999</v>
      </c>
      <c r="Q6805" s="37">
        <v>297.20964840434306</v>
      </c>
      <c r="R6805" s="37">
        <v>238.67616210108577</v>
      </c>
      <c r="S6805" s="37">
        <v>319.94504840434303</v>
      </c>
      <c r="T6805" s="37">
        <v>319.94504840434303</v>
      </c>
      <c r="U6805" s="37">
        <v>319.94504840434303</v>
      </c>
      <c r="V6805" s="37">
        <v>320.01004840434302</v>
      </c>
      <c r="W6805" s="37">
        <v>319.94504840434303</v>
      </c>
      <c r="X6805" s="37">
        <v>480.78004840434301</v>
      </c>
      <c r="Y6805" s="37">
        <v>429.53364842579617</v>
      </c>
      <c r="Z6805" s="37">
        <v>428.70873600332436</v>
      </c>
      <c r="AA6805" s="37">
        <v>505.45111621010858</v>
      </c>
      <c r="AB6805" s="37">
        <v>618.70873600332436</v>
      </c>
      <c r="AC6805" s="37">
        <v>624.18452413583202</v>
      </c>
      <c r="AD6805" s="37"/>
      <c r="AE6805" s="37">
        <v>23</v>
      </c>
      <c r="AF6805" s="107" t="s">
        <v>19</v>
      </c>
      <c r="AH6805" s="130" t="s">
        <v>19</v>
      </c>
      <c r="AI6805" s="155" t="s">
        <v>729</v>
      </c>
      <c r="AJ6805" s="130" t="str">
        <f>VLOOKUP(AI6805,Codes!$B$2:$C$166,2)</f>
        <v>Silk Worm Cocoons &amp; Honey</v>
      </c>
    </row>
    <row r="6806" spans="1:36" ht="20.100000000000001" customHeight="1" x14ac:dyDescent="0.25">
      <c r="A6806" s="30">
        <v>24</v>
      </c>
      <c r="B6806" s="93" t="s">
        <v>461</v>
      </c>
      <c r="C6806" s="36">
        <v>21283.638500000001</v>
      </c>
      <c r="D6806" s="36">
        <v>24056.305199999999</v>
      </c>
      <c r="E6806" s="36">
        <v>28117.195500000005</v>
      </c>
      <c r="F6806" s="36">
        <v>35774.033520000005</v>
      </c>
      <c r="G6806" s="36">
        <v>42127.819579999996</v>
      </c>
      <c r="H6806" s="36">
        <v>58017.59</v>
      </c>
      <c r="I6806" s="36">
        <v>71951.061373999997</v>
      </c>
      <c r="J6806" s="36">
        <v>45982.051439999996</v>
      </c>
      <c r="K6806" s="36">
        <v>54171.054000000004</v>
      </c>
      <c r="L6806" s="36">
        <v>37358.137999999999</v>
      </c>
      <c r="M6806" s="36">
        <v>75083.445540000001</v>
      </c>
      <c r="N6806" s="36">
        <v>97411.254410000023</v>
      </c>
      <c r="O6806" s="36">
        <v>75857.507500000007</v>
      </c>
      <c r="Q6806" s="36">
        <v>21283.638500000001</v>
      </c>
      <c r="R6806" s="36">
        <v>18296.240365999998</v>
      </c>
      <c r="S6806" s="36">
        <v>16854.05186</v>
      </c>
      <c r="T6806" s="36">
        <v>22219.869299999998</v>
      </c>
      <c r="U6806" s="36">
        <v>29504.989099999999</v>
      </c>
      <c r="V6806" s="36">
        <v>30327.711341999999</v>
      </c>
      <c r="W6806" s="36">
        <v>32068.29278</v>
      </c>
      <c r="X6806" s="36">
        <v>25163.554199999999</v>
      </c>
      <c r="Y6806" s="36">
        <v>26051.544099999996</v>
      </c>
      <c r="Z6806" s="36">
        <v>22535.983499999998</v>
      </c>
      <c r="AA6806" s="36">
        <v>28766.082199999997</v>
      </c>
      <c r="AB6806" s="36">
        <v>31214.193699999996</v>
      </c>
      <c r="AC6806" s="36">
        <v>32302.454803000001</v>
      </c>
      <c r="AD6806" s="36"/>
      <c r="AE6806" s="36">
        <v>24</v>
      </c>
      <c r="AF6806" s="106" t="s">
        <v>20</v>
      </c>
      <c r="AH6806" s="130" t="s">
        <v>20</v>
      </c>
      <c r="AI6806" s="155" t="s">
        <v>729</v>
      </c>
      <c r="AJ6806" s="130" t="str">
        <f>VLOOKUP(AI6806,Codes!$B$2:$C$166,2)</f>
        <v>Silk Worm Cocoons &amp; Honey</v>
      </c>
    </row>
    <row r="6807" spans="1:36" ht="20.100000000000001" customHeight="1" x14ac:dyDescent="0.25">
      <c r="A6807" s="31">
        <v>25</v>
      </c>
      <c r="B6807" s="132" t="s">
        <v>188</v>
      </c>
      <c r="C6807" s="37">
        <v>810.11371968000003</v>
      </c>
      <c r="D6807" s="37">
        <v>1279.90892409</v>
      </c>
      <c r="E6807" s="37">
        <v>1564.5097683599997</v>
      </c>
      <c r="F6807" s="37">
        <v>1591.8186483599998</v>
      </c>
      <c r="G6807" s="37">
        <v>2368.0127200000006</v>
      </c>
      <c r="H6807" s="37">
        <v>3069.6372569999999</v>
      </c>
      <c r="I6807" s="37">
        <v>4729.223</v>
      </c>
      <c r="J6807" s="37">
        <v>7036.4844505494502</v>
      </c>
      <c r="K6807" s="37">
        <v>7984.3717025274727</v>
      </c>
      <c r="L6807" s="37">
        <v>7478.35</v>
      </c>
      <c r="M6807" s="37">
        <v>10635.102340354721</v>
      </c>
      <c r="N6807" s="37">
        <v>16282.294599999999</v>
      </c>
      <c r="O6807" s="37">
        <v>19382.377999999997</v>
      </c>
      <c r="Q6807" s="37">
        <v>810.11371968000003</v>
      </c>
      <c r="R6807" s="133">
        <v>970.60934784000005</v>
      </c>
      <c r="S6807" s="37">
        <v>945.55047935999994</v>
      </c>
      <c r="T6807" s="37">
        <v>962.55327936000003</v>
      </c>
      <c r="U6807" s="37">
        <v>1640.7194800000002</v>
      </c>
      <c r="V6807" s="37">
        <v>1487.0340569999998</v>
      </c>
      <c r="W6807" s="37">
        <v>2155.7435800000003</v>
      </c>
      <c r="X6807" s="37">
        <v>3865.4926000000005</v>
      </c>
      <c r="Y6807" s="37">
        <v>4779.1602858000006</v>
      </c>
      <c r="Z6807" s="37">
        <v>4955.5592799999995</v>
      </c>
      <c r="AA6807" s="37">
        <v>4834.5092800000002</v>
      </c>
      <c r="AB6807" s="37">
        <v>6240.1719509999994</v>
      </c>
      <c r="AC6807" s="37">
        <v>7295.4233985599994</v>
      </c>
      <c r="AD6807" s="37"/>
      <c r="AE6807" s="37">
        <v>25</v>
      </c>
      <c r="AF6807" s="107" t="s">
        <v>187</v>
      </c>
      <c r="AH6807" s="130" t="s">
        <v>187</v>
      </c>
      <c r="AI6807" s="155" t="s">
        <v>729</v>
      </c>
      <c r="AJ6807" s="130" t="str">
        <f>VLOOKUP(AI6807,Codes!$B$2:$C$166,2)</f>
        <v>Silk Worm Cocoons &amp; Honey</v>
      </c>
    </row>
    <row r="6808" spans="1:36" ht="20.100000000000001" customHeight="1" x14ac:dyDescent="0.25">
      <c r="A6808" s="30">
        <v>26</v>
      </c>
      <c r="B6808" s="93" t="s">
        <v>118</v>
      </c>
      <c r="C6808" s="36">
        <v>1123.644187314115</v>
      </c>
      <c r="D6808" s="36">
        <v>1194.2125225079217</v>
      </c>
      <c r="E6808" s="36">
        <v>1949.8988851375527</v>
      </c>
      <c r="F6808" s="36">
        <v>1792.3792746656377</v>
      </c>
      <c r="G6808" s="36">
        <v>1696.5431568619101</v>
      </c>
      <c r="H6808" s="36">
        <v>1666.6599999999999</v>
      </c>
      <c r="I6808" s="36">
        <v>1581.44</v>
      </c>
      <c r="J6808" s="36">
        <v>681</v>
      </c>
      <c r="K6808" s="36">
        <v>696</v>
      </c>
      <c r="L6808" s="36">
        <v>737.23849154746415</v>
      </c>
      <c r="M6808" s="36">
        <v>864.2</v>
      </c>
      <c r="N6808" s="36">
        <v>972.5</v>
      </c>
      <c r="O6808" s="36">
        <v>973.1</v>
      </c>
      <c r="Q6808" s="36">
        <v>1123.644187314115</v>
      </c>
      <c r="R6808" s="36">
        <v>1141.2042332050924</v>
      </c>
      <c r="S6808" s="36">
        <v>1445.5783619820302</v>
      </c>
      <c r="T6808" s="36">
        <v>1445.5783619820302</v>
      </c>
      <c r="U6808" s="36">
        <v>1445.5783619820302</v>
      </c>
      <c r="V6808" s="36">
        <v>1445.5783619820302</v>
      </c>
      <c r="W6808" s="36">
        <v>1445.5783619820302</v>
      </c>
      <c r="X6808" s="36">
        <v>613.69325269690773</v>
      </c>
      <c r="Y6808" s="36">
        <v>642.42548630325734</v>
      </c>
      <c r="Z6808" s="36">
        <v>662.32687164636479</v>
      </c>
      <c r="AA6808" s="36">
        <v>720.71607164636487</v>
      </c>
      <c r="AB6808" s="36">
        <v>812.7874389296145</v>
      </c>
      <c r="AC6808" s="36">
        <v>813.17766217163626</v>
      </c>
      <c r="AD6808" s="36"/>
      <c r="AE6808" s="36">
        <v>26</v>
      </c>
      <c r="AF6808" s="106" t="s">
        <v>21</v>
      </c>
      <c r="AH6808" s="130" t="s">
        <v>495</v>
      </c>
      <c r="AI6808" s="155" t="s">
        <v>729</v>
      </c>
      <c r="AJ6808" s="130" t="str">
        <f>VLOOKUP(AI6808,Codes!$B$2:$C$166,2)</f>
        <v>Silk Worm Cocoons &amp; Honey</v>
      </c>
    </row>
    <row r="6809" spans="1:36" ht="20.100000000000001" customHeight="1" x14ac:dyDescent="0.25">
      <c r="A6809" s="31">
        <v>27</v>
      </c>
      <c r="B6809" s="94" t="s">
        <v>119</v>
      </c>
      <c r="C6809" s="37">
        <v>29005.13955</v>
      </c>
      <c r="D6809" s="37">
        <v>29623.954460000001</v>
      </c>
      <c r="E6809" s="37">
        <v>30609.675799999997</v>
      </c>
      <c r="F6809" s="37">
        <v>30739.208819000003</v>
      </c>
      <c r="G6809" s="37">
        <v>31124.493283999996</v>
      </c>
      <c r="H6809" s="37">
        <v>31871.464022</v>
      </c>
      <c r="I6809" s="37">
        <v>32948.407882400003</v>
      </c>
      <c r="J6809" s="37">
        <v>38428.7225282</v>
      </c>
      <c r="K6809" s="37">
        <v>47411.761683099998</v>
      </c>
      <c r="L6809" s="37">
        <v>49947.803994604998</v>
      </c>
      <c r="M6809" s="37">
        <v>53413.936743441998</v>
      </c>
      <c r="N6809" s="37">
        <v>55687.545852110001</v>
      </c>
      <c r="O6809" s="37">
        <v>68262.703119099999</v>
      </c>
      <c r="Q6809" s="37">
        <v>29005.13955</v>
      </c>
      <c r="R6809" s="37">
        <v>29448.993164</v>
      </c>
      <c r="S6809" s="37">
        <v>29818.268</v>
      </c>
      <c r="T6809" s="37">
        <v>30046.759600000001</v>
      </c>
      <c r="U6809" s="37">
        <v>30525.027100000003</v>
      </c>
      <c r="V6809" s="37">
        <v>30641.694</v>
      </c>
      <c r="W6809" s="37">
        <v>30939.2092653</v>
      </c>
      <c r="X6809" s="37">
        <v>36431.527399999992</v>
      </c>
      <c r="Y6809" s="37">
        <v>35831.781021199997</v>
      </c>
      <c r="Z6809" s="37">
        <v>37353.552090695004</v>
      </c>
      <c r="AA6809" s="37">
        <v>39455.006810582992</v>
      </c>
      <c r="AB6809" s="37">
        <v>40915.241625099996</v>
      </c>
      <c r="AC6809" s="37">
        <v>41219.922953499998</v>
      </c>
      <c r="AD6809" s="37"/>
      <c r="AE6809" s="37">
        <v>27</v>
      </c>
      <c r="AF6809" s="107" t="s">
        <v>22</v>
      </c>
      <c r="AH6809" s="130" t="s">
        <v>26</v>
      </c>
      <c r="AI6809" s="155" t="s">
        <v>729</v>
      </c>
      <c r="AJ6809" s="130" t="str">
        <f>VLOOKUP(AI6809,Codes!$B$2:$C$166,2)</f>
        <v>Silk Worm Cocoons &amp; Honey</v>
      </c>
    </row>
    <row r="6810" spans="1:36" ht="20.100000000000001" customHeight="1" x14ac:dyDescent="0.25">
      <c r="A6810" s="30">
        <v>28</v>
      </c>
      <c r="B6810" s="93" t="s">
        <v>125</v>
      </c>
      <c r="C6810" s="36">
        <v>3938.146497952378</v>
      </c>
      <c r="D6810" s="36">
        <v>4355.8995375101804</v>
      </c>
      <c r="E6810" s="36">
        <v>4498.0938721312104</v>
      </c>
      <c r="F6810" s="36">
        <v>5600.2407899999989</v>
      </c>
      <c r="G6810" s="36">
        <v>5804.3337730000003</v>
      </c>
      <c r="H6810" s="36">
        <v>6144.0135999999993</v>
      </c>
      <c r="I6810" s="36">
        <v>6955.5290329999998</v>
      </c>
      <c r="J6810" s="36">
        <v>13606.081807999999</v>
      </c>
      <c r="K6810" s="36">
        <v>13620.557999999999</v>
      </c>
      <c r="L6810" s="36">
        <v>15110.471999999998</v>
      </c>
      <c r="M6810" s="36">
        <v>17156.560000000001</v>
      </c>
      <c r="N6810" s="36">
        <v>18848.203999999998</v>
      </c>
      <c r="O6810" s="36">
        <v>22509.898799999999</v>
      </c>
      <c r="Q6810" s="36">
        <v>3938.146497952378</v>
      </c>
      <c r="R6810" s="36">
        <v>3980.3113126657108</v>
      </c>
      <c r="S6810" s="36">
        <v>4014.6498545747663</v>
      </c>
      <c r="T6810" s="36">
        <v>4688.8985752181907</v>
      </c>
      <c r="U6810" s="36">
        <v>4612.6338808646979</v>
      </c>
      <c r="V6810" s="36">
        <v>4664.5543131823524</v>
      </c>
      <c r="W6810" s="36">
        <v>4727.2685858440891</v>
      </c>
      <c r="X6810" s="36">
        <v>8460.46783449945</v>
      </c>
      <c r="Y6810" s="36">
        <v>8109.9008472529131</v>
      </c>
      <c r="Z6810" s="36">
        <v>8077.1873076332195</v>
      </c>
      <c r="AA6810" s="36">
        <v>9356.3786539483335</v>
      </c>
      <c r="AB6810" s="36">
        <v>9376.3393231247792</v>
      </c>
      <c r="AC6810" s="36">
        <v>9621.3214744660127</v>
      </c>
      <c r="AD6810" s="36"/>
      <c r="AE6810" s="36">
        <v>28</v>
      </c>
      <c r="AF6810" s="106" t="s">
        <v>67</v>
      </c>
      <c r="AH6810" s="130" t="s">
        <v>27</v>
      </c>
      <c r="AI6810" s="155" t="s">
        <v>729</v>
      </c>
      <c r="AJ6810" s="130" t="str">
        <f>VLOOKUP(AI6810,Codes!$B$2:$C$166,2)</f>
        <v>Silk Worm Cocoons &amp; Honey</v>
      </c>
    </row>
    <row r="6811" spans="1:36" ht="20.100000000000001" customHeight="1" x14ac:dyDescent="0.25">
      <c r="A6811" s="31">
        <v>29</v>
      </c>
      <c r="B6811" s="94" t="s">
        <v>120</v>
      </c>
      <c r="C6811" s="37">
        <v>42080.755862135004</v>
      </c>
      <c r="D6811" s="37">
        <v>46600.289551739006</v>
      </c>
      <c r="E6811" s="37">
        <v>49113.74725639254</v>
      </c>
      <c r="F6811" s="37">
        <v>71242.254118799989</v>
      </c>
      <c r="G6811" s="37">
        <v>52721.460080559991</v>
      </c>
      <c r="H6811" s="37">
        <v>74152.936547499994</v>
      </c>
      <c r="I6811" s="37">
        <v>77728.492045039995</v>
      </c>
      <c r="J6811" s="37">
        <v>113266.93862152599</v>
      </c>
      <c r="K6811" s="37">
        <v>117732.67403692591</v>
      </c>
      <c r="L6811" s="37">
        <v>81565.287361031893</v>
      </c>
      <c r="M6811" s="37">
        <v>121349.1355152</v>
      </c>
      <c r="N6811" s="37">
        <v>155516.9923898</v>
      </c>
      <c r="O6811" s="37">
        <v>150128.27270564885</v>
      </c>
      <c r="Q6811" s="37">
        <v>42080.755862135004</v>
      </c>
      <c r="R6811" s="37">
        <v>43968.912176806785</v>
      </c>
      <c r="S6811" s="37">
        <v>43932.470583273076</v>
      </c>
      <c r="T6811" s="37">
        <v>61993.302237527074</v>
      </c>
      <c r="U6811" s="37">
        <v>46226.670950564323</v>
      </c>
      <c r="V6811" s="37">
        <v>48568.871257572813</v>
      </c>
      <c r="W6811" s="37">
        <v>48568.871257572813</v>
      </c>
      <c r="X6811" s="37">
        <v>81925.204586641339</v>
      </c>
      <c r="Y6811" s="37">
        <v>82708.850936262141</v>
      </c>
      <c r="Z6811" s="37">
        <v>60874.481995484297</v>
      </c>
      <c r="AA6811" s="37">
        <v>76468.823668321536</v>
      </c>
      <c r="AB6811" s="37">
        <v>85318.971652008477</v>
      </c>
      <c r="AC6811" s="37">
        <v>85318.971652008477</v>
      </c>
      <c r="AD6811" s="37"/>
      <c r="AE6811" s="37">
        <v>29</v>
      </c>
      <c r="AF6811" s="107" t="s">
        <v>23</v>
      </c>
      <c r="AH6811" s="130" t="s">
        <v>28</v>
      </c>
      <c r="AI6811" s="155" t="s">
        <v>729</v>
      </c>
      <c r="AJ6811" s="130" t="str">
        <f>VLOOKUP(AI6811,Codes!$B$2:$C$166,2)</f>
        <v>Silk Worm Cocoons &amp; Honey</v>
      </c>
    </row>
    <row r="6812" spans="1:36" ht="20.100000000000001" customHeight="1" x14ac:dyDescent="0.25">
      <c r="A6812" s="30">
        <v>30</v>
      </c>
      <c r="B6812" s="93" t="s">
        <v>442</v>
      </c>
      <c r="C6812" s="36">
        <v>86.292000000000002</v>
      </c>
      <c r="D6812" s="36">
        <v>89.139635999999996</v>
      </c>
      <c r="E6812" s="36">
        <v>94.748616000000013</v>
      </c>
      <c r="F6812" s="36">
        <v>118.37110988899001</v>
      </c>
      <c r="G6812" s="36">
        <v>96.838800000000006</v>
      </c>
      <c r="H6812" s="36">
        <v>96.838800000000006</v>
      </c>
      <c r="I6812" s="36">
        <v>103.67448</v>
      </c>
      <c r="J6812" s="36">
        <v>50.631616155617273</v>
      </c>
      <c r="K6812" s="36">
        <v>56.033406183758487</v>
      </c>
      <c r="L6812" s="36">
        <v>0</v>
      </c>
      <c r="M6812" s="36">
        <v>0</v>
      </c>
      <c r="N6812" s="36">
        <v>0</v>
      </c>
      <c r="O6812" s="36">
        <v>0</v>
      </c>
      <c r="Q6812" s="36">
        <v>86.292000000000002</v>
      </c>
      <c r="R6812" s="36">
        <v>86.292000000000002</v>
      </c>
      <c r="S6812" s="36">
        <v>86.292000000000002</v>
      </c>
      <c r="T6812" s="36">
        <v>86.292000000000002</v>
      </c>
      <c r="U6812" s="36">
        <v>86.292000000000002</v>
      </c>
      <c r="V6812" s="36">
        <v>86.292000000000002</v>
      </c>
      <c r="W6812" s="36">
        <v>86.292000000000002</v>
      </c>
      <c r="X6812" s="36">
        <v>43.363606461515964</v>
      </c>
      <c r="Y6812" s="36">
        <v>44.152035669907164</v>
      </c>
      <c r="Z6812" s="36">
        <v>0</v>
      </c>
      <c r="AA6812" s="36">
        <v>0</v>
      </c>
      <c r="AB6812" s="36">
        <v>0</v>
      </c>
      <c r="AC6812" s="36">
        <v>0</v>
      </c>
      <c r="AD6812" s="36"/>
      <c r="AE6812" s="36">
        <v>30</v>
      </c>
      <c r="AF6812" s="106" t="s">
        <v>24</v>
      </c>
      <c r="AH6812" s="130" t="s">
        <v>68</v>
      </c>
      <c r="AI6812" s="155" t="s">
        <v>729</v>
      </c>
      <c r="AJ6812" s="130" t="str">
        <f>VLOOKUP(AI6812,Codes!$B$2:$C$166,2)</f>
        <v>Silk Worm Cocoons &amp; Honey</v>
      </c>
    </row>
    <row r="6813" spans="1:36" ht="20.100000000000001" customHeight="1" x14ac:dyDescent="0.25">
      <c r="A6813" s="31">
        <v>31</v>
      </c>
      <c r="B6813" s="94" t="s">
        <v>126</v>
      </c>
      <c r="C6813" s="37">
        <v>27</v>
      </c>
      <c r="D6813" s="37">
        <v>27.890999999999998</v>
      </c>
      <c r="E6813" s="37">
        <v>29.646000000000001</v>
      </c>
      <c r="F6813" s="37">
        <v>37.037268425841674</v>
      </c>
      <c r="G6813" s="37">
        <v>39.141352138307546</v>
      </c>
      <c r="H6813" s="37">
        <v>57.9</v>
      </c>
      <c r="I6813" s="37">
        <v>61.987058823529416</v>
      </c>
      <c r="J6813" s="37">
        <v>33.317191725751037</v>
      </c>
      <c r="K6813" s="37">
        <v>35.91842701556903</v>
      </c>
      <c r="L6813" s="37">
        <v>0</v>
      </c>
      <c r="M6813" s="37">
        <v>0</v>
      </c>
      <c r="N6813" s="37">
        <v>0</v>
      </c>
      <c r="O6813" s="37">
        <v>0</v>
      </c>
      <c r="Q6813" s="37">
        <v>27</v>
      </c>
      <c r="R6813" s="37">
        <v>27</v>
      </c>
      <c r="S6813" s="37">
        <v>27</v>
      </c>
      <c r="T6813" s="37">
        <v>27</v>
      </c>
      <c r="U6813" s="37">
        <v>27</v>
      </c>
      <c r="V6813" s="37">
        <v>27</v>
      </c>
      <c r="W6813" s="37">
        <v>27</v>
      </c>
      <c r="X6813" s="37">
        <v>13.568087128133907</v>
      </c>
      <c r="Y6813" s="37">
        <v>13.814779621372704</v>
      </c>
      <c r="Z6813" s="37">
        <v>0</v>
      </c>
      <c r="AA6813" s="37">
        <v>0</v>
      </c>
      <c r="AB6813" s="37">
        <v>0</v>
      </c>
      <c r="AC6813" s="37">
        <v>0</v>
      </c>
      <c r="AD6813" s="37"/>
      <c r="AE6813" s="37">
        <v>31</v>
      </c>
      <c r="AF6813" s="107" t="s">
        <v>29</v>
      </c>
      <c r="AH6813" s="130" t="s">
        <v>187</v>
      </c>
      <c r="AI6813" s="155" t="s">
        <v>729</v>
      </c>
      <c r="AJ6813" s="130" t="str">
        <f>VLOOKUP(AI6813,Codes!$B$2:$C$166,2)</f>
        <v>Silk Worm Cocoons &amp; Honey</v>
      </c>
    </row>
    <row r="6814" spans="1:36" ht="20.100000000000001" customHeight="1" x14ac:dyDescent="0.25">
      <c r="A6814" s="30">
        <v>32</v>
      </c>
      <c r="B6814" s="93" t="s">
        <v>444</v>
      </c>
      <c r="C6814" s="36">
        <v>0.252</v>
      </c>
      <c r="D6814" s="36">
        <v>0.26031599999999999</v>
      </c>
      <c r="E6814" s="36">
        <v>0.276696</v>
      </c>
      <c r="F6814" s="36">
        <v>0.34568117197452231</v>
      </c>
      <c r="G6814" s="36">
        <v>0.36531928662420382</v>
      </c>
      <c r="H6814" s="36">
        <v>0.33183378343949044</v>
      </c>
      <c r="I6814" s="36">
        <v>0.35525734462345449</v>
      </c>
      <c r="J6814" s="36">
        <v>0.17349740755332069</v>
      </c>
      <c r="K6814" s="36">
        <v>0.19200751323806492</v>
      </c>
      <c r="L6814" s="36">
        <v>0</v>
      </c>
      <c r="M6814" s="36">
        <v>0</v>
      </c>
      <c r="N6814" s="36">
        <v>0</v>
      </c>
      <c r="O6814" s="36">
        <v>0</v>
      </c>
      <c r="Q6814" s="36">
        <v>0.252</v>
      </c>
      <c r="R6814" s="36">
        <v>0.252</v>
      </c>
      <c r="S6814" s="36">
        <v>0.252</v>
      </c>
      <c r="T6814" s="36">
        <v>0.252</v>
      </c>
      <c r="U6814" s="36">
        <v>0.252</v>
      </c>
      <c r="V6814" s="36">
        <v>0.252</v>
      </c>
      <c r="W6814" s="36">
        <v>0.252</v>
      </c>
      <c r="X6814" s="36">
        <v>0.12663547986258314</v>
      </c>
      <c r="Y6814" s="36">
        <v>0.12893794313281193</v>
      </c>
      <c r="Z6814" s="36">
        <v>0</v>
      </c>
      <c r="AA6814" s="36">
        <v>0</v>
      </c>
      <c r="AB6814" s="36">
        <v>0</v>
      </c>
      <c r="AC6814" s="36">
        <v>0</v>
      </c>
      <c r="AD6814" s="36"/>
      <c r="AE6814" s="36">
        <v>32</v>
      </c>
      <c r="AF6814" s="106" t="s">
        <v>25</v>
      </c>
      <c r="AH6814" s="130" t="s">
        <v>25</v>
      </c>
      <c r="AI6814" s="155" t="s">
        <v>729</v>
      </c>
      <c r="AJ6814" s="130" t="str">
        <f>VLOOKUP(AI6814,Codes!$B$2:$C$166,2)</f>
        <v>Silk Worm Cocoons &amp; Honey</v>
      </c>
    </row>
    <row r="6815" spans="1:36" ht="20.100000000000001" customHeight="1" x14ac:dyDescent="0.25">
      <c r="A6815" s="31">
        <v>33</v>
      </c>
      <c r="B6815" s="94" t="s">
        <v>443</v>
      </c>
      <c r="C6815" s="37">
        <v>0</v>
      </c>
      <c r="D6815" s="37">
        <v>0</v>
      </c>
      <c r="E6815" s="37">
        <v>0</v>
      </c>
      <c r="F6815" s="37">
        <v>0</v>
      </c>
      <c r="G6815" s="37">
        <v>0</v>
      </c>
      <c r="H6815" s="37">
        <v>0</v>
      </c>
      <c r="I6815" s="37">
        <v>0</v>
      </c>
      <c r="J6815" s="37">
        <v>0</v>
      </c>
      <c r="K6815" s="37">
        <v>0</v>
      </c>
      <c r="L6815" s="37">
        <v>0</v>
      </c>
      <c r="M6815" s="37">
        <v>0</v>
      </c>
      <c r="N6815" s="37">
        <v>0</v>
      </c>
      <c r="O6815" s="37">
        <v>0</v>
      </c>
      <c r="Q6815" s="37">
        <v>0</v>
      </c>
      <c r="R6815" s="37">
        <v>0</v>
      </c>
      <c r="S6815" s="37">
        <v>0</v>
      </c>
      <c r="T6815" s="37">
        <v>0</v>
      </c>
      <c r="U6815" s="37">
        <v>0</v>
      </c>
      <c r="V6815" s="37">
        <v>0</v>
      </c>
      <c r="W6815" s="37">
        <v>0</v>
      </c>
      <c r="X6815" s="37">
        <v>0</v>
      </c>
      <c r="Y6815" s="37">
        <v>0</v>
      </c>
      <c r="Z6815" s="37">
        <v>0</v>
      </c>
      <c r="AA6815" s="37">
        <v>0</v>
      </c>
      <c r="AB6815" s="37">
        <v>0</v>
      </c>
      <c r="AC6815" s="37">
        <v>0</v>
      </c>
      <c r="AD6815" s="37"/>
      <c r="AE6815" s="37">
        <v>33</v>
      </c>
      <c r="AF6815" s="107" t="s">
        <v>26</v>
      </c>
      <c r="AH6815" s="130" t="s">
        <v>26</v>
      </c>
      <c r="AI6815" s="155" t="s">
        <v>729</v>
      </c>
      <c r="AJ6815" s="130" t="str">
        <f>VLOOKUP(AI6815,Codes!$B$2:$C$166,2)</f>
        <v>Silk Worm Cocoons &amp; Honey</v>
      </c>
    </row>
    <row r="6816" spans="1:36" ht="20.100000000000001" customHeight="1" x14ac:dyDescent="0.25">
      <c r="A6816" s="30">
        <v>34</v>
      </c>
      <c r="B6816" s="93" t="s">
        <v>121</v>
      </c>
      <c r="C6816" s="36">
        <v>93.6</v>
      </c>
      <c r="D6816" s="36">
        <v>112</v>
      </c>
      <c r="E6816" s="36">
        <v>120</v>
      </c>
      <c r="F6816" s="36">
        <v>120</v>
      </c>
      <c r="G6816" s="36">
        <v>120</v>
      </c>
      <c r="H6816" s="36">
        <v>120</v>
      </c>
      <c r="I6816" s="36">
        <v>128.47058823529412</v>
      </c>
      <c r="J6816" s="36">
        <v>62.714713836707844</v>
      </c>
      <c r="K6816" s="36">
        <v>62.013010744828591</v>
      </c>
      <c r="L6816" s="36">
        <v>0</v>
      </c>
      <c r="M6816" s="36">
        <v>0</v>
      </c>
      <c r="N6816" s="36">
        <v>0</v>
      </c>
      <c r="O6816" s="36">
        <v>0</v>
      </c>
      <c r="Q6816" s="36">
        <v>93.6</v>
      </c>
      <c r="R6816" s="36">
        <v>93.6</v>
      </c>
      <c r="S6816" s="36">
        <v>93.6</v>
      </c>
      <c r="T6816" s="36">
        <v>93.6</v>
      </c>
      <c r="U6816" s="36">
        <v>93.6</v>
      </c>
      <c r="V6816" s="36">
        <v>93.6</v>
      </c>
      <c r="W6816" s="36">
        <v>93.6</v>
      </c>
      <c r="X6816" s="36">
        <v>47.036035377530887</v>
      </c>
      <c r="Y6816" s="36">
        <v>47.891236020758718</v>
      </c>
      <c r="Z6816" s="36">
        <v>0</v>
      </c>
      <c r="AA6816" s="36">
        <v>0</v>
      </c>
      <c r="AB6816" s="36">
        <v>0</v>
      </c>
      <c r="AC6816" s="36">
        <v>0</v>
      </c>
      <c r="AD6816" s="36"/>
      <c r="AE6816" s="36">
        <v>34</v>
      </c>
      <c r="AF6816" s="106" t="s">
        <v>27</v>
      </c>
      <c r="AH6816" s="130" t="s">
        <v>27</v>
      </c>
      <c r="AI6816" s="155" t="s">
        <v>729</v>
      </c>
      <c r="AJ6816" s="130" t="str">
        <f>VLOOKUP(AI6816,Codes!$B$2:$C$166,2)</f>
        <v>Silk Worm Cocoons &amp; Honey</v>
      </c>
    </row>
    <row r="6817" spans="1:36" ht="20.100000000000001" customHeight="1" x14ac:dyDescent="0.25">
      <c r="A6817" s="31">
        <v>35</v>
      </c>
      <c r="B6817" s="94" t="s">
        <v>122</v>
      </c>
      <c r="C6817" s="37">
        <v>5.5529999999999999</v>
      </c>
      <c r="D6817" s="37">
        <v>5.7362489999999999</v>
      </c>
      <c r="E6817" s="37">
        <v>6.097194</v>
      </c>
      <c r="F6817" s="37">
        <v>7.6173315395814383</v>
      </c>
      <c r="G6817" s="37">
        <v>8.0500714231119197</v>
      </c>
      <c r="H6817" s="37">
        <v>7.3121944422202008</v>
      </c>
      <c r="I6817" s="37">
        <v>7.8283493440239793</v>
      </c>
      <c r="J6817" s="37">
        <v>3.8231393021571018</v>
      </c>
      <c r="K6817" s="37">
        <v>4.231022702424502</v>
      </c>
      <c r="L6817" s="37">
        <v>0</v>
      </c>
      <c r="M6817" s="37">
        <v>0</v>
      </c>
      <c r="N6817" s="37">
        <v>0</v>
      </c>
      <c r="O6817" s="37">
        <v>0</v>
      </c>
      <c r="Q6817" s="37">
        <v>5.5529999999999999</v>
      </c>
      <c r="R6817" s="37">
        <v>5.5529999999999999</v>
      </c>
      <c r="S6817" s="37">
        <v>5.5529999999999999</v>
      </c>
      <c r="T6817" s="37">
        <v>5.5529999999999999</v>
      </c>
      <c r="U6817" s="37">
        <v>5.5529999999999999</v>
      </c>
      <c r="V6817" s="37">
        <v>5.5529999999999999</v>
      </c>
      <c r="W6817" s="37">
        <v>5.5529999999999999</v>
      </c>
      <c r="X6817" s="37">
        <v>2.7905032526862068</v>
      </c>
      <c r="Y6817" s="37">
        <v>2.8412396754623197</v>
      </c>
      <c r="Z6817" s="37">
        <v>0</v>
      </c>
      <c r="AA6817" s="37">
        <v>0</v>
      </c>
      <c r="AB6817" s="37">
        <v>0</v>
      </c>
      <c r="AC6817" s="37">
        <v>0</v>
      </c>
      <c r="AD6817" s="37"/>
      <c r="AE6817" s="37">
        <v>35</v>
      </c>
      <c r="AF6817" s="107" t="s">
        <v>28</v>
      </c>
      <c r="AH6817" s="130" t="s">
        <v>28</v>
      </c>
      <c r="AI6817" s="155" t="s">
        <v>729</v>
      </c>
      <c r="AJ6817" s="130" t="str">
        <f>VLOOKUP(AI6817,Codes!$B$2:$C$166,2)</f>
        <v>Silk Worm Cocoons &amp; Honey</v>
      </c>
    </row>
    <row r="6818" spans="1:36" ht="20.100000000000001" customHeight="1" x14ac:dyDescent="0.25">
      <c r="A6818" s="38">
        <v>36</v>
      </c>
      <c r="B6818" s="95" t="s">
        <v>462</v>
      </c>
      <c r="C6818" s="39">
        <v>75.006</v>
      </c>
      <c r="D6818" s="39">
        <v>77.481197999999992</v>
      </c>
      <c r="E6818" s="39">
        <v>82.356588000000002</v>
      </c>
      <c r="F6818" s="39">
        <v>126.6768</v>
      </c>
      <c r="G6818" s="39">
        <v>102.5082</v>
      </c>
      <c r="H6818" s="39">
        <v>102.5082</v>
      </c>
      <c r="I6818" s="39">
        <v>109.74407294117648</v>
      </c>
      <c r="J6818" s="39">
        <v>83.760324537679992</v>
      </c>
      <c r="K6818" s="39">
        <v>85.283239529274184</v>
      </c>
      <c r="L6818" s="39">
        <v>569.83094928478533</v>
      </c>
      <c r="M6818" s="39">
        <v>669.05071521456432</v>
      </c>
      <c r="N6818" s="39">
        <v>1200</v>
      </c>
      <c r="O6818" s="39">
        <v>1230</v>
      </c>
      <c r="Q6818" s="39">
        <v>75.006</v>
      </c>
      <c r="R6818" s="39">
        <v>75.006</v>
      </c>
      <c r="S6818" s="39">
        <v>75.006</v>
      </c>
      <c r="T6818" s="39">
        <v>75.006</v>
      </c>
      <c r="U6818" s="39">
        <v>75.006</v>
      </c>
      <c r="V6818" s="39">
        <v>75.006</v>
      </c>
      <c r="W6818" s="39">
        <v>75.006</v>
      </c>
      <c r="X6818" s="39">
        <v>37.692146041955993</v>
      </c>
      <c r="Y6818" s="39">
        <v>38.37745778817338</v>
      </c>
      <c r="Z6818" s="39">
        <v>252</v>
      </c>
      <c r="AA6818" s="39">
        <v>270</v>
      </c>
      <c r="AB6818" s="39">
        <v>270</v>
      </c>
      <c r="AC6818" s="39">
        <v>270</v>
      </c>
      <c r="AD6818" s="39"/>
      <c r="AE6818" s="39">
        <v>36</v>
      </c>
      <c r="AF6818" s="108" t="s">
        <v>68</v>
      </c>
      <c r="AH6818" s="130" t="s">
        <v>68</v>
      </c>
      <c r="AI6818" s="155" t="s">
        <v>729</v>
      </c>
      <c r="AJ6818" s="130" t="str">
        <f>VLOOKUP(AI6818,Codes!$B$2:$C$166,2)</f>
        <v>Silk Worm Cocoons &amp; Honey</v>
      </c>
    </row>
    <row r="6819" spans="1:36" ht="20.100000000000001" customHeight="1" x14ac:dyDescent="0.25">
      <c r="A6819" s="32"/>
      <c r="B6819" s="134" t="s">
        <v>463</v>
      </c>
      <c r="C6819" s="40">
        <v>432639.61030634423</v>
      </c>
      <c r="D6819" s="40">
        <v>494736.89251197584</v>
      </c>
      <c r="E6819" s="40">
        <v>628598.31125885725</v>
      </c>
      <c r="F6819" s="40">
        <v>692970.70554188255</v>
      </c>
      <c r="G6819" s="40">
        <v>760599.51546062611</v>
      </c>
      <c r="H6819" s="40">
        <v>894459.20665986009</v>
      </c>
      <c r="I6819" s="40">
        <v>1017491.3544488164</v>
      </c>
      <c r="J6819" s="40">
        <v>1097253.1185565202</v>
      </c>
      <c r="K6819" s="40">
        <v>1255969.0013774128</v>
      </c>
      <c r="L6819" s="40">
        <v>1177160.2379855525</v>
      </c>
      <c r="M6819" s="40">
        <v>1476254.1081622129</v>
      </c>
      <c r="N6819" s="40">
        <v>1733060.7581069551</v>
      </c>
      <c r="O6819" s="40">
        <v>1867514.2306078188</v>
      </c>
      <c r="P6819" s="16"/>
      <c r="Q6819" s="40">
        <v>432639.61030634423</v>
      </c>
      <c r="R6819" s="40">
        <v>450708.87511040398</v>
      </c>
      <c r="S6819" s="40">
        <v>471848.03008092078</v>
      </c>
      <c r="T6819" s="40">
        <v>476762.85723720002</v>
      </c>
      <c r="U6819" s="40">
        <v>482971.93377459032</v>
      </c>
      <c r="V6819" s="40">
        <v>499623.15142306231</v>
      </c>
      <c r="W6819" s="40">
        <v>527337.95397320762</v>
      </c>
      <c r="X6819" s="40">
        <v>636490.33166098478</v>
      </c>
      <c r="Y6819" s="40">
        <v>656926.0288193922</v>
      </c>
      <c r="Z6819" s="40">
        <v>613265.63882709353</v>
      </c>
      <c r="AA6819" s="40">
        <v>669990.90007410222</v>
      </c>
      <c r="AB6819" s="40">
        <v>677472.71910060046</v>
      </c>
      <c r="AC6819" s="40">
        <v>869999.51498157752</v>
      </c>
      <c r="AD6819" s="40"/>
      <c r="AE6819" s="40"/>
      <c r="AF6819" s="41" t="s">
        <v>464</v>
      </c>
      <c r="AH6819" s="130" t="s">
        <v>464</v>
      </c>
      <c r="AI6819" s="155" t="s">
        <v>729</v>
      </c>
      <c r="AJ6819" s="130" t="str">
        <f>VLOOKUP(AI6819,Codes!$B$2:$C$166,2)</f>
        <v>Silk Worm Cocoons &amp; Honey</v>
      </c>
    </row>
    <row r="6820" spans="1:36" ht="9.9499999999999993" customHeight="1" x14ac:dyDescent="0.25">
      <c r="B6820" s="12"/>
      <c r="AF6820" s="22"/>
      <c r="AH6820" s="130" t="s">
        <v>494</v>
      </c>
      <c r="AI6820" s="155" t="s">
        <v>729</v>
      </c>
      <c r="AJ6820" s="130" t="str">
        <f>VLOOKUP(AI6820,Codes!$B$2:$C$166,2)</f>
        <v>Silk Worm Cocoons &amp; Honey</v>
      </c>
    </row>
    <row r="6821" spans="1:36" ht="9.9499999999999993" customHeight="1" x14ac:dyDescent="0.25">
      <c r="B6821" s="12"/>
      <c r="AF6821" s="22"/>
      <c r="AH6821" s="130" t="s">
        <v>493</v>
      </c>
      <c r="AI6821" s="155" t="s">
        <v>730</v>
      </c>
      <c r="AJ6821" s="130" t="str">
        <f>VLOOKUP(AI6821,Codes!$B$2:$C$166,2)</f>
        <v>Increment in Livestock</v>
      </c>
    </row>
    <row r="6822" spans="1:36" s="154" customFormat="1" ht="24" customHeight="1" x14ac:dyDescent="0.25">
      <c r="A6822" s="161" t="s">
        <v>318</v>
      </c>
      <c r="B6822" s="161"/>
      <c r="C6822" s="161"/>
      <c r="D6822" s="161"/>
      <c r="E6822" s="161"/>
      <c r="F6822" s="161"/>
      <c r="G6822" s="161"/>
      <c r="H6822" s="161"/>
      <c r="I6822" s="161"/>
      <c r="J6822" s="161"/>
      <c r="K6822" s="161"/>
      <c r="L6822" s="161"/>
      <c r="M6822" s="161"/>
      <c r="N6822" s="161"/>
      <c r="O6822" s="161"/>
      <c r="P6822" s="161"/>
      <c r="Q6822" s="161" t="s">
        <v>940</v>
      </c>
      <c r="R6822" s="161"/>
      <c r="S6822" s="161"/>
      <c r="T6822" s="161"/>
      <c r="U6822" s="161"/>
      <c r="V6822" s="161"/>
      <c r="W6822" s="161"/>
      <c r="X6822" s="161"/>
      <c r="Y6822" s="161"/>
      <c r="Z6822" s="161"/>
      <c r="AA6822" s="161"/>
      <c r="AB6822" s="161"/>
      <c r="AC6822" s="161"/>
      <c r="AD6822" s="161"/>
      <c r="AE6822" s="161"/>
      <c r="AF6822" s="161"/>
      <c r="AH6822" s="154" t="s">
        <v>490</v>
      </c>
      <c r="AI6822" s="155" t="s">
        <v>730</v>
      </c>
      <c r="AJ6822" s="130" t="str">
        <f>VLOOKUP(AI6822,Codes!$B$2:$C$166,2)</f>
        <v>Increment in Livestock</v>
      </c>
    </row>
    <row r="6823" spans="1:36" s="154" customFormat="1" ht="24" customHeight="1" x14ac:dyDescent="0.25">
      <c r="A6823" s="161" t="s">
        <v>724</v>
      </c>
      <c r="B6823" s="161"/>
      <c r="C6823" s="161"/>
      <c r="D6823" s="161"/>
      <c r="E6823" s="161"/>
      <c r="F6823" s="161"/>
      <c r="G6823" s="161"/>
      <c r="H6823" s="161"/>
      <c r="I6823" s="161"/>
      <c r="J6823" s="161"/>
      <c r="K6823" s="161"/>
      <c r="L6823" s="161"/>
      <c r="M6823" s="161"/>
      <c r="N6823" s="161"/>
      <c r="O6823" s="161"/>
      <c r="P6823" s="161"/>
      <c r="Q6823" s="161" t="s">
        <v>723</v>
      </c>
      <c r="R6823" s="161"/>
      <c r="S6823" s="161"/>
      <c r="T6823" s="161"/>
      <c r="U6823" s="161"/>
      <c r="V6823" s="161"/>
      <c r="W6823" s="161"/>
      <c r="X6823" s="161"/>
      <c r="Y6823" s="161"/>
      <c r="Z6823" s="161"/>
      <c r="AA6823" s="161"/>
      <c r="AB6823" s="161"/>
      <c r="AC6823" s="161"/>
      <c r="AD6823" s="161"/>
      <c r="AE6823" s="161"/>
      <c r="AF6823" s="161"/>
      <c r="AH6823" s="154" t="s">
        <v>491</v>
      </c>
      <c r="AI6823" s="155" t="s">
        <v>730</v>
      </c>
      <c r="AJ6823" s="130" t="str">
        <f>VLOOKUP(AI6823,Codes!$B$2:$C$166,2)</f>
        <v>Increment in Livestock</v>
      </c>
    </row>
    <row r="6824" spans="1:36" s="154" customFormat="1" ht="24" customHeight="1" x14ac:dyDescent="0.25">
      <c r="A6824" s="161" t="s">
        <v>455</v>
      </c>
      <c r="B6824" s="161"/>
      <c r="C6824" s="161"/>
      <c r="D6824" s="161"/>
      <c r="E6824" s="161"/>
      <c r="F6824" s="161"/>
      <c r="G6824" s="161"/>
      <c r="H6824" s="161"/>
      <c r="I6824" s="161"/>
      <c r="J6824" s="161"/>
      <c r="K6824" s="161"/>
      <c r="L6824" s="161"/>
      <c r="M6824" s="161"/>
      <c r="N6824" s="161"/>
      <c r="O6824" s="161"/>
      <c r="P6824" s="161"/>
      <c r="Q6824" s="161" t="s">
        <v>569</v>
      </c>
      <c r="R6824" s="161"/>
      <c r="S6824" s="161"/>
      <c r="T6824" s="161"/>
      <c r="U6824" s="161"/>
      <c r="V6824" s="161"/>
      <c r="W6824" s="161"/>
      <c r="X6824" s="161"/>
      <c r="Y6824" s="161"/>
      <c r="Z6824" s="161"/>
      <c r="AA6824" s="161"/>
      <c r="AB6824" s="161"/>
      <c r="AC6824" s="161"/>
      <c r="AD6824" s="161"/>
      <c r="AE6824" s="161"/>
      <c r="AF6824" s="161"/>
      <c r="AH6824" s="154" t="s">
        <v>935</v>
      </c>
      <c r="AI6824" s="155" t="s">
        <v>730</v>
      </c>
      <c r="AJ6824" s="130" t="str">
        <f>VLOOKUP(AI6824,Codes!$B$2:$C$166,2)</f>
        <v>Increment in Livestock</v>
      </c>
    </row>
    <row r="6825" spans="1:36" ht="20.100000000000001" customHeight="1" x14ac:dyDescent="0.25">
      <c r="A6825" s="13"/>
      <c r="B6825" s="14" t="s">
        <v>434</v>
      </c>
      <c r="C6825" s="15"/>
      <c r="D6825" s="15"/>
      <c r="E6825" s="15"/>
      <c r="F6825" s="15"/>
      <c r="G6825" s="15"/>
      <c r="H6825" s="15"/>
      <c r="I6825" s="15"/>
      <c r="J6825" s="15"/>
      <c r="K6825" s="15"/>
      <c r="L6825" s="15"/>
      <c r="M6825" s="15"/>
      <c r="N6825" s="15"/>
      <c r="O6825" s="15"/>
      <c r="P6825" s="16"/>
      <c r="Q6825" s="16"/>
      <c r="R6825" s="16"/>
      <c r="S6825" s="16"/>
      <c r="T6825" s="16"/>
      <c r="U6825" s="16"/>
      <c r="V6825" s="16"/>
      <c r="W6825" s="16"/>
      <c r="X6825" s="16"/>
      <c r="Y6825" s="16"/>
      <c r="Z6825" s="16"/>
      <c r="AA6825" s="16"/>
      <c r="AB6825" s="16"/>
      <c r="AC6825" s="16"/>
      <c r="AD6825" s="13"/>
      <c r="AF6825" s="10" t="s">
        <v>435</v>
      </c>
      <c r="AH6825" s="130" t="s">
        <v>435</v>
      </c>
      <c r="AI6825" s="155" t="s">
        <v>730</v>
      </c>
      <c r="AJ6825" s="130" t="str">
        <f>VLOOKUP(AI6825,Codes!$B$2:$C$166,2)</f>
        <v>Increment in Livestock</v>
      </c>
    </row>
    <row r="6826" spans="1:36" ht="20.100000000000001" customHeight="1" x14ac:dyDescent="0.25">
      <c r="A6826" s="28" t="s">
        <v>436</v>
      </c>
      <c r="B6826" s="33" t="s">
        <v>103</v>
      </c>
      <c r="C6826" s="34" t="s">
        <v>189</v>
      </c>
      <c r="D6826" s="34" t="s">
        <v>190</v>
      </c>
      <c r="E6826" s="34" t="s">
        <v>412</v>
      </c>
      <c r="F6826" s="34" t="s">
        <v>431</v>
      </c>
      <c r="G6826" s="34" t="s">
        <v>432</v>
      </c>
      <c r="H6826" s="34" t="s">
        <v>433</v>
      </c>
      <c r="I6826" s="34" t="s">
        <v>983</v>
      </c>
      <c r="J6826" s="34" t="s">
        <v>985</v>
      </c>
      <c r="K6826" s="34" t="s">
        <v>994</v>
      </c>
      <c r="L6826" s="34" t="s">
        <v>995</v>
      </c>
      <c r="M6826" s="34" t="s">
        <v>996</v>
      </c>
      <c r="N6826" s="34" t="s">
        <v>997</v>
      </c>
      <c r="O6826" s="34" t="s">
        <v>998</v>
      </c>
      <c r="P6826" s="153"/>
      <c r="Q6826" s="34" t="s">
        <v>189</v>
      </c>
      <c r="R6826" s="33" t="s">
        <v>190</v>
      </c>
      <c r="S6826" s="34" t="s">
        <v>412</v>
      </c>
      <c r="T6826" s="34" t="s">
        <v>431</v>
      </c>
      <c r="U6826" s="34" t="s">
        <v>432</v>
      </c>
      <c r="V6826" s="34" t="s">
        <v>433</v>
      </c>
      <c r="W6826" s="34" t="s">
        <v>983</v>
      </c>
      <c r="X6826" s="34" t="s">
        <v>985</v>
      </c>
      <c r="Y6826" s="34" t="s">
        <v>994</v>
      </c>
      <c r="Z6826" s="34" t="s">
        <v>995</v>
      </c>
      <c r="AA6826" s="34" t="s">
        <v>996</v>
      </c>
      <c r="AB6826" s="34" t="s">
        <v>997</v>
      </c>
      <c r="AC6826" s="34" t="s">
        <v>998</v>
      </c>
      <c r="AD6826" s="34"/>
      <c r="AE6826" s="34" t="s">
        <v>437</v>
      </c>
      <c r="AF6826" s="34" t="s">
        <v>64</v>
      </c>
      <c r="AH6826" s="130" t="s">
        <v>64</v>
      </c>
      <c r="AI6826" s="155" t="s">
        <v>730</v>
      </c>
      <c r="AJ6826" s="130" t="str">
        <f>VLOOKUP(AI6826,Codes!$B$2:$C$166,2)</f>
        <v>Increment in Livestock</v>
      </c>
    </row>
    <row r="6827" spans="1:36" ht="20.100000000000001" customHeight="1" x14ac:dyDescent="0.25">
      <c r="A6827" s="29">
        <v>1</v>
      </c>
      <c r="B6827" s="92" t="s">
        <v>104</v>
      </c>
      <c r="C6827" s="35">
        <v>47352.576712757844</v>
      </c>
      <c r="D6827" s="35">
        <v>50580.900505292404</v>
      </c>
      <c r="E6827" s="35">
        <v>56583.665012079407</v>
      </c>
      <c r="F6827" s="35">
        <v>67173.2095669462</v>
      </c>
      <c r="G6827" s="35">
        <v>72084.924774660263</v>
      </c>
      <c r="H6827" s="35">
        <v>107726.36516818483</v>
      </c>
      <c r="I6827" s="35">
        <v>82287.746681261371</v>
      </c>
      <c r="J6827" s="35">
        <v>91466.567206218257</v>
      </c>
      <c r="K6827" s="35">
        <v>94050.397996043292</v>
      </c>
      <c r="L6827" s="35">
        <v>104617.93821373304</v>
      </c>
      <c r="M6827" s="35">
        <v>117191.64091789431</v>
      </c>
      <c r="N6827" s="35">
        <v>131114.70649857717</v>
      </c>
      <c r="O6827" s="35">
        <v>149370.66402185283</v>
      </c>
      <c r="Q6827" s="35">
        <v>47352.576712757844</v>
      </c>
      <c r="R6827" s="35">
        <v>50089.59712679105</v>
      </c>
      <c r="S6827" s="35">
        <v>53013.860550602811</v>
      </c>
      <c r="T6827" s="35">
        <v>56173.268014301975</v>
      </c>
      <c r="U6827" s="35">
        <v>59520.768858207215</v>
      </c>
      <c r="V6827" s="35">
        <v>63106.565613974162</v>
      </c>
      <c r="W6827" s="35">
        <v>51139.183119486217</v>
      </c>
      <c r="X6827" s="35">
        <v>53289.190841168762</v>
      </c>
      <c r="Y6827" s="35">
        <v>55437.273828028527</v>
      </c>
      <c r="Z6827" s="35">
        <v>57697.027593642037</v>
      </c>
      <c r="AA6827" s="35">
        <v>60080.402205130507</v>
      </c>
      <c r="AB6827" s="35">
        <v>62602.478598128742</v>
      </c>
      <c r="AC6827" s="35">
        <v>65282.785699158696</v>
      </c>
      <c r="AD6827" s="35"/>
      <c r="AE6827" s="35">
        <v>1</v>
      </c>
      <c r="AF6827" s="105" t="s">
        <v>0</v>
      </c>
      <c r="AH6827" s="130" t="s">
        <v>0</v>
      </c>
      <c r="AI6827" s="155" t="s">
        <v>730</v>
      </c>
      <c r="AJ6827" s="130" t="str">
        <f>VLOOKUP(AI6827,Codes!$B$2:$C$166,2)</f>
        <v>Increment in Livestock</v>
      </c>
    </row>
    <row r="6828" spans="1:36" ht="20.100000000000001" customHeight="1" x14ac:dyDescent="0.25">
      <c r="A6828" s="30">
        <v>2</v>
      </c>
      <c r="B6828" s="93" t="s">
        <v>105</v>
      </c>
      <c r="C6828" s="36">
        <v>4483.8495242292247</v>
      </c>
      <c r="D6828" s="36">
        <v>5087.8656440556633</v>
      </c>
      <c r="E6828" s="36">
        <v>5551.5577058823546</v>
      </c>
      <c r="F6828" s="36">
        <v>6102.8408497036817</v>
      </c>
      <c r="G6828" s="36">
        <v>6591.3395737526371</v>
      </c>
      <c r="H6828" s="36">
        <v>7370.6942392335895</v>
      </c>
      <c r="I6828" s="36">
        <v>5525.7818060897434</v>
      </c>
      <c r="J6828" s="36">
        <v>9802.2876430690394</v>
      </c>
      <c r="K6828" s="36">
        <v>10521.7802219034</v>
      </c>
      <c r="L6828" s="36">
        <v>11275.412589112035</v>
      </c>
      <c r="M6828" s="36">
        <v>12933.504112152465</v>
      </c>
      <c r="N6828" s="36">
        <v>13831.807778635366</v>
      </c>
      <c r="O6828" s="36">
        <v>14674.274045405571</v>
      </c>
      <c r="Q6828" s="36">
        <v>4483.8495242292247</v>
      </c>
      <c r="R6828" s="36">
        <v>4740.618839331677</v>
      </c>
      <c r="S6828" s="36">
        <v>5042.339601002951</v>
      </c>
      <c r="T6828" s="36">
        <v>5403.5389178861897</v>
      </c>
      <c r="U6828" s="36">
        <v>6572.767074318228</v>
      </c>
      <c r="V6828" s="36">
        <v>7149.122018158122</v>
      </c>
      <c r="W6828" s="36">
        <v>8984.6568982474291</v>
      </c>
      <c r="X6828" s="36">
        <v>9558.2455889038101</v>
      </c>
      <c r="Y6828" s="36">
        <v>10110.473619735416</v>
      </c>
      <c r="Z6828" s="36">
        <v>10695.836453837745</v>
      </c>
      <c r="AA6828" s="36">
        <v>11316.424057435013</v>
      </c>
      <c r="AB6828" s="36">
        <v>11974.466543386268</v>
      </c>
      <c r="AC6828" s="36">
        <v>12672.344224400296</v>
      </c>
      <c r="AD6828" s="36"/>
      <c r="AE6828" s="36">
        <v>2</v>
      </c>
      <c r="AF6828" s="106" t="s">
        <v>1</v>
      </c>
      <c r="AH6828" s="130" t="s">
        <v>1</v>
      </c>
      <c r="AI6828" s="155" t="s">
        <v>730</v>
      </c>
      <c r="AJ6828" s="130" t="str">
        <f>VLOOKUP(AI6828,Codes!$B$2:$C$166,2)</f>
        <v>Increment in Livestock</v>
      </c>
    </row>
    <row r="6829" spans="1:36" ht="20.100000000000001" customHeight="1" x14ac:dyDescent="0.25">
      <c r="A6829" s="31">
        <v>3</v>
      </c>
      <c r="B6829" s="94" t="s">
        <v>106</v>
      </c>
      <c r="C6829" s="37">
        <v>34235.900390695759</v>
      </c>
      <c r="D6829" s="37">
        <v>49835.393755065561</v>
      </c>
      <c r="E6829" s="37">
        <v>53070.099975983794</v>
      </c>
      <c r="F6829" s="37">
        <v>58391.307546666547</v>
      </c>
      <c r="G6829" s="37">
        <v>62292.409110964843</v>
      </c>
      <c r="H6829" s="37">
        <v>53370.479745380275</v>
      </c>
      <c r="I6829" s="37">
        <v>38476.523221764153</v>
      </c>
      <c r="J6829" s="37">
        <v>71500.8481412767</v>
      </c>
      <c r="K6829" s="37">
        <v>84270.929975997773</v>
      </c>
      <c r="L6829" s="37">
        <v>93898.228898796544</v>
      </c>
      <c r="M6829" s="37">
        <v>121054.78174262552</v>
      </c>
      <c r="N6829" s="37">
        <v>156407.55275467999</v>
      </c>
      <c r="O6829" s="37">
        <v>204749.85901585509</v>
      </c>
      <c r="Q6829" s="37">
        <v>34235.900390695759</v>
      </c>
      <c r="R6829" s="37">
        <v>36140.670666047343</v>
      </c>
      <c r="S6829" s="37">
        <v>38185.437827242895</v>
      </c>
      <c r="T6829" s="37">
        <v>40382.092157220235</v>
      </c>
      <c r="U6829" s="37">
        <v>42743.62931991394</v>
      </c>
      <c r="V6829" s="37">
        <v>45284.260512238914</v>
      </c>
      <c r="W6829" s="37">
        <v>31640.183578398861</v>
      </c>
      <c r="X6829" s="37">
        <v>35296.205963805718</v>
      </c>
      <c r="Y6829" s="37">
        <v>37956.33030479544</v>
      </c>
      <c r="Z6829" s="37">
        <v>40890.058708303222</v>
      </c>
      <c r="AA6829" s="37">
        <v>44132.210951896224</v>
      </c>
      <c r="AB6829" s="37">
        <v>47722.86169729651</v>
      </c>
      <c r="AC6829" s="37">
        <v>51708.257176089654</v>
      </c>
      <c r="AD6829" s="37"/>
      <c r="AE6829" s="37">
        <v>3</v>
      </c>
      <c r="AF6829" s="107" t="s">
        <v>2</v>
      </c>
      <c r="AH6829" s="130" t="s">
        <v>2</v>
      </c>
      <c r="AI6829" s="155" t="s">
        <v>730</v>
      </c>
      <c r="AJ6829" s="130" t="str">
        <f>VLOOKUP(AI6829,Codes!$B$2:$C$166,2)</f>
        <v>Increment in Livestock</v>
      </c>
    </row>
    <row r="6830" spans="1:36" ht="20.100000000000001" customHeight="1" x14ac:dyDescent="0.25">
      <c r="A6830" s="30">
        <v>4</v>
      </c>
      <c r="B6830" s="93" t="s">
        <v>107</v>
      </c>
      <c r="C6830" s="36">
        <v>88517.556261910679</v>
      </c>
      <c r="D6830" s="36">
        <v>113324.32173849072</v>
      </c>
      <c r="E6830" s="36">
        <v>134305.36320101994</v>
      </c>
      <c r="F6830" s="36">
        <v>153963.22649593532</v>
      </c>
      <c r="G6830" s="36">
        <v>178122.99554150988</v>
      </c>
      <c r="H6830" s="36">
        <v>206179.32279336484</v>
      </c>
      <c r="I6830" s="36">
        <v>120064.06076281038</v>
      </c>
      <c r="J6830" s="36">
        <v>138262.30657482814</v>
      </c>
      <c r="K6830" s="36">
        <v>151641.43870415434</v>
      </c>
      <c r="L6830" s="36">
        <v>175788.69577682868</v>
      </c>
      <c r="M6830" s="36">
        <v>199837.44922785464</v>
      </c>
      <c r="N6830" s="36">
        <v>236456.3430610502</v>
      </c>
      <c r="O6830" s="36">
        <v>275854.64715609263</v>
      </c>
      <c r="Q6830" s="36">
        <v>88517.556261910679</v>
      </c>
      <c r="R6830" s="36">
        <v>98339.107296419068</v>
      </c>
      <c r="S6830" s="36">
        <v>109637.62686330202</v>
      </c>
      <c r="T6830" s="36">
        <v>122664.64564037907</v>
      </c>
      <c r="U6830" s="36">
        <v>137718.3272425193</v>
      </c>
      <c r="V6830" s="36">
        <v>155152.71014679293</v>
      </c>
      <c r="W6830" s="36">
        <v>84687.082682323206</v>
      </c>
      <c r="X6830" s="36">
        <v>90453.123062375715</v>
      </c>
      <c r="Y6830" s="36">
        <v>96128.020162676708</v>
      </c>
      <c r="Z6830" s="36">
        <v>102237.83616734057</v>
      </c>
      <c r="AA6830" s="36">
        <v>108819.41564410825</v>
      </c>
      <c r="AB6830" s="36">
        <v>115912.97483214467</v>
      </c>
      <c r="AC6830" s="36">
        <v>123562.43732551241</v>
      </c>
      <c r="AD6830" s="36"/>
      <c r="AE6830" s="36">
        <v>4</v>
      </c>
      <c r="AF6830" s="106" t="s">
        <v>3</v>
      </c>
      <c r="AH6830" s="130" t="s">
        <v>3</v>
      </c>
      <c r="AI6830" s="155" t="s">
        <v>730</v>
      </c>
      <c r="AJ6830" s="130" t="str">
        <f>VLOOKUP(AI6830,Codes!$B$2:$C$166,2)</f>
        <v>Increment in Livestock</v>
      </c>
    </row>
    <row r="6831" spans="1:36" ht="20.100000000000001" customHeight="1" x14ac:dyDescent="0.25">
      <c r="A6831" s="31">
        <v>5</v>
      </c>
      <c r="B6831" s="94" t="s">
        <v>124</v>
      </c>
      <c r="C6831" s="37">
        <v>15348.226620992999</v>
      </c>
      <c r="D6831" s="37">
        <v>16982.304073289157</v>
      </c>
      <c r="E6831" s="37">
        <v>19739.865367404513</v>
      </c>
      <c r="F6831" s="37">
        <v>23657.572975977197</v>
      </c>
      <c r="G6831" s="37">
        <v>28287.661650730028</v>
      </c>
      <c r="H6831" s="37">
        <v>36194.807200428229</v>
      </c>
      <c r="I6831" s="37">
        <v>13960.872697388153</v>
      </c>
      <c r="J6831" s="37">
        <v>13547.639317137233</v>
      </c>
      <c r="K6831" s="37">
        <v>16205.422057877715</v>
      </c>
      <c r="L6831" s="37">
        <v>20167.023360734605</v>
      </c>
      <c r="M6831" s="37">
        <v>20998.90770840734</v>
      </c>
      <c r="N6831" s="37">
        <v>20793.984445267004</v>
      </c>
      <c r="O6831" s="37">
        <v>22761.94722113834</v>
      </c>
      <c r="Q6831" s="37">
        <v>15348.226620992999</v>
      </c>
      <c r="R6831" s="37">
        <v>16727.071379913967</v>
      </c>
      <c r="S6831" s="37">
        <v>18651.090783715674</v>
      </c>
      <c r="T6831" s="37">
        <v>21442.472468278738</v>
      </c>
      <c r="U6831" s="37">
        <v>25626.895729797143</v>
      </c>
      <c r="V6831" s="37">
        <v>32063.503134846065</v>
      </c>
      <c r="W6831" s="37">
        <v>10070.067331580425</v>
      </c>
      <c r="X6831" s="37">
        <v>10465.532778267287</v>
      </c>
      <c r="Y6831" s="37">
        <v>10757.835651122734</v>
      </c>
      <c r="Z6831" s="37">
        <v>11063.285431477232</v>
      </c>
      <c r="AA6831" s="37">
        <v>11382.679854666932</v>
      </c>
      <c r="AB6831" s="37">
        <v>11716.872392850282</v>
      </c>
      <c r="AC6831" s="37">
        <v>12066.776394693243</v>
      </c>
      <c r="AD6831" s="37"/>
      <c r="AE6831" s="37">
        <v>5</v>
      </c>
      <c r="AF6831" s="107" t="s">
        <v>185</v>
      </c>
      <c r="AH6831" s="130" t="s">
        <v>185</v>
      </c>
      <c r="AI6831" s="155" t="s">
        <v>730</v>
      </c>
      <c r="AJ6831" s="130" t="str">
        <f>VLOOKUP(AI6831,Codes!$B$2:$C$166,2)</f>
        <v>Increment in Livestock</v>
      </c>
    </row>
    <row r="6832" spans="1:36" ht="20.100000000000001" customHeight="1" x14ac:dyDescent="0.25">
      <c r="A6832" s="30">
        <v>6</v>
      </c>
      <c r="B6832" s="93" t="s">
        <v>108</v>
      </c>
      <c r="C6832" s="36">
        <v>77.451707688266097</v>
      </c>
      <c r="D6832" s="36">
        <v>112.89088965315946</v>
      </c>
      <c r="E6832" s="36">
        <v>124.10908294578631</v>
      </c>
      <c r="F6832" s="36">
        <v>132.69368980505692</v>
      </c>
      <c r="G6832" s="36">
        <v>141.56817089637894</v>
      </c>
      <c r="H6832" s="36">
        <v>144.47991661449763</v>
      </c>
      <c r="I6832" s="36">
        <v>246.32346179861173</v>
      </c>
      <c r="J6832" s="36">
        <v>295.81599873025067</v>
      </c>
      <c r="K6832" s="36">
        <v>353.57070491096943</v>
      </c>
      <c r="L6832" s="36">
        <v>354.14994808345801</v>
      </c>
      <c r="M6832" s="36">
        <v>361.79910258516122</v>
      </c>
      <c r="N6832" s="36">
        <v>389.20329643633283</v>
      </c>
      <c r="O6832" s="36">
        <v>418.84304570915515</v>
      </c>
      <c r="Q6832" s="36">
        <v>77.451707688266097</v>
      </c>
      <c r="R6832" s="36">
        <v>81.356324096352409</v>
      </c>
      <c r="S6832" s="36">
        <v>85.67042002728806</v>
      </c>
      <c r="T6832" s="36">
        <v>90.631828586589037</v>
      </c>
      <c r="U6832" s="36">
        <v>96.734601452725897</v>
      </c>
      <c r="V6832" s="36">
        <v>105.03431968381462</v>
      </c>
      <c r="W6832" s="36">
        <v>185.06709682394543</v>
      </c>
      <c r="X6832" s="36">
        <v>200.21210733882685</v>
      </c>
      <c r="Y6832" s="36">
        <v>215.42484071819078</v>
      </c>
      <c r="Z6832" s="36">
        <v>231.85609602527384</v>
      </c>
      <c r="AA6832" s="36">
        <v>249.61517230970836</v>
      </c>
      <c r="AB6832" s="36">
        <v>268.82506860187243</v>
      </c>
      <c r="AC6832" s="36">
        <v>289.62575820564962</v>
      </c>
      <c r="AD6832" s="36"/>
      <c r="AE6832" s="36">
        <v>6</v>
      </c>
      <c r="AF6832" s="106" t="s">
        <v>4</v>
      </c>
      <c r="AH6832" s="130" t="s">
        <v>4</v>
      </c>
      <c r="AI6832" s="155" t="s">
        <v>730</v>
      </c>
      <c r="AJ6832" s="130" t="str">
        <f>VLOOKUP(AI6832,Codes!$B$2:$C$166,2)</f>
        <v>Increment in Livestock</v>
      </c>
    </row>
    <row r="6833" spans="1:36" ht="20.100000000000001" customHeight="1" x14ac:dyDescent="0.25">
      <c r="A6833" s="31">
        <v>7</v>
      </c>
      <c r="B6833" s="94" t="s">
        <v>109</v>
      </c>
      <c r="C6833" s="37">
        <v>111352.54648608515</v>
      </c>
      <c r="D6833" s="37">
        <v>132217.54032429931</v>
      </c>
      <c r="E6833" s="37">
        <v>147056.64296178176</v>
      </c>
      <c r="F6833" s="37">
        <v>171200.43291189257</v>
      </c>
      <c r="G6833" s="37">
        <v>201002.19351390196</v>
      </c>
      <c r="H6833" s="37">
        <v>236050.58820076231</v>
      </c>
      <c r="I6833" s="37">
        <v>78524.775310797035</v>
      </c>
      <c r="J6833" s="37">
        <v>87629.36621671608</v>
      </c>
      <c r="K6833" s="37">
        <v>95329.939104912206</v>
      </c>
      <c r="L6833" s="37">
        <v>108317.28016105789</v>
      </c>
      <c r="M6833" s="37">
        <v>172047.13199680141</v>
      </c>
      <c r="N6833" s="37">
        <v>187998.35561093528</v>
      </c>
      <c r="O6833" s="37">
        <v>221655.33767662538</v>
      </c>
      <c r="Q6833" s="37">
        <v>111352.54648608515</v>
      </c>
      <c r="R6833" s="37">
        <v>118350.94905450023</v>
      </c>
      <c r="S6833" s="37">
        <v>126105.62444025376</v>
      </c>
      <c r="T6833" s="37">
        <v>134756.99744852641</v>
      </c>
      <c r="U6833" s="37">
        <v>144489.31154550082</v>
      </c>
      <c r="V6833" s="37">
        <v>155549.57797036454</v>
      </c>
      <c r="W6833" s="37">
        <v>49318.614076075704</v>
      </c>
      <c r="X6833" s="37">
        <v>53696.054892931425</v>
      </c>
      <c r="Y6833" s="37">
        <v>58206.704428001292</v>
      </c>
      <c r="Z6833" s="37">
        <v>63170.377963563311</v>
      </c>
      <c r="AA6833" s="37">
        <v>68633.341811910577</v>
      </c>
      <c r="AB6833" s="37">
        <v>74646.608429430184</v>
      </c>
      <c r="AC6833" s="37">
        <v>81266.424536554972</v>
      </c>
      <c r="AD6833" s="37"/>
      <c r="AE6833" s="37">
        <v>7</v>
      </c>
      <c r="AF6833" s="107" t="s">
        <v>5</v>
      </c>
      <c r="AH6833" s="130" t="s">
        <v>5</v>
      </c>
      <c r="AI6833" s="155" t="s">
        <v>730</v>
      </c>
      <c r="AJ6833" s="130" t="str">
        <f>VLOOKUP(AI6833,Codes!$B$2:$C$166,2)</f>
        <v>Increment in Livestock</v>
      </c>
    </row>
    <row r="6834" spans="1:36" ht="20.100000000000001" customHeight="1" x14ac:dyDescent="0.25">
      <c r="A6834" s="30">
        <v>8</v>
      </c>
      <c r="B6834" s="93" t="s">
        <v>129</v>
      </c>
      <c r="C6834" s="36">
        <v>20174.955799380496</v>
      </c>
      <c r="D6834" s="36">
        <v>28606.961509312463</v>
      </c>
      <c r="E6834" s="36">
        <v>34282.613695542961</v>
      </c>
      <c r="F6834" s="36">
        <v>40405.123896776684</v>
      </c>
      <c r="G6834" s="36">
        <v>38482.011041335252</v>
      </c>
      <c r="H6834" s="36">
        <v>48038.968001679459</v>
      </c>
      <c r="I6834" s="36">
        <v>8658.8406891942795</v>
      </c>
      <c r="J6834" s="36">
        <v>9668.1843795866607</v>
      </c>
      <c r="K6834" s="36">
        <v>10196.641216600103</v>
      </c>
      <c r="L6834" s="36">
        <v>13042.387753525862</v>
      </c>
      <c r="M6834" s="36">
        <v>15955.724927847241</v>
      </c>
      <c r="N6834" s="36">
        <v>16695.052084788786</v>
      </c>
      <c r="O6834" s="36">
        <v>17528.570095486513</v>
      </c>
      <c r="Q6834" s="36">
        <v>20174.955799380496</v>
      </c>
      <c r="R6834" s="36">
        <v>22720.856548723437</v>
      </c>
      <c r="S6834" s="36">
        <v>25974.067070627782</v>
      </c>
      <c r="T6834" s="36">
        <v>30295.738531145616</v>
      </c>
      <c r="U6834" s="36">
        <v>36274.912773116906</v>
      </c>
      <c r="V6834" s="36">
        <v>44879.319587359802</v>
      </c>
      <c r="W6834" s="36">
        <v>4673.5159993195648</v>
      </c>
      <c r="X6834" s="36">
        <v>4911.8668954500827</v>
      </c>
      <c r="Y6834" s="36">
        <v>5132.7590333753042</v>
      </c>
      <c r="Z6834" s="36">
        <v>5364.6142733594752</v>
      </c>
      <c r="AA6834" s="36">
        <v>5608.0190816150543</v>
      </c>
      <c r="AB6834" s="36">
        <v>5863.5966382073484</v>
      </c>
      <c r="AC6834" s="36">
        <v>6132.0100133166734</v>
      </c>
      <c r="AD6834" s="36"/>
      <c r="AE6834" s="36">
        <v>8</v>
      </c>
      <c r="AF6834" s="106" t="s">
        <v>6</v>
      </c>
      <c r="AH6834" s="130" t="s">
        <v>6</v>
      </c>
      <c r="AI6834" s="155" t="s">
        <v>730</v>
      </c>
      <c r="AJ6834" s="130" t="str">
        <f>VLOOKUP(AI6834,Codes!$B$2:$C$166,2)</f>
        <v>Increment in Livestock</v>
      </c>
    </row>
    <row r="6835" spans="1:36" ht="20.100000000000001" customHeight="1" x14ac:dyDescent="0.25">
      <c r="A6835" s="31">
        <v>9</v>
      </c>
      <c r="B6835" s="94" t="s">
        <v>110</v>
      </c>
      <c r="C6835" s="37">
        <v>3445.4714578340304</v>
      </c>
      <c r="D6835" s="37">
        <v>3908.5610757918207</v>
      </c>
      <c r="E6835" s="37">
        <v>4348.1177206055609</v>
      </c>
      <c r="F6835" s="37">
        <v>4731.1914446946448</v>
      </c>
      <c r="G6835" s="37">
        <v>5074.8652448798575</v>
      </c>
      <c r="H6835" s="37">
        <v>5759.638202771388</v>
      </c>
      <c r="I6835" s="37">
        <v>2477.9223291296903</v>
      </c>
      <c r="J6835" s="37">
        <v>2678.4050635479898</v>
      </c>
      <c r="K6835" s="37">
        <v>2766.6986299477599</v>
      </c>
      <c r="L6835" s="37">
        <v>2858.9148617815686</v>
      </c>
      <c r="M6835" s="37">
        <v>2955.3079447597333</v>
      </c>
      <c r="N6835" s="37">
        <v>3056.1463460874243</v>
      </c>
      <c r="O6835" s="37">
        <v>3161.8763968856133</v>
      </c>
      <c r="Q6835" s="37">
        <v>3445.4714578340304</v>
      </c>
      <c r="R6835" s="37">
        <v>3618.489457432484</v>
      </c>
      <c r="S6835" s="37">
        <v>3801.0659649609051</v>
      </c>
      <c r="T6835" s="37">
        <v>3993.8535830230849</v>
      </c>
      <c r="U6835" s="37">
        <v>4197.5696814973944</v>
      </c>
      <c r="V6835" s="37">
        <v>4413.0055578560887</v>
      </c>
      <c r="W6835" s="37">
        <v>1734.325759175272</v>
      </c>
      <c r="X6835" s="37">
        <v>1798.5983054342944</v>
      </c>
      <c r="Y6835" s="37">
        <v>1854.43249694522</v>
      </c>
      <c r="Z6835" s="37">
        <v>1912.5091446463853</v>
      </c>
      <c r="AA6835" s="37">
        <v>1972.9549525226196</v>
      </c>
      <c r="AB6835" s="37">
        <v>2035.9068269868617</v>
      </c>
      <c r="AC6835" s="37">
        <v>2101.5131479135066</v>
      </c>
      <c r="AD6835" s="37"/>
      <c r="AE6835" s="37">
        <v>9</v>
      </c>
      <c r="AF6835" s="107" t="s">
        <v>7</v>
      </c>
      <c r="AH6835" s="130" t="s">
        <v>7</v>
      </c>
      <c r="AI6835" s="155" t="s">
        <v>730</v>
      </c>
      <c r="AJ6835" s="130" t="str">
        <f>VLOOKUP(AI6835,Codes!$B$2:$C$166,2)</f>
        <v>Increment in Livestock</v>
      </c>
    </row>
    <row r="6836" spans="1:36" ht="20.100000000000001" customHeight="1" x14ac:dyDescent="0.25">
      <c r="A6836" s="30">
        <v>10</v>
      </c>
      <c r="B6836" s="93" t="s">
        <v>445</v>
      </c>
      <c r="C6836" s="36">
        <v>4475.7141398219819</v>
      </c>
      <c r="D6836" s="36">
        <v>4882.9117957585522</v>
      </c>
      <c r="E6836" s="36">
        <v>5283.198676676896</v>
      </c>
      <c r="F6836" s="36">
        <v>5513.304737851131</v>
      </c>
      <c r="G6836" s="36">
        <v>6015.1337345153197</v>
      </c>
      <c r="H6836" s="36">
        <v>6211.6350746128874</v>
      </c>
      <c r="I6836" s="36">
        <v>1439.7871073730823</v>
      </c>
      <c r="J6836" s="36">
        <v>2495.6224382461096</v>
      </c>
      <c r="K6836" s="36">
        <v>2496.9083059021082</v>
      </c>
      <c r="L6836" s="36">
        <v>2968.4016402475972</v>
      </c>
      <c r="M6836" s="36">
        <v>3002.6004359700314</v>
      </c>
      <c r="N6836" s="36">
        <v>3043.1859574864084</v>
      </c>
      <c r="O6836" s="36">
        <v>3079.885609233992</v>
      </c>
      <c r="Q6836" s="36">
        <v>4475.7141398219819</v>
      </c>
      <c r="R6836" s="36">
        <v>4620.2467158384698</v>
      </c>
      <c r="S6836" s="36">
        <v>4773.4392835696963</v>
      </c>
      <c r="T6836" s="36">
        <v>4936.0493439468928</v>
      </c>
      <c r="U6836" s="36">
        <v>5108.9094440303952</v>
      </c>
      <c r="V6836" s="36">
        <v>5292.9348609825383</v>
      </c>
      <c r="W6836" s="36">
        <v>1450.2792799553326</v>
      </c>
      <c r="X6836" s="36">
        <v>1475.9234206854524</v>
      </c>
      <c r="Y6836" s="36">
        <v>1492.8149869338054</v>
      </c>
      <c r="Z6836" s="36">
        <v>1510.0760439416022</v>
      </c>
      <c r="AA6836" s="36">
        <v>1527.739909197732</v>
      </c>
      <c r="AB6836" s="36">
        <v>1545.8449151254874</v>
      </c>
      <c r="AC6836" s="36">
        <v>1564.4352028749499</v>
      </c>
      <c r="AD6836" s="36"/>
      <c r="AE6836" s="36">
        <v>10</v>
      </c>
      <c r="AF6836" s="106" t="s">
        <v>8</v>
      </c>
      <c r="AH6836" s="130" t="s">
        <v>8</v>
      </c>
      <c r="AI6836" s="155" t="s">
        <v>730</v>
      </c>
      <c r="AJ6836" s="130" t="str">
        <f>VLOOKUP(AI6836,Codes!$B$2:$C$166,2)</f>
        <v>Increment in Livestock</v>
      </c>
    </row>
    <row r="6837" spans="1:36" ht="20.100000000000001" customHeight="1" x14ac:dyDescent="0.25">
      <c r="A6837" s="31">
        <v>11</v>
      </c>
      <c r="B6837" s="94" t="s">
        <v>123</v>
      </c>
      <c r="C6837" s="37">
        <v>16134.818690071941</v>
      </c>
      <c r="D6837" s="37">
        <v>17664.240706319182</v>
      </c>
      <c r="E6837" s="37">
        <v>19800.486379672693</v>
      </c>
      <c r="F6837" s="37">
        <v>29750.660826235897</v>
      </c>
      <c r="G6837" s="37">
        <v>31365.327300838599</v>
      </c>
      <c r="H6837" s="37">
        <v>32692.179041852407</v>
      </c>
      <c r="I6837" s="37">
        <v>105888.29667070531</v>
      </c>
      <c r="J6837" s="37">
        <v>157157.67480527266</v>
      </c>
      <c r="K6837" s="37">
        <v>174188.32522028274</v>
      </c>
      <c r="L6837" s="37">
        <v>193378.43793169191</v>
      </c>
      <c r="M6837" s="37">
        <v>222726.12856584793</v>
      </c>
      <c r="N6837" s="37">
        <v>251712.91258196317</v>
      </c>
      <c r="O6837" s="37">
        <v>324542.68143566587</v>
      </c>
      <c r="Q6837" s="37">
        <v>16134.818690071941</v>
      </c>
      <c r="R6837" s="37">
        <v>16762.365542832173</v>
      </c>
      <c r="S6837" s="37">
        <v>17437.553885350822</v>
      </c>
      <c r="T6837" s="37">
        <v>18166.383031044617</v>
      </c>
      <c r="U6837" s="37">
        <v>18956.212270355783</v>
      </c>
      <c r="V6837" s="37">
        <v>19816.266619727619</v>
      </c>
      <c r="W6837" s="37">
        <v>65644.779310734928</v>
      </c>
      <c r="X6837" s="37">
        <v>71833.127827002449</v>
      </c>
      <c r="Y6837" s="37">
        <v>77941.376179237996</v>
      </c>
      <c r="Z6837" s="37">
        <v>84687.803278049221</v>
      </c>
      <c r="AA6837" s="37">
        <v>92153.226896040738</v>
      </c>
      <c r="AB6837" s="37">
        <v>100430.40822104074</v>
      </c>
      <c r="AC6837" s="37">
        <v>109626.01798455887</v>
      </c>
      <c r="AD6837" s="37"/>
      <c r="AE6837" s="37">
        <v>11</v>
      </c>
      <c r="AF6837" s="107" t="s">
        <v>65</v>
      </c>
      <c r="AH6837" s="130" t="s">
        <v>65</v>
      </c>
      <c r="AI6837" s="155" t="s">
        <v>730</v>
      </c>
      <c r="AJ6837" s="130" t="str">
        <f>VLOOKUP(AI6837,Codes!$B$2:$C$166,2)</f>
        <v>Increment in Livestock</v>
      </c>
    </row>
    <row r="6838" spans="1:36" ht="20.100000000000001" customHeight="1" x14ac:dyDescent="0.25">
      <c r="A6838" s="30">
        <v>12</v>
      </c>
      <c r="B6838" s="93" t="s">
        <v>128</v>
      </c>
      <c r="C6838" s="36">
        <v>41332.232242771963</v>
      </c>
      <c r="D6838" s="36">
        <v>50983.500163902274</v>
      </c>
      <c r="E6838" s="36">
        <v>61657.756715049887</v>
      </c>
      <c r="F6838" s="36">
        <v>69120.309383714397</v>
      </c>
      <c r="G6838" s="36">
        <v>79140.604584090004</v>
      </c>
      <c r="H6838" s="36">
        <v>90655.140113195608</v>
      </c>
      <c r="I6838" s="36">
        <v>72464.422485870193</v>
      </c>
      <c r="J6838" s="36">
        <v>83088.756167192172</v>
      </c>
      <c r="K6838" s="36">
        <v>94957.702729111814</v>
      </c>
      <c r="L6838" s="36">
        <v>108430.03260743186</v>
      </c>
      <c r="M6838" s="36">
        <v>124144.80378530637</v>
      </c>
      <c r="N6838" s="36">
        <v>142007.00886731959</v>
      </c>
      <c r="O6838" s="36">
        <v>162863.81444277626</v>
      </c>
      <c r="Q6838" s="36">
        <v>41332.232242771963</v>
      </c>
      <c r="R6838" s="36">
        <v>43893.388330873328</v>
      </c>
      <c r="S6838" s="36">
        <v>46635.816058588425</v>
      </c>
      <c r="T6838" s="36">
        <v>49573.47909952332</v>
      </c>
      <c r="U6838" s="36">
        <v>52703.003183036642</v>
      </c>
      <c r="V6838" s="36">
        <v>56069.385508409934</v>
      </c>
      <c r="W6838" s="36">
        <v>38231.177011658634</v>
      </c>
      <c r="X6838" s="36">
        <v>39978.517778938083</v>
      </c>
      <c r="Y6838" s="36">
        <v>41560.592811013834</v>
      </c>
      <c r="Z6838" s="36">
        <v>43210.094017963835</v>
      </c>
      <c r="AA6838" s="36">
        <v>44930.044620803783</v>
      </c>
      <c r="AB6838" s="36">
        <v>46723.609916380781</v>
      </c>
      <c r="AC6838" s="36">
        <v>48594.104657475837</v>
      </c>
      <c r="AD6838" s="36"/>
      <c r="AE6838" s="36">
        <v>12</v>
      </c>
      <c r="AF6838" s="106" t="s">
        <v>9</v>
      </c>
      <c r="AH6838" s="130" t="s">
        <v>9</v>
      </c>
      <c r="AI6838" s="155" t="s">
        <v>730</v>
      </c>
      <c r="AJ6838" s="130" t="str">
        <f>VLOOKUP(AI6838,Codes!$B$2:$C$166,2)</f>
        <v>Increment in Livestock</v>
      </c>
    </row>
    <row r="6839" spans="1:36" ht="20.100000000000001" customHeight="1" x14ac:dyDescent="0.25">
      <c r="A6839" s="31">
        <v>13</v>
      </c>
      <c r="B6839" s="94" t="s">
        <v>459</v>
      </c>
      <c r="C6839" s="37">
        <v>2568.2127919299951</v>
      </c>
      <c r="D6839" s="37">
        <v>3537.9212246749553</v>
      </c>
      <c r="E6839" s="37">
        <v>4302.168087445355</v>
      </c>
      <c r="F6839" s="37">
        <v>5068.6820234352917</v>
      </c>
      <c r="G6839" s="37">
        <v>5514.7128731698176</v>
      </c>
      <c r="H6839" s="37">
        <v>6390.8690142423893</v>
      </c>
      <c r="I6839" s="37">
        <v>4040.9612600327032</v>
      </c>
      <c r="J6839" s="37">
        <v>4228.3508535463525</v>
      </c>
      <c r="K6839" s="37">
        <v>4554.3537195594281</v>
      </c>
      <c r="L6839" s="37">
        <v>4750.0229912983768</v>
      </c>
      <c r="M6839" s="37">
        <v>5002.5337962568419</v>
      </c>
      <c r="N6839" s="37">
        <v>5286.6129504881119</v>
      </c>
      <c r="O6839" s="37">
        <v>5608.5789499572684</v>
      </c>
      <c r="Q6839" s="37">
        <v>2568.2127919299951</v>
      </c>
      <c r="R6839" s="37">
        <v>2961.7700591278031</v>
      </c>
      <c r="S6839" s="37">
        <v>3423.1723028664223</v>
      </c>
      <c r="T6839" s="37">
        <v>3964.4817075903297</v>
      </c>
      <c r="U6839" s="37">
        <v>4599.944598072726</v>
      </c>
      <c r="V6839" s="37">
        <v>5346.3926146837712</v>
      </c>
      <c r="W6839" s="37">
        <v>3085.3628757243723</v>
      </c>
      <c r="X6839" s="37">
        <v>3246.2367229113402</v>
      </c>
      <c r="Y6839" s="37">
        <v>3403.51443993864</v>
      </c>
      <c r="Z6839" s="37">
        <v>3578.2533063280534</v>
      </c>
      <c r="AA6839" s="37">
        <v>3773.7258247389268</v>
      </c>
      <c r="AB6839" s="37">
        <v>3993.9754741187489</v>
      </c>
      <c r="AC6839" s="37">
        <v>4244.0133315791136</v>
      </c>
      <c r="AD6839" s="37"/>
      <c r="AE6839" s="37">
        <v>13</v>
      </c>
      <c r="AF6839" s="107" t="s">
        <v>10</v>
      </c>
      <c r="AH6839" s="130" t="s">
        <v>10</v>
      </c>
      <c r="AI6839" s="155" t="s">
        <v>730</v>
      </c>
      <c r="AJ6839" s="130" t="str">
        <f>VLOOKUP(AI6839,Codes!$B$2:$C$166,2)</f>
        <v>Increment in Livestock</v>
      </c>
    </row>
    <row r="6840" spans="1:36" ht="20.100000000000001" customHeight="1" x14ac:dyDescent="0.25">
      <c r="A6840" s="30">
        <v>14</v>
      </c>
      <c r="B6840" s="93" t="s">
        <v>111</v>
      </c>
      <c r="C6840" s="36">
        <v>20554.944141006126</v>
      </c>
      <c r="D6840" s="36">
        <v>31368.126975676496</v>
      </c>
      <c r="E6840" s="36">
        <v>33369.802333968175</v>
      </c>
      <c r="F6840" s="36">
        <v>34014.884376429472</v>
      </c>
      <c r="G6840" s="36">
        <v>41917.519318189319</v>
      </c>
      <c r="H6840" s="36">
        <v>48786.263959764918</v>
      </c>
      <c r="I6840" s="36">
        <v>110618.73561909507</v>
      </c>
      <c r="J6840" s="36">
        <v>125839.26295135405</v>
      </c>
      <c r="K6840" s="36">
        <v>142359.93330154556</v>
      </c>
      <c r="L6840" s="36">
        <v>155977.74608878579</v>
      </c>
      <c r="M6840" s="36">
        <v>174537.88040980452</v>
      </c>
      <c r="N6840" s="36">
        <v>188882.96539446947</v>
      </c>
      <c r="O6840" s="36">
        <v>199709.40061585396</v>
      </c>
      <c r="Q6840" s="36">
        <v>20554.944141006126</v>
      </c>
      <c r="R6840" s="36">
        <v>22631.319509385161</v>
      </c>
      <c r="S6840" s="36">
        <v>25038.079233980265</v>
      </c>
      <c r="T6840" s="36">
        <v>27834.127075047734</v>
      </c>
      <c r="U6840" s="36">
        <v>31089.674859534021</v>
      </c>
      <c r="V6840" s="36">
        <v>34888.544418747224</v>
      </c>
      <c r="W6840" s="36">
        <v>68684.371772918472</v>
      </c>
      <c r="X6840" s="36">
        <v>73238.823762166969</v>
      </c>
      <c r="Y6840" s="36">
        <v>77649.855193447103</v>
      </c>
      <c r="Z6840" s="36">
        <v>82417.744160658825</v>
      </c>
      <c r="AA6840" s="36">
        <v>87578.656606042947</v>
      </c>
      <c r="AB6840" s="36">
        <v>93172.947913797732</v>
      </c>
      <c r="AC6840" s="36">
        <v>99245.691834068304</v>
      </c>
      <c r="AD6840" s="36"/>
      <c r="AE6840" s="36">
        <v>14</v>
      </c>
      <c r="AF6840" s="106" t="s">
        <v>11</v>
      </c>
      <c r="AH6840" s="130" t="s">
        <v>11</v>
      </c>
      <c r="AI6840" s="155" t="s">
        <v>730</v>
      </c>
      <c r="AJ6840" s="130" t="str">
        <f>VLOOKUP(AI6840,Codes!$B$2:$C$166,2)</f>
        <v>Increment in Livestock</v>
      </c>
    </row>
    <row r="6841" spans="1:36" ht="20.100000000000001" customHeight="1" x14ac:dyDescent="0.25">
      <c r="A6841" s="31">
        <v>15</v>
      </c>
      <c r="B6841" s="94" t="s">
        <v>458</v>
      </c>
      <c r="C6841" s="37">
        <v>26844.901496603354</v>
      </c>
      <c r="D6841" s="37">
        <v>29982.755664113512</v>
      </c>
      <c r="E6841" s="37">
        <v>33684.895003615362</v>
      </c>
      <c r="F6841" s="37">
        <v>37481.103969649193</v>
      </c>
      <c r="G6841" s="37">
        <v>40364.05342424522</v>
      </c>
      <c r="H6841" s="37">
        <v>58063.63082574177</v>
      </c>
      <c r="I6841" s="37">
        <v>66797.273792182896</v>
      </c>
      <c r="J6841" s="37">
        <v>80332.698659298563</v>
      </c>
      <c r="K6841" s="37">
        <v>93444.545631682238</v>
      </c>
      <c r="L6841" s="37">
        <v>102011.54698057481</v>
      </c>
      <c r="M6841" s="37">
        <v>125114.31332229551</v>
      </c>
      <c r="N6841" s="37">
        <v>122968.35002346922</v>
      </c>
      <c r="O6841" s="37">
        <v>151606.48725391945</v>
      </c>
      <c r="Q6841" s="37">
        <v>26844.901496603354</v>
      </c>
      <c r="R6841" s="37">
        <v>28668.668860409551</v>
      </c>
      <c r="S6841" s="37">
        <v>30714.058356716931</v>
      </c>
      <c r="T6841" s="37">
        <v>33031.645305625047</v>
      </c>
      <c r="U6841" s="37">
        <v>35689.731262707872</v>
      </c>
      <c r="V6841" s="37">
        <v>38781.943906632361</v>
      </c>
      <c r="W6841" s="37">
        <v>45389.549689145082</v>
      </c>
      <c r="X6841" s="37">
        <v>47793.385812045395</v>
      </c>
      <c r="Y6841" s="37">
        <v>50044.250593101977</v>
      </c>
      <c r="Z6841" s="37">
        <v>52420.146222121839</v>
      </c>
      <c r="AA6841" s="37">
        <v>54929.960413619447</v>
      </c>
      <c r="AB6841" s="37">
        <v>57583.467508316753</v>
      </c>
      <c r="AC6841" s="37">
        <v>60391.449460419448</v>
      </c>
      <c r="AD6841" s="37"/>
      <c r="AE6841" s="37">
        <v>15</v>
      </c>
      <c r="AF6841" s="107" t="s">
        <v>12</v>
      </c>
      <c r="AH6841" s="130" t="s">
        <v>12</v>
      </c>
      <c r="AI6841" s="155" t="s">
        <v>730</v>
      </c>
      <c r="AJ6841" s="130" t="str">
        <f>VLOOKUP(AI6841,Codes!$B$2:$C$166,2)</f>
        <v>Increment in Livestock</v>
      </c>
    </row>
    <row r="6842" spans="1:36" ht="20.100000000000001" customHeight="1" x14ac:dyDescent="0.25">
      <c r="A6842" s="30">
        <v>16</v>
      </c>
      <c r="B6842" s="93" t="s">
        <v>112</v>
      </c>
      <c r="C6842" s="36">
        <v>212.94903923342486</v>
      </c>
      <c r="D6842" s="36">
        <v>324.90492509917203</v>
      </c>
      <c r="E6842" s="36">
        <v>436.88854311262372</v>
      </c>
      <c r="F6842" s="36">
        <v>681.59549094818601</v>
      </c>
      <c r="G6842" s="36">
        <v>1102.2355276873998</v>
      </c>
      <c r="H6842" s="36">
        <v>2253.0595218632925</v>
      </c>
      <c r="I6842" s="36">
        <v>2656.3664467200792</v>
      </c>
      <c r="J6842" s="36">
        <v>3474.945344472229</v>
      </c>
      <c r="K6842" s="36">
        <v>4423.0153353768574</v>
      </c>
      <c r="L6842" s="36">
        <v>5431.7847945053491</v>
      </c>
      <c r="M6842" s="36">
        <v>6986.2122778292078</v>
      </c>
      <c r="N6842" s="36">
        <v>7815.3875590969974</v>
      </c>
      <c r="O6842" s="36">
        <v>9450.254717167596</v>
      </c>
      <c r="Q6842" s="36">
        <v>212.94903923342486</v>
      </c>
      <c r="R6842" s="36">
        <v>254.03451195730261</v>
      </c>
      <c r="S6842" s="36">
        <v>335.66677919622055</v>
      </c>
      <c r="T6842" s="36">
        <v>516.62265391824553</v>
      </c>
      <c r="U6842" s="36">
        <v>943.04771041203833</v>
      </c>
      <c r="V6842" s="36">
        <v>1978.4975483753149</v>
      </c>
      <c r="W6842" s="36">
        <v>1800.5086883224601</v>
      </c>
      <c r="X6842" s="36">
        <v>2077.3940207423452</v>
      </c>
      <c r="Y6842" s="36">
        <v>2388.6857145899335</v>
      </c>
      <c r="Z6842" s="36">
        <v>2750.9682704389502</v>
      </c>
      <c r="AA6842" s="36">
        <v>3172.9751262307495</v>
      </c>
      <c r="AB6842" s="36">
        <v>3664.9888273361894</v>
      </c>
      <c r="AC6842" s="36">
        <v>4239.123902821475</v>
      </c>
      <c r="AD6842" s="36"/>
      <c r="AE6842" s="36">
        <v>16</v>
      </c>
      <c r="AF6842" s="106" t="s">
        <v>13</v>
      </c>
      <c r="AH6842" s="130" t="s">
        <v>13</v>
      </c>
      <c r="AI6842" s="155" t="s">
        <v>730</v>
      </c>
      <c r="AJ6842" s="130" t="str">
        <f>VLOOKUP(AI6842,Codes!$B$2:$C$166,2)</f>
        <v>Increment in Livestock</v>
      </c>
    </row>
    <row r="6843" spans="1:36" ht="20.100000000000001" customHeight="1" x14ac:dyDescent="0.25">
      <c r="A6843" s="31">
        <v>17</v>
      </c>
      <c r="B6843" s="94" t="s">
        <v>113</v>
      </c>
      <c r="C6843" s="37">
        <v>2171.9777807077089</v>
      </c>
      <c r="D6843" s="37">
        <v>2324.8388270758755</v>
      </c>
      <c r="E6843" s="37">
        <v>2491.8149603920924</v>
      </c>
      <c r="F6843" s="37">
        <v>2607.2226809296294</v>
      </c>
      <c r="G6843" s="37">
        <v>2696.0002954173297</v>
      </c>
      <c r="H6843" s="37">
        <v>2788.7711831957017</v>
      </c>
      <c r="I6843" s="37">
        <v>2520.1149278479133</v>
      </c>
      <c r="J6843" s="37">
        <v>2479.1096304154048</v>
      </c>
      <c r="K6843" s="37">
        <v>3243.7226371428519</v>
      </c>
      <c r="L6843" s="37">
        <v>5687.5916664532697</v>
      </c>
      <c r="M6843" s="37">
        <v>6766.4782402315313</v>
      </c>
      <c r="N6843" s="37">
        <v>7245.8498305606308</v>
      </c>
      <c r="O6843" s="37">
        <v>13303.19419224629</v>
      </c>
      <c r="Q6843" s="37">
        <v>2171.9777807077089</v>
      </c>
      <c r="R6843" s="37">
        <v>2246.3938455852362</v>
      </c>
      <c r="S6843" s="37">
        <v>2323.9262973908367</v>
      </c>
      <c r="T6843" s="37">
        <v>2404.7495566117336</v>
      </c>
      <c r="U6843" s="37">
        <v>2489.0512503916566</v>
      </c>
      <c r="V6843" s="37">
        <v>2577.0334406556703</v>
      </c>
      <c r="W6843" s="37">
        <v>2347.6704983528512</v>
      </c>
      <c r="X6843" s="37">
        <v>2479.0055206818261</v>
      </c>
      <c r="Y6843" s="37">
        <v>2603.9482744813799</v>
      </c>
      <c r="Z6843" s="37">
        <v>2737.0497984723484</v>
      </c>
      <c r="AA6843" s="37">
        <v>2879.031494870098</v>
      </c>
      <c r="AB6843" s="37">
        <v>3030.6937694876151</v>
      </c>
      <c r="AC6843" s="37">
        <v>3192.925620706917</v>
      </c>
      <c r="AD6843" s="37"/>
      <c r="AE6843" s="37">
        <v>17</v>
      </c>
      <c r="AF6843" s="107" t="s">
        <v>14</v>
      </c>
      <c r="AH6843" s="130" t="s">
        <v>14</v>
      </c>
      <c r="AI6843" s="155" t="s">
        <v>730</v>
      </c>
      <c r="AJ6843" s="130" t="str">
        <f>VLOOKUP(AI6843,Codes!$B$2:$C$166,2)</f>
        <v>Increment in Livestock</v>
      </c>
    </row>
    <row r="6844" spans="1:36" ht="20.100000000000001" customHeight="1" x14ac:dyDescent="0.25">
      <c r="A6844" s="30">
        <v>18</v>
      </c>
      <c r="B6844" s="93" t="s">
        <v>114</v>
      </c>
      <c r="C6844" s="36">
        <v>656.38442698955532</v>
      </c>
      <c r="D6844" s="36">
        <v>789.52178293342786</v>
      </c>
      <c r="E6844" s="36">
        <v>1039.1792100530736</v>
      </c>
      <c r="F6844" s="36">
        <v>1557.2322593616395</v>
      </c>
      <c r="G6844" s="36">
        <v>3260.7948698973096</v>
      </c>
      <c r="H6844" s="36">
        <v>7827.9407293259719</v>
      </c>
      <c r="I6844" s="36">
        <v>2246.6572289631531</v>
      </c>
      <c r="J6844" s="36">
        <v>2452.5957170216257</v>
      </c>
      <c r="K6844" s="36">
        <v>2625.6247951184387</v>
      </c>
      <c r="L6844" s="36">
        <v>2785.7830352425271</v>
      </c>
      <c r="M6844" s="36">
        <v>2965.3844255510721</v>
      </c>
      <c r="N6844" s="36">
        <v>3167.9626941345218</v>
      </c>
      <c r="O6844" s="36">
        <v>3386.2607406425095</v>
      </c>
      <c r="Q6844" s="36">
        <v>656.38442698955532</v>
      </c>
      <c r="R6844" s="36">
        <v>720.04057669584199</v>
      </c>
      <c r="S6844" s="36">
        <v>866.48676589145452</v>
      </c>
      <c r="T6844" s="36">
        <v>1228.8121852046281</v>
      </c>
      <c r="U6844" s="36">
        <v>2155.0917754174725</v>
      </c>
      <c r="V6844" s="36">
        <v>4555.7168755246212</v>
      </c>
      <c r="W6844" s="36">
        <v>1629.8275303295241</v>
      </c>
      <c r="X6844" s="36">
        <v>1771.0387965098751</v>
      </c>
      <c r="Y6844" s="36">
        <v>1871.3212311726634</v>
      </c>
      <c r="Z6844" s="36">
        <v>1980.926927358812</v>
      </c>
      <c r="AA6844" s="36">
        <v>2100.9749664570136</v>
      </c>
      <c r="AB6844" s="36">
        <v>2232.7322428312114</v>
      </c>
      <c r="AC6844" s="36">
        <v>2377.6338654146002</v>
      </c>
      <c r="AD6844" s="36"/>
      <c r="AE6844" s="36">
        <v>18</v>
      </c>
      <c r="AF6844" s="106" t="s">
        <v>15</v>
      </c>
      <c r="AH6844" s="130" t="s">
        <v>15</v>
      </c>
      <c r="AI6844" s="155" t="s">
        <v>730</v>
      </c>
      <c r="AJ6844" s="130" t="str">
        <f>VLOOKUP(AI6844,Codes!$B$2:$C$166,2)</f>
        <v>Increment in Livestock</v>
      </c>
    </row>
    <row r="6845" spans="1:36" ht="20.100000000000001" customHeight="1" x14ac:dyDescent="0.25">
      <c r="A6845" s="31">
        <v>19</v>
      </c>
      <c r="B6845" s="94" t="s">
        <v>127</v>
      </c>
      <c r="C6845" s="37">
        <v>36.26227186037174</v>
      </c>
      <c r="D6845" s="37">
        <v>78.269055398923527</v>
      </c>
      <c r="E6845" s="37">
        <v>194.35549519972565</v>
      </c>
      <c r="F6845" s="37">
        <v>544.15478450616786</v>
      </c>
      <c r="G6845" s="37">
        <v>1512.8780103420067</v>
      </c>
      <c r="H6845" s="37">
        <v>4315.6628438146599</v>
      </c>
      <c r="I6845" s="37">
        <v>196.62121120965546</v>
      </c>
      <c r="J6845" s="37">
        <v>201.09657372988451</v>
      </c>
      <c r="K6845" s="37">
        <v>232.11116052762699</v>
      </c>
      <c r="L6845" s="37">
        <v>244.0167966807293</v>
      </c>
      <c r="M6845" s="37">
        <v>276.64585727592419</v>
      </c>
      <c r="N6845" s="37">
        <v>282.24763421225202</v>
      </c>
      <c r="O6845" s="37">
        <v>291.7508861036174</v>
      </c>
      <c r="Q6845" s="37">
        <v>36.26227186037174</v>
      </c>
      <c r="R6845" s="37">
        <v>70.749599668199124</v>
      </c>
      <c r="S6845" s="37">
        <v>167.67195350329376</v>
      </c>
      <c r="T6845" s="37">
        <v>440.46982217314775</v>
      </c>
      <c r="U6845" s="37">
        <v>1208.7026914800852</v>
      </c>
      <c r="V6845" s="37">
        <v>3372.5630346014282</v>
      </c>
      <c r="W6845" s="37">
        <v>153.50797519074598</v>
      </c>
      <c r="X6845" s="37">
        <v>161.20118519242234</v>
      </c>
      <c r="Y6845" s="37">
        <v>168.30681866138139</v>
      </c>
      <c r="Z6845" s="37">
        <v>175.75857691156119</v>
      </c>
      <c r="AA6845" s="37">
        <v>183.5744556556925</v>
      </c>
      <c r="AB6845" s="37">
        <v>191.77342803161136</v>
      </c>
      <c r="AC6845" s="37">
        <v>200.37549948521283</v>
      </c>
      <c r="AD6845" s="37"/>
      <c r="AE6845" s="37">
        <v>19</v>
      </c>
      <c r="AF6845" s="107" t="s">
        <v>16</v>
      </c>
      <c r="AH6845" s="130" t="s">
        <v>16</v>
      </c>
      <c r="AI6845" s="155" t="s">
        <v>730</v>
      </c>
      <c r="AJ6845" s="130" t="str">
        <f>VLOOKUP(AI6845,Codes!$B$2:$C$166,2)</f>
        <v>Increment in Livestock</v>
      </c>
    </row>
    <row r="6846" spans="1:36" ht="20.100000000000001" customHeight="1" x14ac:dyDescent="0.25">
      <c r="A6846" s="30">
        <v>20</v>
      </c>
      <c r="B6846" s="93" t="s">
        <v>460</v>
      </c>
      <c r="C6846" s="36">
        <v>5569.2631289343035</v>
      </c>
      <c r="D6846" s="36">
        <v>7840.298749784276</v>
      </c>
      <c r="E6846" s="36">
        <v>4994.1165976093198</v>
      </c>
      <c r="F6846" s="36">
        <v>5848.4814701983096</v>
      </c>
      <c r="G6846" s="36">
        <v>6354.0026462654941</v>
      </c>
      <c r="H6846" s="36">
        <v>9830.7322362714021</v>
      </c>
      <c r="I6846" s="36">
        <v>11195.484911333286</v>
      </c>
      <c r="J6846" s="36">
        <v>12105.31850002023</v>
      </c>
      <c r="K6846" s="36">
        <v>12869.385116839356</v>
      </c>
      <c r="L6846" s="36">
        <v>13990.013807968246</v>
      </c>
      <c r="M6846" s="36">
        <v>15272.151131128127</v>
      </c>
      <c r="N6846" s="36">
        <v>16700.597606333045</v>
      </c>
      <c r="O6846" s="36">
        <v>17404.113290691294</v>
      </c>
      <c r="Q6846" s="36">
        <v>5569.2631289343035</v>
      </c>
      <c r="R6846" s="36">
        <v>5697.8964206972169</v>
      </c>
      <c r="S6846" s="36">
        <v>5830.858706555764</v>
      </c>
      <c r="T6846" s="36">
        <v>5968.5830440139016</v>
      </c>
      <c r="U6846" s="36">
        <v>6111.6112334641275</v>
      </c>
      <c r="V6846" s="36">
        <v>6260.6267353784233</v>
      </c>
      <c r="W6846" s="36">
        <v>6624.4667527778938</v>
      </c>
      <c r="X6846" s="36">
        <v>6984.1225786421919</v>
      </c>
      <c r="Y6846" s="36">
        <v>7321.1141960921377</v>
      </c>
      <c r="Z6846" s="36">
        <v>7675.6764984499423</v>
      </c>
      <c r="AA6846" s="36">
        <v>8048.7945271307199</v>
      </c>
      <c r="AB6846" s="36">
        <v>8441.5123277291168</v>
      </c>
      <c r="AC6846" s="36">
        <v>8854.9366934250156</v>
      </c>
      <c r="AD6846" s="36"/>
      <c r="AE6846" s="36">
        <v>20</v>
      </c>
      <c r="AF6846" s="106" t="s">
        <v>186</v>
      </c>
      <c r="AH6846" s="130" t="s">
        <v>186</v>
      </c>
      <c r="AI6846" s="155" t="s">
        <v>730</v>
      </c>
      <c r="AJ6846" s="130" t="str">
        <f>VLOOKUP(AI6846,Codes!$B$2:$C$166,2)</f>
        <v>Increment in Livestock</v>
      </c>
    </row>
    <row r="6847" spans="1:36" ht="20.100000000000001" customHeight="1" x14ac:dyDescent="0.25">
      <c r="A6847" s="31">
        <v>21</v>
      </c>
      <c r="B6847" s="94" t="s">
        <v>115</v>
      </c>
      <c r="C6847" s="37">
        <v>13137.005205255384</v>
      </c>
      <c r="D6847" s="37">
        <v>14948.099106086487</v>
      </c>
      <c r="E6847" s="37">
        <v>16932.317461789786</v>
      </c>
      <c r="F6847" s="37">
        <v>19626.923274497389</v>
      </c>
      <c r="G6847" s="37">
        <v>21974.588492917461</v>
      </c>
      <c r="H6847" s="37">
        <v>25149.355508596302</v>
      </c>
      <c r="I6847" s="37">
        <v>8841.4541214740202</v>
      </c>
      <c r="J6847" s="37">
        <v>10103.415263835168</v>
      </c>
      <c r="K6847" s="37">
        <v>10446.975519247429</v>
      </c>
      <c r="L6847" s="37">
        <v>10729.240974558921</v>
      </c>
      <c r="M6847" s="37">
        <v>10464.896293831476</v>
      </c>
      <c r="N6847" s="37">
        <v>10845.684340216718</v>
      </c>
      <c r="O6847" s="37">
        <v>11156.137935698865</v>
      </c>
      <c r="Q6847" s="37">
        <v>13137.005205255384</v>
      </c>
      <c r="R6847" s="37">
        <v>13901.585112204115</v>
      </c>
      <c r="S6847" s="37">
        <v>14728.243817712761</v>
      </c>
      <c r="T6847" s="37">
        <v>15624.373881419328</v>
      </c>
      <c r="U6847" s="37">
        <v>16598.697569464097</v>
      </c>
      <c r="V6847" s="37">
        <v>17661.82131624817</v>
      </c>
      <c r="W6847" s="37">
        <v>6515.1898878840984</v>
      </c>
      <c r="X6847" s="37">
        <v>6793.9768321304728</v>
      </c>
      <c r="Y6847" s="37">
        <v>7049.4902988666972</v>
      </c>
      <c r="Z6847" s="37">
        <v>7322.5515597087524</v>
      </c>
      <c r="AA6847" s="37">
        <v>7614.7579788306994</v>
      </c>
      <c r="AB6847" s="37">
        <v>7927.8633220217398</v>
      </c>
      <c r="AC6847" s="37">
        <v>8263.7933277074408</v>
      </c>
      <c r="AD6847" s="37"/>
      <c r="AE6847" s="37">
        <v>21</v>
      </c>
      <c r="AF6847" s="107" t="s">
        <v>17</v>
      </c>
      <c r="AH6847" s="130" t="s">
        <v>17</v>
      </c>
      <c r="AI6847" s="155" t="s">
        <v>730</v>
      </c>
      <c r="AJ6847" s="130" t="str">
        <f>VLOOKUP(AI6847,Codes!$B$2:$C$166,2)</f>
        <v>Increment in Livestock</v>
      </c>
    </row>
    <row r="6848" spans="1:36" ht="20.100000000000001" customHeight="1" x14ac:dyDescent="0.25">
      <c r="A6848" s="30">
        <v>22</v>
      </c>
      <c r="B6848" s="93" t="s">
        <v>116</v>
      </c>
      <c r="C6848" s="36">
        <v>138147.31368049892</v>
      </c>
      <c r="D6848" s="36">
        <v>178157.71753313299</v>
      </c>
      <c r="E6848" s="36">
        <v>192213.98405801173</v>
      </c>
      <c r="F6848" s="36">
        <v>186758.52973200366</v>
      </c>
      <c r="G6848" s="36">
        <v>208315.01545146885</v>
      </c>
      <c r="H6848" s="36">
        <v>233635.65088031191</v>
      </c>
      <c r="I6848" s="36">
        <v>95042.517184104188</v>
      </c>
      <c r="J6848" s="36">
        <v>111652.62452080453</v>
      </c>
      <c r="K6848" s="36">
        <v>130706.42737824687</v>
      </c>
      <c r="L6848" s="36">
        <v>134126.25206936369</v>
      </c>
      <c r="M6848" s="36">
        <v>137733.67974966054</v>
      </c>
      <c r="N6848" s="36">
        <v>154080.14099799027</v>
      </c>
      <c r="O6848" s="36">
        <v>177029.0272536265</v>
      </c>
      <c r="Q6848" s="36">
        <v>138147.31368049892</v>
      </c>
      <c r="R6848" s="36">
        <v>145618.9368416972</v>
      </c>
      <c r="S6848" s="36">
        <v>153943.6455014392</v>
      </c>
      <c r="T6848" s="36">
        <v>163258.59399908534</v>
      </c>
      <c r="U6848" s="36">
        <v>173729.84643667191</v>
      </c>
      <c r="V6848" s="36">
        <v>185561.91693455412</v>
      </c>
      <c r="W6848" s="36">
        <v>52500.475573934607</v>
      </c>
      <c r="X6848" s="36">
        <v>54293.332212455149</v>
      </c>
      <c r="Y6848" s="36">
        <v>55850.116700075327</v>
      </c>
      <c r="Z6848" s="36">
        <v>57499.94029811104</v>
      </c>
      <c r="AA6848" s="36">
        <v>59251.550807853382</v>
      </c>
      <c r="AB6848" s="36">
        <v>61114.780412960259</v>
      </c>
      <c r="AC6848" s="36">
        <v>63100.702071221051</v>
      </c>
      <c r="AD6848" s="36"/>
      <c r="AE6848" s="36">
        <v>22</v>
      </c>
      <c r="AF6848" s="106" t="s">
        <v>18</v>
      </c>
      <c r="AH6848" s="130" t="s">
        <v>18</v>
      </c>
      <c r="AI6848" s="155" t="s">
        <v>730</v>
      </c>
      <c r="AJ6848" s="130" t="str">
        <f>VLOOKUP(AI6848,Codes!$B$2:$C$166,2)</f>
        <v>Increment in Livestock</v>
      </c>
    </row>
    <row r="6849" spans="1:36" ht="20.100000000000001" customHeight="1" x14ac:dyDescent="0.25">
      <c r="A6849" s="31">
        <v>23</v>
      </c>
      <c r="B6849" s="94" t="s">
        <v>117</v>
      </c>
      <c r="C6849" s="37">
        <v>779.04399212126953</v>
      </c>
      <c r="D6849" s="37">
        <v>944.48162125272768</v>
      </c>
      <c r="E6849" s="37">
        <v>1185.1614948189792</v>
      </c>
      <c r="F6849" s="37">
        <v>1577.3117988267827</v>
      </c>
      <c r="G6849" s="37">
        <v>2212.8468060466475</v>
      </c>
      <c r="H6849" s="37">
        <v>3668.3056903994143</v>
      </c>
      <c r="I6849" s="37">
        <v>541.29865341418838</v>
      </c>
      <c r="J6849" s="37">
        <v>669.71723054531765</v>
      </c>
      <c r="K6849" s="37">
        <v>790.29904540731866</v>
      </c>
      <c r="L6849" s="37">
        <v>929.95752525389662</v>
      </c>
      <c r="M6849" s="37">
        <v>1102.1216167475529</v>
      </c>
      <c r="N6849" s="37">
        <v>1274.1627143009521</v>
      </c>
      <c r="O6849" s="37">
        <v>1565.2407302272375</v>
      </c>
      <c r="Q6849" s="37">
        <v>779.04399212126953</v>
      </c>
      <c r="R6849" s="37">
        <v>856.36893540402571</v>
      </c>
      <c r="S6849" s="37">
        <v>974.30757868306989</v>
      </c>
      <c r="T6849" s="37">
        <v>1175.6909327954493</v>
      </c>
      <c r="U6849" s="37">
        <v>1555.9479197731359</v>
      </c>
      <c r="V6849" s="37">
        <v>2333.2314693543467</v>
      </c>
      <c r="W6849" s="37">
        <v>311.44622327635454</v>
      </c>
      <c r="X6849" s="37">
        <v>349.781627546815</v>
      </c>
      <c r="Y6849" s="37">
        <v>391.83938558756552</v>
      </c>
      <c r="Z6849" s="37">
        <v>440.53869803221113</v>
      </c>
      <c r="AA6849" s="37">
        <v>497.93070141748916</v>
      </c>
      <c r="AB6849" s="37">
        <v>567.78764734304605</v>
      </c>
      <c r="AC6849" s="37">
        <v>657.73121862693949</v>
      </c>
      <c r="AD6849" s="37"/>
      <c r="AE6849" s="37">
        <v>23</v>
      </c>
      <c r="AF6849" s="107" t="s">
        <v>19</v>
      </c>
      <c r="AH6849" s="130" t="s">
        <v>19</v>
      </c>
      <c r="AI6849" s="155" t="s">
        <v>730</v>
      </c>
      <c r="AJ6849" s="130" t="str">
        <f>VLOOKUP(AI6849,Codes!$B$2:$C$166,2)</f>
        <v>Increment in Livestock</v>
      </c>
    </row>
    <row r="6850" spans="1:36" ht="20.100000000000001" customHeight="1" x14ac:dyDescent="0.25">
      <c r="A6850" s="30">
        <v>24</v>
      </c>
      <c r="B6850" s="93" t="s">
        <v>461</v>
      </c>
      <c r="C6850" s="36">
        <v>32274.889201726583</v>
      </c>
      <c r="D6850" s="36">
        <v>39881.864697699399</v>
      </c>
      <c r="E6850" s="36">
        <v>45222.034579544583</v>
      </c>
      <c r="F6850" s="36">
        <v>53079.910946193944</v>
      </c>
      <c r="G6850" s="36">
        <v>60602.87851035568</v>
      </c>
      <c r="H6850" s="36">
        <v>65250.026620004923</v>
      </c>
      <c r="I6850" s="36">
        <v>58616.187770135497</v>
      </c>
      <c r="J6850" s="36">
        <v>67331.836042939613</v>
      </c>
      <c r="K6850" s="36">
        <v>76813.655381290082</v>
      </c>
      <c r="L6850" s="36">
        <v>84929.884641955185</v>
      </c>
      <c r="M6850" s="36">
        <v>93719.150865741787</v>
      </c>
      <c r="N6850" s="36">
        <v>102456.2418488767</v>
      </c>
      <c r="O6850" s="36">
        <v>111611.27761686128</v>
      </c>
      <c r="Q6850" s="36">
        <v>32274.889201726583</v>
      </c>
      <c r="R6850" s="36">
        <v>34742.610834872496</v>
      </c>
      <c r="S6850" s="36">
        <v>37499.314313256538</v>
      </c>
      <c r="T6850" s="36">
        <v>40586.535550948989</v>
      </c>
      <c r="U6850" s="36">
        <v>44044.436601146364</v>
      </c>
      <c r="V6850" s="36">
        <v>47940.220525795354</v>
      </c>
      <c r="W6850" s="36">
        <v>40413.265667036787</v>
      </c>
      <c r="X6850" s="36">
        <v>42069.633789901301</v>
      </c>
      <c r="Y6850" s="36">
        <v>43533.322784296215</v>
      </c>
      <c r="Z6850" s="36">
        <v>45051.065361762921</v>
      </c>
      <c r="AA6850" s="36">
        <v>46625.036866236507</v>
      </c>
      <c r="AB6850" s="36">
        <v>48257.511574012002</v>
      </c>
      <c r="AC6850" s="36">
        <v>49950.867930177366</v>
      </c>
      <c r="AD6850" s="36"/>
      <c r="AE6850" s="36">
        <v>24</v>
      </c>
      <c r="AF6850" s="106" t="s">
        <v>20</v>
      </c>
      <c r="AH6850" s="130" t="s">
        <v>20</v>
      </c>
      <c r="AI6850" s="155" t="s">
        <v>730</v>
      </c>
      <c r="AJ6850" s="130" t="str">
        <f>VLOOKUP(AI6850,Codes!$B$2:$C$166,2)</f>
        <v>Increment in Livestock</v>
      </c>
    </row>
    <row r="6851" spans="1:36" ht="20.100000000000001" customHeight="1" x14ac:dyDescent="0.25">
      <c r="A6851" s="31">
        <v>25</v>
      </c>
      <c r="B6851" s="132" t="s">
        <v>188</v>
      </c>
      <c r="C6851" s="37">
        <v>41048.209382038396</v>
      </c>
      <c r="D6851" s="37">
        <v>47535.778995653112</v>
      </c>
      <c r="E6851" s="37">
        <v>56289.76750391235</v>
      </c>
      <c r="F6851" s="37">
        <v>66497.037249401867</v>
      </c>
      <c r="G6851" s="37">
        <v>78399.951416765209</v>
      </c>
      <c r="H6851" s="37">
        <v>99989.502710375513</v>
      </c>
      <c r="I6851" s="37">
        <v>72061.64041122944</v>
      </c>
      <c r="J6851" s="37">
        <v>81838.581047631291</v>
      </c>
      <c r="K6851" s="37">
        <v>89190.04296699629</v>
      </c>
      <c r="L6851" s="37">
        <v>107185.88653301621</v>
      </c>
      <c r="M6851" s="37">
        <v>130601.03394252952</v>
      </c>
      <c r="N6851" s="37">
        <v>131367.25979305003</v>
      </c>
      <c r="O6851" s="37">
        <v>145862.20970040839</v>
      </c>
      <c r="Q6851" s="37">
        <v>41048.209382038396</v>
      </c>
      <c r="R6851" s="133">
        <v>44746.227084147133</v>
      </c>
      <c r="S6851" s="37">
        <v>49027.460147965292</v>
      </c>
      <c r="T6851" s="37">
        <v>53995.777264811884</v>
      </c>
      <c r="U6851" s="37">
        <v>59774.111285603263</v>
      </c>
      <c r="V6851" s="37">
        <v>66508.017473728614</v>
      </c>
      <c r="W6851" s="37">
        <v>44592.371286541704</v>
      </c>
      <c r="X6851" s="37">
        <v>48547.085745110315</v>
      </c>
      <c r="Y6851" s="37">
        <v>51414.205149816873</v>
      </c>
      <c r="Z6851" s="37">
        <v>54486.221782563851</v>
      </c>
      <c r="AA6851" s="37">
        <v>57783.075606033432</v>
      </c>
      <c r="AB6851" s="37">
        <v>61327.692681538974</v>
      </c>
      <c r="AC6851" s="37">
        <v>65146.592772569784</v>
      </c>
      <c r="AD6851" s="37"/>
      <c r="AE6851" s="37">
        <v>25</v>
      </c>
      <c r="AF6851" s="107" t="s">
        <v>187</v>
      </c>
      <c r="AH6851" s="130" t="s">
        <v>187</v>
      </c>
      <c r="AI6851" s="155" t="s">
        <v>730</v>
      </c>
      <c r="AJ6851" s="130" t="str">
        <f>VLOOKUP(AI6851,Codes!$B$2:$C$166,2)</f>
        <v>Increment in Livestock</v>
      </c>
    </row>
    <row r="6852" spans="1:36" ht="20.100000000000001" customHeight="1" x14ac:dyDescent="0.25">
      <c r="A6852" s="30">
        <v>26</v>
      </c>
      <c r="B6852" s="93" t="s">
        <v>118</v>
      </c>
      <c r="C6852" s="36">
        <v>4213.5941453931509</v>
      </c>
      <c r="D6852" s="36">
        <v>6324.9686445738762</v>
      </c>
      <c r="E6852" s="36">
        <v>7427.8171012516859</v>
      </c>
      <c r="F6852" s="36">
        <v>8946.9301270322721</v>
      </c>
      <c r="G6852" s="36">
        <v>14218.652018236562</v>
      </c>
      <c r="H6852" s="36">
        <v>19139.760876061937</v>
      </c>
      <c r="I6852" s="36">
        <v>960.8307470077425</v>
      </c>
      <c r="J6852" s="36">
        <v>1063.9375033034298</v>
      </c>
      <c r="K6852" s="36">
        <v>1116.9676638851518</v>
      </c>
      <c r="L6852" s="36">
        <v>1172.2190645292781</v>
      </c>
      <c r="M6852" s="36">
        <v>1271.4767950353241</v>
      </c>
      <c r="N6852" s="36">
        <v>1317.9732509462444</v>
      </c>
      <c r="O6852" s="36">
        <v>1432.3827259207719</v>
      </c>
      <c r="Q6852" s="36">
        <v>4213.5941453931509</v>
      </c>
      <c r="R6852" s="36">
        <v>4638.0678601740765</v>
      </c>
      <c r="S6852" s="36">
        <v>5203.8346265395194</v>
      </c>
      <c r="T6852" s="36">
        <v>6067.4653729858674</v>
      </c>
      <c r="U6852" s="36">
        <v>7629.8597371078722</v>
      </c>
      <c r="V6852" s="36">
        <v>10936.705643239118</v>
      </c>
      <c r="W6852" s="36">
        <v>280.71526283905013</v>
      </c>
      <c r="X6852" s="36">
        <v>292.90027875085821</v>
      </c>
      <c r="Y6852" s="36">
        <v>303.9169790595779</v>
      </c>
      <c r="Z6852" s="36">
        <v>315.49047079876351</v>
      </c>
      <c r="AA6852" s="36">
        <v>327.65420860255153</v>
      </c>
      <c r="AB6852" s="36">
        <v>340.44385791126552</v>
      </c>
      <c r="AC6852" s="36">
        <v>353.89744983549997</v>
      </c>
      <c r="AD6852" s="36"/>
      <c r="AE6852" s="36">
        <v>26</v>
      </c>
      <c r="AF6852" s="106" t="s">
        <v>21</v>
      </c>
      <c r="AH6852" s="130" t="s">
        <v>21</v>
      </c>
      <c r="AI6852" s="155" t="s">
        <v>730</v>
      </c>
      <c r="AJ6852" s="130" t="str">
        <f>VLOOKUP(AI6852,Codes!$B$2:$C$166,2)</f>
        <v>Increment in Livestock</v>
      </c>
    </row>
    <row r="6853" spans="1:36" ht="20.100000000000001" customHeight="1" x14ac:dyDescent="0.25">
      <c r="A6853" s="31">
        <v>27</v>
      </c>
      <c r="B6853" s="94" t="s">
        <v>119</v>
      </c>
      <c r="C6853" s="37">
        <v>269506.83203407505</v>
      </c>
      <c r="D6853" s="37">
        <v>337459.14598234801</v>
      </c>
      <c r="E6853" s="37">
        <v>390490.48912548588</v>
      </c>
      <c r="F6853" s="37">
        <v>444512.36162529467</v>
      </c>
      <c r="G6853" s="37">
        <v>520823.00018153421</v>
      </c>
      <c r="H6853" s="37">
        <v>671286.55682602385</v>
      </c>
      <c r="I6853" s="37">
        <v>323536.54086463334</v>
      </c>
      <c r="J6853" s="37">
        <v>348552.43117043923</v>
      </c>
      <c r="K6853" s="37">
        <v>375587.24916661641</v>
      </c>
      <c r="L6853" s="37">
        <v>405033.34913329146</v>
      </c>
      <c r="M6853" s="37">
        <v>390143.76809543406</v>
      </c>
      <c r="N6853" s="37">
        <v>421758.50788848603</v>
      </c>
      <c r="O6853" s="37">
        <v>446072.25232840003</v>
      </c>
      <c r="Q6853" s="37">
        <v>269506.83203407505</v>
      </c>
      <c r="R6853" s="37">
        <v>283506.48979391484</v>
      </c>
      <c r="S6853" s="37">
        <v>298512.27243565209</v>
      </c>
      <c r="T6853" s="37">
        <v>314612.37500616192</v>
      </c>
      <c r="U6853" s="37">
        <v>331903.49212883634</v>
      </c>
      <c r="V6853" s="37">
        <v>350491.67359992483</v>
      </c>
      <c r="W6853" s="37">
        <v>162110.5606507296</v>
      </c>
      <c r="X6853" s="37">
        <v>171212.38241996677</v>
      </c>
      <c r="Y6853" s="37">
        <v>179972.63388828546</v>
      </c>
      <c r="Z6853" s="37">
        <v>189406.52408585695</v>
      </c>
      <c r="AA6853" s="37">
        <v>199574.46656057579</v>
      </c>
      <c r="AB6853" s="37">
        <v>210542.58120536277</v>
      </c>
      <c r="AC6853" s="37">
        <v>222383.24289579981</v>
      </c>
      <c r="AD6853" s="37"/>
      <c r="AE6853" s="37">
        <v>27</v>
      </c>
      <c r="AF6853" s="107" t="s">
        <v>22</v>
      </c>
      <c r="AH6853" s="130" t="s">
        <v>22</v>
      </c>
      <c r="AI6853" s="155" t="s">
        <v>730</v>
      </c>
      <c r="AJ6853" s="130" t="str">
        <f>VLOOKUP(AI6853,Codes!$B$2:$C$166,2)</f>
        <v>Increment in Livestock</v>
      </c>
    </row>
    <row r="6854" spans="1:36" ht="20.100000000000001" customHeight="1" x14ac:dyDescent="0.25">
      <c r="A6854" s="30">
        <v>28</v>
      </c>
      <c r="B6854" s="93" t="s">
        <v>125</v>
      </c>
      <c r="C6854" s="36">
        <v>5783.0209204340417</v>
      </c>
      <c r="D6854" s="36">
        <v>8524.3740926966511</v>
      </c>
      <c r="E6854" s="36">
        <v>9617.4108788202502</v>
      </c>
      <c r="F6854" s="36">
        <v>10606.342561114439</v>
      </c>
      <c r="G6854" s="36">
        <v>11481.983277643865</v>
      </c>
      <c r="H6854" s="36">
        <v>11848.866514340916</v>
      </c>
      <c r="I6854" s="36">
        <v>2385.4312857233326</v>
      </c>
      <c r="J6854" s="36">
        <v>2768.1633838530897</v>
      </c>
      <c r="K6854" s="36">
        <v>3161.3409065673491</v>
      </c>
      <c r="L6854" s="36">
        <v>3000.2387805422586</v>
      </c>
      <c r="M6854" s="36">
        <v>2977.2934058125011</v>
      </c>
      <c r="N6854" s="36">
        <v>3292.2956522939044</v>
      </c>
      <c r="O6854" s="36">
        <v>3476.8146661806986</v>
      </c>
      <c r="Q6854" s="36">
        <v>5783.0209204340417</v>
      </c>
      <c r="R6854" s="36">
        <v>6231.4139482566188</v>
      </c>
      <c r="S6854" s="36">
        <v>6722.6511504614391</v>
      </c>
      <c r="T6854" s="36">
        <v>7261.0727880316572</v>
      </c>
      <c r="U6854" s="36">
        <v>7851.4680046029689</v>
      </c>
      <c r="V6854" s="36">
        <v>8499.1219192784174</v>
      </c>
      <c r="W6854" s="36">
        <v>1783.5386864068107</v>
      </c>
      <c r="X6854" s="36">
        <v>1865.4267353281398</v>
      </c>
      <c r="Y6854" s="36">
        <v>1942.7029140661007</v>
      </c>
      <c r="Z6854" s="36">
        <v>2028.0774003923923</v>
      </c>
      <c r="AA6854" s="36">
        <v>2124.536451507674</v>
      </c>
      <c r="AB6854" s="36">
        <v>2236.6070167934322</v>
      </c>
      <c r="AC6854" s="36">
        <v>2371.1825733738815</v>
      </c>
      <c r="AD6854" s="36"/>
      <c r="AE6854" s="36">
        <v>28</v>
      </c>
      <c r="AF6854" s="106" t="s">
        <v>67</v>
      </c>
      <c r="AH6854" s="130" t="s">
        <v>67</v>
      </c>
      <c r="AI6854" s="155" t="s">
        <v>730</v>
      </c>
      <c r="AJ6854" s="130" t="str">
        <f>VLOOKUP(AI6854,Codes!$B$2:$C$166,2)</f>
        <v>Increment in Livestock</v>
      </c>
    </row>
    <row r="6855" spans="1:36" ht="20.100000000000001" customHeight="1" x14ac:dyDescent="0.25">
      <c r="A6855" s="31">
        <v>29</v>
      </c>
      <c r="B6855" s="94" t="s">
        <v>120</v>
      </c>
      <c r="C6855" s="37">
        <v>19856.213852941037</v>
      </c>
      <c r="D6855" s="37">
        <v>23051.003849532804</v>
      </c>
      <c r="E6855" s="37">
        <v>26970.504396534991</v>
      </c>
      <c r="F6855" s="37">
        <v>33483.246896945529</v>
      </c>
      <c r="G6855" s="37">
        <v>38630.023682350591</v>
      </c>
      <c r="H6855" s="37">
        <v>45723.782825707742</v>
      </c>
      <c r="I6855" s="37">
        <v>90610.188803527883</v>
      </c>
      <c r="J6855" s="37">
        <v>102422.64444883569</v>
      </c>
      <c r="K6855" s="37">
        <v>107501.4985744208</v>
      </c>
      <c r="L6855" s="37">
        <v>125045.02479658445</v>
      </c>
      <c r="M6855" s="37">
        <v>134515.81095631784</v>
      </c>
      <c r="N6855" s="37">
        <v>148580.93640211175</v>
      </c>
      <c r="O6855" s="37">
        <v>156520.94786008089</v>
      </c>
      <c r="Q6855" s="37">
        <v>19856.213852941037</v>
      </c>
      <c r="R6855" s="37">
        <v>21829.36574268973</v>
      </c>
      <c r="S6855" s="37">
        <v>24006.933464355898</v>
      </c>
      <c r="T6855" s="37">
        <v>26410.526511487664</v>
      </c>
      <c r="U6855" s="37">
        <v>29064.071616738747</v>
      </c>
      <c r="V6855" s="37">
        <v>31994.064094385245</v>
      </c>
      <c r="W6855" s="37">
        <v>57361.130719738794</v>
      </c>
      <c r="X6855" s="37">
        <v>60962.622817620613</v>
      </c>
      <c r="Y6855" s="37">
        <v>64333.269766678306</v>
      </c>
      <c r="Z6855" s="37">
        <v>67965.725491945806</v>
      </c>
      <c r="AA6855" s="37">
        <v>71890.212802291368</v>
      </c>
      <c r="AB6855" s="37">
        <v>76141.6870264959</v>
      </c>
      <c r="AC6855" s="37">
        <v>80760.725306476743</v>
      </c>
      <c r="AD6855" s="37"/>
      <c r="AE6855" s="37">
        <v>29</v>
      </c>
      <c r="AF6855" s="107" t="s">
        <v>23</v>
      </c>
      <c r="AH6855" s="130" t="s">
        <v>23</v>
      </c>
      <c r="AI6855" s="155" t="s">
        <v>730</v>
      </c>
      <c r="AJ6855" s="130" t="str">
        <f>VLOOKUP(AI6855,Codes!$B$2:$C$166,2)</f>
        <v>Increment in Livestock</v>
      </c>
    </row>
    <row r="6856" spans="1:36" ht="20.100000000000001" customHeight="1" x14ac:dyDescent="0.25">
      <c r="A6856" s="30">
        <v>30</v>
      </c>
      <c r="B6856" s="93" t="s">
        <v>442</v>
      </c>
      <c r="C6856" s="36">
        <v>132.50227014384967</v>
      </c>
      <c r="D6856" s="36">
        <v>179.3243551649862</v>
      </c>
      <c r="E6856" s="36">
        <v>206.29355319170304</v>
      </c>
      <c r="F6856" s="36">
        <v>241.96025392002375</v>
      </c>
      <c r="G6856" s="36">
        <v>266.80812620220632</v>
      </c>
      <c r="H6856" s="36">
        <v>387.30731433658332</v>
      </c>
      <c r="I6856" s="36">
        <v>214.79038181987434</v>
      </c>
      <c r="J6856" s="36">
        <v>216.82738502604428</v>
      </c>
      <c r="K6856" s="36">
        <v>229.83329270358121</v>
      </c>
      <c r="L6856" s="36">
        <v>237.58813889957256</v>
      </c>
      <c r="M6856" s="36">
        <v>240.30306241322296</v>
      </c>
      <c r="N6856" s="36">
        <v>247.6701404819791</v>
      </c>
      <c r="O6856" s="36">
        <v>257.32791848385062</v>
      </c>
      <c r="Q6856" s="36">
        <v>132.50227014384967</v>
      </c>
      <c r="R6856" s="36">
        <v>140.59090407365244</v>
      </c>
      <c r="S6856" s="36">
        <v>153.32745430167657</v>
      </c>
      <c r="T6856" s="36">
        <v>176.24503236030759</v>
      </c>
      <c r="U6856" s="36">
        <v>221.7071811508589</v>
      </c>
      <c r="V6856" s="36">
        <v>317.35219219672899</v>
      </c>
      <c r="W6856" s="36">
        <v>167.97927549190828</v>
      </c>
      <c r="X6856" s="36">
        <v>174.43769125517207</v>
      </c>
      <c r="Y6856" s="36">
        <v>180.13256304587424</v>
      </c>
      <c r="Z6856" s="36">
        <v>186.10169567891018</v>
      </c>
      <c r="AA6856" s="36">
        <v>192.36304437934004</v>
      </c>
      <c r="AB6856" s="36">
        <v>198.93597283205509</v>
      </c>
      <c r="AC6856" s="36">
        <v>205.84137462733645</v>
      </c>
      <c r="AD6856" s="36"/>
      <c r="AE6856" s="36">
        <v>30</v>
      </c>
      <c r="AF6856" s="106" t="s">
        <v>24</v>
      </c>
      <c r="AH6856" s="130" t="s">
        <v>24</v>
      </c>
      <c r="AI6856" s="155" t="s">
        <v>730</v>
      </c>
      <c r="AJ6856" s="130" t="str">
        <f>VLOOKUP(AI6856,Codes!$B$2:$C$166,2)</f>
        <v>Increment in Livestock</v>
      </c>
    </row>
    <row r="6857" spans="1:36" ht="20.100000000000001" customHeight="1" x14ac:dyDescent="0.25">
      <c r="A6857" s="31">
        <v>31</v>
      </c>
      <c r="B6857" s="94" t="s">
        <v>126</v>
      </c>
      <c r="C6857" s="37">
        <v>85.231626109645788</v>
      </c>
      <c r="D6857" s="37">
        <v>222.50278367896152</v>
      </c>
      <c r="E6857" s="37">
        <v>531.59906226085002</v>
      </c>
      <c r="F6857" s="37">
        <v>1368.2502588518955</v>
      </c>
      <c r="G6857" s="37">
        <v>1371.9029292121959</v>
      </c>
      <c r="H6857" s="37">
        <v>1053.1689441443962</v>
      </c>
      <c r="I6857" s="37">
        <v>92.630644572931928</v>
      </c>
      <c r="J6857" s="37">
        <v>112.46809312147873</v>
      </c>
      <c r="K6857" s="37">
        <v>132.89187743778328</v>
      </c>
      <c r="L6857" s="37">
        <v>141.73811051019931</v>
      </c>
      <c r="M6857" s="37">
        <v>160.73522652613494</v>
      </c>
      <c r="N6857" s="37">
        <v>183.57891172893503</v>
      </c>
      <c r="O6857" s="37">
        <v>211.18876436221649</v>
      </c>
      <c r="Q6857" s="37">
        <v>85.231626109645788</v>
      </c>
      <c r="R6857" s="37">
        <v>160.07394509277808</v>
      </c>
      <c r="S6857" s="37">
        <v>366.11505665347812</v>
      </c>
      <c r="T6857" s="37">
        <v>939.63111463381699</v>
      </c>
      <c r="U6857" s="37">
        <v>942.10466660894599</v>
      </c>
      <c r="V6857" s="37">
        <v>944.71520174580769</v>
      </c>
      <c r="W6857" s="37">
        <v>83.53452345822258</v>
      </c>
      <c r="X6857" s="37">
        <v>100.6114208994386</v>
      </c>
      <c r="Y6857" s="37">
        <v>112.55095663204357</v>
      </c>
      <c r="Z6857" s="37">
        <v>126.75066397812229</v>
      </c>
      <c r="AA6857" s="37">
        <v>143.73029867840111</v>
      </c>
      <c r="AB6857" s="37">
        <v>164.14074799697426</v>
      </c>
      <c r="AC6857" s="37">
        <v>188.79920964594282</v>
      </c>
      <c r="AD6857" s="37"/>
      <c r="AE6857" s="37">
        <v>31</v>
      </c>
      <c r="AF6857" s="107" t="s">
        <v>29</v>
      </c>
      <c r="AH6857" s="130" t="s">
        <v>29</v>
      </c>
      <c r="AI6857" s="155" t="s">
        <v>730</v>
      </c>
      <c r="AJ6857" s="130" t="str">
        <f>VLOOKUP(AI6857,Codes!$B$2:$C$166,2)</f>
        <v>Increment in Livestock</v>
      </c>
    </row>
    <row r="6858" spans="1:36" ht="20.100000000000001" customHeight="1" x14ac:dyDescent="0.25">
      <c r="A6858" s="30">
        <v>32</v>
      </c>
      <c r="B6858" s="93" t="s">
        <v>444</v>
      </c>
      <c r="C6858" s="36">
        <v>49.618071324552666</v>
      </c>
      <c r="D6858" s="36">
        <v>174.55456752354655</v>
      </c>
      <c r="E6858" s="36">
        <v>507.25128857079488</v>
      </c>
      <c r="F6858" s="36">
        <v>1462.3863579097406</v>
      </c>
      <c r="G6858" s="36">
        <v>4270.9184229387229</v>
      </c>
      <c r="H6858" s="36">
        <v>11654.62776304271</v>
      </c>
      <c r="I6858" s="36">
        <v>203.28837840465758</v>
      </c>
      <c r="J6858" s="36">
        <v>262.68016343848888</v>
      </c>
      <c r="K6858" s="36">
        <v>311.48494904222224</v>
      </c>
      <c r="L6858" s="36">
        <v>353.4734563017613</v>
      </c>
      <c r="M6858" s="36">
        <v>394.50455315095041</v>
      </c>
      <c r="N6858" s="36">
        <v>475.77338791922966</v>
      </c>
      <c r="O6858" s="36">
        <v>578.38491735082869</v>
      </c>
      <c r="Q6858" s="36">
        <v>49.618071324552666</v>
      </c>
      <c r="R6858" s="36">
        <v>127.54166942353096</v>
      </c>
      <c r="S6858" s="36">
        <v>351.99179971844728</v>
      </c>
      <c r="T6858" s="36">
        <v>1007.8244568555908</v>
      </c>
      <c r="U6858" s="36">
        <v>2939.2454057975224</v>
      </c>
      <c r="V6858" s="36">
        <v>8652.3213089297151</v>
      </c>
      <c r="W6858" s="36">
        <v>149.15644846675184</v>
      </c>
      <c r="X6858" s="36">
        <v>175.82762035673545</v>
      </c>
      <c r="Y6858" s="36">
        <v>206.51357714698733</v>
      </c>
      <c r="Z6858" s="36">
        <v>243.40677868901176</v>
      </c>
      <c r="AA6858" s="36">
        <v>288.60378270157207</v>
      </c>
      <c r="AB6858" s="36">
        <v>345.88004467550917</v>
      </c>
      <c r="AC6858" s="36">
        <v>422.74294616931343</v>
      </c>
      <c r="AD6858" s="36"/>
      <c r="AE6858" s="36">
        <v>32</v>
      </c>
      <c r="AF6858" s="106" t="s">
        <v>25</v>
      </c>
      <c r="AH6858" s="130" t="s">
        <v>25</v>
      </c>
      <c r="AI6858" s="155" t="s">
        <v>730</v>
      </c>
      <c r="AJ6858" s="130" t="str">
        <f>VLOOKUP(AI6858,Codes!$B$2:$C$166,2)</f>
        <v>Increment in Livestock</v>
      </c>
    </row>
    <row r="6859" spans="1:36" ht="20.100000000000001" customHeight="1" x14ac:dyDescent="0.25">
      <c r="A6859" s="31">
        <v>33</v>
      </c>
      <c r="B6859" s="94" t="s">
        <v>443</v>
      </c>
      <c r="C6859" s="37">
        <v>20.330589454059492</v>
      </c>
      <c r="D6859" s="37">
        <v>64.515930720941711</v>
      </c>
      <c r="E6859" s="37">
        <v>154.73993858471323</v>
      </c>
      <c r="F6859" s="37">
        <v>357.49366096763896</v>
      </c>
      <c r="G6859" s="37">
        <v>825.12248487673503</v>
      </c>
      <c r="H6859" s="37">
        <v>1765.2924253979802</v>
      </c>
      <c r="I6859" s="37">
        <v>6.9534584020214574</v>
      </c>
      <c r="J6859" s="37">
        <v>9.1761083040192819</v>
      </c>
      <c r="K6859" s="37">
        <v>11.080155769542182</v>
      </c>
      <c r="L6859" s="37">
        <v>13.483556134576732</v>
      </c>
      <c r="M6859" s="37">
        <v>17.004772891190093</v>
      </c>
      <c r="N6859" s="37">
        <v>25.303960130873683</v>
      </c>
      <c r="O6859" s="37">
        <v>40.144338499087027</v>
      </c>
      <c r="Q6859" s="37">
        <v>20.330589454059492</v>
      </c>
      <c r="R6859" s="37">
        <v>46.423053109838953</v>
      </c>
      <c r="S6859" s="37">
        <v>106.57898972597178</v>
      </c>
      <c r="T6859" s="37">
        <v>245.47446283902485</v>
      </c>
      <c r="U6859" s="37">
        <v>566.5766312473155</v>
      </c>
      <c r="V6859" s="37">
        <v>1309.7108425191138</v>
      </c>
      <c r="W6859" s="37">
        <v>5.1187175595982586</v>
      </c>
      <c r="X6859" s="37">
        <v>6.1126550789848215</v>
      </c>
      <c r="Y6859" s="37">
        <v>7.3344997821740847</v>
      </c>
      <c r="Z6859" s="37">
        <v>9.3251708723062734</v>
      </c>
      <c r="AA6859" s="37">
        <v>12.758399439994115</v>
      </c>
      <c r="AB6859" s="37">
        <v>18.926433474287933</v>
      </c>
      <c r="AC6859" s="37">
        <v>30.311297451886663</v>
      </c>
      <c r="AD6859" s="37"/>
      <c r="AE6859" s="37">
        <v>33</v>
      </c>
      <c r="AF6859" s="107" t="s">
        <v>26</v>
      </c>
      <c r="AH6859" s="130" t="s">
        <v>187</v>
      </c>
      <c r="AI6859" s="155" t="s">
        <v>730</v>
      </c>
      <c r="AJ6859" s="130" t="str">
        <f>VLOOKUP(AI6859,Codes!$B$2:$C$166,2)</f>
        <v>Increment in Livestock</v>
      </c>
    </row>
    <row r="6860" spans="1:36" ht="20.100000000000001" customHeight="1" x14ac:dyDescent="0.25">
      <c r="A6860" s="30">
        <v>34</v>
      </c>
      <c r="B6860" s="93" t="s">
        <v>121</v>
      </c>
      <c r="C6860" s="36">
        <v>417.67866950478845</v>
      </c>
      <c r="D6860" s="36">
        <v>626.10511285553059</v>
      </c>
      <c r="E6860" s="36">
        <v>720.91934874266178</v>
      </c>
      <c r="F6860" s="36">
        <v>847.17530730992598</v>
      </c>
      <c r="G6860" s="36">
        <v>946.81516913129144</v>
      </c>
      <c r="H6860" s="36">
        <v>1058.0953951707752</v>
      </c>
      <c r="I6860" s="36">
        <v>0</v>
      </c>
      <c r="J6860" s="36">
        <v>1209.3909010102554</v>
      </c>
      <c r="K6860" s="36">
        <v>1276.8101320429294</v>
      </c>
      <c r="L6860" s="36">
        <v>1403.2608380545757</v>
      </c>
      <c r="M6860" s="36">
        <v>1426.5388945716388</v>
      </c>
      <c r="N6860" s="36">
        <v>1599.1582959236739</v>
      </c>
      <c r="O6860" s="36">
        <v>1770.7490605797921</v>
      </c>
      <c r="Q6860" s="36">
        <v>417.67866950478845</v>
      </c>
      <c r="R6860" s="36">
        <v>459.1853966637982</v>
      </c>
      <c r="S6860" s="36">
        <v>505.20369008635191</v>
      </c>
      <c r="T6860" s="36">
        <v>556.24282247344024</v>
      </c>
      <c r="U6860" s="36">
        <v>612.87068696698213</v>
      </c>
      <c r="V6860" s="36">
        <v>675.72062711804335</v>
      </c>
      <c r="W6860" s="36">
        <v>0</v>
      </c>
      <c r="X6860" s="36">
        <v>822.99405691583001</v>
      </c>
      <c r="Y6860" s="36">
        <v>909.08478070865885</v>
      </c>
      <c r="Z6860" s="36">
        <v>1004.752245200471</v>
      </c>
      <c r="AA6860" s="36">
        <v>1111.0911845142989</v>
      </c>
      <c r="AB6860" s="36">
        <v>1229.3233898741273</v>
      </c>
      <c r="AC6860" s="36">
        <v>1360.8126127308713</v>
      </c>
      <c r="AD6860" s="36"/>
      <c r="AE6860" s="36">
        <v>34</v>
      </c>
      <c r="AF6860" s="106" t="s">
        <v>27</v>
      </c>
      <c r="AH6860" s="130" t="s">
        <v>21</v>
      </c>
      <c r="AI6860" s="155" t="s">
        <v>730</v>
      </c>
      <c r="AJ6860" s="130" t="str">
        <f>VLOOKUP(AI6860,Codes!$B$2:$C$166,2)</f>
        <v>Increment in Livestock</v>
      </c>
    </row>
    <row r="6861" spans="1:36" ht="20.100000000000001" customHeight="1" x14ac:dyDescent="0.25">
      <c r="A6861" s="31">
        <v>35</v>
      </c>
      <c r="B6861" s="94" t="s">
        <v>122</v>
      </c>
      <c r="C6861" s="37">
        <v>3.9382870302041453</v>
      </c>
      <c r="D6861" s="37">
        <v>5.1353316071293129</v>
      </c>
      <c r="E6861" s="37">
        <v>5.6682016845949148</v>
      </c>
      <c r="F6861" s="37">
        <v>6.0335624752309513</v>
      </c>
      <c r="G6861" s="37">
        <v>6.2075767059291831</v>
      </c>
      <c r="H6861" s="37">
        <v>6.6632873581553707</v>
      </c>
      <c r="I6861" s="37">
        <v>22.176275807556625</v>
      </c>
      <c r="J6861" s="37">
        <v>32.690264378713486</v>
      </c>
      <c r="K6861" s="37">
        <v>45.554664011604594</v>
      </c>
      <c r="L6861" s="37">
        <v>57.785112305860892</v>
      </c>
      <c r="M6861" s="37">
        <v>76.48923269413234</v>
      </c>
      <c r="N6861" s="37">
        <v>107.16022555618598</v>
      </c>
      <c r="O6861" s="37">
        <v>152.14398521022349</v>
      </c>
      <c r="Q6861" s="37">
        <v>3.9382870302041453</v>
      </c>
      <c r="R6861" s="37">
        <v>4.1390070798886551</v>
      </c>
      <c r="S6861" s="37">
        <v>4.3540546200232999</v>
      </c>
      <c r="T6861" s="37">
        <v>4.5845249997729951</v>
      </c>
      <c r="U6861" s="37">
        <v>4.8315982321444544</v>
      </c>
      <c r="V6861" s="37">
        <v>5.0965455489720144</v>
      </c>
      <c r="W6861" s="37">
        <v>16.87983653957782</v>
      </c>
      <c r="X6861" s="37">
        <v>23.117099553122053</v>
      </c>
      <c r="Y6861" s="37">
        <v>29.740508132656565</v>
      </c>
      <c r="Z6861" s="37">
        <v>39.458480712554291</v>
      </c>
      <c r="AA6861" s="37">
        <v>53.949061090441653</v>
      </c>
      <c r="AB6861" s="37">
        <v>75.839251195343934</v>
      </c>
      <c r="AC6861" s="37">
        <v>109.24934472014341</v>
      </c>
      <c r="AD6861" s="37"/>
      <c r="AE6861" s="37">
        <v>35</v>
      </c>
      <c r="AF6861" s="107" t="s">
        <v>28</v>
      </c>
      <c r="AH6861" s="130" t="s">
        <v>22</v>
      </c>
      <c r="AI6861" s="155" t="s">
        <v>730</v>
      </c>
      <c r="AJ6861" s="130" t="str">
        <f>VLOOKUP(AI6861,Codes!$B$2:$C$166,2)</f>
        <v>Increment in Livestock</v>
      </c>
    </row>
    <row r="6862" spans="1:36" ht="20.100000000000001" customHeight="1" x14ac:dyDescent="0.25">
      <c r="A6862" s="38">
        <v>36</v>
      </c>
      <c r="B6862" s="95" t="s">
        <v>462</v>
      </c>
      <c r="C6862" s="39">
        <v>28.555675431135811</v>
      </c>
      <c r="D6862" s="39">
        <v>35.117562494154498</v>
      </c>
      <c r="E6862" s="39">
        <v>44.15311423035169</v>
      </c>
      <c r="F6862" s="39">
        <v>57.480683808202535</v>
      </c>
      <c r="G6862" s="39">
        <v>73.53707908046249</v>
      </c>
      <c r="H6862" s="39">
        <v>120.31806815174562</v>
      </c>
      <c r="I6862" s="39">
        <v>474.06919078241697</v>
      </c>
      <c r="J6862" s="39">
        <v>631.58760755667913</v>
      </c>
      <c r="K6862" s="39">
        <v>627.99471649264638</v>
      </c>
      <c r="L6862" s="39">
        <v>635.56763779886057</v>
      </c>
      <c r="M6862" s="39">
        <v>636.93671825344859</v>
      </c>
      <c r="N6862" s="39">
        <v>1459.2880274083861</v>
      </c>
      <c r="O6862" s="39">
        <v>1755.9409049026899</v>
      </c>
      <c r="Q6862" s="39">
        <v>28.555675431135811</v>
      </c>
      <c r="R6862" s="39">
        <v>31.488224435249272</v>
      </c>
      <c r="S6862" s="39">
        <v>35.901634435690511</v>
      </c>
      <c r="T6862" s="39">
        <v>42.852247848502223</v>
      </c>
      <c r="U6862" s="39">
        <v>54.286547278336407</v>
      </c>
      <c r="V6862" s="39">
        <v>73.856006725528545</v>
      </c>
      <c r="W6862" s="39">
        <v>284.49003180100061</v>
      </c>
      <c r="X6862" s="39">
        <v>304.50434795714904</v>
      </c>
      <c r="Y6862" s="39">
        <v>325.06016147315336</v>
      </c>
      <c r="Z6862" s="39">
        <v>348.22868607236916</v>
      </c>
      <c r="AA6862" s="39">
        <v>374.53753454598348</v>
      </c>
      <c r="AB6862" s="39">
        <v>404.65440907242134</v>
      </c>
      <c r="AC6862" s="39">
        <v>439.43044327169304</v>
      </c>
      <c r="AD6862" s="39"/>
      <c r="AE6862" s="39">
        <v>36</v>
      </c>
      <c r="AF6862" s="108" t="s">
        <v>68</v>
      </c>
      <c r="AH6862" s="130" t="s">
        <v>67</v>
      </c>
      <c r="AI6862" s="155" t="s">
        <v>730</v>
      </c>
      <c r="AJ6862" s="130" t="str">
        <f>VLOOKUP(AI6862,Codes!$B$2:$C$166,2)</f>
        <v>Increment in Livestock</v>
      </c>
    </row>
    <row r="6863" spans="1:36" ht="20.100000000000001" customHeight="1" x14ac:dyDescent="0.25">
      <c r="A6863" s="32"/>
      <c r="B6863" s="134" t="s">
        <v>463</v>
      </c>
      <c r="C6863" s="40">
        <v>971030.17271498719</v>
      </c>
      <c r="D6863" s="40">
        <v>1208568.7195530082</v>
      </c>
      <c r="E6863" s="40">
        <v>1370836.8078334772</v>
      </c>
      <c r="F6863" s="40">
        <v>1547374.60567821</v>
      </c>
      <c r="G6863" s="40">
        <v>1775743.4828327554</v>
      </c>
      <c r="H6863" s="40">
        <v>2162388.5096617257</v>
      </c>
      <c r="I6863" s="40">
        <v>1383897.5667926064</v>
      </c>
      <c r="J6863" s="40">
        <v>1627585.0233167026</v>
      </c>
      <c r="K6863" s="40">
        <v>1798682.5529556146</v>
      </c>
      <c r="L6863" s="40">
        <v>2000970.3602736345</v>
      </c>
      <c r="M6863" s="40">
        <v>2255613.124110037</v>
      </c>
      <c r="N6863" s="40">
        <v>2494927.3688134137</v>
      </c>
      <c r="O6863" s="40">
        <v>2860914.6115161027</v>
      </c>
      <c r="P6863" s="16"/>
      <c r="Q6863" s="40">
        <v>971030.17271498719</v>
      </c>
      <c r="R6863" s="40">
        <v>1036376.0990195649</v>
      </c>
      <c r="S6863" s="40">
        <v>1110185.6488609535</v>
      </c>
      <c r="T6863" s="40">
        <v>1195233.907383786</v>
      </c>
      <c r="U6863" s="40">
        <v>1295789.4511224527</v>
      </c>
      <c r="V6863" s="40">
        <v>1420548.5501262851</v>
      </c>
      <c r="W6863" s="40">
        <v>844050.05071824556</v>
      </c>
      <c r="X6863" s="40">
        <v>898702.55521202099</v>
      </c>
      <c r="Y6863" s="40">
        <v>948806.9497177233</v>
      </c>
      <c r="Z6863" s="40">
        <v>1002882.0578032668</v>
      </c>
      <c r="AA6863" s="40">
        <v>1061340.0238610811</v>
      </c>
      <c r="AB6863" s="40">
        <v>1124651.2005647887</v>
      </c>
      <c r="AC6863" s="40">
        <v>1193358.8051030803</v>
      </c>
      <c r="AD6863" s="40"/>
      <c r="AE6863" s="40"/>
      <c r="AF6863" s="41" t="s">
        <v>464</v>
      </c>
      <c r="AH6863" s="130" t="s">
        <v>464</v>
      </c>
      <c r="AI6863" s="155" t="s">
        <v>730</v>
      </c>
      <c r="AJ6863" s="130" t="str">
        <f>VLOOKUP(AI6863,Codes!$B$2:$C$166,2)</f>
        <v>Increment in Livestock</v>
      </c>
    </row>
    <row r="6864" spans="1:36" ht="9.9499999999999993" customHeight="1" x14ac:dyDescent="0.25">
      <c r="B6864" s="12"/>
      <c r="AF6864" s="22"/>
      <c r="AH6864" s="130" t="s">
        <v>494</v>
      </c>
      <c r="AI6864" s="155" t="s">
        <v>730</v>
      </c>
      <c r="AJ6864" s="130" t="str">
        <f>VLOOKUP(AI6864,Codes!$B$2:$C$166,2)</f>
        <v>Increment in Livestock</v>
      </c>
    </row>
    <row r="6865" spans="1:36" ht="9.9499999999999993" customHeight="1" x14ac:dyDescent="0.25">
      <c r="B6865" s="12"/>
      <c r="AF6865" s="22"/>
      <c r="AH6865" s="130" t="s">
        <v>493</v>
      </c>
      <c r="AI6865" s="155" t="s">
        <v>732</v>
      </c>
      <c r="AJ6865" s="130" t="str">
        <f>VLOOKUP(AI6865,Codes!$B$2:$C$166,2)</f>
        <v>Livestock</v>
      </c>
    </row>
    <row r="6866" spans="1:36" s="154" customFormat="1" ht="24" customHeight="1" x14ac:dyDescent="0.25">
      <c r="A6866" s="161" t="s">
        <v>951</v>
      </c>
      <c r="B6866" s="161"/>
      <c r="C6866" s="161"/>
      <c r="D6866" s="161"/>
      <c r="E6866" s="161"/>
      <c r="F6866" s="161"/>
      <c r="G6866" s="161"/>
      <c r="H6866" s="161"/>
      <c r="I6866" s="161"/>
      <c r="J6866" s="161"/>
      <c r="K6866" s="161"/>
      <c r="L6866" s="161"/>
      <c r="M6866" s="161"/>
      <c r="N6866" s="161"/>
      <c r="O6866" s="161"/>
      <c r="P6866" s="161"/>
      <c r="Q6866" s="161" t="s">
        <v>952</v>
      </c>
      <c r="R6866" s="161"/>
      <c r="S6866" s="161"/>
      <c r="T6866" s="161"/>
      <c r="U6866" s="161"/>
      <c r="V6866" s="161"/>
      <c r="W6866" s="161"/>
      <c r="X6866" s="161"/>
      <c r="Y6866" s="161"/>
      <c r="Z6866" s="161"/>
      <c r="AA6866" s="161"/>
      <c r="AB6866" s="161"/>
      <c r="AC6866" s="161"/>
      <c r="AD6866" s="161"/>
      <c r="AE6866" s="161"/>
      <c r="AF6866" s="161"/>
      <c r="AH6866" s="154" t="s">
        <v>490</v>
      </c>
      <c r="AI6866" s="155" t="s">
        <v>732</v>
      </c>
      <c r="AJ6866" s="130" t="str">
        <f>VLOOKUP(AI6866,Codes!$B$2:$C$166,2)</f>
        <v>Livestock</v>
      </c>
    </row>
    <row r="6867" spans="1:36" s="154" customFormat="1" ht="24" customHeight="1" x14ac:dyDescent="0.25">
      <c r="A6867" s="161" t="s">
        <v>724</v>
      </c>
      <c r="B6867" s="161"/>
      <c r="C6867" s="161"/>
      <c r="D6867" s="161"/>
      <c r="E6867" s="161"/>
      <c r="F6867" s="161"/>
      <c r="G6867" s="161"/>
      <c r="H6867" s="161"/>
      <c r="I6867" s="161"/>
      <c r="J6867" s="161"/>
      <c r="K6867" s="161"/>
      <c r="L6867" s="161"/>
      <c r="M6867" s="161"/>
      <c r="N6867" s="161"/>
      <c r="O6867" s="161"/>
      <c r="P6867" s="161"/>
      <c r="Q6867" s="161" t="s">
        <v>723</v>
      </c>
      <c r="R6867" s="161"/>
      <c r="S6867" s="161"/>
      <c r="T6867" s="161"/>
      <c r="U6867" s="161"/>
      <c r="V6867" s="161"/>
      <c r="W6867" s="161"/>
      <c r="X6867" s="161"/>
      <c r="Y6867" s="161"/>
      <c r="Z6867" s="161"/>
      <c r="AA6867" s="161"/>
      <c r="AB6867" s="161"/>
      <c r="AC6867" s="161"/>
      <c r="AD6867" s="161"/>
      <c r="AE6867" s="161"/>
      <c r="AF6867" s="161"/>
      <c r="AH6867" s="154" t="s">
        <v>491</v>
      </c>
      <c r="AI6867" s="155" t="s">
        <v>732</v>
      </c>
      <c r="AJ6867" s="130" t="str">
        <f>VLOOKUP(AI6867,Codes!$B$2:$C$166,2)</f>
        <v>Livestock</v>
      </c>
    </row>
    <row r="6868" spans="1:36" s="154" customFormat="1" ht="24" customHeight="1" x14ac:dyDescent="0.25">
      <c r="A6868" s="161" t="s">
        <v>524</v>
      </c>
      <c r="B6868" s="161"/>
      <c r="C6868" s="161"/>
      <c r="D6868" s="161"/>
      <c r="E6868" s="161"/>
      <c r="F6868" s="161"/>
      <c r="G6868" s="161"/>
      <c r="H6868" s="161"/>
      <c r="I6868" s="161"/>
      <c r="J6868" s="161"/>
      <c r="K6868" s="161"/>
      <c r="L6868" s="161"/>
      <c r="M6868" s="161"/>
      <c r="N6868" s="161"/>
      <c r="O6868" s="161"/>
      <c r="P6868" s="161"/>
      <c r="Q6868" s="161" t="s">
        <v>502</v>
      </c>
      <c r="R6868" s="161"/>
      <c r="S6868" s="161"/>
      <c r="T6868" s="161"/>
      <c r="U6868" s="161"/>
      <c r="V6868" s="161"/>
      <c r="W6868" s="161"/>
      <c r="X6868" s="161"/>
      <c r="Y6868" s="161"/>
      <c r="Z6868" s="161"/>
      <c r="AA6868" s="161"/>
      <c r="AB6868" s="161"/>
      <c r="AC6868" s="161"/>
      <c r="AD6868" s="161"/>
      <c r="AE6868" s="161"/>
      <c r="AF6868" s="161"/>
      <c r="AH6868" s="154" t="s">
        <v>935</v>
      </c>
      <c r="AI6868" s="155" t="s">
        <v>732</v>
      </c>
      <c r="AJ6868" s="130" t="str">
        <f>VLOOKUP(AI6868,Codes!$B$2:$C$166,2)</f>
        <v>Livestock</v>
      </c>
    </row>
    <row r="6869" spans="1:36" ht="20.100000000000001" customHeight="1" x14ac:dyDescent="0.25">
      <c r="A6869" s="13"/>
      <c r="B6869" s="14" t="s">
        <v>434</v>
      </c>
      <c r="C6869" s="15"/>
      <c r="D6869" s="15"/>
      <c r="E6869" s="15"/>
      <c r="F6869" s="15"/>
      <c r="G6869" s="15"/>
      <c r="H6869" s="15"/>
      <c r="I6869" s="15"/>
      <c r="J6869" s="15"/>
      <c r="K6869" s="15"/>
      <c r="L6869" s="15"/>
      <c r="M6869" s="15"/>
      <c r="N6869" s="15"/>
      <c r="O6869" s="15"/>
      <c r="P6869" s="16"/>
      <c r="Q6869" s="16"/>
      <c r="R6869" s="16"/>
      <c r="S6869" s="16"/>
      <c r="T6869" s="16"/>
      <c r="U6869" s="16"/>
      <c r="V6869" s="16"/>
      <c r="W6869" s="16"/>
      <c r="X6869" s="16"/>
      <c r="Y6869" s="16"/>
      <c r="Z6869" s="16"/>
      <c r="AA6869" s="16"/>
      <c r="AB6869" s="16"/>
      <c r="AC6869" s="16"/>
      <c r="AD6869" s="13"/>
      <c r="AF6869" s="10" t="s">
        <v>435</v>
      </c>
      <c r="AH6869" s="130" t="s">
        <v>435</v>
      </c>
      <c r="AI6869" s="155" t="s">
        <v>732</v>
      </c>
      <c r="AJ6869" s="130" t="str">
        <f>VLOOKUP(AI6869,Codes!$B$2:$C$166,2)</f>
        <v>Livestock</v>
      </c>
    </row>
    <row r="6870" spans="1:36" ht="20.100000000000001" customHeight="1" x14ac:dyDescent="0.25">
      <c r="A6870" s="28" t="s">
        <v>436</v>
      </c>
      <c r="B6870" s="33" t="s">
        <v>103</v>
      </c>
      <c r="C6870" s="34" t="s">
        <v>189</v>
      </c>
      <c r="D6870" s="34" t="s">
        <v>190</v>
      </c>
      <c r="E6870" s="34" t="s">
        <v>412</v>
      </c>
      <c r="F6870" s="34" t="s">
        <v>431</v>
      </c>
      <c r="G6870" s="34" t="s">
        <v>432</v>
      </c>
      <c r="H6870" s="34" t="s">
        <v>433</v>
      </c>
      <c r="I6870" s="34" t="s">
        <v>983</v>
      </c>
      <c r="J6870" s="34" t="s">
        <v>985</v>
      </c>
      <c r="K6870" s="34" t="s">
        <v>994</v>
      </c>
      <c r="L6870" s="34" t="s">
        <v>995</v>
      </c>
      <c r="M6870" s="34" t="s">
        <v>996</v>
      </c>
      <c r="N6870" s="34" t="s">
        <v>997</v>
      </c>
      <c r="O6870" s="34" t="s">
        <v>998</v>
      </c>
      <c r="P6870" s="153"/>
      <c r="Q6870" s="34" t="s">
        <v>189</v>
      </c>
      <c r="R6870" s="33" t="s">
        <v>190</v>
      </c>
      <c r="S6870" s="34" t="s">
        <v>412</v>
      </c>
      <c r="T6870" s="34" t="s">
        <v>431</v>
      </c>
      <c r="U6870" s="34" t="s">
        <v>432</v>
      </c>
      <c r="V6870" s="34" t="s">
        <v>433</v>
      </c>
      <c r="W6870" s="34" t="s">
        <v>983</v>
      </c>
      <c r="X6870" s="34" t="s">
        <v>985</v>
      </c>
      <c r="Y6870" s="34" t="s">
        <v>994</v>
      </c>
      <c r="Z6870" s="34" t="s">
        <v>995</v>
      </c>
      <c r="AA6870" s="34" t="s">
        <v>996</v>
      </c>
      <c r="AB6870" s="34" t="s">
        <v>997</v>
      </c>
      <c r="AC6870" s="34" t="s">
        <v>998</v>
      </c>
      <c r="AD6870" s="34"/>
      <c r="AE6870" s="34" t="s">
        <v>437</v>
      </c>
      <c r="AF6870" s="34" t="s">
        <v>64</v>
      </c>
      <c r="AH6870" s="130" t="s">
        <v>64</v>
      </c>
      <c r="AI6870" s="155" t="s">
        <v>732</v>
      </c>
      <c r="AJ6870" s="130" t="str">
        <f>VLOOKUP(AI6870,Codes!$B$2:$C$166,2)</f>
        <v>Livestock</v>
      </c>
    </row>
    <row r="6871" spans="1:36" ht="20.100000000000001" customHeight="1" x14ac:dyDescent="0.25">
      <c r="A6871" s="29">
        <v>1</v>
      </c>
      <c r="B6871" s="92" t="s">
        <v>104</v>
      </c>
      <c r="C6871" s="35">
        <v>3412419.2478306009</v>
      </c>
      <c r="D6871" s="35">
        <v>4112037.4197275895</v>
      </c>
      <c r="E6871" s="35">
        <v>4495427.7619265765</v>
      </c>
      <c r="F6871" s="35">
        <v>5234469.8620642908</v>
      </c>
      <c r="G6871" s="35">
        <v>6335904.3099838495</v>
      </c>
      <c r="H6871" s="35">
        <v>7733318.8169491617</v>
      </c>
      <c r="I6871" s="35">
        <v>8931181.2543639615</v>
      </c>
      <c r="J6871" s="35">
        <v>10268588.999644682</v>
      </c>
      <c r="K6871" s="35">
        <v>11318428.261009073</v>
      </c>
      <c r="L6871" s="35">
        <v>12799057.409854386</v>
      </c>
      <c r="M6871" s="35">
        <v>14603002.021292206</v>
      </c>
      <c r="N6871" s="35">
        <v>16132072.018026605</v>
      </c>
      <c r="O6871" s="35">
        <v>16995413.89923707</v>
      </c>
      <c r="Q6871" s="35">
        <v>3412419.2478306009</v>
      </c>
      <c r="R6871" s="35">
        <v>3586801.2422881834</v>
      </c>
      <c r="S6871" s="35">
        <v>3644170.9810820632</v>
      </c>
      <c r="T6871" s="35">
        <v>3803357.1937399725</v>
      </c>
      <c r="U6871" s="35">
        <v>4319174.7447241517</v>
      </c>
      <c r="V6871" s="35">
        <v>4898391.8749206979</v>
      </c>
      <c r="W6871" s="35">
        <v>5394832.8144466579</v>
      </c>
      <c r="X6871" s="35">
        <v>5808073.2412256347</v>
      </c>
      <c r="Y6871" s="35">
        <v>6089511.6231776988</v>
      </c>
      <c r="Z6871" s="35">
        <v>6338969.167392781</v>
      </c>
      <c r="AA6871" s="35">
        <v>6706943.9087032126</v>
      </c>
      <c r="AB6871" s="35">
        <v>6881482.2824447118</v>
      </c>
      <c r="AC6871" s="35">
        <v>6868732.489090411</v>
      </c>
      <c r="AD6871" s="35"/>
      <c r="AE6871" s="35">
        <v>1</v>
      </c>
      <c r="AF6871" s="105" t="s">
        <v>0</v>
      </c>
      <c r="AH6871" s="130" t="s">
        <v>0</v>
      </c>
      <c r="AI6871" s="155" t="s">
        <v>732</v>
      </c>
      <c r="AJ6871" s="130" t="str">
        <f>VLOOKUP(AI6871,Codes!$B$2:$C$166,2)</f>
        <v>Livestock</v>
      </c>
    </row>
    <row r="6872" spans="1:36" ht="20.100000000000001" customHeight="1" x14ac:dyDescent="0.25">
      <c r="A6872" s="30">
        <v>2</v>
      </c>
      <c r="B6872" s="93" t="s">
        <v>105</v>
      </c>
      <c r="C6872" s="36">
        <v>61394.820801934977</v>
      </c>
      <c r="D6872" s="36">
        <v>61095.106203379612</v>
      </c>
      <c r="E6872" s="36">
        <v>75887.732614320936</v>
      </c>
      <c r="F6872" s="36">
        <v>83172.388374238304</v>
      </c>
      <c r="G6872" s="36">
        <v>95486.802469561182</v>
      </c>
      <c r="H6872" s="36">
        <v>104038.98471493085</v>
      </c>
      <c r="I6872" s="36">
        <v>116830.55692468971</v>
      </c>
      <c r="J6872" s="36">
        <v>130869.97119837235</v>
      </c>
      <c r="K6872" s="36">
        <v>142892.60685536554</v>
      </c>
      <c r="L6872" s="36">
        <v>153967.39083828736</v>
      </c>
      <c r="M6872" s="36">
        <v>176634.63806775335</v>
      </c>
      <c r="N6872" s="36">
        <v>191405.96679514193</v>
      </c>
      <c r="O6872" s="36">
        <v>162994.69499325685</v>
      </c>
      <c r="Q6872" s="36">
        <v>61394.820801934977</v>
      </c>
      <c r="R6872" s="36">
        <v>56215.454061223187</v>
      </c>
      <c r="S6872" s="36">
        <v>63899.438601712689</v>
      </c>
      <c r="T6872" s="36">
        <v>67618.047517645638</v>
      </c>
      <c r="U6872" s="36">
        <v>70237.173206317937</v>
      </c>
      <c r="V6872" s="36">
        <v>74743.284610972987</v>
      </c>
      <c r="W6872" s="36">
        <v>78367.52879167175</v>
      </c>
      <c r="X6872" s="36">
        <v>81403.544346851966</v>
      </c>
      <c r="Y6872" s="36">
        <v>85333.579767242802</v>
      </c>
      <c r="Z6872" s="36">
        <v>80566.572590254669</v>
      </c>
      <c r="AA6872" s="36">
        <v>79926.711433686112</v>
      </c>
      <c r="AB6872" s="36">
        <v>82139.975766601885</v>
      </c>
      <c r="AC6872" s="36">
        <v>67053.541530787188</v>
      </c>
      <c r="AD6872" s="36"/>
      <c r="AE6872" s="36">
        <v>2</v>
      </c>
      <c r="AF6872" s="106" t="s">
        <v>1</v>
      </c>
      <c r="AH6872" s="130" t="s">
        <v>1</v>
      </c>
      <c r="AI6872" s="155" t="s">
        <v>732</v>
      </c>
      <c r="AJ6872" s="130" t="str">
        <f>VLOOKUP(AI6872,Codes!$B$2:$C$166,2)</f>
        <v>Livestock</v>
      </c>
    </row>
    <row r="6873" spans="1:36" ht="20.100000000000001" customHeight="1" x14ac:dyDescent="0.25">
      <c r="A6873" s="31">
        <v>3</v>
      </c>
      <c r="B6873" s="94" t="s">
        <v>106</v>
      </c>
      <c r="C6873" s="37">
        <v>517308.60522875254</v>
      </c>
      <c r="D6873" s="37">
        <v>632749.2015900726</v>
      </c>
      <c r="E6873" s="37">
        <v>676790.30909199989</v>
      </c>
      <c r="F6873" s="37">
        <v>719108.01899408083</v>
      </c>
      <c r="G6873" s="37">
        <v>849920.81789956195</v>
      </c>
      <c r="H6873" s="37">
        <v>899338.99587029999</v>
      </c>
      <c r="I6873" s="37">
        <v>933824.04542055994</v>
      </c>
      <c r="J6873" s="37">
        <v>1001380.0970093409</v>
      </c>
      <c r="K6873" s="37">
        <v>1118665.8105641538</v>
      </c>
      <c r="L6873" s="37">
        <v>1223891.7679340444</v>
      </c>
      <c r="M6873" s="37">
        <v>1295417.8545883466</v>
      </c>
      <c r="N6873" s="37">
        <v>1429518.7020333866</v>
      </c>
      <c r="O6873" s="37">
        <v>1621639.2222471023</v>
      </c>
      <c r="Q6873" s="37">
        <v>517308.60522875254</v>
      </c>
      <c r="R6873" s="37">
        <v>541183.70408284105</v>
      </c>
      <c r="S6873" s="37">
        <v>542785.29694950418</v>
      </c>
      <c r="T6873" s="37">
        <v>561388.8083738049</v>
      </c>
      <c r="U6873" s="37">
        <v>578543.32645764807</v>
      </c>
      <c r="V6873" s="37">
        <v>596623.2802283396</v>
      </c>
      <c r="W6873" s="37">
        <v>593172.81703052111</v>
      </c>
      <c r="X6873" s="37">
        <v>600561.66977350996</v>
      </c>
      <c r="Y6873" s="37">
        <v>625477.33299846179</v>
      </c>
      <c r="Z6873" s="37">
        <v>644326.90582767781</v>
      </c>
      <c r="AA6873" s="37">
        <v>664537.30291238031</v>
      </c>
      <c r="AB6873" s="37">
        <v>683455.58113760245</v>
      </c>
      <c r="AC6873" s="37">
        <v>740538.50659089303</v>
      </c>
      <c r="AD6873" s="37"/>
      <c r="AE6873" s="37">
        <v>3</v>
      </c>
      <c r="AF6873" s="107" t="s">
        <v>2</v>
      </c>
      <c r="AH6873" s="130" t="s">
        <v>2</v>
      </c>
      <c r="AI6873" s="155" t="s">
        <v>732</v>
      </c>
      <c r="AJ6873" s="130" t="str">
        <f>VLOOKUP(AI6873,Codes!$B$2:$C$166,2)</f>
        <v>Livestock</v>
      </c>
    </row>
    <row r="6874" spans="1:36" ht="20.100000000000001" customHeight="1" x14ac:dyDescent="0.25">
      <c r="A6874" s="30">
        <v>4</v>
      </c>
      <c r="B6874" s="93" t="s">
        <v>107</v>
      </c>
      <c r="C6874" s="36">
        <v>2209806.5013440377</v>
      </c>
      <c r="D6874" s="36">
        <v>2691511.9412184292</v>
      </c>
      <c r="E6874" s="36">
        <v>3180842.178366174</v>
      </c>
      <c r="F6874" s="36">
        <v>3553651.0775648169</v>
      </c>
      <c r="G6874" s="36">
        <v>3898879.499504887</v>
      </c>
      <c r="H6874" s="36">
        <v>4415277.2139517637</v>
      </c>
      <c r="I6874" s="36">
        <v>4730398.4497803301</v>
      </c>
      <c r="J6874" s="36">
        <v>5167302.3442848362</v>
      </c>
      <c r="K6874" s="36">
        <v>5921735.657711694</v>
      </c>
      <c r="L6874" s="36">
        <v>6876007.1635584366</v>
      </c>
      <c r="M6874" s="36">
        <v>9094463.6357948203</v>
      </c>
      <c r="N6874" s="36">
        <v>9681280.960083615</v>
      </c>
      <c r="O6874" s="36">
        <v>10107445.125039093</v>
      </c>
      <c r="Q6874" s="36">
        <v>2209806.5013440377</v>
      </c>
      <c r="R6874" s="36">
        <v>2294406.6673283307</v>
      </c>
      <c r="S6874" s="36">
        <v>2460632.084674953</v>
      </c>
      <c r="T6874" s="36">
        <v>2634016.2976029669</v>
      </c>
      <c r="U6874" s="36">
        <v>2765306.1313260621</v>
      </c>
      <c r="V6874" s="36">
        <v>2933161.7331893668</v>
      </c>
      <c r="W6874" s="36">
        <v>3004155.726030577</v>
      </c>
      <c r="X6874" s="36">
        <v>3220916.026546848</v>
      </c>
      <c r="Y6874" s="36">
        <v>3544472.2684346843</v>
      </c>
      <c r="Z6874" s="36">
        <v>3833264.4614331285</v>
      </c>
      <c r="AA6874" s="36">
        <v>4044167.7756517394</v>
      </c>
      <c r="AB6874" s="36">
        <v>4141757.3872660901</v>
      </c>
      <c r="AC6874" s="36">
        <v>4262453.9030312607</v>
      </c>
      <c r="AD6874" s="36"/>
      <c r="AE6874" s="36">
        <v>4</v>
      </c>
      <c r="AF6874" s="106" t="s">
        <v>3</v>
      </c>
      <c r="AH6874" s="130" t="s">
        <v>3</v>
      </c>
      <c r="AI6874" s="155" t="s">
        <v>732</v>
      </c>
      <c r="AJ6874" s="130" t="str">
        <f>VLOOKUP(AI6874,Codes!$B$2:$C$166,2)</f>
        <v>Livestock</v>
      </c>
    </row>
    <row r="6875" spans="1:36" ht="20.100000000000001" customHeight="1" x14ac:dyDescent="0.25">
      <c r="A6875" s="31">
        <v>5</v>
      </c>
      <c r="B6875" s="94" t="s">
        <v>124</v>
      </c>
      <c r="C6875" s="37">
        <v>491001.56738011452</v>
      </c>
      <c r="D6875" s="37">
        <v>598358.38891962497</v>
      </c>
      <c r="E6875" s="37">
        <v>665785.25284497382</v>
      </c>
      <c r="F6875" s="37">
        <v>739447.17364716879</v>
      </c>
      <c r="G6875" s="37">
        <v>834752.05137057882</v>
      </c>
      <c r="H6875" s="37">
        <v>918869.9900228054</v>
      </c>
      <c r="I6875" s="37">
        <v>1038965.7370489286</v>
      </c>
      <c r="J6875" s="37">
        <v>1159672.3318173585</v>
      </c>
      <c r="K6875" s="37">
        <v>1271816.337769513</v>
      </c>
      <c r="L6875" s="37">
        <v>1322407.8598499165</v>
      </c>
      <c r="M6875" s="37">
        <v>1431576.6703308346</v>
      </c>
      <c r="N6875" s="37">
        <v>1561256.9134487682</v>
      </c>
      <c r="O6875" s="37">
        <v>2015442.0541573628</v>
      </c>
      <c r="Q6875" s="37">
        <v>491001.56738011452</v>
      </c>
      <c r="R6875" s="37">
        <v>511878.33267200727</v>
      </c>
      <c r="S6875" s="37">
        <v>531049.75685322995</v>
      </c>
      <c r="T6875" s="37">
        <v>540430.91857359232</v>
      </c>
      <c r="U6875" s="37">
        <v>556520.72185980831</v>
      </c>
      <c r="V6875" s="37">
        <v>599573.2895890146</v>
      </c>
      <c r="W6875" s="37">
        <v>619161.73676592601</v>
      </c>
      <c r="X6875" s="37">
        <v>652955.48301278672</v>
      </c>
      <c r="Y6875" s="37">
        <v>689860.97929565422</v>
      </c>
      <c r="Z6875" s="37">
        <v>691760.57899201754</v>
      </c>
      <c r="AA6875" s="37">
        <v>720473.46986533585</v>
      </c>
      <c r="AB6875" s="37">
        <v>762041.87287905265</v>
      </c>
      <c r="AC6875" s="37">
        <v>976521.46886676853</v>
      </c>
      <c r="AD6875" s="37"/>
      <c r="AE6875" s="37">
        <v>5</v>
      </c>
      <c r="AF6875" s="107" t="s">
        <v>185</v>
      </c>
      <c r="AH6875" s="130" t="s">
        <v>185</v>
      </c>
      <c r="AI6875" s="155" t="s">
        <v>732</v>
      </c>
      <c r="AJ6875" s="130" t="str">
        <f>VLOOKUP(AI6875,Codes!$B$2:$C$166,2)</f>
        <v>Livestock</v>
      </c>
    </row>
    <row r="6876" spans="1:36" ht="20.100000000000001" customHeight="1" x14ac:dyDescent="0.25">
      <c r="A6876" s="30">
        <v>6</v>
      </c>
      <c r="B6876" s="93" t="s">
        <v>108</v>
      </c>
      <c r="C6876" s="36">
        <v>29182.387642057372</v>
      </c>
      <c r="D6876" s="36">
        <v>33040.038911035372</v>
      </c>
      <c r="E6876" s="36">
        <v>38363.123479510337</v>
      </c>
      <c r="F6876" s="36">
        <v>32988.992562125037</v>
      </c>
      <c r="G6876" s="36">
        <v>30985.676852425517</v>
      </c>
      <c r="H6876" s="36">
        <v>29915.46684843627</v>
      </c>
      <c r="I6876" s="36">
        <v>36294.809887073789</v>
      </c>
      <c r="J6876" s="36">
        <v>35539.628357254187</v>
      </c>
      <c r="K6876" s="36">
        <v>60997.649001712998</v>
      </c>
      <c r="L6876" s="36">
        <v>65986.205223240759</v>
      </c>
      <c r="M6876" s="36">
        <v>67919.907497522494</v>
      </c>
      <c r="N6876" s="36">
        <v>68711.165096903729</v>
      </c>
      <c r="O6876" s="36">
        <v>68569.722701696097</v>
      </c>
      <c r="Q6876" s="36">
        <v>29182.387642057372</v>
      </c>
      <c r="R6876" s="36">
        <v>27917.119578034726</v>
      </c>
      <c r="S6876" s="36">
        <v>30246.426241953166</v>
      </c>
      <c r="T6876" s="36">
        <v>25081.468172745615</v>
      </c>
      <c r="U6876" s="36">
        <v>22038.416471331155</v>
      </c>
      <c r="V6876" s="36">
        <v>20767.166192015749</v>
      </c>
      <c r="W6876" s="36">
        <v>23496.389226156887</v>
      </c>
      <c r="X6876" s="36">
        <v>23577.099286797482</v>
      </c>
      <c r="Y6876" s="36">
        <v>37742.115418878908</v>
      </c>
      <c r="Z6876" s="36">
        <v>34778.713000713331</v>
      </c>
      <c r="AA6876" s="36">
        <v>35772.213950789032</v>
      </c>
      <c r="AB6876" s="36">
        <v>36116.256403021689</v>
      </c>
      <c r="AC6876" s="36">
        <v>35859.324019565545</v>
      </c>
      <c r="AD6876" s="36"/>
      <c r="AE6876" s="36">
        <v>6</v>
      </c>
      <c r="AF6876" s="106" t="s">
        <v>4</v>
      </c>
      <c r="AH6876" s="130" t="s">
        <v>4</v>
      </c>
      <c r="AI6876" s="155" t="s">
        <v>732</v>
      </c>
      <c r="AJ6876" s="130" t="str">
        <f>VLOOKUP(AI6876,Codes!$B$2:$C$166,2)</f>
        <v>Livestock</v>
      </c>
    </row>
    <row r="6877" spans="1:36" ht="20.100000000000001" customHeight="1" x14ac:dyDescent="0.25">
      <c r="A6877" s="31">
        <v>7</v>
      </c>
      <c r="B6877" s="94" t="s">
        <v>109</v>
      </c>
      <c r="C6877" s="37">
        <v>3110906.6506128809</v>
      </c>
      <c r="D6877" s="37">
        <v>3566687.7711690096</v>
      </c>
      <c r="E6877" s="37">
        <v>4085474.3436178318</v>
      </c>
      <c r="F6877" s="37">
        <v>4673013.6163532026</v>
      </c>
      <c r="G6877" s="37">
        <v>5259388.8651996106</v>
      </c>
      <c r="H6877" s="37">
        <v>5891822.927864885</v>
      </c>
      <c r="I6877" s="37">
        <v>6199680.8765290445</v>
      </c>
      <c r="J6877" s="37">
        <v>6724316.6940950062</v>
      </c>
      <c r="K6877" s="37">
        <v>7066856.270484319</v>
      </c>
      <c r="L6877" s="37">
        <v>7616063.9446009416</v>
      </c>
      <c r="M6877" s="37">
        <v>8257494.4187813774</v>
      </c>
      <c r="N6877" s="37">
        <v>9038203.4643961526</v>
      </c>
      <c r="O6877" s="37">
        <v>9776420.3299261071</v>
      </c>
      <c r="Q6877" s="37">
        <v>3110906.6506128809</v>
      </c>
      <c r="R6877" s="37">
        <v>3242930.9264118015</v>
      </c>
      <c r="S6877" s="37">
        <v>3465792.6608664161</v>
      </c>
      <c r="T6877" s="37">
        <v>3642522.3866822617</v>
      </c>
      <c r="U6877" s="37">
        <v>3791711.3238622551</v>
      </c>
      <c r="V6877" s="37">
        <v>3941940.2692722725</v>
      </c>
      <c r="W6877" s="37">
        <v>4005429.0696561784</v>
      </c>
      <c r="X6877" s="37">
        <v>4236289.3998002792</v>
      </c>
      <c r="Y6877" s="37">
        <v>4442968.4335437147</v>
      </c>
      <c r="Z6877" s="37">
        <v>4572764.7267399523</v>
      </c>
      <c r="AA6877" s="37">
        <v>4779264.4455301967</v>
      </c>
      <c r="AB6877" s="37">
        <v>4901670.5387119092</v>
      </c>
      <c r="AC6877" s="37">
        <v>5138103.2883985862</v>
      </c>
      <c r="AD6877" s="37"/>
      <c r="AE6877" s="37">
        <v>7</v>
      </c>
      <c r="AF6877" s="107" t="s">
        <v>5</v>
      </c>
      <c r="AH6877" s="130" t="s">
        <v>5</v>
      </c>
      <c r="AI6877" s="155" t="s">
        <v>732</v>
      </c>
      <c r="AJ6877" s="130" t="str">
        <f>VLOOKUP(AI6877,Codes!$B$2:$C$166,2)</f>
        <v>Livestock</v>
      </c>
    </row>
    <row r="6878" spans="1:36" ht="20.100000000000001" customHeight="1" x14ac:dyDescent="0.25">
      <c r="A6878" s="30">
        <v>8</v>
      </c>
      <c r="B6878" s="93" t="s">
        <v>129</v>
      </c>
      <c r="C6878" s="36">
        <v>2422471.1252823067</v>
      </c>
      <c r="D6878" s="36">
        <v>2957935.25490156</v>
      </c>
      <c r="E6878" s="36">
        <v>3467741.7598568257</v>
      </c>
      <c r="F6878" s="36">
        <v>3994315.2285569818</v>
      </c>
      <c r="G6878" s="36">
        <v>4444914.2497260403</v>
      </c>
      <c r="H6878" s="36">
        <v>4876262.9878392974</v>
      </c>
      <c r="I6878" s="36">
        <v>5429622.2960199649</v>
      </c>
      <c r="J6878" s="36">
        <v>6140671.7514146697</v>
      </c>
      <c r="K6878" s="36">
        <v>6946809.4209565362</v>
      </c>
      <c r="L6878" s="36">
        <v>7141741.1568065695</v>
      </c>
      <c r="M6878" s="36">
        <v>7837387.3681450533</v>
      </c>
      <c r="N6878" s="36">
        <v>8441108.178193707</v>
      </c>
      <c r="O6878" s="36">
        <v>9095397.9638823271</v>
      </c>
      <c r="Q6878" s="36">
        <v>2422471.1252823067</v>
      </c>
      <c r="R6878" s="36">
        <v>2542074.834591629</v>
      </c>
      <c r="S6878" s="36">
        <v>2667717.7300066389</v>
      </c>
      <c r="T6878" s="36">
        <v>2816440.6485785469</v>
      </c>
      <c r="U6878" s="36">
        <v>2984432.2465396975</v>
      </c>
      <c r="V6878" s="36">
        <v>3185594.7597843725</v>
      </c>
      <c r="W6878" s="36">
        <v>3420819.4525404512</v>
      </c>
      <c r="X6878" s="36">
        <v>3716811.4679203904</v>
      </c>
      <c r="Y6878" s="36">
        <v>4047439.0067644669</v>
      </c>
      <c r="Z6878" s="36">
        <v>3964114.0484010666</v>
      </c>
      <c r="AA6878" s="36">
        <v>4096188.9095806591</v>
      </c>
      <c r="AB6878" s="36">
        <v>4208245.7238893881</v>
      </c>
      <c r="AC6878" s="36">
        <v>4313048.9748159461</v>
      </c>
      <c r="AD6878" s="36"/>
      <c r="AE6878" s="36">
        <v>8</v>
      </c>
      <c r="AF6878" s="106" t="s">
        <v>6</v>
      </c>
      <c r="AH6878" s="130" t="s">
        <v>6</v>
      </c>
      <c r="AI6878" s="155" t="s">
        <v>732</v>
      </c>
      <c r="AJ6878" s="130" t="str">
        <f>VLOOKUP(AI6878,Codes!$B$2:$C$166,2)</f>
        <v>Livestock</v>
      </c>
    </row>
    <row r="6879" spans="1:36" ht="20.100000000000001" customHeight="1" x14ac:dyDescent="0.25">
      <c r="A6879" s="31">
        <v>9</v>
      </c>
      <c r="B6879" s="94" t="s">
        <v>110</v>
      </c>
      <c r="C6879" s="37">
        <v>321713.77777447569</v>
      </c>
      <c r="D6879" s="37">
        <v>351027.66822841676</v>
      </c>
      <c r="E6879" s="37">
        <v>374535.65376001899</v>
      </c>
      <c r="F6879" s="37">
        <v>398344.07715643948</v>
      </c>
      <c r="G6879" s="37">
        <v>444700.51215455582</v>
      </c>
      <c r="H6879" s="37">
        <v>476930.87929111638</v>
      </c>
      <c r="I6879" s="37">
        <v>512118.89643087401</v>
      </c>
      <c r="J6879" s="37">
        <v>553307.72681267106</v>
      </c>
      <c r="K6879" s="37">
        <v>593027.66058086359</v>
      </c>
      <c r="L6879" s="37">
        <v>615237.69492656377</v>
      </c>
      <c r="M6879" s="37">
        <v>634283.68515129655</v>
      </c>
      <c r="N6879" s="37">
        <v>638238.87457843544</v>
      </c>
      <c r="O6879" s="37">
        <v>693158.87468099361</v>
      </c>
      <c r="Q6879" s="37">
        <v>321713.77777447569</v>
      </c>
      <c r="R6879" s="37">
        <v>326891.36003836448</v>
      </c>
      <c r="S6879" s="37">
        <v>330228.28424914816</v>
      </c>
      <c r="T6879" s="37">
        <v>336102.7555636873</v>
      </c>
      <c r="U6879" s="37">
        <v>361919.08861192636</v>
      </c>
      <c r="V6879" s="37">
        <v>374624.96194181225</v>
      </c>
      <c r="W6879" s="37">
        <v>387133.23349210341</v>
      </c>
      <c r="X6879" s="37">
        <v>408295.97001156409</v>
      </c>
      <c r="Y6879" s="37">
        <v>426723.71058297378</v>
      </c>
      <c r="Z6879" s="37">
        <v>438237.39390714583</v>
      </c>
      <c r="AA6879" s="37">
        <v>447445.88150582992</v>
      </c>
      <c r="AB6879" s="37">
        <v>446039.46599700535</v>
      </c>
      <c r="AC6879" s="37">
        <v>479474.25541824428</v>
      </c>
      <c r="AD6879" s="37"/>
      <c r="AE6879" s="37">
        <v>9</v>
      </c>
      <c r="AF6879" s="107" t="s">
        <v>7</v>
      </c>
      <c r="AH6879" s="130" t="s">
        <v>7</v>
      </c>
      <c r="AI6879" s="155" t="s">
        <v>732</v>
      </c>
      <c r="AJ6879" s="130" t="str">
        <f>VLOOKUP(AI6879,Codes!$B$2:$C$166,2)</f>
        <v>Livestock</v>
      </c>
    </row>
    <row r="6880" spans="1:36" ht="20.100000000000001" customHeight="1" x14ac:dyDescent="0.25">
      <c r="A6880" s="30">
        <v>10</v>
      </c>
      <c r="B6880" s="93" t="s">
        <v>445</v>
      </c>
      <c r="C6880" s="36">
        <v>585743.08780295285</v>
      </c>
      <c r="D6880" s="36">
        <v>618355.86261829454</v>
      </c>
      <c r="E6880" s="36">
        <v>665483.75645660702</v>
      </c>
      <c r="F6880" s="36">
        <v>754736.65135710454</v>
      </c>
      <c r="G6880" s="36">
        <v>920674.80423754873</v>
      </c>
      <c r="H6880" s="36">
        <v>1026718.2434982146</v>
      </c>
      <c r="I6880" s="36">
        <v>1081278.3360009971</v>
      </c>
      <c r="J6880" s="36">
        <v>1162427.9568301502</v>
      </c>
      <c r="K6880" s="36">
        <v>1225268.3193882133</v>
      </c>
      <c r="L6880" s="36">
        <v>1272889.3717902016</v>
      </c>
      <c r="M6880" s="36">
        <v>1402705.7192242858</v>
      </c>
      <c r="N6880" s="36">
        <v>1598697.1023967976</v>
      </c>
      <c r="O6880" s="36">
        <v>1691898.8330791658</v>
      </c>
      <c r="Q6880" s="36">
        <v>585743.08780295285</v>
      </c>
      <c r="R6880" s="36">
        <v>582901.71386599739</v>
      </c>
      <c r="S6880" s="36">
        <v>584432.13031625911</v>
      </c>
      <c r="T6880" s="36">
        <v>634959.25186316983</v>
      </c>
      <c r="U6880" s="36">
        <v>698526.96080428292</v>
      </c>
      <c r="V6880" s="36">
        <v>735548.5096759873</v>
      </c>
      <c r="W6880" s="36">
        <v>748602.67844852048</v>
      </c>
      <c r="X6880" s="36">
        <v>772231.52255599806</v>
      </c>
      <c r="Y6880" s="36">
        <v>762581.15842043213</v>
      </c>
      <c r="Z6880" s="36">
        <v>769706.07268175203</v>
      </c>
      <c r="AA6880" s="36">
        <v>811053.78370083065</v>
      </c>
      <c r="AB6880" s="36">
        <v>836103.11372244766</v>
      </c>
      <c r="AC6880" s="36">
        <v>855188.30468945438</v>
      </c>
      <c r="AD6880" s="36"/>
      <c r="AE6880" s="36">
        <v>10</v>
      </c>
      <c r="AF6880" s="106" t="s">
        <v>8</v>
      </c>
      <c r="AH6880" s="130" t="s">
        <v>8</v>
      </c>
      <c r="AI6880" s="155" t="s">
        <v>732</v>
      </c>
      <c r="AJ6880" s="130" t="str">
        <f>VLOOKUP(AI6880,Codes!$B$2:$C$166,2)</f>
        <v>Livestock</v>
      </c>
    </row>
    <row r="6881" spans="1:36" ht="20.100000000000001" customHeight="1" x14ac:dyDescent="0.25">
      <c r="A6881" s="31">
        <v>11</v>
      </c>
      <c r="B6881" s="94" t="s">
        <v>123</v>
      </c>
      <c r="C6881" s="37">
        <v>775834.44394376164</v>
      </c>
      <c r="D6881" s="37">
        <v>842100.19934765901</v>
      </c>
      <c r="E6881" s="37">
        <v>900405.74477591016</v>
      </c>
      <c r="F6881" s="37">
        <v>999159.18517960352</v>
      </c>
      <c r="G6881" s="37">
        <v>1076475.8546339991</v>
      </c>
      <c r="H6881" s="37">
        <v>1163434.8692152312</v>
      </c>
      <c r="I6881" s="37">
        <v>1523738.2902225009</v>
      </c>
      <c r="J6881" s="37">
        <v>1864738.8699685109</v>
      </c>
      <c r="K6881" s="37">
        <v>2079261.900099989</v>
      </c>
      <c r="L6881" s="37">
        <v>2332751.1895313715</v>
      </c>
      <c r="M6881" s="37">
        <v>2870202.1338428878</v>
      </c>
      <c r="N6881" s="37">
        <v>3068090.9587125583</v>
      </c>
      <c r="O6881" s="37">
        <v>3566448.6004351238</v>
      </c>
      <c r="Q6881" s="37">
        <v>775834.44394376164</v>
      </c>
      <c r="R6881" s="37">
        <v>748537.36329986271</v>
      </c>
      <c r="S6881" s="37">
        <v>764849.29870253638</v>
      </c>
      <c r="T6881" s="37">
        <v>785093.52669008449</v>
      </c>
      <c r="U6881" s="37">
        <v>808230.69582871185</v>
      </c>
      <c r="V6881" s="37">
        <v>847364.53466830868</v>
      </c>
      <c r="W6881" s="37">
        <v>894193.65275805001</v>
      </c>
      <c r="X6881" s="37">
        <v>1016783.0670076215</v>
      </c>
      <c r="Y6881" s="37">
        <v>1088053.7007809961</v>
      </c>
      <c r="Z6881" s="37">
        <v>1136672.0133905581</v>
      </c>
      <c r="AA6881" s="37">
        <v>1228401.4261752646</v>
      </c>
      <c r="AB6881" s="37">
        <v>1281669.025972975</v>
      </c>
      <c r="AC6881" s="37">
        <v>1393901.4142857962</v>
      </c>
      <c r="AD6881" s="37"/>
      <c r="AE6881" s="37">
        <v>11</v>
      </c>
      <c r="AF6881" s="107" t="s">
        <v>65</v>
      </c>
      <c r="AH6881" s="130" t="s">
        <v>65</v>
      </c>
      <c r="AI6881" s="155" t="s">
        <v>732</v>
      </c>
      <c r="AJ6881" s="130" t="str">
        <f>VLOOKUP(AI6881,Codes!$B$2:$C$166,2)</f>
        <v>Livestock</v>
      </c>
    </row>
    <row r="6882" spans="1:36" ht="20.100000000000001" customHeight="1" x14ac:dyDescent="0.25">
      <c r="A6882" s="30">
        <v>12</v>
      </c>
      <c r="B6882" s="93" t="s">
        <v>128</v>
      </c>
      <c r="C6882" s="36">
        <v>1893571.3559444491</v>
      </c>
      <c r="D6882" s="36">
        <v>2185793.1480166479</v>
      </c>
      <c r="E6882" s="36">
        <v>2393299.9874048983</v>
      </c>
      <c r="F6882" s="36">
        <v>2654372.5824334985</v>
      </c>
      <c r="G6882" s="36">
        <v>2824165.688564219</v>
      </c>
      <c r="H6882" s="36">
        <v>3231981.3846228309</v>
      </c>
      <c r="I6882" s="36">
        <v>3518731.1098621851</v>
      </c>
      <c r="J6882" s="36">
        <v>3994704.513188458</v>
      </c>
      <c r="K6882" s="36">
        <v>5184404.0577857448</v>
      </c>
      <c r="L6882" s="36">
        <v>6604749.812689336</v>
      </c>
      <c r="M6882" s="36">
        <v>7606725.6633895431</v>
      </c>
      <c r="N6882" s="36">
        <v>8929886.6360300183</v>
      </c>
      <c r="O6882" s="36">
        <v>9710503.0753254984</v>
      </c>
      <c r="Q6882" s="36">
        <v>1893571.3559444491</v>
      </c>
      <c r="R6882" s="36">
        <v>1962256.0279827248</v>
      </c>
      <c r="S6882" s="36">
        <v>2019931.7799069826</v>
      </c>
      <c r="T6882" s="36">
        <v>2103119.5893093338</v>
      </c>
      <c r="U6882" s="36">
        <v>2174037.9230377432</v>
      </c>
      <c r="V6882" s="36">
        <v>2251801.1113551529</v>
      </c>
      <c r="W6882" s="36">
        <v>2362441.4509278629</v>
      </c>
      <c r="X6882" s="36">
        <v>2627583.062503051</v>
      </c>
      <c r="Y6882" s="36">
        <v>3038172.0075379517</v>
      </c>
      <c r="Z6882" s="36">
        <v>3695766.7144068861</v>
      </c>
      <c r="AA6882" s="36">
        <v>3982760.3011225439</v>
      </c>
      <c r="AB6882" s="36">
        <v>4321645.6252861563</v>
      </c>
      <c r="AC6882" s="36">
        <v>4546513.4576144796</v>
      </c>
      <c r="AD6882" s="36"/>
      <c r="AE6882" s="36">
        <v>12</v>
      </c>
      <c r="AF6882" s="106" t="s">
        <v>9</v>
      </c>
      <c r="AH6882" s="130" t="s">
        <v>9</v>
      </c>
      <c r="AI6882" s="155" t="s">
        <v>732</v>
      </c>
      <c r="AJ6882" s="130" t="str">
        <f>VLOOKUP(AI6882,Codes!$B$2:$C$166,2)</f>
        <v>Livestock</v>
      </c>
    </row>
    <row r="6883" spans="1:36" ht="20.100000000000001" customHeight="1" x14ac:dyDescent="0.25">
      <c r="A6883" s="31">
        <v>13</v>
      </c>
      <c r="B6883" s="94" t="s">
        <v>459</v>
      </c>
      <c r="C6883" s="37">
        <v>1298688.9438481014</v>
      </c>
      <c r="D6883" s="37">
        <v>1624454.1922547668</v>
      </c>
      <c r="E6883" s="37">
        <v>1782947.5654242239</v>
      </c>
      <c r="F6883" s="37">
        <v>1933963.2360151848</v>
      </c>
      <c r="G6883" s="37">
        <v>2123641.9819858619</v>
      </c>
      <c r="H6883" s="37">
        <v>2211380.4709590096</v>
      </c>
      <c r="I6883" s="37">
        <v>2461136.3820159072</v>
      </c>
      <c r="J6883" s="37">
        <v>2564622.6851391275</v>
      </c>
      <c r="K6883" s="37">
        <v>2769076.0045879623</v>
      </c>
      <c r="L6883" s="37">
        <v>2945468.8590294048</v>
      </c>
      <c r="M6883" s="37">
        <v>2999870.647045292</v>
      </c>
      <c r="N6883" s="37">
        <v>2943350.5346163823</v>
      </c>
      <c r="O6883" s="37">
        <v>3125801.5176948896</v>
      </c>
      <c r="Q6883" s="37">
        <v>1298688.9438481014</v>
      </c>
      <c r="R6883" s="37">
        <v>1405042.7709013568</v>
      </c>
      <c r="S6883" s="37">
        <v>1380193.6938933912</v>
      </c>
      <c r="T6883" s="37">
        <v>1424503.1898620338</v>
      </c>
      <c r="U6883" s="37">
        <v>1425886.5881840116</v>
      </c>
      <c r="V6883" s="37">
        <v>1363937.0952611282</v>
      </c>
      <c r="W6883" s="37">
        <v>1398937.0179678174</v>
      </c>
      <c r="X6883" s="37">
        <v>1373780.7963313917</v>
      </c>
      <c r="Y6883" s="37">
        <v>1358659.6889374689</v>
      </c>
      <c r="Z6883" s="37">
        <v>1387690.5394529626</v>
      </c>
      <c r="AA6883" s="37">
        <v>1392076.1035393397</v>
      </c>
      <c r="AB6883" s="37">
        <v>1321631.558431745</v>
      </c>
      <c r="AC6883" s="37">
        <v>1368816.5895708525</v>
      </c>
      <c r="AD6883" s="37"/>
      <c r="AE6883" s="37">
        <v>13</v>
      </c>
      <c r="AF6883" s="107" t="s">
        <v>10</v>
      </c>
      <c r="AH6883" s="130" t="s">
        <v>10</v>
      </c>
      <c r="AI6883" s="155" t="s">
        <v>732</v>
      </c>
      <c r="AJ6883" s="130" t="str">
        <f>VLOOKUP(AI6883,Codes!$B$2:$C$166,2)</f>
        <v>Livestock</v>
      </c>
    </row>
    <row r="6884" spans="1:36" ht="20.100000000000001" customHeight="1" x14ac:dyDescent="0.25">
      <c r="A6884" s="30">
        <v>14</v>
      </c>
      <c r="B6884" s="93" t="s">
        <v>111</v>
      </c>
      <c r="C6884" s="36">
        <v>2161190.4630674399</v>
      </c>
      <c r="D6884" s="36">
        <v>2585291.5618385575</v>
      </c>
      <c r="E6884" s="36">
        <v>3001796.5070989584</v>
      </c>
      <c r="F6884" s="36">
        <v>3697238.6492409939</v>
      </c>
      <c r="G6884" s="36">
        <v>4615432.8654586188</v>
      </c>
      <c r="H6884" s="36">
        <v>5758888.003342161</v>
      </c>
      <c r="I6884" s="36">
        <v>7021266.2395315152</v>
      </c>
      <c r="J6884" s="36">
        <v>8088218.2648030259</v>
      </c>
      <c r="K6884" s="36">
        <v>9109471.1489093173</v>
      </c>
      <c r="L6884" s="36">
        <v>9947575.309196474</v>
      </c>
      <c r="M6884" s="36">
        <v>10923466.807062915</v>
      </c>
      <c r="N6884" s="36">
        <v>11922455.721259641</v>
      </c>
      <c r="O6884" s="36">
        <v>13471262.198028971</v>
      </c>
      <c r="Q6884" s="36">
        <v>2161190.4630674399</v>
      </c>
      <c r="R6884" s="36">
        <v>2324083.8636047384</v>
      </c>
      <c r="S6884" s="36">
        <v>2513612.7626241008</v>
      </c>
      <c r="T6884" s="36">
        <v>2806360.1904058405</v>
      </c>
      <c r="U6884" s="36">
        <v>3134285.5373915276</v>
      </c>
      <c r="V6884" s="36">
        <v>3451365.7888167221</v>
      </c>
      <c r="W6884" s="36">
        <v>3789831.1581905861</v>
      </c>
      <c r="X6884" s="36">
        <v>4075306.7793134861</v>
      </c>
      <c r="Y6884" s="36">
        <v>4372652.6071920292</v>
      </c>
      <c r="Z6884" s="36">
        <v>4616562.4580895463</v>
      </c>
      <c r="AA6884" s="36">
        <v>4873771.9396123076</v>
      </c>
      <c r="AB6884" s="36">
        <v>5160988.9091998776</v>
      </c>
      <c r="AC6884" s="36">
        <v>5478042.4000924826</v>
      </c>
      <c r="AD6884" s="36"/>
      <c r="AE6884" s="36">
        <v>14</v>
      </c>
      <c r="AF6884" s="106" t="s">
        <v>11</v>
      </c>
      <c r="AH6884" s="130" t="s">
        <v>11</v>
      </c>
      <c r="AI6884" s="155" t="s">
        <v>732</v>
      </c>
      <c r="AJ6884" s="130" t="str">
        <f>VLOOKUP(AI6884,Codes!$B$2:$C$166,2)</f>
        <v>Livestock</v>
      </c>
    </row>
    <row r="6885" spans="1:36" ht="20.100000000000001" customHeight="1" x14ac:dyDescent="0.25">
      <c r="A6885" s="31">
        <v>15</v>
      </c>
      <c r="B6885" s="94" t="s">
        <v>458</v>
      </c>
      <c r="C6885" s="37">
        <v>3761663.5300762989</v>
      </c>
      <c r="D6885" s="37">
        <v>4417132.6940676402</v>
      </c>
      <c r="E6885" s="37">
        <v>4702395.810593213</v>
      </c>
      <c r="F6885" s="37">
        <v>5257159.3298108373</v>
      </c>
      <c r="G6885" s="37">
        <v>5765617.4385648966</v>
      </c>
      <c r="H6885" s="37">
        <v>6630731.1257501971</v>
      </c>
      <c r="I6885" s="37">
        <v>7244910.4099662229</v>
      </c>
      <c r="J6885" s="37">
        <v>7480057.7427554969</v>
      </c>
      <c r="K6885" s="37">
        <v>8139516.6797376974</v>
      </c>
      <c r="L6885" s="37">
        <v>9303916.3376873005</v>
      </c>
      <c r="M6885" s="37">
        <v>10063252.476936266</v>
      </c>
      <c r="N6885" s="37">
        <v>10903108.989323936</v>
      </c>
      <c r="O6885" s="37">
        <v>12008255.536174629</v>
      </c>
      <c r="Q6885" s="37">
        <v>3761663.5300762989</v>
      </c>
      <c r="R6885" s="37">
        <v>3874274.231130803</v>
      </c>
      <c r="S6885" s="37">
        <v>3918491.4951964202</v>
      </c>
      <c r="T6885" s="37">
        <v>4004191.993061231</v>
      </c>
      <c r="U6885" s="37">
        <v>4212399.9474115409</v>
      </c>
      <c r="V6885" s="37">
        <v>4621243.9609220354</v>
      </c>
      <c r="W6885" s="37">
        <v>4964061.0996655608</v>
      </c>
      <c r="X6885" s="37">
        <v>5225651.6509479433</v>
      </c>
      <c r="Y6885" s="37">
        <v>5419667.0817341385</v>
      </c>
      <c r="Z6885" s="37">
        <v>5930324.0569011299</v>
      </c>
      <c r="AA6885" s="37">
        <v>6143809.2214514297</v>
      </c>
      <c r="AB6885" s="37">
        <v>6396720.0124972165</v>
      </c>
      <c r="AC6885" s="37">
        <v>6790542.3002663543</v>
      </c>
      <c r="AD6885" s="37"/>
      <c r="AE6885" s="37">
        <v>15</v>
      </c>
      <c r="AF6885" s="107" t="s">
        <v>12</v>
      </c>
      <c r="AH6885" s="130" t="s">
        <v>12</v>
      </c>
      <c r="AI6885" s="155" t="s">
        <v>732</v>
      </c>
      <c r="AJ6885" s="130" t="str">
        <f>VLOOKUP(AI6885,Codes!$B$2:$C$166,2)</f>
        <v>Livestock</v>
      </c>
    </row>
    <row r="6886" spans="1:36" ht="20.100000000000001" customHeight="1" x14ac:dyDescent="0.25">
      <c r="A6886" s="30">
        <v>16</v>
      </c>
      <c r="B6886" s="93" t="s">
        <v>112</v>
      </c>
      <c r="C6886" s="36">
        <v>70815.481300788277</v>
      </c>
      <c r="D6886" s="36">
        <v>79278.369549008072</v>
      </c>
      <c r="E6886" s="36">
        <v>89718.920257361577</v>
      </c>
      <c r="F6886" s="36">
        <v>97772.544974045435</v>
      </c>
      <c r="G6886" s="36">
        <v>102318.43254935471</v>
      </c>
      <c r="H6886" s="36">
        <v>107182.55677874209</v>
      </c>
      <c r="I6886" s="36">
        <v>113213.02636331873</v>
      </c>
      <c r="J6886" s="36">
        <v>120144.46083977753</v>
      </c>
      <c r="K6886" s="36">
        <v>135064.15592058079</v>
      </c>
      <c r="L6886" s="36">
        <v>143713.02726905618</v>
      </c>
      <c r="M6886" s="36">
        <v>158268.91151386162</v>
      </c>
      <c r="N6886" s="36">
        <v>167529.48819325087</v>
      </c>
      <c r="O6886" s="36">
        <v>199411.29083326229</v>
      </c>
      <c r="Q6886" s="36">
        <v>70815.481300788277</v>
      </c>
      <c r="R6886" s="36">
        <v>72144.720879346336</v>
      </c>
      <c r="S6886" s="36">
        <v>72963.193565500755</v>
      </c>
      <c r="T6886" s="36">
        <v>72876.210522601148</v>
      </c>
      <c r="U6886" s="36">
        <v>71848.557113413553</v>
      </c>
      <c r="V6886" s="36">
        <v>73193.466818958579</v>
      </c>
      <c r="W6886" s="36">
        <v>75563.815304526986</v>
      </c>
      <c r="X6886" s="36">
        <v>76273.813385153902</v>
      </c>
      <c r="Y6886" s="36">
        <v>80957.045576291508</v>
      </c>
      <c r="Z6886" s="36">
        <v>80176.486825929751</v>
      </c>
      <c r="AA6886" s="36">
        <v>82890.87990099474</v>
      </c>
      <c r="AB6886" s="36">
        <v>82660.438107073074</v>
      </c>
      <c r="AC6886" s="36">
        <v>87900.63346402788</v>
      </c>
      <c r="AD6886" s="36"/>
      <c r="AE6886" s="36">
        <v>16</v>
      </c>
      <c r="AF6886" s="106" t="s">
        <v>13</v>
      </c>
      <c r="AH6886" s="130" t="s">
        <v>13</v>
      </c>
      <c r="AI6886" s="155" t="s">
        <v>732</v>
      </c>
      <c r="AJ6886" s="130" t="str">
        <f>VLOOKUP(AI6886,Codes!$B$2:$C$166,2)</f>
        <v>Livestock</v>
      </c>
    </row>
    <row r="6887" spans="1:36" ht="20.100000000000001" customHeight="1" x14ac:dyDescent="0.25">
      <c r="A6887" s="31">
        <v>17</v>
      </c>
      <c r="B6887" s="94" t="s">
        <v>113</v>
      </c>
      <c r="C6887" s="37">
        <v>61310.556546458822</v>
      </c>
      <c r="D6887" s="37">
        <v>63838.620398412146</v>
      </c>
      <c r="E6887" s="37">
        <v>70151.19107370924</v>
      </c>
      <c r="F6887" s="37">
        <v>72692.719958121728</v>
      </c>
      <c r="G6887" s="37">
        <v>74859.900459498589</v>
      </c>
      <c r="H6887" s="37">
        <v>80213.118361259156</v>
      </c>
      <c r="I6887" s="37">
        <v>83633.464189321821</v>
      </c>
      <c r="J6887" s="37">
        <v>91198.502497461915</v>
      </c>
      <c r="K6887" s="37">
        <v>101909.7269180611</v>
      </c>
      <c r="L6887" s="37">
        <v>183867.59117325782</v>
      </c>
      <c r="M6887" s="37">
        <v>204937.42980373188</v>
      </c>
      <c r="N6887" s="37">
        <v>257719.52560768617</v>
      </c>
      <c r="O6887" s="37">
        <v>290612.82768154977</v>
      </c>
      <c r="Q6887" s="37">
        <v>61310.556546458822</v>
      </c>
      <c r="R6887" s="37">
        <v>62992.764025684715</v>
      </c>
      <c r="S6887" s="37">
        <v>66487.199159686628</v>
      </c>
      <c r="T6887" s="37">
        <v>68256.650312315411</v>
      </c>
      <c r="U6887" s="37">
        <v>69351.081736108783</v>
      </c>
      <c r="V6887" s="37">
        <v>72219.080649441923</v>
      </c>
      <c r="W6887" s="37">
        <v>73486.863048642757</v>
      </c>
      <c r="X6887" s="37">
        <v>75527.642153009729</v>
      </c>
      <c r="Y6887" s="37">
        <v>76968.46241395468</v>
      </c>
      <c r="Z6887" s="37">
        <v>71439.279880528047</v>
      </c>
      <c r="AA6887" s="37">
        <v>71292.17684654922</v>
      </c>
      <c r="AB6887" s="37">
        <v>84085.35654018473</v>
      </c>
      <c r="AC6887" s="37">
        <v>88594.638304784021</v>
      </c>
      <c r="AD6887" s="37"/>
      <c r="AE6887" s="37">
        <v>17</v>
      </c>
      <c r="AF6887" s="107" t="s">
        <v>14</v>
      </c>
      <c r="AH6887" s="130" t="s">
        <v>14</v>
      </c>
      <c r="AI6887" s="155" t="s">
        <v>732</v>
      </c>
      <c r="AJ6887" s="130" t="str">
        <f>VLOOKUP(AI6887,Codes!$B$2:$C$166,2)</f>
        <v>Livestock</v>
      </c>
    </row>
    <row r="6888" spans="1:36" ht="20.100000000000001" customHeight="1" x14ac:dyDescent="0.25">
      <c r="A6888" s="30">
        <v>18</v>
      </c>
      <c r="B6888" s="93" t="s">
        <v>114</v>
      </c>
      <c r="C6888" s="36">
        <v>36906.220330911616</v>
      </c>
      <c r="D6888" s="36">
        <v>38553.931946564495</v>
      </c>
      <c r="E6888" s="36">
        <v>45021.395862710218</v>
      </c>
      <c r="F6888" s="36">
        <v>55041.012735427284</v>
      </c>
      <c r="G6888" s="36">
        <v>63733.29102022892</v>
      </c>
      <c r="H6888" s="36">
        <v>113714.05262634462</v>
      </c>
      <c r="I6888" s="36">
        <v>121468.33373862275</v>
      </c>
      <c r="J6888" s="36">
        <v>135529.69929959133</v>
      </c>
      <c r="K6888" s="36">
        <v>117265.07755014996</v>
      </c>
      <c r="L6888" s="36">
        <v>84977.996480443719</v>
      </c>
      <c r="M6888" s="36">
        <v>83466.490211133438</v>
      </c>
      <c r="N6888" s="36">
        <v>82325.4211460308</v>
      </c>
      <c r="O6888" s="36">
        <v>89226.98492655436</v>
      </c>
      <c r="Q6888" s="36">
        <v>36906.220330911616</v>
      </c>
      <c r="R6888" s="36">
        <v>36245.920469461576</v>
      </c>
      <c r="S6888" s="36">
        <v>37569.481835701168</v>
      </c>
      <c r="T6888" s="36">
        <v>40945.2608784841</v>
      </c>
      <c r="U6888" s="36">
        <v>45130.678062717787</v>
      </c>
      <c r="V6888" s="36">
        <v>78412.740573174073</v>
      </c>
      <c r="W6888" s="36">
        <v>80122.742709318642</v>
      </c>
      <c r="X6888" s="36">
        <v>83145.012434226519</v>
      </c>
      <c r="Y6888" s="36">
        <v>65941.174770364552</v>
      </c>
      <c r="Z6888" s="36">
        <v>46035.264197040371</v>
      </c>
      <c r="AA6888" s="36">
        <v>44331.866641132612</v>
      </c>
      <c r="AB6888" s="36">
        <v>42163.644415208524</v>
      </c>
      <c r="AC6888" s="36">
        <v>44306.416400226284</v>
      </c>
      <c r="AD6888" s="36"/>
      <c r="AE6888" s="36">
        <v>18</v>
      </c>
      <c r="AF6888" s="106" t="s">
        <v>15</v>
      </c>
      <c r="AH6888" s="130" t="s">
        <v>15</v>
      </c>
      <c r="AI6888" s="155" t="s">
        <v>732</v>
      </c>
      <c r="AJ6888" s="130" t="str">
        <f>VLOOKUP(AI6888,Codes!$B$2:$C$166,2)</f>
        <v>Livestock</v>
      </c>
    </row>
    <row r="6889" spans="1:36" ht="20.100000000000001" customHeight="1" x14ac:dyDescent="0.25">
      <c r="A6889" s="31">
        <v>19</v>
      </c>
      <c r="B6889" s="94" t="s">
        <v>127</v>
      </c>
      <c r="C6889" s="37">
        <v>102405.36357913446</v>
      </c>
      <c r="D6889" s="37">
        <v>123107.25722735385</v>
      </c>
      <c r="E6889" s="37">
        <v>137630.85763319867</v>
      </c>
      <c r="F6889" s="37">
        <v>147342.25856340738</v>
      </c>
      <c r="G6889" s="37">
        <v>95223.58429597372</v>
      </c>
      <c r="H6889" s="37">
        <v>96659.904019471665</v>
      </c>
      <c r="I6889" s="37">
        <v>105126.84799552459</v>
      </c>
      <c r="J6889" s="37">
        <v>106744.8822966497</v>
      </c>
      <c r="K6889" s="37">
        <v>111916.63304204108</v>
      </c>
      <c r="L6889" s="37">
        <v>92816.8951728135</v>
      </c>
      <c r="M6889" s="37">
        <v>95921.616644041787</v>
      </c>
      <c r="N6889" s="37">
        <v>93502.064233146026</v>
      </c>
      <c r="O6889" s="37">
        <v>102114.05214949437</v>
      </c>
      <c r="Q6889" s="37">
        <v>102405.36357913446</v>
      </c>
      <c r="R6889" s="37">
        <v>95231.439530670046</v>
      </c>
      <c r="S6889" s="37">
        <v>93121.536647073866</v>
      </c>
      <c r="T6889" s="37">
        <v>92367.122023142161</v>
      </c>
      <c r="U6889" s="37">
        <v>59921.792006758245</v>
      </c>
      <c r="V6889" s="37">
        <v>57978.41116885667</v>
      </c>
      <c r="W6889" s="37">
        <v>54096.272319748954</v>
      </c>
      <c r="X6889" s="37">
        <v>52843.252269163291</v>
      </c>
      <c r="Y6889" s="37">
        <v>51854.538359314181</v>
      </c>
      <c r="Z6889" s="37">
        <v>40955.693196864784</v>
      </c>
      <c r="AA6889" s="37">
        <v>42292.236025537612</v>
      </c>
      <c r="AB6889" s="37">
        <v>39610.138861492109</v>
      </c>
      <c r="AC6889" s="37">
        <v>41294.400236879279</v>
      </c>
      <c r="AD6889" s="37"/>
      <c r="AE6889" s="37">
        <v>19</v>
      </c>
      <c r="AF6889" s="107" t="s">
        <v>16</v>
      </c>
      <c r="AH6889" s="130" t="s">
        <v>16</v>
      </c>
      <c r="AI6889" s="155" t="s">
        <v>732</v>
      </c>
      <c r="AJ6889" s="130" t="str">
        <f>VLOOKUP(AI6889,Codes!$B$2:$C$166,2)</f>
        <v>Livestock</v>
      </c>
    </row>
    <row r="6890" spans="1:36" ht="20.100000000000001" customHeight="1" x14ac:dyDescent="0.25">
      <c r="A6890" s="30">
        <v>20</v>
      </c>
      <c r="B6890" s="93" t="s">
        <v>460</v>
      </c>
      <c r="C6890" s="36">
        <v>952344.66096152575</v>
      </c>
      <c r="D6890" s="36">
        <v>1142475.3092553252</v>
      </c>
      <c r="E6890" s="36">
        <v>1300845.4685196748</v>
      </c>
      <c r="F6890" s="36">
        <v>1391671.0918472069</v>
      </c>
      <c r="G6890" s="36">
        <v>1451781.0321936177</v>
      </c>
      <c r="H6890" s="36">
        <v>1536060.9176003542</v>
      </c>
      <c r="I6890" s="36">
        <v>1761077.7811150914</v>
      </c>
      <c r="J6890" s="36">
        <v>2023334.0863621226</v>
      </c>
      <c r="K6890" s="36">
        <v>2277538.5814309297</v>
      </c>
      <c r="L6890" s="36">
        <v>2400187.3200079538</v>
      </c>
      <c r="M6890" s="36">
        <v>2665954.881805405</v>
      </c>
      <c r="N6890" s="36">
        <v>2606788.0673955334</v>
      </c>
      <c r="O6890" s="36">
        <v>2840676.7871178226</v>
      </c>
      <c r="Q6890" s="36">
        <v>952344.66096152575</v>
      </c>
      <c r="R6890" s="36">
        <v>958444.31551531306</v>
      </c>
      <c r="S6890" s="36">
        <v>1006332.955174476</v>
      </c>
      <c r="T6890" s="36">
        <v>980635.68450868828</v>
      </c>
      <c r="U6890" s="36">
        <v>988386.34476815071</v>
      </c>
      <c r="V6890" s="36">
        <v>1021750.0241787579</v>
      </c>
      <c r="W6890" s="36">
        <v>1065506.7325435963</v>
      </c>
      <c r="X6890" s="36">
        <v>1159746.8352862701</v>
      </c>
      <c r="Y6890" s="36">
        <v>1182453.8716564311</v>
      </c>
      <c r="Z6890" s="36">
        <v>1187759.7907180134</v>
      </c>
      <c r="AA6890" s="36">
        <v>1271106.352503109</v>
      </c>
      <c r="AB6890" s="36">
        <v>1340068.0301233479</v>
      </c>
      <c r="AC6890" s="36">
        <v>1432210.66467472</v>
      </c>
      <c r="AD6890" s="36"/>
      <c r="AE6890" s="36">
        <v>20</v>
      </c>
      <c r="AF6890" s="106" t="s">
        <v>186</v>
      </c>
      <c r="AH6890" s="130" t="s">
        <v>186</v>
      </c>
      <c r="AI6890" s="155" t="s">
        <v>732</v>
      </c>
      <c r="AJ6890" s="130" t="str">
        <f>VLOOKUP(AI6890,Codes!$B$2:$C$166,2)</f>
        <v>Livestock</v>
      </c>
    </row>
    <row r="6891" spans="1:36" ht="20.100000000000001" customHeight="1" x14ac:dyDescent="0.25">
      <c r="A6891" s="31">
        <v>21</v>
      </c>
      <c r="B6891" s="94" t="s">
        <v>115</v>
      </c>
      <c r="C6891" s="37">
        <v>2666004.6672304659</v>
      </c>
      <c r="D6891" s="37">
        <v>2968930.0520212785</v>
      </c>
      <c r="E6891" s="37">
        <v>3291481.1104252897</v>
      </c>
      <c r="F6891" s="37">
        <v>3666800.0320638209</v>
      </c>
      <c r="G6891" s="37">
        <v>4123368.3113392889</v>
      </c>
      <c r="H6891" s="37">
        <v>4601453.6278696926</v>
      </c>
      <c r="I6891" s="37">
        <v>5148988.2448076773</v>
      </c>
      <c r="J6891" s="37">
        <v>5645574.3093209947</v>
      </c>
      <c r="K6891" s="37">
        <v>6138461.2375075286</v>
      </c>
      <c r="L6891" s="37">
        <v>6327190.8854682194</v>
      </c>
      <c r="M6891" s="37">
        <v>6755636.3463872308</v>
      </c>
      <c r="N6891" s="37">
        <v>7060002.8559608804</v>
      </c>
      <c r="O6891" s="37">
        <v>7019840.4355232818</v>
      </c>
      <c r="Q6891" s="37">
        <v>2666004.6672304659</v>
      </c>
      <c r="R6891" s="37">
        <v>2741618.1249407665</v>
      </c>
      <c r="S6891" s="37">
        <v>2855516.3000145908</v>
      </c>
      <c r="T6891" s="37">
        <v>2924734.5397238974</v>
      </c>
      <c r="U6891" s="37">
        <v>3045415.921641835</v>
      </c>
      <c r="V6891" s="37">
        <v>3192396.1040951773</v>
      </c>
      <c r="W6891" s="37">
        <v>3363672.0761449253</v>
      </c>
      <c r="X6891" s="37">
        <v>3545465.1402247623</v>
      </c>
      <c r="Y6891" s="37">
        <v>3717086.1001696899</v>
      </c>
      <c r="Z6891" s="37">
        <v>3712321.4384801793</v>
      </c>
      <c r="AA6891" s="37">
        <v>3904028.8245729711</v>
      </c>
      <c r="AB6891" s="37">
        <v>3990727.9556442904</v>
      </c>
      <c r="AC6891" s="37">
        <v>3798356.376553121</v>
      </c>
      <c r="AD6891" s="37"/>
      <c r="AE6891" s="37">
        <v>21</v>
      </c>
      <c r="AF6891" s="107" t="s">
        <v>17</v>
      </c>
      <c r="AH6891" s="130" t="s">
        <v>17</v>
      </c>
      <c r="AI6891" s="155" t="s">
        <v>732</v>
      </c>
      <c r="AJ6891" s="130" t="str">
        <f>VLOOKUP(AI6891,Codes!$B$2:$C$166,2)</f>
        <v>Livestock</v>
      </c>
    </row>
    <row r="6892" spans="1:36" ht="20.100000000000001" customHeight="1" x14ac:dyDescent="0.25">
      <c r="A6892" s="30">
        <v>22</v>
      </c>
      <c r="B6892" s="93" t="s">
        <v>116</v>
      </c>
      <c r="C6892" s="36">
        <v>5173538.9015342873</v>
      </c>
      <c r="D6892" s="36">
        <v>6008845.505272896</v>
      </c>
      <c r="E6892" s="36">
        <v>6947014.4340539472</v>
      </c>
      <c r="F6892" s="36">
        <v>8405578.7418620158</v>
      </c>
      <c r="G6892" s="36">
        <v>9680471.7680731937</v>
      </c>
      <c r="H6892" s="36">
        <v>11249237.325264918</v>
      </c>
      <c r="I6892" s="36">
        <v>12146846.202198504</v>
      </c>
      <c r="J6892" s="36">
        <v>12902439.022417052</v>
      </c>
      <c r="K6892" s="36">
        <v>14392483.392857574</v>
      </c>
      <c r="L6892" s="36">
        <v>17169153.606239043</v>
      </c>
      <c r="M6892" s="36">
        <v>19058286.530581079</v>
      </c>
      <c r="N6892" s="36">
        <v>20824841.991898969</v>
      </c>
      <c r="O6892" s="36">
        <v>22904152.420312416</v>
      </c>
      <c r="Q6892" s="36">
        <v>5173538.9015342873</v>
      </c>
      <c r="R6892" s="36">
        <v>5374083.0894090785</v>
      </c>
      <c r="S6892" s="36">
        <v>5644308.2678309819</v>
      </c>
      <c r="T6892" s="36">
        <v>6372291.5298524285</v>
      </c>
      <c r="U6892" s="36">
        <v>6869850.3090180596</v>
      </c>
      <c r="V6892" s="36">
        <v>7590609.6474603042</v>
      </c>
      <c r="W6892" s="36">
        <v>7812501.7975558508</v>
      </c>
      <c r="X6892" s="36">
        <v>8208525.6904473063</v>
      </c>
      <c r="Y6892" s="36">
        <v>8861255.5725372881</v>
      </c>
      <c r="Z6892" s="36">
        <v>10291496.096969279</v>
      </c>
      <c r="AA6892" s="36">
        <v>11007177.67300399</v>
      </c>
      <c r="AB6892" s="36">
        <v>11020095.248810846</v>
      </c>
      <c r="AC6892" s="36">
        <v>11476987.622549269</v>
      </c>
      <c r="AD6892" s="36"/>
      <c r="AE6892" s="36">
        <v>22</v>
      </c>
      <c r="AF6892" s="106" t="s">
        <v>18</v>
      </c>
      <c r="AH6892" s="130" t="s">
        <v>18</v>
      </c>
      <c r="AI6892" s="155" t="s">
        <v>732</v>
      </c>
      <c r="AJ6892" s="130" t="str">
        <f>VLOOKUP(AI6892,Codes!$B$2:$C$166,2)</f>
        <v>Livestock</v>
      </c>
    </row>
    <row r="6893" spans="1:36" ht="20.100000000000001" customHeight="1" x14ac:dyDescent="0.25">
      <c r="A6893" s="31">
        <v>23</v>
      </c>
      <c r="B6893" s="94" t="s">
        <v>117</v>
      </c>
      <c r="C6893" s="37">
        <v>13955.560029449138</v>
      </c>
      <c r="D6893" s="37">
        <v>16002.599874500367</v>
      </c>
      <c r="E6893" s="37">
        <v>20907.133713958199</v>
      </c>
      <c r="F6893" s="37">
        <v>25418.584949414566</v>
      </c>
      <c r="G6893" s="37">
        <v>32652.463567386661</v>
      </c>
      <c r="H6893" s="37">
        <v>36999.632975084649</v>
      </c>
      <c r="I6893" s="37">
        <v>33963.000925956134</v>
      </c>
      <c r="J6893" s="37">
        <v>36911.23514457258</v>
      </c>
      <c r="K6893" s="37">
        <v>48371.189904286264</v>
      </c>
      <c r="L6893" s="37">
        <v>44964.358331122319</v>
      </c>
      <c r="M6893" s="37">
        <v>53118.609183516302</v>
      </c>
      <c r="N6893" s="37">
        <v>61652.499921933835</v>
      </c>
      <c r="O6893" s="37">
        <v>64443.85001742898</v>
      </c>
      <c r="Q6893" s="37">
        <v>13955.560029449138</v>
      </c>
      <c r="R6893" s="37">
        <v>13730.699665732674</v>
      </c>
      <c r="S6893" s="37">
        <v>15281.61543292896</v>
      </c>
      <c r="T6893" s="37">
        <v>15946.587327620951</v>
      </c>
      <c r="U6893" s="37">
        <v>19252.846925264486</v>
      </c>
      <c r="V6893" s="37">
        <v>18957.261068333843</v>
      </c>
      <c r="W6893" s="37">
        <v>15836.547227505196</v>
      </c>
      <c r="X6893" s="37">
        <v>16244.45778710418</v>
      </c>
      <c r="Y6893" s="37">
        <v>20320.893734549245</v>
      </c>
      <c r="Z6893" s="37">
        <v>18217.383251064402</v>
      </c>
      <c r="AA6893" s="37">
        <v>20536.420155871023</v>
      </c>
      <c r="AB6893" s="37">
        <v>22225.227753575651</v>
      </c>
      <c r="AC6893" s="37">
        <v>22077.590321108724</v>
      </c>
      <c r="AD6893" s="37"/>
      <c r="AE6893" s="37">
        <v>23</v>
      </c>
      <c r="AF6893" s="107" t="s">
        <v>19</v>
      </c>
      <c r="AH6893" s="130" t="s">
        <v>19</v>
      </c>
      <c r="AI6893" s="155" t="s">
        <v>732</v>
      </c>
      <c r="AJ6893" s="130" t="str">
        <f>VLOOKUP(AI6893,Codes!$B$2:$C$166,2)</f>
        <v>Livestock</v>
      </c>
    </row>
    <row r="6894" spans="1:36" ht="20.100000000000001" customHeight="1" x14ac:dyDescent="0.25">
      <c r="A6894" s="30">
        <v>24</v>
      </c>
      <c r="B6894" s="93" t="s">
        <v>461</v>
      </c>
      <c r="C6894" s="36">
        <v>3321405.889147725</v>
      </c>
      <c r="D6894" s="36">
        <v>3779605.331568588</v>
      </c>
      <c r="E6894" s="36">
        <v>4648312.7932601096</v>
      </c>
      <c r="F6894" s="36">
        <v>5667892.1896041045</v>
      </c>
      <c r="G6894" s="36">
        <v>6133023.2369345166</v>
      </c>
      <c r="H6894" s="36">
        <v>7559892.7853556806</v>
      </c>
      <c r="I6894" s="36">
        <v>7908713.7077092426</v>
      </c>
      <c r="J6894" s="36">
        <v>8561506.2063546181</v>
      </c>
      <c r="K6894" s="36">
        <v>9478950.1673039868</v>
      </c>
      <c r="L6894" s="36">
        <v>11059553.545917381</v>
      </c>
      <c r="M6894" s="36">
        <v>12327611.366284221</v>
      </c>
      <c r="N6894" s="36">
        <v>13573334.749062909</v>
      </c>
      <c r="O6894" s="36">
        <v>14813175.526165392</v>
      </c>
      <c r="Q6894" s="36">
        <v>3321405.889147725</v>
      </c>
      <c r="R6894" s="36">
        <v>3535249.1859654319</v>
      </c>
      <c r="S6894" s="36">
        <v>4062707.422656077</v>
      </c>
      <c r="T6894" s="36">
        <v>4534159.7339248136</v>
      </c>
      <c r="U6894" s="36">
        <v>4999822.1400520913</v>
      </c>
      <c r="V6894" s="36">
        <v>6060558.095823695</v>
      </c>
      <c r="W6894" s="36">
        <v>6451405.9277995359</v>
      </c>
      <c r="X6894" s="36">
        <v>6959281.0297603533</v>
      </c>
      <c r="Y6894" s="36">
        <v>7302711.0787214013</v>
      </c>
      <c r="Z6894" s="36">
        <v>7541204.3501351643</v>
      </c>
      <c r="AA6894" s="36">
        <v>7820436.8651446607</v>
      </c>
      <c r="AB6894" s="36">
        <v>8015291.5291057117</v>
      </c>
      <c r="AC6894" s="36">
        <v>8311390.0408686735</v>
      </c>
      <c r="AD6894" s="36"/>
      <c r="AE6894" s="36">
        <v>24</v>
      </c>
      <c r="AF6894" s="106" t="s">
        <v>20</v>
      </c>
      <c r="AH6894" s="130" t="s">
        <v>20</v>
      </c>
      <c r="AI6894" s="155" t="s">
        <v>732</v>
      </c>
      <c r="AJ6894" s="130" t="str">
        <f>VLOOKUP(AI6894,Codes!$B$2:$C$166,2)</f>
        <v>Livestock</v>
      </c>
    </row>
    <row r="6895" spans="1:36" ht="20.100000000000001" customHeight="1" x14ac:dyDescent="0.25">
      <c r="A6895" s="31">
        <v>25</v>
      </c>
      <c r="B6895" s="132" t="s">
        <v>188</v>
      </c>
      <c r="C6895" s="37">
        <v>2397685.6482356451</v>
      </c>
      <c r="D6895" s="37">
        <v>2895184.9782123403</v>
      </c>
      <c r="E6895" s="37">
        <v>3211721.9709036062</v>
      </c>
      <c r="F6895" s="37">
        <v>3688508.9607907278</v>
      </c>
      <c r="G6895" s="37">
        <v>4214849.1099276813</v>
      </c>
      <c r="H6895" s="37">
        <v>4930781.9130261187</v>
      </c>
      <c r="I6895" s="37">
        <v>5568221.0502468124</v>
      </c>
      <c r="J6895" s="37">
        <v>6589700.9700530358</v>
      </c>
      <c r="K6895" s="37">
        <v>7814815.3716477472</v>
      </c>
      <c r="L6895" s="37">
        <v>8914109.4668108299</v>
      </c>
      <c r="M6895" s="37">
        <v>9668960.189640265</v>
      </c>
      <c r="N6895" s="37">
        <v>10341734.267951045</v>
      </c>
      <c r="O6895" s="37">
        <v>10812618.627573477</v>
      </c>
      <c r="Q6895" s="37">
        <v>2397685.6482356451</v>
      </c>
      <c r="R6895" s="133">
        <v>2566015.3252718598</v>
      </c>
      <c r="S6895" s="37">
        <v>2633331.9550183117</v>
      </c>
      <c r="T6895" s="37">
        <v>2824578.8209771868</v>
      </c>
      <c r="U6895" s="37">
        <v>2988660.5442415834</v>
      </c>
      <c r="V6895" s="37">
        <v>3168394.6544520576</v>
      </c>
      <c r="W6895" s="37">
        <v>3379406.7523605037</v>
      </c>
      <c r="X6895" s="37">
        <v>3873964.22658415</v>
      </c>
      <c r="Y6895" s="37">
        <v>4206108.948522903</v>
      </c>
      <c r="Z6895" s="37">
        <v>4399694.4209019104</v>
      </c>
      <c r="AA6895" s="37">
        <v>4593515.3838174148</v>
      </c>
      <c r="AB6895" s="37">
        <v>4790164.8337921407</v>
      </c>
      <c r="AC6895" s="37">
        <v>4843008.3531505745</v>
      </c>
      <c r="AD6895" s="37"/>
      <c r="AE6895" s="37">
        <v>25</v>
      </c>
      <c r="AF6895" s="107" t="s">
        <v>187</v>
      </c>
      <c r="AH6895" s="130" t="s">
        <v>187</v>
      </c>
      <c r="AI6895" s="155" t="s">
        <v>732</v>
      </c>
      <c r="AJ6895" s="130" t="str">
        <f>VLOOKUP(AI6895,Codes!$B$2:$C$166,2)</f>
        <v>Livestock</v>
      </c>
    </row>
    <row r="6896" spans="1:36" ht="20.100000000000001" customHeight="1" x14ac:dyDescent="0.25">
      <c r="A6896" s="30">
        <v>26</v>
      </c>
      <c r="B6896" s="93" t="s">
        <v>118</v>
      </c>
      <c r="C6896" s="36">
        <v>69677.847441743608</v>
      </c>
      <c r="D6896" s="36">
        <v>89027.310280434162</v>
      </c>
      <c r="E6896" s="36">
        <v>115740.76460504481</v>
      </c>
      <c r="F6896" s="36">
        <v>132356.61641891219</v>
      </c>
      <c r="G6896" s="36">
        <v>145673.60978002317</v>
      </c>
      <c r="H6896" s="36">
        <v>198718.71805472509</v>
      </c>
      <c r="I6896" s="36">
        <v>209421.69058090384</v>
      </c>
      <c r="J6896" s="36">
        <v>216589.0744593853</v>
      </c>
      <c r="K6896" s="36">
        <v>260362.42697422908</v>
      </c>
      <c r="L6896" s="36">
        <v>297143.28668633068</v>
      </c>
      <c r="M6896" s="36">
        <v>314006.61739275331</v>
      </c>
      <c r="N6896" s="36">
        <v>357187.15813102876</v>
      </c>
      <c r="O6896" s="36">
        <v>428196.09957665694</v>
      </c>
      <c r="Q6896" s="36">
        <v>69677.847441743608</v>
      </c>
      <c r="R6896" s="36">
        <v>75928.524397501023</v>
      </c>
      <c r="S6896" s="36">
        <v>87238.333877196303</v>
      </c>
      <c r="T6896" s="36">
        <v>94063.073126199801</v>
      </c>
      <c r="U6896" s="36">
        <v>91498.139080686873</v>
      </c>
      <c r="V6896" s="36">
        <v>101049.6290889254</v>
      </c>
      <c r="W6896" s="36">
        <v>101937.57001432276</v>
      </c>
      <c r="X6896" s="36">
        <v>121516.0800434672</v>
      </c>
      <c r="Y6896" s="36">
        <v>129541.70389022972</v>
      </c>
      <c r="Z6896" s="36">
        <v>134118.07431295165</v>
      </c>
      <c r="AA6896" s="36">
        <v>116271.15619218326</v>
      </c>
      <c r="AB6896" s="36">
        <v>147100.93922918761</v>
      </c>
      <c r="AC6896" s="36">
        <v>157812.67760255371</v>
      </c>
      <c r="AD6896" s="36"/>
      <c r="AE6896" s="36">
        <v>26</v>
      </c>
      <c r="AF6896" s="106" t="s">
        <v>21</v>
      </c>
      <c r="AH6896" s="130" t="s">
        <v>21</v>
      </c>
      <c r="AI6896" s="155" t="s">
        <v>732</v>
      </c>
      <c r="AJ6896" s="130" t="str">
        <f>VLOOKUP(AI6896,Codes!$B$2:$C$166,2)</f>
        <v>Livestock</v>
      </c>
    </row>
    <row r="6897" spans="1:36" ht="20.100000000000001" customHeight="1" x14ac:dyDescent="0.25">
      <c r="A6897" s="31">
        <v>27</v>
      </c>
      <c r="B6897" s="94" t="s">
        <v>119</v>
      </c>
      <c r="C6897" s="37">
        <v>7254187.2641164549</v>
      </c>
      <c r="D6897" s="37">
        <v>8048107.4857491348</v>
      </c>
      <c r="E6897" s="37">
        <v>9815883.378751481</v>
      </c>
      <c r="F6897" s="37">
        <v>11409408.921877738</v>
      </c>
      <c r="G6897" s="37">
        <v>12619451.587363169</v>
      </c>
      <c r="H6897" s="37">
        <v>13628033.731196102</v>
      </c>
      <c r="I6897" s="37">
        <v>14090063.378930476</v>
      </c>
      <c r="J6897" s="37">
        <v>15113859.991774442</v>
      </c>
      <c r="K6897" s="37">
        <v>16077269.711227141</v>
      </c>
      <c r="L6897" s="37">
        <v>16190864.242836172</v>
      </c>
      <c r="M6897" s="37">
        <v>17922392.974129308</v>
      </c>
      <c r="N6897" s="37">
        <v>20973992.218775466</v>
      </c>
      <c r="O6897" s="37">
        <v>24013154.326953422</v>
      </c>
      <c r="Q6897" s="37">
        <v>7254187.2641164549</v>
      </c>
      <c r="R6897" s="37">
        <v>7560320.8444416765</v>
      </c>
      <c r="S6897" s="37">
        <v>7876322.35857304</v>
      </c>
      <c r="T6897" s="37">
        <v>8254318.9609921388</v>
      </c>
      <c r="U6897" s="37">
        <v>8548797.7518254928</v>
      </c>
      <c r="V6897" s="37">
        <v>8835014.6688611861</v>
      </c>
      <c r="W6897" s="37">
        <v>8712519.0028378591</v>
      </c>
      <c r="X6897" s="37">
        <v>9165929.8907835204</v>
      </c>
      <c r="Y6897" s="37">
        <v>9507736.0077044386</v>
      </c>
      <c r="Z6897" s="37">
        <v>9305049.6587293558</v>
      </c>
      <c r="AA6897" s="37">
        <v>10036460.390269019</v>
      </c>
      <c r="AB6897" s="37">
        <v>10846089.085615551</v>
      </c>
      <c r="AC6897" s="37">
        <v>11665247.184153063</v>
      </c>
      <c r="AD6897" s="37"/>
      <c r="AE6897" s="37">
        <v>27</v>
      </c>
      <c r="AF6897" s="107" t="s">
        <v>22</v>
      </c>
      <c r="AH6897" s="130" t="s">
        <v>22</v>
      </c>
      <c r="AI6897" s="155" t="s">
        <v>732</v>
      </c>
      <c r="AJ6897" s="130" t="str">
        <f>VLOOKUP(AI6897,Codes!$B$2:$C$166,2)</f>
        <v>Livestock</v>
      </c>
    </row>
    <row r="6898" spans="1:36" ht="20.100000000000001" customHeight="1" x14ac:dyDescent="0.25">
      <c r="A6898" s="30">
        <v>28</v>
      </c>
      <c r="B6898" s="93" t="s">
        <v>125</v>
      </c>
      <c r="C6898" s="36">
        <v>409789.13776696718</v>
      </c>
      <c r="D6898" s="36">
        <v>459064.11605157412</v>
      </c>
      <c r="E6898" s="36">
        <v>510676.99720004661</v>
      </c>
      <c r="F6898" s="36">
        <v>569295.42730814603</v>
      </c>
      <c r="G6898" s="36">
        <v>627183.69726539054</v>
      </c>
      <c r="H6898" s="36">
        <v>683875.06913046306</v>
      </c>
      <c r="I6898" s="36">
        <v>717091.75096380804</v>
      </c>
      <c r="J6898" s="36">
        <v>773706.76123853633</v>
      </c>
      <c r="K6898" s="36">
        <v>825339.29317328124</v>
      </c>
      <c r="L6898" s="36">
        <v>827355.27287480677</v>
      </c>
      <c r="M6898" s="36">
        <v>873315.21559412475</v>
      </c>
      <c r="N6898" s="36">
        <v>930854.90208647109</v>
      </c>
      <c r="O6898" s="36">
        <v>993771.53681972751</v>
      </c>
      <c r="Q6898" s="36">
        <v>409789.13776696718</v>
      </c>
      <c r="R6898" s="36">
        <v>431360.21939506341</v>
      </c>
      <c r="S6898" s="36">
        <v>450921.50579877966</v>
      </c>
      <c r="T6898" s="36">
        <v>458732.62767435657</v>
      </c>
      <c r="U6898" s="36">
        <v>482469.51891325635</v>
      </c>
      <c r="V6898" s="36">
        <v>493613.9065532778</v>
      </c>
      <c r="W6898" s="36">
        <v>499428.56439406628</v>
      </c>
      <c r="X6898" s="36">
        <v>515622.19220253866</v>
      </c>
      <c r="Y6898" s="36">
        <v>523366.11787934764</v>
      </c>
      <c r="Z6898" s="36">
        <v>499989.67955456872</v>
      </c>
      <c r="AA6898" s="36">
        <v>512601.27946851967</v>
      </c>
      <c r="AB6898" s="36">
        <v>520073.59380247083</v>
      </c>
      <c r="AC6898" s="36">
        <v>531849.88724054163</v>
      </c>
      <c r="AD6898" s="36"/>
      <c r="AE6898" s="36">
        <v>28</v>
      </c>
      <c r="AF6898" s="106" t="s">
        <v>67</v>
      </c>
      <c r="AH6898" s="130" t="s">
        <v>67</v>
      </c>
      <c r="AI6898" s="155" t="s">
        <v>732</v>
      </c>
      <c r="AJ6898" s="130" t="str">
        <f>VLOOKUP(AI6898,Codes!$B$2:$C$166,2)</f>
        <v>Livestock</v>
      </c>
    </row>
    <row r="6899" spans="1:36" ht="20.100000000000001" customHeight="1" x14ac:dyDescent="0.25">
      <c r="A6899" s="31">
        <v>29</v>
      </c>
      <c r="B6899" s="94" t="s">
        <v>120</v>
      </c>
      <c r="C6899" s="37">
        <v>2887526.9773555784</v>
      </c>
      <c r="D6899" s="37">
        <v>3225901.7539192121</v>
      </c>
      <c r="E6899" s="37">
        <v>3615821.2685101628</v>
      </c>
      <c r="F6899" s="37">
        <v>3921889.1758717047</v>
      </c>
      <c r="G6899" s="37">
        <v>4146289.4811373902</v>
      </c>
      <c r="H6899" s="37">
        <v>4543218.5196329318</v>
      </c>
      <c r="I6899" s="37">
        <v>5163304.1913087033</v>
      </c>
      <c r="J6899" s="37">
        <v>5939477.1928372383</v>
      </c>
      <c r="K6899" s="37">
        <v>6496095.5534017254</v>
      </c>
      <c r="L6899" s="37">
        <v>7015797.5163931064</v>
      </c>
      <c r="M6899" s="37">
        <v>7618140.3488004189</v>
      </c>
      <c r="N6899" s="37">
        <v>9098926.3061948605</v>
      </c>
      <c r="O6899" s="37">
        <v>10756070.896864297</v>
      </c>
      <c r="Q6899" s="37">
        <v>2887526.9773555784</v>
      </c>
      <c r="R6899" s="37">
        <v>3010588.675472294</v>
      </c>
      <c r="S6899" s="37">
        <v>3035325.0932828952</v>
      </c>
      <c r="T6899" s="37">
        <v>3050551.8060046416</v>
      </c>
      <c r="U6899" s="37">
        <v>3108873.083200919</v>
      </c>
      <c r="V6899" s="37">
        <v>3222868.3602649402</v>
      </c>
      <c r="W6899" s="37">
        <v>3507614.9262469122</v>
      </c>
      <c r="X6899" s="37">
        <v>3756621.0522305779</v>
      </c>
      <c r="Y6899" s="37">
        <v>4015280.7254465674</v>
      </c>
      <c r="Z6899" s="37">
        <v>4246909.9350751396</v>
      </c>
      <c r="AA6899" s="37">
        <v>4487647.9758294849</v>
      </c>
      <c r="AB6899" s="37">
        <v>5162074.6952251494</v>
      </c>
      <c r="AC6899" s="37">
        <v>5854979.718011532</v>
      </c>
      <c r="AD6899" s="37"/>
      <c r="AE6899" s="37">
        <v>29</v>
      </c>
      <c r="AF6899" s="107" t="s">
        <v>23</v>
      </c>
      <c r="AH6899" s="130" t="s">
        <v>23</v>
      </c>
      <c r="AI6899" s="155" t="s">
        <v>732</v>
      </c>
      <c r="AJ6899" s="130" t="str">
        <f>VLOOKUP(AI6899,Codes!$B$2:$C$166,2)</f>
        <v>Livestock</v>
      </c>
    </row>
    <row r="6900" spans="1:36" ht="20.100000000000001" customHeight="1" x14ac:dyDescent="0.25">
      <c r="A6900" s="30">
        <v>30</v>
      </c>
      <c r="B6900" s="93" t="s">
        <v>442</v>
      </c>
      <c r="C6900" s="36">
        <v>19082.842353174703</v>
      </c>
      <c r="D6900" s="36">
        <v>19216.499115139315</v>
      </c>
      <c r="E6900" s="36">
        <v>23614.85635491203</v>
      </c>
      <c r="F6900" s="36">
        <v>21485.222070677519</v>
      </c>
      <c r="G6900" s="36">
        <v>23888.618763058723</v>
      </c>
      <c r="H6900" s="36">
        <v>26507.345861634181</v>
      </c>
      <c r="I6900" s="36">
        <v>28185.032214331826</v>
      </c>
      <c r="J6900" s="36">
        <v>30349.065220082222</v>
      </c>
      <c r="K6900" s="36">
        <v>33312.919775280403</v>
      </c>
      <c r="L6900" s="36">
        <v>35484.593181570475</v>
      </c>
      <c r="M6900" s="36">
        <v>36914.853725798566</v>
      </c>
      <c r="N6900" s="36">
        <v>35258.199879200562</v>
      </c>
      <c r="O6900" s="36">
        <v>32235.247467911267</v>
      </c>
      <c r="Q6900" s="36">
        <v>19082.842353174703</v>
      </c>
      <c r="R6900" s="36">
        <v>17510.984205489429</v>
      </c>
      <c r="S6900" s="36">
        <v>19397.624548740798</v>
      </c>
      <c r="T6900" s="36">
        <v>16771.279752841554</v>
      </c>
      <c r="U6900" s="36">
        <v>18496.444025309309</v>
      </c>
      <c r="V6900" s="36">
        <v>19493.151105998339</v>
      </c>
      <c r="W6900" s="36">
        <v>20168.061693766125</v>
      </c>
      <c r="X6900" s="36">
        <v>21482.879054308447</v>
      </c>
      <c r="Y6900" s="36">
        <v>22458.641543501828</v>
      </c>
      <c r="Z6900" s="36">
        <v>23176.375535525643</v>
      </c>
      <c r="AA6900" s="36">
        <v>21592.575113120223</v>
      </c>
      <c r="AB6900" s="36">
        <v>20638.02545208134</v>
      </c>
      <c r="AC6900" s="36">
        <v>17259.875614179084</v>
      </c>
      <c r="AD6900" s="36"/>
      <c r="AE6900" s="36">
        <v>30</v>
      </c>
      <c r="AF6900" s="106" t="s">
        <v>24</v>
      </c>
      <c r="AH6900" s="130" t="s">
        <v>24</v>
      </c>
      <c r="AI6900" s="155" t="s">
        <v>732</v>
      </c>
      <c r="AJ6900" s="130" t="str">
        <f>VLOOKUP(AI6900,Codes!$B$2:$C$166,2)</f>
        <v>Livestock</v>
      </c>
    </row>
    <row r="6901" spans="1:36" ht="20.100000000000001" customHeight="1" x14ac:dyDescent="0.25">
      <c r="A6901" s="31">
        <v>31</v>
      </c>
      <c r="B6901" s="94" t="s">
        <v>126</v>
      </c>
      <c r="C6901" s="37">
        <v>13743.464767155567</v>
      </c>
      <c r="D6901" s="37">
        <v>14586.681529590394</v>
      </c>
      <c r="E6901" s="37">
        <v>16076.312951130183</v>
      </c>
      <c r="F6901" s="37">
        <v>18444.786436963368</v>
      </c>
      <c r="G6901" s="37">
        <v>19559.084221516488</v>
      </c>
      <c r="H6901" s="37">
        <v>18958.540557304805</v>
      </c>
      <c r="I6901" s="37">
        <v>20336.208377751533</v>
      </c>
      <c r="J6901" s="37">
        <v>22370.575351023941</v>
      </c>
      <c r="K6901" s="37">
        <v>24009.580264365599</v>
      </c>
      <c r="L6901" s="37">
        <v>26571.130892920199</v>
      </c>
      <c r="M6901" s="37">
        <v>29666.879392406106</v>
      </c>
      <c r="N6901" s="37">
        <v>29253.089094835235</v>
      </c>
      <c r="O6901" s="37">
        <v>32121.617972644661</v>
      </c>
      <c r="Q6901" s="37">
        <v>13743.464767155567</v>
      </c>
      <c r="R6901" s="37">
        <v>13439.75816662145</v>
      </c>
      <c r="S6901" s="37">
        <v>13816.296543644901</v>
      </c>
      <c r="T6901" s="37">
        <v>14530.872256935038</v>
      </c>
      <c r="U6901" s="37">
        <v>14306.606733373726</v>
      </c>
      <c r="V6901" s="37">
        <v>13267.221787155941</v>
      </c>
      <c r="W6901" s="37">
        <v>13163.448804240146</v>
      </c>
      <c r="X6901" s="37">
        <v>13630.25065917473</v>
      </c>
      <c r="Y6901" s="37">
        <v>13823.545947573793</v>
      </c>
      <c r="Z6901" s="37">
        <v>14411.468123359284</v>
      </c>
      <c r="AA6901" s="37">
        <v>15347.730759298729</v>
      </c>
      <c r="AB6901" s="37">
        <v>14482.151034365561</v>
      </c>
      <c r="AC6901" s="37">
        <v>14977.990398505704</v>
      </c>
      <c r="AD6901" s="37"/>
      <c r="AE6901" s="37">
        <v>31</v>
      </c>
      <c r="AF6901" s="107" t="s">
        <v>29</v>
      </c>
      <c r="AH6901" s="130" t="s">
        <v>29</v>
      </c>
      <c r="AI6901" s="155" t="s">
        <v>732</v>
      </c>
      <c r="AJ6901" s="130" t="str">
        <f>VLOOKUP(AI6901,Codes!$B$2:$C$166,2)</f>
        <v>Livestock</v>
      </c>
    </row>
    <row r="6902" spans="1:36" ht="20.100000000000001" customHeight="1" x14ac:dyDescent="0.25">
      <c r="A6902" s="30">
        <v>32</v>
      </c>
      <c r="B6902" s="93" t="s">
        <v>444</v>
      </c>
      <c r="C6902" s="36">
        <v>5707.9276183927395</v>
      </c>
      <c r="D6902" s="36">
        <v>6436.2994070093964</v>
      </c>
      <c r="E6902" s="36">
        <v>7316.0518837495711</v>
      </c>
      <c r="F6902" s="36">
        <v>5803.4604946812187</v>
      </c>
      <c r="G6902" s="36">
        <v>9068.2708051262161</v>
      </c>
      <c r="H6902" s="36">
        <v>14416.337134152909</v>
      </c>
      <c r="I6902" s="36">
        <v>1200.1143591807086</v>
      </c>
      <c r="J6902" s="36">
        <v>3095.3585245202671</v>
      </c>
      <c r="K6902" s="36">
        <v>3064.3677986553648</v>
      </c>
      <c r="L6902" s="36">
        <v>1044.269710566422</v>
      </c>
      <c r="M6902" s="36">
        <v>1157.1476440905014</v>
      </c>
      <c r="N6902" s="36">
        <v>1478.8723311544061</v>
      </c>
      <c r="O6902" s="36">
        <v>1765.5106794558062</v>
      </c>
      <c r="Q6902" s="36">
        <v>5707.9276183927395</v>
      </c>
      <c r="R6902" s="36">
        <v>5790.634403204378</v>
      </c>
      <c r="S6902" s="36">
        <v>6031.8179509169368</v>
      </c>
      <c r="T6902" s="36">
        <v>4367.6908130092388</v>
      </c>
      <c r="U6902" s="36">
        <v>6538.2920711462502</v>
      </c>
      <c r="V6902" s="36">
        <v>10562.927499525384</v>
      </c>
      <c r="W6902" s="36">
        <v>856.89349644088281</v>
      </c>
      <c r="X6902" s="36">
        <v>2145.9105043046961</v>
      </c>
      <c r="Y6902" s="36">
        <v>2058.129132335097</v>
      </c>
      <c r="Z6902" s="36">
        <v>676.04413352006031</v>
      </c>
      <c r="AA6902" s="36">
        <v>770.00257874505348</v>
      </c>
      <c r="AB6902" s="36">
        <v>889.04135599244182</v>
      </c>
      <c r="AC6902" s="36">
        <v>1042.4358209959325</v>
      </c>
      <c r="AD6902" s="36"/>
      <c r="AE6902" s="36">
        <v>32</v>
      </c>
      <c r="AF6902" s="106" t="s">
        <v>25</v>
      </c>
      <c r="AH6902" s="130" t="s">
        <v>25</v>
      </c>
      <c r="AI6902" s="155" t="s">
        <v>732</v>
      </c>
      <c r="AJ6902" s="130" t="str">
        <f>VLOOKUP(AI6902,Codes!$B$2:$C$166,2)</f>
        <v>Livestock</v>
      </c>
    </row>
    <row r="6903" spans="1:36" ht="20.100000000000001" customHeight="1" x14ac:dyDescent="0.25">
      <c r="A6903" s="31">
        <v>33</v>
      </c>
      <c r="B6903" s="94" t="s">
        <v>443</v>
      </c>
      <c r="C6903" s="37">
        <v>1293.2235868467737</v>
      </c>
      <c r="D6903" s="37">
        <v>1254.3332846713474</v>
      </c>
      <c r="E6903" s="37">
        <v>1333.1445720407783</v>
      </c>
      <c r="F6903" s="37">
        <v>1567.5241747231796</v>
      </c>
      <c r="G6903" s="37">
        <v>2198.8111111477956</v>
      </c>
      <c r="H6903" s="37">
        <v>3279.8429674463964</v>
      </c>
      <c r="I6903" s="37">
        <v>1606.5180833491286</v>
      </c>
      <c r="J6903" s="37">
        <v>1478.4253364253375</v>
      </c>
      <c r="K6903" s="37">
        <v>1661.5981658584515</v>
      </c>
      <c r="L6903" s="37">
        <v>1463.5027843256398</v>
      </c>
      <c r="M6903" s="37">
        <v>1708.0079102557906</v>
      </c>
      <c r="N6903" s="37">
        <v>1243.3984860588653</v>
      </c>
      <c r="O6903" s="37">
        <v>1373.4902345628607</v>
      </c>
      <c r="Q6903" s="37">
        <v>1293.2235868467737</v>
      </c>
      <c r="R6903" s="37">
        <v>1120.0832206557484</v>
      </c>
      <c r="S6903" s="37">
        <v>1080.7384692775809</v>
      </c>
      <c r="T6903" s="37">
        <v>1189.117580503163</v>
      </c>
      <c r="U6903" s="37">
        <v>1605.2089768367596</v>
      </c>
      <c r="V6903" s="37">
        <v>2424.1449361668228</v>
      </c>
      <c r="W6903" s="37">
        <v>1195.0478211088923</v>
      </c>
      <c r="X6903" s="37">
        <v>1091.079905657271</v>
      </c>
      <c r="Y6903" s="37">
        <v>1206.007589376818</v>
      </c>
      <c r="Z6903" s="37">
        <v>945.39195596025922</v>
      </c>
      <c r="AA6903" s="37">
        <v>1044.4336985962414</v>
      </c>
      <c r="AB6903" s="37">
        <v>736.45172423390682</v>
      </c>
      <c r="AC6903" s="37">
        <v>769.29400731182614</v>
      </c>
      <c r="AD6903" s="37"/>
      <c r="AE6903" s="37">
        <v>33</v>
      </c>
      <c r="AF6903" s="107" t="s">
        <v>26</v>
      </c>
      <c r="AH6903" s="130" t="s">
        <v>26</v>
      </c>
      <c r="AI6903" s="155" t="s">
        <v>732</v>
      </c>
      <c r="AJ6903" s="130" t="str">
        <f>VLOOKUP(AI6903,Codes!$B$2:$C$166,2)</f>
        <v>Livestock</v>
      </c>
    </row>
    <row r="6904" spans="1:36" ht="20.100000000000001" customHeight="1" x14ac:dyDescent="0.25">
      <c r="A6904" s="30">
        <v>34</v>
      </c>
      <c r="B6904" s="93" t="s">
        <v>121</v>
      </c>
      <c r="C6904" s="36">
        <v>227380.74710862516</v>
      </c>
      <c r="D6904" s="36">
        <v>193867.18176935887</v>
      </c>
      <c r="E6904" s="36">
        <v>194224.67820873408</v>
      </c>
      <c r="F6904" s="36">
        <v>203765.49768206934</v>
      </c>
      <c r="G6904" s="36">
        <v>207734.78055099864</v>
      </c>
      <c r="H6904" s="36">
        <v>210549.33120936534</v>
      </c>
      <c r="I6904" s="36">
        <v>243117.13644660055</v>
      </c>
      <c r="J6904" s="36">
        <v>263036.03879460978</v>
      </c>
      <c r="K6904" s="36">
        <v>264771.38311059459</v>
      </c>
      <c r="L6904" s="36">
        <v>217262.75546990201</v>
      </c>
      <c r="M6904" s="36">
        <v>201917.73158719699</v>
      </c>
      <c r="N6904" s="36">
        <v>311378.83440053486</v>
      </c>
      <c r="O6904" s="36">
        <v>332726.84858981665</v>
      </c>
      <c r="Q6904" s="36">
        <v>227380.74710862516</v>
      </c>
      <c r="R6904" s="36">
        <v>169493.63769085894</v>
      </c>
      <c r="S6904" s="36">
        <v>159672.9660811155</v>
      </c>
      <c r="T6904" s="36">
        <v>156543.55556979968</v>
      </c>
      <c r="U6904" s="36">
        <v>150943.22038627707</v>
      </c>
      <c r="V6904" s="36">
        <v>151773.91254921124</v>
      </c>
      <c r="W6904" s="36">
        <v>168612.87566858696</v>
      </c>
      <c r="X6904" s="36">
        <v>181535.84733460337</v>
      </c>
      <c r="Y6904" s="36">
        <v>175892.13169170343</v>
      </c>
      <c r="Z6904" s="36">
        <v>138400.56652538819</v>
      </c>
      <c r="AA6904" s="36">
        <v>125853.93324459685</v>
      </c>
      <c r="AB6904" s="36">
        <v>186299.61877805449</v>
      </c>
      <c r="AC6904" s="36">
        <v>186399.73361101566</v>
      </c>
      <c r="AD6904" s="36"/>
      <c r="AE6904" s="36">
        <v>34</v>
      </c>
      <c r="AF6904" s="106" t="s">
        <v>27</v>
      </c>
      <c r="AH6904" s="130" t="s">
        <v>27</v>
      </c>
      <c r="AI6904" s="155" t="s">
        <v>732</v>
      </c>
      <c r="AJ6904" s="130" t="str">
        <f>VLOOKUP(AI6904,Codes!$B$2:$C$166,2)</f>
        <v>Livestock</v>
      </c>
    </row>
    <row r="6905" spans="1:36" ht="20.100000000000001" customHeight="1" x14ac:dyDescent="0.25">
      <c r="A6905" s="31">
        <v>35</v>
      </c>
      <c r="B6905" s="94" t="s">
        <v>122</v>
      </c>
      <c r="C6905" s="37">
        <v>1058.7833124394333</v>
      </c>
      <c r="D6905" s="37">
        <v>1415.0956804606249</v>
      </c>
      <c r="E6905" s="37">
        <v>2094.1933821657776</v>
      </c>
      <c r="F6905" s="37">
        <v>1745.2790574986482</v>
      </c>
      <c r="G6905" s="37">
        <v>1557.6345027851712</v>
      </c>
      <c r="H6905" s="37">
        <v>1625.0852348357739</v>
      </c>
      <c r="I6905" s="37">
        <v>1755.4728251839417</v>
      </c>
      <c r="J6905" s="37">
        <v>1772.7522680562415</v>
      </c>
      <c r="K6905" s="37">
        <v>1927.3366345107063</v>
      </c>
      <c r="L6905" s="37">
        <v>2111.663623581137</v>
      </c>
      <c r="M6905" s="37">
        <v>619.7531626991622</v>
      </c>
      <c r="N6905" s="37">
        <v>662.52279283664302</v>
      </c>
      <c r="O6905" s="37">
        <v>735.11393686206679</v>
      </c>
      <c r="Q6905" s="37">
        <v>1058.7833124394333</v>
      </c>
      <c r="R6905" s="37">
        <v>1275.6217453108143</v>
      </c>
      <c r="S6905" s="37">
        <v>1759.6437477324939</v>
      </c>
      <c r="T6905" s="37">
        <v>1369.7559788816934</v>
      </c>
      <c r="U6905" s="37">
        <v>1202.8889647852507</v>
      </c>
      <c r="V6905" s="37">
        <v>1209.062589001268</v>
      </c>
      <c r="W6905" s="37">
        <v>1270.5983413438953</v>
      </c>
      <c r="X6905" s="37">
        <v>1260.9158050656911</v>
      </c>
      <c r="Y6905" s="37">
        <v>1320.7787622876626</v>
      </c>
      <c r="Z6905" s="37">
        <v>1395.0492579769634</v>
      </c>
      <c r="AA6905" s="37">
        <v>386.01532466538328</v>
      </c>
      <c r="AB6905" s="37">
        <v>408.40448910661246</v>
      </c>
      <c r="AC6905" s="37">
        <v>446.1708863130541</v>
      </c>
      <c r="AD6905" s="37"/>
      <c r="AE6905" s="37">
        <v>35</v>
      </c>
      <c r="AF6905" s="107" t="s">
        <v>28</v>
      </c>
      <c r="AH6905" s="130" t="s">
        <v>28</v>
      </c>
      <c r="AI6905" s="155" t="s">
        <v>732</v>
      </c>
      <c r="AJ6905" s="130" t="str">
        <f>VLOOKUP(AI6905,Codes!$B$2:$C$166,2)</f>
        <v>Livestock</v>
      </c>
    </row>
    <row r="6906" spans="1:36" ht="20.100000000000001" customHeight="1" x14ac:dyDescent="0.25">
      <c r="A6906" s="38">
        <v>36</v>
      </c>
      <c r="B6906" s="95" t="s">
        <v>462</v>
      </c>
      <c r="C6906" s="39">
        <v>36416.321942899624</v>
      </c>
      <c r="D6906" s="39">
        <v>41465.60887299951</v>
      </c>
      <c r="E6906" s="39">
        <v>45070.494897750868</v>
      </c>
      <c r="F6906" s="39">
        <v>51040.219784852838</v>
      </c>
      <c r="G6906" s="39">
        <v>54011.662212370851</v>
      </c>
      <c r="H6906" s="39">
        <v>57413.171090203032</v>
      </c>
      <c r="I6906" s="39">
        <v>60588.424461064482</v>
      </c>
      <c r="J6906" s="39">
        <v>63017.861822079234</v>
      </c>
      <c r="K6906" s="39">
        <v>64341.812779319895</v>
      </c>
      <c r="L6906" s="39">
        <v>72908.703253709042</v>
      </c>
      <c r="M6906" s="39">
        <v>78469.791821568506</v>
      </c>
      <c r="N6906" s="39">
        <v>84743.284639117279</v>
      </c>
      <c r="O6906" s="39">
        <v>87935.012338743385</v>
      </c>
      <c r="Q6906" s="39">
        <v>36416.321942899624</v>
      </c>
      <c r="R6906" s="39">
        <v>37423.875050166411</v>
      </c>
      <c r="S6906" s="39">
        <v>38034.742620202087</v>
      </c>
      <c r="T6906" s="39">
        <v>38166.45201984555</v>
      </c>
      <c r="U6906" s="39">
        <v>38622.02025657917</v>
      </c>
      <c r="V6906" s="39">
        <v>39246.242500969092</v>
      </c>
      <c r="W6906" s="39">
        <v>41411.25391368242</v>
      </c>
      <c r="X6906" s="39">
        <v>40455.593847557851</v>
      </c>
      <c r="Y6906" s="39">
        <v>40630.837433888788</v>
      </c>
      <c r="Z6906" s="39">
        <v>40930.445531590805</v>
      </c>
      <c r="AA6906" s="39">
        <v>41260.832177702003</v>
      </c>
      <c r="AB6906" s="39">
        <v>41426.702518258862</v>
      </c>
      <c r="AC6906" s="39">
        <v>41644.755525332745</v>
      </c>
      <c r="AD6906" s="39"/>
      <c r="AE6906" s="39">
        <v>36</v>
      </c>
      <c r="AF6906" s="108" t="s">
        <v>68</v>
      </c>
      <c r="AH6906" s="130" t="s">
        <v>68</v>
      </c>
      <c r="AI6906" s="155" t="s">
        <v>732</v>
      </c>
      <c r="AJ6906" s="130" t="str">
        <f>VLOOKUP(AI6906,Codes!$B$2:$C$166,2)</f>
        <v>Livestock</v>
      </c>
    </row>
    <row r="6907" spans="1:36" ht="20.100000000000001" customHeight="1" x14ac:dyDescent="0.25">
      <c r="A6907" s="32"/>
      <c r="B6907" s="134" t="s">
        <v>463</v>
      </c>
      <c r="C6907" s="40">
        <v>48775133.994846836</v>
      </c>
      <c r="D6907" s="40">
        <v>56493734.769998543</v>
      </c>
      <c r="E6907" s="40">
        <v>64617834.904332839</v>
      </c>
      <c r="F6907" s="40">
        <v>74280660.337836802</v>
      </c>
      <c r="G6907" s="40">
        <v>83349839.786679924</v>
      </c>
      <c r="H6907" s="40">
        <v>95067701.886687189</v>
      </c>
      <c r="I6907" s="40">
        <v>104307899.26784617</v>
      </c>
      <c r="J6907" s="40">
        <v>114978256.04953124</v>
      </c>
      <c r="K6907" s="40">
        <v>127617159.30282998</v>
      </c>
      <c r="L6907" s="40">
        <v>141330253.10409355</v>
      </c>
      <c r="M6907" s="40">
        <v>157414875.34036553</v>
      </c>
      <c r="N6907" s="40">
        <v>173441795.903175</v>
      </c>
      <c r="O6907" s="40">
        <v>189927010.15133804</v>
      </c>
      <c r="P6907" s="16"/>
      <c r="Q6907" s="40">
        <v>48775133.994846836</v>
      </c>
      <c r="R6907" s="40">
        <v>50807404.055700086</v>
      </c>
      <c r="S6907" s="40">
        <v>53095254.868994169</v>
      </c>
      <c r="T6907" s="40">
        <v>56202583.597817264</v>
      </c>
      <c r="U6907" s="40">
        <v>59524244.215717658</v>
      </c>
      <c r="V6907" s="40">
        <v>64121674.334453329</v>
      </c>
      <c r="W6907" s="40">
        <v>67124413.596185103</v>
      </c>
      <c r="X6907" s="40">
        <v>71712529.573286444</v>
      </c>
      <c r="Y6907" s="40">
        <v>76028287.608070225</v>
      </c>
      <c r="Z6907" s="40">
        <v>79930807.316498861</v>
      </c>
      <c r="AA6907" s="40">
        <v>84223438.398003697</v>
      </c>
      <c r="AB6907" s="40">
        <v>87829018.441984102</v>
      </c>
      <c r="AC6907" s="40">
        <v>91933346.677676648</v>
      </c>
      <c r="AD6907" s="40"/>
      <c r="AE6907" s="40"/>
      <c r="AF6907" s="41" t="s">
        <v>464</v>
      </c>
      <c r="AH6907" s="130" t="s">
        <v>464</v>
      </c>
      <c r="AI6907" s="155" t="s">
        <v>732</v>
      </c>
      <c r="AJ6907" s="130" t="str">
        <f>VLOOKUP(AI6907,Codes!$B$2:$C$166,2)</f>
        <v>Livestock</v>
      </c>
    </row>
    <row r="6908" spans="1:36" ht="9.9499999999999993" customHeight="1" x14ac:dyDescent="0.25">
      <c r="B6908" s="22"/>
      <c r="AF6908" s="22"/>
      <c r="AH6908" s="130" t="s">
        <v>494</v>
      </c>
      <c r="AI6908" s="155" t="s">
        <v>732</v>
      </c>
      <c r="AJ6908" s="130" t="str">
        <f>VLOOKUP(AI6908,Codes!$B$2:$C$166,2)</f>
        <v>Livestock</v>
      </c>
    </row>
    <row r="6909" spans="1:36" ht="9.9499999999999993" customHeight="1" x14ac:dyDescent="0.25">
      <c r="B6909" s="22"/>
      <c r="AF6909" s="22"/>
      <c r="AH6909" s="130" t="s">
        <v>493</v>
      </c>
      <c r="AI6909" s="155" t="s">
        <v>733</v>
      </c>
      <c r="AJ6909" s="130" t="str">
        <f>VLOOKUP(AI6909,Codes!$B$2:$C$166,2)</f>
        <v>Industrial Wood (Forest and Trees outside forest)</v>
      </c>
    </row>
    <row r="6910" spans="1:36" s="154" customFormat="1" ht="24" customHeight="1" x14ac:dyDescent="0.25">
      <c r="A6910" s="161" t="s">
        <v>259</v>
      </c>
      <c r="B6910" s="161"/>
      <c r="C6910" s="161"/>
      <c r="D6910" s="161"/>
      <c r="E6910" s="161"/>
      <c r="F6910" s="161"/>
      <c r="G6910" s="161"/>
      <c r="H6910" s="161"/>
      <c r="I6910" s="161"/>
      <c r="J6910" s="161"/>
      <c r="K6910" s="161"/>
      <c r="L6910" s="161"/>
      <c r="M6910" s="161"/>
      <c r="N6910" s="161"/>
      <c r="O6910" s="161"/>
      <c r="P6910" s="161"/>
      <c r="Q6910" s="161" t="s">
        <v>939</v>
      </c>
      <c r="R6910" s="161"/>
      <c r="S6910" s="161"/>
      <c r="T6910" s="161"/>
      <c r="U6910" s="161"/>
      <c r="V6910" s="161"/>
      <c r="W6910" s="161"/>
      <c r="X6910" s="161"/>
      <c r="Y6910" s="161"/>
      <c r="Z6910" s="161"/>
      <c r="AA6910" s="161"/>
      <c r="AB6910" s="161"/>
      <c r="AC6910" s="161"/>
      <c r="AD6910" s="161"/>
      <c r="AE6910" s="161"/>
      <c r="AF6910" s="161"/>
      <c r="AH6910" s="154" t="s">
        <v>490</v>
      </c>
      <c r="AI6910" s="155" t="s">
        <v>733</v>
      </c>
      <c r="AJ6910" s="130" t="str">
        <f>VLOOKUP(AI6910,Codes!$B$2:$C$166,2)</f>
        <v>Industrial Wood (Forest and Trees outside forest)</v>
      </c>
    </row>
    <row r="6911" spans="1:36" s="154" customFormat="1" ht="24" customHeight="1" x14ac:dyDescent="0.25">
      <c r="A6911" s="161" t="s">
        <v>724</v>
      </c>
      <c r="B6911" s="161"/>
      <c r="C6911" s="161"/>
      <c r="D6911" s="161"/>
      <c r="E6911" s="161"/>
      <c r="F6911" s="161"/>
      <c r="G6911" s="161"/>
      <c r="H6911" s="161"/>
      <c r="I6911" s="161"/>
      <c r="J6911" s="161"/>
      <c r="K6911" s="161"/>
      <c r="L6911" s="161"/>
      <c r="M6911" s="161"/>
      <c r="N6911" s="161"/>
      <c r="O6911" s="161"/>
      <c r="P6911" s="161"/>
      <c r="Q6911" s="161" t="s">
        <v>723</v>
      </c>
      <c r="R6911" s="161"/>
      <c r="S6911" s="161"/>
      <c r="T6911" s="161"/>
      <c r="U6911" s="161"/>
      <c r="V6911" s="161"/>
      <c r="W6911" s="161"/>
      <c r="X6911" s="161"/>
      <c r="Y6911" s="161"/>
      <c r="Z6911" s="161"/>
      <c r="AA6911" s="161"/>
      <c r="AB6911" s="161"/>
      <c r="AC6911" s="161"/>
      <c r="AD6911" s="161"/>
      <c r="AE6911" s="161"/>
      <c r="AF6911" s="161"/>
      <c r="AH6911" s="154" t="s">
        <v>491</v>
      </c>
      <c r="AI6911" s="155" t="s">
        <v>733</v>
      </c>
      <c r="AJ6911" s="130" t="str">
        <f>VLOOKUP(AI6911,Codes!$B$2:$C$166,2)</f>
        <v>Industrial Wood (Forest and Trees outside forest)</v>
      </c>
    </row>
    <row r="6912" spans="1:36" s="154" customFormat="1" ht="24" customHeight="1" x14ac:dyDescent="0.25">
      <c r="A6912" s="161" t="s">
        <v>525</v>
      </c>
      <c r="B6912" s="161"/>
      <c r="C6912" s="161"/>
      <c r="D6912" s="161"/>
      <c r="E6912" s="161"/>
      <c r="F6912" s="161"/>
      <c r="G6912" s="161"/>
      <c r="H6912" s="161"/>
      <c r="I6912" s="161"/>
      <c r="J6912" s="161"/>
      <c r="K6912" s="161"/>
      <c r="L6912" s="161"/>
      <c r="M6912" s="161"/>
      <c r="N6912" s="161"/>
      <c r="O6912" s="161"/>
      <c r="P6912" s="161"/>
      <c r="Q6912" s="161" t="s">
        <v>570</v>
      </c>
      <c r="R6912" s="161"/>
      <c r="S6912" s="161"/>
      <c r="T6912" s="161"/>
      <c r="U6912" s="161"/>
      <c r="V6912" s="161"/>
      <c r="W6912" s="161"/>
      <c r="X6912" s="161"/>
      <c r="Y6912" s="161"/>
      <c r="Z6912" s="161"/>
      <c r="AA6912" s="161"/>
      <c r="AB6912" s="161"/>
      <c r="AC6912" s="161"/>
      <c r="AD6912" s="161"/>
      <c r="AE6912" s="161"/>
      <c r="AF6912" s="161"/>
      <c r="AH6912" s="154" t="s">
        <v>935</v>
      </c>
      <c r="AI6912" s="155" t="s">
        <v>733</v>
      </c>
      <c r="AJ6912" s="130" t="str">
        <f>VLOOKUP(AI6912,Codes!$B$2:$C$166,2)</f>
        <v>Industrial Wood (Forest and Trees outside forest)</v>
      </c>
    </row>
    <row r="6913" spans="1:41" ht="20.100000000000001" customHeight="1" x14ac:dyDescent="0.25">
      <c r="A6913" s="13"/>
      <c r="B6913" s="14" t="s">
        <v>434</v>
      </c>
      <c r="C6913" s="15"/>
      <c r="D6913" s="15"/>
      <c r="E6913" s="15"/>
      <c r="F6913" s="15"/>
      <c r="G6913" s="15"/>
      <c r="H6913" s="15"/>
      <c r="I6913" s="15"/>
      <c r="J6913" s="15"/>
      <c r="K6913" s="15"/>
      <c r="L6913" s="15"/>
      <c r="M6913" s="15"/>
      <c r="N6913" s="15"/>
      <c r="O6913" s="15"/>
      <c r="P6913" s="16"/>
      <c r="Q6913" s="16"/>
      <c r="R6913" s="16"/>
      <c r="S6913" s="16"/>
      <c r="T6913" s="16"/>
      <c r="U6913" s="16"/>
      <c r="V6913" s="16"/>
      <c r="W6913" s="16"/>
      <c r="X6913" s="16"/>
      <c r="Y6913" s="16"/>
      <c r="Z6913" s="16"/>
      <c r="AA6913" s="16"/>
      <c r="AB6913" s="16"/>
      <c r="AC6913" s="16"/>
      <c r="AD6913" s="13"/>
      <c r="AF6913" s="10" t="s">
        <v>435</v>
      </c>
      <c r="AH6913" s="130" t="s">
        <v>435</v>
      </c>
      <c r="AI6913" s="155" t="s">
        <v>733</v>
      </c>
      <c r="AJ6913" s="130" t="str">
        <f>VLOOKUP(AI6913,Codes!$B$2:$C$166,2)</f>
        <v>Industrial Wood (Forest and Trees outside forest)</v>
      </c>
    </row>
    <row r="6914" spans="1:41" ht="20.100000000000001" customHeight="1" x14ac:dyDescent="0.25">
      <c r="A6914" s="51" t="s">
        <v>436</v>
      </c>
      <c r="B6914" s="52" t="s">
        <v>103</v>
      </c>
      <c r="C6914" s="53" t="s">
        <v>189</v>
      </c>
      <c r="D6914" s="53" t="s">
        <v>190</v>
      </c>
      <c r="E6914" s="53" t="s">
        <v>412</v>
      </c>
      <c r="F6914" s="53" t="s">
        <v>431</v>
      </c>
      <c r="G6914" s="53" t="s">
        <v>432</v>
      </c>
      <c r="H6914" s="53" t="s">
        <v>433</v>
      </c>
      <c r="I6914" s="53" t="s">
        <v>983</v>
      </c>
      <c r="J6914" s="53" t="s">
        <v>985</v>
      </c>
      <c r="K6914" s="53" t="s">
        <v>994</v>
      </c>
      <c r="L6914" s="53" t="s">
        <v>995</v>
      </c>
      <c r="M6914" s="53" t="s">
        <v>996</v>
      </c>
      <c r="N6914" s="53" t="s">
        <v>997</v>
      </c>
      <c r="O6914" s="53" t="s">
        <v>998</v>
      </c>
      <c r="P6914" s="16"/>
      <c r="Q6914" s="53" t="s">
        <v>189</v>
      </c>
      <c r="R6914" s="53" t="s">
        <v>190</v>
      </c>
      <c r="S6914" s="53" t="s">
        <v>412</v>
      </c>
      <c r="T6914" s="53" t="s">
        <v>431</v>
      </c>
      <c r="U6914" s="53" t="s">
        <v>432</v>
      </c>
      <c r="V6914" s="53" t="s">
        <v>433</v>
      </c>
      <c r="W6914" s="53" t="s">
        <v>983</v>
      </c>
      <c r="X6914" s="53" t="s">
        <v>985</v>
      </c>
      <c r="Y6914" s="53" t="s">
        <v>994</v>
      </c>
      <c r="Z6914" s="53" t="s">
        <v>995</v>
      </c>
      <c r="AA6914" s="53" t="s">
        <v>996</v>
      </c>
      <c r="AB6914" s="53" t="s">
        <v>997</v>
      </c>
      <c r="AC6914" s="53" t="s">
        <v>998</v>
      </c>
      <c r="AD6914" s="156"/>
      <c r="AE6914" s="53" t="s">
        <v>437</v>
      </c>
      <c r="AF6914" s="54" t="s">
        <v>64</v>
      </c>
      <c r="AH6914" s="130" t="s">
        <v>64</v>
      </c>
      <c r="AI6914" s="155" t="s">
        <v>733</v>
      </c>
      <c r="AJ6914" s="130" t="str">
        <f>VLOOKUP(AI6914,Codes!$B$2:$C$166,2)</f>
        <v>Industrial Wood (Forest and Trees outside forest)</v>
      </c>
    </row>
    <row r="6915" spans="1:41" ht="20.100000000000001" customHeight="1" x14ac:dyDescent="0.25">
      <c r="A6915" s="42">
        <v>1</v>
      </c>
      <c r="B6915" s="96" t="s">
        <v>104</v>
      </c>
      <c r="C6915" s="43">
        <v>35522.855822091005</v>
      </c>
      <c r="D6915" s="43">
        <v>35025.248422813544</v>
      </c>
      <c r="E6915" s="43">
        <v>47150.227311416755</v>
      </c>
      <c r="F6915" s="43">
        <v>118359.33173823012</v>
      </c>
      <c r="G6915" s="43">
        <v>141725.22018637497</v>
      </c>
      <c r="H6915" s="43">
        <v>382322.93902759108</v>
      </c>
      <c r="I6915" s="43">
        <v>362058.92016904673</v>
      </c>
      <c r="J6915" s="43">
        <v>603038.14580702258</v>
      </c>
      <c r="K6915" s="43">
        <v>515627.53260853759</v>
      </c>
      <c r="L6915" s="43">
        <v>608166.14730765228</v>
      </c>
      <c r="M6915" s="43">
        <v>631713.8097899378</v>
      </c>
      <c r="N6915" s="43">
        <v>646777.99617233861</v>
      </c>
      <c r="O6915" s="43">
        <v>721565.54382187547</v>
      </c>
      <c r="P6915" s="16"/>
      <c r="Q6915" s="43">
        <v>35522.855822091005</v>
      </c>
      <c r="R6915" s="43">
        <v>34302.503131833364</v>
      </c>
      <c r="S6915" s="43">
        <v>39869.312609455788</v>
      </c>
      <c r="T6915" s="43">
        <v>31283.599694131506</v>
      </c>
      <c r="U6915" s="43">
        <v>32281.830698119262</v>
      </c>
      <c r="V6915" s="43">
        <v>50943.529194009629</v>
      </c>
      <c r="W6915" s="43">
        <v>57905.252692582857</v>
      </c>
      <c r="X6915" s="43">
        <v>76880.588185721426</v>
      </c>
      <c r="Y6915" s="43">
        <v>82360.924391862311</v>
      </c>
      <c r="Z6915" s="43">
        <v>86006.615588366956</v>
      </c>
      <c r="AA6915" s="43">
        <v>86534.077925875405</v>
      </c>
      <c r="AB6915" s="43">
        <v>85119.987081890955</v>
      </c>
      <c r="AC6915" s="43">
        <v>108914.31154862512</v>
      </c>
      <c r="AD6915" s="43"/>
      <c r="AE6915" s="45">
        <v>1</v>
      </c>
      <c r="AF6915" s="135" t="s">
        <v>0</v>
      </c>
      <c r="AH6915" s="130" t="s">
        <v>0</v>
      </c>
      <c r="AI6915" s="155" t="s">
        <v>733</v>
      </c>
      <c r="AJ6915" s="130" t="str">
        <f>VLOOKUP(AI6915,Codes!$B$2:$C$166,2)</f>
        <v>Industrial Wood (Forest and Trees outside forest)</v>
      </c>
      <c r="AO6915" s="160" t="e">
        <f>#REF!-('[1]21-22'!$G55+'[1]21-22'!$K55)</f>
        <v>#REF!</v>
      </c>
    </row>
    <row r="6916" spans="1:41" ht="20.100000000000001" customHeight="1" x14ac:dyDescent="0.25">
      <c r="A6916" s="46">
        <v>2</v>
      </c>
      <c r="B6916" s="97" t="s">
        <v>105</v>
      </c>
      <c r="C6916" s="47">
        <v>158779.4970043248</v>
      </c>
      <c r="D6916" s="47">
        <v>171226.48189771871</v>
      </c>
      <c r="E6916" s="47">
        <v>244509.18737243331</v>
      </c>
      <c r="F6916" s="47">
        <v>269224.65350532607</v>
      </c>
      <c r="G6916" s="47">
        <v>331789.09656887699</v>
      </c>
      <c r="H6916" s="47">
        <v>346805.18053056841</v>
      </c>
      <c r="I6916" s="47">
        <v>349965.17346080701</v>
      </c>
      <c r="J6916" s="47">
        <v>544791.3214974287</v>
      </c>
      <c r="K6916" s="47">
        <v>628914.04526936775</v>
      </c>
      <c r="L6916" s="47">
        <v>727141.77208338003</v>
      </c>
      <c r="M6916" s="47">
        <v>537835.07557759946</v>
      </c>
      <c r="N6916" s="47">
        <v>319126.663674752</v>
      </c>
      <c r="O6916" s="47">
        <v>334614.87657155097</v>
      </c>
      <c r="P6916" s="16"/>
      <c r="Q6916" s="47">
        <v>158779.4970043248</v>
      </c>
      <c r="R6916" s="47">
        <v>155812.72297657459</v>
      </c>
      <c r="S6916" s="47">
        <v>196824.99099317004</v>
      </c>
      <c r="T6916" s="47">
        <v>194222.35598176214</v>
      </c>
      <c r="U6916" s="47">
        <v>197930.2501617223</v>
      </c>
      <c r="V6916" s="47">
        <v>194254.7572239681</v>
      </c>
      <c r="W6916" s="47">
        <v>196024.75286980552</v>
      </c>
      <c r="X6916" s="47">
        <v>301756.03943763068</v>
      </c>
      <c r="Y6916" s="47">
        <v>348351.01801099244</v>
      </c>
      <c r="Z6916" s="47">
        <v>397172.17676285328</v>
      </c>
      <c r="AA6916" s="47">
        <v>282333.14468513581</v>
      </c>
      <c r="AB6916" s="47">
        <v>165658.85076851369</v>
      </c>
      <c r="AC6916" s="47">
        <v>169325.92132332546</v>
      </c>
      <c r="AD6916" s="47"/>
      <c r="AE6916" s="48">
        <v>2</v>
      </c>
      <c r="AF6916" s="136" t="s">
        <v>1</v>
      </c>
      <c r="AH6916" s="130" t="s">
        <v>1</v>
      </c>
      <c r="AI6916" s="155" t="s">
        <v>733</v>
      </c>
      <c r="AJ6916" s="130" t="str">
        <f>VLOOKUP(AI6916,Codes!$B$2:$C$166,2)</f>
        <v>Industrial Wood (Forest and Trees outside forest)</v>
      </c>
      <c r="AO6916" s="160" t="e">
        <f>#REF!-('[1]21-22'!$G56+'[1]21-22'!$K56)</f>
        <v>#REF!</v>
      </c>
    </row>
    <row r="6917" spans="1:41" ht="20.100000000000001" customHeight="1" x14ac:dyDescent="0.25">
      <c r="A6917" s="49">
        <v>3</v>
      </c>
      <c r="B6917" s="98" t="s">
        <v>106</v>
      </c>
      <c r="C6917" s="44">
        <v>76502.341399883851</v>
      </c>
      <c r="D6917" s="44">
        <v>88676.088363099247</v>
      </c>
      <c r="E6917" s="44">
        <v>126648.46133859067</v>
      </c>
      <c r="F6917" s="44">
        <v>105791.30640216927</v>
      </c>
      <c r="G6917" s="44">
        <v>111842.8553305471</v>
      </c>
      <c r="H6917" s="44">
        <v>77249.315106569891</v>
      </c>
      <c r="I6917" s="44">
        <v>106381.52090419208</v>
      </c>
      <c r="J6917" s="44">
        <v>119012.17165437841</v>
      </c>
      <c r="K6917" s="44">
        <v>314223.91505520948</v>
      </c>
      <c r="L6917" s="44">
        <v>371030.96138309536</v>
      </c>
      <c r="M6917" s="44">
        <v>371914.90909308498</v>
      </c>
      <c r="N6917" s="44">
        <v>1002443.6739999999</v>
      </c>
      <c r="O6917" s="44">
        <v>922951.36862716521</v>
      </c>
      <c r="P6917" s="16"/>
      <c r="Q6917" s="44">
        <v>76502.341399883851</v>
      </c>
      <c r="R6917" s="44">
        <v>74643.94849294766</v>
      </c>
      <c r="S6917" s="44">
        <v>73979.047176277643</v>
      </c>
      <c r="T6917" s="44">
        <v>62448.766573512927</v>
      </c>
      <c r="U6917" s="44">
        <v>64380.097838469643</v>
      </c>
      <c r="V6917" s="44">
        <v>58039.992989555263</v>
      </c>
      <c r="W6917" s="44">
        <v>58126.486816073993</v>
      </c>
      <c r="X6917" s="44">
        <v>61611.172521725006</v>
      </c>
      <c r="Y6917" s="44">
        <v>68857.568849583273</v>
      </c>
      <c r="Z6917" s="44">
        <v>73198.987514493783</v>
      </c>
      <c r="AA6917" s="44">
        <v>73448.221204580492</v>
      </c>
      <c r="AB6917" s="44">
        <v>97037.178572882127</v>
      </c>
      <c r="AC6917" s="44">
        <v>100885.6413028884</v>
      </c>
      <c r="AD6917" s="44"/>
      <c r="AE6917" s="50">
        <v>3</v>
      </c>
      <c r="AF6917" s="137" t="s">
        <v>2</v>
      </c>
      <c r="AH6917" s="130" t="s">
        <v>2</v>
      </c>
      <c r="AI6917" s="155" t="s">
        <v>733</v>
      </c>
      <c r="AJ6917" s="130" t="str">
        <f>VLOOKUP(AI6917,Codes!$B$2:$C$166,2)</f>
        <v>Industrial Wood (Forest and Trees outside forest)</v>
      </c>
      <c r="AO6917" s="160" t="e">
        <f>#REF!-('[1]21-22'!$G57+'[1]21-22'!$K57)</f>
        <v>#REF!</v>
      </c>
    </row>
    <row r="6918" spans="1:41" ht="20.100000000000001" customHeight="1" x14ac:dyDescent="0.25">
      <c r="A6918" s="46">
        <v>4</v>
      </c>
      <c r="B6918" s="97" t="s">
        <v>107</v>
      </c>
      <c r="C6918" s="47">
        <v>159693.24970011602</v>
      </c>
      <c r="D6918" s="47">
        <v>167648.31567554333</v>
      </c>
      <c r="E6918" s="47">
        <v>171504.78266333515</v>
      </c>
      <c r="F6918" s="47">
        <v>162075.16813256886</v>
      </c>
      <c r="G6918" s="47">
        <v>173968.49354551535</v>
      </c>
      <c r="H6918" s="47">
        <v>261187.30965854612</v>
      </c>
      <c r="I6918" s="47">
        <v>263802.4288290352</v>
      </c>
      <c r="J6918" s="47">
        <v>313964.82654968795</v>
      </c>
      <c r="K6918" s="47">
        <v>351508.14254569187</v>
      </c>
      <c r="L6918" s="47">
        <v>390772.47960063949</v>
      </c>
      <c r="M6918" s="47">
        <v>403765.74726075766</v>
      </c>
      <c r="N6918" s="47">
        <v>406074.58118559187</v>
      </c>
      <c r="O6918" s="47">
        <v>446396.87884369312</v>
      </c>
      <c r="P6918" s="16"/>
      <c r="Q6918" s="47">
        <v>159693.24970011602</v>
      </c>
      <c r="R6918" s="47">
        <v>156631.57837080682</v>
      </c>
      <c r="S6918" s="47">
        <v>148799.03568756662</v>
      </c>
      <c r="T6918" s="47">
        <v>129190.52323256704</v>
      </c>
      <c r="U6918" s="47">
        <v>133073.58874822521</v>
      </c>
      <c r="V6918" s="47">
        <v>197506.49993317766</v>
      </c>
      <c r="W6918" s="47">
        <v>199484.01957204021</v>
      </c>
      <c r="X6918" s="47">
        <v>234768.84579360069</v>
      </c>
      <c r="Y6918" s="47">
        <v>259913.41314327167</v>
      </c>
      <c r="Z6918" s="47">
        <v>284941.80715118651</v>
      </c>
      <c r="AA6918" s="47">
        <v>282856.70029069117</v>
      </c>
      <c r="AB6918" s="47">
        <v>281399.75673981686</v>
      </c>
      <c r="AC6918" s="47">
        <v>295261.56793365674</v>
      </c>
      <c r="AD6918" s="47"/>
      <c r="AE6918" s="48">
        <v>4</v>
      </c>
      <c r="AF6918" s="136" t="s">
        <v>3</v>
      </c>
      <c r="AH6918" s="130" t="s">
        <v>3</v>
      </c>
      <c r="AI6918" s="155" t="s">
        <v>733</v>
      </c>
      <c r="AJ6918" s="130" t="str">
        <f>VLOOKUP(AI6918,Codes!$B$2:$C$166,2)</f>
        <v>Industrial Wood (Forest and Trees outside forest)</v>
      </c>
      <c r="AO6918" s="160" t="e">
        <f>#REF!-('[1]21-22'!$G58+'[1]21-22'!$K58)</f>
        <v>#REF!</v>
      </c>
    </row>
    <row r="6919" spans="1:41" ht="20.100000000000001" customHeight="1" x14ac:dyDescent="0.25">
      <c r="A6919" s="49">
        <v>5</v>
      </c>
      <c r="B6919" s="98" t="s">
        <v>124</v>
      </c>
      <c r="C6919" s="44">
        <v>255902.0980627315</v>
      </c>
      <c r="D6919" s="44">
        <v>245967.60844421675</v>
      </c>
      <c r="E6919" s="44">
        <v>433915.35403593164</v>
      </c>
      <c r="F6919" s="44">
        <v>461047.93241583108</v>
      </c>
      <c r="G6919" s="44">
        <v>581660.15986184194</v>
      </c>
      <c r="H6919" s="44">
        <v>928788.72892938554</v>
      </c>
      <c r="I6919" s="44">
        <v>785480.38292927935</v>
      </c>
      <c r="J6919" s="44">
        <v>1067055.2514351767</v>
      </c>
      <c r="K6919" s="44">
        <v>1282255.2540225766</v>
      </c>
      <c r="L6919" s="44">
        <v>978461.01749333146</v>
      </c>
      <c r="M6919" s="44">
        <v>1063282.9357870438</v>
      </c>
      <c r="N6919" s="44">
        <v>1310497.8693986335</v>
      </c>
      <c r="O6919" s="44">
        <v>1448916.4009046624</v>
      </c>
      <c r="P6919" s="16"/>
      <c r="Q6919" s="44">
        <v>255902.0980627315</v>
      </c>
      <c r="R6919" s="44">
        <v>252995.33176592574</v>
      </c>
      <c r="S6919" s="44">
        <v>364431.60925166775</v>
      </c>
      <c r="T6919" s="44">
        <v>380223.67698184366</v>
      </c>
      <c r="U6919" s="44">
        <v>383112.96681219956</v>
      </c>
      <c r="V6919" s="44">
        <v>447307.61630026641</v>
      </c>
      <c r="W6919" s="44">
        <v>446279.11992107326</v>
      </c>
      <c r="X6919" s="44">
        <v>535083.84188654809</v>
      </c>
      <c r="Y6919" s="44">
        <v>619902.37706625916</v>
      </c>
      <c r="Z6919" s="44">
        <v>693603.80008240906</v>
      </c>
      <c r="AA6919" s="44">
        <v>721613.01232729701</v>
      </c>
      <c r="AB6919" s="44">
        <v>751809.84858064819</v>
      </c>
      <c r="AC6919" s="44">
        <v>781067.26717628585</v>
      </c>
      <c r="AD6919" s="44"/>
      <c r="AE6919" s="50">
        <v>5</v>
      </c>
      <c r="AF6919" s="137" t="s">
        <v>185</v>
      </c>
      <c r="AH6919" s="130" t="s">
        <v>185</v>
      </c>
      <c r="AI6919" s="155" t="s">
        <v>733</v>
      </c>
      <c r="AJ6919" s="130" t="str">
        <f>VLOOKUP(AI6919,Codes!$B$2:$C$166,2)</f>
        <v>Industrial Wood (Forest and Trees outside forest)</v>
      </c>
      <c r="AO6919" s="160" t="e">
        <f>#REF!-('[1]21-22'!$G59+'[1]21-22'!$K59)</f>
        <v>#REF!</v>
      </c>
    </row>
    <row r="6920" spans="1:41" ht="20.100000000000001" customHeight="1" x14ac:dyDescent="0.25">
      <c r="A6920" s="46">
        <v>6</v>
      </c>
      <c r="B6920" s="97" t="s">
        <v>108</v>
      </c>
      <c r="C6920" s="47">
        <v>12171.75700341885</v>
      </c>
      <c r="D6920" s="47">
        <v>12952.610938117943</v>
      </c>
      <c r="E6920" s="47">
        <v>13954.775960874287</v>
      </c>
      <c r="F6920" s="47">
        <v>18370.846902548452</v>
      </c>
      <c r="G6920" s="47">
        <v>26591.548135361743</v>
      </c>
      <c r="H6920" s="47">
        <v>162345.00045471423</v>
      </c>
      <c r="I6920" s="47">
        <v>50399.599823424869</v>
      </c>
      <c r="J6920" s="47">
        <v>73914.339228423254</v>
      </c>
      <c r="K6920" s="47">
        <v>87403.237691483271</v>
      </c>
      <c r="L6920" s="47">
        <v>25368.363762193159</v>
      </c>
      <c r="M6920" s="47">
        <v>22385.144308741645</v>
      </c>
      <c r="N6920" s="47">
        <v>23743.891216340704</v>
      </c>
      <c r="O6920" s="47">
        <v>25618.361361269002</v>
      </c>
      <c r="P6920" s="16"/>
      <c r="Q6920" s="47">
        <v>12171.75700341885</v>
      </c>
      <c r="R6920" s="47">
        <v>12374.943455272056</v>
      </c>
      <c r="S6920" s="47">
        <v>15478.107841273915</v>
      </c>
      <c r="T6920" s="47">
        <v>15917.322363763227</v>
      </c>
      <c r="U6920" s="47">
        <v>15044.661303296514</v>
      </c>
      <c r="V6920" s="47">
        <v>39911.196820679033</v>
      </c>
      <c r="W6920" s="47">
        <v>40723.570222891416</v>
      </c>
      <c r="X6920" s="47">
        <v>61278.280982854958</v>
      </c>
      <c r="Y6920" s="47">
        <v>67731.071281862925</v>
      </c>
      <c r="Z6920" s="47">
        <v>74887.225133066095</v>
      </c>
      <c r="AA6920" s="47">
        <v>73974.581789281336</v>
      </c>
      <c r="AB6920" s="47">
        <v>74377.605399246866</v>
      </c>
      <c r="AC6920" s="47">
        <v>76601.67380966639</v>
      </c>
      <c r="AD6920" s="47"/>
      <c r="AE6920" s="48">
        <v>6</v>
      </c>
      <c r="AF6920" s="136" t="s">
        <v>4</v>
      </c>
      <c r="AH6920" s="130" t="s">
        <v>4</v>
      </c>
      <c r="AI6920" s="155" t="s">
        <v>733</v>
      </c>
      <c r="AJ6920" s="130" t="str">
        <f>VLOOKUP(AI6920,Codes!$B$2:$C$166,2)</f>
        <v>Industrial Wood (Forest and Trees outside forest)</v>
      </c>
      <c r="AO6920" s="160" t="e">
        <f>#REF!-('[1]21-22'!$G60+'[1]21-22'!$K60)</f>
        <v>#REF!</v>
      </c>
    </row>
    <row r="6921" spans="1:41" ht="20.100000000000001" customHeight="1" x14ac:dyDescent="0.25">
      <c r="A6921" s="49">
        <v>7</v>
      </c>
      <c r="B6921" s="98" t="s">
        <v>109</v>
      </c>
      <c r="C6921" s="44">
        <v>361281.82365593896</v>
      </c>
      <c r="D6921" s="44">
        <v>465031.45861157286</v>
      </c>
      <c r="E6921" s="44">
        <v>349462.72693865316</v>
      </c>
      <c r="F6921" s="44">
        <v>354510.16324494965</v>
      </c>
      <c r="G6921" s="44">
        <v>798417.80480391334</v>
      </c>
      <c r="H6921" s="44">
        <v>1172191.8551898145</v>
      </c>
      <c r="I6921" s="44">
        <v>1745850.9287110192</v>
      </c>
      <c r="J6921" s="44">
        <v>2205537.2591353902</v>
      </c>
      <c r="K6921" s="44">
        <v>1805745.0217069357</v>
      </c>
      <c r="L6921" s="44">
        <v>1732064.3092890237</v>
      </c>
      <c r="M6921" s="44">
        <v>1901848.3850323081</v>
      </c>
      <c r="N6921" s="44">
        <v>3087687.5691419998</v>
      </c>
      <c r="O6921" s="44">
        <v>2400609.7408101545</v>
      </c>
      <c r="P6921" s="16"/>
      <c r="Q6921" s="44">
        <v>361281.82365593896</v>
      </c>
      <c r="R6921" s="44">
        <v>354999.30250094185</v>
      </c>
      <c r="S6921" s="44">
        <v>352116.42865631566</v>
      </c>
      <c r="T6921" s="44">
        <v>357356.51471041108</v>
      </c>
      <c r="U6921" s="44">
        <v>362975.09633756184</v>
      </c>
      <c r="V6921" s="44">
        <v>385772.39378789748</v>
      </c>
      <c r="W6921" s="44">
        <v>568662.66236566147</v>
      </c>
      <c r="X6921" s="44">
        <v>559287.18464034819</v>
      </c>
      <c r="Y6921" s="44">
        <v>533698.20888616191</v>
      </c>
      <c r="Z6921" s="44">
        <v>504276.15429784701</v>
      </c>
      <c r="AA6921" s="44">
        <v>532723.30826434505</v>
      </c>
      <c r="AB6921" s="44">
        <v>557048.75137474632</v>
      </c>
      <c r="AC6921" s="44">
        <v>585583.74721091229</v>
      </c>
      <c r="AD6921" s="44"/>
      <c r="AE6921" s="50">
        <v>7</v>
      </c>
      <c r="AF6921" s="137" t="s">
        <v>5</v>
      </c>
      <c r="AH6921" s="130" t="s">
        <v>5</v>
      </c>
      <c r="AI6921" s="155" t="s">
        <v>733</v>
      </c>
      <c r="AJ6921" s="130" t="str">
        <f>VLOOKUP(AI6921,Codes!$B$2:$C$166,2)</f>
        <v>Industrial Wood (Forest and Trees outside forest)</v>
      </c>
      <c r="AO6921" s="160" t="e">
        <f>#REF!-('[1]21-22'!$G61+'[1]21-22'!$K61)</f>
        <v>#REF!</v>
      </c>
    </row>
    <row r="6922" spans="1:41" ht="20.100000000000001" customHeight="1" x14ac:dyDescent="0.25">
      <c r="A6922" s="46">
        <v>8</v>
      </c>
      <c r="B6922" s="97" t="s">
        <v>129</v>
      </c>
      <c r="C6922" s="47">
        <v>426552.20706514455</v>
      </c>
      <c r="D6922" s="47">
        <v>467836.31587121147</v>
      </c>
      <c r="E6922" s="47">
        <v>449673.70284174226</v>
      </c>
      <c r="F6922" s="47">
        <v>431041.27471377765</v>
      </c>
      <c r="G6922" s="47">
        <v>474067.90409489867</v>
      </c>
      <c r="H6922" s="47">
        <v>404986.60337749764</v>
      </c>
      <c r="I6922" s="47">
        <v>479599.35414044245</v>
      </c>
      <c r="J6922" s="47">
        <v>547256.14724604145</v>
      </c>
      <c r="K6922" s="47">
        <v>504543.30986841646</v>
      </c>
      <c r="L6922" s="47">
        <v>600095.12238585239</v>
      </c>
      <c r="M6922" s="47">
        <v>744726.53881842818</v>
      </c>
      <c r="N6922" s="47">
        <v>931573.05264063401</v>
      </c>
      <c r="O6922" s="47">
        <v>1023129.6684453272</v>
      </c>
      <c r="P6922" s="16"/>
      <c r="Q6922" s="47">
        <v>426552.20706514455</v>
      </c>
      <c r="R6922" s="47">
        <v>417767.16367211397</v>
      </c>
      <c r="S6922" s="47">
        <v>416387.23164463881</v>
      </c>
      <c r="T6922" s="47">
        <v>439486.93437292916</v>
      </c>
      <c r="U6922" s="47">
        <v>453437.42351748853</v>
      </c>
      <c r="V6922" s="47">
        <v>388744.20783536468</v>
      </c>
      <c r="W6922" s="47">
        <v>392470.81462895364</v>
      </c>
      <c r="X6922" s="47">
        <v>442669.71331649035</v>
      </c>
      <c r="Y6922" s="47">
        <v>475082.5225223999</v>
      </c>
      <c r="Z6922" s="47">
        <v>511487.0466659622</v>
      </c>
      <c r="AA6922" s="47">
        <v>546086.5998309711</v>
      </c>
      <c r="AB6922" s="47">
        <v>580988.09616773168</v>
      </c>
      <c r="AC6922" s="47">
        <v>608548.25215911318</v>
      </c>
      <c r="AD6922" s="47"/>
      <c r="AE6922" s="48">
        <v>8</v>
      </c>
      <c r="AF6922" s="136" t="s">
        <v>6</v>
      </c>
      <c r="AH6922" s="130" t="s">
        <v>6</v>
      </c>
      <c r="AI6922" s="155" t="s">
        <v>733</v>
      </c>
      <c r="AJ6922" s="130" t="str">
        <f>VLOOKUP(AI6922,Codes!$B$2:$C$166,2)</f>
        <v>Industrial Wood (Forest and Trees outside forest)</v>
      </c>
      <c r="AO6922" s="160" t="e">
        <f>#REF!-('[1]21-22'!$G62+'[1]21-22'!$K62)</f>
        <v>#REF!</v>
      </c>
    </row>
    <row r="6923" spans="1:41" ht="20.100000000000001" customHeight="1" x14ac:dyDescent="0.25">
      <c r="A6923" s="49">
        <v>9</v>
      </c>
      <c r="B6923" s="98" t="s">
        <v>110</v>
      </c>
      <c r="C6923" s="44">
        <v>273358.7736286876</v>
      </c>
      <c r="D6923" s="44">
        <v>270284.88999038236</v>
      </c>
      <c r="E6923" s="44">
        <v>256429.81896645331</v>
      </c>
      <c r="F6923" s="44">
        <v>343441.18438812991</v>
      </c>
      <c r="G6923" s="44">
        <v>322942.83855586086</v>
      </c>
      <c r="H6923" s="44">
        <v>542175.971306019</v>
      </c>
      <c r="I6923" s="44">
        <v>411688.20186068816</v>
      </c>
      <c r="J6923" s="44">
        <v>220864.43170072089</v>
      </c>
      <c r="K6923" s="44">
        <v>351593.16725149675</v>
      </c>
      <c r="L6923" s="44">
        <v>289508.37654484902</v>
      </c>
      <c r="M6923" s="44">
        <v>279953.54625733197</v>
      </c>
      <c r="N6923" s="44">
        <v>307790.46959247522</v>
      </c>
      <c r="O6923" s="44">
        <v>338922.72375412739</v>
      </c>
      <c r="P6923" s="16"/>
      <c r="Q6923" s="44">
        <v>273358.7736286876</v>
      </c>
      <c r="R6923" s="44">
        <v>286133.83911351807</v>
      </c>
      <c r="S6923" s="44">
        <v>308711.57307181548</v>
      </c>
      <c r="T6923" s="44">
        <v>303681.74719402089</v>
      </c>
      <c r="U6923" s="44">
        <v>284367.24427161401</v>
      </c>
      <c r="V6923" s="44">
        <v>400523.93014775729</v>
      </c>
      <c r="W6923" s="44">
        <v>404698.01167092321</v>
      </c>
      <c r="X6923" s="44">
        <v>415750.58564483694</v>
      </c>
      <c r="Y6923" s="44">
        <v>434346.72546970792</v>
      </c>
      <c r="Z6923" s="44">
        <v>431680.25220274203</v>
      </c>
      <c r="AA6923" s="44">
        <v>437397.55982885783</v>
      </c>
      <c r="AB6923" s="44">
        <v>464646.97603224765</v>
      </c>
      <c r="AC6923" s="44">
        <v>484737.91163673485</v>
      </c>
      <c r="AD6923" s="44"/>
      <c r="AE6923" s="50">
        <v>9</v>
      </c>
      <c r="AF6923" s="137" t="s">
        <v>7</v>
      </c>
      <c r="AH6923" s="130" t="s">
        <v>7</v>
      </c>
      <c r="AI6923" s="155" t="s">
        <v>733</v>
      </c>
      <c r="AJ6923" s="130" t="str">
        <f>VLOOKUP(AI6923,Codes!$B$2:$C$166,2)</f>
        <v>Industrial Wood (Forest and Trees outside forest)</v>
      </c>
      <c r="AO6923" s="160" t="e">
        <f>#REF!-('[1]21-22'!$G63+'[1]21-22'!$K63)</f>
        <v>#REF!</v>
      </c>
    </row>
    <row r="6924" spans="1:41" ht="20.100000000000001" customHeight="1" x14ac:dyDescent="0.25">
      <c r="A6924" s="46">
        <v>10</v>
      </c>
      <c r="B6924" s="97" t="s">
        <v>445</v>
      </c>
      <c r="C6924" s="47">
        <v>62842.89675899029</v>
      </c>
      <c r="D6924" s="47">
        <v>77790.896947397414</v>
      </c>
      <c r="E6924" s="47">
        <v>70857.505548522924</v>
      </c>
      <c r="F6924" s="47">
        <v>73279.065607038065</v>
      </c>
      <c r="G6924" s="47">
        <v>77331.008830314153</v>
      </c>
      <c r="H6924" s="47">
        <v>71345.177849196058</v>
      </c>
      <c r="I6924" s="47">
        <v>135553.21359385023</v>
      </c>
      <c r="J6924" s="47">
        <v>150728.80504939184</v>
      </c>
      <c r="K6924" s="47">
        <v>154451.18427627461</v>
      </c>
      <c r="L6924" s="47">
        <v>160841.58199189993</v>
      </c>
      <c r="M6924" s="47">
        <v>244833.00971065415</v>
      </c>
      <c r="N6924" s="47">
        <v>401415.17865289486</v>
      </c>
      <c r="O6924" s="47">
        <v>416825.75924083276</v>
      </c>
      <c r="P6924" s="16"/>
      <c r="Q6924" s="47">
        <v>62842.89675899029</v>
      </c>
      <c r="R6924" s="47">
        <v>61779.35233949119</v>
      </c>
      <c r="S6924" s="47">
        <v>70857.316005992368</v>
      </c>
      <c r="T6924" s="47">
        <v>73269.012432153482</v>
      </c>
      <c r="U6924" s="47">
        <v>77320.082671864016</v>
      </c>
      <c r="V6924" s="47">
        <v>71335.741049782649</v>
      </c>
      <c r="W6924" s="47">
        <v>135535.28402208252</v>
      </c>
      <c r="X6924" s="47">
        <v>150694.40668281962</v>
      </c>
      <c r="Y6924" s="47">
        <v>154428.60176117087</v>
      </c>
      <c r="Z6924" s="47">
        <v>161042.61601992307</v>
      </c>
      <c r="AA6924" s="47">
        <v>177079.4159245638</v>
      </c>
      <c r="AB6924" s="47">
        <v>187078.69090232757</v>
      </c>
      <c r="AC6924" s="47">
        <v>194878.04785079628</v>
      </c>
      <c r="AD6924" s="47"/>
      <c r="AE6924" s="48">
        <v>10</v>
      </c>
      <c r="AF6924" s="136" t="s">
        <v>8</v>
      </c>
      <c r="AH6924" s="130" t="s">
        <v>8</v>
      </c>
      <c r="AI6924" s="155" t="s">
        <v>733</v>
      </c>
      <c r="AJ6924" s="130" t="str">
        <f>VLOOKUP(AI6924,Codes!$B$2:$C$166,2)</f>
        <v>Industrial Wood (Forest and Trees outside forest)</v>
      </c>
      <c r="AO6924" s="160" t="e">
        <f>#REF!-('[1]21-22'!$G64+'[1]21-22'!$K64)</f>
        <v>#REF!</v>
      </c>
    </row>
    <row r="6925" spans="1:41" ht="20.100000000000001" customHeight="1" x14ac:dyDescent="0.25">
      <c r="A6925" s="49">
        <v>11</v>
      </c>
      <c r="B6925" s="98" t="s">
        <v>123</v>
      </c>
      <c r="C6925" s="44">
        <v>196759.3185428803</v>
      </c>
      <c r="D6925" s="44">
        <v>211211.89247185143</v>
      </c>
      <c r="E6925" s="44">
        <v>366328.62863641133</v>
      </c>
      <c r="F6925" s="44">
        <v>1224579.5292685919</v>
      </c>
      <c r="G6925" s="44">
        <v>562156.64569805085</v>
      </c>
      <c r="H6925" s="44">
        <v>659064.32322931127</v>
      </c>
      <c r="I6925" s="44">
        <v>726218.64367583499</v>
      </c>
      <c r="J6925" s="44">
        <v>798378.00224717834</v>
      </c>
      <c r="K6925" s="44">
        <v>379601.33295029704</v>
      </c>
      <c r="L6925" s="44">
        <v>401862.48505702475</v>
      </c>
      <c r="M6925" s="44">
        <v>348587.36324331403</v>
      </c>
      <c r="N6925" s="44">
        <v>611018.31965297332</v>
      </c>
      <c r="O6925" s="44">
        <v>640500.01913940499</v>
      </c>
      <c r="P6925" s="16"/>
      <c r="Q6925" s="44">
        <v>196759.3185428803</v>
      </c>
      <c r="R6925" s="44">
        <v>192730.33062712796</v>
      </c>
      <c r="S6925" s="44">
        <v>289024.10274718871</v>
      </c>
      <c r="T6925" s="44">
        <v>306296.92486198538</v>
      </c>
      <c r="U6925" s="44">
        <v>315894.56255417201</v>
      </c>
      <c r="V6925" s="44">
        <v>374884.38072104141</v>
      </c>
      <c r="W6925" s="44">
        <v>378393.94035528402</v>
      </c>
      <c r="X6925" s="44">
        <v>443037.80317051942</v>
      </c>
      <c r="Y6925" s="44">
        <v>477990.0808311564</v>
      </c>
      <c r="Z6925" s="44">
        <v>512905.51472324069</v>
      </c>
      <c r="AA6925" s="44">
        <v>536048.57578534598</v>
      </c>
      <c r="AB6925" s="44">
        <v>559223.00041480211</v>
      </c>
      <c r="AC6925" s="44">
        <v>586116.33342598274</v>
      </c>
      <c r="AD6925" s="44"/>
      <c r="AE6925" s="50">
        <v>11</v>
      </c>
      <c r="AF6925" s="137" t="s">
        <v>65</v>
      </c>
      <c r="AH6925" s="130" t="s">
        <v>65</v>
      </c>
      <c r="AI6925" s="155" t="s">
        <v>733</v>
      </c>
      <c r="AJ6925" s="130" t="str">
        <f>VLOOKUP(AI6925,Codes!$B$2:$C$166,2)</f>
        <v>Industrial Wood (Forest and Trees outside forest)</v>
      </c>
      <c r="AO6925" s="160" t="e">
        <f>#REF!-('[1]21-22'!$G65+'[1]21-22'!$K65)</f>
        <v>#REF!</v>
      </c>
    </row>
    <row r="6926" spans="1:41" ht="20.100000000000001" customHeight="1" x14ac:dyDescent="0.25">
      <c r="A6926" s="46">
        <v>12</v>
      </c>
      <c r="B6926" s="97" t="s">
        <v>128</v>
      </c>
      <c r="C6926" s="47">
        <v>219935.68136789702</v>
      </c>
      <c r="D6926" s="47">
        <v>166535.27998113944</v>
      </c>
      <c r="E6926" s="47">
        <v>200159.82870664055</v>
      </c>
      <c r="F6926" s="47">
        <v>191243.68662119895</v>
      </c>
      <c r="G6926" s="47">
        <v>392260.3023080632</v>
      </c>
      <c r="H6926" s="47">
        <v>536688.90696939547</v>
      </c>
      <c r="I6926" s="47">
        <v>412353.78919593076</v>
      </c>
      <c r="J6926" s="47">
        <v>575234.48544515681</v>
      </c>
      <c r="K6926" s="47">
        <v>734817.68872620934</v>
      </c>
      <c r="L6926" s="47">
        <v>1023679.0359489061</v>
      </c>
      <c r="M6926" s="47">
        <v>1199982.0288086862</v>
      </c>
      <c r="N6926" s="47">
        <v>1200348.7072046609</v>
      </c>
      <c r="O6926" s="47">
        <v>1342793.7207959499</v>
      </c>
      <c r="P6926" s="16"/>
      <c r="Q6926" s="47">
        <v>219935.68136789702</v>
      </c>
      <c r="R6926" s="47">
        <v>202333.47566994035</v>
      </c>
      <c r="S6926" s="47">
        <v>192674.32727494769</v>
      </c>
      <c r="T6926" s="47">
        <v>183498.47275086446</v>
      </c>
      <c r="U6926" s="47">
        <v>184634.9329657816</v>
      </c>
      <c r="V6926" s="47">
        <v>289754.70525703166</v>
      </c>
      <c r="W6926" s="47">
        <v>291945.63399088453</v>
      </c>
      <c r="X6926" s="47">
        <v>469716.92468264513</v>
      </c>
      <c r="Y6926" s="47">
        <v>577119.61816057283</v>
      </c>
      <c r="Z6926" s="47">
        <v>683950.83962092921</v>
      </c>
      <c r="AA6926" s="47">
        <v>663582.80443978484</v>
      </c>
      <c r="AB6926" s="47">
        <v>640913.68997822225</v>
      </c>
      <c r="AC6926" s="47">
        <v>673683.00094890338</v>
      </c>
      <c r="AD6926" s="47"/>
      <c r="AE6926" s="48">
        <v>12</v>
      </c>
      <c r="AF6926" s="136" t="s">
        <v>9</v>
      </c>
      <c r="AH6926" s="130" t="s">
        <v>9</v>
      </c>
      <c r="AI6926" s="155" t="s">
        <v>733</v>
      </c>
      <c r="AJ6926" s="130" t="str">
        <f>VLOOKUP(AI6926,Codes!$B$2:$C$166,2)</f>
        <v>Industrial Wood (Forest and Trees outside forest)</v>
      </c>
      <c r="AO6926" s="160" t="e">
        <f>#REF!-('[1]21-22'!$G66+'[1]21-22'!$K66)</f>
        <v>#REF!</v>
      </c>
    </row>
    <row r="6927" spans="1:41" ht="20.100000000000001" customHeight="1" x14ac:dyDescent="0.25">
      <c r="A6927" s="49">
        <v>13</v>
      </c>
      <c r="B6927" s="98" t="s">
        <v>459</v>
      </c>
      <c r="C6927" s="44">
        <v>181563.2496516793</v>
      </c>
      <c r="D6927" s="44">
        <v>156439.21666665122</v>
      </c>
      <c r="E6927" s="44">
        <v>198452.7020765433</v>
      </c>
      <c r="F6927" s="44">
        <v>391891.72976962395</v>
      </c>
      <c r="G6927" s="44">
        <v>830174.41876798775</v>
      </c>
      <c r="H6927" s="44">
        <v>802877.41925267258</v>
      </c>
      <c r="I6927" s="44">
        <v>683834.91892049601</v>
      </c>
      <c r="J6927" s="44">
        <v>1050927.4587890545</v>
      </c>
      <c r="K6927" s="44">
        <v>1256426.9951629159</v>
      </c>
      <c r="L6927" s="44">
        <v>1353724.7332229293</v>
      </c>
      <c r="M6927" s="44">
        <v>1081232.4507610009</v>
      </c>
      <c r="N6927" s="44">
        <v>1112544.7375595744</v>
      </c>
      <c r="O6927" s="44">
        <v>1220141.579539255</v>
      </c>
      <c r="P6927" s="16"/>
      <c r="Q6927" s="44">
        <v>181563.2496516793</v>
      </c>
      <c r="R6927" s="44">
        <v>176816.43060218019</v>
      </c>
      <c r="S6927" s="44">
        <v>224302.44264967914</v>
      </c>
      <c r="T6927" s="44">
        <v>244960.26310683254</v>
      </c>
      <c r="U6927" s="44">
        <v>239824.26130136952</v>
      </c>
      <c r="V6927" s="44">
        <v>254722.68583566992</v>
      </c>
      <c r="W6927" s="44">
        <v>255767.60205855512</v>
      </c>
      <c r="X6927" s="44">
        <v>269368.81405346742</v>
      </c>
      <c r="Y6927" s="44">
        <v>285832.26466512796</v>
      </c>
      <c r="Z6927" s="44">
        <v>302165.14164916374</v>
      </c>
      <c r="AA6927" s="44">
        <v>289604.47484773002</v>
      </c>
      <c r="AB6927" s="44">
        <v>277518.79459402815</v>
      </c>
      <c r="AC6927" s="44">
        <v>290664.31440004683</v>
      </c>
      <c r="AD6927" s="44"/>
      <c r="AE6927" s="50">
        <v>13</v>
      </c>
      <c r="AF6927" s="137" t="s">
        <v>10</v>
      </c>
      <c r="AH6927" s="130" t="s">
        <v>10</v>
      </c>
      <c r="AI6927" s="155" t="s">
        <v>733</v>
      </c>
      <c r="AJ6927" s="130" t="str">
        <f>VLOOKUP(AI6927,Codes!$B$2:$C$166,2)</f>
        <v>Industrial Wood (Forest and Trees outside forest)</v>
      </c>
      <c r="AO6927" s="160" t="e">
        <f>#REF!-('[1]21-22'!$G67+'[1]21-22'!$K67)</f>
        <v>#REF!</v>
      </c>
    </row>
    <row r="6928" spans="1:41" ht="20.100000000000001" customHeight="1" x14ac:dyDescent="0.25">
      <c r="A6928" s="46">
        <v>14</v>
      </c>
      <c r="B6928" s="97" t="s">
        <v>111</v>
      </c>
      <c r="C6928" s="47">
        <v>540281.50856093771</v>
      </c>
      <c r="D6928" s="47">
        <v>562280.88387774746</v>
      </c>
      <c r="E6928" s="47">
        <v>739911.32080399874</v>
      </c>
      <c r="F6928" s="47">
        <v>819285.81498987484</v>
      </c>
      <c r="G6928" s="47">
        <v>882349.5173327066</v>
      </c>
      <c r="H6928" s="47">
        <v>902452.70193030976</v>
      </c>
      <c r="I6928" s="47">
        <v>932613.332090599</v>
      </c>
      <c r="J6928" s="47">
        <v>1120755.0087404929</v>
      </c>
      <c r="K6928" s="47">
        <v>1295076.7055675508</v>
      </c>
      <c r="L6928" s="47">
        <v>1481820.2729407132</v>
      </c>
      <c r="M6928" s="47">
        <v>1594029.0330073407</v>
      </c>
      <c r="N6928" s="47">
        <v>1736747.7643828229</v>
      </c>
      <c r="O6928" s="47">
        <v>1903626.2807744085</v>
      </c>
      <c r="P6928" s="16"/>
      <c r="Q6928" s="47">
        <v>540281.50856093771</v>
      </c>
      <c r="R6928" s="47">
        <v>536804.4078933422</v>
      </c>
      <c r="S6928" s="47">
        <v>689752.2690650603</v>
      </c>
      <c r="T6928" s="47">
        <v>734518.04786715982</v>
      </c>
      <c r="U6928" s="47">
        <v>750061.9595682458</v>
      </c>
      <c r="V6928" s="47">
        <v>734572.78988398041</v>
      </c>
      <c r="W6928" s="47">
        <v>718372.91991402349</v>
      </c>
      <c r="X6928" s="47">
        <v>838263.86934783135</v>
      </c>
      <c r="Y6928" s="47">
        <v>930277.80064061144</v>
      </c>
      <c r="Z6928" s="47">
        <v>1021853.5676430285</v>
      </c>
      <c r="AA6928" s="47">
        <v>1070475.5964164932</v>
      </c>
      <c r="AB6928" s="47">
        <v>1123606.942801462</v>
      </c>
      <c r="AC6928" s="47">
        <v>1175590.2608302911</v>
      </c>
      <c r="AD6928" s="47"/>
      <c r="AE6928" s="48">
        <v>14</v>
      </c>
      <c r="AF6928" s="136" t="s">
        <v>11</v>
      </c>
      <c r="AH6928" s="130" t="s">
        <v>11</v>
      </c>
      <c r="AI6928" s="155" t="s">
        <v>733</v>
      </c>
      <c r="AJ6928" s="130" t="str">
        <f>VLOOKUP(AI6928,Codes!$B$2:$C$166,2)</f>
        <v>Industrial Wood (Forest and Trees outside forest)</v>
      </c>
      <c r="AO6928" s="160" t="e">
        <f>#REF!-('[1]21-22'!$G68+'[1]21-22'!$K68)</f>
        <v>#REF!</v>
      </c>
    </row>
    <row r="6929" spans="1:41" ht="20.100000000000001" customHeight="1" x14ac:dyDescent="0.25">
      <c r="A6929" s="49">
        <v>15</v>
      </c>
      <c r="B6929" s="98" t="s">
        <v>458</v>
      </c>
      <c r="C6929" s="44">
        <v>850117.12032320339</v>
      </c>
      <c r="D6929" s="44">
        <v>897247.80940712127</v>
      </c>
      <c r="E6929" s="44">
        <v>1070990.5946043134</v>
      </c>
      <c r="F6929" s="44">
        <v>1158487.1781190541</v>
      </c>
      <c r="G6929" s="44">
        <v>1114193.3456717008</v>
      </c>
      <c r="H6929" s="44">
        <v>1476420.84122476</v>
      </c>
      <c r="I6929" s="44">
        <v>2339025.2921234616</v>
      </c>
      <c r="J6929" s="44">
        <v>3064740.2077447455</v>
      </c>
      <c r="K6929" s="44">
        <v>3448657.8068593214</v>
      </c>
      <c r="L6929" s="44">
        <v>3959665.3931936254</v>
      </c>
      <c r="M6929" s="44">
        <v>4625633.6486481801</v>
      </c>
      <c r="N6929" s="44">
        <v>5359338.0813065507</v>
      </c>
      <c r="O6929" s="44">
        <v>4621697.1609362923</v>
      </c>
      <c r="P6929" s="16"/>
      <c r="Q6929" s="44">
        <v>850117.12032320339</v>
      </c>
      <c r="R6929" s="44">
        <v>823185.09725122526</v>
      </c>
      <c r="S6929" s="44">
        <v>1073975.5285846044</v>
      </c>
      <c r="T6929" s="44">
        <v>1161715.9718742191</v>
      </c>
      <c r="U6929" s="44">
        <v>1207881.3111389801</v>
      </c>
      <c r="V6929" s="44">
        <v>1227893.8359580673</v>
      </c>
      <c r="W6929" s="44">
        <v>1655890.5352915991</v>
      </c>
      <c r="X6929" s="44">
        <v>2102374.7084347061</v>
      </c>
      <c r="Y6929" s="44">
        <v>2388010.0683282623</v>
      </c>
      <c r="Z6929" s="44">
        <v>2666469.0740367621</v>
      </c>
      <c r="AA6929" s="44">
        <v>2827751.4107349161</v>
      </c>
      <c r="AB6929" s="44">
        <v>2980602.8565422399</v>
      </c>
      <c r="AC6929" s="44">
        <v>3121407.8050897969</v>
      </c>
      <c r="AD6929" s="44"/>
      <c r="AE6929" s="50">
        <v>15</v>
      </c>
      <c r="AF6929" s="137" t="s">
        <v>12</v>
      </c>
      <c r="AH6929" s="130" t="s">
        <v>12</v>
      </c>
      <c r="AI6929" s="155" t="s">
        <v>733</v>
      </c>
      <c r="AJ6929" s="130" t="str">
        <f>VLOOKUP(AI6929,Codes!$B$2:$C$166,2)</f>
        <v>Industrial Wood (Forest and Trees outside forest)</v>
      </c>
      <c r="AO6929" s="160" t="e">
        <f>#REF!-('[1]21-22'!$G69+'[1]21-22'!$K69)</f>
        <v>#REF!</v>
      </c>
    </row>
    <row r="6930" spans="1:41" ht="20.100000000000001" customHeight="1" x14ac:dyDescent="0.25">
      <c r="A6930" s="46">
        <v>16</v>
      </c>
      <c r="B6930" s="97" t="s">
        <v>112</v>
      </c>
      <c r="C6930" s="47">
        <v>37987.333445001481</v>
      </c>
      <c r="D6930" s="47">
        <v>38850.023068985705</v>
      </c>
      <c r="E6930" s="47">
        <v>36288.818358827608</v>
      </c>
      <c r="F6930" s="47">
        <v>36989.237064192945</v>
      </c>
      <c r="G6930" s="47">
        <v>34661.875514416941</v>
      </c>
      <c r="H6930" s="47">
        <v>49893.476817362745</v>
      </c>
      <c r="I6930" s="47">
        <v>64371.00376287134</v>
      </c>
      <c r="J6930" s="47">
        <v>55654.248098329204</v>
      </c>
      <c r="K6930" s="47">
        <v>41529.333059814046</v>
      </c>
      <c r="L6930" s="47">
        <v>35704.161806984681</v>
      </c>
      <c r="M6930" s="47">
        <v>34400.283921241265</v>
      </c>
      <c r="N6930" s="47">
        <v>33803.265756000008</v>
      </c>
      <c r="O6930" s="47">
        <v>36730.168642761048</v>
      </c>
      <c r="P6930" s="16"/>
      <c r="Q6930" s="47">
        <v>37987.333445001481</v>
      </c>
      <c r="R6930" s="47">
        <v>35573.237411242655</v>
      </c>
      <c r="S6930" s="47">
        <v>33699.727746195218</v>
      </c>
      <c r="T6930" s="47">
        <v>31448.650769954951</v>
      </c>
      <c r="U6930" s="47">
        <v>32265.851352784299</v>
      </c>
      <c r="V6930" s="47">
        <v>46444.558540781414</v>
      </c>
      <c r="W6930" s="47">
        <v>59921.317240275792</v>
      </c>
      <c r="X6930" s="47">
        <v>51229.468499116134</v>
      </c>
      <c r="Y6930" s="47">
        <v>44508.580338570908</v>
      </c>
      <c r="Z6930" s="47">
        <v>37735.188331871839</v>
      </c>
      <c r="AA6930" s="47">
        <v>34941.595158199059</v>
      </c>
      <c r="AB6930" s="47">
        <v>33953.81063837243</v>
      </c>
      <c r="AC6930" s="47">
        <v>35218.734789154514</v>
      </c>
      <c r="AD6930" s="47"/>
      <c r="AE6930" s="48">
        <v>16</v>
      </c>
      <c r="AF6930" s="136" t="s">
        <v>13</v>
      </c>
      <c r="AH6930" s="130" t="s">
        <v>13</v>
      </c>
      <c r="AI6930" s="155" t="s">
        <v>733</v>
      </c>
      <c r="AJ6930" s="130" t="str">
        <f>VLOOKUP(AI6930,Codes!$B$2:$C$166,2)</f>
        <v>Industrial Wood (Forest and Trees outside forest)</v>
      </c>
      <c r="AO6930" s="160" t="e">
        <f>#REF!-('[1]21-22'!$G70+'[1]21-22'!$K70)</f>
        <v>#REF!</v>
      </c>
    </row>
    <row r="6931" spans="1:41" ht="20.100000000000001" customHeight="1" x14ac:dyDescent="0.25">
      <c r="A6931" s="49">
        <v>17</v>
      </c>
      <c r="B6931" s="98" t="s">
        <v>113</v>
      </c>
      <c r="C6931" s="44">
        <v>45209.04723118843</v>
      </c>
      <c r="D6931" s="44">
        <v>40746.816294066579</v>
      </c>
      <c r="E6931" s="44">
        <v>93836.044818064169</v>
      </c>
      <c r="F6931" s="44">
        <v>91172.426728803199</v>
      </c>
      <c r="G6931" s="44">
        <v>96542.323888627492</v>
      </c>
      <c r="H6931" s="44">
        <v>125836.42954102055</v>
      </c>
      <c r="I6931" s="44">
        <v>123934.89951455061</v>
      </c>
      <c r="J6931" s="44">
        <v>159010.167697614</v>
      </c>
      <c r="K6931" s="44">
        <v>149953.63141197743</v>
      </c>
      <c r="L6931" s="44">
        <v>165634.21163969766</v>
      </c>
      <c r="M6931" s="44">
        <v>178892.56366258734</v>
      </c>
      <c r="N6931" s="44">
        <v>187530.7965864657</v>
      </c>
      <c r="O6931" s="44">
        <v>205820.79380224046</v>
      </c>
      <c r="P6931" s="16"/>
      <c r="Q6931" s="44">
        <v>45209.04723118843</v>
      </c>
      <c r="R6931" s="44">
        <v>44222.377391448375</v>
      </c>
      <c r="S6931" s="44">
        <v>45550.870641482841</v>
      </c>
      <c r="T6931" s="44">
        <v>43290.556032491957</v>
      </c>
      <c r="U6931" s="44">
        <v>43284.177095794686</v>
      </c>
      <c r="V6931" s="44">
        <v>54926.135715464603</v>
      </c>
      <c r="W6931" s="44">
        <v>54063.104816611754</v>
      </c>
      <c r="X6931" s="44">
        <v>68160.062585736552</v>
      </c>
      <c r="Y6931" s="44">
        <v>74889.815369995704</v>
      </c>
      <c r="Z6931" s="44">
        <v>81619.568154254841</v>
      </c>
      <c r="AA6931" s="44">
        <v>84739.864568080753</v>
      </c>
      <c r="AB6931" s="44">
        <v>87860.160981906665</v>
      </c>
      <c r="AC6931" s="44">
        <v>92070.097625686365</v>
      </c>
      <c r="AD6931" s="44"/>
      <c r="AE6931" s="50">
        <v>17</v>
      </c>
      <c r="AF6931" s="137" t="s">
        <v>14</v>
      </c>
      <c r="AH6931" s="130" t="s">
        <v>14</v>
      </c>
      <c r="AI6931" s="155" t="s">
        <v>733</v>
      </c>
      <c r="AJ6931" s="130" t="str">
        <f>VLOOKUP(AI6931,Codes!$B$2:$C$166,2)</f>
        <v>Industrial Wood (Forest and Trees outside forest)</v>
      </c>
      <c r="AO6931" s="160" t="e">
        <f>#REF!-('[1]21-22'!$G71+'[1]21-22'!$K71)</f>
        <v>#REF!</v>
      </c>
    </row>
    <row r="6932" spans="1:41" ht="20.100000000000001" customHeight="1" x14ac:dyDescent="0.25">
      <c r="A6932" s="46">
        <v>18</v>
      </c>
      <c r="B6932" s="97" t="s">
        <v>114</v>
      </c>
      <c r="C6932" s="47">
        <v>33639.148865850002</v>
      </c>
      <c r="D6932" s="47">
        <v>36181.019532382663</v>
      </c>
      <c r="E6932" s="47">
        <v>46001.254359892941</v>
      </c>
      <c r="F6932" s="47">
        <v>282739.37798837322</v>
      </c>
      <c r="G6932" s="47">
        <v>308296.41227206658</v>
      </c>
      <c r="H6932" s="47">
        <v>268185.68949300004</v>
      </c>
      <c r="I6932" s="47">
        <v>270768.94639471592</v>
      </c>
      <c r="J6932" s="47">
        <v>284602.72149229149</v>
      </c>
      <c r="K6932" s="47">
        <v>297182.47913385171</v>
      </c>
      <c r="L6932" s="47">
        <v>359017.78680584842</v>
      </c>
      <c r="M6932" s="47">
        <v>357316.77156961738</v>
      </c>
      <c r="N6932" s="47">
        <v>358539.48886098195</v>
      </c>
      <c r="O6932" s="47">
        <v>911328.90296576649</v>
      </c>
      <c r="P6932" s="16"/>
      <c r="Q6932" s="47">
        <v>33639.148865850002</v>
      </c>
      <c r="R6932" s="47">
        <v>33138.468655178556</v>
      </c>
      <c r="S6932" s="47">
        <v>40011.095287061733</v>
      </c>
      <c r="T6932" s="47">
        <v>229232.38317382414</v>
      </c>
      <c r="U6932" s="47">
        <v>235815.34352392639</v>
      </c>
      <c r="V6932" s="47">
        <v>189607.92672822086</v>
      </c>
      <c r="W6932" s="47">
        <v>191433.22850768</v>
      </c>
      <c r="X6932" s="47">
        <v>179431.80313911609</v>
      </c>
      <c r="Y6932" s="47">
        <v>179815.68877131271</v>
      </c>
      <c r="Z6932" s="47">
        <v>179921.49278387745</v>
      </c>
      <c r="AA6932" s="47">
        <v>177594.97759273916</v>
      </c>
      <c r="AB6932" s="47">
        <v>175447.88653028631</v>
      </c>
      <c r="AC6932" s="47">
        <v>183161.49829494421</v>
      </c>
      <c r="AD6932" s="47"/>
      <c r="AE6932" s="48">
        <v>18</v>
      </c>
      <c r="AF6932" s="136" t="s">
        <v>15</v>
      </c>
      <c r="AH6932" s="130" t="s">
        <v>15</v>
      </c>
      <c r="AI6932" s="155" t="s">
        <v>733</v>
      </c>
      <c r="AJ6932" s="130" t="str">
        <f>VLOOKUP(AI6932,Codes!$B$2:$C$166,2)</f>
        <v>Industrial Wood (Forest and Trees outside forest)</v>
      </c>
      <c r="AO6932" s="160" t="e">
        <f>#REF!-('[1]21-22'!$G72+'[1]21-22'!$K72)</f>
        <v>#REF!</v>
      </c>
    </row>
    <row r="6933" spans="1:41" ht="20.100000000000001" customHeight="1" x14ac:dyDescent="0.25">
      <c r="A6933" s="49">
        <v>19</v>
      </c>
      <c r="B6933" s="98" t="s">
        <v>127</v>
      </c>
      <c r="C6933" s="44">
        <v>79111.361235025906</v>
      </c>
      <c r="D6933" s="44">
        <v>81308.234512375842</v>
      </c>
      <c r="E6933" s="44">
        <v>92422.900544818025</v>
      </c>
      <c r="F6933" s="44">
        <v>103463.50606047591</v>
      </c>
      <c r="G6933" s="44">
        <v>106497.8865596813</v>
      </c>
      <c r="H6933" s="44">
        <v>140521.14193131399</v>
      </c>
      <c r="I6933" s="44">
        <v>169701.87359628172</v>
      </c>
      <c r="J6933" s="44">
        <v>261610.22146811351</v>
      </c>
      <c r="K6933" s="44">
        <v>308123.71770156606</v>
      </c>
      <c r="L6933" s="44">
        <v>348943.73475461797</v>
      </c>
      <c r="M6933" s="44">
        <v>403196.27281448193</v>
      </c>
      <c r="N6933" s="44">
        <v>445110.94290196162</v>
      </c>
      <c r="O6933" s="44">
        <v>534112.17511044652</v>
      </c>
      <c r="P6933" s="16"/>
      <c r="Q6933" s="44">
        <v>79111.361235025906</v>
      </c>
      <c r="R6933" s="44">
        <v>76308.858040334206</v>
      </c>
      <c r="S6933" s="44">
        <v>77495.011857617632</v>
      </c>
      <c r="T6933" s="44">
        <v>78471.291285889718</v>
      </c>
      <c r="U6933" s="44">
        <v>78454.87837548292</v>
      </c>
      <c r="V6933" s="44">
        <v>97468.693548161391</v>
      </c>
      <c r="W6933" s="44">
        <v>97783.360705842337</v>
      </c>
      <c r="X6933" s="44">
        <v>130340.50292934294</v>
      </c>
      <c r="Y6933" s="44">
        <v>141738.0662732129</v>
      </c>
      <c r="Z6933" s="44">
        <v>158425.85043657012</v>
      </c>
      <c r="AA6933" s="44">
        <v>172660.83962395357</v>
      </c>
      <c r="AB6933" s="44">
        <v>185830.68645115034</v>
      </c>
      <c r="AC6933" s="44">
        <v>203706.15430625694</v>
      </c>
      <c r="AD6933" s="44"/>
      <c r="AE6933" s="50">
        <v>19</v>
      </c>
      <c r="AF6933" s="137" t="s">
        <v>16</v>
      </c>
      <c r="AH6933" s="130" t="s">
        <v>16</v>
      </c>
      <c r="AI6933" s="155" t="s">
        <v>733</v>
      </c>
      <c r="AJ6933" s="130" t="str">
        <f>VLOOKUP(AI6933,Codes!$B$2:$C$166,2)</f>
        <v>Industrial Wood (Forest and Trees outside forest)</v>
      </c>
      <c r="AO6933" s="160" t="e">
        <f>#REF!-('[1]21-22'!$G73+'[1]21-22'!$K73)</f>
        <v>#REF!</v>
      </c>
    </row>
    <row r="6934" spans="1:41" ht="20.100000000000001" customHeight="1" x14ac:dyDescent="0.25">
      <c r="A6934" s="46">
        <v>20</v>
      </c>
      <c r="B6934" s="97" t="s">
        <v>460</v>
      </c>
      <c r="C6934" s="47">
        <v>156152.32727925139</v>
      </c>
      <c r="D6934" s="47">
        <v>180401.4885492303</v>
      </c>
      <c r="E6934" s="47">
        <v>303887.98045319022</v>
      </c>
      <c r="F6934" s="47">
        <v>349876.70433944027</v>
      </c>
      <c r="G6934" s="47">
        <v>348692.14480199764</v>
      </c>
      <c r="H6934" s="47">
        <v>462679.48637290718</v>
      </c>
      <c r="I6934" s="47">
        <v>474264.30289900518</v>
      </c>
      <c r="J6934" s="47">
        <v>768121.55417211249</v>
      </c>
      <c r="K6934" s="47">
        <v>904329.75379624602</v>
      </c>
      <c r="L6934" s="47">
        <v>1122324.5528196353</v>
      </c>
      <c r="M6934" s="47">
        <v>953077.51941932028</v>
      </c>
      <c r="N6934" s="47">
        <v>1227511.344052</v>
      </c>
      <c r="O6934" s="47">
        <v>1340372.3888473436</v>
      </c>
      <c r="P6934" s="16"/>
      <c r="Q6934" s="47">
        <v>156152.32727925139</v>
      </c>
      <c r="R6934" s="47">
        <v>152979.02497332077</v>
      </c>
      <c r="S6934" s="47">
        <v>214627.38394735131</v>
      </c>
      <c r="T6934" s="47">
        <v>224596.56888177892</v>
      </c>
      <c r="U6934" s="47">
        <v>232751.47738594259</v>
      </c>
      <c r="V6934" s="47">
        <v>303668.54537400574</v>
      </c>
      <c r="W6934" s="47">
        <v>305942.89045841555</v>
      </c>
      <c r="X6934" s="47">
        <v>393793.70941342437</v>
      </c>
      <c r="Y6934" s="47">
        <v>466244.77461130469</v>
      </c>
      <c r="Z6934" s="47">
        <v>540092.93135280919</v>
      </c>
      <c r="AA6934" s="47">
        <v>552975.11879041174</v>
      </c>
      <c r="AB6934" s="47">
        <v>567860.88390447816</v>
      </c>
      <c r="AC6934" s="47">
        <v>594582.15599378548</v>
      </c>
      <c r="AD6934" s="47"/>
      <c r="AE6934" s="48">
        <v>20</v>
      </c>
      <c r="AF6934" s="136" t="s">
        <v>186</v>
      </c>
      <c r="AH6934" s="130" t="s">
        <v>186</v>
      </c>
      <c r="AI6934" s="155" t="s">
        <v>733</v>
      </c>
      <c r="AJ6934" s="130" t="str">
        <f>VLOOKUP(AI6934,Codes!$B$2:$C$166,2)</f>
        <v>Industrial Wood (Forest and Trees outside forest)</v>
      </c>
      <c r="AO6934" s="160" t="e">
        <f>#REF!-('[1]21-22'!$G74+'[1]21-22'!$K74)</f>
        <v>#REF!</v>
      </c>
    </row>
    <row r="6935" spans="1:41" ht="20.100000000000001" customHeight="1" x14ac:dyDescent="0.25">
      <c r="A6935" s="49">
        <v>21</v>
      </c>
      <c r="B6935" s="98" t="s">
        <v>115</v>
      </c>
      <c r="C6935" s="44">
        <v>766310.41085443099</v>
      </c>
      <c r="D6935" s="44">
        <v>824559.58652604965</v>
      </c>
      <c r="E6935" s="44">
        <v>780771.86412448646</v>
      </c>
      <c r="F6935" s="44">
        <v>928996.55908677157</v>
      </c>
      <c r="G6935" s="44">
        <v>933807.64063529624</v>
      </c>
      <c r="H6935" s="44">
        <v>666707.0342039176</v>
      </c>
      <c r="I6935" s="44">
        <v>671804.24755874637</v>
      </c>
      <c r="J6935" s="44">
        <v>1103770.049729326</v>
      </c>
      <c r="K6935" s="44">
        <v>1132112.5830224263</v>
      </c>
      <c r="L6935" s="44">
        <v>872372.72313306003</v>
      </c>
      <c r="M6935" s="44">
        <v>610988.11928351223</v>
      </c>
      <c r="N6935" s="44">
        <v>377348.42676806706</v>
      </c>
      <c r="O6935" s="44">
        <v>415633.08743421466</v>
      </c>
      <c r="P6935" s="16"/>
      <c r="Q6935" s="44">
        <v>766310.41085443099</v>
      </c>
      <c r="R6935" s="44">
        <v>752132.50818336068</v>
      </c>
      <c r="S6935" s="44">
        <v>715268.7263140477</v>
      </c>
      <c r="T6935" s="44">
        <v>738293.78264121187</v>
      </c>
      <c r="U6935" s="44">
        <v>759615.54040392942</v>
      </c>
      <c r="V6935" s="44">
        <v>785914.31356441649</v>
      </c>
      <c r="W6935" s="44">
        <v>791922.90913838544</v>
      </c>
      <c r="X6935" s="44">
        <v>763960.25554457656</v>
      </c>
      <c r="Y6935" s="44">
        <v>819385.46755489148</v>
      </c>
      <c r="Z6935" s="44">
        <v>871471.0196103456</v>
      </c>
      <c r="AA6935" s="44">
        <v>848510.88696220075</v>
      </c>
      <c r="AB6935" s="44">
        <v>821804.40772967739</v>
      </c>
      <c r="AC6935" s="44">
        <v>864037.61561859259</v>
      </c>
      <c r="AD6935" s="44"/>
      <c r="AE6935" s="50">
        <v>21</v>
      </c>
      <c r="AF6935" s="137" t="s">
        <v>17</v>
      </c>
      <c r="AH6935" s="130" t="s">
        <v>17</v>
      </c>
      <c r="AI6935" s="155" t="s">
        <v>733</v>
      </c>
      <c r="AJ6935" s="130" t="str">
        <f>VLOOKUP(AI6935,Codes!$B$2:$C$166,2)</f>
        <v>Industrial Wood (Forest and Trees outside forest)</v>
      </c>
      <c r="AO6935" s="160" t="e">
        <f>#REF!-('[1]21-22'!$G75+'[1]21-22'!$K75)</f>
        <v>#REF!</v>
      </c>
    </row>
    <row r="6936" spans="1:41" ht="20.100000000000001" customHeight="1" x14ac:dyDescent="0.25">
      <c r="A6936" s="46">
        <v>22</v>
      </c>
      <c r="B6936" s="97" t="s">
        <v>116</v>
      </c>
      <c r="C6936" s="47">
        <v>915515.41306406353</v>
      </c>
      <c r="D6936" s="47">
        <v>984612.05713951343</v>
      </c>
      <c r="E6936" s="47">
        <v>1318408.4713598513</v>
      </c>
      <c r="F6936" s="47">
        <v>1375188.7096163519</v>
      </c>
      <c r="G6936" s="47">
        <v>1405850.6395188884</v>
      </c>
      <c r="H6936" s="47">
        <v>1553466.5530442505</v>
      </c>
      <c r="I6936" s="47">
        <v>1505452.8570938781</v>
      </c>
      <c r="J6936" s="47">
        <v>1527429.2863016955</v>
      </c>
      <c r="K6936" s="47">
        <v>1338875.5073367371</v>
      </c>
      <c r="L6936" s="47">
        <v>1332705.8805048717</v>
      </c>
      <c r="M6936" s="47">
        <v>1416489.6655434887</v>
      </c>
      <c r="N6936" s="47">
        <v>1557870.1157808162</v>
      </c>
      <c r="O6936" s="47">
        <v>1734198.0737192431</v>
      </c>
      <c r="P6936" s="16"/>
      <c r="Q6936" s="47">
        <v>915515.41306406353</v>
      </c>
      <c r="R6936" s="47">
        <v>897422.51089562394</v>
      </c>
      <c r="S6936" s="47">
        <v>1201731.2143099338</v>
      </c>
      <c r="T6936" s="47">
        <v>1253380.6410199192</v>
      </c>
      <c r="U6936" s="47">
        <v>1288945.1968883786</v>
      </c>
      <c r="V6936" s="47">
        <v>1424285.9061887066</v>
      </c>
      <c r="W6936" s="47">
        <v>1436650.933165648</v>
      </c>
      <c r="X6936" s="47">
        <v>1457356.2906691863</v>
      </c>
      <c r="Y6936" s="47">
        <v>1488289.9257491087</v>
      </c>
      <c r="Z6936" s="47">
        <v>1519895.1013355909</v>
      </c>
      <c r="AA6936" s="47">
        <v>1574995.2618527308</v>
      </c>
      <c r="AB6936" s="47">
        <v>1630939.2649078707</v>
      </c>
      <c r="AC6936" s="47">
        <v>1710699.9069572194</v>
      </c>
      <c r="AD6936" s="47"/>
      <c r="AE6936" s="48">
        <v>22</v>
      </c>
      <c r="AF6936" s="136" t="s">
        <v>18</v>
      </c>
      <c r="AH6936" s="130" t="s">
        <v>18</v>
      </c>
      <c r="AI6936" s="155" t="s">
        <v>733</v>
      </c>
      <c r="AJ6936" s="130" t="str">
        <f>VLOOKUP(AI6936,Codes!$B$2:$C$166,2)</f>
        <v>Industrial Wood (Forest and Trees outside forest)</v>
      </c>
      <c r="AO6936" s="160" t="e">
        <f>#REF!-('[1]21-22'!$G76+'[1]21-22'!$K76)</f>
        <v>#REF!</v>
      </c>
    </row>
    <row r="6937" spans="1:41" ht="20.100000000000001" customHeight="1" x14ac:dyDescent="0.25">
      <c r="A6937" s="49">
        <v>23</v>
      </c>
      <c r="B6937" s="98" t="s">
        <v>117</v>
      </c>
      <c r="C6937" s="44">
        <v>2363.4629699816896</v>
      </c>
      <c r="D6937" s="44">
        <v>2315.8063611390771</v>
      </c>
      <c r="E6937" s="44">
        <v>4617.5505770811733</v>
      </c>
      <c r="F6937" s="44">
        <v>3073.2100826638111</v>
      </c>
      <c r="G6937" s="44">
        <v>4484.4559722106987</v>
      </c>
      <c r="H6937" s="44">
        <v>7496.978529461112</v>
      </c>
      <c r="I6937" s="44">
        <v>7569.2761643200383</v>
      </c>
      <c r="J6937" s="44">
        <v>5289.1860200983747</v>
      </c>
      <c r="K6937" s="44">
        <v>6318.3557596704068</v>
      </c>
      <c r="L6937" s="44">
        <v>4251.977318355237</v>
      </c>
      <c r="M6937" s="44">
        <v>4326.5309398907411</v>
      </c>
      <c r="N6937" s="44">
        <v>4925.9373388541962</v>
      </c>
      <c r="O6937" s="44">
        <v>5432.3892870195468</v>
      </c>
      <c r="P6937" s="16"/>
      <c r="Q6937" s="44">
        <v>2363.4629699816896</v>
      </c>
      <c r="R6937" s="44">
        <v>2315.8063611390771</v>
      </c>
      <c r="S6937" s="44">
        <v>3848.0087390972908</v>
      </c>
      <c r="T6937" s="44">
        <v>3150.010909126398</v>
      </c>
      <c r="U6937" s="44">
        <v>3250.977506716627</v>
      </c>
      <c r="V6937" s="44">
        <v>5434.8863538068526</v>
      </c>
      <c r="W6937" s="44">
        <v>5487.2980590776078</v>
      </c>
      <c r="X6937" s="44">
        <v>7028.8111010621597</v>
      </c>
      <c r="Y6937" s="44">
        <v>7435.8755885376077</v>
      </c>
      <c r="Z6937" s="44">
        <v>7802.9858045130541</v>
      </c>
      <c r="AA6937" s="44">
        <v>7719.2522852550665</v>
      </c>
      <c r="AB6937" s="44">
        <v>7565.9184956970785</v>
      </c>
      <c r="AC6937" s="44">
        <v>7929.8571170919759</v>
      </c>
      <c r="AD6937" s="44"/>
      <c r="AE6937" s="50">
        <v>23</v>
      </c>
      <c r="AF6937" s="137" t="s">
        <v>19</v>
      </c>
      <c r="AH6937" s="130" t="s">
        <v>19</v>
      </c>
      <c r="AI6937" s="155" t="s">
        <v>733</v>
      </c>
      <c r="AJ6937" s="130" t="str">
        <f>VLOOKUP(AI6937,Codes!$B$2:$C$166,2)</f>
        <v>Industrial Wood (Forest and Trees outside forest)</v>
      </c>
      <c r="AO6937" s="160" t="e">
        <f>#REF!-('[1]21-22'!$G77+'[1]21-22'!$K77)</f>
        <v>#REF!</v>
      </c>
    </row>
    <row r="6938" spans="1:41" ht="20.100000000000001" customHeight="1" x14ac:dyDescent="0.25">
      <c r="A6938" s="46">
        <v>24</v>
      </c>
      <c r="B6938" s="97" t="s">
        <v>461</v>
      </c>
      <c r="C6938" s="47">
        <v>96210.519326261987</v>
      </c>
      <c r="D6938" s="47">
        <v>80252.359754172983</v>
      </c>
      <c r="E6938" s="47">
        <v>86751.435184834423</v>
      </c>
      <c r="F6938" s="47">
        <v>94745.536778242385</v>
      </c>
      <c r="G6938" s="47">
        <v>105052.63936030536</v>
      </c>
      <c r="H6938" s="47">
        <v>107433.87158399999</v>
      </c>
      <c r="I6938" s="47">
        <v>269797.68957570317</v>
      </c>
      <c r="J6938" s="47">
        <v>446774.5561129853</v>
      </c>
      <c r="K6938" s="47">
        <v>606851.13471056963</v>
      </c>
      <c r="L6938" s="47">
        <v>136547.50596459894</v>
      </c>
      <c r="M6938" s="47">
        <v>386438.09714219719</v>
      </c>
      <c r="N6938" s="47">
        <v>567821.2367291</v>
      </c>
      <c r="O6938" s="47">
        <v>595785.37427240633</v>
      </c>
      <c r="P6938" s="16"/>
      <c r="Q6938" s="47">
        <v>96210.519326261987</v>
      </c>
      <c r="R6938" s="47">
        <v>242446.85208730865</v>
      </c>
      <c r="S6938" s="47">
        <v>86849.948264128951</v>
      </c>
      <c r="T6938" s="47">
        <v>86014.607119215085</v>
      </c>
      <c r="U6938" s="47">
        <v>88544.452558886289</v>
      </c>
      <c r="V6938" s="47">
        <v>91178.383012870894</v>
      </c>
      <c r="W6938" s="47">
        <v>219801.58181984836</v>
      </c>
      <c r="X6938" s="47">
        <v>329275.54705407808</v>
      </c>
      <c r="Y6938" s="47">
        <v>402915.51812427101</v>
      </c>
      <c r="Z6938" s="47">
        <v>475942.99534723454</v>
      </c>
      <c r="AA6938" s="47">
        <v>418599.5540241389</v>
      </c>
      <c r="AB6938" s="47">
        <v>361191.50676060154</v>
      </c>
      <c r="AC6938" s="47">
        <v>379973.85136721085</v>
      </c>
      <c r="AD6938" s="47"/>
      <c r="AE6938" s="48">
        <v>24</v>
      </c>
      <c r="AF6938" s="136" t="s">
        <v>20</v>
      </c>
      <c r="AH6938" s="130" t="s">
        <v>20</v>
      </c>
      <c r="AI6938" s="155" t="s">
        <v>733</v>
      </c>
      <c r="AJ6938" s="130" t="str">
        <f>VLOOKUP(AI6938,Codes!$B$2:$C$166,2)</f>
        <v>Industrial Wood (Forest and Trees outside forest)</v>
      </c>
      <c r="AO6938" s="160" t="e">
        <f>#REF!-('[1]21-22'!$G78+'[1]21-22'!$K78)</f>
        <v>#REF!</v>
      </c>
    </row>
    <row r="6939" spans="1:41" ht="20.100000000000001" customHeight="1" x14ac:dyDescent="0.25">
      <c r="A6939" s="49">
        <v>25</v>
      </c>
      <c r="B6939" s="138" t="s">
        <v>188</v>
      </c>
      <c r="C6939" s="44">
        <v>44598.754707881002</v>
      </c>
      <c r="D6939" s="44">
        <v>29999.903804320897</v>
      </c>
      <c r="E6939" s="44">
        <v>60544.221520485109</v>
      </c>
      <c r="F6939" s="44">
        <v>89116.750763950287</v>
      </c>
      <c r="G6939" s="44">
        <v>93436.603855479567</v>
      </c>
      <c r="H6939" s="44">
        <v>177348.91800746982</v>
      </c>
      <c r="I6939" s="44">
        <v>193597.09581168095</v>
      </c>
      <c r="J6939" s="44">
        <v>281858.14759765845</v>
      </c>
      <c r="K6939" s="44">
        <v>274946.02614607255</v>
      </c>
      <c r="L6939" s="44">
        <v>546234.69336437504</v>
      </c>
      <c r="M6939" s="44">
        <v>519602.62344333553</v>
      </c>
      <c r="N6939" s="44">
        <v>302665.73819704354</v>
      </c>
      <c r="O6939" s="44">
        <v>432868.64566735039</v>
      </c>
      <c r="P6939" s="16"/>
      <c r="Q6939" s="44">
        <v>44598.754707881002</v>
      </c>
      <c r="R6939" s="44">
        <v>47341.163867173054</v>
      </c>
      <c r="S6939" s="44">
        <v>33657.68821670497</v>
      </c>
      <c r="T6939" s="44">
        <v>27154.656559911353</v>
      </c>
      <c r="U6939" s="44">
        <v>27914.8441892833</v>
      </c>
      <c r="V6939" s="44">
        <v>53029.630848664885</v>
      </c>
      <c r="W6939" s="44">
        <v>72255.031159923907</v>
      </c>
      <c r="X6939" s="44">
        <v>79995.578983829706</v>
      </c>
      <c r="Y6939" s="44">
        <v>89369.863968057325</v>
      </c>
      <c r="Z6939" s="44">
        <v>101597.39121980991</v>
      </c>
      <c r="AA6939" s="44">
        <v>100084.2426587888</v>
      </c>
      <c r="AB6939" s="44">
        <v>120419.24430914241</v>
      </c>
      <c r="AC6939" s="44">
        <v>123564.17916390869</v>
      </c>
      <c r="AD6939" s="44"/>
      <c r="AE6939" s="50">
        <v>25</v>
      </c>
      <c r="AF6939" s="137" t="s">
        <v>187</v>
      </c>
      <c r="AH6939" s="130" t="s">
        <v>187</v>
      </c>
      <c r="AI6939" s="155" t="s">
        <v>733</v>
      </c>
      <c r="AJ6939" s="130" t="str">
        <f>VLOOKUP(AI6939,Codes!$B$2:$C$166,2)</f>
        <v>Industrial Wood (Forest and Trees outside forest)</v>
      </c>
      <c r="AO6939" s="160" t="e">
        <f>#REF!-('[1]21-22'!$G79+'[1]21-22'!$K79)</f>
        <v>#REF!</v>
      </c>
    </row>
    <row r="6940" spans="1:41" ht="20.100000000000001" customHeight="1" x14ac:dyDescent="0.25">
      <c r="A6940" s="46">
        <v>26</v>
      </c>
      <c r="B6940" s="97" t="s">
        <v>118</v>
      </c>
      <c r="C6940" s="47">
        <v>69101.861551983558</v>
      </c>
      <c r="D6940" s="47">
        <v>68104.566290670671</v>
      </c>
      <c r="E6940" s="47">
        <v>70706.033793541268</v>
      </c>
      <c r="F6940" s="47">
        <v>73049.357965420626</v>
      </c>
      <c r="G6940" s="47">
        <v>74277.149438366701</v>
      </c>
      <c r="H6940" s="47">
        <v>68419.795300596263</v>
      </c>
      <c r="I6940" s="47">
        <v>68549.08141308515</v>
      </c>
      <c r="J6940" s="47">
        <v>154814.93373921126</v>
      </c>
      <c r="K6940" s="47">
        <v>170887.22989466431</v>
      </c>
      <c r="L6940" s="47">
        <v>44186.945513306586</v>
      </c>
      <c r="M6940" s="47">
        <v>51981.589468445942</v>
      </c>
      <c r="N6940" s="47">
        <v>264026.81549999997</v>
      </c>
      <c r="O6940" s="47">
        <v>275046.58440453117</v>
      </c>
      <c r="P6940" s="16"/>
      <c r="Q6940" s="47">
        <v>69101.861551983558</v>
      </c>
      <c r="R6940" s="47">
        <v>68043.964256242238</v>
      </c>
      <c r="S6940" s="47">
        <v>68287.860190775653</v>
      </c>
      <c r="T6940" s="47">
        <v>68077.539113192484</v>
      </c>
      <c r="U6940" s="47">
        <v>96058.476032446924</v>
      </c>
      <c r="V6940" s="47">
        <v>64414.630812155949</v>
      </c>
      <c r="W6940" s="47">
        <v>64275.905771118865</v>
      </c>
      <c r="X6940" s="47">
        <v>75404.594446080708</v>
      </c>
      <c r="Y6940" s="47">
        <v>84096.552442450236</v>
      </c>
      <c r="Z6940" s="47">
        <v>89979.240765539173</v>
      </c>
      <c r="AA6940" s="47">
        <v>96399.716614803008</v>
      </c>
      <c r="AB6940" s="47">
        <v>102873.26385166688</v>
      </c>
      <c r="AC6940" s="47">
        <v>106825.33954693675</v>
      </c>
      <c r="AD6940" s="47"/>
      <c r="AE6940" s="48">
        <v>26</v>
      </c>
      <c r="AF6940" s="136" t="s">
        <v>21</v>
      </c>
      <c r="AH6940" s="130" t="s">
        <v>495</v>
      </c>
      <c r="AI6940" s="155" t="s">
        <v>733</v>
      </c>
      <c r="AJ6940" s="130" t="str">
        <f>VLOOKUP(AI6940,Codes!$B$2:$C$166,2)</f>
        <v>Industrial Wood (Forest and Trees outside forest)</v>
      </c>
      <c r="AO6940" s="160" t="e">
        <f>#REF!-('[1]21-22'!$G80+'[1]21-22'!$K80)</f>
        <v>#REF!</v>
      </c>
    </row>
    <row r="6941" spans="1:41" ht="20.100000000000001" customHeight="1" x14ac:dyDescent="0.25">
      <c r="A6941" s="49">
        <v>27</v>
      </c>
      <c r="B6941" s="98" t="s">
        <v>119</v>
      </c>
      <c r="C6941" s="44">
        <v>887054.21104056959</v>
      </c>
      <c r="D6941" s="44">
        <v>973086.6476830116</v>
      </c>
      <c r="E6941" s="44">
        <v>923956.89094810619</v>
      </c>
      <c r="F6941" s="44">
        <v>1061724.3582628525</v>
      </c>
      <c r="G6941" s="44">
        <v>1144593.2582731575</v>
      </c>
      <c r="H6941" s="44">
        <v>1275729.7733761112</v>
      </c>
      <c r="I6941" s="44">
        <v>1385113.1242592663</v>
      </c>
      <c r="J6941" s="44">
        <v>1629138.1981704598</v>
      </c>
      <c r="K6941" s="44">
        <v>1776932.9504506076</v>
      </c>
      <c r="L6941" s="44">
        <v>2353140.1175379455</v>
      </c>
      <c r="M6941" s="44">
        <v>2042065.5704969624</v>
      </c>
      <c r="N6941" s="44">
        <v>2312472.9987452002</v>
      </c>
      <c r="O6941" s="44">
        <v>2955733.6051670196</v>
      </c>
      <c r="P6941" s="16"/>
      <c r="Q6941" s="44">
        <v>887054.21104056959</v>
      </c>
      <c r="R6941" s="44">
        <v>875860.57440669299</v>
      </c>
      <c r="S6941" s="44">
        <v>877040.17840004736</v>
      </c>
      <c r="T6941" s="44">
        <v>892102.96967297001</v>
      </c>
      <c r="U6941" s="44">
        <v>923751.31891482242</v>
      </c>
      <c r="V6941" s="44">
        <v>1080618.0384859089</v>
      </c>
      <c r="W6941" s="44">
        <v>1089460.1606035908</v>
      </c>
      <c r="X6941" s="44">
        <v>1205358.4400514034</v>
      </c>
      <c r="Y6941" s="44">
        <v>1362190.568541195</v>
      </c>
      <c r="Z6941" s="44">
        <v>1526463.322478015</v>
      </c>
      <c r="AA6941" s="44">
        <v>1514524.1688430675</v>
      </c>
      <c r="AB6941" s="44">
        <v>1507695.9053476551</v>
      </c>
      <c r="AC6941" s="44">
        <v>1580506.4949451988</v>
      </c>
      <c r="AD6941" s="44"/>
      <c r="AE6941" s="50">
        <v>27</v>
      </c>
      <c r="AF6941" s="137" t="s">
        <v>22</v>
      </c>
      <c r="AH6941" s="130" t="s">
        <v>26</v>
      </c>
      <c r="AI6941" s="155" t="s">
        <v>733</v>
      </c>
      <c r="AJ6941" s="130" t="str">
        <f>VLOOKUP(AI6941,Codes!$B$2:$C$166,2)</f>
        <v>Industrial Wood (Forest and Trees outside forest)</v>
      </c>
      <c r="AO6941" s="160" t="e">
        <f>#REF!-('[1]21-22'!$G81+'[1]21-22'!$K81)</f>
        <v>#REF!</v>
      </c>
    </row>
    <row r="6942" spans="1:41" ht="20.100000000000001" customHeight="1" x14ac:dyDescent="0.25">
      <c r="A6942" s="46">
        <v>28</v>
      </c>
      <c r="B6942" s="97" t="s">
        <v>125</v>
      </c>
      <c r="C6942" s="47">
        <v>174693.19178202495</v>
      </c>
      <c r="D6942" s="47">
        <v>214189.60417499361</v>
      </c>
      <c r="E6942" s="47">
        <v>273842.57834181539</v>
      </c>
      <c r="F6942" s="47">
        <v>249972.90378494159</v>
      </c>
      <c r="G6942" s="47">
        <v>245487.24705890648</v>
      </c>
      <c r="H6942" s="47">
        <v>233411.27315519826</v>
      </c>
      <c r="I6942" s="47">
        <v>252262.21636510326</v>
      </c>
      <c r="J6942" s="47">
        <v>288971.67218190589</v>
      </c>
      <c r="K6942" s="47">
        <v>362098.74121877877</v>
      </c>
      <c r="L6942" s="47">
        <v>659914.3792086856</v>
      </c>
      <c r="M6942" s="47">
        <v>571443.9428912407</v>
      </c>
      <c r="N6942" s="47">
        <v>711181.46005165984</v>
      </c>
      <c r="O6942" s="47">
        <v>613173.66863607476</v>
      </c>
      <c r="P6942" s="16"/>
      <c r="Q6942" s="47">
        <v>174693.19178202495</v>
      </c>
      <c r="R6942" s="47">
        <v>174976.64903663602</v>
      </c>
      <c r="S6942" s="47">
        <v>166052.38635380933</v>
      </c>
      <c r="T6942" s="47">
        <v>175972.1422868027</v>
      </c>
      <c r="U6942" s="47">
        <v>187561.67815455527</v>
      </c>
      <c r="V6942" s="47">
        <v>181644.03700034152</v>
      </c>
      <c r="W6942" s="47">
        <v>182206.2315573513</v>
      </c>
      <c r="X6942" s="47">
        <v>227233.24896116101</v>
      </c>
      <c r="Y6942" s="47">
        <v>245476.19937844618</v>
      </c>
      <c r="Z6942" s="47">
        <v>276607.95306880015</v>
      </c>
      <c r="AA6942" s="47">
        <v>268810.79787339043</v>
      </c>
      <c r="AB6942" s="47">
        <v>283548.93585462891</v>
      </c>
      <c r="AC6942" s="47">
        <v>293071.10837227834</v>
      </c>
      <c r="AD6942" s="47"/>
      <c r="AE6942" s="48">
        <v>28</v>
      </c>
      <c r="AF6942" s="136" t="s">
        <v>67</v>
      </c>
      <c r="AH6942" s="130" t="s">
        <v>27</v>
      </c>
      <c r="AI6942" s="155" t="s">
        <v>733</v>
      </c>
      <c r="AJ6942" s="130" t="str">
        <f>VLOOKUP(AI6942,Codes!$B$2:$C$166,2)</f>
        <v>Industrial Wood (Forest and Trees outside forest)</v>
      </c>
      <c r="AO6942" s="160" t="e">
        <f>#REF!-('[1]21-22'!$G82+'[1]21-22'!$K82)</f>
        <v>#REF!</v>
      </c>
    </row>
    <row r="6943" spans="1:41" ht="20.100000000000001" customHeight="1" x14ac:dyDescent="0.25">
      <c r="A6943" s="49">
        <v>29</v>
      </c>
      <c r="B6943" s="98" t="s">
        <v>120</v>
      </c>
      <c r="C6943" s="44">
        <v>300999.33190280799</v>
      </c>
      <c r="D6943" s="44">
        <v>330266.52962025348</v>
      </c>
      <c r="E6943" s="44">
        <v>401491.64066874486</v>
      </c>
      <c r="F6943" s="44">
        <v>323575.1230586209</v>
      </c>
      <c r="G6943" s="44">
        <v>333529.51271611458</v>
      </c>
      <c r="H6943" s="44">
        <v>422274.44196709391</v>
      </c>
      <c r="I6943" s="44">
        <v>423193.26028905879</v>
      </c>
      <c r="J6943" s="44">
        <v>497121.16133156151</v>
      </c>
      <c r="K6943" s="44">
        <v>551130.01532261306</v>
      </c>
      <c r="L6943" s="44">
        <v>599812.71053376549</v>
      </c>
      <c r="M6943" s="44">
        <v>650926.86144259945</v>
      </c>
      <c r="N6943" s="44">
        <v>672760.56538939616</v>
      </c>
      <c r="O6943" s="44">
        <v>737617.02592396701</v>
      </c>
      <c r="P6943" s="16"/>
      <c r="Q6943" s="44">
        <v>300999.33190280799</v>
      </c>
      <c r="R6943" s="44">
        <v>301531.91518607677</v>
      </c>
      <c r="S6943" s="44">
        <v>298226.74925289059</v>
      </c>
      <c r="T6943" s="44">
        <v>264650.31129531394</v>
      </c>
      <c r="U6943" s="44">
        <v>274350.73536259384</v>
      </c>
      <c r="V6943" s="44">
        <v>344377.14363129687</v>
      </c>
      <c r="W6943" s="44">
        <v>345807.54322521947</v>
      </c>
      <c r="X6943" s="44">
        <v>392451.75056260976</v>
      </c>
      <c r="Y6943" s="44">
        <v>438979.67720882787</v>
      </c>
      <c r="Z6943" s="44">
        <v>484938.75099647202</v>
      </c>
      <c r="AA6943" s="44">
        <v>479455.11439823598</v>
      </c>
      <c r="AB6943" s="44">
        <v>474330.74047300004</v>
      </c>
      <c r="AC6943" s="44">
        <v>496374.15699026763</v>
      </c>
      <c r="AD6943" s="44"/>
      <c r="AE6943" s="50">
        <v>29</v>
      </c>
      <c r="AF6943" s="137" t="s">
        <v>23</v>
      </c>
      <c r="AH6943" s="130" t="s">
        <v>28</v>
      </c>
      <c r="AI6943" s="155" t="s">
        <v>733</v>
      </c>
      <c r="AJ6943" s="130" t="str">
        <f>VLOOKUP(AI6943,Codes!$B$2:$C$166,2)</f>
        <v>Industrial Wood (Forest and Trees outside forest)</v>
      </c>
      <c r="AO6943" s="160" t="e">
        <f>#REF!-('[1]21-22'!$G83+'[1]21-22'!$K83)</f>
        <v>#REF!</v>
      </c>
    </row>
    <row r="6944" spans="1:41" ht="20.100000000000001" customHeight="1" x14ac:dyDescent="0.25">
      <c r="A6944" s="46">
        <v>30</v>
      </c>
      <c r="B6944" s="97" t="s">
        <v>442</v>
      </c>
      <c r="C6944" s="47">
        <v>2657.9782157090799</v>
      </c>
      <c r="D6944" s="47">
        <v>2177.5392341915049</v>
      </c>
      <c r="E6944" s="47">
        <v>2579.4315528608831</v>
      </c>
      <c r="F6944" s="47">
        <v>2893.7226270020888</v>
      </c>
      <c r="G6944" s="47">
        <v>2960.3924135956368</v>
      </c>
      <c r="H6944" s="47">
        <v>4450.5904960206935</v>
      </c>
      <c r="I6944" s="47">
        <v>3698.1545513589999</v>
      </c>
      <c r="J6944" s="47">
        <v>13883.24892203785</v>
      </c>
      <c r="K6944" s="47">
        <v>15355.13526770856</v>
      </c>
      <c r="L6944" s="47">
        <v>18186.374156045276</v>
      </c>
      <c r="M6944" s="47">
        <v>16660.550197017801</v>
      </c>
      <c r="N6944" s="47">
        <v>1189.5528000000002</v>
      </c>
      <c r="O6944" s="47">
        <v>1513.2774210779999</v>
      </c>
      <c r="P6944" s="16"/>
      <c r="Q6944" s="47">
        <v>2657.9782157090799</v>
      </c>
      <c r="R6944" s="47">
        <v>2156.9208341915046</v>
      </c>
      <c r="S6944" s="47">
        <v>2550.7674946000134</v>
      </c>
      <c r="T6944" s="47">
        <v>2496.7934482409537</v>
      </c>
      <c r="U6944" s="47">
        <v>2454.1670166873587</v>
      </c>
      <c r="V6944" s="47">
        <v>3519.9812493436793</v>
      </c>
      <c r="W6944" s="47">
        <v>2786.9184447938505</v>
      </c>
      <c r="X6944" s="47">
        <v>10335.365745396926</v>
      </c>
      <c r="Y6944" s="47">
        <v>13317.424606585138</v>
      </c>
      <c r="Z6944" s="47">
        <v>16142.714511640555</v>
      </c>
      <c r="AA6944" s="47">
        <v>14906.034225342679</v>
      </c>
      <c r="AB6944" s="47">
        <v>13802.108858629999</v>
      </c>
      <c r="AC6944" s="47">
        <v>14680.153973890699</v>
      </c>
      <c r="AD6944" s="47"/>
      <c r="AE6944" s="48">
        <v>30</v>
      </c>
      <c r="AF6944" s="136" t="s">
        <v>24</v>
      </c>
      <c r="AH6944" s="130" t="s">
        <v>68</v>
      </c>
      <c r="AI6944" s="155" t="s">
        <v>733</v>
      </c>
      <c r="AJ6944" s="130" t="str">
        <f>VLOOKUP(AI6944,Codes!$B$2:$C$166,2)</f>
        <v>Industrial Wood (Forest and Trees outside forest)</v>
      </c>
      <c r="AO6944" s="160" t="e">
        <f>#REF!-('[1]21-22'!$G84+'[1]21-22'!$K84)</f>
        <v>#REF!</v>
      </c>
    </row>
    <row r="6945" spans="1:41" ht="20.100000000000001" customHeight="1" x14ac:dyDescent="0.25">
      <c r="A6945" s="49">
        <v>31</v>
      </c>
      <c r="B6945" s="98" t="s">
        <v>126</v>
      </c>
      <c r="C6945" s="44">
        <v>0</v>
      </c>
      <c r="D6945" s="44">
        <v>0</v>
      </c>
      <c r="E6945" s="44">
        <v>254.39486640063262</v>
      </c>
      <c r="F6945" s="44">
        <v>279.2688737532286</v>
      </c>
      <c r="G6945" s="44">
        <v>287.61901307845017</v>
      </c>
      <c r="H6945" s="44">
        <v>636.73940133758879</v>
      </c>
      <c r="I6945" s="44">
        <v>642.94151361179433</v>
      </c>
      <c r="J6945" s="44">
        <v>2293.1903359993516</v>
      </c>
      <c r="K6945" s="44">
        <v>1992.7591295087684</v>
      </c>
      <c r="L6945" s="44">
        <v>1716.1119911254682</v>
      </c>
      <c r="M6945" s="44">
        <v>1933.0326281938164</v>
      </c>
      <c r="N6945" s="44">
        <v>2114.8623548977725</v>
      </c>
      <c r="O6945" s="44">
        <v>2216.1928135020453</v>
      </c>
      <c r="P6945" s="16"/>
      <c r="Q6945" s="44">
        <v>0</v>
      </c>
      <c r="R6945" s="44">
        <v>0</v>
      </c>
      <c r="S6945" s="44">
        <v>254.39486640063262</v>
      </c>
      <c r="T6945" s="44">
        <v>279.2688737532286</v>
      </c>
      <c r="U6945" s="44">
        <v>287.61901307845017</v>
      </c>
      <c r="V6945" s="44">
        <v>636.73940133758879</v>
      </c>
      <c r="W6945" s="44">
        <v>642.94151361179445</v>
      </c>
      <c r="X6945" s="44">
        <v>2293.1903359993521</v>
      </c>
      <c r="Y6945" s="44">
        <v>1992.7591295087689</v>
      </c>
      <c r="Z6945" s="44">
        <v>1692.3279230181859</v>
      </c>
      <c r="AA6945" s="44">
        <v>1832.0237511058203</v>
      </c>
      <c r="AB6945" s="44">
        <v>1971.7195791934544</v>
      </c>
      <c r="AC6945" s="44">
        <v>2066.6848012896576</v>
      </c>
      <c r="AD6945" s="44"/>
      <c r="AE6945" s="50">
        <v>31</v>
      </c>
      <c r="AF6945" s="137" t="s">
        <v>29</v>
      </c>
      <c r="AH6945" s="130" t="s">
        <v>187</v>
      </c>
      <c r="AI6945" s="155" t="s">
        <v>733</v>
      </c>
      <c r="AJ6945" s="130" t="str">
        <f>VLOOKUP(AI6945,Codes!$B$2:$C$166,2)</f>
        <v>Industrial Wood (Forest and Trees outside forest)</v>
      </c>
      <c r="AO6945" s="160" t="e">
        <f>#REF!-('[1]21-22'!$G85+'[1]21-22'!$K85)</f>
        <v>#REF!</v>
      </c>
    </row>
    <row r="6946" spans="1:41" ht="20.100000000000001" customHeight="1" x14ac:dyDescent="0.25">
      <c r="A6946" s="46">
        <v>32</v>
      </c>
      <c r="B6946" s="97" t="s">
        <v>444</v>
      </c>
      <c r="C6946" s="47">
        <v>1351.7948345460702</v>
      </c>
      <c r="D6946" s="47">
        <v>1323.9707062871253</v>
      </c>
      <c r="E6946" s="47">
        <v>1188.052404264814</v>
      </c>
      <c r="F6946" s="47">
        <v>2671.4942677380386</v>
      </c>
      <c r="G6946" s="47">
        <v>2891.863384705729</v>
      </c>
      <c r="H6946" s="47">
        <v>5145.6806648926458</v>
      </c>
      <c r="I6946" s="47">
        <v>5207.9013495301378</v>
      </c>
      <c r="J6946" s="47">
        <v>8093.9981431714141</v>
      </c>
      <c r="K6946" s="47">
        <v>6923.7431416543914</v>
      </c>
      <c r="L6946" s="47">
        <v>6146.8195468638796</v>
      </c>
      <c r="M6946" s="47">
        <v>0</v>
      </c>
      <c r="N6946" s="47">
        <v>0</v>
      </c>
      <c r="O6946" s="47">
        <v>0</v>
      </c>
      <c r="P6946" s="16"/>
      <c r="Q6946" s="47">
        <v>1351.7948345460702</v>
      </c>
      <c r="R6946" s="47">
        <v>1323.9707062871253</v>
      </c>
      <c r="S6946" s="47">
        <v>1188.052404264814</v>
      </c>
      <c r="T6946" s="47">
        <v>1202.7296940669955</v>
      </c>
      <c r="U6946" s="47">
        <v>1238.6913119195985</v>
      </c>
      <c r="V6946" s="47">
        <v>2098.1353403548901</v>
      </c>
      <c r="W6946" s="47">
        <v>2118.5720699180738</v>
      </c>
      <c r="X6946" s="47">
        <v>3031.005614152491</v>
      </c>
      <c r="Y6946" s="47">
        <v>2709.0840556878697</v>
      </c>
      <c r="Z6946" s="47">
        <v>2434.4173564574362</v>
      </c>
      <c r="AA6946" s="47">
        <v>0</v>
      </c>
      <c r="AB6946" s="47">
        <v>0</v>
      </c>
      <c r="AC6946" s="47">
        <v>0</v>
      </c>
      <c r="AD6946" s="47"/>
      <c r="AE6946" s="48">
        <v>32</v>
      </c>
      <c r="AF6946" s="136" t="s">
        <v>25</v>
      </c>
      <c r="AH6946" s="130" t="s">
        <v>25</v>
      </c>
      <c r="AI6946" s="155" t="s">
        <v>733</v>
      </c>
      <c r="AJ6946" s="130" t="str">
        <f>VLOOKUP(AI6946,Codes!$B$2:$C$166,2)</f>
        <v>Industrial Wood (Forest and Trees outside forest)</v>
      </c>
      <c r="AO6946" s="160" t="e">
        <f>#REF!-('[1]21-22'!$G86+'[1]21-22'!$K86)</f>
        <v>#REF!</v>
      </c>
    </row>
    <row r="6947" spans="1:41" ht="20.100000000000001" customHeight="1" x14ac:dyDescent="0.25">
      <c r="A6947" s="49">
        <v>33</v>
      </c>
      <c r="B6947" s="98" t="s">
        <v>443</v>
      </c>
      <c r="C6947" s="44">
        <v>0</v>
      </c>
      <c r="D6947" s="44">
        <v>0</v>
      </c>
      <c r="E6947" s="44">
        <v>322.7881267413793</v>
      </c>
      <c r="F6947" s="44">
        <v>777.09158467186046</v>
      </c>
      <c r="G6947" s="44">
        <v>841.19315823134866</v>
      </c>
      <c r="H6947" s="44">
        <v>1650.7467224399202</v>
      </c>
      <c r="I6947" s="44">
        <v>1670.7072675888001</v>
      </c>
      <c r="J6947" s="44">
        <v>2223.7795457116567</v>
      </c>
      <c r="K6947" s="44">
        <v>1902.2586990784205</v>
      </c>
      <c r="L6947" s="44">
        <v>1536.7048867159699</v>
      </c>
      <c r="M6947" s="44">
        <v>7684.8681988775397</v>
      </c>
      <c r="N6947" s="44">
        <v>8661.1334403117035</v>
      </c>
      <c r="O6947" s="44">
        <v>9024.4951436257288</v>
      </c>
      <c r="P6947" s="16"/>
      <c r="Q6947" s="44">
        <v>0</v>
      </c>
      <c r="R6947" s="44">
        <v>0</v>
      </c>
      <c r="S6947" s="44">
        <v>322.7881267413793</v>
      </c>
      <c r="T6947" s="44">
        <v>349.8533143721765</v>
      </c>
      <c r="U6947" s="44">
        <v>360.31392847190455</v>
      </c>
      <c r="V6947" s="44">
        <v>673.08685903431581</v>
      </c>
      <c r="W6947" s="44">
        <v>679.64301098793101</v>
      </c>
      <c r="X6947" s="44">
        <v>832.75140029232909</v>
      </c>
      <c r="Y6947" s="44">
        <v>744.30529932043748</v>
      </c>
      <c r="Z6947" s="44">
        <v>608.60433911435905</v>
      </c>
      <c r="AA6947" s="44">
        <v>3000.3005321809883</v>
      </c>
      <c r="AB6947" s="44">
        <v>2957.5793687901819</v>
      </c>
      <c r="AC6947" s="44">
        <v>3100.0272019344866</v>
      </c>
      <c r="AD6947" s="44"/>
      <c r="AE6947" s="50">
        <v>33</v>
      </c>
      <c r="AF6947" s="137" t="s">
        <v>26</v>
      </c>
      <c r="AH6947" s="130" t="s">
        <v>187</v>
      </c>
      <c r="AI6947" s="155" t="s">
        <v>733</v>
      </c>
      <c r="AJ6947" s="130" t="str">
        <f>VLOOKUP(AI6947,Codes!$B$2:$C$166,2)</f>
        <v>Industrial Wood (Forest and Trees outside forest)</v>
      </c>
      <c r="AO6947" s="160" t="e">
        <f>#REF!-('[1]21-22'!$G87+'[1]21-22'!$K87)</f>
        <v>#REF!</v>
      </c>
    </row>
    <row r="6948" spans="1:41" ht="20.100000000000001" customHeight="1" x14ac:dyDescent="0.25">
      <c r="A6948" s="46">
        <v>34</v>
      </c>
      <c r="B6948" s="97" t="s">
        <v>121</v>
      </c>
      <c r="C6948" s="47">
        <v>0</v>
      </c>
      <c r="D6948" s="47">
        <v>0</v>
      </c>
      <c r="E6948" s="47">
        <v>3240.3463636149895</v>
      </c>
      <c r="F6948" s="47">
        <v>7852.7149608945901</v>
      </c>
      <c r="G6948" s="47">
        <v>7532.8362790864758</v>
      </c>
      <c r="H6948" s="47">
        <v>13964.418139543239</v>
      </c>
      <c r="I6948" s="47">
        <v>14100.437504708114</v>
      </c>
      <c r="J6948" s="47">
        <v>18268.018752354055</v>
      </c>
      <c r="K6948" s="47">
        <v>21653.152440259244</v>
      </c>
      <c r="L6948" s="47">
        <v>25038.286128164433</v>
      </c>
      <c r="M6948" s="47">
        <v>27816.143064082218</v>
      </c>
      <c r="N6948" s="47">
        <v>30594</v>
      </c>
      <c r="O6948" s="47">
        <v>32067.518869250009</v>
      </c>
      <c r="P6948" s="16"/>
      <c r="Q6948" s="47">
        <v>0</v>
      </c>
      <c r="R6948" s="47">
        <v>0</v>
      </c>
      <c r="S6948" s="47">
        <v>3240.3463636149895</v>
      </c>
      <c r="T6948" s="47">
        <v>3535.3598083925203</v>
      </c>
      <c r="U6948" s="47">
        <v>3641.0670666634569</v>
      </c>
      <c r="V6948" s="47">
        <v>6749.8324813153649</v>
      </c>
      <c r="W6948" s="47">
        <v>6815.5787172059918</v>
      </c>
      <c r="X6948" s="47">
        <v>8830.0182013849953</v>
      </c>
      <c r="Y6948" s="47">
        <v>10466.254318915393</v>
      </c>
      <c r="Z6948" s="47">
        <v>12102.490436445794</v>
      </c>
      <c r="AA6948" s="47">
        <v>13445.193640198351</v>
      </c>
      <c r="AB6948" s="47">
        <v>14787.896843950908</v>
      </c>
      <c r="AC6948" s="47">
        <v>15500.136009672431</v>
      </c>
      <c r="AD6948" s="47"/>
      <c r="AE6948" s="48">
        <v>34</v>
      </c>
      <c r="AF6948" s="136" t="s">
        <v>27</v>
      </c>
      <c r="AH6948" s="130" t="s">
        <v>21</v>
      </c>
      <c r="AI6948" s="155" t="s">
        <v>733</v>
      </c>
      <c r="AJ6948" s="130" t="str">
        <f>VLOOKUP(AI6948,Codes!$B$2:$C$166,2)</f>
        <v>Industrial Wood (Forest and Trees outside forest)</v>
      </c>
      <c r="AO6948" s="160" t="e">
        <f>#REF!-('[1]21-22'!$G88+'[1]21-22'!$K88)</f>
        <v>#REF!</v>
      </c>
    </row>
    <row r="6949" spans="1:41" ht="20.100000000000001" customHeight="1" x14ac:dyDescent="0.25">
      <c r="A6949" s="49">
        <v>35</v>
      </c>
      <c r="B6949" s="98" t="s">
        <v>122</v>
      </c>
      <c r="C6949" s="44">
        <v>0</v>
      </c>
      <c r="D6949" s="44">
        <v>0</v>
      </c>
      <c r="E6949" s="44">
        <v>161.10728991219906</v>
      </c>
      <c r="F6949" s="44">
        <v>395.36238518392906</v>
      </c>
      <c r="G6949" s="44">
        <v>427.97546646858098</v>
      </c>
      <c r="H6949" s="44">
        <v>224.79338611356619</v>
      </c>
      <c r="I6949" s="44">
        <v>227.51154903443955</v>
      </c>
      <c r="J6949" s="44">
        <v>518.47094453178545</v>
      </c>
      <c r="K6949" s="44">
        <v>560.6164008124739</v>
      </c>
      <c r="L6949" s="44">
        <v>617.49296260940287</v>
      </c>
      <c r="M6949" s="44">
        <v>313.19747579890844</v>
      </c>
      <c r="N6949" s="44">
        <v>0</v>
      </c>
      <c r="O6949" s="44">
        <v>0</v>
      </c>
      <c r="P6949" s="16"/>
      <c r="Q6949" s="44">
        <v>0</v>
      </c>
      <c r="R6949" s="44">
        <v>0</v>
      </c>
      <c r="S6949" s="44">
        <v>161.10728991219906</v>
      </c>
      <c r="T6949" s="44">
        <v>177.99554590865122</v>
      </c>
      <c r="U6949" s="44">
        <v>183.31761273131991</v>
      </c>
      <c r="V6949" s="44">
        <v>91.658806365659956</v>
      </c>
      <c r="W6949" s="44">
        <v>92.55160207895382</v>
      </c>
      <c r="X6949" s="44">
        <v>194.15476947898597</v>
      </c>
      <c r="Y6949" s="44">
        <v>219.35489542659349</v>
      </c>
      <c r="Z6949" s="44">
        <v>244.55502137420103</v>
      </c>
      <c r="AA6949" s="44">
        <v>122.27751068710052</v>
      </c>
      <c r="AB6949" s="44">
        <v>0</v>
      </c>
      <c r="AC6949" s="44">
        <v>0</v>
      </c>
      <c r="AD6949" s="44"/>
      <c r="AE6949" s="50">
        <v>35</v>
      </c>
      <c r="AF6949" s="137" t="s">
        <v>28</v>
      </c>
      <c r="AH6949" s="130" t="s">
        <v>22</v>
      </c>
      <c r="AI6949" s="155" t="s">
        <v>733</v>
      </c>
      <c r="AJ6949" s="130" t="str">
        <f>VLOOKUP(AI6949,Codes!$B$2:$C$166,2)</f>
        <v>Industrial Wood (Forest and Trees outside forest)</v>
      </c>
      <c r="AO6949" s="160" t="e">
        <f>#REF!-('[1]21-22'!$G89+'[1]21-22'!$K89)</f>
        <v>#REF!</v>
      </c>
    </row>
    <row r="6950" spans="1:41" ht="20.100000000000001" customHeight="1" x14ac:dyDescent="0.25">
      <c r="A6950" s="46">
        <v>36</v>
      </c>
      <c r="B6950" s="97" t="s">
        <v>462</v>
      </c>
      <c r="C6950" s="47">
        <v>965.56773896147888</v>
      </c>
      <c r="D6950" s="47">
        <v>945.69336163366086</v>
      </c>
      <c r="E6950" s="47">
        <v>910.77046825684909</v>
      </c>
      <c r="F6950" s="47">
        <v>2058.6110400956309</v>
      </c>
      <c r="G6950" s="47">
        <v>2228.4239805777838</v>
      </c>
      <c r="H6950" s="47">
        <v>4797.2102458621284</v>
      </c>
      <c r="I6950" s="47">
        <v>4855.2172861909248</v>
      </c>
      <c r="J6950" s="47">
        <v>5269.7944476574767</v>
      </c>
      <c r="K6950" s="47">
        <v>5129.5949458823216</v>
      </c>
      <c r="L6950" s="47">
        <v>5152.8213731495462</v>
      </c>
      <c r="M6950" s="47">
        <v>5138.7009868716823</v>
      </c>
      <c r="N6950" s="47">
        <v>5774.0889602078032</v>
      </c>
      <c r="O6950" s="47">
        <v>6016.3300957504862</v>
      </c>
      <c r="P6950" s="16"/>
      <c r="Q6950" s="47">
        <v>965.56773896147888</v>
      </c>
      <c r="R6950" s="47">
        <v>945.69336163366086</v>
      </c>
      <c r="S6950" s="47">
        <v>910.77046825684909</v>
      </c>
      <c r="T6950" s="47">
        <v>926.80439421401161</v>
      </c>
      <c r="U6950" s="47">
        <v>954.51584560101048</v>
      </c>
      <c r="V6950" s="47">
        <v>1956.0476071955959</v>
      </c>
      <c r="W6950" s="47">
        <v>1975.1003418748601</v>
      </c>
      <c r="X6950" s="47">
        <v>1973.4099605341571</v>
      </c>
      <c r="Y6950" s="47">
        <v>2007.0796382412277</v>
      </c>
      <c r="Z6950" s="47">
        <v>2040.7493159482981</v>
      </c>
      <c r="AA6950" s="47">
        <v>2006.2344475708762</v>
      </c>
      <c r="AB6950" s="47">
        <v>1971.7195791934544</v>
      </c>
      <c r="AC6950" s="47">
        <v>2066.6848012896576</v>
      </c>
      <c r="AD6950" s="47"/>
      <c r="AE6950" s="48">
        <v>36</v>
      </c>
      <c r="AF6950" s="136" t="s">
        <v>68</v>
      </c>
      <c r="AH6950" s="130" t="s">
        <v>67</v>
      </c>
      <c r="AI6950" s="155" t="s">
        <v>733</v>
      </c>
      <c r="AJ6950" s="130" t="str">
        <f>VLOOKUP(AI6950,Codes!$B$2:$C$166,2)</f>
        <v>Industrial Wood (Forest and Trees outside forest)</v>
      </c>
      <c r="AO6950" s="160" t="e">
        <f>#REF!-('[1]21-22'!$G90+'[1]21-22'!$K90)</f>
        <v>#REF!</v>
      </c>
    </row>
    <row r="6951" spans="1:41" ht="20.100000000000001" customHeight="1" x14ac:dyDescent="0.25">
      <c r="A6951" s="56"/>
      <c r="B6951" s="139" t="s">
        <v>463</v>
      </c>
      <c r="C6951" s="55">
        <v>7425186.0945934644</v>
      </c>
      <c r="D6951" s="55">
        <v>7885476.8441798631</v>
      </c>
      <c r="E6951" s="55">
        <v>9242134.1939316504</v>
      </c>
      <c r="F6951" s="55">
        <v>11203240.893139351</v>
      </c>
      <c r="G6951" s="55">
        <v>12073851.253253274</v>
      </c>
      <c r="H6951" s="55">
        <v>14317177.31641626</v>
      </c>
      <c r="I6951" s="55">
        <v>15695608.446148392</v>
      </c>
      <c r="J6951" s="55">
        <v>19970914.467475116</v>
      </c>
      <c r="K6951" s="55">
        <v>21085634.058552783</v>
      </c>
      <c r="L6951" s="55">
        <v>22743388.044155534</v>
      </c>
      <c r="M6951" s="55">
        <v>23292416.530694176</v>
      </c>
      <c r="N6951" s="55">
        <v>27529031.325995203</v>
      </c>
      <c r="O6951" s="55">
        <v>28653000.781789564</v>
      </c>
      <c r="P6951" s="16"/>
      <c r="Q6951" s="55">
        <v>7425186.0945934644</v>
      </c>
      <c r="R6951" s="55">
        <v>7448030.9235171285</v>
      </c>
      <c r="S6951" s="55">
        <v>8328158.3997945869</v>
      </c>
      <c r="T6951" s="55">
        <v>8742875.0498387069</v>
      </c>
      <c r="U6951" s="55">
        <v>8983904.9094298091</v>
      </c>
      <c r="V6951" s="55">
        <v>9854906.5744879991</v>
      </c>
      <c r="W6951" s="55">
        <v>10732403.408321895</v>
      </c>
      <c r="X6951" s="55">
        <v>12351052.738749709</v>
      </c>
      <c r="Y6951" s="55">
        <v>13580695.099872874</v>
      </c>
      <c r="Z6951" s="55">
        <v>14793400.469681678</v>
      </c>
      <c r="AA6951" s="55">
        <v>14968832.939648952</v>
      </c>
      <c r="AB6951" s="55">
        <v>15223844.666416695</v>
      </c>
      <c r="AC6951" s="55">
        <v>15962400.894523636</v>
      </c>
      <c r="AD6951" s="55"/>
      <c r="AE6951" s="55"/>
      <c r="AF6951" s="140" t="s">
        <v>464</v>
      </c>
      <c r="AH6951" s="130" t="s">
        <v>464</v>
      </c>
      <c r="AI6951" s="155" t="s">
        <v>733</v>
      </c>
      <c r="AJ6951" s="130" t="str">
        <f>VLOOKUP(AI6951,Codes!$B$2:$C$166,2)</f>
        <v>Industrial Wood (Forest and Trees outside forest)</v>
      </c>
      <c r="AO6951" s="160" t="e">
        <f>#REF!-('[1]21-22'!$G91+'[1]21-22'!$K91)</f>
        <v>#REF!</v>
      </c>
    </row>
    <row r="6952" spans="1:41" ht="9.9499999999999993" customHeight="1" x14ac:dyDescent="0.25">
      <c r="B6952" s="12"/>
      <c r="P6952" s="16"/>
      <c r="AF6952" s="12"/>
      <c r="AH6952" s="130" t="s">
        <v>494</v>
      </c>
      <c r="AI6952" s="155" t="s">
        <v>733</v>
      </c>
      <c r="AJ6952" s="130" t="str">
        <f>VLOOKUP(AI6952,Codes!$B$2:$C$166,2)</f>
        <v>Industrial Wood (Forest and Trees outside forest)</v>
      </c>
      <c r="AO6952" s="160"/>
    </row>
    <row r="6953" spans="1:41" ht="9.9499999999999993" customHeight="1" x14ac:dyDescent="0.25">
      <c r="B6953" s="12"/>
      <c r="AF6953" s="12"/>
      <c r="AH6953" s="130" t="s">
        <v>493</v>
      </c>
      <c r="AI6953" s="155" t="s">
        <v>734</v>
      </c>
      <c r="AJ6953" s="130" t="str">
        <f>VLOOKUP(AI6953,Codes!$B$2:$C$166,2)</f>
        <v>Firewood</v>
      </c>
    </row>
    <row r="6954" spans="1:41" s="154" customFormat="1" ht="24" customHeight="1" x14ac:dyDescent="0.25">
      <c r="A6954" s="161" t="s">
        <v>255</v>
      </c>
      <c r="B6954" s="161"/>
      <c r="C6954" s="161"/>
      <c r="D6954" s="161"/>
      <c r="E6954" s="161"/>
      <c r="F6954" s="161"/>
      <c r="G6954" s="161"/>
      <c r="H6954" s="161"/>
      <c r="I6954" s="161"/>
      <c r="J6954" s="161"/>
      <c r="K6954" s="161"/>
      <c r="L6954" s="161"/>
      <c r="M6954" s="161"/>
      <c r="N6954" s="161"/>
      <c r="O6954" s="161"/>
      <c r="P6954" s="161"/>
      <c r="Q6954" s="161" t="s">
        <v>719</v>
      </c>
      <c r="R6954" s="161"/>
      <c r="S6954" s="161"/>
      <c r="T6954" s="161"/>
      <c r="U6954" s="161"/>
      <c r="V6954" s="161"/>
      <c r="W6954" s="161"/>
      <c r="X6954" s="161"/>
      <c r="Y6954" s="161"/>
      <c r="Z6954" s="161"/>
      <c r="AA6954" s="161"/>
      <c r="AB6954" s="161"/>
      <c r="AC6954" s="161"/>
      <c r="AD6954" s="161"/>
      <c r="AE6954" s="161"/>
      <c r="AF6954" s="161"/>
      <c r="AH6954" s="154" t="s">
        <v>490</v>
      </c>
      <c r="AI6954" s="155" t="s">
        <v>734</v>
      </c>
      <c r="AJ6954" s="130" t="str">
        <f>VLOOKUP(AI6954,Codes!$B$2:$C$166,2)</f>
        <v>Firewood</v>
      </c>
    </row>
    <row r="6955" spans="1:41" s="154" customFormat="1" ht="24" customHeight="1" x14ac:dyDescent="0.25">
      <c r="A6955" s="161" t="s">
        <v>724</v>
      </c>
      <c r="B6955" s="161"/>
      <c r="C6955" s="161"/>
      <c r="D6955" s="161"/>
      <c r="E6955" s="161"/>
      <c r="F6955" s="161"/>
      <c r="G6955" s="161"/>
      <c r="H6955" s="161"/>
      <c r="I6955" s="161"/>
      <c r="J6955" s="161"/>
      <c r="K6955" s="161"/>
      <c r="L6955" s="161"/>
      <c r="M6955" s="161"/>
      <c r="N6955" s="161"/>
      <c r="O6955" s="161"/>
      <c r="P6955" s="161"/>
      <c r="Q6955" s="161" t="s">
        <v>723</v>
      </c>
      <c r="R6955" s="161"/>
      <c r="S6955" s="161"/>
      <c r="T6955" s="161"/>
      <c r="U6955" s="161"/>
      <c r="V6955" s="161"/>
      <c r="W6955" s="161"/>
      <c r="X6955" s="161"/>
      <c r="Y6955" s="161"/>
      <c r="Z6955" s="161"/>
      <c r="AA6955" s="161"/>
      <c r="AB6955" s="161"/>
      <c r="AC6955" s="161"/>
      <c r="AD6955" s="161"/>
      <c r="AE6955" s="161"/>
      <c r="AF6955" s="161"/>
      <c r="AH6955" s="154" t="s">
        <v>491</v>
      </c>
      <c r="AI6955" s="155" t="s">
        <v>734</v>
      </c>
      <c r="AJ6955" s="130" t="str">
        <f>VLOOKUP(AI6955,Codes!$B$2:$C$166,2)</f>
        <v>Firewood</v>
      </c>
    </row>
    <row r="6956" spans="1:41" s="154" customFormat="1" ht="24" customHeight="1" x14ac:dyDescent="0.25">
      <c r="A6956" s="161" t="s">
        <v>526</v>
      </c>
      <c r="B6956" s="161"/>
      <c r="C6956" s="161"/>
      <c r="D6956" s="161"/>
      <c r="E6956" s="161"/>
      <c r="F6956" s="161"/>
      <c r="G6956" s="161"/>
      <c r="H6956" s="161"/>
      <c r="I6956" s="161"/>
      <c r="J6956" s="161"/>
      <c r="K6956" s="161"/>
      <c r="L6956" s="161"/>
      <c r="M6956" s="161"/>
      <c r="N6956" s="161"/>
      <c r="O6956" s="161"/>
      <c r="P6956" s="161"/>
      <c r="Q6956" s="161" t="s">
        <v>503</v>
      </c>
      <c r="R6956" s="161"/>
      <c r="S6956" s="161"/>
      <c r="T6956" s="161"/>
      <c r="U6956" s="161"/>
      <c r="V6956" s="161"/>
      <c r="W6956" s="161"/>
      <c r="X6956" s="161"/>
      <c r="Y6956" s="161"/>
      <c r="Z6956" s="161"/>
      <c r="AA6956" s="161"/>
      <c r="AB6956" s="161"/>
      <c r="AC6956" s="161"/>
      <c r="AD6956" s="161"/>
      <c r="AE6956" s="161"/>
      <c r="AF6956" s="161"/>
      <c r="AH6956" s="154" t="s">
        <v>935</v>
      </c>
      <c r="AI6956" s="155" t="s">
        <v>734</v>
      </c>
      <c r="AJ6956" s="130" t="str">
        <f>VLOOKUP(AI6956,Codes!$B$2:$C$166,2)</f>
        <v>Firewood</v>
      </c>
    </row>
    <row r="6957" spans="1:41" ht="20.100000000000001" customHeight="1" x14ac:dyDescent="0.25">
      <c r="A6957" s="13"/>
      <c r="B6957" s="14" t="s">
        <v>434</v>
      </c>
      <c r="C6957" s="15"/>
      <c r="D6957" s="15"/>
      <c r="E6957" s="15"/>
      <c r="F6957" s="15"/>
      <c r="G6957" s="15"/>
      <c r="H6957" s="15"/>
      <c r="I6957" s="15"/>
      <c r="J6957" s="15"/>
      <c r="K6957" s="15"/>
      <c r="L6957" s="15"/>
      <c r="M6957" s="15"/>
      <c r="N6957" s="15"/>
      <c r="O6957" s="15"/>
      <c r="P6957" s="16"/>
      <c r="Q6957" s="16"/>
      <c r="R6957" s="16"/>
      <c r="S6957" s="16"/>
      <c r="T6957" s="16"/>
      <c r="U6957" s="16"/>
      <c r="V6957" s="16"/>
      <c r="W6957" s="16"/>
      <c r="X6957" s="16"/>
      <c r="Y6957" s="16"/>
      <c r="Z6957" s="16"/>
      <c r="AA6957" s="16"/>
      <c r="AB6957" s="16"/>
      <c r="AC6957" s="16"/>
      <c r="AD6957" s="13"/>
      <c r="AF6957" s="10" t="s">
        <v>435</v>
      </c>
      <c r="AH6957" s="130" t="s">
        <v>435</v>
      </c>
      <c r="AI6957" s="155" t="s">
        <v>734</v>
      </c>
      <c r="AJ6957" s="130" t="str">
        <f>VLOOKUP(AI6957,Codes!$B$2:$C$166,2)</f>
        <v>Firewood</v>
      </c>
    </row>
    <row r="6958" spans="1:41" ht="20.100000000000001" customHeight="1" x14ac:dyDescent="0.25">
      <c r="A6958" s="51" t="s">
        <v>436</v>
      </c>
      <c r="B6958" s="52" t="s">
        <v>103</v>
      </c>
      <c r="C6958" s="53" t="s">
        <v>189</v>
      </c>
      <c r="D6958" s="53" t="s">
        <v>190</v>
      </c>
      <c r="E6958" s="53" t="s">
        <v>412</v>
      </c>
      <c r="F6958" s="53" t="s">
        <v>431</v>
      </c>
      <c r="G6958" s="53" t="s">
        <v>432</v>
      </c>
      <c r="H6958" s="53" t="s">
        <v>433</v>
      </c>
      <c r="I6958" s="53" t="s">
        <v>983</v>
      </c>
      <c r="J6958" s="53" t="s">
        <v>985</v>
      </c>
      <c r="K6958" s="53" t="s">
        <v>994</v>
      </c>
      <c r="L6958" s="53" t="s">
        <v>995</v>
      </c>
      <c r="M6958" s="53" t="s">
        <v>996</v>
      </c>
      <c r="N6958" s="53" t="s">
        <v>997</v>
      </c>
      <c r="O6958" s="53" t="s">
        <v>998</v>
      </c>
      <c r="P6958" s="16"/>
      <c r="Q6958" s="53" t="s">
        <v>189</v>
      </c>
      <c r="R6958" s="53" t="s">
        <v>190</v>
      </c>
      <c r="S6958" s="53" t="s">
        <v>412</v>
      </c>
      <c r="T6958" s="53" t="s">
        <v>431</v>
      </c>
      <c r="U6958" s="53" t="s">
        <v>432</v>
      </c>
      <c r="V6958" s="53" t="s">
        <v>433</v>
      </c>
      <c r="W6958" s="53" t="s">
        <v>983</v>
      </c>
      <c r="X6958" s="53" t="s">
        <v>985</v>
      </c>
      <c r="Y6958" s="53" t="s">
        <v>994</v>
      </c>
      <c r="Z6958" s="53" t="s">
        <v>995</v>
      </c>
      <c r="AA6958" s="53" t="s">
        <v>996</v>
      </c>
      <c r="AB6958" s="53" t="s">
        <v>997</v>
      </c>
      <c r="AC6958" s="53" t="s">
        <v>998</v>
      </c>
      <c r="AD6958" s="156"/>
      <c r="AE6958" s="53" t="s">
        <v>437</v>
      </c>
      <c r="AF6958" s="54" t="s">
        <v>64</v>
      </c>
      <c r="AH6958" s="130" t="s">
        <v>64</v>
      </c>
      <c r="AI6958" s="155" t="s">
        <v>734</v>
      </c>
      <c r="AJ6958" s="130" t="str">
        <f>VLOOKUP(AI6958,Codes!$B$2:$C$166,2)</f>
        <v>Firewood</v>
      </c>
    </row>
    <row r="6959" spans="1:41" ht="20.100000000000001" customHeight="1" x14ac:dyDescent="0.25">
      <c r="A6959" s="42">
        <v>1</v>
      </c>
      <c r="B6959" s="96" t="s">
        <v>104</v>
      </c>
      <c r="C6959" s="43">
        <v>184479.97051785747</v>
      </c>
      <c r="D6959" s="43">
        <v>179676.34536444172</v>
      </c>
      <c r="E6959" s="43">
        <v>184207.23337058187</v>
      </c>
      <c r="F6959" s="43">
        <v>169773.92418031112</v>
      </c>
      <c r="G6959" s="43">
        <v>166918.13043136595</v>
      </c>
      <c r="H6959" s="43">
        <v>180519.89641715365</v>
      </c>
      <c r="I6959" s="43">
        <v>189223.66739066542</v>
      </c>
      <c r="J6959" s="43">
        <v>164049.00646147545</v>
      </c>
      <c r="K6959" s="43">
        <v>182966.16375245771</v>
      </c>
      <c r="L6959" s="43">
        <v>206103.05869019136</v>
      </c>
      <c r="M6959" s="43">
        <v>207624.41239838712</v>
      </c>
      <c r="N6959" s="43">
        <v>216065.88332689914</v>
      </c>
      <c r="O6959" s="43">
        <v>221806.4905679645</v>
      </c>
      <c r="P6959" s="16"/>
      <c r="Q6959" s="43">
        <v>184479.97051785747</v>
      </c>
      <c r="R6959" s="43">
        <v>179109.6617344337</v>
      </c>
      <c r="S6959" s="43">
        <v>175661.47051094787</v>
      </c>
      <c r="T6959" s="43">
        <v>172796.9181430118</v>
      </c>
      <c r="U6959" s="43">
        <v>166287.91464807183</v>
      </c>
      <c r="V6959" s="43">
        <v>157175.54704102068</v>
      </c>
      <c r="W6959" s="43">
        <v>158643.0500785285</v>
      </c>
      <c r="X6959" s="43">
        <v>155962.83740171057</v>
      </c>
      <c r="Y6959" s="43">
        <v>152384.01664434976</v>
      </c>
      <c r="Z6959" s="43">
        <v>149486.97310088106</v>
      </c>
      <c r="AA6959" s="43">
        <v>145025.51336918291</v>
      </c>
      <c r="AB6959" s="43">
        <v>141680.59434323461</v>
      </c>
      <c r="AC6959" s="43">
        <v>138013.83597057278</v>
      </c>
      <c r="AD6959" s="43"/>
      <c r="AE6959" s="45">
        <v>1</v>
      </c>
      <c r="AF6959" s="135" t="s">
        <v>0</v>
      </c>
      <c r="AH6959" s="130" t="s">
        <v>0</v>
      </c>
      <c r="AI6959" s="155" t="s">
        <v>734</v>
      </c>
      <c r="AJ6959" s="130" t="str">
        <f>VLOOKUP(AI6959,Codes!$B$2:$C$166,2)</f>
        <v>Firewood</v>
      </c>
    </row>
    <row r="6960" spans="1:41" ht="20.100000000000001" customHeight="1" x14ac:dyDescent="0.25">
      <c r="A6960" s="46">
        <v>2</v>
      </c>
      <c r="B6960" s="97" t="s">
        <v>105</v>
      </c>
      <c r="C6960" s="47">
        <v>21254.500800765345</v>
      </c>
      <c r="D6960" s="47">
        <v>27654.198481033836</v>
      </c>
      <c r="E6960" s="47">
        <v>30513.885816490339</v>
      </c>
      <c r="F6960" s="47">
        <v>32847.167809175582</v>
      </c>
      <c r="G6960" s="47">
        <v>32219.338653270919</v>
      </c>
      <c r="H6960" s="47">
        <v>31611.810429234494</v>
      </c>
      <c r="I6960" s="47">
        <v>29231.309410390739</v>
      </c>
      <c r="J6960" s="47">
        <v>28407.124243468072</v>
      </c>
      <c r="K6960" s="47">
        <v>27635.917564333275</v>
      </c>
      <c r="L6960" s="47">
        <v>26483.57281216143</v>
      </c>
      <c r="M6960" s="47">
        <v>28366.342136965795</v>
      </c>
      <c r="N6960" s="47">
        <v>35598.012311134386</v>
      </c>
      <c r="O6960" s="47">
        <v>37134.488673122512</v>
      </c>
      <c r="P6960" s="16"/>
      <c r="Q6960" s="47">
        <v>21254.500800765345</v>
      </c>
      <c r="R6960" s="47">
        <v>20916.638982925742</v>
      </c>
      <c r="S6960" s="47">
        <v>20546.731712248937</v>
      </c>
      <c r="T6960" s="47">
        <v>20207.650089469633</v>
      </c>
      <c r="U6960" s="47">
        <v>19819.597426176751</v>
      </c>
      <c r="V6960" s="47">
        <v>19519.785310299918</v>
      </c>
      <c r="W6960" s="47">
        <v>17960.673482497565</v>
      </c>
      <c r="X6960" s="47">
        <v>17486.109518782727</v>
      </c>
      <c r="Y6960" s="47">
        <v>17023.868914899289</v>
      </c>
      <c r="Z6960" s="47">
        <v>16574.962610651903</v>
      </c>
      <c r="AA6960" s="47">
        <v>16116.369770007776</v>
      </c>
      <c r="AB6960" s="47">
        <v>15689.564840007402</v>
      </c>
      <c r="AC6960" s="47">
        <v>15259.470412806942</v>
      </c>
      <c r="AD6960" s="47"/>
      <c r="AE6960" s="48">
        <v>2</v>
      </c>
      <c r="AF6960" s="136" t="s">
        <v>1</v>
      </c>
      <c r="AH6960" s="130" t="s">
        <v>1</v>
      </c>
      <c r="AI6960" s="155" t="s">
        <v>734</v>
      </c>
      <c r="AJ6960" s="130" t="str">
        <f>VLOOKUP(AI6960,Codes!$B$2:$C$166,2)</f>
        <v>Firewood</v>
      </c>
    </row>
    <row r="6961" spans="1:36" ht="20.100000000000001" customHeight="1" x14ac:dyDescent="0.25">
      <c r="A6961" s="49">
        <v>3</v>
      </c>
      <c r="B6961" s="98" t="s">
        <v>106</v>
      </c>
      <c r="C6961" s="44">
        <v>117628.86896324594</v>
      </c>
      <c r="D6961" s="44">
        <v>110248.09106031238</v>
      </c>
      <c r="E6961" s="44">
        <v>135278.25059623481</v>
      </c>
      <c r="F6961" s="44">
        <v>145634.62681938059</v>
      </c>
      <c r="G6961" s="44">
        <v>146277.77122283721</v>
      </c>
      <c r="H6961" s="44">
        <v>112212.89582498718</v>
      </c>
      <c r="I6961" s="44">
        <v>105178.64581885259</v>
      </c>
      <c r="J6961" s="44">
        <v>106712.49016232413</v>
      </c>
      <c r="K6961" s="44">
        <v>106572.79252737221</v>
      </c>
      <c r="L6961" s="44">
        <v>106750.28914027225</v>
      </c>
      <c r="M6961" s="44">
        <v>117984.76951637975</v>
      </c>
      <c r="N6961" s="44">
        <v>118569.93444479734</v>
      </c>
      <c r="O6961" s="44">
        <v>118951.77652887657</v>
      </c>
      <c r="P6961" s="16"/>
      <c r="Q6961" s="44">
        <v>117628.86896324594</v>
      </c>
      <c r="R6961" s="44">
        <v>117640.89599190907</v>
      </c>
      <c r="S6961" s="44">
        <v>118296.35326451495</v>
      </c>
      <c r="T6961" s="44">
        <v>119008.27319592946</v>
      </c>
      <c r="U6961" s="44">
        <v>119650.11707181344</v>
      </c>
      <c r="V6961" s="44">
        <v>120187.15630936604</v>
      </c>
      <c r="W6961" s="44">
        <v>120482.22555638872</v>
      </c>
      <c r="X6961" s="44">
        <v>121324.60365983547</v>
      </c>
      <c r="Y6961" s="44">
        <v>121915.88832654232</v>
      </c>
      <c r="Z6961" s="44">
        <v>122572.13491136351</v>
      </c>
      <c r="AA6961" s="44">
        <v>123061.87312484942</v>
      </c>
      <c r="AB6961" s="44">
        <v>123412.45223675601</v>
      </c>
      <c r="AC6961" s="44">
        <v>122822.49894559931</v>
      </c>
      <c r="AD6961" s="44"/>
      <c r="AE6961" s="50">
        <v>3</v>
      </c>
      <c r="AF6961" s="137" t="s">
        <v>2</v>
      </c>
      <c r="AH6961" s="130" t="s">
        <v>2</v>
      </c>
      <c r="AI6961" s="155" t="s">
        <v>734</v>
      </c>
      <c r="AJ6961" s="130" t="str">
        <f>VLOOKUP(AI6961,Codes!$B$2:$C$166,2)</f>
        <v>Firewood</v>
      </c>
    </row>
    <row r="6962" spans="1:36" ht="20.100000000000001" customHeight="1" x14ac:dyDescent="0.25">
      <c r="A6962" s="46">
        <v>4</v>
      </c>
      <c r="B6962" s="97" t="s">
        <v>107</v>
      </c>
      <c r="C6962" s="47">
        <v>321832.92679830454</v>
      </c>
      <c r="D6962" s="47">
        <v>355221.88110473083</v>
      </c>
      <c r="E6962" s="47">
        <v>393077.41803983168</v>
      </c>
      <c r="F6962" s="47">
        <v>442415.98232946591</v>
      </c>
      <c r="G6962" s="47">
        <v>489598.62917628739</v>
      </c>
      <c r="H6962" s="47">
        <v>541555.81551088265</v>
      </c>
      <c r="I6962" s="47">
        <v>608177.1367286141</v>
      </c>
      <c r="J6962" s="47">
        <v>674001.35564210231</v>
      </c>
      <c r="K6962" s="47">
        <v>746849.27561642881</v>
      </c>
      <c r="L6962" s="47">
        <v>826627.95070634258</v>
      </c>
      <c r="M6962" s="47">
        <v>913750.33729267004</v>
      </c>
      <c r="N6962" s="47">
        <v>1010758.5882196306</v>
      </c>
      <c r="O6962" s="47">
        <v>1117218.2484851121</v>
      </c>
      <c r="P6962" s="16"/>
      <c r="Q6962" s="47">
        <v>321832.92679830454</v>
      </c>
      <c r="R6962" s="47">
        <v>332221.79687916872</v>
      </c>
      <c r="S6962" s="47">
        <v>343482.26530112443</v>
      </c>
      <c r="T6962" s="47">
        <v>354591.03006019193</v>
      </c>
      <c r="U6962" s="47">
        <v>365554.67981161026</v>
      </c>
      <c r="V6962" s="47">
        <v>377281.32124250825</v>
      </c>
      <c r="W6962" s="47">
        <v>394961.36629709328</v>
      </c>
      <c r="X6962" s="47">
        <v>407269.49574936635</v>
      </c>
      <c r="Y6962" s="47">
        <v>421026.29960127297</v>
      </c>
      <c r="Z6962" s="47">
        <v>433962.72221341025</v>
      </c>
      <c r="AA6962" s="47">
        <v>446659.34245502588</v>
      </c>
      <c r="AB6962" s="47">
        <v>460294.38473574602</v>
      </c>
      <c r="AC6962" s="47">
        <v>452272.95868059545</v>
      </c>
      <c r="AD6962" s="47"/>
      <c r="AE6962" s="48">
        <v>4</v>
      </c>
      <c r="AF6962" s="136" t="s">
        <v>3</v>
      </c>
      <c r="AH6962" s="130" t="s">
        <v>3</v>
      </c>
      <c r="AI6962" s="155" t="s">
        <v>734</v>
      </c>
      <c r="AJ6962" s="130" t="str">
        <f>VLOOKUP(AI6962,Codes!$B$2:$C$166,2)</f>
        <v>Firewood</v>
      </c>
    </row>
    <row r="6963" spans="1:36" ht="20.100000000000001" customHeight="1" x14ac:dyDescent="0.25">
      <c r="A6963" s="49">
        <v>5</v>
      </c>
      <c r="B6963" s="98" t="s">
        <v>124</v>
      </c>
      <c r="C6963" s="44">
        <v>123457.46424471495</v>
      </c>
      <c r="D6963" s="44">
        <v>174586.49058586103</v>
      </c>
      <c r="E6963" s="44">
        <v>205688.93940553037</v>
      </c>
      <c r="F6963" s="44">
        <v>238800.42549560967</v>
      </c>
      <c r="G6963" s="44">
        <v>243959.46846115624</v>
      </c>
      <c r="H6963" s="44">
        <v>177636.74519340132</v>
      </c>
      <c r="I6963" s="44">
        <v>200512.09272721593</v>
      </c>
      <c r="J6963" s="44">
        <v>250462.96633779511</v>
      </c>
      <c r="K6963" s="44">
        <v>288217.50090875453</v>
      </c>
      <c r="L6963" s="44">
        <v>320981.85243343748</v>
      </c>
      <c r="M6963" s="44">
        <v>348874.61343525507</v>
      </c>
      <c r="N6963" s="44">
        <v>449733.70357280783</v>
      </c>
      <c r="O6963" s="44">
        <v>0</v>
      </c>
      <c r="P6963" s="16"/>
      <c r="Q6963" s="44">
        <v>123457.46424471495</v>
      </c>
      <c r="R6963" s="44">
        <v>124886.68590752898</v>
      </c>
      <c r="S6963" s="44">
        <v>126332.76017210438</v>
      </c>
      <c r="T6963" s="44">
        <v>127689.31418903223</v>
      </c>
      <c r="U6963" s="44">
        <v>128863.23034148444</v>
      </c>
      <c r="V6963" s="44">
        <v>130106.83690617055</v>
      </c>
      <c r="W6963" s="44">
        <v>130798.79970405798</v>
      </c>
      <c r="X6963" s="44">
        <v>131691.54991601879</v>
      </c>
      <c r="Y6963" s="44">
        <v>133173.994358297</v>
      </c>
      <c r="Z6963" s="44">
        <v>134400.58085715972</v>
      </c>
      <c r="AA6963" s="44">
        <v>135381.71170355339</v>
      </c>
      <c r="AB6963" s="44">
        <v>136380.88151257084</v>
      </c>
      <c r="AC6963" s="44">
        <v>0</v>
      </c>
      <c r="AD6963" s="44"/>
      <c r="AE6963" s="50">
        <v>5</v>
      </c>
      <c r="AF6963" s="137" t="s">
        <v>185</v>
      </c>
      <c r="AH6963" s="130" t="s">
        <v>185</v>
      </c>
      <c r="AI6963" s="155" t="s">
        <v>734</v>
      </c>
      <c r="AJ6963" s="130" t="str">
        <f>VLOOKUP(AI6963,Codes!$B$2:$C$166,2)</f>
        <v>Firewood</v>
      </c>
    </row>
    <row r="6964" spans="1:36" ht="20.100000000000001" customHeight="1" x14ac:dyDescent="0.25">
      <c r="A6964" s="46">
        <v>6</v>
      </c>
      <c r="B6964" s="97" t="s">
        <v>108</v>
      </c>
      <c r="C6964" s="47">
        <v>607.09327173495012</v>
      </c>
      <c r="D6964" s="47">
        <v>567.76371339963714</v>
      </c>
      <c r="E6964" s="47">
        <v>3122.0397044327237</v>
      </c>
      <c r="F6964" s="47">
        <v>2928.1190796000001</v>
      </c>
      <c r="G6964" s="47">
        <v>2733.5895010274148</v>
      </c>
      <c r="H6964" s="47">
        <v>2558.3917726420509</v>
      </c>
      <c r="I6964" s="47">
        <v>2424.2316993748486</v>
      </c>
      <c r="J6964" s="47">
        <v>2270.4255508911369</v>
      </c>
      <c r="K6964" s="47">
        <v>2101.6491694114247</v>
      </c>
      <c r="L6964" s="47">
        <v>1677.075555910609</v>
      </c>
      <c r="M6964" s="47">
        <v>1721.0940618203435</v>
      </c>
      <c r="N6964" s="47">
        <v>2055.1608763989229</v>
      </c>
      <c r="O6964" s="47">
        <v>288244.20316755312</v>
      </c>
      <c r="P6964" s="16"/>
      <c r="Q6964" s="47">
        <v>607.09327173495012</v>
      </c>
      <c r="R6964" s="47">
        <v>567.76371339963714</v>
      </c>
      <c r="S6964" s="47">
        <v>531.17813078098516</v>
      </c>
      <c r="T6964" s="47">
        <v>498.18482999999998</v>
      </c>
      <c r="U6964" s="47">
        <v>465.08792294238344</v>
      </c>
      <c r="V6964" s="47">
        <v>435.28010155283397</v>
      </c>
      <c r="W6964" s="47">
        <v>412.45435182187055</v>
      </c>
      <c r="X6964" s="47">
        <v>386.28605475050279</v>
      </c>
      <c r="Y6964" s="47">
        <v>358.38097185539601</v>
      </c>
      <c r="Z6964" s="47">
        <v>337.09909881324597</v>
      </c>
      <c r="AA6964" s="47">
        <v>315.31042955551413</v>
      </c>
      <c r="AB6964" s="47">
        <v>295.04359436393878</v>
      </c>
      <c r="AC6964" s="47">
        <v>147108.36785774605</v>
      </c>
      <c r="AD6964" s="47"/>
      <c r="AE6964" s="48">
        <v>6</v>
      </c>
      <c r="AF6964" s="136" t="s">
        <v>4</v>
      </c>
      <c r="AH6964" s="130" t="s">
        <v>4</v>
      </c>
      <c r="AI6964" s="155" t="s">
        <v>734</v>
      </c>
      <c r="AJ6964" s="130" t="str">
        <f>VLOOKUP(AI6964,Codes!$B$2:$C$166,2)</f>
        <v>Firewood</v>
      </c>
    </row>
    <row r="6965" spans="1:36" ht="20.100000000000001" customHeight="1" x14ac:dyDescent="0.25">
      <c r="A6965" s="49">
        <v>7</v>
      </c>
      <c r="B6965" s="98" t="s">
        <v>109</v>
      </c>
      <c r="C6965" s="44">
        <v>206925.09336893301</v>
      </c>
      <c r="D6965" s="44">
        <v>257066.56523487504</v>
      </c>
      <c r="E6965" s="44">
        <v>267567.49255637114</v>
      </c>
      <c r="F6965" s="44">
        <v>300794.08366963564</v>
      </c>
      <c r="G6965" s="44">
        <v>341496.66907732643</v>
      </c>
      <c r="H6965" s="44">
        <v>351305.46116669307</v>
      </c>
      <c r="I6965" s="44">
        <v>345631.0806827654</v>
      </c>
      <c r="J6965" s="44">
        <v>392693.83082525345</v>
      </c>
      <c r="K6965" s="44">
        <v>405601.49746863445</v>
      </c>
      <c r="L6965" s="44">
        <v>433349.21399711852</v>
      </c>
      <c r="M6965" s="44">
        <v>511842.45078182156</v>
      </c>
      <c r="N6965" s="44">
        <v>598000.89329313196</v>
      </c>
      <c r="O6965" s="44">
        <v>4267.5516548822161</v>
      </c>
      <c r="P6965" s="16"/>
      <c r="Q6965" s="44">
        <v>206925.09336893301</v>
      </c>
      <c r="R6965" s="44">
        <v>228641.13955194911</v>
      </c>
      <c r="S6965" s="44">
        <v>242215.56234395638</v>
      </c>
      <c r="T6965" s="44">
        <v>251266.05686942066</v>
      </c>
      <c r="U6965" s="44">
        <v>265209.83410612086</v>
      </c>
      <c r="V6965" s="44">
        <v>283116.31308032654</v>
      </c>
      <c r="W6965" s="44">
        <v>300160.79801862244</v>
      </c>
      <c r="X6965" s="44">
        <v>317457.35614694143</v>
      </c>
      <c r="Y6965" s="44">
        <v>331030.25896319118</v>
      </c>
      <c r="Z6965" s="44">
        <v>352988.87604204618</v>
      </c>
      <c r="AA6965" s="44">
        <v>369549.12646115693</v>
      </c>
      <c r="AB6965" s="44">
        <v>383602.15902124089</v>
      </c>
      <c r="AC6965" s="44">
        <v>0</v>
      </c>
      <c r="AD6965" s="44"/>
      <c r="AE6965" s="50">
        <v>7</v>
      </c>
      <c r="AF6965" s="137" t="s">
        <v>5</v>
      </c>
      <c r="AH6965" s="130" t="s">
        <v>5</v>
      </c>
      <c r="AI6965" s="155" t="s">
        <v>734</v>
      </c>
      <c r="AJ6965" s="130" t="str">
        <f>VLOOKUP(AI6965,Codes!$B$2:$C$166,2)</f>
        <v>Firewood</v>
      </c>
    </row>
    <row r="6966" spans="1:36" ht="20.100000000000001" customHeight="1" x14ac:dyDescent="0.25">
      <c r="A6966" s="46">
        <v>8</v>
      </c>
      <c r="B6966" s="97" t="s">
        <v>129</v>
      </c>
      <c r="C6966" s="47">
        <v>36740.343116612006</v>
      </c>
      <c r="D6966" s="47">
        <v>47042.774700759226</v>
      </c>
      <c r="E6966" s="47">
        <v>32111.227444585147</v>
      </c>
      <c r="F6966" s="47">
        <v>25581.772562129638</v>
      </c>
      <c r="G6966" s="47">
        <v>21226.680990162109</v>
      </c>
      <c r="H6966" s="47">
        <v>10538.67190011986</v>
      </c>
      <c r="I6966" s="47">
        <v>8696.8318959281987</v>
      </c>
      <c r="J6966" s="47">
        <v>8416.033600161014</v>
      </c>
      <c r="K6966" s="47">
        <v>1419.2532282273123</v>
      </c>
      <c r="L6966" s="47">
        <v>6058.8214295563421</v>
      </c>
      <c r="M6966" s="47">
        <v>0</v>
      </c>
      <c r="N6966" s="47">
        <v>0</v>
      </c>
      <c r="O6966" s="47">
        <v>42740.171927007548</v>
      </c>
      <c r="P6966" s="16"/>
      <c r="Q6966" s="47">
        <v>36740.343116612006</v>
      </c>
      <c r="R6966" s="47">
        <v>31354.332897266057</v>
      </c>
      <c r="S6966" s="47">
        <v>30549.175252606787</v>
      </c>
      <c r="T6966" s="47">
        <v>25652.130369891489</v>
      </c>
      <c r="U6966" s="47">
        <v>22148.127076352503</v>
      </c>
      <c r="V6966" s="47">
        <v>18611.558419607831</v>
      </c>
      <c r="W6966" s="47">
        <v>10690.120922570539</v>
      </c>
      <c r="X6966" s="47">
        <v>2542.1161975577133</v>
      </c>
      <c r="Y6966" s="47">
        <v>0</v>
      </c>
      <c r="Z6966" s="47">
        <v>0</v>
      </c>
      <c r="AA6966" s="47">
        <v>0</v>
      </c>
      <c r="AB6966" s="47">
        <v>0</v>
      </c>
      <c r="AC6966" s="47">
        <v>32962.749771450086</v>
      </c>
      <c r="AD6966" s="47"/>
      <c r="AE6966" s="48">
        <v>8</v>
      </c>
      <c r="AF6966" s="136" t="s">
        <v>6</v>
      </c>
      <c r="AH6966" s="130" t="s">
        <v>6</v>
      </c>
      <c r="AI6966" s="155" t="s">
        <v>734</v>
      </c>
      <c r="AJ6966" s="130" t="str">
        <f>VLOOKUP(AI6966,Codes!$B$2:$C$166,2)</f>
        <v>Firewood</v>
      </c>
    </row>
    <row r="6967" spans="1:36" ht="20.100000000000001" customHeight="1" x14ac:dyDescent="0.25">
      <c r="A6967" s="49">
        <v>9</v>
      </c>
      <c r="B6967" s="98" t="s">
        <v>110</v>
      </c>
      <c r="C6967" s="44">
        <v>78216.149014885348</v>
      </c>
      <c r="D6967" s="44">
        <v>87860.274912288747</v>
      </c>
      <c r="E6967" s="44">
        <v>105659.88338892079</v>
      </c>
      <c r="F6967" s="44">
        <v>122260.54951151955</v>
      </c>
      <c r="G6967" s="44">
        <v>136176.86312232504</v>
      </c>
      <c r="H6967" s="44">
        <v>137814.41515489275</v>
      </c>
      <c r="I6967" s="44">
        <v>135248.01640188592</v>
      </c>
      <c r="J6967" s="44">
        <v>135228.60517777142</v>
      </c>
      <c r="K6967" s="44">
        <v>136442.50317045374</v>
      </c>
      <c r="L6967" s="44">
        <v>125527.83184906853</v>
      </c>
      <c r="M6967" s="44">
        <v>166361.74504599781</v>
      </c>
      <c r="N6967" s="44">
        <v>212695.35159612366</v>
      </c>
      <c r="O6967" s="44">
        <v>364118.36637716548</v>
      </c>
      <c r="P6967" s="16"/>
      <c r="Q6967" s="44">
        <v>78216.149014885348</v>
      </c>
      <c r="R6967" s="44">
        <v>78413.552883479686</v>
      </c>
      <c r="S6967" s="44">
        <v>78584.319092097023</v>
      </c>
      <c r="T6967" s="44">
        <v>78756.549466345343</v>
      </c>
      <c r="U6967" s="44">
        <v>78939.221332956047</v>
      </c>
      <c r="V6967" s="44">
        <v>79115.844624722173</v>
      </c>
      <c r="W6967" s="44">
        <v>78865.234139760374</v>
      </c>
      <c r="X6967" s="44">
        <v>78862.444304477569</v>
      </c>
      <c r="Y6967" s="44">
        <v>78849.88714974781</v>
      </c>
      <c r="Z6967" s="44">
        <v>78851.473737005435</v>
      </c>
      <c r="AA6967" s="44">
        <v>78778.305760200121</v>
      </c>
      <c r="AB6967" s="44">
        <v>78663.592197446313</v>
      </c>
      <c r="AC6967" s="44">
        <v>141441.85276219819</v>
      </c>
      <c r="AD6967" s="44"/>
      <c r="AE6967" s="50">
        <v>9</v>
      </c>
      <c r="AF6967" s="137" t="s">
        <v>7</v>
      </c>
      <c r="AH6967" s="130" t="s">
        <v>7</v>
      </c>
      <c r="AI6967" s="155" t="s">
        <v>734</v>
      </c>
      <c r="AJ6967" s="130" t="str">
        <f>VLOOKUP(AI6967,Codes!$B$2:$C$166,2)</f>
        <v>Firewood</v>
      </c>
    </row>
    <row r="6968" spans="1:36" ht="20.100000000000001" customHeight="1" x14ac:dyDescent="0.25">
      <c r="A6968" s="46">
        <v>10</v>
      </c>
      <c r="B6968" s="97" t="s">
        <v>445</v>
      </c>
      <c r="C6968" s="47">
        <v>79803.34269538791</v>
      </c>
      <c r="D6968" s="47">
        <v>82050.298201754442</v>
      </c>
      <c r="E6968" s="47">
        <v>78830.662380778682</v>
      </c>
      <c r="F6968" s="47">
        <v>88830.759668824627</v>
      </c>
      <c r="G6968" s="47">
        <v>92179.716315493904</v>
      </c>
      <c r="H6968" s="47">
        <v>95466.826935481367</v>
      </c>
      <c r="I6968" s="47">
        <v>95510.105707399227</v>
      </c>
      <c r="J6968" s="47">
        <v>101423.07344809359</v>
      </c>
      <c r="K6968" s="47">
        <v>103449.81892159503</v>
      </c>
      <c r="L6968" s="47">
        <v>106414.32875801307</v>
      </c>
      <c r="M6968" s="47">
        <v>111583.12238334298</v>
      </c>
      <c r="N6968" s="47">
        <v>219100.98720203902</v>
      </c>
      <c r="O6968" s="47">
        <v>226640.39951572966</v>
      </c>
      <c r="P6968" s="16"/>
      <c r="Q6968" s="47">
        <v>79803.34269538791</v>
      </c>
      <c r="R6968" s="47">
        <v>82050.298201754442</v>
      </c>
      <c r="S6968" s="47">
        <v>85070.809774021021</v>
      </c>
      <c r="T6968" s="47">
        <v>88939.142964619794</v>
      </c>
      <c r="U6968" s="47">
        <v>92322.640341503968</v>
      </c>
      <c r="V6968" s="47">
        <v>95794.094313000736</v>
      </c>
      <c r="W6968" s="47">
        <v>95629.609056154251</v>
      </c>
      <c r="X6968" s="47">
        <v>98467.055857069572</v>
      </c>
      <c r="Y6968" s="47">
        <v>101417.43294441613</v>
      </c>
      <c r="Z6968" s="47">
        <v>104345.60202078508</v>
      </c>
      <c r="AA6968" s="47">
        <v>107558.75339270552</v>
      </c>
      <c r="AB6968" s="47">
        <v>110719.97549994146</v>
      </c>
      <c r="AC6968" s="47">
        <v>113951.38188066869</v>
      </c>
      <c r="AD6968" s="47"/>
      <c r="AE6968" s="48">
        <v>10</v>
      </c>
      <c r="AF6968" s="136" t="s">
        <v>8</v>
      </c>
      <c r="AH6968" s="130" t="s">
        <v>8</v>
      </c>
      <c r="AI6968" s="155" t="s">
        <v>734</v>
      </c>
      <c r="AJ6968" s="130" t="str">
        <f>VLOOKUP(AI6968,Codes!$B$2:$C$166,2)</f>
        <v>Firewood</v>
      </c>
    </row>
    <row r="6969" spans="1:36" ht="20.100000000000001" customHeight="1" x14ac:dyDescent="0.25">
      <c r="A6969" s="49">
        <v>11</v>
      </c>
      <c r="B6969" s="98" t="s">
        <v>123</v>
      </c>
      <c r="C6969" s="44">
        <v>182816.64597836649</v>
      </c>
      <c r="D6969" s="44">
        <v>198718.54685252908</v>
      </c>
      <c r="E6969" s="44">
        <v>203990.10192928411</v>
      </c>
      <c r="F6969" s="44">
        <v>205107.40793182005</v>
      </c>
      <c r="G6969" s="44">
        <v>203490.26621098552</v>
      </c>
      <c r="H6969" s="44">
        <v>202115.10387119226</v>
      </c>
      <c r="I6969" s="44">
        <v>192907.93808852867</v>
      </c>
      <c r="J6969" s="44">
        <v>222162.47100603438</v>
      </c>
      <c r="K6969" s="44">
        <v>225422.66982317073</v>
      </c>
      <c r="L6969" s="44">
        <v>230555.76895236227</v>
      </c>
      <c r="M6969" s="44">
        <v>233898.11977317577</v>
      </c>
      <c r="N6969" s="44">
        <v>240439.34981721157</v>
      </c>
      <c r="O6969" s="44">
        <v>244636.82476429347</v>
      </c>
      <c r="P6969" s="16"/>
      <c r="Q6969" s="44">
        <v>182816.64597836649</v>
      </c>
      <c r="R6969" s="44">
        <v>179083.1276672596</v>
      </c>
      <c r="S6969" s="44">
        <v>177018.16072534365</v>
      </c>
      <c r="T6969" s="44">
        <v>176113.38857334535</v>
      </c>
      <c r="U6969" s="44">
        <v>175002.49927586911</v>
      </c>
      <c r="V6969" s="44">
        <v>171032.91745984991</v>
      </c>
      <c r="W6969" s="44">
        <v>169836.34749526714</v>
      </c>
      <c r="X6969" s="44">
        <v>169159.63911798116</v>
      </c>
      <c r="Y6969" s="44">
        <v>166555.09495359578</v>
      </c>
      <c r="Z6969" s="44">
        <v>161793.29755827531</v>
      </c>
      <c r="AA6969" s="44">
        <v>160429.00441844499</v>
      </c>
      <c r="AB6969" s="44">
        <v>161161.67256903369</v>
      </c>
      <c r="AC6969" s="44">
        <v>159625.2516381302</v>
      </c>
      <c r="AD6969" s="44"/>
      <c r="AE6969" s="50">
        <v>11</v>
      </c>
      <c r="AF6969" s="137" t="s">
        <v>65</v>
      </c>
      <c r="AH6969" s="130" t="s">
        <v>65</v>
      </c>
      <c r="AI6969" s="155" t="s">
        <v>734</v>
      </c>
      <c r="AJ6969" s="130" t="str">
        <f>VLOOKUP(AI6969,Codes!$B$2:$C$166,2)</f>
        <v>Firewood</v>
      </c>
    </row>
    <row r="6970" spans="1:36" ht="20.100000000000001" customHeight="1" x14ac:dyDescent="0.25">
      <c r="A6970" s="46">
        <v>12</v>
      </c>
      <c r="B6970" s="97" t="s">
        <v>128</v>
      </c>
      <c r="C6970" s="47">
        <v>436703.4218236485</v>
      </c>
      <c r="D6970" s="47">
        <v>495228.54334290209</v>
      </c>
      <c r="E6970" s="47">
        <v>516304.83271452575</v>
      </c>
      <c r="F6970" s="47">
        <v>518717.4056589423</v>
      </c>
      <c r="G6970" s="47">
        <v>537598.67729029001</v>
      </c>
      <c r="H6970" s="47">
        <v>534936.29204739758</v>
      </c>
      <c r="I6970" s="47">
        <v>556865.82931534736</v>
      </c>
      <c r="J6970" s="47">
        <v>600481.14271179622</v>
      </c>
      <c r="K6970" s="47">
        <v>648069.06649717421</v>
      </c>
      <c r="L6970" s="47">
        <v>617569.19200965029</v>
      </c>
      <c r="M6970" s="47">
        <v>612471.74829704105</v>
      </c>
      <c r="N6970" s="47">
        <v>656510.20438537258</v>
      </c>
      <c r="O6970" s="47">
        <v>637651.69626471691</v>
      </c>
      <c r="P6970" s="16"/>
      <c r="Q6970" s="47">
        <v>436703.4218236485</v>
      </c>
      <c r="R6970" s="47">
        <v>428315.23882640025</v>
      </c>
      <c r="S6970" s="47">
        <v>413426.82190556894</v>
      </c>
      <c r="T6970" s="47">
        <v>401266.25675989693</v>
      </c>
      <c r="U6970" s="47">
        <v>394631.28367382532</v>
      </c>
      <c r="V6970" s="47">
        <v>375905.45016452973</v>
      </c>
      <c r="W6970" s="47">
        <v>369770.20044285507</v>
      </c>
      <c r="X6970" s="47">
        <v>349804.20635965874</v>
      </c>
      <c r="Y6970" s="47">
        <v>337338.15459461161</v>
      </c>
      <c r="Z6970" s="47">
        <v>326156.62508270395</v>
      </c>
      <c r="AA6970" s="47">
        <v>316580.14538512309</v>
      </c>
      <c r="AB6970" s="47">
        <v>308810.43672823813</v>
      </c>
      <c r="AC6970" s="47">
        <v>298935.65518132271</v>
      </c>
      <c r="AD6970" s="47"/>
      <c r="AE6970" s="48">
        <v>12</v>
      </c>
      <c r="AF6970" s="136" t="s">
        <v>9</v>
      </c>
      <c r="AH6970" s="130" t="s">
        <v>9</v>
      </c>
      <c r="AI6970" s="155" t="s">
        <v>734</v>
      </c>
      <c r="AJ6970" s="130" t="str">
        <f>VLOOKUP(AI6970,Codes!$B$2:$C$166,2)</f>
        <v>Firewood</v>
      </c>
    </row>
    <row r="6971" spans="1:36" ht="20.100000000000001" customHeight="1" x14ac:dyDescent="0.25">
      <c r="A6971" s="49">
        <v>13</v>
      </c>
      <c r="B6971" s="98" t="s">
        <v>459</v>
      </c>
      <c r="C6971" s="44">
        <v>249086.75883096663</v>
      </c>
      <c r="D6971" s="44">
        <v>268910.73943917139</v>
      </c>
      <c r="E6971" s="44">
        <v>385544.01152866601</v>
      </c>
      <c r="F6971" s="44">
        <v>385446.56119870482</v>
      </c>
      <c r="G6971" s="44">
        <v>465898.299564988</v>
      </c>
      <c r="H6971" s="44">
        <v>466211.78608440631</v>
      </c>
      <c r="I6971" s="44">
        <v>503870.03446859034</v>
      </c>
      <c r="J6971" s="44">
        <v>535110.23798643413</v>
      </c>
      <c r="K6971" s="44">
        <v>532130.43414343486</v>
      </c>
      <c r="L6971" s="44">
        <v>553430.27198967978</v>
      </c>
      <c r="M6971" s="44">
        <v>551508.17302969994</v>
      </c>
      <c r="N6971" s="44">
        <v>573566.32194342255</v>
      </c>
      <c r="O6971" s="44">
        <v>558733.25657299021</v>
      </c>
      <c r="P6971" s="16"/>
      <c r="Q6971" s="44">
        <v>249086.75883096663</v>
      </c>
      <c r="R6971" s="44">
        <v>248860.97779663224</v>
      </c>
      <c r="S6971" s="44">
        <v>248673.55326017001</v>
      </c>
      <c r="T6971" s="44">
        <v>248603.34195609539</v>
      </c>
      <c r="U6971" s="44">
        <v>248651.66213435447</v>
      </c>
      <c r="V6971" s="44">
        <v>248835.68979966405</v>
      </c>
      <c r="W6971" s="44">
        <v>253114.04282297284</v>
      </c>
      <c r="X6971" s="44">
        <v>253870.95690147756</v>
      </c>
      <c r="Y6971" s="44">
        <v>254777.97205203582</v>
      </c>
      <c r="Z6971" s="44">
        <v>255852.26102352791</v>
      </c>
      <c r="AA6971" s="44">
        <v>256942.0848193155</v>
      </c>
      <c r="AB6971" s="44">
        <v>258055.09733270429</v>
      </c>
      <c r="AC6971" s="44">
        <v>259362.24886618074</v>
      </c>
      <c r="AD6971" s="44"/>
      <c r="AE6971" s="50">
        <v>13</v>
      </c>
      <c r="AF6971" s="137" t="s">
        <v>10</v>
      </c>
      <c r="AH6971" s="130" t="s">
        <v>10</v>
      </c>
      <c r="AI6971" s="155" t="s">
        <v>734</v>
      </c>
      <c r="AJ6971" s="130" t="str">
        <f>VLOOKUP(AI6971,Codes!$B$2:$C$166,2)</f>
        <v>Firewood</v>
      </c>
    </row>
    <row r="6972" spans="1:36" ht="20.100000000000001" customHeight="1" x14ac:dyDescent="0.25">
      <c r="A6972" s="46">
        <v>14</v>
      </c>
      <c r="B6972" s="97" t="s">
        <v>111</v>
      </c>
      <c r="C6972" s="47">
        <v>195208.02879639817</v>
      </c>
      <c r="D6972" s="47">
        <v>209993.58682948581</v>
      </c>
      <c r="E6972" s="47">
        <v>234739.69098264413</v>
      </c>
      <c r="F6972" s="47">
        <v>255556.44785731679</v>
      </c>
      <c r="G6972" s="47">
        <v>279949.56494150613</v>
      </c>
      <c r="H6972" s="47">
        <v>282639.19331262086</v>
      </c>
      <c r="I6972" s="47">
        <v>312472.13531094149</v>
      </c>
      <c r="J6972" s="47">
        <v>371170.08883142605</v>
      </c>
      <c r="K6972" s="47">
        <v>411452.63385501585</v>
      </c>
      <c r="L6972" s="47">
        <v>446066.55785376776</v>
      </c>
      <c r="M6972" s="47">
        <v>462180.12086348474</v>
      </c>
      <c r="N6972" s="47">
        <v>525707.01982821093</v>
      </c>
      <c r="O6972" s="47">
        <v>464615.4311126516</v>
      </c>
      <c r="P6972" s="16"/>
      <c r="Q6972" s="47">
        <v>195208.02879639817</v>
      </c>
      <c r="R6972" s="47">
        <v>192715.53530750968</v>
      </c>
      <c r="S6972" s="47">
        <v>194937.47202565314</v>
      </c>
      <c r="T6972" s="47">
        <v>190474.5811174507</v>
      </c>
      <c r="U6972" s="47">
        <v>188733.42927217943</v>
      </c>
      <c r="V6972" s="47">
        <v>180094.38544307739</v>
      </c>
      <c r="W6972" s="47">
        <v>178935.49009360292</v>
      </c>
      <c r="X6972" s="47">
        <v>187096.39932072614</v>
      </c>
      <c r="Y6972" s="47">
        <v>182739.89191690698</v>
      </c>
      <c r="Z6972" s="47">
        <v>179960.97780577236</v>
      </c>
      <c r="AA6972" s="47">
        <v>167892.68580543229</v>
      </c>
      <c r="AB6972" s="47">
        <v>170130.65784918729</v>
      </c>
      <c r="AC6972" s="47">
        <v>167166.3005987519</v>
      </c>
      <c r="AD6972" s="47"/>
      <c r="AE6972" s="48">
        <v>14</v>
      </c>
      <c r="AF6972" s="136" t="s">
        <v>11</v>
      </c>
      <c r="AH6972" s="130" t="s">
        <v>11</v>
      </c>
      <c r="AI6972" s="155" t="s">
        <v>734</v>
      </c>
      <c r="AJ6972" s="130" t="str">
        <f>VLOOKUP(AI6972,Codes!$B$2:$C$166,2)</f>
        <v>Firewood</v>
      </c>
    </row>
    <row r="6973" spans="1:36" ht="20.100000000000001" customHeight="1" x14ac:dyDescent="0.25">
      <c r="A6973" s="49">
        <v>15</v>
      </c>
      <c r="B6973" s="98" t="s">
        <v>458</v>
      </c>
      <c r="C6973" s="44">
        <v>438764.77108426747</v>
      </c>
      <c r="D6973" s="44">
        <v>448933.87946585496</v>
      </c>
      <c r="E6973" s="44">
        <v>483506.34314122557</v>
      </c>
      <c r="F6973" s="44">
        <v>473451.53127244546</v>
      </c>
      <c r="G6973" s="44">
        <v>309894.47387871461</v>
      </c>
      <c r="H6973" s="44">
        <v>262493.95678712486</v>
      </c>
      <c r="I6973" s="44">
        <v>268758.8740310162</v>
      </c>
      <c r="J6973" s="44">
        <v>324406.93167917785</v>
      </c>
      <c r="K6973" s="44">
        <v>277115.97327484831</v>
      </c>
      <c r="L6973" s="44">
        <v>267609.04302114667</v>
      </c>
      <c r="M6973" s="44">
        <v>349382.01230221812</v>
      </c>
      <c r="N6973" s="44">
        <v>445334.7100898393</v>
      </c>
      <c r="O6973" s="44">
        <v>400706.87673718901</v>
      </c>
      <c r="P6973" s="16"/>
      <c r="Q6973" s="44">
        <v>438764.77108426747</v>
      </c>
      <c r="R6973" s="44">
        <v>426003.68382757471</v>
      </c>
      <c r="S6973" s="44">
        <v>406917.24077716121</v>
      </c>
      <c r="T6973" s="44">
        <v>391699.7412282335</v>
      </c>
      <c r="U6973" s="44">
        <v>378801.8623827768</v>
      </c>
      <c r="V6973" s="44">
        <v>350731.21202556608</v>
      </c>
      <c r="W6973" s="44">
        <v>341945.84861962014</v>
      </c>
      <c r="X6973" s="44">
        <v>327842.84635623742</v>
      </c>
      <c r="Y6973" s="44">
        <v>306175.68298726471</v>
      </c>
      <c r="Z6973" s="44">
        <v>297056.7758583668</v>
      </c>
      <c r="AA6973" s="44">
        <v>283274.99542087014</v>
      </c>
      <c r="AB6973" s="44">
        <v>268481.99598222726</v>
      </c>
      <c r="AC6973" s="44">
        <v>255923.56318197033</v>
      </c>
      <c r="AD6973" s="44"/>
      <c r="AE6973" s="50">
        <v>15</v>
      </c>
      <c r="AF6973" s="137" t="s">
        <v>12</v>
      </c>
      <c r="AH6973" s="130" t="s">
        <v>12</v>
      </c>
      <c r="AI6973" s="155" t="s">
        <v>734</v>
      </c>
      <c r="AJ6973" s="130" t="str">
        <f>VLOOKUP(AI6973,Codes!$B$2:$C$166,2)</f>
        <v>Firewood</v>
      </c>
    </row>
    <row r="6974" spans="1:36" ht="20.100000000000001" customHeight="1" x14ac:dyDescent="0.25">
      <c r="A6974" s="46">
        <v>16</v>
      </c>
      <c r="B6974" s="97" t="s">
        <v>112</v>
      </c>
      <c r="C6974" s="47">
        <v>7577.456385543609</v>
      </c>
      <c r="D6974" s="47">
        <v>8022.716749802843</v>
      </c>
      <c r="E6974" s="47">
        <v>7960.0033995353888</v>
      </c>
      <c r="F6974" s="47">
        <v>7982.6296828926688</v>
      </c>
      <c r="G6974" s="47">
        <v>6912.3887104862215</v>
      </c>
      <c r="H6974" s="47">
        <v>6542.5165184410453</v>
      </c>
      <c r="I6974" s="47">
        <v>6409.2321907460437</v>
      </c>
      <c r="J6974" s="47">
        <v>6179.9342043031002</v>
      </c>
      <c r="K6974" s="47">
        <v>5078.7334557076174</v>
      </c>
      <c r="L6974" s="47">
        <v>4843.3971365385532</v>
      </c>
      <c r="M6974" s="47">
        <v>4913.3760655075794</v>
      </c>
      <c r="N6974" s="47">
        <v>4703.7887829505062</v>
      </c>
      <c r="O6974" s="47">
        <v>4770.514663517989</v>
      </c>
      <c r="P6974" s="16"/>
      <c r="Q6974" s="47">
        <v>7577.456385543609</v>
      </c>
      <c r="R6974" s="47">
        <v>7123.0928339472493</v>
      </c>
      <c r="S6974" s="47">
        <v>7039.2561409436121</v>
      </c>
      <c r="T6974" s="47">
        <v>6794.7465719200418</v>
      </c>
      <c r="U6974" s="47">
        <v>6523.0773013004018</v>
      </c>
      <c r="V6974" s="47">
        <v>6285.4042557110943</v>
      </c>
      <c r="W6974" s="47">
        <v>6042.9055498140251</v>
      </c>
      <c r="X6974" s="47">
        <v>5812.2896560506715</v>
      </c>
      <c r="Y6974" s="47">
        <v>5695.7922507276617</v>
      </c>
      <c r="Z6974" s="47">
        <v>5384.2970327697512</v>
      </c>
      <c r="AA6974" s="47">
        <v>5179.4401048286536</v>
      </c>
      <c r="AB6974" s="47">
        <v>4919.9750069344727</v>
      </c>
      <c r="AC6974" s="47">
        <v>4725.5302944484165</v>
      </c>
      <c r="AD6974" s="47"/>
      <c r="AE6974" s="48">
        <v>16</v>
      </c>
      <c r="AF6974" s="136" t="s">
        <v>13</v>
      </c>
      <c r="AH6974" s="130" t="s">
        <v>13</v>
      </c>
      <c r="AI6974" s="155" t="s">
        <v>734</v>
      </c>
      <c r="AJ6974" s="130" t="str">
        <f>VLOOKUP(AI6974,Codes!$B$2:$C$166,2)</f>
        <v>Firewood</v>
      </c>
    </row>
    <row r="6975" spans="1:36" ht="20.100000000000001" customHeight="1" x14ac:dyDescent="0.25">
      <c r="A6975" s="49">
        <v>17</v>
      </c>
      <c r="B6975" s="98" t="s">
        <v>113</v>
      </c>
      <c r="C6975" s="44">
        <v>6496.0622319998174</v>
      </c>
      <c r="D6975" s="44">
        <v>7146.7471566984941</v>
      </c>
      <c r="E6975" s="44">
        <v>6949.9910480309172</v>
      </c>
      <c r="F6975" s="44">
        <v>7887.0282414992616</v>
      </c>
      <c r="G6975" s="44">
        <v>7625.9068233941653</v>
      </c>
      <c r="H6975" s="44">
        <v>7568.1231751399127</v>
      </c>
      <c r="I6975" s="44">
        <v>6672.1139896691557</v>
      </c>
      <c r="J6975" s="44">
        <v>6050.3846537931522</v>
      </c>
      <c r="K6975" s="44">
        <v>5593.2515673521712</v>
      </c>
      <c r="L6975" s="44">
        <v>5331.0427463261658</v>
      </c>
      <c r="M6975" s="44">
        <v>5538.0699247280645</v>
      </c>
      <c r="N6975" s="44">
        <v>6323.6524589240516</v>
      </c>
      <c r="O6975" s="44">
        <v>5794.1581646565382</v>
      </c>
      <c r="P6975" s="16"/>
      <c r="Q6975" s="44">
        <v>6496.0622319998174</v>
      </c>
      <c r="R6975" s="44">
        <v>6370.5726314660687</v>
      </c>
      <c r="S6975" s="44">
        <v>5802.1465451476288</v>
      </c>
      <c r="T6975" s="44">
        <v>5553.8226445091768</v>
      </c>
      <c r="U6975" s="44">
        <v>5324.0451917235496</v>
      </c>
      <c r="V6975" s="44">
        <v>5241.5813187264794</v>
      </c>
      <c r="W6975" s="44">
        <v>4640.4889400308712</v>
      </c>
      <c r="X6975" s="44">
        <v>4257.5360680669437</v>
      </c>
      <c r="Y6975" s="44">
        <v>4026.006571166577</v>
      </c>
      <c r="Z6975" s="44">
        <v>3804.4988454217664</v>
      </c>
      <c r="AA6975" s="44">
        <v>3592.0624582356013</v>
      </c>
      <c r="AB6975" s="44">
        <v>3634.2918676927347</v>
      </c>
      <c r="AC6975" s="44">
        <v>3442.2988712764572</v>
      </c>
      <c r="AD6975" s="44"/>
      <c r="AE6975" s="50">
        <v>17</v>
      </c>
      <c r="AF6975" s="137" t="s">
        <v>14</v>
      </c>
      <c r="AH6975" s="130" t="s">
        <v>14</v>
      </c>
      <c r="AI6975" s="155" t="s">
        <v>734</v>
      </c>
      <c r="AJ6975" s="130" t="str">
        <f>VLOOKUP(AI6975,Codes!$B$2:$C$166,2)</f>
        <v>Firewood</v>
      </c>
    </row>
    <row r="6976" spans="1:36" ht="20.100000000000001" customHeight="1" x14ac:dyDescent="0.25">
      <c r="A6976" s="46">
        <v>18</v>
      </c>
      <c r="B6976" s="97" t="s">
        <v>114</v>
      </c>
      <c r="C6976" s="47">
        <v>11359.064149020673</v>
      </c>
      <c r="D6976" s="47">
        <v>11705.484611598049</v>
      </c>
      <c r="E6976" s="47">
        <v>15663.444436262986</v>
      </c>
      <c r="F6976" s="47">
        <v>15880.302216450542</v>
      </c>
      <c r="G6976" s="47">
        <v>18007.08717891368</v>
      </c>
      <c r="H6976" s="47">
        <v>20421.844934922796</v>
      </c>
      <c r="I6976" s="47">
        <v>19736.408879617222</v>
      </c>
      <c r="J6976" s="47">
        <v>39705.564914780844</v>
      </c>
      <c r="K6976" s="47">
        <v>44486.245895964123</v>
      </c>
      <c r="L6976" s="47">
        <v>44923.367194946404</v>
      </c>
      <c r="M6976" s="47">
        <v>45304.028048945191</v>
      </c>
      <c r="N6976" s="47">
        <v>26224.480447838418</v>
      </c>
      <c r="O6976" s="47">
        <v>22273.790718786968</v>
      </c>
      <c r="P6976" s="16"/>
      <c r="Q6976" s="47">
        <v>11359.064149020673</v>
      </c>
      <c r="R6976" s="47">
        <v>11496.868595293996</v>
      </c>
      <c r="S6976" s="47">
        <v>11636.707394530213</v>
      </c>
      <c r="T6976" s="47">
        <v>11796.83127622851</v>
      </c>
      <c r="U6976" s="47">
        <v>11626.813264978397</v>
      </c>
      <c r="V6976" s="47">
        <v>12135.902224704774</v>
      </c>
      <c r="W6976" s="47">
        <v>11725.213651952165</v>
      </c>
      <c r="X6976" s="47">
        <v>11782.757810409432</v>
      </c>
      <c r="Y6976" s="47">
        <v>11892.234199258335</v>
      </c>
      <c r="Z6976" s="47">
        <v>12009.3726016974</v>
      </c>
      <c r="AA6976" s="47">
        <v>12109.615688961259</v>
      </c>
      <c r="AB6976" s="47">
        <v>12243.468174992651</v>
      </c>
      <c r="AC6976" s="47">
        <v>12358.378752221462</v>
      </c>
      <c r="AD6976" s="47"/>
      <c r="AE6976" s="48">
        <v>18</v>
      </c>
      <c r="AF6976" s="136" t="s">
        <v>15</v>
      </c>
      <c r="AH6976" s="130" t="s">
        <v>15</v>
      </c>
      <c r="AI6976" s="155" t="s">
        <v>734</v>
      </c>
      <c r="AJ6976" s="130" t="str">
        <f>VLOOKUP(AI6976,Codes!$B$2:$C$166,2)</f>
        <v>Firewood</v>
      </c>
    </row>
    <row r="6977" spans="1:36" ht="20.100000000000001" customHeight="1" x14ac:dyDescent="0.25">
      <c r="A6977" s="49">
        <v>19</v>
      </c>
      <c r="B6977" s="98" t="s">
        <v>127</v>
      </c>
      <c r="C6977" s="44">
        <v>12012.79736675739</v>
      </c>
      <c r="D6977" s="44">
        <v>12472.163874225525</v>
      </c>
      <c r="E6977" s="44">
        <v>13262.299857800672</v>
      </c>
      <c r="F6977" s="44">
        <v>15434.98511324589</v>
      </c>
      <c r="G6977" s="44">
        <v>17034.614653738456</v>
      </c>
      <c r="H6977" s="44">
        <v>23726.374454458764</v>
      </c>
      <c r="I6977" s="44">
        <v>21641.918001496553</v>
      </c>
      <c r="J6977" s="44">
        <v>12774.858326922635</v>
      </c>
      <c r="K6977" s="44">
        <v>11663.48201233552</v>
      </c>
      <c r="L6977" s="44">
        <v>10719.973900593153</v>
      </c>
      <c r="M6977" s="44">
        <v>10722.388578805401</v>
      </c>
      <c r="N6977" s="44">
        <v>11200.293281841907</v>
      </c>
      <c r="O6977" s="44">
        <v>10357.486251329494</v>
      </c>
      <c r="P6977" s="16"/>
      <c r="Q6977" s="44">
        <v>12012.79736675739</v>
      </c>
      <c r="R6977" s="44">
        <v>10877.172933207656</v>
      </c>
      <c r="S6977" s="44">
        <v>9864.8567729439255</v>
      </c>
      <c r="T6977" s="44">
        <v>8946.9380054288249</v>
      </c>
      <c r="U6977" s="44">
        <v>8117.8657905283208</v>
      </c>
      <c r="V6977" s="44">
        <v>7375.9816334174129</v>
      </c>
      <c r="W6977" s="44">
        <v>6656.5789216107778</v>
      </c>
      <c r="X6977" s="44">
        <v>6050.3346080051097</v>
      </c>
      <c r="Y6977" s="44">
        <v>5512.1781112131875</v>
      </c>
      <c r="Z6977" s="44">
        <v>5048.3762985164085</v>
      </c>
      <c r="AA6977" s="44">
        <v>5277.9955510502932</v>
      </c>
      <c r="AB6977" s="44">
        <v>4571.5066963663876</v>
      </c>
      <c r="AC6977" s="44">
        <v>4210.3036832896387</v>
      </c>
      <c r="AD6977" s="44"/>
      <c r="AE6977" s="50">
        <v>19</v>
      </c>
      <c r="AF6977" s="137" t="s">
        <v>16</v>
      </c>
      <c r="AH6977" s="130" t="s">
        <v>16</v>
      </c>
      <c r="AI6977" s="155" t="s">
        <v>734</v>
      </c>
      <c r="AJ6977" s="130" t="str">
        <f>VLOOKUP(AI6977,Codes!$B$2:$C$166,2)</f>
        <v>Firewood</v>
      </c>
    </row>
    <row r="6978" spans="1:36" ht="20.100000000000001" customHeight="1" x14ac:dyDescent="0.25">
      <c r="A6978" s="46">
        <v>20</v>
      </c>
      <c r="B6978" s="97" t="s">
        <v>460</v>
      </c>
      <c r="C6978" s="47">
        <v>350727.50610375649</v>
      </c>
      <c r="D6978" s="47">
        <v>390518.70631789544</v>
      </c>
      <c r="E6978" s="47">
        <v>447107.77885333641</v>
      </c>
      <c r="F6978" s="47">
        <v>455614.45977029012</v>
      </c>
      <c r="G6978" s="47">
        <v>515548.87110497669</v>
      </c>
      <c r="H6978" s="47">
        <v>480407.93988578435</v>
      </c>
      <c r="I6978" s="47">
        <v>470969.38926894119</v>
      </c>
      <c r="J6978" s="47">
        <v>492967.12535726326</v>
      </c>
      <c r="K6978" s="47">
        <v>555305.7001513479</v>
      </c>
      <c r="L6978" s="47">
        <v>582984.29170244501</v>
      </c>
      <c r="M6978" s="47">
        <v>618934.27302301372</v>
      </c>
      <c r="N6978" s="47">
        <v>771356.81205012044</v>
      </c>
      <c r="O6978" s="47">
        <v>777727.49769509106</v>
      </c>
      <c r="P6978" s="16"/>
      <c r="Q6978" s="47">
        <v>350727.50610375649</v>
      </c>
      <c r="R6978" s="47">
        <v>361014.87772356247</v>
      </c>
      <c r="S6978" s="47">
        <v>371825.20705059497</v>
      </c>
      <c r="T6978" s="47">
        <v>383104.45558578102</v>
      </c>
      <c r="U6978" s="47">
        <v>394806.33383124857</v>
      </c>
      <c r="V6978" s="47">
        <v>406607.08535906032</v>
      </c>
      <c r="W6978" s="47">
        <v>405157.18915387243</v>
      </c>
      <c r="X6978" s="47">
        <v>414853.15149005927</v>
      </c>
      <c r="Y6978" s="47">
        <v>424842.27851101547</v>
      </c>
      <c r="Z6978" s="47">
        <v>451062.87344629935</v>
      </c>
      <c r="AA6978" s="47">
        <v>462807.69166934112</v>
      </c>
      <c r="AB6978" s="47">
        <v>475018.80988373014</v>
      </c>
      <c r="AC6978" s="47">
        <v>487778.91024251108</v>
      </c>
      <c r="AD6978" s="47"/>
      <c r="AE6978" s="48">
        <v>20</v>
      </c>
      <c r="AF6978" s="136" t="s">
        <v>186</v>
      </c>
      <c r="AH6978" s="130" t="s">
        <v>186</v>
      </c>
      <c r="AI6978" s="155" t="s">
        <v>734</v>
      </c>
      <c r="AJ6978" s="130" t="str">
        <f>VLOOKUP(AI6978,Codes!$B$2:$C$166,2)</f>
        <v>Firewood</v>
      </c>
    </row>
    <row r="6979" spans="1:36" ht="20.100000000000001" customHeight="1" x14ac:dyDescent="0.25">
      <c r="A6979" s="49">
        <v>21</v>
      </c>
      <c r="B6979" s="98" t="s">
        <v>115</v>
      </c>
      <c r="C6979" s="44">
        <v>88943.87926920953</v>
      </c>
      <c r="D6979" s="44">
        <v>94647.477654481336</v>
      </c>
      <c r="E6979" s="44">
        <v>94040.318070318986</v>
      </c>
      <c r="F6979" s="44">
        <v>99858.089162677847</v>
      </c>
      <c r="G6979" s="44">
        <v>117752.20675596714</v>
      </c>
      <c r="H6979" s="44">
        <v>117272.03245748028</v>
      </c>
      <c r="I6979" s="44">
        <v>126391.47054611289</v>
      </c>
      <c r="J6979" s="44">
        <v>128941.35512793643</v>
      </c>
      <c r="K6979" s="44">
        <v>130741.41273989441</v>
      </c>
      <c r="L6979" s="44">
        <v>130613.1005906138</v>
      </c>
      <c r="M6979" s="44">
        <v>125801.03861875705</v>
      </c>
      <c r="N6979" s="44">
        <v>136747.54744990918</v>
      </c>
      <c r="O6979" s="44">
        <v>127496.32297407808</v>
      </c>
      <c r="P6979" s="16"/>
      <c r="Q6979" s="44">
        <v>88943.87926920953</v>
      </c>
      <c r="R6979" s="44">
        <v>87918.538485505196</v>
      </c>
      <c r="S6979" s="44">
        <v>85573.221365404461</v>
      </c>
      <c r="T6979" s="44">
        <v>83219.152958383769</v>
      </c>
      <c r="U6979" s="44">
        <v>83191.139029390019</v>
      </c>
      <c r="V6979" s="44">
        <v>81927.733133811809</v>
      </c>
      <c r="W6979" s="44">
        <v>78851.896368207381</v>
      </c>
      <c r="X6979" s="44">
        <v>77003.289141442103</v>
      </c>
      <c r="Y6979" s="44">
        <v>74691.045742479953</v>
      </c>
      <c r="Z6979" s="44">
        <v>71987.359617477152</v>
      </c>
      <c r="AA6979" s="44">
        <v>69367.378932839449</v>
      </c>
      <c r="AB6979" s="44">
        <v>66741.829541960426</v>
      </c>
      <c r="AC6979" s="44">
        <v>64302.747207575456</v>
      </c>
      <c r="AD6979" s="44"/>
      <c r="AE6979" s="50">
        <v>21</v>
      </c>
      <c r="AF6979" s="137" t="s">
        <v>17</v>
      </c>
      <c r="AH6979" s="130" t="s">
        <v>17</v>
      </c>
      <c r="AI6979" s="155" t="s">
        <v>734</v>
      </c>
      <c r="AJ6979" s="130" t="str">
        <f>VLOOKUP(AI6979,Codes!$B$2:$C$166,2)</f>
        <v>Firewood</v>
      </c>
    </row>
    <row r="6980" spans="1:36" ht="20.100000000000001" customHeight="1" x14ac:dyDescent="0.25">
      <c r="A6980" s="46">
        <v>22</v>
      </c>
      <c r="B6980" s="97" t="s">
        <v>116</v>
      </c>
      <c r="C6980" s="47">
        <v>426670.09343045729</v>
      </c>
      <c r="D6980" s="47">
        <v>535889.13229776744</v>
      </c>
      <c r="E6980" s="47">
        <v>580385.87566800485</v>
      </c>
      <c r="F6980" s="47">
        <v>655161.94793889381</v>
      </c>
      <c r="G6980" s="47">
        <v>614250.3276230538</v>
      </c>
      <c r="H6980" s="47">
        <v>579706.62488306325</v>
      </c>
      <c r="I6980" s="47">
        <v>634732.93279681588</v>
      </c>
      <c r="J6980" s="47">
        <v>610761.32321098412</v>
      </c>
      <c r="K6980" s="47">
        <v>501433.32967906026</v>
      </c>
      <c r="L6980" s="47">
        <v>553494.79705871583</v>
      </c>
      <c r="M6980" s="47">
        <v>517195.70577160188</v>
      </c>
      <c r="N6980" s="47">
        <v>556418.25620143465</v>
      </c>
      <c r="O6980" s="47">
        <v>579892.19331877993</v>
      </c>
      <c r="P6980" s="16"/>
      <c r="Q6980" s="47">
        <v>426670.09343045729</v>
      </c>
      <c r="R6980" s="47">
        <v>422986.14382924588</v>
      </c>
      <c r="S6980" s="47">
        <v>414408.10671311506</v>
      </c>
      <c r="T6980" s="47">
        <v>425670.88574006222</v>
      </c>
      <c r="U6980" s="47">
        <v>424283.88599162892</v>
      </c>
      <c r="V6980" s="47">
        <v>421534.25062328583</v>
      </c>
      <c r="W6980" s="47">
        <v>428006.001178462</v>
      </c>
      <c r="X6980" s="47">
        <v>419156.89481783326</v>
      </c>
      <c r="Y6980" s="47">
        <v>371597.91318872076</v>
      </c>
      <c r="Z6980" s="47">
        <v>396638.75415795983</v>
      </c>
      <c r="AA6980" s="47">
        <v>371621.71146713465</v>
      </c>
      <c r="AB6980" s="47">
        <v>356244.25552262913</v>
      </c>
      <c r="AC6980" s="47">
        <v>353912.8286334509</v>
      </c>
      <c r="AD6980" s="47"/>
      <c r="AE6980" s="48">
        <v>22</v>
      </c>
      <c r="AF6980" s="136" t="s">
        <v>18</v>
      </c>
      <c r="AH6980" s="130" t="s">
        <v>18</v>
      </c>
      <c r="AI6980" s="155" t="s">
        <v>734</v>
      </c>
      <c r="AJ6980" s="130" t="str">
        <f>VLOOKUP(AI6980,Codes!$B$2:$C$166,2)</f>
        <v>Firewood</v>
      </c>
    </row>
    <row r="6981" spans="1:36" ht="20.100000000000001" customHeight="1" x14ac:dyDescent="0.25">
      <c r="A6981" s="49">
        <v>23</v>
      </c>
      <c r="B6981" s="98" t="s">
        <v>117</v>
      </c>
      <c r="C6981" s="44">
        <v>921.97575856621563</v>
      </c>
      <c r="D6981" s="44">
        <v>895.14197172158219</v>
      </c>
      <c r="E6981" s="44">
        <v>807.00657724582049</v>
      </c>
      <c r="F6981" s="44">
        <v>783.77375882957301</v>
      </c>
      <c r="G6981" s="44">
        <v>737.46063834203255</v>
      </c>
      <c r="H6981" s="44">
        <v>677.38295028834034</v>
      </c>
      <c r="I6981" s="44">
        <v>621.2723112462287</v>
      </c>
      <c r="J6981" s="44">
        <v>568.75938440418088</v>
      </c>
      <c r="K6981" s="44">
        <v>520.11969670991891</v>
      </c>
      <c r="L6981" s="44">
        <v>475.27705988430716</v>
      </c>
      <c r="M6981" s="44">
        <v>467.03784161237689</v>
      </c>
      <c r="N6981" s="44">
        <v>477.64380589839044</v>
      </c>
      <c r="O6981" s="44">
        <v>438.01196823895452</v>
      </c>
      <c r="P6981" s="16"/>
      <c r="Q6981" s="44">
        <v>921.97575856621563</v>
      </c>
      <c r="R6981" s="44">
        <v>838.62671520698302</v>
      </c>
      <c r="S6981" s="44">
        <v>750.35672908087872</v>
      </c>
      <c r="T6981" s="44">
        <v>670.77703970953155</v>
      </c>
      <c r="U6981" s="44">
        <v>599.42609580305566</v>
      </c>
      <c r="V6981" s="44">
        <v>530.44418109027754</v>
      </c>
      <c r="W6981" s="44">
        <v>450.0428111731249</v>
      </c>
      <c r="X6981" s="44">
        <v>392.93280413599831</v>
      </c>
      <c r="Y6981" s="44">
        <v>340.27009501723558</v>
      </c>
      <c r="Z6981" s="44">
        <v>291.11516962250175</v>
      </c>
      <c r="AA6981" s="44">
        <v>250.36524400340082</v>
      </c>
      <c r="AB6981" s="44">
        <v>229.57368045364879</v>
      </c>
      <c r="AC6981" s="44">
        <v>195.67807205191028</v>
      </c>
      <c r="AD6981" s="44"/>
      <c r="AE6981" s="50">
        <v>23</v>
      </c>
      <c r="AF6981" s="137" t="s">
        <v>19</v>
      </c>
      <c r="AH6981" s="130" t="s">
        <v>19</v>
      </c>
      <c r="AI6981" s="155" t="s">
        <v>734</v>
      </c>
      <c r="AJ6981" s="130" t="str">
        <f>VLOOKUP(AI6981,Codes!$B$2:$C$166,2)</f>
        <v>Firewood</v>
      </c>
    </row>
    <row r="6982" spans="1:36" ht="20.100000000000001" customHeight="1" x14ac:dyDescent="0.25">
      <c r="A6982" s="46">
        <v>24</v>
      </c>
      <c r="B6982" s="97" t="s">
        <v>461</v>
      </c>
      <c r="C6982" s="47">
        <v>273615.33850519621</v>
      </c>
      <c r="D6982" s="47">
        <v>262962.49283691571</v>
      </c>
      <c r="E6982" s="47">
        <v>306516.89769461058</v>
      </c>
      <c r="F6982" s="47">
        <v>302085.07387213968</v>
      </c>
      <c r="G6982" s="47">
        <v>353768.74472874223</v>
      </c>
      <c r="H6982" s="47">
        <v>355366.4701352538</v>
      </c>
      <c r="I6982" s="47">
        <v>347620.53705674683</v>
      </c>
      <c r="J6982" s="47">
        <v>391514.98958971165</v>
      </c>
      <c r="K6982" s="47">
        <v>449271.74121068593</v>
      </c>
      <c r="L6982" s="47">
        <v>310827.61160817777</v>
      </c>
      <c r="M6982" s="47">
        <v>272981.71744283359</v>
      </c>
      <c r="N6982" s="47">
        <v>271789.61344279308</v>
      </c>
      <c r="O6982" s="47">
        <v>392100.57292220352</v>
      </c>
      <c r="P6982" s="16"/>
      <c r="Q6982" s="47">
        <v>273615.33850519621</v>
      </c>
      <c r="R6982" s="47">
        <v>262307.78861899441</v>
      </c>
      <c r="S6982" s="47">
        <v>245542.50060898313</v>
      </c>
      <c r="T6982" s="47">
        <v>236444.58307684548</v>
      </c>
      <c r="U6982" s="47">
        <v>229979.78454466941</v>
      </c>
      <c r="V6982" s="47">
        <v>223312.12799219048</v>
      </c>
      <c r="W6982" s="47">
        <v>207015.37739597997</v>
      </c>
      <c r="X6982" s="47">
        <v>200106.08835116777</v>
      </c>
      <c r="Y6982" s="47">
        <v>190754.28758070336</v>
      </c>
      <c r="Z6982" s="47">
        <v>183937.98996921323</v>
      </c>
      <c r="AA6982" s="47">
        <v>176215.28383087524</v>
      </c>
      <c r="AB6982" s="47">
        <v>168275.28294866704</v>
      </c>
      <c r="AC6982" s="47">
        <v>160029.22103468308</v>
      </c>
      <c r="AD6982" s="47"/>
      <c r="AE6982" s="48">
        <v>24</v>
      </c>
      <c r="AF6982" s="136" t="s">
        <v>20</v>
      </c>
      <c r="AH6982" s="130" t="s">
        <v>20</v>
      </c>
      <c r="AI6982" s="155" t="s">
        <v>734</v>
      </c>
      <c r="AJ6982" s="130" t="str">
        <f>VLOOKUP(AI6982,Codes!$B$2:$C$166,2)</f>
        <v>Firewood</v>
      </c>
    </row>
    <row r="6983" spans="1:36" ht="20.100000000000001" customHeight="1" x14ac:dyDescent="0.25">
      <c r="A6983" s="49">
        <v>25</v>
      </c>
      <c r="B6983" s="138" t="s">
        <v>188</v>
      </c>
      <c r="C6983" s="44">
        <v>112570.42645556039</v>
      </c>
      <c r="D6983" s="44">
        <v>114179.31276354061</v>
      </c>
      <c r="E6983" s="44">
        <v>117307.85444972974</v>
      </c>
      <c r="F6983" s="44">
        <v>107329.34862107602</v>
      </c>
      <c r="G6983" s="44">
        <v>107120.30218190154</v>
      </c>
      <c r="H6983" s="44">
        <v>114346.90494748089</v>
      </c>
      <c r="I6983" s="44">
        <v>137035.27723746351</v>
      </c>
      <c r="J6983" s="44">
        <v>77408.078060766144</v>
      </c>
      <c r="K6983" s="44">
        <v>66482.083128542974</v>
      </c>
      <c r="L6983" s="44">
        <v>69928.189920510849</v>
      </c>
      <c r="M6983" s="44">
        <v>76087.790381486106</v>
      </c>
      <c r="N6983" s="44">
        <v>70514.222467341824</v>
      </c>
      <c r="O6983" s="44">
        <v>66822.255902356395</v>
      </c>
      <c r="P6983" s="16"/>
      <c r="Q6983" s="44">
        <v>112570.42645556039</v>
      </c>
      <c r="R6983" s="44">
        <v>110405.39319588857</v>
      </c>
      <c r="S6983" s="44">
        <v>107937.12580003645</v>
      </c>
      <c r="T6983" s="44">
        <v>106763.7531931222</v>
      </c>
      <c r="U6983" s="44">
        <v>102909.63891499772</v>
      </c>
      <c r="V6983" s="44">
        <v>94648.601437641861</v>
      </c>
      <c r="W6983" s="44">
        <v>90683.498608877024</v>
      </c>
      <c r="X6983" s="44">
        <v>89142.199020847998</v>
      </c>
      <c r="Y6983" s="44">
        <v>86480.631045458096</v>
      </c>
      <c r="Z6983" s="44">
        <v>82560.171771329013</v>
      </c>
      <c r="AA6983" s="44">
        <v>80469.334887828038</v>
      </c>
      <c r="AB6983" s="44">
        <v>81281.365128369929</v>
      </c>
      <c r="AC6983" s="44">
        <v>78706.770291450797</v>
      </c>
      <c r="AD6983" s="44"/>
      <c r="AE6983" s="50">
        <v>25</v>
      </c>
      <c r="AF6983" s="137" t="s">
        <v>187</v>
      </c>
      <c r="AH6983" s="130" t="s">
        <v>187</v>
      </c>
      <c r="AI6983" s="155" t="s">
        <v>734</v>
      </c>
      <c r="AJ6983" s="130" t="str">
        <f>VLOOKUP(AI6983,Codes!$B$2:$C$166,2)</f>
        <v>Firewood</v>
      </c>
    </row>
    <row r="6984" spans="1:36" ht="20.100000000000001" customHeight="1" x14ac:dyDescent="0.25">
      <c r="A6984" s="46">
        <v>26</v>
      </c>
      <c r="B6984" s="97" t="s">
        <v>118</v>
      </c>
      <c r="C6984" s="47">
        <v>52961.765582291162</v>
      </c>
      <c r="D6984" s="47">
        <v>63800.109318000708</v>
      </c>
      <c r="E6984" s="47">
        <v>80997.563913126578</v>
      </c>
      <c r="F6984" s="47">
        <v>87954.091690256959</v>
      </c>
      <c r="G6984" s="47">
        <v>96189.886842520587</v>
      </c>
      <c r="H6984" s="47">
        <v>136676.62537828166</v>
      </c>
      <c r="I6984" s="47">
        <v>151457.29655229175</v>
      </c>
      <c r="J6984" s="47">
        <v>165306.05275155549</v>
      </c>
      <c r="K6984" s="47">
        <v>187787.13997260877</v>
      </c>
      <c r="L6984" s="47">
        <v>205216.23091661074</v>
      </c>
      <c r="M6984" s="47">
        <v>242569.58417244526</v>
      </c>
      <c r="N6984" s="47">
        <v>262666.72670252388</v>
      </c>
      <c r="O6984" s="47">
        <v>305046.98372400081</v>
      </c>
      <c r="P6984" s="16"/>
      <c r="Q6984" s="47">
        <v>52961.765582291162</v>
      </c>
      <c r="R6984" s="47">
        <v>57490.180252141945</v>
      </c>
      <c r="S6984" s="47">
        <v>62313.30207259881</v>
      </c>
      <c r="T6984" s="47">
        <v>67634.146633902958</v>
      </c>
      <c r="U6984" s="47">
        <v>73220.108982776932</v>
      </c>
      <c r="V6984" s="47">
        <v>79354.631719721685</v>
      </c>
      <c r="W6984" s="47">
        <v>84275.900219008152</v>
      </c>
      <c r="X6984" s="47">
        <v>91006.500261897119</v>
      </c>
      <c r="Y6984" s="47">
        <v>98212.265658607866</v>
      </c>
      <c r="Z6984" s="47">
        <v>105963.63699076838</v>
      </c>
      <c r="AA6984" s="47">
        <v>114213.59671831735</v>
      </c>
      <c r="AB6984" s="47">
        <v>123073.81498031375</v>
      </c>
      <c r="AC6984" s="47">
        <v>132461.2790567276</v>
      </c>
      <c r="AD6984" s="47"/>
      <c r="AE6984" s="48">
        <v>26</v>
      </c>
      <c r="AF6984" s="136" t="s">
        <v>21</v>
      </c>
      <c r="AH6984" s="130" t="s">
        <v>21</v>
      </c>
      <c r="AI6984" s="155" t="s">
        <v>734</v>
      </c>
      <c r="AJ6984" s="130" t="str">
        <f>VLOOKUP(AI6984,Codes!$B$2:$C$166,2)</f>
        <v>Firewood</v>
      </c>
    </row>
    <row r="6985" spans="1:36" ht="20.100000000000001" customHeight="1" x14ac:dyDescent="0.25">
      <c r="A6985" s="49">
        <v>27</v>
      </c>
      <c r="B6985" s="98" t="s">
        <v>119</v>
      </c>
      <c r="C6985" s="44">
        <v>475947.49365697778</v>
      </c>
      <c r="D6985" s="44">
        <v>498676.5357149113</v>
      </c>
      <c r="E6985" s="44">
        <v>470694.46822041727</v>
      </c>
      <c r="F6985" s="44">
        <v>463078.84375688731</v>
      </c>
      <c r="G6985" s="44">
        <v>448273.89850416587</v>
      </c>
      <c r="H6985" s="44">
        <v>431327.41122312081</v>
      </c>
      <c r="I6985" s="44">
        <v>395942.94029797526</v>
      </c>
      <c r="J6985" s="44">
        <v>375762.12862367701</v>
      </c>
      <c r="K6985" s="44">
        <v>371968.92327730672</v>
      </c>
      <c r="L6985" s="44">
        <v>381417.75898606807</v>
      </c>
      <c r="M6985" s="44">
        <v>418051.38488803653</v>
      </c>
      <c r="N6985" s="44">
        <v>407149.71717918594</v>
      </c>
      <c r="O6985" s="44">
        <v>473474.88529749459</v>
      </c>
      <c r="P6985" s="16"/>
      <c r="Q6985" s="44">
        <v>475947.49365697778</v>
      </c>
      <c r="R6985" s="44">
        <v>461816.44878181018</v>
      </c>
      <c r="S6985" s="44">
        <v>443883.87559851626</v>
      </c>
      <c r="T6985" s="44">
        <v>432503.16883048048</v>
      </c>
      <c r="U6985" s="44">
        <v>413320.33572951209</v>
      </c>
      <c r="V6985" s="44">
        <v>403074.31302823755</v>
      </c>
      <c r="W6985" s="44">
        <v>392501.95028541324</v>
      </c>
      <c r="X6985" s="44">
        <v>375326.09273135243</v>
      </c>
      <c r="Y6985" s="44">
        <v>364351.41414939077</v>
      </c>
      <c r="Z6985" s="44">
        <v>349684.9066621844</v>
      </c>
      <c r="AA6985" s="44">
        <v>335654.33086501551</v>
      </c>
      <c r="AB6985" s="44">
        <v>306230.0719943599</v>
      </c>
      <c r="AC6985" s="44">
        <v>293869.73249795032</v>
      </c>
      <c r="AD6985" s="44"/>
      <c r="AE6985" s="50">
        <v>27</v>
      </c>
      <c r="AF6985" s="137" t="s">
        <v>22</v>
      </c>
      <c r="AH6985" s="130" t="s">
        <v>22</v>
      </c>
      <c r="AI6985" s="155" t="s">
        <v>734</v>
      </c>
      <c r="AJ6985" s="130" t="str">
        <f>VLOOKUP(AI6985,Codes!$B$2:$C$166,2)</f>
        <v>Firewood</v>
      </c>
    </row>
    <row r="6986" spans="1:36" ht="20.100000000000001" customHeight="1" x14ac:dyDescent="0.25">
      <c r="A6986" s="46">
        <v>28</v>
      </c>
      <c r="B6986" s="97" t="s">
        <v>125</v>
      </c>
      <c r="C6986" s="47">
        <v>92711.107913474902</v>
      </c>
      <c r="D6986" s="47">
        <v>100751.7098972416</v>
      </c>
      <c r="E6986" s="47">
        <v>85125.154251845757</v>
      </c>
      <c r="F6986" s="47">
        <v>71650.819833290123</v>
      </c>
      <c r="G6986" s="47">
        <v>65956.272332343244</v>
      </c>
      <c r="H6986" s="47">
        <v>64714.291564332241</v>
      </c>
      <c r="I6986" s="47">
        <v>72202.211811987712</v>
      </c>
      <c r="J6986" s="47">
        <v>72812.145024719197</v>
      </c>
      <c r="K6986" s="47">
        <v>105811.57066842605</v>
      </c>
      <c r="L6986" s="47">
        <v>158696.09258703064</v>
      </c>
      <c r="M6986" s="47">
        <v>133900.2296306717</v>
      </c>
      <c r="N6986" s="47">
        <v>158366.23342175904</v>
      </c>
      <c r="O6986" s="47">
        <v>122533.97944663641</v>
      </c>
      <c r="P6986" s="16"/>
      <c r="Q6986" s="47">
        <v>92711.107913474902</v>
      </c>
      <c r="R6986" s="47">
        <v>90656.643896388283</v>
      </c>
      <c r="S6986" s="47">
        <v>89075.810976936846</v>
      </c>
      <c r="T6986" s="47">
        <v>87370.603585323654</v>
      </c>
      <c r="U6986" s="47">
        <v>85421.654969121446</v>
      </c>
      <c r="V6986" s="47">
        <v>83914.67924811093</v>
      </c>
      <c r="W6986" s="47">
        <v>82457.303591316173</v>
      </c>
      <c r="X6986" s="47">
        <v>80061.427255639021</v>
      </c>
      <c r="Y6986" s="47">
        <v>78325.938920594388</v>
      </c>
      <c r="Z6986" s="47">
        <v>77407.817581332711</v>
      </c>
      <c r="AA6986" s="47">
        <v>75631.960057715667</v>
      </c>
      <c r="AB6986" s="47">
        <v>73890.106096611591</v>
      </c>
      <c r="AC6986" s="47">
        <v>72202.916805369357</v>
      </c>
      <c r="AD6986" s="47"/>
      <c r="AE6986" s="48">
        <v>28</v>
      </c>
      <c r="AF6986" s="136" t="s">
        <v>67</v>
      </c>
      <c r="AH6986" s="130" t="s">
        <v>67</v>
      </c>
      <c r="AI6986" s="155" t="s">
        <v>734</v>
      </c>
      <c r="AJ6986" s="130" t="str">
        <f>VLOOKUP(AI6986,Codes!$B$2:$C$166,2)</f>
        <v>Firewood</v>
      </c>
    </row>
    <row r="6987" spans="1:36" ht="20.100000000000001" customHeight="1" x14ac:dyDescent="0.25">
      <c r="A6987" s="49">
        <v>29</v>
      </c>
      <c r="B6987" s="98" t="s">
        <v>120</v>
      </c>
      <c r="C6987" s="44">
        <v>219589.68189402414</v>
      </c>
      <c r="D6987" s="44">
        <v>233680.66005419963</v>
      </c>
      <c r="E6987" s="44">
        <v>264749.79794392275</v>
      </c>
      <c r="F6987" s="44">
        <v>236658.01096018229</v>
      </c>
      <c r="G6987" s="44">
        <v>252929.59818615581</v>
      </c>
      <c r="H6987" s="44">
        <v>272658.94668579038</v>
      </c>
      <c r="I6987" s="44">
        <v>223875.62942074827</v>
      </c>
      <c r="J6987" s="44">
        <v>235555.80895661909</v>
      </c>
      <c r="K6987" s="44">
        <v>216819.02468079186</v>
      </c>
      <c r="L6987" s="44">
        <v>212138.57139935796</v>
      </c>
      <c r="M6987" s="44">
        <v>229367.09122648605</v>
      </c>
      <c r="N6987" s="44">
        <v>256235.54716160306</v>
      </c>
      <c r="O6987" s="44">
        <v>240809.34062146762</v>
      </c>
      <c r="P6987" s="16"/>
      <c r="Q6987" s="44">
        <v>219589.68189402414</v>
      </c>
      <c r="R6987" s="44">
        <v>217578.87844183631</v>
      </c>
      <c r="S6987" s="44">
        <v>214911.24582658475</v>
      </c>
      <c r="T6987" s="44">
        <v>211550.87352072302</v>
      </c>
      <c r="U6987" s="44">
        <v>209882.93058429225</v>
      </c>
      <c r="V6987" s="44">
        <v>208339.37588087047</v>
      </c>
      <c r="W6987" s="44">
        <v>200505.29138292099</v>
      </c>
      <c r="X6987" s="44">
        <v>196449.5675823206</v>
      </c>
      <c r="Y6987" s="44">
        <v>193216.29947310948</v>
      </c>
      <c r="Z6987" s="44">
        <v>189502.76173392416</v>
      </c>
      <c r="AA6987" s="44">
        <v>185403.0448221452</v>
      </c>
      <c r="AB6987" s="44">
        <v>181157.64032371686</v>
      </c>
      <c r="AC6987" s="44">
        <v>177148.85969006695</v>
      </c>
      <c r="AD6987" s="44"/>
      <c r="AE6987" s="50">
        <v>29</v>
      </c>
      <c r="AF6987" s="137" t="s">
        <v>23</v>
      </c>
      <c r="AH6987" s="130" t="s">
        <v>23</v>
      </c>
      <c r="AI6987" s="155" t="s">
        <v>734</v>
      </c>
      <c r="AJ6987" s="130" t="str">
        <f>VLOOKUP(AI6987,Codes!$B$2:$C$166,2)</f>
        <v>Firewood</v>
      </c>
    </row>
    <row r="6988" spans="1:36" ht="20.100000000000001" customHeight="1" x14ac:dyDescent="0.25">
      <c r="A6988" s="46">
        <v>30</v>
      </c>
      <c r="B6988" s="97" t="s">
        <v>442</v>
      </c>
      <c r="C6988" s="47">
        <v>1023.5758457098532</v>
      </c>
      <c r="D6988" s="47">
        <v>1086.0477145910663</v>
      </c>
      <c r="E6988" s="47">
        <v>1344.4285928686813</v>
      </c>
      <c r="F6988" s="47">
        <v>1425.1332179837495</v>
      </c>
      <c r="G6988" s="47">
        <v>1568.1914297498874</v>
      </c>
      <c r="H6988" s="47">
        <v>1660.2157883808948</v>
      </c>
      <c r="I6988" s="47">
        <v>1584.2882484654049</v>
      </c>
      <c r="J6988" s="47">
        <v>1680.1601545199171</v>
      </c>
      <c r="K6988" s="47">
        <v>1738.9318277485663</v>
      </c>
      <c r="L6988" s="47">
        <v>1774.720031616135</v>
      </c>
      <c r="M6988" s="47">
        <v>2008.2554230176136</v>
      </c>
      <c r="N6988" s="47">
        <v>2309.9149554272099</v>
      </c>
      <c r="O6988" s="47">
        <v>2320.4437462208807</v>
      </c>
      <c r="P6988" s="16"/>
      <c r="Q6988" s="47">
        <v>1023.5758457098532</v>
      </c>
      <c r="R6988" s="47">
        <v>1086.2655373675555</v>
      </c>
      <c r="S6988" s="47">
        <v>1146.1884518290638</v>
      </c>
      <c r="T6988" s="47">
        <v>1206.8380212285854</v>
      </c>
      <c r="U6988" s="47">
        <v>1275.3994864342153</v>
      </c>
      <c r="V6988" s="47">
        <v>1343.4982432700401</v>
      </c>
      <c r="W6988" s="47">
        <v>1265.8324608854386</v>
      </c>
      <c r="X6988" s="47">
        <v>1298.9570109061294</v>
      </c>
      <c r="Y6988" s="47">
        <v>1358.9902051197801</v>
      </c>
      <c r="Z6988" s="47">
        <v>1408.2893953995731</v>
      </c>
      <c r="AA6988" s="47">
        <v>1453.2464277500217</v>
      </c>
      <c r="AB6988" s="47">
        <v>1499.7198135250394</v>
      </c>
      <c r="AC6988" s="47">
        <v>1554.3828292410012</v>
      </c>
      <c r="AD6988" s="47"/>
      <c r="AE6988" s="48">
        <v>30</v>
      </c>
      <c r="AF6988" s="136" t="s">
        <v>24</v>
      </c>
      <c r="AH6988" s="130" t="s">
        <v>24</v>
      </c>
      <c r="AI6988" s="155" t="s">
        <v>734</v>
      </c>
      <c r="AJ6988" s="130" t="str">
        <f>VLOOKUP(AI6988,Codes!$B$2:$C$166,2)</f>
        <v>Firewood</v>
      </c>
    </row>
    <row r="6989" spans="1:36" ht="20.100000000000001" customHeight="1" x14ac:dyDescent="0.25">
      <c r="A6989" s="49">
        <v>31</v>
      </c>
      <c r="B6989" s="98" t="s">
        <v>126</v>
      </c>
      <c r="C6989" s="44">
        <v>346.1996709288</v>
      </c>
      <c r="D6989" s="44">
        <v>400.09228332185575</v>
      </c>
      <c r="E6989" s="44">
        <v>431.49109588809443</v>
      </c>
      <c r="F6989" s="44">
        <v>460.78025628496857</v>
      </c>
      <c r="G6989" s="44">
        <v>484.39232077377102</v>
      </c>
      <c r="H6989" s="44">
        <v>503.72821104366528</v>
      </c>
      <c r="I6989" s="44">
        <v>490.40971990894064</v>
      </c>
      <c r="J6989" s="44">
        <v>526.08610893903153</v>
      </c>
      <c r="K6989" s="44">
        <v>541.35306233605456</v>
      </c>
      <c r="L6989" s="44">
        <v>553.60173923106902</v>
      </c>
      <c r="M6989" s="44">
        <v>629.20516323783784</v>
      </c>
      <c r="N6989" s="44">
        <v>726.17855122424828</v>
      </c>
      <c r="O6989" s="44">
        <v>457.94869180651949</v>
      </c>
      <c r="P6989" s="16"/>
      <c r="Q6989" s="44">
        <v>346.1996709288</v>
      </c>
      <c r="R6989" s="44">
        <v>362.62140482343415</v>
      </c>
      <c r="S6989" s="44">
        <v>379.78853267025471</v>
      </c>
      <c r="T6989" s="44">
        <v>397.73867611995558</v>
      </c>
      <c r="U6989" s="44">
        <v>413.98045507272627</v>
      </c>
      <c r="V6989" s="44">
        <v>430.50565646398786</v>
      </c>
      <c r="W6989" s="44">
        <v>442.20739351847175</v>
      </c>
      <c r="X6989" s="44">
        <v>459.73832561878282</v>
      </c>
      <c r="Y6989" s="44">
        <v>477.46024381175192</v>
      </c>
      <c r="Z6989" s="44">
        <v>495.775021894487</v>
      </c>
      <c r="AA6989" s="44">
        <v>513.85274358217418</v>
      </c>
      <c r="AB6989" s="44">
        <v>532.0842920059979</v>
      </c>
      <c r="AC6989" s="44">
        <v>346.1996709288</v>
      </c>
      <c r="AD6989" s="44"/>
      <c r="AE6989" s="50">
        <v>31</v>
      </c>
      <c r="AF6989" s="137" t="s">
        <v>29</v>
      </c>
      <c r="AH6989" s="130" t="s">
        <v>29</v>
      </c>
      <c r="AI6989" s="155" t="s">
        <v>734</v>
      </c>
      <c r="AJ6989" s="130" t="str">
        <f>VLOOKUP(AI6989,Codes!$B$2:$C$166,2)</f>
        <v>Firewood</v>
      </c>
    </row>
    <row r="6990" spans="1:36" ht="20.100000000000001" customHeight="1" x14ac:dyDescent="0.25">
      <c r="A6990" s="46">
        <v>32</v>
      </c>
      <c r="B6990" s="97" t="s">
        <v>444</v>
      </c>
      <c r="C6990" s="47">
        <v>1164.2785373418401</v>
      </c>
      <c r="D6990" s="47">
        <v>1336.9386132051497</v>
      </c>
      <c r="E6990" s="47">
        <v>1396.027887094886</v>
      </c>
      <c r="F6990" s="47">
        <v>1483.9382380883917</v>
      </c>
      <c r="G6990" s="47">
        <v>1557.8188635791885</v>
      </c>
      <c r="H6990" s="47">
        <v>1563.6765072731432</v>
      </c>
      <c r="I6990" s="47">
        <v>1839.593462815438</v>
      </c>
      <c r="J6990" s="47">
        <v>2014.4377157476533</v>
      </c>
      <c r="K6990" s="47">
        <v>2120.2776802719309</v>
      </c>
      <c r="L6990" s="47">
        <v>2233.6970530795388</v>
      </c>
      <c r="M6990" s="47">
        <v>2630.449410195326</v>
      </c>
      <c r="N6990" s="47">
        <v>3148.0677099435884</v>
      </c>
      <c r="O6990" s="47">
        <v>3274.8583736800811</v>
      </c>
      <c r="P6990" s="16"/>
      <c r="Q6990" s="47">
        <v>1164.2785373418401</v>
      </c>
      <c r="R6990" s="47">
        <v>1209.897900345258</v>
      </c>
      <c r="S6990" s="47">
        <v>1239.3614183680593</v>
      </c>
      <c r="T6990" s="47">
        <v>1277.1980225524696</v>
      </c>
      <c r="U6990" s="47">
        <v>1328.0352655422962</v>
      </c>
      <c r="V6990" s="47">
        <v>1345.6723988468677</v>
      </c>
      <c r="W6990" s="47">
        <v>1655.5030907922046</v>
      </c>
      <c r="X6990" s="47">
        <v>1753.2724622915434</v>
      </c>
      <c r="Y6990" s="47">
        <v>1862.4343027232728</v>
      </c>
      <c r="Z6990" s="47">
        <v>2000.0595036244367</v>
      </c>
      <c r="AA6990" s="47">
        <v>2147.8690713520782</v>
      </c>
      <c r="AB6990" s="47">
        <v>2306.2826631996763</v>
      </c>
      <c r="AC6990" s="47">
        <v>2475.3339578663999</v>
      </c>
      <c r="AD6990" s="47"/>
      <c r="AE6990" s="48">
        <v>32</v>
      </c>
      <c r="AF6990" s="136" t="s">
        <v>25</v>
      </c>
      <c r="AH6990" s="130" t="s">
        <v>25</v>
      </c>
      <c r="AI6990" s="155" t="s">
        <v>734</v>
      </c>
      <c r="AJ6990" s="130" t="str">
        <f>VLOOKUP(AI6990,Codes!$B$2:$C$166,2)</f>
        <v>Firewood</v>
      </c>
    </row>
    <row r="6991" spans="1:36" ht="20.100000000000001" customHeight="1" x14ac:dyDescent="0.25">
      <c r="A6991" s="49">
        <v>33</v>
      </c>
      <c r="B6991" s="98" t="s">
        <v>443</v>
      </c>
      <c r="C6991" s="44">
        <v>151.48663443429587</v>
      </c>
      <c r="D6991" s="44">
        <v>189.67428390057322</v>
      </c>
      <c r="E6991" s="44">
        <v>221.57494178973107</v>
      </c>
      <c r="F6991" s="44">
        <v>257.31018836825274</v>
      </c>
      <c r="G6991" s="44">
        <v>295.82453041586683</v>
      </c>
      <c r="H6991" s="44">
        <v>338.35116280666989</v>
      </c>
      <c r="I6991" s="44">
        <v>563.65269203257355</v>
      </c>
      <c r="J6991" s="44">
        <v>731.72361027538295</v>
      </c>
      <c r="K6991" s="44">
        <v>907.86516778625548</v>
      </c>
      <c r="L6991" s="44">
        <v>1122.2297738573682</v>
      </c>
      <c r="M6991" s="44">
        <v>1580.7304218893346</v>
      </c>
      <c r="N6991" s="44">
        <v>2289.0159821227917</v>
      </c>
      <c r="O6991" s="44">
        <v>2871.1340295944428</v>
      </c>
      <c r="P6991" s="16"/>
      <c r="Q6991" s="44">
        <v>151.48663443429587</v>
      </c>
      <c r="R6991" s="44">
        <v>171.9296538113922</v>
      </c>
      <c r="S6991" s="44">
        <v>195.04720346005746</v>
      </c>
      <c r="T6991" s="44">
        <v>222.1314334916222</v>
      </c>
      <c r="U6991" s="44">
        <v>252.8516817666893</v>
      </c>
      <c r="V6991" s="44">
        <v>289.20069753212277</v>
      </c>
      <c r="W6991" s="44">
        <v>508.3087555583167</v>
      </c>
      <c r="X6991" s="44">
        <v>639.51394404448342</v>
      </c>
      <c r="Y6991" s="44">
        <v>800.61034560767666</v>
      </c>
      <c r="Z6991" s="44">
        <v>1005.1203315417615</v>
      </c>
      <c r="AA6991" s="44">
        <v>1291.080400063174</v>
      </c>
      <c r="AB6991" s="44">
        <v>1677.3933635652807</v>
      </c>
      <c r="AC6991" s="44">
        <v>2170.7627936271242</v>
      </c>
      <c r="AD6991" s="44"/>
      <c r="AE6991" s="50">
        <v>33</v>
      </c>
      <c r="AF6991" s="137" t="s">
        <v>26</v>
      </c>
      <c r="AH6991" s="130" t="s">
        <v>23</v>
      </c>
      <c r="AI6991" s="155" t="s">
        <v>734</v>
      </c>
      <c r="AJ6991" s="130" t="str">
        <f>VLOOKUP(AI6991,Codes!$B$2:$C$166,2)</f>
        <v>Firewood</v>
      </c>
    </row>
    <row r="6992" spans="1:36" ht="20.100000000000001" customHeight="1" x14ac:dyDescent="0.25">
      <c r="A6992" s="46">
        <v>34</v>
      </c>
      <c r="B6992" s="97" t="s">
        <v>121</v>
      </c>
      <c r="C6992" s="47">
        <v>1201.8466498239347</v>
      </c>
      <c r="D6992" s="47">
        <v>1180.7371550985572</v>
      </c>
      <c r="E6992" s="47">
        <v>1077.3131121672509</v>
      </c>
      <c r="F6992" s="47">
        <v>1084.7682582142506</v>
      </c>
      <c r="G6992" s="47">
        <v>1029.0394098312656</v>
      </c>
      <c r="H6992" s="47">
        <v>983.00857990394104</v>
      </c>
      <c r="I6992" s="47">
        <v>1047.7913843215665</v>
      </c>
      <c r="J6992" s="47">
        <v>994.65798945455595</v>
      </c>
      <c r="K6992" s="47">
        <v>897.93862118287882</v>
      </c>
      <c r="L6992" s="47">
        <v>830.52407458796745</v>
      </c>
      <c r="M6992" s="47">
        <v>832.71049350378325</v>
      </c>
      <c r="N6992" s="47">
        <v>731.05665588016564</v>
      </c>
      <c r="O6992" s="47">
        <v>639.55615593716448</v>
      </c>
      <c r="P6992" s="16"/>
      <c r="Q6992" s="47">
        <v>1201.8466498239347</v>
      </c>
      <c r="R6992" s="47">
        <v>1041.6578016167177</v>
      </c>
      <c r="S6992" s="47">
        <v>948.68718986363615</v>
      </c>
      <c r="T6992" s="47">
        <v>929.17292917972964</v>
      </c>
      <c r="U6992" s="47">
        <v>838.37179119033306</v>
      </c>
      <c r="V6992" s="47">
        <v>755.74956775532473</v>
      </c>
      <c r="W6992" s="47">
        <v>782.8241847014807</v>
      </c>
      <c r="X6992" s="47">
        <v>722.6862158081376</v>
      </c>
      <c r="Y6992" s="47">
        <v>665.26463472156047</v>
      </c>
      <c r="Z6992" s="47">
        <v>609.66819759877865</v>
      </c>
      <c r="AA6992" s="47">
        <v>543.93541833958</v>
      </c>
      <c r="AB6992" s="47">
        <v>493.76843377259917</v>
      </c>
      <c r="AC6992" s="47">
        <v>446.68775623083997</v>
      </c>
      <c r="AD6992" s="47"/>
      <c r="AE6992" s="48">
        <v>34</v>
      </c>
      <c r="AF6992" s="136" t="s">
        <v>27</v>
      </c>
      <c r="AH6992" s="130" t="s">
        <v>24</v>
      </c>
      <c r="AI6992" s="155" t="s">
        <v>734</v>
      </c>
      <c r="AJ6992" s="130" t="str">
        <f>VLOOKUP(AI6992,Codes!$B$2:$C$166,2)</f>
        <v>Firewood</v>
      </c>
    </row>
    <row r="6993" spans="1:39" ht="20.100000000000001" customHeight="1" x14ac:dyDescent="0.25">
      <c r="A6993" s="49">
        <v>35</v>
      </c>
      <c r="B6993" s="98" t="s">
        <v>122</v>
      </c>
      <c r="C6993" s="44">
        <v>206.41181966497018</v>
      </c>
      <c r="D6993" s="44">
        <v>228.55187156561556</v>
      </c>
      <c r="E6993" s="44">
        <v>241.3394872782153</v>
      </c>
      <c r="F6993" s="44">
        <v>250.17255528389529</v>
      </c>
      <c r="G6993" s="44">
        <v>257.8665744291846</v>
      </c>
      <c r="H6993" s="44">
        <v>264.28743535092138</v>
      </c>
      <c r="I6993" s="44">
        <v>257.69340459170775</v>
      </c>
      <c r="J6993" s="44">
        <v>273.03988600910276</v>
      </c>
      <c r="K6993" s="44">
        <v>278.74615846674851</v>
      </c>
      <c r="L6993" s="44">
        <v>280.8406680989134</v>
      </c>
      <c r="M6993" s="44">
        <v>315.43300277623655</v>
      </c>
      <c r="N6993" s="44">
        <v>362.6355966128296</v>
      </c>
      <c r="O6993" s="44">
        <v>360.5146650862992</v>
      </c>
      <c r="P6993" s="16"/>
      <c r="Q6993" s="44">
        <v>206.41181966497018</v>
      </c>
      <c r="R6993" s="44">
        <v>207.17011999802946</v>
      </c>
      <c r="S6993" s="44">
        <v>212.44546742460929</v>
      </c>
      <c r="T6993" s="44">
        <v>215.96963834926873</v>
      </c>
      <c r="U6993" s="44">
        <v>220.40767519912649</v>
      </c>
      <c r="V6993" s="44">
        <v>225.89581196780088</v>
      </c>
      <c r="W6993" s="44">
        <v>232.39100186188236</v>
      </c>
      <c r="X6993" s="44">
        <v>238.63219927729574</v>
      </c>
      <c r="Y6993" s="44">
        <v>245.87511902982894</v>
      </c>
      <c r="Z6993" s="44">
        <v>251.53375182671493</v>
      </c>
      <c r="AA6993" s="44">
        <v>257.63366212103108</v>
      </c>
      <c r="AB6993" s="44">
        <v>265.73975363281932</v>
      </c>
      <c r="AC6993" s="44">
        <v>272.5723750475089</v>
      </c>
      <c r="AD6993" s="44"/>
      <c r="AE6993" s="50">
        <v>35</v>
      </c>
      <c r="AF6993" s="137" t="s">
        <v>28</v>
      </c>
      <c r="AH6993" s="130" t="s">
        <v>29</v>
      </c>
      <c r="AI6993" s="155" t="s">
        <v>734</v>
      </c>
      <c r="AJ6993" s="130" t="str">
        <f>VLOOKUP(AI6993,Codes!$B$2:$C$166,2)</f>
        <v>Firewood</v>
      </c>
    </row>
    <row r="6994" spans="1:39" ht="20.100000000000001" customHeight="1" x14ac:dyDescent="0.25">
      <c r="A6994" s="46">
        <v>36</v>
      </c>
      <c r="B6994" s="97" t="s">
        <v>462</v>
      </c>
      <c r="C6994" s="47">
        <v>1988.9031390294053</v>
      </c>
      <c r="D6994" s="47">
        <v>1936.2637516605657</v>
      </c>
      <c r="E6994" s="47">
        <v>1761.1542270697844</v>
      </c>
      <c r="F6994" s="47">
        <v>1591.9246076839197</v>
      </c>
      <c r="G6994" s="47">
        <v>1456.8454312602739</v>
      </c>
      <c r="H6994" s="47">
        <v>1292.4700881178564</v>
      </c>
      <c r="I6994" s="47">
        <v>1082.344071414569</v>
      </c>
      <c r="J6994" s="47">
        <v>987.33659708930452</v>
      </c>
      <c r="K6994" s="47">
        <v>865.97631902281921</v>
      </c>
      <c r="L6994" s="47">
        <v>768.66600101924735</v>
      </c>
      <c r="M6994" s="47">
        <v>749.12084139164472</v>
      </c>
      <c r="N6994" s="47">
        <v>752.02522364041306</v>
      </c>
      <c r="O6994" s="47">
        <v>654.68405351259935</v>
      </c>
      <c r="P6994" s="16"/>
      <c r="Q6994" s="47">
        <v>1988.9031390294053</v>
      </c>
      <c r="R6994" s="47">
        <v>1754.8415655600161</v>
      </c>
      <c r="S6994" s="47">
        <v>1550.3132708538649</v>
      </c>
      <c r="T6994" s="47">
        <v>1374.6907471798606</v>
      </c>
      <c r="U6994" s="47">
        <v>1221.4563363893999</v>
      </c>
      <c r="V6994" s="47">
        <v>1085.7850392863797</v>
      </c>
      <c r="W6994" s="47">
        <v>957.18485364687717</v>
      </c>
      <c r="X6994" s="47">
        <v>848.3757155939594</v>
      </c>
      <c r="Y6994" s="47">
        <v>753.51968124722555</v>
      </c>
      <c r="Z6994" s="47">
        <v>677.18435771208635</v>
      </c>
      <c r="AA6994" s="47">
        <v>603.32043140033704</v>
      </c>
      <c r="AB6994" s="47">
        <v>542.37464878187268</v>
      </c>
      <c r="AC6994" s="47">
        <v>487.78124208457729</v>
      </c>
      <c r="AD6994" s="47"/>
      <c r="AE6994" s="48">
        <v>36</v>
      </c>
      <c r="AF6994" s="136" t="s">
        <v>68</v>
      </c>
      <c r="AH6994" s="130" t="s">
        <v>495</v>
      </c>
      <c r="AI6994" s="155" t="s">
        <v>734</v>
      </c>
      <c r="AJ6994" s="130" t="str">
        <f>VLOOKUP(AI6994,Codes!$B$2:$C$166,2)</f>
        <v>Firewood</v>
      </c>
    </row>
    <row r="6995" spans="1:39" ht="20.100000000000001" customHeight="1" x14ac:dyDescent="0.25">
      <c r="A6995" s="56"/>
      <c r="B6995" s="139" t="s">
        <v>463</v>
      </c>
      <c r="C6995" s="55">
        <v>4811712.7303058561</v>
      </c>
      <c r="D6995" s="55">
        <v>5285466.6761817429</v>
      </c>
      <c r="E6995" s="55">
        <v>5758183.7967284489</v>
      </c>
      <c r="F6995" s="55">
        <v>5942060.1969854003</v>
      </c>
      <c r="G6995" s="55">
        <v>6098375.6836624788</v>
      </c>
      <c r="H6995" s="55">
        <v>6007636.4893749459</v>
      </c>
      <c r="I6995" s="55">
        <v>6176882.333022926</v>
      </c>
      <c r="J6995" s="55">
        <v>6540511.7339136759</v>
      </c>
      <c r="K6995" s="55">
        <v>6755760.9968948616</v>
      </c>
      <c r="L6995" s="55">
        <v>6954378.8113479884</v>
      </c>
      <c r="M6995" s="55">
        <v>7328128.6816892037</v>
      </c>
      <c r="N6995" s="55">
        <v>8254629.5504359938</v>
      </c>
      <c r="O6995" s="55">
        <v>7867582.9157337332</v>
      </c>
      <c r="P6995" s="16"/>
      <c r="Q6995" s="55">
        <v>4811712.7303058561</v>
      </c>
      <c r="R6995" s="55">
        <v>4785496.9410872096</v>
      </c>
      <c r="S6995" s="55">
        <v>4738479.4253781857</v>
      </c>
      <c r="T6995" s="55">
        <v>4721211.0379434573</v>
      </c>
      <c r="U6995" s="55">
        <v>4699838.7297316035</v>
      </c>
      <c r="V6995" s="55">
        <v>4647701.8116929652</v>
      </c>
      <c r="W6995" s="55">
        <v>4627020.150881418</v>
      </c>
      <c r="X6995" s="55">
        <v>4596586.1403353596</v>
      </c>
      <c r="Y6995" s="55">
        <v>4520869.53440871</v>
      </c>
      <c r="Z6995" s="55">
        <v>4556071.9243588755</v>
      </c>
      <c r="AA6995" s="55">
        <v>4512169.9727683244</v>
      </c>
      <c r="AB6995" s="55">
        <v>4482207.86325798</v>
      </c>
      <c r="AC6995" s="55">
        <v>4157945.3115060939</v>
      </c>
      <c r="AD6995" s="55"/>
      <c r="AE6995" s="55"/>
      <c r="AF6995" s="140" t="s">
        <v>464</v>
      </c>
      <c r="AH6995" s="130" t="s">
        <v>464</v>
      </c>
      <c r="AI6995" s="155" t="s">
        <v>734</v>
      </c>
      <c r="AJ6995" s="130" t="str">
        <f>VLOOKUP(AI6995,Codes!$B$2:$C$166,2)</f>
        <v>Firewood</v>
      </c>
    </row>
    <row r="6996" spans="1:39" ht="9.9499999999999993" customHeight="1" x14ac:dyDescent="0.25">
      <c r="B6996" s="12"/>
      <c r="AF6996" s="12"/>
      <c r="AH6996" s="130" t="s">
        <v>494</v>
      </c>
      <c r="AI6996" s="155" t="s">
        <v>734</v>
      </c>
      <c r="AJ6996" s="130" t="str">
        <f>VLOOKUP(AI6996,Codes!$B$2:$C$166,2)</f>
        <v>Firewood</v>
      </c>
    </row>
    <row r="6997" spans="1:39" ht="9.9499999999999993" customHeight="1" x14ac:dyDescent="0.25">
      <c r="B6997" s="12"/>
      <c r="AF6997" s="12"/>
      <c r="AH6997" s="130" t="s">
        <v>493</v>
      </c>
      <c r="AI6997" s="155" t="s">
        <v>735</v>
      </c>
      <c r="AJ6997" s="130" t="str">
        <f>VLOOKUP(AI6997,Codes!$B$2:$C$166,2)</f>
        <v>Non-Timber Forest Products</v>
      </c>
    </row>
    <row r="6998" spans="1:39" s="154" customFormat="1" ht="24" customHeight="1" x14ac:dyDescent="0.25">
      <c r="A6998" s="161" t="s">
        <v>258</v>
      </c>
      <c r="B6998" s="161"/>
      <c r="C6998" s="161"/>
      <c r="D6998" s="161"/>
      <c r="E6998" s="161"/>
      <c r="F6998" s="161"/>
      <c r="G6998" s="161"/>
      <c r="H6998" s="161"/>
      <c r="I6998" s="161"/>
      <c r="J6998" s="161"/>
      <c r="K6998" s="161"/>
      <c r="L6998" s="161"/>
      <c r="M6998" s="161"/>
      <c r="N6998" s="161"/>
      <c r="O6998" s="161"/>
      <c r="P6998" s="161"/>
      <c r="Q6998" s="161" t="s">
        <v>720</v>
      </c>
      <c r="R6998" s="161"/>
      <c r="S6998" s="161"/>
      <c r="T6998" s="161"/>
      <c r="U6998" s="161"/>
      <c r="V6998" s="161"/>
      <c r="W6998" s="161"/>
      <c r="X6998" s="161"/>
      <c r="Y6998" s="161"/>
      <c r="Z6998" s="161"/>
      <c r="AA6998" s="161"/>
      <c r="AB6998" s="161"/>
      <c r="AC6998" s="161"/>
      <c r="AD6998" s="161"/>
      <c r="AE6998" s="161"/>
      <c r="AF6998" s="161"/>
      <c r="AH6998" s="154" t="s">
        <v>490</v>
      </c>
      <c r="AI6998" s="155" t="s">
        <v>735</v>
      </c>
      <c r="AJ6998" s="130" t="str">
        <f>VLOOKUP(AI6998,Codes!$B$2:$C$166,2)</f>
        <v>Non-Timber Forest Products</v>
      </c>
    </row>
    <row r="6999" spans="1:39" s="154" customFormat="1" ht="24" customHeight="1" x14ac:dyDescent="0.25">
      <c r="A6999" s="161" t="s">
        <v>724</v>
      </c>
      <c r="B6999" s="161"/>
      <c r="C6999" s="161"/>
      <c r="D6999" s="161"/>
      <c r="E6999" s="161"/>
      <c r="F6999" s="161"/>
      <c r="G6999" s="161"/>
      <c r="H6999" s="161"/>
      <c r="I6999" s="161"/>
      <c r="J6999" s="161"/>
      <c r="K6999" s="161"/>
      <c r="L6999" s="161"/>
      <c r="M6999" s="161"/>
      <c r="N6999" s="161"/>
      <c r="O6999" s="161"/>
      <c r="P6999" s="161"/>
      <c r="Q6999" s="161" t="s">
        <v>723</v>
      </c>
      <c r="R6999" s="161"/>
      <c r="S6999" s="161"/>
      <c r="T6999" s="161"/>
      <c r="U6999" s="161"/>
      <c r="V6999" s="161"/>
      <c r="W6999" s="161"/>
      <c r="X6999" s="161"/>
      <c r="Y6999" s="161"/>
      <c r="Z6999" s="161"/>
      <c r="AA6999" s="161"/>
      <c r="AB6999" s="161"/>
      <c r="AC6999" s="161"/>
      <c r="AD6999" s="161"/>
      <c r="AE6999" s="161"/>
      <c r="AF6999" s="161"/>
      <c r="AH6999" s="154" t="s">
        <v>491</v>
      </c>
      <c r="AI6999" s="155" t="s">
        <v>735</v>
      </c>
      <c r="AJ6999" s="130" t="str">
        <f>VLOOKUP(AI6999,Codes!$B$2:$C$166,2)</f>
        <v>Non-Timber Forest Products</v>
      </c>
    </row>
    <row r="7000" spans="1:39" s="154" customFormat="1" ht="24" customHeight="1" x14ac:dyDescent="0.25">
      <c r="A7000" s="161" t="s">
        <v>527</v>
      </c>
      <c r="B7000" s="161"/>
      <c r="C7000" s="161"/>
      <c r="D7000" s="161"/>
      <c r="E7000" s="161"/>
      <c r="F7000" s="161"/>
      <c r="G7000" s="161"/>
      <c r="H7000" s="161"/>
      <c r="I7000" s="161"/>
      <c r="J7000" s="161"/>
      <c r="K7000" s="161"/>
      <c r="L7000" s="161"/>
      <c r="M7000" s="161"/>
      <c r="N7000" s="161"/>
      <c r="O7000" s="161"/>
      <c r="P7000" s="161"/>
      <c r="Q7000" s="161" t="s">
        <v>571</v>
      </c>
      <c r="R7000" s="161"/>
      <c r="S7000" s="161"/>
      <c r="T7000" s="161"/>
      <c r="U7000" s="161"/>
      <c r="V7000" s="161"/>
      <c r="W7000" s="161"/>
      <c r="X7000" s="161"/>
      <c r="Y7000" s="161"/>
      <c r="Z7000" s="161"/>
      <c r="AA7000" s="161"/>
      <c r="AB7000" s="161"/>
      <c r="AC7000" s="161"/>
      <c r="AD7000" s="161"/>
      <c r="AE7000" s="161"/>
      <c r="AF7000" s="161"/>
      <c r="AH7000" s="154" t="s">
        <v>935</v>
      </c>
      <c r="AI7000" s="155" t="s">
        <v>735</v>
      </c>
      <c r="AJ7000" s="130" t="str">
        <f>VLOOKUP(AI7000,Codes!$B$2:$C$166,2)</f>
        <v>Non-Timber Forest Products</v>
      </c>
    </row>
    <row r="7001" spans="1:39" ht="20.100000000000001" customHeight="1" x14ac:dyDescent="0.25">
      <c r="A7001" s="13"/>
      <c r="B7001" s="14" t="s">
        <v>434</v>
      </c>
      <c r="C7001" s="15"/>
      <c r="D7001" s="15"/>
      <c r="E7001" s="15"/>
      <c r="F7001" s="15"/>
      <c r="G7001" s="15"/>
      <c r="H7001" s="15"/>
      <c r="I7001" s="15"/>
      <c r="J7001" s="15"/>
      <c r="K7001" s="15"/>
      <c r="L7001" s="15"/>
      <c r="M7001" s="15"/>
      <c r="N7001" s="15"/>
      <c r="O7001" s="157"/>
      <c r="P7001" s="16"/>
      <c r="Q7001" s="16"/>
      <c r="R7001" s="16"/>
      <c r="S7001" s="16"/>
      <c r="T7001" s="16"/>
      <c r="U7001" s="16"/>
      <c r="V7001" s="16"/>
      <c r="W7001" s="16"/>
      <c r="X7001" s="16"/>
      <c r="Y7001" s="16"/>
      <c r="Z7001" s="16"/>
      <c r="AA7001" s="16"/>
      <c r="AB7001" s="16"/>
      <c r="AC7001" s="16"/>
      <c r="AD7001" s="13"/>
      <c r="AF7001" s="10" t="s">
        <v>435</v>
      </c>
      <c r="AH7001" s="130" t="s">
        <v>435</v>
      </c>
      <c r="AI7001" s="155" t="s">
        <v>735</v>
      </c>
      <c r="AJ7001" s="130" t="str">
        <f>VLOOKUP(AI7001,Codes!$B$2:$C$166,2)</f>
        <v>Non-Timber Forest Products</v>
      </c>
    </row>
    <row r="7002" spans="1:39" ht="20.100000000000001" customHeight="1" x14ac:dyDescent="0.25">
      <c r="A7002" s="51" t="s">
        <v>436</v>
      </c>
      <c r="B7002" s="52" t="s">
        <v>103</v>
      </c>
      <c r="C7002" s="53" t="s">
        <v>189</v>
      </c>
      <c r="D7002" s="53" t="s">
        <v>190</v>
      </c>
      <c r="E7002" s="53" t="s">
        <v>412</v>
      </c>
      <c r="F7002" s="53" t="s">
        <v>431</v>
      </c>
      <c r="G7002" s="53" t="s">
        <v>432</v>
      </c>
      <c r="H7002" s="53" t="s">
        <v>433</v>
      </c>
      <c r="I7002" s="53" t="s">
        <v>983</v>
      </c>
      <c r="J7002" s="53" t="s">
        <v>985</v>
      </c>
      <c r="K7002" s="53" t="s">
        <v>994</v>
      </c>
      <c r="L7002" s="53" t="s">
        <v>995</v>
      </c>
      <c r="M7002" s="53" t="s">
        <v>996</v>
      </c>
      <c r="N7002" s="53" t="s">
        <v>997</v>
      </c>
      <c r="O7002" s="53" t="s">
        <v>998</v>
      </c>
      <c r="P7002" s="16"/>
      <c r="Q7002" s="53" t="s">
        <v>189</v>
      </c>
      <c r="R7002" s="53" t="s">
        <v>190</v>
      </c>
      <c r="S7002" s="53" t="s">
        <v>412</v>
      </c>
      <c r="T7002" s="53" t="s">
        <v>431</v>
      </c>
      <c r="U7002" s="53" t="s">
        <v>432</v>
      </c>
      <c r="V7002" s="53" t="s">
        <v>433</v>
      </c>
      <c r="W7002" s="53" t="s">
        <v>983</v>
      </c>
      <c r="X7002" s="53" t="s">
        <v>985</v>
      </c>
      <c r="Y7002" s="53" t="s">
        <v>994</v>
      </c>
      <c r="Z7002" s="53" t="s">
        <v>995</v>
      </c>
      <c r="AA7002" s="53" t="s">
        <v>996</v>
      </c>
      <c r="AB7002" s="53" t="s">
        <v>997</v>
      </c>
      <c r="AC7002" s="53" t="s">
        <v>998</v>
      </c>
      <c r="AD7002" s="156"/>
      <c r="AE7002" s="53" t="s">
        <v>437</v>
      </c>
      <c r="AF7002" s="54" t="s">
        <v>64</v>
      </c>
      <c r="AH7002" s="130" t="s">
        <v>64</v>
      </c>
      <c r="AI7002" s="155" t="s">
        <v>735</v>
      </c>
      <c r="AJ7002" s="130" t="str">
        <f>VLOOKUP(AI7002,Codes!$B$2:$C$166,2)</f>
        <v>Non-Timber Forest Products</v>
      </c>
    </row>
    <row r="7003" spans="1:39" ht="20.100000000000001" customHeight="1" x14ac:dyDescent="0.25">
      <c r="A7003" s="42">
        <v>1</v>
      </c>
      <c r="B7003" s="96" t="s">
        <v>104</v>
      </c>
      <c r="C7003" s="43">
        <v>76883.174602640982</v>
      </c>
      <c r="D7003" s="43">
        <v>94999.06069790214</v>
      </c>
      <c r="E7003" s="43">
        <v>109234.04608985948</v>
      </c>
      <c r="F7003" s="43">
        <v>108562.54774764986</v>
      </c>
      <c r="G7003" s="43">
        <v>114818.75891749864</v>
      </c>
      <c r="H7003" s="43">
        <v>122502.66026442686</v>
      </c>
      <c r="I7003" s="43">
        <v>162128.66642700194</v>
      </c>
      <c r="J7003" s="43">
        <v>158942.80009561818</v>
      </c>
      <c r="K7003" s="43">
        <v>168215.18882554554</v>
      </c>
      <c r="L7003" s="43">
        <v>166555.74590651839</v>
      </c>
      <c r="M7003" s="43">
        <v>152670.65664578875</v>
      </c>
      <c r="N7003" s="43">
        <v>191933.47800147143</v>
      </c>
      <c r="O7003" s="43">
        <v>197302.52670453288</v>
      </c>
      <c r="P7003" s="16"/>
      <c r="Q7003" s="43">
        <v>76883.174602640982</v>
      </c>
      <c r="R7003" s="43">
        <v>76902.825589213928</v>
      </c>
      <c r="S7003" s="43">
        <v>78129.529869053658</v>
      </c>
      <c r="T7003" s="43">
        <v>77200.463734992081</v>
      </c>
      <c r="U7003" s="43">
        <v>78065.120469107729</v>
      </c>
      <c r="V7003" s="43">
        <v>77981.621573968718</v>
      </c>
      <c r="W7003" s="43">
        <v>117195.2838626945</v>
      </c>
      <c r="X7003" s="43">
        <v>113370.63577555021</v>
      </c>
      <c r="Y7003" s="43">
        <v>110797.1434614037</v>
      </c>
      <c r="Z7003" s="43">
        <v>109704.98211468424</v>
      </c>
      <c r="AA7003" s="43">
        <v>78608.611965091841</v>
      </c>
      <c r="AB7003" s="43">
        <v>99254.778077657509</v>
      </c>
      <c r="AC7003" s="43">
        <v>99919.94624440094</v>
      </c>
      <c r="AD7003" s="43"/>
      <c r="AE7003" s="45">
        <v>1</v>
      </c>
      <c r="AF7003" s="135" t="s">
        <v>0</v>
      </c>
      <c r="AH7003" s="130" t="s">
        <v>0</v>
      </c>
      <c r="AI7003" s="155" t="s">
        <v>735</v>
      </c>
      <c r="AJ7003" s="130" t="str">
        <f>VLOOKUP(AI7003,Codes!$B$2:$C$166,2)</f>
        <v>Non-Timber Forest Products</v>
      </c>
      <c r="AM7003" s="160"/>
    </row>
    <row r="7004" spans="1:39" ht="20.100000000000001" customHeight="1" x14ac:dyDescent="0.25">
      <c r="A7004" s="46">
        <v>2</v>
      </c>
      <c r="B7004" s="97" t="s">
        <v>105</v>
      </c>
      <c r="C7004" s="47">
        <v>17808.780634897656</v>
      </c>
      <c r="D7004" s="47">
        <v>22595.003308591771</v>
      </c>
      <c r="E7004" s="47">
        <v>25497.300928652352</v>
      </c>
      <c r="F7004" s="47">
        <v>27333.54487230122</v>
      </c>
      <c r="G7004" s="47">
        <v>27918.127474005196</v>
      </c>
      <c r="H7004" s="47">
        <v>30325.481085467582</v>
      </c>
      <c r="I7004" s="47">
        <v>28357.448727985193</v>
      </c>
      <c r="J7004" s="47">
        <v>33036.392734173409</v>
      </c>
      <c r="K7004" s="47">
        <v>34580.163373748976</v>
      </c>
      <c r="L7004" s="47">
        <v>38179.7056576018</v>
      </c>
      <c r="M7004" s="47">
        <v>45588.641045199314</v>
      </c>
      <c r="N7004" s="47">
        <v>50778.85979289344</v>
      </c>
      <c r="O7004" s="47">
        <v>55483.181903985351</v>
      </c>
      <c r="P7004" s="16"/>
      <c r="Q7004" s="47">
        <v>17808.780634897656</v>
      </c>
      <c r="R7004" s="47">
        <v>18345.743137421396</v>
      </c>
      <c r="S7004" s="47">
        <v>18235.171039225272</v>
      </c>
      <c r="T7004" s="47">
        <v>19783.398393395815</v>
      </c>
      <c r="U7004" s="47">
        <v>19070.184635582296</v>
      </c>
      <c r="V7004" s="47">
        <v>19509.374848106032</v>
      </c>
      <c r="W7004" s="47">
        <v>18963.411647218636</v>
      </c>
      <c r="X7004" s="47">
        <v>22839.565826654281</v>
      </c>
      <c r="Y7004" s="47">
        <v>21563.234473759232</v>
      </c>
      <c r="Z7004" s="47">
        <v>25037.66173355854</v>
      </c>
      <c r="AA7004" s="47">
        <v>26615.66153249401</v>
      </c>
      <c r="AB7004" s="47">
        <v>27558.243087814379</v>
      </c>
      <c r="AC7004" s="47">
        <v>29994.045977839018</v>
      </c>
      <c r="AD7004" s="47"/>
      <c r="AE7004" s="48">
        <v>2</v>
      </c>
      <c r="AF7004" s="136" t="s">
        <v>1</v>
      </c>
      <c r="AH7004" s="130" t="s">
        <v>1</v>
      </c>
      <c r="AI7004" s="155" t="s">
        <v>735</v>
      </c>
      <c r="AJ7004" s="130" t="str">
        <f>VLOOKUP(AI7004,Codes!$B$2:$C$166,2)</f>
        <v>Non-Timber Forest Products</v>
      </c>
      <c r="AM7004" s="160"/>
    </row>
    <row r="7005" spans="1:39" ht="20.100000000000001" customHeight="1" x14ac:dyDescent="0.25">
      <c r="A7005" s="49">
        <v>3</v>
      </c>
      <c r="B7005" s="98" t="s">
        <v>106</v>
      </c>
      <c r="C7005" s="44">
        <v>82458.731795314627</v>
      </c>
      <c r="D7005" s="44">
        <v>103866.67549034458</v>
      </c>
      <c r="E7005" s="44">
        <v>119443.33805780503</v>
      </c>
      <c r="F7005" s="44">
        <v>116917.35362220142</v>
      </c>
      <c r="G7005" s="44">
        <v>125803.51289583009</v>
      </c>
      <c r="H7005" s="44">
        <v>140747.50844226827</v>
      </c>
      <c r="I7005" s="44">
        <v>126207.63666706729</v>
      </c>
      <c r="J7005" s="44">
        <v>141515.06640343473</v>
      </c>
      <c r="K7005" s="44">
        <v>150332.82759300532</v>
      </c>
      <c r="L7005" s="44">
        <v>137327.07223806871</v>
      </c>
      <c r="M7005" s="44">
        <v>159297.60471385566</v>
      </c>
      <c r="N7005" s="44">
        <v>190393.88955656695</v>
      </c>
      <c r="O7005" s="44">
        <v>185535.00687219645</v>
      </c>
      <c r="P7005" s="16"/>
      <c r="Q7005" s="44">
        <v>82458.731795314627</v>
      </c>
      <c r="R7005" s="44">
        <v>84468.299116111943</v>
      </c>
      <c r="S7005" s="44">
        <v>85876.257194083897</v>
      </c>
      <c r="T7005" s="44">
        <v>82802.594986809549</v>
      </c>
      <c r="U7005" s="44">
        <v>85007.972505537327</v>
      </c>
      <c r="V7005" s="44">
        <v>89883.315760628248</v>
      </c>
      <c r="W7005" s="44">
        <v>82982.250154202673</v>
      </c>
      <c r="X7005" s="44">
        <v>94921.473981844698</v>
      </c>
      <c r="Y7005" s="44">
        <v>90478.829748199496</v>
      </c>
      <c r="Z7005" s="44">
        <v>79906.700791208292</v>
      </c>
      <c r="AA7005" s="44">
        <v>80494.427365533615</v>
      </c>
      <c r="AB7005" s="44">
        <v>94221.458387796825</v>
      </c>
      <c r="AC7005" s="44">
        <v>86969.431233055089</v>
      </c>
      <c r="AD7005" s="44"/>
      <c r="AE7005" s="50">
        <v>3</v>
      </c>
      <c r="AF7005" s="137" t="s">
        <v>2</v>
      </c>
      <c r="AH7005" s="130" t="s">
        <v>2</v>
      </c>
      <c r="AI7005" s="155" t="s">
        <v>735</v>
      </c>
      <c r="AJ7005" s="130" t="str">
        <f>VLOOKUP(AI7005,Codes!$B$2:$C$166,2)</f>
        <v>Non-Timber Forest Products</v>
      </c>
      <c r="AM7005" s="160"/>
    </row>
    <row r="7006" spans="1:39" ht="20.100000000000001" customHeight="1" x14ac:dyDescent="0.25">
      <c r="A7006" s="46">
        <v>4</v>
      </c>
      <c r="B7006" s="97" t="s">
        <v>107</v>
      </c>
      <c r="C7006" s="47">
        <v>19439.593600427095</v>
      </c>
      <c r="D7006" s="47">
        <v>24711.320356400058</v>
      </c>
      <c r="E7006" s="47">
        <v>28887.907566876562</v>
      </c>
      <c r="F7006" s="47">
        <v>29909.06612935257</v>
      </c>
      <c r="G7006" s="47">
        <v>32345.350473538103</v>
      </c>
      <c r="H7006" s="47">
        <v>35707.52457971788</v>
      </c>
      <c r="I7006" s="47">
        <v>31172.512257809303</v>
      </c>
      <c r="J7006" s="47">
        <v>32573.250214525371</v>
      </c>
      <c r="K7006" s="47">
        <v>37124.909455053166</v>
      </c>
      <c r="L7006" s="47">
        <v>37673.019730631058</v>
      </c>
      <c r="M7006" s="47">
        <v>44853.776744690229</v>
      </c>
      <c r="N7006" s="47">
        <v>50192.465580790529</v>
      </c>
      <c r="O7006" s="47">
        <v>53372.935084752309</v>
      </c>
      <c r="P7006" s="16"/>
      <c r="Q7006" s="47">
        <v>19439.593600427095</v>
      </c>
      <c r="R7006" s="47">
        <v>19966.611296569918</v>
      </c>
      <c r="S7006" s="47">
        <v>20527.1681794387</v>
      </c>
      <c r="T7006" s="47">
        <v>21172.510537119615</v>
      </c>
      <c r="U7006" s="47">
        <v>21845.483200452094</v>
      </c>
      <c r="V7006" s="47">
        <v>22584.845523426357</v>
      </c>
      <c r="W7006" s="47">
        <v>20286.091725628245</v>
      </c>
      <c r="X7006" s="47">
        <v>20759.668092407661</v>
      </c>
      <c r="Y7006" s="47">
        <v>21340.384011028567</v>
      </c>
      <c r="Z7006" s="47">
        <v>21994.549053155421</v>
      </c>
      <c r="AA7006" s="47">
        <v>22742.119324164603</v>
      </c>
      <c r="AB7006" s="47">
        <v>23600.337410522359</v>
      </c>
      <c r="AC7006" s="47">
        <v>24582.99277108951</v>
      </c>
      <c r="AD7006" s="47"/>
      <c r="AE7006" s="48">
        <v>4</v>
      </c>
      <c r="AF7006" s="136" t="s">
        <v>3</v>
      </c>
      <c r="AH7006" s="130" t="s">
        <v>3</v>
      </c>
      <c r="AI7006" s="155" t="s">
        <v>735</v>
      </c>
      <c r="AJ7006" s="130" t="str">
        <f>VLOOKUP(AI7006,Codes!$B$2:$C$166,2)</f>
        <v>Non-Timber Forest Products</v>
      </c>
      <c r="AM7006" s="160"/>
    </row>
    <row r="7007" spans="1:39" ht="20.100000000000001" customHeight="1" x14ac:dyDescent="0.25">
      <c r="A7007" s="49">
        <v>5</v>
      </c>
      <c r="B7007" s="98" t="s">
        <v>124</v>
      </c>
      <c r="C7007" s="44">
        <v>130029.56929480747</v>
      </c>
      <c r="D7007" s="44">
        <v>186275.65526531375</v>
      </c>
      <c r="E7007" s="44">
        <v>177168.16214493243</v>
      </c>
      <c r="F7007" s="44">
        <v>179046.99925064869</v>
      </c>
      <c r="G7007" s="44">
        <v>163338.8279374828</v>
      </c>
      <c r="H7007" s="44">
        <v>219695.17056048167</v>
      </c>
      <c r="I7007" s="44">
        <v>280450.99943255528</v>
      </c>
      <c r="J7007" s="44">
        <v>198733.51159770865</v>
      </c>
      <c r="K7007" s="44">
        <v>241661.84590734018</v>
      </c>
      <c r="L7007" s="44">
        <v>228152.22705854737</v>
      </c>
      <c r="M7007" s="44">
        <v>260551.39769407926</v>
      </c>
      <c r="N7007" s="44">
        <v>316091.50147942523</v>
      </c>
      <c r="O7007" s="44">
        <v>275014.20411099051</v>
      </c>
      <c r="P7007" s="16"/>
      <c r="Q7007" s="44">
        <v>130029.56929480747</v>
      </c>
      <c r="R7007" s="44">
        <v>156544.77965544671</v>
      </c>
      <c r="S7007" s="44">
        <v>133236.07913446051</v>
      </c>
      <c r="T7007" s="44">
        <v>135951.44139045937</v>
      </c>
      <c r="U7007" s="44">
        <v>114571.6254234934</v>
      </c>
      <c r="V7007" s="44">
        <v>154798.72432288385</v>
      </c>
      <c r="W7007" s="44">
        <v>216604.80346378646</v>
      </c>
      <c r="X7007" s="44">
        <v>141838.05332952496</v>
      </c>
      <c r="Y7007" s="44">
        <v>168763.13675728324</v>
      </c>
      <c r="Z7007" s="44">
        <v>155910.44371531167</v>
      </c>
      <c r="AA7007" s="44">
        <v>157182.24341807538</v>
      </c>
      <c r="AB7007" s="44">
        <v>183141.3169577537</v>
      </c>
      <c r="AC7007" s="44">
        <v>147218.62598095462</v>
      </c>
      <c r="AD7007" s="44"/>
      <c r="AE7007" s="50">
        <v>5</v>
      </c>
      <c r="AF7007" s="137" t="s">
        <v>185</v>
      </c>
      <c r="AH7007" s="130" t="s">
        <v>185</v>
      </c>
      <c r="AI7007" s="155" t="s">
        <v>735</v>
      </c>
      <c r="AJ7007" s="130" t="str">
        <f>VLOOKUP(AI7007,Codes!$B$2:$C$166,2)</f>
        <v>Non-Timber Forest Products</v>
      </c>
      <c r="AM7007" s="160"/>
    </row>
    <row r="7008" spans="1:39" ht="20.100000000000001" customHeight="1" x14ac:dyDescent="0.25">
      <c r="A7008" s="46">
        <v>6</v>
      </c>
      <c r="B7008" s="97" t="s">
        <v>108</v>
      </c>
      <c r="C7008" s="47">
        <v>1416.4766776814965</v>
      </c>
      <c r="D7008" s="47">
        <v>1689.7353548829167</v>
      </c>
      <c r="E7008" s="47">
        <v>1871.4037327906601</v>
      </c>
      <c r="F7008" s="47">
        <v>1843.1755841680463</v>
      </c>
      <c r="G7008" s="47">
        <v>1882.5293952239413</v>
      </c>
      <c r="H7008" s="47">
        <v>1964.7342478433263</v>
      </c>
      <c r="I7008" s="47">
        <v>1990.891586719508</v>
      </c>
      <c r="J7008" s="47">
        <v>2039.3517867351834</v>
      </c>
      <c r="K7008" s="47">
        <v>2246.2757081565037</v>
      </c>
      <c r="L7008" s="47">
        <v>2042.347860579215</v>
      </c>
      <c r="M7008" s="47">
        <v>2363.4757266715051</v>
      </c>
      <c r="N7008" s="47">
        <v>2535.4093699258301</v>
      </c>
      <c r="O7008" s="47">
        <v>2589.4915989058577</v>
      </c>
      <c r="P7008" s="16"/>
      <c r="Q7008" s="47">
        <v>1416.4766776814965</v>
      </c>
      <c r="R7008" s="47">
        <v>1371.4265112983744</v>
      </c>
      <c r="S7008" s="47">
        <v>1343.28726589551</v>
      </c>
      <c r="T7008" s="47">
        <v>1323.6370689707287</v>
      </c>
      <c r="U7008" s="47">
        <v>1290.4239658617817</v>
      </c>
      <c r="V7008" s="47">
        <v>1266.7186474483885</v>
      </c>
      <c r="W7008" s="47">
        <v>1323.2424752420518</v>
      </c>
      <c r="X7008" s="47">
        <v>1339.848888311371</v>
      </c>
      <c r="Y7008" s="47">
        <v>1347.7164463770043</v>
      </c>
      <c r="Z7008" s="47">
        <v>1188.696488801012</v>
      </c>
      <c r="AA7008" s="47">
        <v>1201.4077742396646</v>
      </c>
      <c r="AB7008" s="47">
        <v>1193.0522341117112</v>
      </c>
      <c r="AC7008" s="47">
        <v>1194.0676511545157</v>
      </c>
      <c r="AD7008" s="47"/>
      <c r="AE7008" s="48">
        <v>6</v>
      </c>
      <c r="AF7008" s="136" t="s">
        <v>4</v>
      </c>
      <c r="AH7008" s="130" t="s">
        <v>4</v>
      </c>
      <c r="AI7008" s="155" t="s">
        <v>735</v>
      </c>
      <c r="AJ7008" s="130" t="str">
        <f>VLOOKUP(AI7008,Codes!$B$2:$C$166,2)</f>
        <v>Non-Timber Forest Products</v>
      </c>
      <c r="AM7008" s="160"/>
    </row>
    <row r="7009" spans="1:39" ht="20.100000000000001" customHeight="1" x14ac:dyDescent="0.25">
      <c r="A7009" s="49">
        <v>7</v>
      </c>
      <c r="B7009" s="98" t="s">
        <v>109</v>
      </c>
      <c r="C7009" s="44">
        <v>162529.09476717786</v>
      </c>
      <c r="D7009" s="44">
        <v>208625.07357349287</v>
      </c>
      <c r="E7009" s="44">
        <v>245199.72230856691</v>
      </c>
      <c r="F7009" s="44">
        <v>253962.57647185077</v>
      </c>
      <c r="G7009" s="44">
        <v>274750.65259962989</v>
      </c>
      <c r="H7009" s="44">
        <v>305183.65903091419</v>
      </c>
      <c r="I7009" s="44">
        <v>258389.31428788937</v>
      </c>
      <c r="J7009" s="44">
        <v>258246.96025718795</v>
      </c>
      <c r="K7009" s="44">
        <v>286438.63277480524</v>
      </c>
      <c r="L7009" s="44">
        <v>283046.20275875798</v>
      </c>
      <c r="M7009" s="44">
        <v>323465.78588737658</v>
      </c>
      <c r="N7009" s="44">
        <v>351092.84013306786</v>
      </c>
      <c r="O7009" s="44">
        <v>358672.00458523259</v>
      </c>
      <c r="P7009" s="16"/>
      <c r="Q7009" s="44">
        <v>162529.09476717786</v>
      </c>
      <c r="R7009" s="44">
        <v>168594.95720459777</v>
      </c>
      <c r="S7009" s="44">
        <v>174366.48055929711</v>
      </c>
      <c r="T7009" s="44">
        <v>179835.502102645</v>
      </c>
      <c r="U7009" s="44">
        <v>185557.95987746777</v>
      </c>
      <c r="V7009" s="44">
        <v>193439.03074747443</v>
      </c>
      <c r="W7009" s="44">
        <v>169721.157929295</v>
      </c>
      <c r="X7009" s="44">
        <v>165015.00522585833</v>
      </c>
      <c r="Y7009" s="44">
        <v>165344.27729324196</v>
      </c>
      <c r="Z7009" s="44">
        <v>166237.60560975084</v>
      </c>
      <c r="AA7009" s="44">
        <v>164297.66993758248</v>
      </c>
      <c r="AB7009" s="44">
        <v>165878.41549696156</v>
      </c>
      <c r="AC7009" s="44">
        <v>165735.55299830076</v>
      </c>
      <c r="AD7009" s="44"/>
      <c r="AE7009" s="50">
        <v>7</v>
      </c>
      <c r="AF7009" s="137" t="s">
        <v>5</v>
      </c>
      <c r="AH7009" s="130" t="s">
        <v>5</v>
      </c>
      <c r="AI7009" s="155" t="s">
        <v>735</v>
      </c>
      <c r="AJ7009" s="130" t="str">
        <f>VLOOKUP(AI7009,Codes!$B$2:$C$166,2)</f>
        <v>Non-Timber Forest Products</v>
      </c>
      <c r="AM7009" s="160"/>
    </row>
    <row r="7010" spans="1:39" ht="20.100000000000001" customHeight="1" x14ac:dyDescent="0.25">
      <c r="A7010" s="46">
        <v>8</v>
      </c>
      <c r="B7010" s="97" t="s">
        <v>129</v>
      </c>
      <c r="C7010" s="47">
        <v>968.78754025565286</v>
      </c>
      <c r="D7010" s="47">
        <v>1055.7277684364497</v>
      </c>
      <c r="E7010" s="47">
        <v>1140.0889347575678</v>
      </c>
      <c r="F7010" s="47">
        <v>1213.1570988033598</v>
      </c>
      <c r="G7010" s="47">
        <v>1297.4798893317379</v>
      </c>
      <c r="H7010" s="47">
        <v>1391.2190150037886</v>
      </c>
      <c r="I7010" s="47">
        <v>1315.905781993828</v>
      </c>
      <c r="J7010" s="47">
        <v>1539.0596829861577</v>
      </c>
      <c r="K7010" s="47">
        <v>1650.1628928807409</v>
      </c>
      <c r="L7010" s="47">
        <v>1752.8895911757354</v>
      </c>
      <c r="M7010" s="47">
        <v>1885.6615401033873</v>
      </c>
      <c r="N7010" s="47">
        <v>2017.2694237048795</v>
      </c>
      <c r="O7010" s="47">
        <v>2151.1552732698383</v>
      </c>
      <c r="P7010" s="16"/>
      <c r="Q7010" s="47">
        <v>968.78754025565286</v>
      </c>
      <c r="R7010" s="47">
        <v>933.04879331683094</v>
      </c>
      <c r="S7010" s="47">
        <v>975.76721231335273</v>
      </c>
      <c r="T7010" s="47">
        <v>1081.3721983540211</v>
      </c>
      <c r="U7010" s="47">
        <v>1115.9689531448898</v>
      </c>
      <c r="V7010" s="47">
        <v>1173.624368933682</v>
      </c>
      <c r="W7010" s="47">
        <v>1154.7427204537678</v>
      </c>
      <c r="X7010" s="47">
        <v>1397.5506215542093</v>
      </c>
      <c r="Y7010" s="47">
        <v>1523.7428349029178</v>
      </c>
      <c r="Z7010" s="47">
        <v>1565.5590536323934</v>
      </c>
      <c r="AA7010" s="47">
        <v>1526.1278396406476</v>
      </c>
      <c r="AB7010" s="47">
        <v>1494.0548365624973</v>
      </c>
      <c r="AC7010" s="47">
        <v>1553.1402882146531</v>
      </c>
      <c r="AD7010" s="47"/>
      <c r="AE7010" s="48">
        <v>8</v>
      </c>
      <c r="AF7010" s="136" t="s">
        <v>6</v>
      </c>
      <c r="AH7010" s="130" t="s">
        <v>6</v>
      </c>
      <c r="AI7010" s="155" t="s">
        <v>735</v>
      </c>
      <c r="AJ7010" s="130" t="str">
        <f>VLOOKUP(AI7010,Codes!$B$2:$C$166,2)</f>
        <v>Non-Timber Forest Products</v>
      </c>
      <c r="AM7010" s="160"/>
    </row>
    <row r="7011" spans="1:39" ht="20.100000000000001" customHeight="1" x14ac:dyDescent="0.25">
      <c r="A7011" s="49">
        <v>9</v>
      </c>
      <c r="B7011" s="98" t="s">
        <v>110</v>
      </c>
      <c r="C7011" s="44">
        <v>136448.50223754856</v>
      </c>
      <c r="D7011" s="44">
        <v>166496.95081505732</v>
      </c>
      <c r="E7011" s="44">
        <v>196125.89567342508</v>
      </c>
      <c r="F7011" s="44">
        <v>200457.55476645395</v>
      </c>
      <c r="G7011" s="44">
        <v>235480.90302904058</v>
      </c>
      <c r="H7011" s="44">
        <v>234936.60286934293</v>
      </c>
      <c r="I7011" s="44">
        <v>209641.30829211813</v>
      </c>
      <c r="J7011" s="44">
        <v>209652.89598282453</v>
      </c>
      <c r="K7011" s="44">
        <v>249181.32743299886</v>
      </c>
      <c r="L7011" s="44">
        <v>221003.42932029747</v>
      </c>
      <c r="M7011" s="44">
        <v>251055.16210244698</v>
      </c>
      <c r="N7011" s="44">
        <v>264893.55832590174</v>
      </c>
      <c r="O7011" s="44">
        <v>267917.42002969346</v>
      </c>
      <c r="P7011" s="16"/>
      <c r="Q7011" s="44">
        <v>136448.50223754856</v>
      </c>
      <c r="R7011" s="44">
        <v>134770.88813168477</v>
      </c>
      <c r="S7011" s="44">
        <v>141228.43141865151</v>
      </c>
      <c r="T7011" s="44">
        <v>145121.48044132447</v>
      </c>
      <c r="U7011" s="44">
        <v>167753.85028029303</v>
      </c>
      <c r="V7011" s="44">
        <v>155796.19752580579</v>
      </c>
      <c r="W7011" s="44">
        <v>143209.81767133225</v>
      </c>
      <c r="X7011" s="44">
        <v>141608.51925663574</v>
      </c>
      <c r="Y7011" s="44">
        <v>162431.87620969798</v>
      </c>
      <c r="Z7011" s="44">
        <v>138783.41309974555</v>
      </c>
      <c r="AA7011" s="44">
        <v>138546.52688543886</v>
      </c>
      <c r="AB7011" s="44">
        <v>134910.58592326171</v>
      </c>
      <c r="AC7011" s="44">
        <v>133956.63783949643</v>
      </c>
      <c r="AD7011" s="44"/>
      <c r="AE7011" s="50">
        <v>9</v>
      </c>
      <c r="AF7011" s="137" t="s">
        <v>7</v>
      </c>
      <c r="AH7011" s="130" t="s">
        <v>7</v>
      </c>
      <c r="AI7011" s="155" t="s">
        <v>735</v>
      </c>
      <c r="AJ7011" s="130" t="str">
        <f>VLOOKUP(AI7011,Codes!$B$2:$C$166,2)</f>
        <v>Non-Timber Forest Products</v>
      </c>
      <c r="AM7011" s="160"/>
    </row>
    <row r="7012" spans="1:39" ht="20.100000000000001" customHeight="1" x14ac:dyDescent="0.25">
      <c r="A7012" s="46">
        <v>10</v>
      </c>
      <c r="B7012" s="97" t="s">
        <v>445</v>
      </c>
      <c r="C7012" s="47">
        <v>18171.825134223382</v>
      </c>
      <c r="D7012" s="47">
        <v>21539.5136745415</v>
      </c>
      <c r="E7012" s="47">
        <v>24139.878581883684</v>
      </c>
      <c r="F7012" s="47">
        <v>24641.261697309208</v>
      </c>
      <c r="G7012" s="47">
        <v>24507.180795586377</v>
      </c>
      <c r="H7012" s="47">
        <v>25861.24567005923</v>
      </c>
      <c r="I7012" s="47">
        <v>23699.587305987567</v>
      </c>
      <c r="J7012" s="47">
        <v>23737.785027220652</v>
      </c>
      <c r="K7012" s="47">
        <v>25773.095928103547</v>
      </c>
      <c r="L7012" s="47">
        <v>25811.330498493557</v>
      </c>
      <c r="M7012" s="47">
        <v>28594.073569464308</v>
      </c>
      <c r="N7012" s="47">
        <v>30427.263988369512</v>
      </c>
      <c r="O7012" s="47">
        <v>31124.813543571847</v>
      </c>
      <c r="P7012" s="16"/>
      <c r="Q7012" s="47">
        <v>18171.825134223382</v>
      </c>
      <c r="R7012" s="47">
        <v>17414.535414484668</v>
      </c>
      <c r="S7012" s="47">
        <v>17178.163021150463</v>
      </c>
      <c r="T7012" s="47">
        <v>17623.919836524008</v>
      </c>
      <c r="U7012" s="47">
        <v>16537.201734390641</v>
      </c>
      <c r="V7012" s="47">
        <v>16346.984485006429</v>
      </c>
      <c r="W7012" s="47">
        <v>15436.611385192016</v>
      </c>
      <c r="X7012" s="47">
        <v>15136.657031732901</v>
      </c>
      <c r="Y7012" s="47">
        <v>14769.190767953636</v>
      </c>
      <c r="Z7012" s="47">
        <v>15302.003107929178</v>
      </c>
      <c r="AA7012" s="47">
        <v>14525.219394883858</v>
      </c>
      <c r="AB7012" s="47">
        <v>14204.556069667704</v>
      </c>
      <c r="AC7012" s="47">
        <v>14469.830312764278</v>
      </c>
      <c r="AD7012" s="47"/>
      <c r="AE7012" s="48">
        <v>10</v>
      </c>
      <c r="AF7012" s="136" t="s">
        <v>8</v>
      </c>
      <c r="AH7012" s="130" t="s">
        <v>8</v>
      </c>
      <c r="AI7012" s="155" t="s">
        <v>735</v>
      </c>
      <c r="AJ7012" s="130" t="str">
        <f>VLOOKUP(AI7012,Codes!$B$2:$C$166,2)</f>
        <v>Non-Timber Forest Products</v>
      </c>
      <c r="AM7012" s="160"/>
    </row>
    <row r="7013" spans="1:39" ht="20.100000000000001" customHeight="1" x14ac:dyDescent="0.25">
      <c r="A7013" s="49">
        <v>11</v>
      </c>
      <c r="B7013" s="98" t="s">
        <v>123</v>
      </c>
      <c r="C7013" s="44">
        <v>48165.905033787451</v>
      </c>
      <c r="D7013" s="44">
        <v>69917.389900386494</v>
      </c>
      <c r="E7013" s="44">
        <v>81799.781839076371</v>
      </c>
      <c r="F7013" s="44">
        <v>90954.697484066477</v>
      </c>
      <c r="G7013" s="44">
        <v>94158.8452372592</v>
      </c>
      <c r="H7013" s="44">
        <v>125208.55566389396</v>
      </c>
      <c r="I7013" s="44">
        <v>78610.659036908968</v>
      </c>
      <c r="J7013" s="44">
        <v>59108.538677883698</v>
      </c>
      <c r="K7013" s="44">
        <v>81529.778164853487</v>
      </c>
      <c r="L7013" s="44">
        <v>78337.588665977586</v>
      </c>
      <c r="M7013" s="44">
        <v>99544.341892012599</v>
      </c>
      <c r="N7013" s="44">
        <v>103640.23705141671</v>
      </c>
      <c r="O7013" s="44">
        <v>108972.88083358394</v>
      </c>
      <c r="P7013" s="16"/>
      <c r="Q7013" s="44">
        <v>48165.905033787451</v>
      </c>
      <c r="R7013" s="44">
        <v>59758.09661836052</v>
      </c>
      <c r="S7013" s="44">
        <v>65613.475815846672</v>
      </c>
      <c r="T7013" s="44">
        <v>75535.508405119268</v>
      </c>
      <c r="U7013" s="44">
        <v>74917.412591569213</v>
      </c>
      <c r="V7013" s="44">
        <v>98893.390179134905</v>
      </c>
      <c r="W7013" s="44">
        <v>59482.537642246316</v>
      </c>
      <c r="X7013" s="44">
        <v>41011.331623367842</v>
      </c>
      <c r="Y7013" s="44">
        <v>57071.042461431403</v>
      </c>
      <c r="Z7013" s="44">
        <v>53358.111258367397</v>
      </c>
      <c r="AA7013" s="44">
        <v>61442.707194737028</v>
      </c>
      <c r="AB7013" s="44">
        <v>57491.322485884812</v>
      </c>
      <c r="AC7013" s="44">
        <v>58894.484607596416</v>
      </c>
      <c r="AD7013" s="44"/>
      <c r="AE7013" s="50">
        <v>11</v>
      </c>
      <c r="AF7013" s="137" t="s">
        <v>65</v>
      </c>
      <c r="AH7013" s="130" t="s">
        <v>65</v>
      </c>
      <c r="AI7013" s="155" t="s">
        <v>735</v>
      </c>
      <c r="AJ7013" s="130" t="str">
        <f>VLOOKUP(AI7013,Codes!$B$2:$C$166,2)</f>
        <v>Non-Timber Forest Products</v>
      </c>
      <c r="AM7013" s="160"/>
    </row>
    <row r="7014" spans="1:39" ht="20.100000000000001" customHeight="1" x14ac:dyDescent="0.25">
      <c r="A7014" s="46">
        <v>12</v>
      </c>
      <c r="B7014" s="97" t="s">
        <v>128</v>
      </c>
      <c r="C7014" s="47">
        <v>51688.897574453076</v>
      </c>
      <c r="D7014" s="47">
        <v>63348.969140584988</v>
      </c>
      <c r="E7014" s="47">
        <v>72888.527913934071</v>
      </c>
      <c r="F7014" s="47">
        <v>72420.39403872774</v>
      </c>
      <c r="G7014" s="47">
        <v>75519.505038229574</v>
      </c>
      <c r="H7014" s="47">
        <v>81018.305428130348</v>
      </c>
      <c r="I7014" s="47">
        <v>71543.258348917778</v>
      </c>
      <c r="J7014" s="47">
        <v>72706.281625817806</v>
      </c>
      <c r="K7014" s="47">
        <v>80850.477813099729</v>
      </c>
      <c r="L7014" s="47">
        <v>76483.695324791086</v>
      </c>
      <c r="M7014" s="47">
        <v>87171.148581644098</v>
      </c>
      <c r="N7014" s="47">
        <v>92934.637279312636</v>
      </c>
      <c r="O7014" s="47">
        <v>94004.636989512248</v>
      </c>
      <c r="P7014" s="16"/>
      <c r="Q7014" s="47">
        <v>51688.897574453076</v>
      </c>
      <c r="R7014" s="47">
        <v>51172.416066721227</v>
      </c>
      <c r="S7014" s="47">
        <v>51936.923583414238</v>
      </c>
      <c r="T7014" s="47">
        <v>51295.212155617315</v>
      </c>
      <c r="U7014" s="47">
        <v>50960.242109907791</v>
      </c>
      <c r="V7014" s="47">
        <v>51305.140544242975</v>
      </c>
      <c r="W7014" s="47">
        <v>46523.077661999625</v>
      </c>
      <c r="X7014" s="47">
        <v>46532.295648002379</v>
      </c>
      <c r="Y7014" s="47">
        <v>47232.935713201099</v>
      </c>
      <c r="Z7014" s="47">
        <v>44597.199088451402</v>
      </c>
      <c r="AA7014" s="47">
        <v>44178.582012461651</v>
      </c>
      <c r="AB7014" s="47">
        <v>43644.142107209787</v>
      </c>
      <c r="AC7014" s="47">
        <v>43217.186789326923</v>
      </c>
      <c r="AD7014" s="47"/>
      <c r="AE7014" s="48">
        <v>12</v>
      </c>
      <c r="AF7014" s="136" t="s">
        <v>9</v>
      </c>
      <c r="AH7014" s="130" t="s">
        <v>9</v>
      </c>
      <c r="AI7014" s="155" t="s">
        <v>735</v>
      </c>
      <c r="AJ7014" s="130" t="str">
        <f>VLOOKUP(AI7014,Codes!$B$2:$C$166,2)</f>
        <v>Non-Timber Forest Products</v>
      </c>
      <c r="AM7014" s="160"/>
    </row>
    <row r="7015" spans="1:39" ht="20.100000000000001" customHeight="1" x14ac:dyDescent="0.25">
      <c r="A7015" s="49">
        <v>13</v>
      </c>
      <c r="B7015" s="98" t="s">
        <v>459</v>
      </c>
      <c r="C7015" s="44">
        <v>5097.0165932300361</v>
      </c>
      <c r="D7015" s="44">
        <v>6142.3381627755462</v>
      </c>
      <c r="E7015" s="44">
        <v>6616.73194849418</v>
      </c>
      <c r="F7015" s="44">
        <v>6593.7581202900628</v>
      </c>
      <c r="G7015" s="44">
        <v>6642.3602738671198</v>
      </c>
      <c r="H7015" s="44">
        <v>6635.5137629860492</v>
      </c>
      <c r="I7015" s="44">
        <v>7746.831252236273</v>
      </c>
      <c r="J7015" s="44">
        <v>8127.7285038786504</v>
      </c>
      <c r="K7015" s="44">
        <v>8702.1001206667479</v>
      </c>
      <c r="L7015" s="44">
        <v>8665.7276168418703</v>
      </c>
      <c r="M7015" s="44">
        <v>9980.114777946601</v>
      </c>
      <c r="N7015" s="44">
        <v>10841.896871174395</v>
      </c>
      <c r="O7015" s="44">
        <v>11177.948115451543</v>
      </c>
      <c r="P7015" s="16"/>
      <c r="Q7015" s="44">
        <v>5097.0165932300361</v>
      </c>
      <c r="R7015" s="44">
        <v>4990.7342779742448</v>
      </c>
      <c r="S7015" s="44">
        <v>4743.2101308827441</v>
      </c>
      <c r="T7015" s="44">
        <v>4753.624114875488</v>
      </c>
      <c r="U7015" s="44">
        <v>4557.3774071938042</v>
      </c>
      <c r="V7015" s="44">
        <v>4244.5640202178438</v>
      </c>
      <c r="W7015" s="44">
        <v>5137.3593428143104</v>
      </c>
      <c r="X7015" s="44">
        <v>5343.8030653417381</v>
      </c>
      <c r="Y7015" s="44">
        <v>5092.2682758549836</v>
      </c>
      <c r="Z7015" s="44">
        <v>5148.773784597638</v>
      </c>
      <c r="AA7015" s="44">
        <v>5137.2219232272364</v>
      </c>
      <c r="AB7015" s="44">
        <v>5169.0855131915832</v>
      </c>
      <c r="AC7015" s="44">
        <v>5219.6956535148984</v>
      </c>
      <c r="AD7015" s="44"/>
      <c r="AE7015" s="50">
        <v>13</v>
      </c>
      <c r="AF7015" s="137" t="s">
        <v>10</v>
      </c>
      <c r="AH7015" s="130" t="s">
        <v>10</v>
      </c>
      <c r="AI7015" s="155" t="s">
        <v>735</v>
      </c>
      <c r="AJ7015" s="130" t="str">
        <f>VLOOKUP(AI7015,Codes!$B$2:$C$166,2)</f>
        <v>Non-Timber Forest Products</v>
      </c>
      <c r="AM7015" s="160"/>
    </row>
    <row r="7016" spans="1:39" ht="20.100000000000001" customHeight="1" x14ac:dyDescent="0.25">
      <c r="A7016" s="46">
        <v>14</v>
      </c>
      <c r="B7016" s="97" t="s">
        <v>111</v>
      </c>
      <c r="C7016" s="47">
        <v>386470.49494806112</v>
      </c>
      <c r="D7016" s="47">
        <v>490037.72765849001</v>
      </c>
      <c r="E7016" s="47">
        <v>543798.11445305147</v>
      </c>
      <c r="F7016" s="47">
        <v>541985.06343362865</v>
      </c>
      <c r="G7016" s="47">
        <v>567332.23722742533</v>
      </c>
      <c r="H7016" s="47">
        <v>611456.02650080947</v>
      </c>
      <c r="I7016" s="47">
        <v>621469.06413437857</v>
      </c>
      <c r="J7016" s="47">
        <v>628444.67327170493</v>
      </c>
      <c r="K7016" s="47">
        <v>710630.48311150388</v>
      </c>
      <c r="L7016" s="47">
        <v>695360.53002056142</v>
      </c>
      <c r="M7016" s="47">
        <v>803315.1362244495</v>
      </c>
      <c r="N7016" s="47">
        <v>885863.56689128978</v>
      </c>
      <c r="O7016" s="47">
        <v>916791.74768181331</v>
      </c>
      <c r="P7016" s="16"/>
      <c r="Q7016" s="47">
        <v>386470.49494806112</v>
      </c>
      <c r="R7016" s="47">
        <v>399660.08121938992</v>
      </c>
      <c r="S7016" s="47">
        <v>392212.92931889452</v>
      </c>
      <c r="T7016" s="47">
        <v>389809.12625302828</v>
      </c>
      <c r="U7016" s="47">
        <v>389224.30970387219</v>
      </c>
      <c r="V7016" s="47">
        <v>395098.92965570593</v>
      </c>
      <c r="W7016" s="47">
        <v>416691.81835657993</v>
      </c>
      <c r="X7016" s="47">
        <v>412140.86810279073</v>
      </c>
      <c r="Y7016" s="47">
        <v>428046.29271819093</v>
      </c>
      <c r="Z7016" s="47">
        <v>419514.5378539965</v>
      </c>
      <c r="AA7016" s="47">
        <v>421066.29912922834</v>
      </c>
      <c r="AB7016" s="47">
        <v>432885.08857663971</v>
      </c>
      <c r="AC7016" s="47">
        <v>438805.93812690524</v>
      </c>
      <c r="AD7016" s="47"/>
      <c r="AE7016" s="48">
        <v>14</v>
      </c>
      <c r="AF7016" s="136" t="s">
        <v>11</v>
      </c>
      <c r="AH7016" s="130" t="s">
        <v>11</v>
      </c>
      <c r="AI7016" s="155" t="s">
        <v>735</v>
      </c>
      <c r="AJ7016" s="130" t="str">
        <f>VLOOKUP(AI7016,Codes!$B$2:$C$166,2)</f>
        <v>Non-Timber Forest Products</v>
      </c>
      <c r="AM7016" s="160"/>
    </row>
    <row r="7017" spans="1:39" ht="20.100000000000001" customHeight="1" x14ac:dyDescent="0.25">
      <c r="A7017" s="49">
        <v>15</v>
      </c>
      <c r="B7017" s="98" t="s">
        <v>458</v>
      </c>
      <c r="C7017" s="44">
        <v>520306.56047805533</v>
      </c>
      <c r="D7017" s="44">
        <v>631754.02578208677</v>
      </c>
      <c r="E7017" s="44">
        <v>718641.41307108873</v>
      </c>
      <c r="F7017" s="44">
        <v>594101.62093093875</v>
      </c>
      <c r="G7017" s="44">
        <v>646701.99765173357</v>
      </c>
      <c r="H7017" s="44">
        <v>646171.80299126706</v>
      </c>
      <c r="I7017" s="44">
        <v>729434.36928282259</v>
      </c>
      <c r="J7017" s="44">
        <v>606435.04667160299</v>
      </c>
      <c r="K7017" s="44">
        <v>646281.31249004346</v>
      </c>
      <c r="L7017" s="44">
        <v>636749.48580729181</v>
      </c>
      <c r="M7017" s="44">
        <v>748940.5936828187</v>
      </c>
      <c r="N7017" s="44">
        <v>814031.34947332239</v>
      </c>
      <c r="O7017" s="44">
        <v>794225.55676391581</v>
      </c>
      <c r="P7017" s="16"/>
      <c r="Q7017" s="44">
        <v>520306.56047805533</v>
      </c>
      <c r="R7017" s="44">
        <v>525724.36808660894</v>
      </c>
      <c r="S7017" s="44">
        <v>545008.93369351013</v>
      </c>
      <c r="T7017" s="44">
        <v>438119.19122676027</v>
      </c>
      <c r="U7017" s="44">
        <v>461206.99089379597</v>
      </c>
      <c r="V7017" s="44">
        <v>428989.95967969229</v>
      </c>
      <c r="W7017" s="44">
        <v>523122.96099850285</v>
      </c>
      <c r="X7017" s="44">
        <v>405142.95979200106</v>
      </c>
      <c r="Y7017" s="44">
        <v>389577.05811902508</v>
      </c>
      <c r="Z7017" s="44">
        <v>388718.36226147477</v>
      </c>
      <c r="AA7017" s="44">
        <v>405161.34954962868</v>
      </c>
      <c r="AB7017" s="44">
        <v>409892.09586749412</v>
      </c>
      <c r="AC7017" s="44">
        <v>382505.44801199198</v>
      </c>
      <c r="AD7017" s="44"/>
      <c r="AE7017" s="50">
        <v>15</v>
      </c>
      <c r="AF7017" s="137" t="s">
        <v>12</v>
      </c>
      <c r="AH7017" s="130" t="s">
        <v>12</v>
      </c>
      <c r="AI7017" s="155" t="s">
        <v>735</v>
      </c>
      <c r="AJ7017" s="130" t="str">
        <f>VLOOKUP(AI7017,Codes!$B$2:$C$166,2)</f>
        <v>Non-Timber Forest Products</v>
      </c>
      <c r="AM7017" s="160"/>
    </row>
    <row r="7018" spans="1:39" ht="20.100000000000001" customHeight="1" x14ac:dyDescent="0.25">
      <c r="A7018" s="46">
        <v>16</v>
      </c>
      <c r="B7018" s="97" t="s">
        <v>112</v>
      </c>
      <c r="C7018" s="47">
        <v>4634.6504049445211</v>
      </c>
      <c r="D7018" s="47">
        <v>5509.5710195078864</v>
      </c>
      <c r="E7018" s="47">
        <v>5850.0242032264059</v>
      </c>
      <c r="F7018" s="47">
        <v>6297.2406162338502</v>
      </c>
      <c r="G7018" s="47">
        <v>6802.6198061770328</v>
      </c>
      <c r="H7018" s="47">
        <v>9135.4810236902304</v>
      </c>
      <c r="I7018" s="47">
        <v>20860.179458031918</v>
      </c>
      <c r="J7018" s="47">
        <v>15948.942622299321</v>
      </c>
      <c r="K7018" s="47">
        <v>11414.556686995766</v>
      </c>
      <c r="L7018" s="47">
        <v>5369.5695970473444</v>
      </c>
      <c r="M7018" s="47">
        <v>8810.7556415434428</v>
      </c>
      <c r="N7018" s="47">
        <v>10938.631071100641</v>
      </c>
      <c r="O7018" s="47">
        <v>17086.125005065423</v>
      </c>
      <c r="P7018" s="16"/>
      <c r="Q7018" s="47">
        <v>4634.6504049445211</v>
      </c>
      <c r="R7018" s="47">
        <v>4537.7368366903347</v>
      </c>
      <c r="S7018" s="47">
        <v>4311.2982238490367</v>
      </c>
      <c r="T7018" s="47">
        <v>4775.628811054823</v>
      </c>
      <c r="U7018" s="47">
        <v>4998.5140650202366</v>
      </c>
      <c r="V7018" s="47">
        <v>6781.2908556899856</v>
      </c>
      <c r="W7018" s="47">
        <v>17699.122113366244</v>
      </c>
      <c r="X7018" s="47">
        <v>13585.367554616651</v>
      </c>
      <c r="Y7018" s="47">
        <v>9132.8307130498324</v>
      </c>
      <c r="Z7018" s="47">
        <v>3458.3393325443139</v>
      </c>
      <c r="AA7018" s="47">
        <v>5749.9714534769319</v>
      </c>
      <c r="AB7018" s="47">
        <v>6850.1222425488686</v>
      </c>
      <c r="AC7018" s="47">
        <v>11252.884275302604</v>
      </c>
      <c r="AD7018" s="47"/>
      <c r="AE7018" s="48">
        <v>16</v>
      </c>
      <c r="AF7018" s="136" t="s">
        <v>13</v>
      </c>
      <c r="AH7018" s="130" t="s">
        <v>13</v>
      </c>
      <c r="AI7018" s="155" t="s">
        <v>735</v>
      </c>
      <c r="AJ7018" s="130" t="str">
        <f>VLOOKUP(AI7018,Codes!$B$2:$C$166,2)</f>
        <v>Non-Timber Forest Products</v>
      </c>
      <c r="AM7018" s="160"/>
    </row>
    <row r="7019" spans="1:39" ht="20.100000000000001" customHeight="1" x14ac:dyDescent="0.25">
      <c r="A7019" s="49">
        <v>17</v>
      </c>
      <c r="B7019" s="98" t="s">
        <v>113</v>
      </c>
      <c r="C7019" s="44">
        <v>15052.615981093406</v>
      </c>
      <c r="D7019" s="44">
        <v>17929.085934775394</v>
      </c>
      <c r="E7019" s="44">
        <v>21272.752348408445</v>
      </c>
      <c r="F7019" s="44">
        <v>23551.522422341834</v>
      </c>
      <c r="G7019" s="44">
        <v>23389.947305476839</v>
      </c>
      <c r="H7019" s="44">
        <v>26199.800075724452</v>
      </c>
      <c r="I7019" s="44">
        <v>25227.675305026623</v>
      </c>
      <c r="J7019" s="44">
        <v>25950.907228923188</v>
      </c>
      <c r="K7019" s="44">
        <v>27289.070192343366</v>
      </c>
      <c r="L7019" s="44">
        <v>27462.666492420143</v>
      </c>
      <c r="M7019" s="44">
        <v>31054.673116720493</v>
      </c>
      <c r="N7019" s="44">
        <v>33724.277901957212</v>
      </c>
      <c r="O7019" s="44">
        <v>34597.60304385834</v>
      </c>
      <c r="P7019" s="16"/>
      <c r="Q7019" s="44">
        <v>15052.615981093406</v>
      </c>
      <c r="R7019" s="44">
        <v>15001.459963963771</v>
      </c>
      <c r="S7019" s="44">
        <v>16352.546002502189</v>
      </c>
      <c r="T7019" s="44">
        <v>18621.768023476645</v>
      </c>
      <c r="U7019" s="44">
        <v>17501.387867577956</v>
      </c>
      <c r="V7019" s="44">
        <v>18899.553461200761</v>
      </c>
      <c r="W7019" s="44">
        <v>19084.865736753869</v>
      </c>
      <c r="X7019" s="44">
        <v>19806.960058448967</v>
      </c>
      <c r="Y7019" s="44">
        <v>19793.581069816624</v>
      </c>
      <c r="Z7019" s="44">
        <v>19792.267522821698</v>
      </c>
      <c r="AA7019" s="44">
        <v>19802.824463126144</v>
      </c>
      <c r="AB7019" s="44">
        <v>19825.133378162143</v>
      </c>
      <c r="AC7019" s="44">
        <v>19859.137387805495</v>
      </c>
      <c r="AD7019" s="44"/>
      <c r="AE7019" s="50">
        <v>17</v>
      </c>
      <c r="AF7019" s="137" t="s">
        <v>14</v>
      </c>
      <c r="AH7019" s="130" t="s">
        <v>14</v>
      </c>
      <c r="AI7019" s="155" t="s">
        <v>735</v>
      </c>
      <c r="AJ7019" s="130" t="str">
        <f>VLOOKUP(AI7019,Codes!$B$2:$C$166,2)</f>
        <v>Non-Timber Forest Products</v>
      </c>
      <c r="AM7019" s="160"/>
    </row>
    <row r="7020" spans="1:39" ht="20.100000000000001" customHeight="1" x14ac:dyDescent="0.25">
      <c r="A7020" s="46">
        <v>18</v>
      </c>
      <c r="B7020" s="97" t="s">
        <v>114</v>
      </c>
      <c r="C7020" s="47">
        <v>907.92949318100375</v>
      </c>
      <c r="D7020" s="47">
        <v>1124.7949049858203</v>
      </c>
      <c r="E7020" s="47">
        <v>1386.363353408901</v>
      </c>
      <c r="F7020" s="47">
        <v>2334.879242594784</v>
      </c>
      <c r="G7020" s="47">
        <v>1623.4822353594805</v>
      </c>
      <c r="H7020" s="47">
        <v>3387.1279630289505</v>
      </c>
      <c r="I7020" s="47">
        <v>2020.5960823249388</v>
      </c>
      <c r="J7020" s="47">
        <v>1814.9211623465887</v>
      </c>
      <c r="K7020" s="47">
        <v>2149.9883928360759</v>
      </c>
      <c r="L7020" s="47">
        <v>2220.6150310319699</v>
      </c>
      <c r="M7020" s="47">
        <v>3266.1679123942413</v>
      </c>
      <c r="N7020" s="47">
        <v>3669.7376106086231</v>
      </c>
      <c r="O7020" s="47">
        <v>4201.7208721523803</v>
      </c>
      <c r="P7020" s="16"/>
      <c r="Q7020" s="47">
        <v>907.92949318100375</v>
      </c>
      <c r="R7020" s="47">
        <v>910.16791528521856</v>
      </c>
      <c r="S7020" s="47">
        <v>1004.2910982770325</v>
      </c>
      <c r="T7020" s="47">
        <v>1870.4058101766727</v>
      </c>
      <c r="U7020" s="47">
        <v>1150.9072119653983</v>
      </c>
      <c r="V7020" s="47">
        <v>2599.7878090313343</v>
      </c>
      <c r="W7020" s="47">
        <v>1431.0435445571902</v>
      </c>
      <c r="X7020" s="47">
        <v>1209.4250626726059</v>
      </c>
      <c r="Y7020" s="47">
        <v>1342.9203802441084</v>
      </c>
      <c r="Z7020" s="47">
        <v>1405.5986148736181</v>
      </c>
      <c r="AA7020" s="47">
        <v>1989.5501885564463</v>
      </c>
      <c r="AB7020" s="47">
        <v>2067.4644398700275</v>
      </c>
      <c r="AC7020" s="47">
        <v>2374.9555912334936</v>
      </c>
      <c r="AD7020" s="47"/>
      <c r="AE7020" s="48">
        <v>18</v>
      </c>
      <c r="AF7020" s="136" t="s">
        <v>15</v>
      </c>
      <c r="AH7020" s="130" t="s">
        <v>15</v>
      </c>
      <c r="AI7020" s="155" t="s">
        <v>735</v>
      </c>
      <c r="AJ7020" s="130" t="str">
        <f>VLOOKUP(AI7020,Codes!$B$2:$C$166,2)</f>
        <v>Non-Timber Forest Products</v>
      </c>
      <c r="AM7020" s="160"/>
    </row>
    <row r="7021" spans="1:39" ht="20.100000000000001" customHeight="1" x14ac:dyDescent="0.25">
      <c r="A7021" s="49">
        <v>19</v>
      </c>
      <c r="B7021" s="98" t="s">
        <v>127</v>
      </c>
      <c r="C7021" s="44">
        <v>4013.5811903702452</v>
      </c>
      <c r="D7021" s="44">
        <v>6257.9450754168238</v>
      </c>
      <c r="E7021" s="44">
        <v>6278.4470294498296</v>
      </c>
      <c r="F7021" s="44">
        <v>7993.9006591034658</v>
      </c>
      <c r="G7021" s="44">
        <v>8918.158979485439</v>
      </c>
      <c r="H7021" s="44">
        <v>14683.613526568701</v>
      </c>
      <c r="I7021" s="44">
        <v>13878.963639071368</v>
      </c>
      <c r="J7021" s="44">
        <v>14285.238498642448</v>
      </c>
      <c r="K7021" s="44">
        <v>7600.160591144826</v>
      </c>
      <c r="L7021" s="44">
        <v>5920.5723954827945</v>
      </c>
      <c r="M7021" s="44">
        <v>8158.4561395864166</v>
      </c>
      <c r="N7021" s="44">
        <v>8178.8106591510168</v>
      </c>
      <c r="O7021" s="44">
        <v>8043.1478405994749</v>
      </c>
      <c r="P7021" s="16"/>
      <c r="Q7021" s="44">
        <v>4013.5811903702452</v>
      </c>
      <c r="R7021" s="44">
        <v>5197.8998240921019</v>
      </c>
      <c r="S7021" s="44">
        <v>4670.6524418008366</v>
      </c>
      <c r="T7021" s="44">
        <v>6303.3538211524128</v>
      </c>
      <c r="U7021" s="44">
        <v>6807.2804913465607</v>
      </c>
      <c r="V7021" s="44">
        <v>11599.71714818852</v>
      </c>
      <c r="W7021" s="44">
        <v>11670.556151533554</v>
      </c>
      <c r="X7021" s="44">
        <v>12390.140996365299</v>
      </c>
      <c r="Y7021" s="44">
        <v>6037.9124843896934</v>
      </c>
      <c r="Z7021" s="44">
        <v>4459.3453154843846</v>
      </c>
      <c r="AA7021" s="44">
        <v>5784.8648976741661</v>
      </c>
      <c r="AB7021" s="44">
        <v>5317.9981621578645</v>
      </c>
      <c r="AC7021" s="44">
        <v>5120.3829635346992</v>
      </c>
      <c r="AD7021" s="44"/>
      <c r="AE7021" s="50">
        <v>19</v>
      </c>
      <c r="AF7021" s="137" t="s">
        <v>16</v>
      </c>
      <c r="AH7021" s="130" t="s">
        <v>16</v>
      </c>
      <c r="AI7021" s="155" t="s">
        <v>735</v>
      </c>
      <c r="AJ7021" s="130" t="str">
        <f>VLOOKUP(AI7021,Codes!$B$2:$C$166,2)</f>
        <v>Non-Timber Forest Products</v>
      </c>
      <c r="AM7021" s="160"/>
    </row>
    <row r="7022" spans="1:39" ht="20.100000000000001" customHeight="1" x14ac:dyDescent="0.25">
      <c r="A7022" s="46">
        <v>20</v>
      </c>
      <c r="B7022" s="97" t="s">
        <v>460</v>
      </c>
      <c r="C7022" s="47">
        <v>178413.02056958713</v>
      </c>
      <c r="D7022" s="47">
        <v>180124.99396046056</v>
      </c>
      <c r="E7022" s="47">
        <v>191248.18756334065</v>
      </c>
      <c r="F7022" s="47">
        <v>221122.8075851913</v>
      </c>
      <c r="G7022" s="47">
        <v>241673.81096072795</v>
      </c>
      <c r="H7022" s="47">
        <v>267836.07369773719</v>
      </c>
      <c r="I7022" s="47">
        <v>240355.4402851389</v>
      </c>
      <c r="J7022" s="47">
        <v>225454.48739449197</v>
      </c>
      <c r="K7022" s="47">
        <v>233154.20072526109</v>
      </c>
      <c r="L7022" s="47">
        <v>235221.17535826284</v>
      </c>
      <c r="M7022" s="47">
        <v>268251.14578721568</v>
      </c>
      <c r="N7022" s="47">
        <v>279908.33249495889</v>
      </c>
      <c r="O7022" s="47">
        <v>278054.22569563496</v>
      </c>
      <c r="P7022" s="16"/>
      <c r="Q7022" s="47">
        <v>178413.02056958713</v>
      </c>
      <c r="R7022" s="47">
        <v>146660.68003881769</v>
      </c>
      <c r="S7022" s="47">
        <v>136812.88433979606</v>
      </c>
      <c r="T7022" s="47">
        <v>164533.45199488118</v>
      </c>
      <c r="U7022" s="47">
        <v>174565.20849365427</v>
      </c>
      <c r="V7022" s="47">
        <v>186558.00822442671</v>
      </c>
      <c r="W7022" s="47">
        <v>171316.15101047416</v>
      </c>
      <c r="X7022" s="47">
        <v>157207.61889931443</v>
      </c>
      <c r="Y7022" s="47">
        <v>148869.51259961107</v>
      </c>
      <c r="Z7022" s="47">
        <v>153709.22295366225</v>
      </c>
      <c r="AA7022" s="47">
        <v>155406.32976481225</v>
      </c>
      <c r="AB7022" s="47">
        <v>149123.06657339734</v>
      </c>
      <c r="AC7022" s="47">
        <v>144492.92964196124</v>
      </c>
      <c r="AD7022" s="47"/>
      <c r="AE7022" s="48">
        <v>20</v>
      </c>
      <c r="AF7022" s="136" t="s">
        <v>186</v>
      </c>
      <c r="AH7022" s="130" t="s">
        <v>186</v>
      </c>
      <c r="AI7022" s="155" t="s">
        <v>735</v>
      </c>
      <c r="AJ7022" s="130" t="str">
        <f>VLOOKUP(AI7022,Codes!$B$2:$C$166,2)</f>
        <v>Non-Timber Forest Products</v>
      </c>
      <c r="AM7022" s="160"/>
    </row>
    <row r="7023" spans="1:39" ht="20.100000000000001" customHeight="1" x14ac:dyDescent="0.25">
      <c r="A7023" s="49">
        <v>21</v>
      </c>
      <c r="B7023" s="98" t="s">
        <v>115</v>
      </c>
      <c r="C7023" s="44">
        <v>267.40171622298004</v>
      </c>
      <c r="D7023" s="44">
        <v>402.11863962367261</v>
      </c>
      <c r="E7023" s="44">
        <v>297.55987272181557</v>
      </c>
      <c r="F7023" s="44">
        <v>200.53229461759275</v>
      </c>
      <c r="G7023" s="44">
        <v>234.21737719167021</v>
      </c>
      <c r="H7023" s="44">
        <v>163.74497411390792</v>
      </c>
      <c r="I7023" s="44">
        <v>217.43662203729917</v>
      </c>
      <c r="J7023" s="44">
        <v>214.66179459245379</v>
      </c>
      <c r="K7023" s="44">
        <v>166.23625302667818</v>
      </c>
      <c r="L7023" s="44">
        <v>144.70137115705327</v>
      </c>
      <c r="M7023" s="44">
        <v>170.11005706260366</v>
      </c>
      <c r="N7023" s="44">
        <v>182.46888599424486</v>
      </c>
      <c r="O7023" s="44">
        <v>185.18895005965871</v>
      </c>
      <c r="P7023" s="16"/>
      <c r="Q7023" s="44">
        <v>267.40171622298004</v>
      </c>
      <c r="R7023" s="44">
        <v>351.28003533403279</v>
      </c>
      <c r="S7023" s="44">
        <v>242.96932917108455</v>
      </c>
      <c r="T7023" s="44">
        <v>161.31525742069394</v>
      </c>
      <c r="U7023" s="44">
        <v>183.69763990301442</v>
      </c>
      <c r="V7023" s="44">
        <v>114.19822721879024</v>
      </c>
      <c r="W7023" s="44">
        <v>169.66557839221468</v>
      </c>
      <c r="X7023" s="44">
        <v>169.01046099637688</v>
      </c>
      <c r="Y7023" s="44">
        <v>115.00827655039978</v>
      </c>
      <c r="Z7023" s="44">
        <v>95.585076341156366</v>
      </c>
      <c r="AA7023" s="44">
        <v>100.5374285789201</v>
      </c>
      <c r="AB7023" s="44">
        <v>99.783900217324259</v>
      </c>
      <c r="AC7023" s="44">
        <v>99.135537447003856</v>
      </c>
      <c r="AD7023" s="44"/>
      <c r="AE7023" s="50">
        <v>21</v>
      </c>
      <c r="AF7023" s="137" t="s">
        <v>17</v>
      </c>
      <c r="AH7023" s="130" t="s">
        <v>17</v>
      </c>
      <c r="AI7023" s="155" t="s">
        <v>735</v>
      </c>
      <c r="AJ7023" s="130" t="str">
        <f>VLOOKUP(AI7023,Codes!$B$2:$C$166,2)</f>
        <v>Non-Timber Forest Products</v>
      </c>
      <c r="AM7023" s="160"/>
    </row>
    <row r="7024" spans="1:39" ht="20.100000000000001" customHeight="1" x14ac:dyDescent="0.25">
      <c r="A7024" s="46">
        <v>22</v>
      </c>
      <c r="B7024" s="97" t="s">
        <v>116</v>
      </c>
      <c r="C7024" s="47">
        <v>351518.66665240075</v>
      </c>
      <c r="D7024" s="47">
        <v>445703.71077629033</v>
      </c>
      <c r="E7024" s="47">
        <v>517293.253625007</v>
      </c>
      <c r="F7024" s="47">
        <v>531049.21375525766</v>
      </c>
      <c r="G7024" s="47">
        <v>569822.24767868768</v>
      </c>
      <c r="H7024" s="47">
        <v>624669.23007047561</v>
      </c>
      <c r="I7024" s="47">
        <v>561638.0983988333</v>
      </c>
      <c r="J7024" s="47">
        <v>570314.27141597855</v>
      </c>
      <c r="K7024" s="47">
        <v>632025.20812995324</v>
      </c>
      <c r="L7024" s="47">
        <v>623981.67611574836</v>
      </c>
      <c r="M7024" s="47">
        <v>724176.01388444775</v>
      </c>
      <c r="N7024" s="47">
        <v>784166.20723133592</v>
      </c>
      <c r="O7024" s="47">
        <v>801747.14109299518</v>
      </c>
      <c r="P7024" s="16"/>
      <c r="Q7024" s="47">
        <v>351518.66665240075</v>
      </c>
      <c r="R7024" s="47">
        <v>359937.1189822185</v>
      </c>
      <c r="S7024" s="47">
        <v>367103.87024911307</v>
      </c>
      <c r="T7024" s="47">
        <v>375232.97674713208</v>
      </c>
      <c r="U7024" s="47">
        <v>384221.64635248471</v>
      </c>
      <c r="V7024" s="47">
        <v>394766.08839452284</v>
      </c>
      <c r="W7024" s="47">
        <v>366608.52427651198</v>
      </c>
      <c r="X7024" s="47">
        <v>363493.33485859144</v>
      </c>
      <c r="Y7024" s="47">
        <v>362350.13464750414</v>
      </c>
      <c r="Z7024" s="47">
        <v>363462.74074758939</v>
      </c>
      <c r="AA7024" s="47">
        <v>367439.23833591025</v>
      </c>
      <c r="AB7024" s="47">
        <v>369144.03509867896</v>
      </c>
      <c r="AC7024" s="47">
        <v>369060.62266782194</v>
      </c>
      <c r="AD7024" s="47"/>
      <c r="AE7024" s="48">
        <v>22</v>
      </c>
      <c r="AF7024" s="136" t="s">
        <v>18</v>
      </c>
      <c r="AH7024" s="130" t="s">
        <v>18</v>
      </c>
      <c r="AI7024" s="155" t="s">
        <v>735</v>
      </c>
      <c r="AJ7024" s="130" t="str">
        <f>VLOOKUP(AI7024,Codes!$B$2:$C$166,2)</f>
        <v>Non-Timber Forest Products</v>
      </c>
      <c r="AM7024" s="160"/>
    </row>
    <row r="7025" spans="1:39" ht="20.100000000000001" customHeight="1" x14ac:dyDescent="0.25">
      <c r="A7025" s="49">
        <v>23</v>
      </c>
      <c r="B7025" s="98" t="s">
        <v>117</v>
      </c>
      <c r="C7025" s="44">
        <v>1426.9716438217777</v>
      </c>
      <c r="D7025" s="44">
        <v>1725.2834836277716</v>
      </c>
      <c r="E7025" s="44">
        <v>1899.0872962398907</v>
      </c>
      <c r="F7025" s="44">
        <v>1884.1766920320601</v>
      </c>
      <c r="G7025" s="44">
        <v>1956.9390721894356</v>
      </c>
      <c r="H7025" s="44">
        <v>2018.3500045276437</v>
      </c>
      <c r="I7025" s="44">
        <v>2159.439935010736</v>
      </c>
      <c r="J7025" s="44">
        <v>2226.8263297069147</v>
      </c>
      <c r="K7025" s="44">
        <v>2500.8386090128961</v>
      </c>
      <c r="L7025" s="44">
        <v>2496.1642525543348</v>
      </c>
      <c r="M7025" s="44">
        <v>2922.529403056616</v>
      </c>
      <c r="N7025" s="44">
        <v>6423.8178278118921</v>
      </c>
      <c r="O7025" s="44">
        <v>6653.9214156132239</v>
      </c>
      <c r="P7025" s="16"/>
      <c r="Q7025" s="44">
        <v>1426.9716438217777</v>
      </c>
      <c r="R7025" s="44">
        <v>1397.7361773429352</v>
      </c>
      <c r="S7025" s="44">
        <v>1352.0534213564699</v>
      </c>
      <c r="T7025" s="44">
        <v>1335.6432682600534</v>
      </c>
      <c r="U7025" s="44">
        <v>1318.6920971626923</v>
      </c>
      <c r="V7025" s="44">
        <v>1273.4069429196488</v>
      </c>
      <c r="W7025" s="44">
        <v>1401.3237735306529</v>
      </c>
      <c r="X7025" s="44">
        <v>1414.756245048866</v>
      </c>
      <c r="Y7025" s="44">
        <v>1431.5046416788186</v>
      </c>
      <c r="Z7025" s="44">
        <v>1452.1025320269543</v>
      </c>
      <c r="AA7025" s="44">
        <v>1476.7707948744901</v>
      </c>
      <c r="AB7025" s="44">
        <v>3953.9456158197845</v>
      </c>
      <c r="AC7025" s="44">
        <v>3987.6007264432164</v>
      </c>
      <c r="AD7025" s="44"/>
      <c r="AE7025" s="50">
        <v>23</v>
      </c>
      <c r="AF7025" s="137" t="s">
        <v>19</v>
      </c>
      <c r="AH7025" s="130" t="s">
        <v>19</v>
      </c>
      <c r="AI7025" s="155" t="s">
        <v>735</v>
      </c>
      <c r="AJ7025" s="130" t="str">
        <f>VLOOKUP(AI7025,Codes!$B$2:$C$166,2)</f>
        <v>Non-Timber Forest Products</v>
      </c>
      <c r="AM7025" s="160"/>
    </row>
    <row r="7026" spans="1:39" ht="20.100000000000001" customHeight="1" x14ac:dyDescent="0.25">
      <c r="A7026" s="46">
        <v>24</v>
      </c>
      <c r="B7026" s="97" t="s">
        <v>461</v>
      </c>
      <c r="C7026" s="47">
        <v>55153.76474593403</v>
      </c>
      <c r="D7026" s="47">
        <v>65695.922292010568</v>
      </c>
      <c r="E7026" s="47">
        <v>73350.826322782566</v>
      </c>
      <c r="F7026" s="47">
        <v>69914.407464065211</v>
      </c>
      <c r="G7026" s="47">
        <v>71342.369216086401</v>
      </c>
      <c r="H7026" s="47">
        <v>78057.406307074183</v>
      </c>
      <c r="I7026" s="47">
        <v>76166.676293593904</v>
      </c>
      <c r="J7026" s="47">
        <v>80012.785621661184</v>
      </c>
      <c r="K7026" s="47">
        <v>88546.884532769662</v>
      </c>
      <c r="L7026" s="47">
        <v>94683.282047425091</v>
      </c>
      <c r="M7026" s="47">
        <v>104948.32129436136</v>
      </c>
      <c r="N7026" s="47">
        <v>114560.27779226484</v>
      </c>
      <c r="O7026" s="47">
        <v>118431.40551022695</v>
      </c>
      <c r="P7026" s="16"/>
      <c r="Q7026" s="47">
        <v>55153.76474593403</v>
      </c>
      <c r="R7026" s="47">
        <v>54540.305053751035</v>
      </c>
      <c r="S7026" s="47">
        <v>55188.34033145578</v>
      </c>
      <c r="T7026" s="47">
        <v>52658.642820124282</v>
      </c>
      <c r="U7026" s="47">
        <v>51199.710905952154</v>
      </c>
      <c r="V7026" s="47">
        <v>53585.681003594873</v>
      </c>
      <c r="W7026" s="47">
        <v>53249.132084663695</v>
      </c>
      <c r="X7026" s="47">
        <v>55906.629853030216</v>
      </c>
      <c r="Y7026" s="47">
        <v>57552.722327885233</v>
      </c>
      <c r="Z7026" s="47">
        <v>63276.836560456708</v>
      </c>
      <c r="AA7026" s="47">
        <v>60576.485639641272</v>
      </c>
      <c r="AB7026" s="47">
        <v>61002.333561831598</v>
      </c>
      <c r="AC7026" s="47">
        <v>61560.834982239394</v>
      </c>
      <c r="AD7026" s="47"/>
      <c r="AE7026" s="48">
        <v>24</v>
      </c>
      <c r="AF7026" s="136" t="s">
        <v>20</v>
      </c>
      <c r="AH7026" s="130" t="s">
        <v>20</v>
      </c>
      <c r="AI7026" s="155" t="s">
        <v>735</v>
      </c>
      <c r="AJ7026" s="130" t="str">
        <f>VLOOKUP(AI7026,Codes!$B$2:$C$166,2)</f>
        <v>Non-Timber Forest Products</v>
      </c>
      <c r="AM7026" s="160"/>
    </row>
    <row r="7027" spans="1:39" ht="20.100000000000001" customHeight="1" x14ac:dyDescent="0.25">
      <c r="A7027" s="49">
        <v>25</v>
      </c>
      <c r="B7027" s="138" t="s">
        <v>188</v>
      </c>
      <c r="C7027" s="44">
        <v>72202.526498957537</v>
      </c>
      <c r="D7027" s="44">
        <v>88963.849007298486</v>
      </c>
      <c r="E7027" s="44">
        <v>98131.490728798992</v>
      </c>
      <c r="F7027" s="44">
        <v>95844.151719278248</v>
      </c>
      <c r="G7027" s="44">
        <v>100998.67064446004</v>
      </c>
      <c r="H7027" s="44">
        <v>110060.87284896013</v>
      </c>
      <c r="I7027" s="44">
        <v>101096.83169546713</v>
      </c>
      <c r="J7027" s="44">
        <v>102447.57369958455</v>
      </c>
      <c r="K7027" s="44">
        <v>113694.30236230584</v>
      </c>
      <c r="L7027" s="44">
        <v>113234.79694466163</v>
      </c>
      <c r="M7027" s="44">
        <v>131435.05120009667</v>
      </c>
      <c r="N7027" s="44">
        <v>144274.6788290189</v>
      </c>
      <c r="O7027" s="44">
        <v>145613.69479750941</v>
      </c>
      <c r="P7027" s="16"/>
      <c r="Q7027" s="44">
        <v>72202.526498957537</v>
      </c>
      <c r="R7027" s="44">
        <v>72793.049080046068</v>
      </c>
      <c r="S7027" s="44">
        <v>71163.906608187768</v>
      </c>
      <c r="T7027" s="44">
        <v>68974.776544781169</v>
      </c>
      <c r="U7027" s="44">
        <v>69393.543216582126</v>
      </c>
      <c r="V7027" s="44">
        <v>71411.751976063839</v>
      </c>
      <c r="W7027" s="44">
        <v>66685.84997754381</v>
      </c>
      <c r="X7027" s="44">
        <v>66092.439417239264</v>
      </c>
      <c r="Y7027" s="44">
        <v>66388.127671262264</v>
      </c>
      <c r="Z7027" s="44">
        <v>67300.668836522818</v>
      </c>
      <c r="AA7027" s="44">
        <v>68133.1585268825</v>
      </c>
      <c r="AB7027" s="44">
        <v>69762.238264147483</v>
      </c>
      <c r="AC7027" s="44">
        <v>68157.277134405726</v>
      </c>
      <c r="AD7027" s="44"/>
      <c r="AE7027" s="50">
        <v>25</v>
      </c>
      <c r="AF7027" s="137" t="s">
        <v>187</v>
      </c>
      <c r="AH7027" s="130" t="s">
        <v>187</v>
      </c>
      <c r="AI7027" s="155" t="s">
        <v>735</v>
      </c>
      <c r="AJ7027" s="130" t="str">
        <f>VLOOKUP(AI7027,Codes!$B$2:$C$166,2)</f>
        <v>Non-Timber Forest Products</v>
      </c>
      <c r="AM7027" s="160"/>
    </row>
    <row r="7028" spans="1:39" ht="20.100000000000001" customHeight="1" x14ac:dyDescent="0.25">
      <c r="A7028" s="46">
        <v>26</v>
      </c>
      <c r="B7028" s="97" t="s">
        <v>118</v>
      </c>
      <c r="C7028" s="47">
        <v>9141.2095227275368</v>
      </c>
      <c r="D7028" s="47">
        <v>11206.688388733133</v>
      </c>
      <c r="E7028" s="47">
        <v>13119.008484503738</v>
      </c>
      <c r="F7028" s="47">
        <v>13388.990769749653</v>
      </c>
      <c r="G7028" s="47">
        <v>14516.645461809359</v>
      </c>
      <c r="H7028" s="47">
        <v>16077.982059186161</v>
      </c>
      <c r="I7028" s="47">
        <v>10498.463666697215</v>
      </c>
      <c r="J7028" s="47">
        <v>11610.331891692853</v>
      </c>
      <c r="K7028" s="47">
        <v>12170.854300853076</v>
      </c>
      <c r="L7028" s="47">
        <v>11131.398369515538</v>
      </c>
      <c r="M7028" s="47">
        <v>12692.984336064905</v>
      </c>
      <c r="N7028" s="47">
        <v>13824.064986875201</v>
      </c>
      <c r="O7028" s="47">
        <v>13876.304181784413</v>
      </c>
      <c r="P7028" s="16"/>
      <c r="Q7028" s="47">
        <v>9141.2095227275368</v>
      </c>
      <c r="R7028" s="47">
        <v>9056.6619039515426</v>
      </c>
      <c r="S7028" s="47">
        <v>9335.6937144747135</v>
      </c>
      <c r="T7028" s="47">
        <v>9466.3978398151285</v>
      </c>
      <c r="U7028" s="47">
        <v>9813.8642527701249</v>
      </c>
      <c r="V7028" s="47">
        <v>10215.406524552758</v>
      </c>
      <c r="W7028" s="47">
        <v>6833.9941838425448</v>
      </c>
      <c r="X7028" s="47">
        <v>7799.0381441826858</v>
      </c>
      <c r="Y7028" s="47">
        <v>7453.1155411971358</v>
      </c>
      <c r="Z7028" s="47">
        <v>6725.9384978315411</v>
      </c>
      <c r="AA7028" s="47">
        <v>6762.6121898541105</v>
      </c>
      <c r="AB7028" s="47">
        <v>6943.8575198536155</v>
      </c>
      <c r="AC7028" s="47">
        <v>6831.3753757762497</v>
      </c>
      <c r="AD7028" s="47"/>
      <c r="AE7028" s="48">
        <v>26</v>
      </c>
      <c r="AF7028" s="136" t="s">
        <v>21</v>
      </c>
      <c r="AH7028" s="130" t="s">
        <v>495</v>
      </c>
      <c r="AI7028" s="155" t="s">
        <v>735</v>
      </c>
      <c r="AJ7028" s="130" t="str">
        <f>VLOOKUP(AI7028,Codes!$B$2:$C$166,2)</f>
        <v>Non-Timber Forest Products</v>
      </c>
      <c r="AM7028" s="160"/>
    </row>
    <row r="7029" spans="1:39" ht="20.100000000000001" customHeight="1" x14ac:dyDescent="0.25">
      <c r="A7029" s="49">
        <v>27</v>
      </c>
      <c r="B7029" s="98" t="s">
        <v>119</v>
      </c>
      <c r="C7029" s="44">
        <v>130604.70186223861</v>
      </c>
      <c r="D7029" s="44">
        <v>165730.73367086874</v>
      </c>
      <c r="E7029" s="44">
        <v>191474.18752310931</v>
      </c>
      <c r="F7029" s="44">
        <v>198513.75827301509</v>
      </c>
      <c r="G7029" s="44">
        <v>215327.09486518573</v>
      </c>
      <c r="H7029" s="44">
        <v>241848.20470036202</v>
      </c>
      <c r="I7029" s="44">
        <v>196594.54394573579</v>
      </c>
      <c r="J7029" s="44">
        <v>196742.23151632186</v>
      </c>
      <c r="K7029" s="44">
        <v>217037.37747388866</v>
      </c>
      <c r="L7029" s="44">
        <v>212319.12541378944</v>
      </c>
      <c r="M7029" s="44">
        <v>245514.4769883696</v>
      </c>
      <c r="N7029" s="44">
        <v>266964.61752597499</v>
      </c>
      <c r="O7029" s="44">
        <v>273183.75229131745</v>
      </c>
      <c r="P7029" s="16"/>
      <c r="Q7029" s="44">
        <v>130604.70186223861</v>
      </c>
      <c r="R7029" s="44">
        <v>134207.05868314416</v>
      </c>
      <c r="S7029" s="44">
        <v>136325.62757479344</v>
      </c>
      <c r="T7029" s="44">
        <v>140908.89832715885</v>
      </c>
      <c r="U7029" s="44">
        <v>145970.05088913342</v>
      </c>
      <c r="V7029" s="44">
        <v>154654.16194727115</v>
      </c>
      <c r="W7029" s="44">
        <v>129921.53587093797</v>
      </c>
      <c r="X7029" s="44">
        <v>126552.73391648145</v>
      </c>
      <c r="Y7029" s="44">
        <v>125757.82485495057</v>
      </c>
      <c r="Z7029" s="44">
        <v>124146.28768647788</v>
      </c>
      <c r="AA7029" s="44">
        <v>124718.95600597565</v>
      </c>
      <c r="AB7029" s="44">
        <v>125987.97851920423</v>
      </c>
      <c r="AC7029" s="44">
        <v>125923.06379859362</v>
      </c>
      <c r="AD7029" s="44"/>
      <c r="AE7029" s="50">
        <v>27</v>
      </c>
      <c r="AF7029" s="137" t="s">
        <v>22</v>
      </c>
      <c r="AH7029" s="130" t="s">
        <v>26</v>
      </c>
      <c r="AI7029" s="155" t="s">
        <v>735</v>
      </c>
      <c r="AJ7029" s="130" t="str">
        <f>VLOOKUP(AI7029,Codes!$B$2:$C$166,2)</f>
        <v>Non-Timber Forest Products</v>
      </c>
      <c r="AM7029" s="160"/>
    </row>
    <row r="7030" spans="1:39" ht="20.100000000000001" customHeight="1" x14ac:dyDescent="0.25">
      <c r="A7030" s="46">
        <v>28</v>
      </c>
      <c r="B7030" s="97" t="s">
        <v>125</v>
      </c>
      <c r="C7030" s="47">
        <v>60726.282343872896</v>
      </c>
      <c r="D7030" s="47">
        <v>65837.79149042457</v>
      </c>
      <c r="E7030" s="47">
        <v>93903.029431588686</v>
      </c>
      <c r="F7030" s="47">
        <v>86324.606216330838</v>
      </c>
      <c r="G7030" s="47">
        <v>91653.694465506851</v>
      </c>
      <c r="H7030" s="47">
        <v>98924.87869436029</v>
      </c>
      <c r="I7030" s="47">
        <v>68933.47931151824</v>
      </c>
      <c r="J7030" s="47">
        <v>100336.30468533952</v>
      </c>
      <c r="K7030" s="47">
        <v>100405.9181983087</v>
      </c>
      <c r="L7030" s="47">
        <v>105228.23028322269</v>
      </c>
      <c r="M7030" s="47">
        <v>109649.4801237127</v>
      </c>
      <c r="N7030" s="47">
        <v>106733.51342759505</v>
      </c>
      <c r="O7030" s="47">
        <v>107436.82741751816</v>
      </c>
      <c r="P7030" s="16"/>
      <c r="Q7030" s="47">
        <v>60726.282343872896</v>
      </c>
      <c r="R7030" s="47">
        <v>54253.871910963389</v>
      </c>
      <c r="S7030" s="47">
        <v>72333.131834764979</v>
      </c>
      <c r="T7030" s="47">
        <v>66647.794170904759</v>
      </c>
      <c r="U7030" s="47">
        <v>68125.918694478954</v>
      </c>
      <c r="V7030" s="47">
        <v>70584.557283068396</v>
      </c>
      <c r="W7030" s="47">
        <v>46730.19089080827</v>
      </c>
      <c r="X7030" s="47">
        <v>75305.626334369488</v>
      </c>
      <c r="Y7030" s="47">
        <v>70175.333047398337</v>
      </c>
      <c r="Z7030" s="47">
        <v>74665.190455680291</v>
      </c>
      <c r="AA7030" s="47">
        <v>67108.705910952209</v>
      </c>
      <c r="AB7030" s="47">
        <v>58221.881187968364</v>
      </c>
      <c r="AC7030" s="47">
        <v>57214.791945523866</v>
      </c>
      <c r="AD7030" s="47"/>
      <c r="AE7030" s="48">
        <v>28</v>
      </c>
      <c r="AF7030" s="136" t="s">
        <v>67</v>
      </c>
      <c r="AH7030" s="130" t="s">
        <v>27</v>
      </c>
      <c r="AI7030" s="155" t="s">
        <v>735</v>
      </c>
      <c r="AJ7030" s="130" t="str">
        <f>VLOOKUP(AI7030,Codes!$B$2:$C$166,2)</f>
        <v>Non-Timber Forest Products</v>
      </c>
      <c r="AM7030" s="160"/>
    </row>
    <row r="7031" spans="1:39" ht="20.100000000000001" customHeight="1" x14ac:dyDescent="0.25">
      <c r="A7031" s="49">
        <v>29</v>
      </c>
      <c r="B7031" s="98" t="s">
        <v>120</v>
      </c>
      <c r="C7031" s="44">
        <v>92832.169972772914</v>
      </c>
      <c r="D7031" s="44">
        <v>111478.27501060932</v>
      </c>
      <c r="E7031" s="44">
        <v>135657.05697207863</v>
      </c>
      <c r="F7031" s="44">
        <v>135204.64676788886</v>
      </c>
      <c r="G7031" s="44">
        <v>124799.56139770286</v>
      </c>
      <c r="H7031" s="44">
        <v>130335.96840548184</v>
      </c>
      <c r="I7031" s="44">
        <v>148851.11991045452</v>
      </c>
      <c r="J7031" s="44">
        <v>157143.88177064678</v>
      </c>
      <c r="K7031" s="44">
        <v>177918.7372371954</v>
      </c>
      <c r="L7031" s="44">
        <v>178508.38979037348</v>
      </c>
      <c r="M7031" s="44">
        <v>211071.94779995209</v>
      </c>
      <c r="N7031" s="44">
        <v>234444.17396529709</v>
      </c>
      <c r="O7031" s="44">
        <v>246333.64866206303</v>
      </c>
      <c r="P7031" s="16"/>
      <c r="Q7031" s="44">
        <v>92832.169972772914</v>
      </c>
      <c r="R7031" s="44">
        <v>90012.492292097188</v>
      </c>
      <c r="S7031" s="44">
        <v>98245.089208186677</v>
      </c>
      <c r="T7031" s="44">
        <v>98391.827743076836</v>
      </c>
      <c r="U7031" s="44">
        <v>84134.596879417528</v>
      </c>
      <c r="V7031" s="44">
        <v>82295.259196898798</v>
      </c>
      <c r="W7031" s="44">
        <v>96659.319145457906</v>
      </c>
      <c r="X7031" s="44">
        <v>100348.3968518623</v>
      </c>
      <c r="Y7031" s="44">
        <v>102287.98421316627</v>
      </c>
      <c r="Z7031" s="44">
        <v>103872.18506145942</v>
      </c>
      <c r="AA7031" s="44">
        <v>106682.48696894645</v>
      </c>
      <c r="AB7031" s="44">
        <v>110084.20960489838</v>
      </c>
      <c r="AC7031" s="44">
        <v>113322.09905267465</v>
      </c>
      <c r="AD7031" s="44"/>
      <c r="AE7031" s="50">
        <v>29</v>
      </c>
      <c r="AF7031" s="137" t="s">
        <v>23</v>
      </c>
      <c r="AH7031" s="130" t="s">
        <v>28</v>
      </c>
      <c r="AI7031" s="155" t="s">
        <v>735</v>
      </c>
      <c r="AJ7031" s="130" t="str">
        <f>VLOOKUP(AI7031,Codes!$B$2:$C$166,2)</f>
        <v>Non-Timber Forest Products</v>
      </c>
      <c r="AM7031" s="160"/>
    </row>
    <row r="7032" spans="1:39" ht="20.100000000000001" customHeight="1" x14ac:dyDescent="0.25">
      <c r="A7032" s="46">
        <v>30</v>
      </c>
      <c r="B7032" s="97" t="s">
        <v>442</v>
      </c>
      <c r="C7032" s="47">
        <v>1156.8068697677031</v>
      </c>
      <c r="D7032" s="47">
        <v>1462.4472366522539</v>
      </c>
      <c r="E7032" s="47">
        <v>1599.7359667919513</v>
      </c>
      <c r="F7032" s="47">
        <v>1545.1903567695699</v>
      </c>
      <c r="G7032" s="47">
        <v>1552.0666626887928</v>
      </c>
      <c r="H7032" s="47">
        <v>1597.9960818677696</v>
      </c>
      <c r="I7032" s="47">
        <v>1384.0048388817761</v>
      </c>
      <c r="J7032" s="47">
        <v>1475.0622207257061</v>
      </c>
      <c r="K7032" s="47">
        <v>1571.5284155907275</v>
      </c>
      <c r="L7032" s="47">
        <v>1391.6080620025862</v>
      </c>
      <c r="M7032" s="47">
        <v>1560.9946712444826</v>
      </c>
      <c r="N7032" s="47">
        <v>1651.2831687071739</v>
      </c>
      <c r="O7032" s="47">
        <v>1646.681531599083</v>
      </c>
      <c r="P7032" s="16"/>
      <c r="Q7032" s="47">
        <v>1156.8068697677031</v>
      </c>
      <c r="R7032" s="47">
        <v>1193.7961440755246</v>
      </c>
      <c r="S7032" s="47">
        <v>1161.6498624098167</v>
      </c>
      <c r="T7032" s="47">
        <v>1122.4570254084474</v>
      </c>
      <c r="U7032" s="47">
        <v>1074.4703870468763</v>
      </c>
      <c r="V7032" s="47">
        <v>1040.6217379748073</v>
      </c>
      <c r="W7032" s="47">
        <v>905.66179159475075</v>
      </c>
      <c r="X7032" s="47">
        <v>978.00198166541463</v>
      </c>
      <c r="Y7032" s="47">
        <v>949.57264773367365</v>
      </c>
      <c r="Z7032" s="47">
        <v>813.72430745569955</v>
      </c>
      <c r="AA7032" s="47">
        <v>792.84947184053669</v>
      </c>
      <c r="AB7032" s="47">
        <v>779.91238341731128</v>
      </c>
      <c r="AC7032" s="47">
        <v>760.69621524277227</v>
      </c>
      <c r="AD7032" s="47"/>
      <c r="AE7032" s="48">
        <v>30</v>
      </c>
      <c r="AF7032" s="136" t="s">
        <v>24</v>
      </c>
      <c r="AH7032" s="130" t="s">
        <v>68</v>
      </c>
      <c r="AI7032" s="155" t="s">
        <v>735</v>
      </c>
      <c r="AJ7032" s="130" t="str">
        <f>VLOOKUP(AI7032,Codes!$B$2:$C$166,2)</f>
        <v>Non-Timber Forest Products</v>
      </c>
      <c r="AM7032" s="160"/>
    </row>
    <row r="7033" spans="1:39" ht="20.100000000000001" customHeight="1" x14ac:dyDescent="0.25">
      <c r="A7033" s="49">
        <v>31</v>
      </c>
      <c r="B7033" s="98" t="s">
        <v>126</v>
      </c>
      <c r="C7033" s="44">
        <v>1.1720551392323182</v>
      </c>
      <c r="D7033" s="44">
        <v>1.2620185348106956</v>
      </c>
      <c r="E7033" s="44">
        <v>1.3317897436976731</v>
      </c>
      <c r="F7033" s="44">
        <v>1.3858650537199693</v>
      </c>
      <c r="G7033" s="44">
        <v>1.4865603458034193</v>
      </c>
      <c r="H7033" s="44">
        <v>1.6061714875198541</v>
      </c>
      <c r="I7033" s="44">
        <v>1.3331254991822279</v>
      </c>
      <c r="J7033" s="44">
        <v>1.315447602008071</v>
      </c>
      <c r="K7033" s="44">
        <v>1.3414966935774397</v>
      </c>
      <c r="L7033" s="44">
        <v>1.3856844957930259</v>
      </c>
      <c r="M7033" s="44">
        <v>1.5628232996603073</v>
      </c>
      <c r="N7033" s="44">
        <v>0.54260014935654988</v>
      </c>
      <c r="O7033" s="44">
        <v>0.5832653779388407</v>
      </c>
      <c r="P7033" s="16"/>
      <c r="Q7033" s="44">
        <v>1.1720551392323182</v>
      </c>
      <c r="R7033" s="44">
        <v>1.105361028680671</v>
      </c>
      <c r="S7033" s="44">
        <v>1.1117252328382501</v>
      </c>
      <c r="T7033" s="44">
        <v>1.1903498470270473</v>
      </c>
      <c r="U7033" s="44">
        <v>1.219670312453776</v>
      </c>
      <c r="V7033" s="44">
        <v>1.2622311124945274</v>
      </c>
      <c r="W7033" s="44">
        <v>1.11793485662864</v>
      </c>
      <c r="X7033" s="44">
        <v>1.1228014165719893</v>
      </c>
      <c r="Y7033" s="44">
        <v>1.1287411222523347</v>
      </c>
      <c r="Z7033" s="44">
        <v>1.1361064282147293</v>
      </c>
      <c r="AA7033" s="44">
        <v>1.1451690844861879</v>
      </c>
      <c r="AB7033" s="44">
        <v>0.25438356744329582</v>
      </c>
      <c r="AC7033" s="44">
        <v>0.26792162514416196</v>
      </c>
      <c r="AD7033" s="44"/>
      <c r="AE7033" s="50">
        <v>31</v>
      </c>
      <c r="AF7033" s="137" t="s">
        <v>29</v>
      </c>
      <c r="AH7033" s="130" t="s">
        <v>187</v>
      </c>
      <c r="AI7033" s="155" t="s">
        <v>735</v>
      </c>
      <c r="AJ7033" s="130" t="str">
        <f>VLOOKUP(AI7033,Codes!$B$2:$C$166,2)</f>
        <v>Non-Timber Forest Products</v>
      </c>
      <c r="AM7033" s="160"/>
    </row>
    <row r="7034" spans="1:39" ht="20.100000000000001" customHeight="1" x14ac:dyDescent="0.25">
      <c r="A7034" s="46">
        <v>32</v>
      </c>
      <c r="B7034" s="97" t="s">
        <v>444</v>
      </c>
      <c r="C7034" s="47">
        <v>834.35962034238548</v>
      </c>
      <c r="D7034" s="47">
        <v>1026.4904369878027</v>
      </c>
      <c r="E7034" s="47">
        <v>1146.5599307252598</v>
      </c>
      <c r="F7034" s="47">
        <v>1130.915717310937</v>
      </c>
      <c r="G7034" s="47">
        <v>1164.9463136658151</v>
      </c>
      <c r="H7034" s="47">
        <v>1222.297112176484</v>
      </c>
      <c r="I7034" s="47">
        <v>805.35375370368627</v>
      </c>
      <c r="J7034" s="47">
        <v>799.900925038943</v>
      </c>
      <c r="K7034" s="47">
        <v>887.83264925747812</v>
      </c>
      <c r="L7034" s="47">
        <v>897.19796801802102</v>
      </c>
      <c r="M7034" s="47">
        <v>1088.0194744567666</v>
      </c>
      <c r="N7034" s="47">
        <v>1264.0407893438382</v>
      </c>
      <c r="O7034" s="47">
        <v>1418.7950039027687</v>
      </c>
      <c r="P7034" s="16"/>
      <c r="Q7034" s="47">
        <v>834.35962034238548</v>
      </c>
      <c r="R7034" s="47">
        <v>828.48299999015535</v>
      </c>
      <c r="S7034" s="47">
        <v>813.16307143635458</v>
      </c>
      <c r="T7034" s="47">
        <v>798.66929188625488</v>
      </c>
      <c r="U7034" s="47">
        <v>785.00425449178897</v>
      </c>
      <c r="V7034" s="47">
        <v>771.1653704583498</v>
      </c>
      <c r="W7034" s="47">
        <v>522.61762083302153</v>
      </c>
      <c r="X7034" s="47">
        <v>508.19626749615185</v>
      </c>
      <c r="Y7034" s="47">
        <v>508.20414954635254</v>
      </c>
      <c r="Z7034" s="47">
        <v>521.93017336708601</v>
      </c>
      <c r="AA7034" s="47">
        <v>549.78245298472291</v>
      </c>
      <c r="AB7034" s="47">
        <v>592.61171558548426</v>
      </c>
      <c r="AC7034" s="47">
        <v>651.7202590274544</v>
      </c>
      <c r="AD7034" s="47"/>
      <c r="AE7034" s="48">
        <v>32</v>
      </c>
      <c r="AF7034" s="136" t="s">
        <v>25</v>
      </c>
      <c r="AH7034" s="130" t="s">
        <v>25</v>
      </c>
      <c r="AI7034" s="155" t="s">
        <v>735</v>
      </c>
      <c r="AJ7034" s="130" t="str">
        <f>VLOOKUP(AI7034,Codes!$B$2:$C$166,2)</f>
        <v>Non-Timber Forest Products</v>
      </c>
      <c r="AM7034" s="160"/>
    </row>
    <row r="7035" spans="1:39" ht="20.100000000000001" customHeight="1" x14ac:dyDescent="0.25">
      <c r="A7035" s="49">
        <v>33</v>
      </c>
      <c r="B7035" s="98" t="s">
        <v>443</v>
      </c>
      <c r="C7035" s="44">
        <v>42.318922743238502</v>
      </c>
      <c r="D7035" s="44">
        <v>60.261334258003345</v>
      </c>
      <c r="E7035" s="44">
        <v>66.31205211467298</v>
      </c>
      <c r="F7035" s="44">
        <v>65.930061313867611</v>
      </c>
      <c r="G7035" s="44">
        <v>71.238269817152812</v>
      </c>
      <c r="H7035" s="44">
        <v>66.983875530429117</v>
      </c>
      <c r="I7035" s="44">
        <v>58.519679796082016</v>
      </c>
      <c r="J7035" s="44">
        <v>58.026618047612629</v>
      </c>
      <c r="K7035" s="44">
        <v>63.077174301718934</v>
      </c>
      <c r="L7035" s="44">
        <v>61.314308403791102</v>
      </c>
      <c r="M7035" s="44">
        <v>70.449605722598264</v>
      </c>
      <c r="N7035" s="44">
        <v>76.792183414095831</v>
      </c>
      <c r="O7035" s="44">
        <v>80.762605215172371</v>
      </c>
      <c r="P7035" s="16"/>
      <c r="Q7035" s="44">
        <v>42.318922743238502</v>
      </c>
      <c r="R7035" s="44">
        <v>48.637073654562833</v>
      </c>
      <c r="S7035" s="44">
        <v>47.029824194803538</v>
      </c>
      <c r="T7035" s="44">
        <v>46.560777764030817</v>
      </c>
      <c r="U7035" s="44">
        <v>48.004224944173053</v>
      </c>
      <c r="V7035" s="44">
        <v>42.261120208472633</v>
      </c>
      <c r="W7035" s="44">
        <v>37.975132898171331</v>
      </c>
      <c r="X7035" s="44">
        <v>36.865703969258341</v>
      </c>
      <c r="Y7035" s="44">
        <v>36.105995593428126</v>
      </c>
      <c r="Z7035" s="44">
        <v>35.66859127620193</v>
      </c>
      <c r="AA7035" s="44">
        <v>35.598588035673707</v>
      </c>
      <c r="AB7035" s="44">
        <v>36.001961281807702</v>
      </c>
      <c r="AC7035" s="44">
        <v>37.098119069900022</v>
      </c>
      <c r="AD7035" s="44"/>
      <c r="AE7035" s="50">
        <v>33</v>
      </c>
      <c r="AF7035" s="137" t="s">
        <v>26</v>
      </c>
      <c r="AH7035" s="130" t="s">
        <v>26</v>
      </c>
      <c r="AI7035" s="155" t="s">
        <v>735</v>
      </c>
      <c r="AJ7035" s="130" t="str">
        <f>VLOOKUP(AI7035,Codes!$B$2:$C$166,2)</f>
        <v>Non-Timber Forest Products</v>
      </c>
      <c r="AM7035" s="160"/>
    </row>
    <row r="7036" spans="1:39" ht="20.100000000000001" customHeight="1" x14ac:dyDescent="0.25">
      <c r="A7036" s="46">
        <v>34</v>
      </c>
      <c r="B7036" s="97" t="s">
        <v>121</v>
      </c>
      <c r="C7036" s="47">
        <v>2.243611181756175</v>
      </c>
      <c r="D7036" s="47">
        <v>2.7618601213561367</v>
      </c>
      <c r="E7036" s="47">
        <v>3.181878875656126</v>
      </c>
      <c r="F7036" s="47">
        <v>3.3835196328488566</v>
      </c>
      <c r="G7036" s="47">
        <v>4.166711726064853</v>
      </c>
      <c r="H7036" s="47">
        <v>3.7776987005685085</v>
      </c>
      <c r="I7036" s="47">
        <v>3.4436013938020089</v>
      </c>
      <c r="J7036" s="47">
        <v>3.2547999588948366</v>
      </c>
      <c r="K7036" s="47">
        <v>3.6045091068496324</v>
      </c>
      <c r="L7036" s="47">
        <v>3.5510831046799183</v>
      </c>
      <c r="M7036" s="47">
        <v>4.1079985956422389</v>
      </c>
      <c r="N7036" s="47">
        <v>4.4658753805477334</v>
      </c>
      <c r="O7036" s="47">
        <v>4.6152349804769086</v>
      </c>
      <c r="P7036" s="16"/>
      <c r="Q7036" s="47">
        <v>2.243611181756175</v>
      </c>
      <c r="R7036" s="47">
        <v>2.2291042141696025</v>
      </c>
      <c r="S7036" s="47">
        <v>2.2566516848625002</v>
      </c>
      <c r="T7036" s="47">
        <v>2.389491266136198</v>
      </c>
      <c r="U7036" s="47">
        <v>2.8077572278065048</v>
      </c>
      <c r="V7036" s="47">
        <v>2.3834061202324972</v>
      </c>
      <c r="W7036" s="47">
        <v>2.2346537273212266</v>
      </c>
      <c r="X7036" s="47">
        <v>2.067852578713365</v>
      </c>
      <c r="Y7036" s="47">
        <v>2.0632565007725434</v>
      </c>
      <c r="Z7036" s="47">
        <v>2.0657842377428257</v>
      </c>
      <c r="AA7036" s="47">
        <v>2.0757951468631823</v>
      </c>
      <c r="AB7036" s="47">
        <v>2.0937062262295987</v>
      </c>
      <c r="AC7036" s="47">
        <v>2.1199976942934811</v>
      </c>
      <c r="AD7036" s="47"/>
      <c r="AE7036" s="48">
        <v>34</v>
      </c>
      <c r="AF7036" s="136" t="s">
        <v>27</v>
      </c>
      <c r="AH7036" s="130" t="s">
        <v>27</v>
      </c>
      <c r="AI7036" s="155" t="s">
        <v>735</v>
      </c>
      <c r="AJ7036" s="130" t="str">
        <f>VLOOKUP(AI7036,Codes!$B$2:$C$166,2)</f>
        <v>Non-Timber Forest Products</v>
      </c>
      <c r="AM7036" s="160"/>
    </row>
    <row r="7037" spans="1:39" ht="20.100000000000001" customHeight="1" x14ac:dyDescent="0.25">
      <c r="A7037" s="49">
        <v>35</v>
      </c>
      <c r="B7037" s="98" t="s">
        <v>122</v>
      </c>
      <c r="C7037" s="44">
        <v>96.682456967973067</v>
      </c>
      <c r="D7037" s="44">
        <v>144.40717817219701</v>
      </c>
      <c r="E7037" s="44">
        <v>163.08717758506242</v>
      </c>
      <c r="F7037" s="44">
        <v>162.62754969340412</v>
      </c>
      <c r="G7037" s="44">
        <v>169.32559374325984</v>
      </c>
      <c r="H7037" s="44">
        <v>179.75688074313041</v>
      </c>
      <c r="I7037" s="44">
        <v>158.85203394093858</v>
      </c>
      <c r="J7037" s="44">
        <v>162.85789663581156</v>
      </c>
      <c r="K7037" s="44">
        <v>183.88751247276323</v>
      </c>
      <c r="L7037" s="44">
        <v>187.29074793454987</v>
      </c>
      <c r="M7037" s="44">
        <v>228.38519957421073</v>
      </c>
      <c r="N7037" s="44">
        <v>268.7873576294466</v>
      </c>
      <c r="O7037" s="44">
        <v>311.4169383209537</v>
      </c>
      <c r="P7037" s="16"/>
      <c r="Q7037" s="44">
        <v>96.682456967973067</v>
      </c>
      <c r="R7037" s="44">
        <v>116.55139481210412</v>
      </c>
      <c r="S7037" s="44">
        <v>115.66466495394499</v>
      </c>
      <c r="T7037" s="44">
        <v>114.84996447274304</v>
      </c>
      <c r="U7037" s="44">
        <v>114.10080440920474</v>
      </c>
      <c r="V7037" s="44">
        <v>113.41128122594982</v>
      </c>
      <c r="W7037" s="44">
        <v>103.08373390067398</v>
      </c>
      <c r="X7037" s="44">
        <v>103.46753280547111</v>
      </c>
      <c r="Y7037" s="44">
        <v>105.25902259459832</v>
      </c>
      <c r="Z7037" s="44">
        <v>108.95331467978467</v>
      </c>
      <c r="AA7037" s="44">
        <v>115.40434541395184</v>
      </c>
      <c r="AB7037" s="44">
        <v>126.01376353935615</v>
      </c>
      <c r="AC7037" s="44">
        <v>143.04866252685056</v>
      </c>
      <c r="AD7037" s="44"/>
      <c r="AE7037" s="50">
        <v>35</v>
      </c>
      <c r="AF7037" s="137" t="s">
        <v>28</v>
      </c>
      <c r="AH7037" s="130" t="s">
        <v>28</v>
      </c>
      <c r="AI7037" s="155" t="s">
        <v>735</v>
      </c>
      <c r="AJ7037" s="130" t="str">
        <f>VLOOKUP(AI7037,Codes!$B$2:$C$166,2)</f>
        <v>Non-Timber Forest Products</v>
      </c>
      <c r="AM7037" s="160"/>
    </row>
    <row r="7038" spans="1:39" ht="20.100000000000001" customHeight="1" x14ac:dyDescent="0.25">
      <c r="A7038" s="46">
        <v>36</v>
      </c>
      <c r="B7038" s="97" t="s">
        <v>462</v>
      </c>
      <c r="C7038" s="47">
        <v>1013.5890174265813</v>
      </c>
      <c r="D7038" s="47">
        <v>1227.0511536219451</v>
      </c>
      <c r="E7038" s="47">
        <v>1366.1646166835797</v>
      </c>
      <c r="F7038" s="47">
        <v>1345.2972001379171</v>
      </c>
      <c r="G7038" s="47">
        <v>1388.1823215477684</v>
      </c>
      <c r="H7038" s="47">
        <v>1438.1581166508452</v>
      </c>
      <c r="I7038" s="47">
        <v>1739.0925365372473</v>
      </c>
      <c r="J7038" s="47">
        <v>1830.8299337761705</v>
      </c>
      <c r="K7038" s="47">
        <v>2095.1176613495841</v>
      </c>
      <c r="L7038" s="47">
        <v>2128.1594659243356</v>
      </c>
      <c r="M7038" s="47">
        <v>2532.4158416189553</v>
      </c>
      <c r="N7038" s="47">
        <v>2824.9051063820125</v>
      </c>
      <c r="O7038" s="47">
        <v>2987.9935267940837</v>
      </c>
      <c r="P7038" s="16"/>
      <c r="Q7038" s="47">
        <v>1013.5890174265813</v>
      </c>
      <c r="R7038" s="47">
        <v>990.35605619204603</v>
      </c>
      <c r="S7038" s="47">
        <v>968.91107566211383</v>
      </c>
      <c r="T7038" s="47">
        <v>950.06864416519579</v>
      </c>
      <c r="U7038" s="47">
        <v>935.43283123164974</v>
      </c>
      <c r="V7038" s="47">
        <v>907.35527864406663</v>
      </c>
      <c r="W7038" s="47">
        <v>1128.5480444758255</v>
      </c>
      <c r="X7038" s="47">
        <v>1163.1702247624971</v>
      </c>
      <c r="Y7038" s="47">
        <v>1199.2659767313016</v>
      </c>
      <c r="Z7038" s="47">
        <v>1238.0217951857683</v>
      </c>
      <c r="AA7038" s="47">
        <v>1279.6441847493454</v>
      </c>
      <c r="AB7038" s="47">
        <v>1324.3812031795653</v>
      </c>
      <c r="AC7038" s="47">
        <v>1372.5280325191009</v>
      </c>
      <c r="AD7038" s="47"/>
      <c r="AE7038" s="48">
        <v>36</v>
      </c>
      <c r="AF7038" s="136" t="s">
        <v>68</v>
      </c>
      <c r="AH7038" s="130" t="s">
        <v>68</v>
      </c>
      <c r="AI7038" s="155" t="s">
        <v>735</v>
      </c>
      <c r="AJ7038" s="130" t="str">
        <f>VLOOKUP(AI7038,Codes!$B$2:$C$166,2)</f>
        <v>Non-Timber Forest Products</v>
      </c>
      <c r="AM7038" s="160"/>
    </row>
    <row r="7039" spans="1:39" ht="20.100000000000001" customHeight="1" x14ac:dyDescent="0.25">
      <c r="A7039" s="56"/>
      <c r="B7039" s="139" t="s">
        <v>463</v>
      </c>
      <c r="C7039" s="55">
        <v>2637926.0760642551</v>
      </c>
      <c r="D7039" s="55">
        <v>3264670.6118222703</v>
      </c>
      <c r="E7039" s="55">
        <v>3707959.9614123795</v>
      </c>
      <c r="F7039" s="55">
        <v>3647822.3359960029</v>
      </c>
      <c r="G7039" s="55">
        <v>3869909.1407352635</v>
      </c>
      <c r="H7039" s="55">
        <v>4216715.3204010613</v>
      </c>
      <c r="I7039" s="55">
        <v>4104807.9969410859</v>
      </c>
      <c r="J7039" s="55">
        <v>3943673.9560073158</v>
      </c>
      <c r="K7039" s="55">
        <v>4356079.3046964724</v>
      </c>
      <c r="L7039" s="55">
        <v>4259733.8688387116</v>
      </c>
      <c r="M7039" s="55">
        <v>4886885.6201276425</v>
      </c>
      <c r="N7039" s="55">
        <v>5371752.6505095828</v>
      </c>
      <c r="O7039" s="55">
        <v>5416231.064973997</v>
      </c>
      <c r="P7039" s="16"/>
      <c r="Q7039" s="55">
        <v>2637926.0760642551</v>
      </c>
      <c r="R7039" s="55">
        <v>2672657.4879508666</v>
      </c>
      <c r="S7039" s="55">
        <v>2708163.9486894221</v>
      </c>
      <c r="T7039" s="55">
        <v>2654328.0495702215</v>
      </c>
      <c r="U7039" s="55">
        <v>2694028.1827387833</v>
      </c>
      <c r="V7039" s="55">
        <v>2779529.7513030693</v>
      </c>
      <c r="W7039" s="55">
        <v>2829997.6802878482</v>
      </c>
      <c r="X7039" s="55">
        <v>2632472.607279493</v>
      </c>
      <c r="Y7039" s="55">
        <v>2666869.2415500781</v>
      </c>
      <c r="Z7039" s="55">
        <v>2617512.4082810674</v>
      </c>
      <c r="AA7039" s="55">
        <v>2617235.1678229449</v>
      </c>
      <c r="AB7039" s="55">
        <v>2685783.8502180832</v>
      </c>
      <c r="AC7039" s="55">
        <v>2626461.5947750737</v>
      </c>
      <c r="AD7039" s="55"/>
      <c r="AE7039" s="55"/>
      <c r="AF7039" s="140" t="s">
        <v>464</v>
      </c>
      <c r="AH7039" s="130" t="s">
        <v>464</v>
      </c>
      <c r="AI7039" s="155" t="s">
        <v>735</v>
      </c>
      <c r="AJ7039" s="130" t="str">
        <f>VLOOKUP(AI7039,Codes!$B$2:$C$166,2)</f>
        <v>Non-Timber Forest Products</v>
      </c>
      <c r="AM7039" s="160"/>
    </row>
    <row r="7040" spans="1:39" ht="9.9499999999999993" customHeight="1" x14ac:dyDescent="0.25">
      <c r="B7040" s="12"/>
      <c r="AF7040" s="12"/>
      <c r="AH7040" s="130" t="s">
        <v>494</v>
      </c>
      <c r="AI7040" s="155" t="s">
        <v>735</v>
      </c>
      <c r="AJ7040" s="130" t="str">
        <f>VLOOKUP(AI7040,Codes!$B$2:$C$166,2)</f>
        <v>Non-Timber Forest Products</v>
      </c>
      <c r="AM7040" s="160"/>
    </row>
    <row r="7041" spans="1:36" ht="9.9499999999999993" customHeight="1" x14ac:dyDescent="0.25">
      <c r="B7041" s="12"/>
      <c r="AF7041" s="12"/>
      <c r="AH7041" s="130" t="s">
        <v>493</v>
      </c>
      <c r="AI7041" s="155" t="s">
        <v>736</v>
      </c>
      <c r="AJ7041" s="130" t="str">
        <f>VLOOKUP(AI7041,Codes!$B$2:$C$166,2)</f>
        <v>Forestry and Logging</v>
      </c>
    </row>
    <row r="7042" spans="1:36" s="154" customFormat="1" ht="24" customHeight="1" x14ac:dyDescent="0.25">
      <c r="A7042" s="161" t="s">
        <v>953</v>
      </c>
      <c r="B7042" s="161"/>
      <c r="C7042" s="161"/>
      <c r="D7042" s="161"/>
      <c r="E7042" s="161"/>
      <c r="F7042" s="161"/>
      <c r="G7042" s="161"/>
      <c r="H7042" s="161"/>
      <c r="I7042" s="161"/>
      <c r="J7042" s="161"/>
      <c r="K7042" s="161"/>
      <c r="L7042" s="161"/>
      <c r="M7042" s="161"/>
      <c r="N7042" s="161"/>
      <c r="O7042" s="161"/>
      <c r="P7042" s="161"/>
      <c r="Q7042" s="161" t="s">
        <v>954</v>
      </c>
      <c r="R7042" s="161"/>
      <c r="S7042" s="161"/>
      <c r="T7042" s="161"/>
      <c r="U7042" s="161"/>
      <c r="V7042" s="161"/>
      <c r="W7042" s="161"/>
      <c r="X7042" s="161"/>
      <c r="Y7042" s="161"/>
      <c r="Z7042" s="161"/>
      <c r="AA7042" s="161"/>
      <c r="AB7042" s="161"/>
      <c r="AC7042" s="161"/>
      <c r="AD7042" s="161"/>
      <c r="AE7042" s="161"/>
      <c r="AF7042" s="161"/>
      <c r="AH7042" s="154" t="s">
        <v>490</v>
      </c>
      <c r="AI7042" s="155" t="s">
        <v>736</v>
      </c>
      <c r="AJ7042" s="130" t="str">
        <f>VLOOKUP(AI7042,Codes!$B$2:$C$166,2)</f>
        <v>Forestry and Logging</v>
      </c>
    </row>
    <row r="7043" spans="1:36" s="154" customFormat="1" ht="24" customHeight="1" x14ac:dyDescent="0.25">
      <c r="A7043" s="161" t="s">
        <v>724</v>
      </c>
      <c r="B7043" s="161"/>
      <c r="C7043" s="161"/>
      <c r="D7043" s="161"/>
      <c r="E7043" s="161"/>
      <c r="F7043" s="161"/>
      <c r="G7043" s="161"/>
      <c r="H7043" s="161"/>
      <c r="I7043" s="161"/>
      <c r="J7043" s="161"/>
      <c r="K7043" s="161"/>
      <c r="L7043" s="161"/>
      <c r="M7043" s="161"/>
      <c r="N7043" s="161"/>
      <c r="O7043" s="161"/>
      <c r="P7043" s="161"/>
      <c r="Q7043" s="161" t="s">
        <v>723</v>
      </c>
      <c r="R7043" s="161"/>
      <c r="S7043" s="161"/>
      <c r="T7043" s="161"/>
      <c r="U7043" s="161"/>
      <c r="V7043" s="161"/>
      <c r="W7043" s="161"/>
      <c r="X7043" s="161"/>
      <c r="Y7043" s="161"/>
      <c r="Z7043" s="161"/>
      <c r="AA7043" s="161"/>
      <c r="AB7043" s="161"/>
      <c r="AC7043" s="161"/>
      <c r="AD7043" s="161"/>
      <c r="AE7043" s="161"/>
      <c r="AF7043" s="161"/>
      <c r="AH7043" s="154" t="s">
        <v>491</v>
      </c>
      <c r="AI7043" s="155" t="s">
        <v>736</v>
      </c>
      <c r="AJ7043" s="130" t="str">
        <f>VLOOKUP(AI7043,Codes!$B$2:$C$166,2)</f>
        <v>Forestry and Logging</v>
      </c>
    </row>
    <row r="7044" spans="1:36" s="154" customFormat="1" ht="24" customHeight="1" x14ac:dyDescent="0.25">
      <c r="A7044" s="161" t="s">
        <v>528</v>
      </c>
      <c r="B7044" s="161"/>
      <c r="C7044" s="161"/>
      <c r="D7044" s="161"/>
      <c r="E7044" s="161"/>
      <c r="F7044" s="161"/>
      <c r="G7044" s="161"/>
      <c r="H7044" s="161"/>
      <c r="I7044" s="161"/>
      <c r="J7044" s="161"/>
      <c r="K7044" s="161"/>
      <c r="L7044" s="161"/>
      <c r="M7044" s="161"/>
      <c r="N7044" s="161"/>
      <c r="O7044" s="161"/>
      <c r="P7044" s="161"/>
      <c r="Q7044" s="161" t="s">
        <v>572</v>
      </c>
      <c r="R7044" s="161"/>
      <c r="S7044" s="161"/>
      <c r="T7044" s="161"/>
      <c r="U7044" s="161"/>
      <c r="V7044" s="161"/>
      <c r="W7044" s="161"/>
      <c r="X7044" s="161"/>
      <c r="Y7044" s="161"/>
      <c r="Z7044" s="161"/>
      <c r="AA7044" s="161"/>
      <c r="AB7044" s="161"/>
      <c r="AC7044" s="161"/>
      <c r="AD7044" s="161"/>
      <c r="AE7044" s="161"/>
      <c r="AF7044" s="161"/>
      <c r="AH7044" s="154" t="s">
        <v>935</v>
      </c>
      <c r="AI7044" s="155" t="s">
        <v>736</v>
      </c>
      <c r="AJ7044" s="130" t="str">
        <f>VLOOKUP(AI7044,Codes!$B$2:$C$166,2)</f>
        <v>Forestry and Logging</v>
      </c>
    </row>
    <row r="7045" spans="1:36" ht="20.100000000000001" customHeight="1" x14ac:dyDescent="0.25">
      <c r="A7045" s="13"/>
      <c r="B7045" s="14" t="s">
        <v>434</v>
      </c>
      <c r="C7045" s="15"/>
      <c r="D7045" s="15"/>
      <c r="E7045" s="15"/>
      <c r="F7045" s="15"/>
      <c r="G7045" s="15"/>
      <c r="H7045" s="15"/>
      <c r="I7045" s="157"/>
      <c r="J7045" s="157"/>
      <c r="K7045" s="157"/>
      <c r="L7045" s="157"/>
      <c r="M7045" s="157"/>
      <c r="N7045" s="157"/>
      <c r="O7045" s="157"/>
      <c r="P7045" s="16"/>
      <c r="Q7045" s="16"/>
      <c r="R7045" s="16"/>
      <c r="S7045" s="16"/>
      <c r="T7045" s="16"/>
      <c r="U7045" s="16"/>
      <c r="V7045" s="16"/>
      <c r="W7045" s="16"/>
      <c r="X7045" s="16"/>
      <c r="Y7045" s="16"/>
      <c r="Z7045" s="16"/>
      <c r="AA7045" s="16"/>
      <c r="AB7045" s="16"/>
      <c r="AC7045" s="16"/>
      <c r="AD7045" s="13"/>
      <c r="AF7045" s="10" t="s">
        <v>435</v>
      </c>
      <c r="AH7045" s="130" t="s">
        <v>435</v>
      </c>
      <c r="AI7045" s="155" t="s">
        <v>736</v>
      </c>
      <c r="AJ7045" s="130" t="str">
        <f>VLOOKUP(AI7045,Codes!$B$2:$C$166,2)</f>
        <v>Forestry and Logging</v>
      </c>
    </row>
    <row r="7046" spans="1:36" ht="20.100000000000001" customHeight="1" x14ac:dyDescent="0.25">
      <c r="A7046" s="51" t="s">
        <v>436</v>
      </c>
      <c r="B7046" s="52" t="s">
        <v>103</v>
      </c>
      <c r="C7046" s="53" t="s">
        <v>189</v>
      </c>
      <c r="D7046" s="53" t="s">
        <v>190</v>
      </c>
      <c r="E7046" s="53" t="s">
        <v>412</v>
      </c>
      <c r="F7046" s="53" t="s">
        <v>431</v>
      </c>
      <c r="G7046" s="53" t="s">
        <v>432</v>
      </c>
      <c r="H7046" s="53" t="s">
        <v>433</v>
      </c>
      <c r="I7046" s="53" t="s">
        <v>983</v>
      </c>
      <c r="J7046" s="53" t="s">
        <v>985</v>
      </c>
      <c r="K7046" s="53" t="s">
        <v>994</v>
      </c>
      <c r="L7046" s="53" t="s">
        <v>995</v>
      </c>
      <c r="M7046" s="53" t="s">
        <v>996</v>
      </c>
      <c r="N7046" s="53" t="s">
        <v>997</v>
      </c>
      <c r="O7046" s="53" t="s">
        <v>998</v>
      </c>
      <c r="P7046" s="16"/>
      <c r="Q7046" s="53" t="s">
        <v>189</v>
      </c>
      <c r="R7046" s="53" t="s">
        <v>190</v>
      </c>
      <c r="S7046" s="53" t="s">
        <v>412</v>
      </c>
      <c r="T7046" s="53" t="s">
        <v>431</v>
      </c>
      <c r="U7046" s="53" t="s">
        <v>432</v>
      </c>
      <c r="V7046" s="53" t="s">
        <v>433</v>
      </c>
      <c r="W7046" s="53" t="s">
        <v>983</v>
      </c>
      <c r="X7046" s="53" t="s">
        <v>985</v>
      </c>
      <c r="Y7046" s="53" t="s">
        <v>994</v>
      </c>
      <c r="Z7046" s="53" t="s">
        <v>995</v>
      </c>
      <c r="AA7046" s="53" t="s">
        <v>996</v>
      </c>
      <c r="AB7046" s="53" t="s">
        <v>997</v>
      </c>
      <c r="AC7046" s="53" t="s">
        <v>998</v>
      </c>
      <c r="AD7046" s="156"/>
      <c r="AE7046" s="53" t="s">
        <v>437</v>
      </c>
      <c r="AF7046" s="54" t="s">
        <v>64</v>
      </c>
      <c r="AH7046" s="130" t="s">
        <v>64</v>
      </c>
      <c r="AI7046" s="155" t="s">
        <v>736</v>
      </c>
      <c r="AJ7046" s="130" t="str">
        <f>VLOOKUP(AI7046,Codes!$B$2:$C$166,2)</f>
        <v>Forestry and Logging</v>
      </c>
    </row>
    <row r="7047" spans="1:36" ht="20.100000000000001" customHeight="1" x14ac:dyDescent="0.25">
      <c r="A7047" s="42">
        <v>1</v>
      </c>
      <c r="B7047" s="96" t="s">
        <v>104</v>
      </c>
      <c r="C7047" s="43">
        <v>296886.00094258942</v>
      </c>
      <c r="D7047" s="43">
        <v>309700.6544851574</v>
      </c>
      <c r="E7047" s="43">
        <v>340591.50677185808</v>
      </c>
      <c r="F7047" s="43">
        <v>396695.80366619106</v>
      </c>
      <c r="G7047" s="43">
        <v>423462.10953523952</v>
      </c>
      <c r="H7047" s="43">
        <v>685345.49570917152</v>
      </c>
      <c r="I7047" s="43">
        <v>713411.25398671406</v>
      </c>
      <c r="J7047" s="43">
        <v>926029.95236411621</v>
      </c>
      <c r="K7047" s="43">
        <v>866808.88518654089</v>
      </c>
      <c r="L7047" s="43">
        <v>980824.95190436207</v>
      </c>
      <c r="M7047" s="43">
        <v>992008.87883411371</v>
      </c>
      <c r="N7047" s="43">
        <v>1054777.3575007091</v>
      </c>
      <c r="O7047" s="43">
        <v>1140674.5610943728</v>
      </c>
      <c r="P7047" s="16"/>
      <c r="Q7047" s="43">
        <v>296886.00094258942</v>
      </c>
      <c r="R7047" s="43">
        <v>290314.99045548099</v>
      </c>
      <c r="S7047" s="43">
        <v>293660.31298945728</v>
      </c>
      <c r="T7047" s="43">
        <v>281280.98157213535</v>
      </c>
      <c r="U7047" s="43">
        <v>276634.86581529886</v>
      </c>
      <c r="V7047" s="43">
        <v>286100.69780899904</v>
      </c>
      <c r="W7047" s="43">
        <v>333743.58663380588</v>
      </c>
      <c r="X7047" s="43">
        <v>346214.0613629822</v>
      </c>
      <c r="Y7047" s="43">
        <v>345542.08449761581</v>
      </c>
      <c r="Z7047" s="43">
        <v>345198.57080393226</v>
      </c>
      <c r="AA7047" s="43">
        <v>310168.20326015016</v>
      </c>
      <c r="AB7047" s="43">
        <v>326055.35950278305</v>
      </c>
      <c r="AC7047" s="43">
        <v>346848.09376359882</v>
      </c>
      <c r="AD7047" s="43"/>
      <c r="AE7047" s="45">
        <v>1</v>
      </c>
      <c r="AF7047" s="135" t="s">
        <v>0</v>
      </c>
      <c r="AH7047" s="130" t="s">
        <v>0</v>
      </c>
      <c r="AI7047" s="155" t="s">
        <v>736</v>
      </c>
      <c r="AJ7047" s="130" t="str">
        <f>VLOOKUP(AI7047,Codes!$B$2:$C$166,2)</f>
        <v>Forestry and Logging</v>
      </c>
    </row>
    <row r="7048" spans="1:36" ht="20.100000000000001" customHeight="1" x14ac:dyDescent="0.25">
      <c r="A7048" s="46">
        <v>2</v>
      </c>
      <c r="B7048" s="97" t="s">
        <v>105</v>
      </c>
      <c r="C7048" s="47">
        <v>197842.7784399878</v>
      </c>
      <c r="D7048" s="47">
        <v>221475.68368734434</v>
      </c>
      <c r="E7048" s="47">
        <v>300520.37411757599</v>
      </c>
      <c r="F7048" s="47">
        <v>329405.36618680286</v>
      </c>
      <c r="G7048" s="47">
        <v>391926.56269615312</v>
      </c>
      <c r="H7048" s="47">
        <v>408742.47204527044</v>
      </c>
      <c r="I7048" s="47">
        <v>407553.93159918295</v>
      </c>
      <c r="J7048" s="47">
        <v>606234.8384750702</v>
      </c>
      <c r="K7048" s="47">
        <v>691130.12620745006</v>
      </c>
      <c r="L7048" s="47">
        <v>791805.05055314326</v>
      </c>
      <c r="M7048" s="47">
        <v>611790.05875976465</v>
      </c>
      <c r="N7048" s="47">
        <v>405503.53577877983</v>
      </c>
      <c r="O7048" s="47">
        <v>427232.54714865878</v>
      </c>
      <c r="P7048" s="16"/>
      <c r="Q7048" s="47">
        <v>197842.7784399878</v>
      </c>
      <c r="R7048" s="47">
        <v>195075.10509692173</v>
      </c>
      <c r="S7048" s="47">
        <v>235606.89374464424</v>
      </c>
      <c r="T7048" s="47">
        <v>234213.40446462759</v>
      </c>
      <c r="U7048" s="47">
        <v>236820.03222348134</v>
      </c>
      <c r="V7048" s="47">
        <v>233283.91738237406</v>
      </c>
      <c r="W7048" s="47">
        <v>232948.83799952173</v>
      </c>
      <c r="X7048" s="47">
        <v>342081.71478306764</v>
      </c>
      <c r="Y7048" s="47">
        <v>386938.12139965099</v>
      </c>
      <c r="Z7048" s="47">
        <v>438784.80110706371</v>
      </c>
      <c r="AA7048" s="47">
        <v>325065.1759876376</v>
      </c>
      <c r="AB7048" s="47">
        <v>208906.65869633545</v>
      </c>
      <c r="AC7048" s="47">
        <v>214579.43771397139</v>
      </c>
      <c r="AD7048" s="47"/>
      <c r="AE7048" s="48">
        <v>2</v>
      </c>
      <c r="AF7048" s="136" t="s">
        <v>1</v>
      </c>
      <c r="AH7048" s="130" t="s">
        <v>1</v>
      </c>
      <c r="AI7048" s="155" t="s">
        <v>736</v>
      </c>
      <c r="AJ7048" s="130" t="str">
        <f>VLOOKUP(AI7048,Codes!$B$2:$C$166,2)</f>
        <v>Forestry and Logging</v>
      </c>
    </row>
    <row r="7049" spans="1:36" ht="20.100000000000001" customHeight="1" x14ac:dyDescent="0.25">
      <c r="A7049" s="49">
        <v>3</v>
      </c>
      <c r="B7049" s="98" t="s">
        <v>106</v>
      </c>
      <c r="C7049" s="44">
        <v>276589.94215844444</v>
      </c>
      <c r="D7049" s="44">
        <v>302790.85491375619</v>
      </c>
      <c r="E7049" s="44">
        <v>381370.04999263049</v>
      </c>
      <c r="F7049" s="44">
        <v>368343.28684375127</v>
      </c>
      <c r="G7049" s="44">
        <v>383924.13944921439</v>
      </c>
      <c r="H7049" s="44">
        <v>330209.71937382536</v>
      </c>
      <c r="I7049" s="44">
        <v>337767.80339011195</v>
      </c>
      <c r="J7049" s="44">
        <v>367239.7282201373</v>
      </c>
      <c r="K7049" s="44">
        <v>571129.53517558705</v>
      </c>
      <c r="L7049" s="44">
        <v>615108.32276143634</v>
      </c>
      <c r="M7049" s="44">
        <v>649197.28332332033</v>
      </c>
      <c r="N7049" s="44">
        <v>1311407.4980013643</v>
      </c>
      <c r="O7049" s="44">
        <v>1227438.1520282382</v>
      </c>
      <c r="P7049" s="16"/>
      <c r="Q7049" s="44">
        <v>276589.94215844444</v>
      </c>
      <c r="R7049" s="44">
        <v>276753.14360096864</v>
      </c>
      <c r="S7049" s="44">
        <v>278151.65763487649</v>
      </c>
      <c r="T7049" s="44">
        <v>264259.63475625194</v>
      </c>
      <c r="U7049" s="44">
        <v>269038.18741582043</v>
      </c>
      <c r="V7049" s="44">
        <v>268110.46505954955</v>
      </c>
      <c r="W7049" s="44">
        <v>261590.96252666536</v>
      </c>
      <c r="X7049" s="44">
        <v>277857.2501634052</v>
      </c>
      <c r="Y7049" s="44">
        <v>281252.2869243251</v>
      </c>
      <c r="Z7049" s="44">
        <v>275677.8232170656</v>
      </c>
      <c r="AA7049" s="44">
        <v>277004.52169496351</v>
      </c>
      <c r="AB7049" s="44">
        <v>314671.08919743495</v>
      </c>
      <c r="AC7049" s="44">
        <v>310677.57148154278</v>
      </c>
      <c r="AD7049" s="44"/>
      <c r="AE7049" s="50">
        <v>3</v>
      </c>
      <c r="AF7049" s="137" t="s">
        <v>2</v>
      </c>
      <c r="AH7049" s="130" t="s">
        <v>2</v>
      </c>
      <c r="AI7049" s="155" t="s">
        <v>736</v>
      </c>
      <c r="AJ7049" s="130" t="str">
        <f>VLOOKUP(AI7049,Codes!$B$2:$C$166,2)</f>
        <v>Forestry and Logging</v>
      </c>
    </row>
    <row r="7050" spans="1:36" ht="20.100000000000001" customHeight="1" x14ac:dyDescent="0.25">
      <c r="A7050" s="46">
        <v>4</v>
      </c>
      <c r="B7050" s="97" t="s">
        <v>107</v>
      </c>
      <c r="C7050" s="47">
        <v>500965.77009884763</v>
      </c>
      <c r="D7050" s="47">
        <v>547581.51713667426</v>
      </c>
      <c r="E7050" s="47">
        <v>593470.10827004351</v>
      </c>
      <c r="F7050" s="47">
        <v>634400.21659138729</v>
      </c>
      <c r="G7050" s="47">
        <v>695912.47319534083</v>
      </c>
      <c r="H7050" s="47">
        <v>838450.64974914666</v>
      </c>
      <c r="I7050" s="47">
        <v>903152.07781545864</v>
      </c>
      <c r="J7050" s="47">
        <v>1020539.4324063157</v>
      </c>
      <c r="K7050" s="47">
        <v>1135482.327617174</v>
      </c>
      <c r="L7050" s="47">
        <v>1255073.450037613</v>
      </c>
      <c r="M7050" s="47">
        <v>1362369.861298118</v>
      </c>
      <c r="N7050" s="47">
        <v>1467025.6349860129</v>
      </c>
      <c r="O7050" s="47">
        <v>1616988.0624135574</v>
      </c>
      <c r="P7050" s="16"/>
      <c r="Q7050" s="47">
        <v>500965.77009884763</v>
      </c>
      <c r="R7050" s="47">
        <v>508819.98654654546</v>
      </c>
      <c r="S7050" s="47">
        <v>512808.46916812973</v>
      </c>
      <c r="T7050" s="47">
        <v>504954.06382987864</v>
      </c>
      <c r="U7050" s="47">
        <v>520473.75176028762</v>
      </c>
      <c r="V7050" s="47">
        <v>597372.66669911216</v>
      </c>
      <c r="W7050" s="47">
        <v>614731.47759476176</v>
      </c>
      <c r="X7050" s="47">
        <v>662798.00963537465</v>
      </c>
      <c r="Y7050" s="47">
        <v>702280.09675557318</v>
      </c>
      <c r="Z7050" s="47">
        <v>740899.07841775229</v>
      </c>
      <c r="AA7050" s="47">
        <v>752258.16206988168</v>
      </c>
      <c r="AB7050" s="47">
        <v>765294.47888608533</v>
      </c>
      <c r="AC7050" s="47">
        <v>772117.51938534179</v>
      </c>
      <c r="AD7050" s="47"/>
      <c r="AE7050" s="48">
        <v>4</v>
      </c>
      <c r="AF7050" s="136" t="s">
        <v>3</v>
      </c>
      <c r="AH7050" s="130" t="s">
        <v>3</v>
      </c>
      <c r="AI7050" s="155" t="s">
        <v>736</v>
      </c>
      <c r="AJ7050" s="130" t="str">
        <f>VLOOKUP(AI7050,Codes!$B$2:$C$166,2)</f>
        <v>Forestry and Logging</v>
      </c>
    </row>
    <row r="7051" spans="1:36" ht="20.100000000000001" customHeight="1" x14ac:dyDescent="0.25">
      <c r="A7051" s="49">
        <v>5</v>
      </c>
      <c r="B7051" s="98" t="s">
        <v>124</v>
      </c>
      <c r="C7051" s="44">
        <v>509389.13160225388</v>
      </c>
      <c r="D7051" s="44">
        <v>606829.7542953915</v>
      </c>
      <c r="E7051" s="44">
        <v>816772.45558639441</v>
      </c>
      <c r="F7051" s="44">
        <v>878895.35716208944</v>
      </c>
      <c r="G7051" s="44">
        <v>988958.45626048092</v>
      </c>
      <c r="H7051" s="44">
        <v>1326120.6446832686</v>
      </c>
      <c r="I7051" s="44">
        <v>1266443.4750890506</v>
      </c>
      <c r="J7051" s="44">
        <v>1516251.7293706804</v>
      </c>
      <c r="K7051" s="44">
        <v>1812134.6008386714</v>
      </c>
      <c r="L7051" s="44">
        <v>1527595.0969853161</v>
      </c>
      <c r="M7051" s="44">
        <v>1672708.9469163781</v>
      </c>
      <c r="N7051" s="44">
        <v>2076323.0744508666</v>
      </c>
      <c r="O7051" s="44">
        <v>1723930.605015653</v>
      </c>
      <c r="P7051" s="16"/>
      <c r="Q7051" s="44">
        <v>509389.13160225388</v>
      </c>
      <c r="R7051" s="44">
        <v>534426.79732890148</v>
      </c>
      <c r="S7051" s="44">
        <v>624000.44855823263</v>
      </c>
      <c r="T7051" s="44">
        <v>643864.43256133527</v>
      </c>
      <c r="U7051" s="44">
        <v>626547.82257717743</v>
      </c>
      <c r="V7051" s="44">
        <v>732213.17752932082</v>
      </c>
      <c r="W7051" s="44">
        <v>793682.72308891767</v>
      </c>
      <c r="X7051" s="44">
        <v>808613.44513209176</v>
      </c>
      <c r="Y7051" s="44">
        <v>921839.50818183937</v>
      </c>
      <c r="Z7051" s="44">
        <v>983914.82465488045</v>
      </c>
      <c r="AA7051" s="44">
        <v>1014176.9674489258</v>
      </c>
      <c r="AB7051" s="44">
        <v>1071332.0470509727</v>
      </c>
      <c r="AC7051" s="44">
        <v>928285.89315724047</v>
      </c>
      <c r="AD7051" s="44"/>
      <c r="AE7051" s="50">
        <v>5</v>
      </c>
      <c r="AF7051" s="137" t="s">
        <v>185</v>
      </c>
      <c r="AH7051" s="130" t="s">
        <v>185</v>
      </c>
      <c r="AI7051" s="155" t="s">
        <v>736</v>
      </c>
      <c r="AJ7051" s="130" t="str">
        <f>VLOOKUP(AI7051,Codes!$B$2:$C$166,2)</f>
        <v>Forestry and Logging</v>
      </c>
    </row>
    <row r="7052" spans="1:36" ht="20.100000000000001" customHeight="1" x14ac:dyDescent="0.25">
      <c r="A7052" s="46">
        <v>6</v>
      </c>
      <c r="B7052" s="97" t="s">
        <v>108</v>
      </c>
      <c r="C7052" s="47">
        <v>14195.326952835296</v>
      </c>
      <c r="D7052" s="47">
        <v>15210.110006400497</v>
      </c>
      <c r="E7052" s="47">
        <v>18948.21939809767</v>
      </c>
      <c r="F7052" s="47">
        <v>23142.141566316499</v>
      </c>
      <c r="G7052" s="47">
        <v>31207.667031613099</v>
      </c>
      <c r="H7052" s="47">
        <v>166868.12647519962</v>
      </c>
      <c r="I7052" s="47">
        <v>54814.723109519226</v>
      </c>
      <c r="J7052" s="47">
        <v>78224.116566049561</v>
      </c>
      <c r="K7052" s="47">
        <v>91751.162569051201</v>
      </c>
      <c r="L7052" s="47">
        <v>29087.787178682982</v>
      </c>
      <c r="M7052" s="47">
        <v>26469.714097233493</v>
      </c>
      <c r="N7052" s="47">
        <v>28334.461462665458</v>
      </c>
      <c r="O7052" s="47">
        <v>316452.05612772802</v>
      </c>
      <c r="P7052" s="16"/>
      <c r="Q7052" s="47">
        <v>14195.326952835296</v>
      </c>
      <c r="R7052" s="47">
        <v>14314.133679970068</v>
      </c>
      <c r="S7052" s="47">
        <v>17352.573237950412</v>
      </c>
      <c r="T7052" s="47">
        <v>17739.144262733957</v>
      </c>
      <c r="U7052" s="47">
        <v>16800.173192100679</v>
      </c>
      <c r="V7052" s="47">
        <v>41613.195569680254</v>
      </c>
      <c r="W7052" s="47">
        <v>42459.267049955335</v>
      </c>
      <c r="X7052" s="47">
        <v>63004.41592591683</v>
      </c>
      <c r="Y7052" s="47">
        <v>69437.168700095324</v>
      </c>
      <c r="Z7052" s="47">
        <v>76413.020720680346</v>
      </c>
      <c r="AA7052" s="47">
        <v>75491.299993076507</v>
      </c>
      <c r="AB7052" s="47">
        <v>75865.701227722529</v>
      </c>
      <c r="AC7052" s="47">
        <v>224904.10931856695</v>
      </c>
      <c r="AD7052" s="47"/>
      <c r="AE7052" s="48">
        <v>6</v>
      </c>
      <c r="AF7052" s="136" t="s">
        <v>4</v>
      </c>
      <c r="AH7052" s="130" t="s">
        <v>4</v>
      </c>
      <c r="AI7052" s="155" t="s">
        <v>736</v>
      </c>
      <c r="AJ7052" s="130" t="str">
        <f>VLOOKUP(AI7052,Codes!$B$2:$C$166,2)</f>
        <v>Forestry and Logging</v>
      </c>
    </row>
    <row r="7053" spans="1:36" ht="20.100000000000001" customHeight="1" x14ac:dyDescent="0.25">
      <c r="A7053" s="49">
        <v>7</v>
      </c>
      <c r="B7053" s="98" t="s">
        <v>109</v>
      </c>
      <c r="C7053" s="44">
        <v>730736.01179204986</v>
      </c>
      <c r="D7053" s="44">
        <v>930723.09741994087</v>
      </c>
      <c r="E7053" s="44">
        <v>862229.94180359121</v>
      </c>
      <c r="F7053" s="44">
        <v>909266.8233864361</v>
      </c>
      <c r="G7053" s="44">
        <v>1414665.1264808697</v>
      </c>
      <c r="H7053" s="44">
        <v>1828680.9753874219</v>
      </c>
      <c r="I7053" s="44">
        <v>2349871.323681674</v>
      </c>
      <c r="J7053" s="44">
        <v>2856478.0502178315</v>
      </c>
      <c r="K7053" s="44">
        <v>2497785.1519503752</v>
      </c>
      <c r="L7053" s="44">
        <v>2448459.7260449002</v>
      </c>
      <c r="M7053" s="44">
        <v>2737156.621701506</v>
      </c>
      <c r="N7053" s="44">
        <v>4036781.3025681996</v>
      </c>
      <c r="O7053" s="44">
        <v>2763549.2970502693</v>
      </c>
      <c r="P7053" s="16"/>
      <c r="Q7053" s="44">
        <v>730736.01179204986</v>
      </c>
      <c r="R7053" s="44">
        <v>752235.39925748878</v>
      </c>
      <c r="S7053" s="44">
        <v>768698.47155956924</v>
      </c>
      <c r="T7053" s="44">
        <v>788458.07368247677</v>
      </c>
      <c r="U7053" s="44">
        <v>813742.89032115042</v>
      </c>
      <c r="V7053" s="44">
        <v>862327.73761569848</v>
      </c>
      <c r="W7053" s="44">
        <v>1038544.6183135789</v>
      </c>
      <c r="X7053" s="44">
        <v>1041759.5460131479</v>
      </c>
      <c r="Y7053" s="44">
        <v>1030072.745142595</v>
      </c>
      <c r="Z7053" s="44">
        <v>1023502.635949644</v>
      </c>
      <c r="AA7053" s="44">
        <v>1066570.1046630845</v>
      </c>
      <c r="AB7053" s="44">
        <v>1106529.3258929488</v>
      </c>
      <c r="AC7053" s="44">
        <v>751319.30020921305</v>
      </c>
      <c r="AD7053" s="44"/>
      <c r="AE7053" s="50">
        <v>7</v>
      </c>
      <c r="AF7053" s="137" t="s">
        <v>5</v>
      </c>
      <c r="AH7053" s="130" t="s">
        <v>5</v>
      </c>
      <c r="AI7053" s="155" t="s">
        <v>736</v>
      </c>
      <c r="AJ7053" s="130" t="str">
        <f>VLOOKUP(AI7053,Codes!$B$2:$C$166,2)</f>
        <v>Forestry and Logging</v>
      </c>
    </row>
    <row r="7054" spans="1:36" ht="20.100000000000001" customHeight="1" x14ac:dyDescent="0.25">
      <c r="A7054" s="46">
        <v>8</v>
      </c>
      <c r="B7054" s="97" t="s">
        <v>129</v>
      </c>
      <c r="C7054" s="47">
        <v>464261.33772201219</v>
      </c>
      <c r="D7054" s="47">
        <v>515934.8183404071</v>
      </c>
      <c r="E7054" s="47">
        <v>482925.01922108495</v>
      </c>
      <c r="F7054" s="47">
        <v>457836.20437471068</v>
      </c>
      <c r="G7054" s="47">
        <v>496592.06497439253</v>
      </c>
      <c r="H7054" s="47">
        <v>416916.49429262127</v>
      </c>
      <c r="I7054" s="47">
        <v>489612.09181836445</v>
      </c>
      <c r="J7054" s="47">
        <v>557211.24052918854</v>
      </c>
      <c r="K7054" s="47">
        <v>507612.72598952451</v>
      </c>
      <c r="L7054" s="47">
        <v>607906.83340658445</v>
      </c>
      <c r="M7054" s="47">
        <v>746612.20035853155</v>
      </c>
      <c r="N7054" s="47">
        <v>933590.32206433883</v>
      </c>
      <c r="O7054" s="47">
        <v>1068020.9956456046</v>
      </c>
      <c r="P7054" s="16"/>
      <c r="Q7054" s="47">
        <v>464261.33772201219</v>
      </c>
      <c r="R7054" s="47">
        <v>450054.54536269687</v>
      </c>
      <c r="S7054" s="47">
        <v>447912.17410955898</v>
      </c>
      <c r="T7054" s="47">
        <v>466220.43694117467</v>
      </c>
      <c r="U7054" s="47">
        <v>476701.51954698592</v>
      </c>
      <c r="V7054" s="47">
        <v>408529.39062390616</v>
      </c>
      <c r="W7054" s="47">
        <v>404315.67827197793</v>
      </c>
      <c r="X7054" s="47">
        <v>446609.38013560226</v>
      </c>
      <c r="Y7054" s="47">
        <v>476606.26535730279</v>
      </c>
      <c r="Z7054" s="47">
        <v>513052.60571959458</v>
      </c>
      <c r="AA7054" s="47">
        <v>547612.7276706117</v>
      </c>
      <c r="AB7054" s="47">
        <v>582482.15100429417</v>
      </c>
      <c r="AC7054" s="47">
        <v>643064.14221877791</v>
      </c>
      <c r="AD7054" s="47"/>
      <c r="AE7054" s="48">
        <v>8</v>
      </c>
      <c r="AF7054" s="136" t="s">
        <v>6</v>
      </c>
      <c r="AH7054" s="130" t="s">
        <v>6</v>
      </c>
      <c r="AI7054" s="155" t="s">
        <v>736</v>
      </c>
      <c r="AJ7054" s="130" t="str">
        <f>VLOOKUP(AI7054,Codes!$B$2:$C$166,2)</f>
        <v>Forestry and Logging</v>
      </c>
    </row>
    <row r="7055" spans="1:36" ht="20.100000000000001" customHeight="1" x14ac:dyDescent="0.25">
      <c r="A7055" s="49">
        <v>9</v>
      </c>
      <c r="B7055" s="98" t="s">
        <v>110</v>
      </c>
      <c r="C7055" s="44">
        <v>488023.42488112149</v>
      </c>
      <c r="D7055" s="44">
        <v>524642.11571772839</v>
      </c>
      <c r="E7055" s="44">
        <v>558215.59802879917</v>
      </c>
      <c r="F7055" s="44">
        <v>666159.28866610338</v>
      </c>
      <c r="G7055" s="44">
        <v>694600.60470722651</v>
      </c>
      <c r="H7055" s="44">
        <v>914926.98933025461</v>
      </c>
      <c r="I7055" s="44">
        <v>756577.52655469219</v>
      </c>
      <c r="J7055" s="44">
        <v>565745.93286131683</v>
      </c>
      <c r="K7055" s="44">
        <v>737216.99785494944</v>
      </c>
      <c r="L7055" s="44">
        <v>636039.63771421497</v>
      </c>
      <c r="M7055" s="44">
        <v>697370.45340577676</v>
      </c>
      <c r="N7055" s="44">
        <v>785379.37951450062</v>
      </c>
      <c r="O7055" s="44">
        <v>970958.51016098633</v>
      </c>
      <c r="P7055" s="16"/>
      <c r="Q7055" s="44">
        <v>488023.42488112149</v>
      </c>
      <c r="R7055" s="44">
        <v>499318.2801286825</v>
      </c>
      <c r="S7055" s="44">
        <v>528524.32358256401</v>
      </c>
      <c r="T7055" s="44">
        <v>527559.77710169065</v>
      </c>
      <c r="U7055" s="44">
        <v>531060.31588486303</v>
      </c>
      <c r="V7055" s="44">
        <v>635435.97229828523</v>
      </c>
      <c r="W7055" s="44">
        <v>626773.06348201586</v>
      </c>
      <c r="X7055" s="44">
        <v>636221.54920595023</v>
      </c>
      <c r="Y7055" s="44">
        <v>675628.48882915371</v>
      </c>
      <c r="Z7055" s="44">
        <v>649315.13903949305</v>
      </c>
      <c r="AA7055" s="44">
        <v>654722.39247449685</v>
      </c>
      <c r="AB7055" s="44">
        <v>678221.15415295563</v>
      </c>
      <c r="AC7055" s="44">
        <v>760136.40223842952</v>
      </c>
      <c r="AD7055" s="44"/>
      <c r="AE7055" s="50">
        <v>9</v>
      </c>
      <c r="AF7055" s="137" t="s">
        <v>7</v>
      </c>
      <c r="AH7055" s="130" t="s">
        <v>7</v>
      </c>
      <c r="AI7055" s="155" t="s">
        <v>736</v>
      </c>
      <c r="AJ7055" s="130" t="str">
        <f>VLOOKUP(AI7055,Codes!$B$2:$C$166,2)</f>
        <v>Forestry and Logging</v>
      </c>
    </row>
    <row r="7056" spans="1:36" ht="20.100000000000001" customHeight="1" x14ac:dyDescent="0.25">
      <c r="A7056" s="46">
        <v>10</v>
      </c>
      <c r="B7056" s="97" t="s">
        <v>445</v>
      </c>
      <c r="C7056" s="47">
        <v>160818.06458860158</v>
      </c>
      <c r="D7056" s="47">
        <v>181380.70882369333</v>
      </c>
      <c r="E7056" s="47">
        <v>173828.0465111853</v>
      </c>
      <c r="F7056" s="47">
        <v>186751.08697317191</v>
      </c>
      <c r="G7056" s="47">
        <v>194017.90594139445</v>
      </c>
      <c r="H7056" s="47">
        <v>192673.25045473664</v>
      </c>
      <c r="I7056" s="47">
        <v>254762.90660723703</v>
      </c>
      <c r="J7056" s="47">
        <v>275889.66352470609</v>
      </c>
      <c r="K7056" s="47">
        <v>283674.09912597318</v>
      </c>
      <c r="L7056" s="47">
        <v>293067.24124840659</v>
      </c>
      <c r="M7056" s="47">
        <v>385010.20566346147</v>
      </c>
      <c r="N7056" s="47">
        <v>650943.4298433034</v>
      </c>
      <c r="O7056" s="47">
        <v>674590.97230013425</v>
      </c>
      <c r="P7056" s="16"/>
      <c r="Q7056" s="47">
        <v>160818.06458860158</v>
      </c>
      <c r="R7056" s="47">
        <v>161244.18595573033</v>
      </c>
      <c r="S7056" s="47">
        <v>173106.28880116384</v>
      </c>
      <c r="T7056" s="47">
        <v>179832.07523329728</v>
      </c>
      <c r="U7056" s="47">
        <v>186179.9247477586</v>
      </c>
      <c r="V7056" s="47">
        <v>183476.81984778983</v>
      </c>
      <c r="W7056" s="47">
        <v>246601.50446342881</v>
      </c>
      <c r="X7056" s="47">
        <v>264298.11957162211</v>
      </c>
      <c r="Y7056" s="47">
        <v>270615.2254735406</v>
      </c>
      <c r="Z7056" s="47">
        <v>280690.22114863736</v>
      </c>
      <c r="AA7056" s="47">
        <v>299163.38871215319</v>
      </c>
      <c r="AB7056" s="47">
        <v>312003.22247193672</v>
      </c>
      <c r="AC7056" s="47">
        <v>323299.26004422922</v>
      </c>
      <c r="AD7056" s="47"/>
      <c r="AE7056" s="48">
        <v>10</v>
      </c>
      <c r="AF7056" s="136" t="s">
        <v>8</v>
      </c>
      <c r="AH7056" s="130" t="s">
        <v>8</v>
      </c>
      <c r="AI7056" s="155" t="s">
        <v>736</v>
      </c>
      <c r="AJ7056" s="130" t="str">
        <f>VLOOKUP(AI7056,Codes!$B$2:$C$166,2)</f>
        <v>Forestry and Logging</v>
      </c>
    </row>
    <row r="7057" spans="1:36" ht="20.100000000000001" customHeight="1" x14ac:dyDescent="0.25">
      <c r="A7057" s="49">
        <v>11</v>
      </c>
      <c r="B7057" s="98" t="s">
        <v>123</v>
      </c>
      <c r="C7057" s="44">
        <v>427741.86955503421</v>
      </c>
      <c r="D7057" s="44">
        <v>479847.82922476699</v>
      </c>
      <c r="E7057" s="44">
        <v>652118.51240477175</v>
      </c>
      <c r="F7057" s="44">
        <v>1520641.6346844784</v>
      </c>
      <c r="G7057" s="44">
        <v>859805.75714629551</v>
      </c>
      <c r="H7057" s="44">
        <v>986387.98276439751</v>
      </c>
      <c r="I7057" s="44">
        <v>997737.24080127268</v>
      </c>
      <c r="J7057" s="44">
        <v>1079649.0119310964</v>
      </c>
      <c r="K7057" s="44">
        <v>686553.78093832126</v>
      </c>
      <c r="L7057" s="44">
        <v>710755.84267536458</v>
      </c>
      <c r="M7057" s="44">
        <v>682029.8249085024</v>
      </c>
      <c r="N7057" s="44">
        <v>955097.9065216016</v>
      </c>
      <c r="O7057" s="44">
        <v>994109.72473728238</v>
      </c>
      <c r="P7057" s="16"/>
      <c r="Q7057" s="44">
        <v>427741.86955503421</v>
      </c>
      <c r="R7057" s="44">
        <v>431571.55491274805</v>
      </c>
      <c r="S7057" s="44">
        <v>531655.73928837909</v>
      </c>
      <c r="T7057" s="44">
        <v>557945.82184045005</v>
      </c>
      <c r="U7057" s="44">
        <v>565814.47442161036</v>
      </c>
      <c r="V7057" s="44">
        <v>644810.68836002622</v>
      </c>
      <c r="W7057" s="44">
        <v>607712.82549279754</v>
      </c>
      <c r="X7057" s="44">
        <v>653208.77391186845</v>
      </c>
      <c r="Y7057" s="44">
        <v>701616.21824618359</v>
      </c>
      <c r="Z7057" s="44">
        <v>728056.92353988346</v>
      </c>
      <c r="AA7057" s="44">
        <v>757920.28739852796</v>
      </c>
      <c r="AB7057" s="44">
        <v>777875.99546972057</v>
      </c>
      <c r="AC7057" s="44">
        <v>804636.06967170932</v>
      </c>
      <c r="AD7057" s="44"/>
      <c r="AE7057" s="50">
        <v>11</v>
      </c>
      <c r="AF7057" s="137" t="s">
        <v>65</v>
      </c>
      <c r="AH7057" s="130" t="s">
        <v>65</v>
      </c>
      <c r="AI7057" s="155" t="s">
        <v>736</v>
      </c>
      <c r="AJ7057" s="130" t="str">
        <f>VLOOKUP(AI7057,Codes!$B$2:$C$166,2)</f>
        <v>Forestry and Logging</v>
      </c>
    </row>
    <row r="7058" spans="1:36" ht="20.100000000000001" customHeight="1" x14ac:dyDescent="0.25">
      <c r="A7058" s="46">
        <v>12</v>
      </c>
      <c r="B7058" s="97" t="s">
        <v>128</v>
      </c>
      <c r="C7058" s="47">
        <v>708328.0007659985</v>
      </c>
      <c r="D7058" s="47">
        <v>725112.79246462649</v>
      </c>
      <c r="E7058" s="47">
        <v>789353.18933510035</v>
      </c>
      <c r="F7058" s="47">
        <v>782381.48631886905</v>
      </c>
      <c r="G7058" s="47">
        <v>1005378.4846365827</v>
      </c>
      <c r="H7058" s="47">
        <v>1152643.5044449235</v>
      </c>
      <c r="I7058" s="47">
        <v>1040762.876860196</v>
      </c>
      <c r="J7058" s="47">
        <v>1248421.9097827708</v>
      </c>
      <c r="K7058" s="47">
        <v>1463737.2330364834</v>
      </c>
      <c r="L7058" s="47">
        <v>1717731.9232833474</v>
      </c>
      <c r="M7058" s="47">
        <v>1899624.9256873713</v>
      </c>
      <c r="N7058" s="47">
        <v>1949793.548869346</v>
      </c>
      <c r="O7058" s="47">
        <v>2074450.054050179</v>
      </c>
      <c r="P7058" s="16"/>
      <c r="Q7058" s="47">
        <v>708328.0007659985</v>
      </c>
      <c r="R7058" s="47">
        <v>681821.1305630618</v>
      </c>
      <c r="S7058" s="47">
        <v>658038.07276393089</v>
      </c>
      <c r="T7058" s="47">
        <v>636059.94166637864</v>
      </c>
      <c r="U7058" s="47">
        <v>630226.45874951477</v>
      </c>
      <c r="V7058" s="47">
        <v>716965.29596580425</v>
      </c>
      <c r="W7058" s="47">
        <v>708238.91209573916</v>
      </c>
      <c r="X7058" s="47">
        <v>866053.42669030628</v>
      </c>
      <c r="Y7058" s="47">
        <v>961690.70846838551</v>
      </c>
      <c r="Z7058" s="47">
        <v>1054704.6637920847</v>
      </c>
      <c r="AA7058" s="47">
        <v>1024341.5318373695</v>
      </c>
      <c r="AB7058" s="47">
        <v>993368.26881367015</v>
      </c>
      <c r="AC7058" s="47">
        <v>1015835.842919553</v>
      </c>
      <c r="AD7058" s="47"/>
      <c r="AE7058" s="48">
        <v>12</v>
      </c>
      <c r="AF7058" s="136" t="s">
        <v>9</v>
      </c>
      <c r="AH7058" s="130" t="s">
        <v>9</v>
      </c>
      <c r="AI7058" s="155" t="s">
        <v>736</v>
      </c>
      <c r="AJ7058" s="130" t="str">
        <f>VLOOKUP(AI7058,Codes!$B$2:$C$166,2)</f>
        <v>Forestry and Logging</v>
      </c>
    </row>
    <row r="7059" spans="1:36" ht="20.100000000000001" customHeight="1" x14ac:dyDescent="0.25">
      <c r="A7059" s="49">
        <v>13</v>
      </c>
      <c r="B7059" s="98" t="s">
        <v>459</v>
      </c>
      <c r="C7059" s="44">
        <v>435747.02507587598</v>
      </c>
      <c r="D7059" s="44">
        <v>431492.29426859814</v>
      </c>
      <c r="E7059" s="44">
        <v>590613.44555370347</v>
      </c>
      <c r="F7059" s="44">
        <v>783932.04908861883</v>
      </c>
      <c r="G7059" s="44">
        <v>1302715.0786068428</v>
      </c>
      <c r="H7059" s="44">
        <v>1275724.7191000648</v>
      </c>
      <c r="I7059" s="44">
        <v>1195451.7846413227</v>
      </c>
      <c r="J7059" s="44">
        <v>1594165.4252793672</v>
      </c>
      <c r="K7059" s="44">
        <v>1797259.5294270173</v>
      </c>
      <c r="L7059" s="44">
        <v>1915820.7328294511</v>
      </c>
      <c r="M7059" s="44">
        <v>1642720.7385686475</v>
      </c>
      <c r="N7059" s="44">
        <v>1696952.9563741714</v>
      </c>
      <c r="O7059" s="44">
        <v>1790052.7842276967</v>
      </c>
      <c r="P7059" s="16"/>
      <c r="Q7059" s="44">
        <v>435747.02507587598</v>
      </c>
      <c r="R7059" s="44">
        <v>430668.14267678664</v>
      </c>
      <c r="S7059" s="44">
        <v>477719.20604073192</v>
      </c>
      <c r="T7059" s="44">
        <v>498317.22917780344</v>
      </c>
      <c r="U7059" s="44">
        <v>493033.30084291782</v>
      </c>
      <c r="V7059" s="44">
        <v>507802.9396555518</v>
      </c>
      <c r="W7059" s="44">
        <v>514019.00422434229</v>
      </c>
      <c r="X7059" s="44">
        <v>528583.57402028679</v>
      </c>
      <c r="Y7059" s="44">
        <v>545702.50499301881</v>
      </c>
      <c r="Z7059" s="44">
        <v>563166.17645728926</v>
      </c>
      <c r="AA7059" s="44">
        <v>551683.78159027267</v>
      </c>
      <c r="AB7059" s="44">
        <v>540742.97743992391</v>
      </c>
      <c r="AC7059" s="44">
        <v>555246.25891974254</v>
      </c>
      <c r="AD7059" s="44"/>
      <c r="AE7059" s="50">
        <v>13</v>
      </c>
      <c r="AF7059" s="137" t="s">
        <v>10</v>
      </c>
      <c r="AH7059" s="130" t="s">
        <v>10</v>
      </c>
      <c r="AI7059" s="155" t="s">
        <v>736</v>
      </c>
      <c r="AJ7059" s="130" t="str">
        <f>VLOOKUP(AI7059,Codes!$B$2:$C$166,2)</f>
        <v>Forestry and Logging</v>
      </c>
    </row>
    <row r="7060" spans="1:36" ht="20.100000000000001" customHeight="1" x14ac:dyDescent="0.25">
      <c r="A7060" s="46">
        <v>14</v>
      </c>
      <c r="B7060" s="97" t="s">
        <v>111</v>
      </c>
      <c r="C7060" s="47">
        <v>1121960.0323053971</v>
      </c>
      <c r="D7060" s="47">
        <v>1262312.1983657232</v>
      </c>
      <c r="E7060" s="47">
        <v>1518449.1262396942</v>
      </c>
      <c r="F7060" s="47">
        <v>1616827.3262808202</v>
      </c>
      <c r="G7060" s="47">
        <v>1729631.3195016379</v>
      </c>
      <c r="H7060" s="47">
        <v>1796547.9217437401</v>
      </c>
      <c r="I7060" s="47">
        <v>1866554.5315359188</v>
      </c>
      <c r="J7060" s="47">
        <v>2120369.7708436241</v>
      </c>
      <c r="K7060" s="47">
        <v>2417159.8225340708</v>
      </c>
      <c r="L7060" s="47">
        <v>2623247.3608150426</v>
      </c>
      <c r="M7060" s="47">
        <v>2859524.2900952748</v>
      </c>
      <c r="N7060" s="47">
        <v>3148318.3511023237</v>
      </c>
      <c r="O7060" s="47">
        <v>3285033.4595688735</v>
      </c>
      <c r="P7060" s="16"/>
      <c r="Q7060" s="47">
        <v>1121960.0323053971</v>
      </c>
      <c r="R7060" s="47">
        <v>1129180.0244202418</v>
      </c>
      <c r="S7060" s="47">
        <v>1276902.6704096079</v>
      </c>
      <c r="T7060" s="47">
        <v>1314801.755237639</v>
      </c>
      <c r="U7060" s="47">
        <v>1328019.6985442974</v>
      </c>
      <c r="V7060" s="47">
        <v>1309766.1049827638</v>
      </c>
      <c r="W7060" s="47">
        <v>1314000.2283642064</v>
      </c>
      <c r="X7060" s="47">
        <v>1437501.1367713483</v>
      </c>
      <c r="Y7060" s="47">
        <v>1541063.9852757093</v>
      </c>
      <c r="Z7060" s="47">
        <v>1621329.0833027973</v>
      </c>
      <c r="AA7060" s="47">
        <v>1659434.5813511538</v>
      </c>
      <c r="AB7060" s="47">
        <v>1726622.6892272891</v>
      </c>
      <c r="AC7060" s="47">
        <v>1781562.4995559482</v>
      </c>
      <c r="AD7060" s="47"/>
      <c r="AE7060" s="48">
        <v>14</v>
      </c>
      <c r="AF7060" s="136" t="s">
        <v>11</v>
      </c>
      <c r="AH7060" s="130" t="s">
        <v>11</v>
      </c>
      <c r="AI7060" s="155" t="s">
        <v>736</v>
      </c>
      <c r="AJ7060" s="130" t="str">
        <f>VLOOKUP(AI7060,Codes!$B$2:$C$166,2)</f>
        <v>Forestry and Logging</v>
      </c>
    </row>
    <row r="7061" spans="1:36" ht="20.100000000000001" customHeight="1" x14ac:dyDescent="0.25">
      <c r="A7061" s="49">
        <v>15</v>
      </c>
      <c r="B7061" s="98" t="s">
        <v>458</v>
      </c>
      <c r="C7061" s="44">
        <v>1809188.4518855263</v>
      </c>
      <c r="D7061" s="44">
        <v>1977935.7146550631</v>
      </c>
      <c r="E7061" s="44">
        <v>2273138.350816628</v>
      </c>
      <c r="F7061" s="44">
        <v>2226040.3303224379</v>
      </c>
      <c r="G7061" s="44">
        <v>2070789.817202149</v>
      </c>
      <c r="H7061" s="44">
        <v>2385086.6010031523</v>
      </c>
      <c r="I7061" s="44">
        <v>3337218.5354373003</v>
      </c>
      <c r="J7061" s="44">
        <v>3995582.1860955264</v>
      </c>
      <c r="K7061" s="44">
        <v>4372055.0926242135</v>
      </c>
      <c r="L7061" s="44">
        <v>4864023.9220220642</v>
      </c>
      <c r="M7061" s="44">
        <v>5723956.2546332171</v>
      </c>
      <c r="N7061" s="44">
        <v>6618704.1408697125</v>
      </c>
      <c r="O7061" s="44">
        <v>5816629.5944373962</v>
      </c>
      <c r="P7061" s="16"/>
      <c r="Q7061" s="44">
        <v>1809188.4518855263</v>
      </c>
      <c r="R7061" s="44">
        <v>1774913.1491654092</v>
      </c>
      <c r="S7061" s="44">
        <v>2025901.7030552756</v>
      </c>
      <c r="T7061" s="44">
        <v>1991534.9043292128</v>
      </c>
      <c r="U7061" s="44">
        <v>2047890.1644155527</v>
      </c>
      <c r="V7061" s="44">
        <v>2007615.0076633256</v>
      </c>
      <c r="W7061" s="44">
        <v>2520959.344909722</v>
      </c>
      <c r="X7061" s="44">
        <v>2835360.5145829446</v>
      </c>
      <c r="Y7061" s="44">
        <v>3083762.8094345522</v>
      </c>
      <c r="Z7061" s="44">
        <v>3352244.2121566036</v>
      </c>
      <c r="AA7061" s="44">
        <v>3516187.7557054153</v>
      </c>
      <c r="AB7061" s="44">
        <v>3658976.9483919614</v>
      </c>
      <c r="AC7061" s="44">
        <v>3759836.8162837592</v>
      </c>
      <c r="AD7061" s="44"/>
      <c r="AE7061" s="50">
        <v>15</v>
      </c>
      <c r="AF7061" s="137" t="s">
        <v>12</v>
      </c>
      <c r="AH7061" s="130" t="s">
        <v>12</v>
      </c>
      <c r="AI7061" s="155" t="s">
        <v>736</v>
      </c>
      <c r="AJ7061" s="130" t="str">
        <f>VLOOKUP(AI7061,Codes!$B$2:$C$166,2)</f>
        <v>Forestry and Logging</v>
      </c>
    </row>
    <row r="7062" spans="1:36" ht="20.100000000000001" customHeight="1" x14ac:dyDescent="0.25">
      <c r="A7062" s="46">
        <v>16</v>
      </c>
      <c r="B7062" s="97" t="s">
        <v>112</v>
      </c>
      <c r="C7062" s="47">
        <v>50199.440235489608</v>
      </c>
      <c r="D7062" s="47">
        <v>52382.310838296435</v>
      </c>
      <c r="E7062" s="47">
        <v>50098.845961589403</v>
      </c>
      <c r="F7062" s="47">
        <v>51269.107363319468</v>
      </c>
      <c r="G7062" s="47">
        <v>48376.884031080197</v>
      </c>
      <c r="H7062" s="47">
        <v>65571.474359494023</v>
      </c>
      <c r="I7062" s="47">
        <v>91640.415411649301</v>
      </c>
      <c r="J7062" s="47">
        <v>77783.124924931617</v>
      </c>
      <c r="K7062" s="47">
        <v>58022.623202517425</v>
      </c>
      <c r="L7062" s="47">
        <v>45917.128540570578</v>
      </c>
      <c r="M7062" s="47">
        <v>48124.415628292292</v>
      </c>
      <c r="N7062" s="47">
        <v>49445.68561005115</v>
      </c>
      <c r="O7062" s="47">
        <v>58586.808311344459</v>
      </c>
      <c r="P7062" s="16"/>
      <c r="Q7062" s="47">
        <v>50199.440235489608</v>
      </c>
      <c r="R7062" s="47">
        <v>47234.067081880239</v>
      </c>
      <c r="S7062" s="47">
        <v>45050.282110987864</v>
      </c>
      <c r="T7062" s="47">
        <v>43019.026152929815</v>
      </c>
      <c r="U7062" s="47">
        <v>43787.44271910494</v>
      </c>
      <c r="V7062" s="47">
        <v>59511.253652182495</v>
      </c>
      <c r="W7062" s="47">
        <v>83663.344903456062</v>
      </c>
      <c r="X7062" s="47">
        <v>70627.12570978346</v>
      </c>
      <c r="Y7062" s="47">
        <v>59337.203302348396</v>
      </c>
      <c r="Z7062" s="47">
        <v>46577.824697185904</v>
      </c>
      <c r="AA7062" s="47">
        <v>45871.006716504642</v>
      </c>
      <c r="AB7062" s="47">
        <v>45723.90788785577</v>
      </c>
      <c r="AC7062" s="47">
        <v>51197.149358905532</v>
      </c>
      <c r="AD7062" s="47"/>
      <c r="AE7062" s="48">
        <v>16</v>
      </c>
      <c r="AF7062" s="136" t="s">
        <v>13</v>
      </c>
      <c r="AH7062" s="130" t="s">
        <v>13</v>
      </c>
      <c r="AI7062" s="155" t="s">
        <v>736</v>
      </c>
      <c r="AJ7062" s="130" t="str">
        <f>VLOOKUP(AI7062,Codes!$B$2:$C$166,2)</f>
        <v>Forestry and Logging</v>
      </c>
    </row>
    <row r="7063" spans="1:36" ht="20.100000000000001" customHeight="1" x14ac:dyDescent="0.25">
      <c r="A7063" s="49">
        <v>17</v>
      </c>
      <c r="B7063" s="98" t="s">
        <v>113</v>
      </c>
      <c r="C7063" s="44">
        <v>66757.725444281648</v>
      </c>
      <c r="D7063" s="44">
        <v>65822.64938554047</v>
      </c>
      <c r="E7063" s="44">
        <v>122058.78821450353</v>
      </c>
      <c r="F7063" s="44">
        <v>122610.9773926443</v>
      </c>
      <c r="G7063" s="44">
        <v>127558.17801749849</v>
      </c>
      <c r="H7063" s="44">
        <v>159604.35279188491</v>
      </c>
      <c r="I7063" s="44">
        <v>155834.68880924638</v>
      </c>
      <c r="J7063" s="44">
        <v>191011.45958033035</v>
      </c>
      <c r="K7063" s="44">
        <v>182835.953171673</v>
      </c>
      <c r="L7063" s="44">
        <v>198427.92087844395</v>
      </c>
      <c r="M7063" s="44">
        <v>215485.3067040359</v>
      </c>
      <c r="N7063" s="44">
        <v>227578.72694734696</v>
      </c>
      <c r="O7063" s="44">
        <v>246212.55501075534</v>
      </c>
      <c r="P7063" s="16"/>
      <c r="Q7063" s="44">
        <v>66757.725444281648</v>
      </c>
      <c r="R7063" s="44">
        <v>65594.409986878221</v>
      </c>
      <c r="S7063" s="44">
        <v>67705.563189132663</v>
      </c>
      <c r="T7063" s="44">
        <v>67466.146700477781</v>
      </c>
      <c r="U7063" s="44">
        <v>66109.61015509619</v>
      </c>
      <c r="V7063" s="44">
        <v>79067.270495391844</v>
      </c>
      <c r="W7063" s="44">
        <v>77788.459493396498</v>
      </c>
      <c r="X7063" s="44">
        <v>92224.558712252459</v>
      </c>
      <c r="Y7063" s="44">
        <v>98709.403010978916</v>
      </c>
      <c r="Z7063" s="44">
        <v>105216.33452249831</v>
      </c>
      <c r="AA7063" s="44">
        <v>108134.7514894425</v>
      </c>
      <c r="AB7063" s="44">
        <v>111319.58622776155</v>
      </c>
      <c r="AC7063" s="44">
        <v>115371.53388476832</v>
      </c>
      <c r="AD7063" s="44"/>
      <c r="AE7063" s="50">
        <v>17</v>
      </c>
      <c r="AF7063" s="137" t="s">
        <v>14</v>
      </c>
      <c r="AH7063" s="130" t="s">
        <v>14</v>
      </c>
      <c r="AI7063" s="155" t="s">
        <v>736</v>
      </c>
      <c r="AJ7063" s="130" t="str">
        <f>VLOOKUP(AI7063,Codes!$B$2:$C$166,2)</f>
        <v>Forestry and Logging</v>
      </c>
    </row>
    <row r="7064" spans="1:36" ht="20.100000000000001" customHeight="1" x14ac:dyDescent="0.25">
      <c r="A7064" s="46">
        <v>18</v>
      </c>
      <c r="B7064" s="97" t="s">
        <v>114</v>
      </c>
      <c r="C7064" s="47">
        <v>45906.142508051686</v>
      </c>
      <c r="D7064" s="47">
        <v>49011.299048966532</v>
      </c>
      <c r="E7064" s="47">
        <v>63051.06214956483</v>
      </c>
      <c r="F7064" s="47">
        <v>300954.55944741855</v>
      </c>
      <c r="G7064" s="47">
        <v>327926.98168633977</v>
      </c>
      <c r="H7064" s="47">
        <v>291994.66239095182</v>
      </c>
      <c r="I7064" s="47">
        <v>292525.95135665807</v>
      </c>
      <c r="J7064" s="47">
        <v>326123.20756941894</v>
      </c>
      <c r="K7064" s="47">
        <v>343818.71342265187</v>
      </c>
      <c r="L7064" s="47">
        <v>406161.76903182676</v>
      </c>
      <c r="M7064" s="47">
        <v>405886.96753095678</v>
      </c>
      <c r="N7064" s="47">
        <v>388433.70691942901</v>
      </c>
      <c r="O7064" s="47">
        <v>937804.41455670586</v>
      </c>
      <c r="P7064" s="16"/>
      <c r="Q7064" s="47">
        <v>45906.142508051686</v>
      </c>
      <c r="R7064" s="47">
        <v>45545.505165757771</v>
      </c>
      <c r="S7064" s="47">
        <v>52652.093779868977</v>
      </c>
      <c r="T7064" s="47">
        <v>242899.62026022933</v>
      </c>
      <c r="U7064" s="47">
        <v>248593.06400087019</v>
      </c>
      <c r="V7064" s="47">
        <v>204343.61676195698</v>
      </c>
      <c r="W7064" s="47">
        <v>204589.48570418934</v>
      </c>
      <c r="X7064" s="47">
        <v>192423.98601219815</v>
      </c>
      <c r="Y7064" s="47">
        <v>193050.84335081515</v>
      </c>
      <c r="Z7064" s="47">
        <v>193336.46400044847</v>
      </c>
      <c r="AA7064" s="47">
        <v>191694.14347025688</v>
      </c>
      <c r="AB7064" s="47">
        <v>189758.819145149</v>
      </c>
      <c r="AC7064" s="47">
        <v>197894.83263839918</v>
      </c>
      <c r="AD7064" s="47"/>
      <c r="AE7064" s="48">
        <v>18</v>
      </c>
      <c r="AF7064" s="136" t="s">
        <v>15</v>
      </c>
      <c r="AH7064" s="130" t="s">
        <v>15</v>
      </c>
      <c r="AI7064" s="155" t="s">
        <v>736</v>
      </c>
      <c r="AJ7064" s="130" t="str">
        <f>VLOOKUP(AI7064,Codes!$B$2:$C$166,2)</f>
        <v>Forestry and Logging</v>
      </c>
    </row>
    <row r="7065" spans="1:36" ht="20.100000000000001" customHeight="1" x14ac:dyDescent="0.25">
      <c r="A7065" s="49">
        <v>19</v>
      </c>
      <c r="B7065" s="98" t="s">
        <v>127</v>
      </c>
      <c r="C7065" s="44">
        <v>95137.739792153545</v>
      </c>
      <c r="D7065" s="44">
        <v>100038.34346201819</v>
      </c>
      <c r="E7065" s="44">
        <v>111963.64743206852</v>
      </c>
      <c r="F7065" s="44">
        <v>126892.39183282526</v>
      </c>
      <c r="G7065" s="44">
        <v>132450.6601929052</v>
      </c>
      <c r="H7065" s="44">
        <v>178931.12991234145</v>
      </c>
      <c r="I7065" s="44">
        <v>205222.75523684963</v>
      </c>
      <c r="J7065" s="44">
        <v>288670.31829367857</v>
      </c>
      <c r="K7065" s="44">
        <v>327387.36030504637</v>
      </c>
      <c r="L7065" s="44">
        <v>365584.28105069394</v>
      </c>
      <c r="M7065" s="44">
        <v>422077.1175328737</v>
      </c>
      <c r="N7065" s="44">
        <v>464490.04684295453</v>
      </c>
      <c r="O7065" s="44">
        <v>552512.80920237559</v>
      </c>
      <c r="P7065" s="16"/>
      <c r="Q7065" s="44">
        <v>95137.739792153545</v>
      </c>
      <c r="R7065" s="44">
        <v>92383.930797633962</v>
      </c>
      <c r="S7065" s="44">
        <v>92030.52107236239</v>
      </c>
      <c r="T7065" s="44">
        <v>93721.583112470951</v>
      </c>
      <c r="U7065" s="44">
        <v>93380.024657357804</v>
      </c>
      <c r="V7065" s="44">
        <v>116444.39232976732</v>
      </c>
      <c r="W7065" s="44">
        <v>116110.49577898667</v>
      </c>
      <c r="X7065" s="44">
        <v>148780.97853371332</v>
      </c>
      <c r="Y7065" s="44">
        <v>153288.1568688158</v>
      </c>
      <c r="Z7065" s="44">
        <v>167933.57205057092</v>
      </c>
      <c r="AA7065" s="44">
        <v>183723.70007267801</v>
      </c>
      <c r="AB7065" s="44">
        <v>195720.19130967458</v>
      </c>
      <c r="AC7065" s="44">
        <v>213036.84095308129</v>
      </c>
      <c r="AD7065" s="44"/>
      <c r="AE7065" s="50">
        <v>19</v>
      </c>
      <c r="AF7065" s="137" t="s">
        <v>16</v>
      </c>
      <c r="AH7065" s="130" t="s">
        <v>16</v>
      </c>
      <c r="AI7065" s="155" t="s">
        <v>736</v>
      </c>
      <c r="AJ7065" s="130" t="str">
        <f>VLOOKUP(AI7065,Codes!$B$2:$C$166,2)</f>
        <v>Forestry and Logging</v>
      </c>
    </row>
    <row r="7066" spans="1:36" ht="20.100000000000001" customHeight="1" x14ac:dyDescent="0.25">
      <c r="A7066" s="46">
        <v>20</v>
      </c>
      <c r="B7066" s="97" t="s">
        <v>460</v>
      </c>
      <c r="C7066" s="47">
        <v>685292.85395259503</v>
      </c>
      <c r="D7066" s="47">
        <v>751045.18882758624</v>
      </c>
      <c r="E7066" s="47">
        <v>942243.94686986727</v>
      </c>
      <c r="F7066" s="47">
        <v>1026613.9716949217</v>
      </c>
      <c r="G7066" s="47">
        <v>1105914.8268677022</v>
      </c>
      <c r="H7066" s="47">
        <v>1210923.4999564288</v>
      </c>
      <c r="I7066" s="47">
        <v>1185589.1324530854</v>
      </c>
      <c r="J7066" s="47">
        <v>1486543.1669238678</v>
      </c>
      <c r="K7066" s="47">
        <v>1692789.654672855</v>
      </c>
      <c r="L7066" s="47">
        <v>1940530.0198803432</v>
      </c>
      <c r="M7066" s="47">
        <v>1840262.9382295497</v>
      </c>
      <c r="N7066" s="47">
        <v>2278776.4885970792</v>
      </c>
      <c r="O7066" s="47">
        <v>2396154.11223807</v>
      </c>
      <c r="P7066" s="16"/>
      <c r="Q7066" s="47">
        <v>685292.85395259503</v>
      </c>
      <c r="R7066" s="47">
        <v>660654.582735701</v>
      </c>
      <c r="S7066" s="47">
        <v>723265.47533774225</v>
      </c>
      <c r="T7066" s="47">
        <v>772234.47646244115</v>
      </c>
      <c r="U7066" s="47">
        <v>802123.01971084543</v>
      </c>
      <c r="V7066" s="47">
        <v>896833.63895749277</v>
      </c>
      <c r="W7066" s="47">
        <v>882416.23062276212</v>
      </c>
      <c r="X7066" s="47">
        <v>965854.47980279801</v>
      </c>
      <c r="Y7066" s="47">
        <v>1039956.5657219313</v>
      </c>
      <c r="Z7066" s="47">
        <v>1144865.0277527708</v>
      </c>
      <c r="AA7066" s="47">
        <v>1171189.1402245651</v>
      </c>
      <c r="AB7066" s="47">
        <v>1192002.7603616056</v>
      </c>
      <c r="AC7066" s="47">
        <v>1226853.9958782578</v>
      </c>
      <c r="AD7066" s="47"/>
      <c r="AE7066" s="48">
        <v>20</v>
      </c>
      <c r="AF7066" s="136" t="s">
        <v>186</v>
      </c>
      <c r="AH7066" s="130" t="s">
        <v>186</v>
      </c>
      <c r="AI7066" s="155" t="s">
        <v>736</v>
      </c>
      <c r="AJ7066" s="130" t="str">
        <f>VLOOKUP(AI7066,Codes!$B$2:$C$166,2)</f>
        <v>Forestry and Logging</v>
      </c>
    </row>
    <row r="7067" spans="1:36" ht="20.100000000000001" customHeight="1" x14ac:dyDescent="0.25">
      <c r="A7067" s="49">
        <v>21</v>
      </c>
      <c r="B7067" s="98" t="s">
        <v>115</v>
      </c>
      <c r="C7067" s="44">
        <v>855521.69183986355</v>
      </c>
      <c r="D7067" s="44">
        <v>919609.18282015459</v>
      </c>
      <c r="E7067" s="44">
        <v>875109.74206752726</v>
      </c>
      <c r="F7067" s="44">
        <v>1029055.1805440671</v>
      </c>
      <c r="G7067" s="44">
        <v>1051794.064768455</v>
      </c>
      <c r="H7067" s="44">
        <v>784142.81163551181</v>
      </c>
      <c r="I7067" s="44">
        <v>798413.15472689655</v>
      </c>
      <c r="J7067" s="44">
        <v>1232926.0666518549</v>
      </c>
      <c r="K7067" s="44">
        <v>1263020.2320153473</v>
      </c>
      <c r="L7067" s="44">
        <v>1003130.5250948309</v>
      </c>
      <c r="M7067" s="44">
        <v>736959.26795933186</v>
      </c>
      <c r="N7067" s="44">
        <v>514278.44310397044</v>
      </c>
      <c r="O7067" s="44">
        <v>543314.59935835248</v>
      </c>
      <c r="P7067" s="16"/>
      <c r="Q7067" s="44">
        <v>855521.69183986355</v>
      </c>
      <c r="R7067" s="44">
        <v>840402.32670419989</v>
      </c>
      <c r="S7067" s="44">
        <v>801084.91700862325</v>
      </c>
      <c r="T7067" s="44">
        <v>821674.2508570163</v>
      </c>
      <c r="U7067" s="44">
        <v>842990.37707322254</v>
      </c>
      <c r="V7067" s="44">
        <v>867956.24492544716</v>
      </c>
      <c r="W7067" s="44">
        <v>870944.47108498507</v>
      </c>
      <c r="X7067" s="44">
        <v>841132.55514701514</v>
      </c>
      <c r="Y7067" s="44">
        <v>894191.5215739219</v>
      </c>
      <c r="Z7067" s="44">
        <v>943553.96430416394</v>
      </c>
      <c r="AA7067" s="44">
        <v>917978.80332361918</v>
      </c>
      <c r="AB7067" s="44">
        <v>888646.02117185504</v>
      </c>
      <c r="AC7067" s="44">
        <v>928439.49836361513</v>
      </c>
      <c r="AD7067" s="44"/>
      <c r="AE7067" s="50">
        <v>21</v>
      </c>
      <c r="AF7067" s="137" t="s">
        <v>17</v>
      </c>
      <c r="AH7067" s="130" t="s">
        <v>17</v>
      </c>
      <c r="AI7067" s="155" t="s">
        <v>736</v>
      </c>
      <c r="AJ7067" s="130" t="str">
        <f>VLOOKUP(AI7067,Codes!$B$2:$C$166,2)</f>
        <v>Forestry and Logging</v>
      </c>
    </row>
    <row r="7068" spans="1:36" ht="20.100000000000001" customHeight="1" x14ac:dyDescent="0.25">
      <c r="A7068" s="46">
        <v>22</v>
      </c>
      <c r="B7068" s="97" t="s">
        <v>116</v>
      </c>
      <c r="C7068" s="47">
        <v>1693704.1731469214</v>
      </c>
      <c r="D7068" s="47">
        <v>1966204.9002135713</v>
      </c>
      <c r="E7068" s="47">
        <v>2416087.6006528633</v>
      </c>
      <c r="F7068" s="47">
        <v>2561399.8713105032</v>
      </c>
      <c r="G7068" s="47">
        <v>2589923.2148206299</v>
      </c>
      <c r="H7068" s="47">
        <v>2757842.4079977893</v>
      </c>
      <c r="I7068" s="47">
        <v>2701823.888289527</v>
      </c>
      <c r="J7068" s="47">
        <v>2708504.8809286584</v>
      </c>
      <c r="K7068" s="47">
        <v>2472334.0451457505</v>
      </c>
      <c r="L7068" s="47">
        <v>2510182.3536793361</v>
      </c>
      <c r="M7068" s="47">
        <v>2657861.3851995384</v>
      </c>
      <c r="N7068" s="47">
        <v>2898454.5792135866</v>
      </c>
      <c r="O7068" s="47">
        <v>3115837.4081310183</v>
      </c>
      <c r="P7068" s="16"/>
      <c r="Q7068" s="47">
        <v>1693704.1731469214</v>
      </c>
      <c r="R7068" s="47">
        <v>1680345.7737070883</v>
      </c>
      <c r="S7068" s="47">
        <v>1983243.1912721619</v>
      </c>
      <c r="T7068" s="47">
        <v>2054284.5035071135</v>
      </c>
      <c r="U7068" s="47">
        <v>2097450.7292324924</v>
      </c>
      <c r="V7068" s="47">
        <v>2240586.2452065153</v>
      </c>
      <c r="W7068" s="47">
        <v>2231265.4586206218</v>
      </c>
      <c r="X7068" s="47">
        <v>2240006.520345611</v>
      </c>
      <c r="Y7068" s="47">
        <v>2222237.9735853337</v>
      </c>
      <c r="Z7068" s="47">
        <v>2279996.5962411398</v>
      </c>
      <c r="AA7068" s="47">
        <v>2314056.2116557756</v>
      </c>
      <c r="AB7068" s="47">
        <v>2356327.5555291786</v>
      </c>
      <c r="AC7068" s="47">
        <v>2433673.3582584923</v>
      </c>
      <c r="AD7068" s="47"/>
      <c r="AE7068" s="48">
        <v>22</v>
      </c>
      <c r="AF7068" s="136" t="s">
        <v>18</v>
      </c>
      <c r="AH7068" s="130" t="s">
        <v>18</v>
      </c>
      <c r="AI7068" s="155" t="s">
        <v>736</v>
      </c>
      <c r="AJ7068" s="130" t="str">
        <f>VLOOKUP(AI7068,Codes!$B$2:$C$166,2)</f>
        <v>Forestry and Logging</v>
      </c>
    </row>
    <row r="7069" spans="1:36" ht="20.100000000000001" customHeight="1" x14ac:dyDescent="0.25">
      <c r="A7069" s="49">
        <v>23</v>
      </c>
      <c r="B7069" s="98" t="s">
        <v>117</v>
      </c>
      <c r="C7069" s="44">
        <v>4712.4103723696826</v>
      </c>
      <c r="D7069" s="44">
        <v>4936.2318164884309</v>
      </c>
      <c r="E7069" s="44">
        <v>7323.6444505668842</v>
      </c>
      <c r="F7069" s="44">
        <v>5741.1605335254444</v>
      </c>
      <c r="G7069" s="44">
        <v>7178.8556827421671</v>
      </c>
      <c r="H7069" s="44">
        <v>10192.711484277095</v>
      </c>
      <c r="I7069" s="44">
        <v>10349.988410577003</v>
      </c>
      <c r="J7069" s="44">
        <v>8084.7717342094711</v>
      </c>
      <c r="K7069" s="44">
        <v>9339.3140653932205</v>
      </c>
      <c r="L7069" s="44">
        <v>7223.4186307938789</v>
      </c>
      <c r="M7069" s="44">
        <v>7716.0981845597344</v>
      </c>
      <c r="N7069" s="44">
        <v>11827.398972564479</v>
      </c>
      <c r="O7069" s="44">
        <v>12524.322670871725</v>
      </c>
      <c r="P7069" s="16"/>
      <c r="Q7069" s="44">
        <v>4712.4103723696826</v>
      </c>
      <c r="R7069" s="44">
        <v>4552.169253688995</v>
      </c>
      <c r="S7069" s="44">
        <v>5950.4188895346397</v>
      </c>
      <c r="T7069" s="44">
        <v>5156.4312170959829</v>
      </c>
      <c r="U7069" s="44">
        <v>5169.0956996823752</v>
      </c>
      <c r="V7069" s="44">
        <v>7238.7374778167787</v>
      </c>
      <c r="W7069" s="44">
        <v>7338.6646437813861</v>
      </c>
      <c r="X7069" s="44">
        <v>8836.5001502470241</v>
      </c>
      <c r="Y7069" s="44">
        <v>9207.6503252336624</v>
      </c>
      <c r="Z7069" s="44">
        <v>9546.2035061625102</v>
      </c>
      <c r="AA7069" s="44">
        <v>9446.3883241329568</v>
      </c>
      <c r="AB7069" s="44">
        <v>11749.437791970511</v>
      </c>
      <c r="AC7069" s="44">
        <v>12113.135915587103</v>
      </c>
      <c r="AD7069" s="44"/>
      <c r="AE7069" s="50">
        <v>23</v>
      </c>
      <c r="AF7069" s="137" t="s">
        <v>19</v>
      </c>
      <c r="AH7069" s="130" t="s">
        <v>19</v>
      </c>
      <c r="AI7069" s="155" t="s">
        <v>736</v>
      </c>
      <c r="AJ7069" s="130" t="str">
        <f>VLOOKUP(AI7069,Codes!$B$2:$C$166,2)</f>
        <v>Forestry and Logging</v>
      </c>
    </row>
    <row r="7070" spans="1:36" ht="20.100000000000001" customHeight="1" x14ac:dyDescent="0.25">
      <c r="A7070" s="46">
        <v>24</v>
      </c>
      <c r="B7070" s="97" t="s">
        <v>461</v>
      </c>
      <c r="C7070" s="47">
        <v>424979.62257739226</v>
      </c>
      <c r="D7070" s="47">
        <v>408910.77488309925</v>
      </c>
      <c r="E7070" s="47">
        <v>466619.15920222754</v>
      </c>
      <c r="F7070" s="47">
        <v>466745.01811444724</v>
      </c>
      <c r="G7070" s="47">
        <v>530163.7533051339</v>
      </c>
      <c r="H7070" s="47">
        <v>540857.74802632793</v>
      </c>
      <c r="I7070" s="47">
        <v>693584.90292604396</v>
      </c>
      <c r="J7070" s="47">
        <v>918302.33132435824</v>
      </c>
      <c r="K7070" s="47">
        <v>1144669.7604540251</v>
      </c>
      <c r="L7070" s="47">
        <v>542058.39962020179</v>
      </c>
      <c r="M7070" s="47">
        <v>764368.13587939215</v>
      </c>
      <c r="N7070" s="47">
        <v>954171.12796415796</v>
      </c>
      <c r="O7070" s="47">
        <v>1106317.3527048368</v>
      </c>
      <c r="P7070" s="16"/>
      <c r="Q7070" s="47">
        <v>424979.62257739226</v>
      </c>
      <c r="R7070" s="47">
        <v>559294.94576005405</v>
      </c>
      <c r="S7070" s="47">
        <v>387580.7892045679</v>
      </c>
      <c r="T7070" s="47">
        <v>375117.83301618486</v>
      </c>
      <c r="U7070" s="47">
        <v>369723.94800950785</v>
      </c>
      <c r="V7070" s="47">
        <v>368076.19200865627</v>
      </c>
      <c r="W7070" s="47">
        <v>480066.09130049206</v>
      </c>
      <c r="X7070" s="47">
        <v>585288.26525827602</v>
      </c>
      <c r="Y7070" s="47">
        <v>651222.52803285955</v>
      </c>
      <c r="Z7070" s="47">
        <v>723157.82187690446</v>
      </c>
      <c r="AA7070" s="47">
        <v>655391.32349465543</v>
      </c>
      <c r="AB7070" s="47">
        <v>590469.12327110022</v>
      </c>
      <c r="AC7070" s="47">
        <v>601563.90738413332</v>
      </c>
      <c r="AD7070" s="47"/>
      <c r="AE7070" s="48">
        <v>24</v>
      </c>
      <c r="AF7070" s="136" t="s">
        <v>20</v>
      </c>
      <c r="AH7070" s="130" t="s">
        <v>20</v>
      </c>
      <c r="AI7070" s="155" t="s">
        <v>736</v>
      </c>
      <c r="AJ7070" s="130" t="str">
        <f>VLOOKUP(AI7070,Codes!$B$2:$C$166,2)</f>
        <v>Forestry and Logging</v>
      </c>
    </row>
    <row r="7071" spans="1:36" ht="20.100000000000001" customHeight="1" x14ac:dyDescent="0.25">
      <c r="A7071" s="49">
        <v>25</v>
      </c>
      <c r="B7071" s="138" t="s">
        <v>188</v>
      </c>
      <c r="C7071" s="44">
        <v>229371.70766239893</v>
      </c>
      <c r="D7071" s="44">
        <v>233143.06557515997</v>
      </c>
      <c r="E7071" s="44">
        <v>275983.56669901381</v>
      </c>
      <c r="F7071" s="44">
        <v>292290.25110430457</v>
      </c>
      <c r="G7071" s="44">
        <v>301555.57668184116</v>
      </c>
      <c r="H7071" s="44">
        <v>401756.69580391084</v>
      </c>
      <c r="I7071" s="44">
        <v>431729.20474461158</v>
      </c>
      <c r="J7071" s="44">
        <v>461713.79935800913</v>
      </c>
      <c r="K7071" s="44">
        <v>455122.41163692134</v>
      </c>
      <c r="L7071" s="44">
        <v>729397.68022954755</v>
      </c>
      <c r="M7071" s="44">
        <v>727125.46502491832</v>
      </c>
      <c r="N7071" s="44">
        <v>517454.63949340425</v>
      </c>
      <c r="O7071" s="44">
        <v>645304.5963672162</v>
      </c>
      <c r="P7071" s="16"/>
      <c r="Q7071" s="44">
        <v>229371.70766239893</v>
      </c>
      <c r="R7071" s="44">
        <v>230539.6061431077</v>
      </c>
      <c r="S7071" s="44">
        <v>212758.72062492918</v>
      </c>
      <c r="T7071" s="44">
        <v>202893.18629781471</v>
      </c>
      <c r="U7071" s="44">
        <v>200218.02632086314</v>
      </c>
      <c r="V7071" s="44">
        <v>219089.98426237056</v>
      </c>
      <c r="W7071" s="44">
        <v>229624.37974634476</v>
      </c>
      <c r="X7071" s="44">
        <v>235230.21742191695</v>
      </c>
      <c r="Y7071" s="44">
        <v>242238.62268477766</v>
      </c>
      <c r="Z7071" s="44">
        <v>251458.23182766174</v>
      </c>
      <c r="AA7071" s="44">
        <v>248686.73607349934</v>
      </c>
      <c r="AB7071" s="44">
        <v>271462.84770165983</v>
      </c>
      <c r="AC7071" s="44">
        <v>270428.22658976523</v>
      </c>
      <c r="AD7071" s="44"/>
      <c r="AE7071" s="50">
        <v>25</v>
      </c>
      <c r="AF7071" s="137" t="s">
        <v>187</v>
      </c>
      <c r="AH7071" s="130" t="s">
        <v>187</v>
      </c>
      <c r="AI7071" s="155" t="s">
        <v>736</v>
      </c>
      <c r="AJ7071" s="130" t="str">
        <f>VLOOKUP(AI7071,Codes!$B$2:$C$166,2)</f>
        <v>Forestry and Logging</v>
      </c>
    </row>
    <row r="7072" spans="1:36" ht="20.100000000000001" customHeight="1" x14ac:dyDescent="0.25">
      <c r="A7072" s="46">
        <v>26</v>
      </c>
      <c r="B7072" s="97" t="s">
        <v>118</v>
      </c>
      <c r="C7072" s="47">
        <v>131204.83665700225</v>
      </c>
      <c r="D7072" s="47">
        <v>143111.36399740452</v>
      </c>
      <c r="E7072" s="47">
        <v>164822.6061911716</v>
      </c>
      <c r="F7072" s="47">
        <v>174392.44042542725</v>
      </c>
      <c r="G7072" s="47">
        <v>184983.68174269664</v>
      </c>
      <c r="H7072" s="47">
        <v>221174.40273806406</v>
      </c>
      <c r="I7072" s="47">
        <v>230504.84163207409</v>
      </c>
      <c r="J7072" s="47">
        <v>331731.31838245958</v>
      </c>
      <c r="K7072" s="47">
        <v>370845.22416812618</v>
      </c>
      <c r="L7072" s="47">
        <v>260534.57479943288</v>
      </c>
      <c r="M7072" s="47">
        <v>307244.15797695611</v>
      </c>
      <c r="N7072" s="47">
        <v>540517.60718939907</v>
      </c>
      <c r="O7072" s="47">
        <v>593969.87231031642</v>
      </c>
      <c r="P7072" s="16"/>
      <c r="Q7072" s="47">
        <v>131204.83665700225</v>
      </c>
      <c r="R7072" s="47">
        <v>134590.80641233572</v>
      </c>
      <c r="S7072" s="47">
        <v>139936.85597784916</v>
      </c>
      <c r="T7072" s="47">
        <v>145178.08358691056</v>
      </c>
      <c r="U7072" s="47">
        <v>179092.44926799397</v>
      </c>
      <c r="V7072" s="47">
        <v>153984.6690564304</v>
      </c>
      <c r="W7072" s="47">
        <v>155385.80017396959</v>
      </c>
      <c r="X7072" s="47">
        <v>174210.13285216052</v>
      </c>
      <c r="Y7072" s="47">
        <v>189761.93364225523</v>
      </c>
      <c r="Z7072" s="47">
        <v>202668.81625413909</v>
      </c>
      <c r="AA7072" s="47">
        <v>217375.92552297449</v>
      </c>
      <c r="AB7072" s="47">
        <v>232890.93635183427</v>
      </c>
      <c r="AC7072" s="47">
        <v>246117.99397944059</v>
      </c>
      <c r="AD7072" s="47"/>
      <c r="AE7072" s="48">
        <v>26</v>
      </c>
      <c r="AF7072" s="136" t="s">
        <v>21</v>
      </c>
      <c r="AH7072" s="130" t="s">
        <v>21</v>
      </c>
      <c r="AI7072" s="155" t="s">
        <v>736</v>
      </c>
      <c r="AJ7072" s="130" t="str">
        <f>VLOOKUP(AI7072,Codes!$B$2:$C$166,2)</f>
        <v>Forestry and Logging</v>
      </c>
    </row>
    <row r="7073" spans="1:36" ht="20.100000000000001" customHeight="1" x14ac:dyDescent="0.25">
      <c r="A7073" s="49">
        <v>27</v>
      </c>
      <c r="B7073" s="98" t="s">
        <v>119</v>
      </c>
      <c r="C7073" s="44">
        <v>1493606.4065597861</v>
      </c>
      <c r="D7073" s="44">
        <v>1637493.9170687916</v>
      </c>
      <c r="E7073" s="44">
        <v>1586125.5466916328</v>
      </c>
      <c r="F7073" s="44">
        <v>1723316.9602927549</v>
      </c>
      <c r="G7073" s="44">
        <v>1808194.2516425091</v>
      </c>
      <c r="H7073" s="44">
        <v>1948905.3892995939</v>
      </c>
      <c r="I7073" s="44">
        <v>1977650.6085029773</v>
      </c>
      <c r="J7073" s="44">
        <v>2201642.5583104584</v>
      </c>
      <c r="K7073" s="44">
        <v>2365939.2512018029</v>
      </c>
      <c r="L7073" s="44">
        <v>2946877.0019378029</v>
      </c>
      <c r="M7073" s="44">
        <v>2705631.4323733686</v>
      </c>
      <c r="N7073" s="44">
        <v>2986587.3334503612</v>
      </c>
      <c r="O7073" s="44">
        <v>3702392.2427558317</v>
      </c>
      <c r="P7073" s="16"/>
      <c r="Q7073" s="44">
        <v>1493606.4065597861</v>
      </c>
      <c r="R7073" s="44">
        <v>1471884.0818716474</v>
      </c>
      <c r="S7073" s="44">
        <v>1457249.6815733572</v>
      </c>
      <c r="T7073" s="44">
        <v>1465515.0368306092</v>
      </c>
      <c r="U7073" s="44">
        <v>1483041.7055334679</v>
      </c>
      <c r="V7073" s="44">
        <v>1638346.5134614175</v>
      </c>
      <c r="W7073" s="44">
        <v>1611883.6467599419</v>
      </c>
      <c r="X7073" s="44">
        <v>1707237.2666992373</v>
      </c>
      <c r="Y7073" s="44">
        <v>1852299.8075455364</v>
      </c>
      <c r="Z7073" s="44">
        <v>2000294.5168266771</v>
      </c>
      <c r="AA7073" s="44">
        <v>1974897.4557140586</v>
      </c>
      <c r="AB7073" s="44">
        <v>1939913.9558612192</v>
      </c>
      <c r="AC7073" s="44">
        <v>2000299.2912417427</v>
      </c>
      <c r="AD7073" s="44"/>
      <c r="AE7073" s="50">
        <v>27</v>
      </c>
      <c r="AF7073" s="137" t="s">
        <v>22</v>
      </c>
      <c r="AH7073" s="130" t="s">
        <v>22</v>
      </c>
      <c r="AI7073" s="155" t="s">
        <v>736</v>
      </c>
      <c r="AJ7073" s="130" t="str">
        <f>VLOOKUP(AI7073,Codes!$B$2:$C$166,2)</f>
        <v>Forestry and Logging</v>
      </c>
    </row>
    <row r="7074" spans="1:36" ht="20.100000000000001" customHeight="1" x14ac:dyDescent="0.25">
      <c r="A7074" s="46">
        <v>28</v>
      </c>
      <c r="B7074" s="97" t="s">
        <v>125</v>
      </c>
      <c r="C7074" s="47">
        <v>328130.5820393727</v>
      </c>
      <c r="D7074" s="47">
        <v>380779.1055626598</v>
      </c>
      <c r="E7074" s="47">
        <v>452870.76202524989</v>
      </c>
      <c r="F7074" s="47">
        <v>407948.32983456255</v>
      </c>
      <c r="G7074" s="47">
        <v>403097.21385675657</v>
      </c>
      <c r="H7074" s="47">
        <v>397050.44341389078</v>
      </c>
      <c r="I7074" s="47">
        <v>393397.9074886092</v>
      </c>
      <c r="J7074" s="47">
        <v>462120.12189196458</v>
      </c>
      <c r="K7074" s="47">
        <v>568316.23008551355</v>
      </c>
      <c r="L7074" s="47">
        <v>923838.70207893895</v>
      </c>
      <c r="M7074" s="47">
        <v>814993.65264562506</v>
      </c>
      <c r="N7074" s="47">
        <v>976281.20690101397</v>
      </c>
      <c r="O7074" s="47">
        <v>843144.47550022928</v>
      </c>
      <c r="P7074" s="16"/>
      <c r="Q7074" s="47">
        <v>328130.5820393727</v>
      </c>
      <c r="R7074" s="47">
        <v>319887.16484398767</v>
      </c>
      <c r="S7074" s="47">
        <v>327461.32916551112</v>
      </c>
      <c r="T7074" s="47">
        <v>329990.5400430311</v>
      </c>
      <c r="U7074" s="47">
        <v>341109.25181815564</v>
      </c>
      <c r="V7074" s="47">
        <v>336143.27353152086</v>
      </c>
      <c r="W7074" s="47">
        <v>311393.72603947576</v>
      </c>
      <c r="X7074" s="47">
        <v>382600.30255116947</v>
      </c>
      <c r="Y7074" s="47">
        <v>393977.47134643886</v>
      </c>
      <c r="Z7074" s="47">
        <v>428680.96110581316</v>
      </c>
      <c r="AA7074" s="47">
        <v>411551.46384205832</v>
      </c>
      <c r="AB7074" s="47">
        <v>415660.92313920887</v>
      </c>
      <c r="AC7074" s="47">
        <v>422488.81712317158</v>
      </c>
      <c r="AD7074" s="47"/>
      <c r="AE7074" s="48">
        <v>28</v>
      </c>
      <c r="AF7074" s="136" t="s">
        <v>67</v>
      </c>
      <c r="AH7074" s="130" t="s">
        <v>67</v>
      </c>
      <c r="AI7074" s="155" t="s">
        <v>736</v>
      </c>
      <c r="AJ7074" s="130" t="str">
        <f>VLOOKUP(AI7074,Codes!$B$2:$C$166,2)</f>
        <v>Forestry and Logging</v>
      </c>
    </row>
    <row r="7075" spans="1:36" ht="20.100000000000001" customHeight="1" x14ac:dyDescent="0.25">
      <c r="A7075" s="49">
        <v>29</v>
      </c>
      <c r="B7075" s="98" t="s">
        <v>120</v>
      </c>
      <c r="C7075" s="44">
        <v>613421.18376960501</v>
      </c>
      <c r="D7075" s="44">
        <v>675425.46468506241</v>
      </c>
      <c r="E7075" s="44">
        <v>801898.49558474624</v>
      </c>
      <c r="F7075" s="44">
        <v>695437.78078669216</v>
      </c>
      <c r="G7075" s="44">
        <v>711258.67229997332</v>
      </c>
      <c r="H7075" s="44">
        <v>825269.35705836606</v>
      </c>
      <c r="I7075" s="44">
        <v>795920.0096202615</v>
      </c>
      <c r="J7075" s="44">
        <v>889820.85205882741</v>
      </c>
      <c r="K7075" s="44">
        <v>945867.77724060032</v>
      </c>
      <c r="L7075" s="44">
        <v>990459.67172349698</v>
      </c>
      <c r="M7075" s="44">
        <v>1091365.9004690375</v>
      </c>
      <c r="N7075" s="44">
        <v>1163440.2865162964</v>
      </c>
      <c r="O7075" s="44">
        <v>1224760.0152074976</v>
      </c>
      <c r="P7075" s="16"/>
      <c r="Q7075" s="44">
        <v>613421.18376960501</v>
      </c>
      <c r="R7075" s="44">
        <v>609123.2859200103</v>
      </c>
      <c r="S7075" s="44">
        <v>611383.08428766206</v>
      </c>
      <c r="T7075" s="44">
        <v>574593.01255911379</v>
      </c>
      <c r="U7075" s="44">
        <v>568368.2628263036</v>
      </c>
      <c r="V7075" s="44">
        <v>635011.7787090661</v>
      </c>
      <c r="W7075" s="44">
        <v>642972.15375359834</v>
      </c>
      <c r="X7075" s="44">
        <v>689249.71499679261</v>
      </c>
      <c r="Y7075" s="44">
        <v>734483.96089510364</v>
      </c>
      <c r="Z7075" s="44">
        <v>778313.69779185555</v>
      </c>
      <c r="AA7075" s="44">
        <v>771540.64618932758</v>
      </c>
      <c r="AB7075" s="44">
        <v>765572.59040161525</v>
      </c>
      <c r="AC7075" s="44">
        <v>786845.11573300918</v>
      </c>
      <c r="AD7075" s="44"/>
      <c r="AE7075" s="50">
        <v>29</v>
      </c>
      <c r="AF7075" s="137" t="s">
        <v>23</v>
      </c>
      <c r="AH7075" s="130" t="s">
        <v>23</v>
      </c>
      <c r="AI7075" s="155" t="s">
        <v>736</v>
      </c>
      <c r="AJ7075" s="130" t="str">
        <f>VLOOKUP(AI7075,Codes!$B$2:$C$166,2)</f>
        <v>Forestry and Logging</v>
      </c>
    </row>
    <row r="7076" spans="1:36" ht="20.100000000000001" customHeight="1" x14ac:dyDescent="0.25">
      <c r="A7076" s="46">
        <v>30</v>
      </c>
      <c r="B7076" s="97" t="s">
        <v>442</v>
      </c>
      <c r="C7076" s="47">
        <v>4838.3609311866367</v>
      </c>
      <c r="D7076" s="47">
        <v>4726.0341854348253</v>
      </c>
      <c r="E7076" s="47">
        <v>5523.5961125215163</v>
      </c>
      <c r="F7076" s="47">
        <v>5864.0462017554082</v>
      </c>
      <c r="G7076" s="47">
        <v>6080.650506034317</v>
      </c>
      <c r="H7076" s="47">
        <v>7708.8023662693577</v>
      </c>
      <c r="I7076" s="47">
        <v>6666.4476387061804</v>
      </c>
      <c r="J7076" s="47">
        <v>17038.471297283475</v>
      </c>
      <c r="K7076" s="47">
        <v>18665.595511047854</v>
      </c>
      <c r="L7076" s="47">
        <v>21352.702249663998</v>
      </c>
      <c r="M7076" s="47">
        <v>20229.800291279898</v>
      </c>
      <c r="N7076" s="47">
        <v>5150.7509241343841</v>
      </c>
      <c r="O7076" s="47">
        <v>5480.402698897964</v>
      </c>
      <c r="P7076" s="16"/>
      <c r="Q7076" s="47">
        <v>4838.3609311866367</v>
      </c>
      <c r="R7076" s="47">
        <v>4436.9825156345842</v>
      </c>
      <c r="S7076" s="47">
        <v>4858.6058088388936</v>
      </c>
      <c r="T7076" s="47">
        <v>4826.0884948779867</v>
      </c>
      <c r="U7076" s="47">
        <v>4804.0368901684506</v>
      </c>
      <c r="V7076" s="47">
        <v>5904.101230588527</v>
      </c>
      <c r="W7076" s="47">
        <v>4958.4126972740396</v>
      </c>
      <c r="X7076" s="47">
        <v>12612.324737968471</v>
      </c>
      <c r="Y7076" s="47">
        <v>15625.987459438593</v>
      </c>
      <c r="Z7076" s="47">
        <v>18364.72821449583</v>
      </c>
      <c r="AA7076" s="47">
        <v>17152.130124933239</v>
      </c>
      <c r="AB7076" s="47">
        <v>16081.741055572351</v>
      </c>
      <c r="AC7076" s="47">
        <v>16995.233018374474</v>
      </c>
      <c r="AD7076" s="47"/>
      <c r="AE7076" s="48">
        <v>30</v>
      </c>
      <c r="AF7076" s="136" t="s">
        <v>24</v>
      </c>
      <c r="AH7076" s="130" t="s">
        <v>24</v>
      </c>
      <c r="AI7076" s="155" t="s">
        <v>736</v>
      </c>
      <c r="AJ7076" s="130" t="str">
        <f>VLOOKUP(AI7076,Codes!$B$2:$C$166,2)</f>
        <v>Forestry and Logging</v>
      </c>
    </row>
    <row r="7077" spans="1:36" ht="20.100000000000001" customHeight="1" x14ac:dyDescent="0.25">
      <c r="A7077" s="49">
        <v>31</v>
      </c>
      <c r="B7077" s="98" t="s">
        <v>126</v>
      </c>
      <c r="C7077" s="44">
        <v>347.37172606803233</v>
      </c>
      <c r="D7077" s="44">
        <v>401.35430185666644</v>
      </c>
      <c r="E7077" s="44">
        <v>687.21775203242476</v>
      </c>
      <c r="F7077" s="44">
        <v>741.43499509191713</v>
      </c>
      <c r="G7077" s="44">
        <v>773.49789419802471</v>
      </c>
      <c r="H7077" s="44">
        <v>1142.0737838687739</v>
      </c>
      <c r="I7077" s="44">
        <v>1134.6843590199171</v>
      </c>
      <c r="J7077" s="44">
        <v>2820.5918925403912</v>
      </c>
      <c r="K7077" s="44">
        <v>2535.4536885384005</v>
      </c>
      <c r="L7077" s="44">
        <v>2271.0994148523305</v>
      </c>
      <c r="M7077" s="44">
        <v>2563.8006147313149</v>
      </c>
      <c r="N7077" s="44">
        <v>2841.5835062713772</v>
      </c>
      <c r="O7077" s="44">
        <v>2674.7247706865037</v>
      </c>
      <c r="P7077" s="16"/>
      <c r="Q7077" s="44">
        <v>347.37172606803233</v>
      </c>
      <c r="R7077" s="44">
        <v>363.7267658521148</v>
      </c>
      <c r="S7077" s="44">
        <v>635.29512430372563</v>
      </c>
      <c r="T7077" s="44">
        <v>678.19789972021124</v>
      </c>
      <c r="U7077" s="44">
        <v>702.81913846363022</v>
      </c>
      <c r="V7077" s="44">
        <v>1068.5072889140711</v>
      </c>
      <c r="W7077" s="44">
        <v>1086.2668419868949</v>
      </c>
      <c r="X7077" s="44">
        <v>2754.051463034707</v>
      </c>
      <c r="Y7077" s="44">
        <v>2471.3481144427733</v>
      </c>
      <c r="Z7077" s="44">
        <v>2189.2390513408873</v>
      </c>
      <c r="AA7077" s="44">
        <v>2347.0216637724807</v>
      </c>
      <c r="AB7077" s="44">
        <v>2504.0582547668955</v>
      </c>
      <c r="AC7077" s="44">
        <v>2413.1523938436017</v>
      </c>
      <c r="AD7077" s="44"/>
      <c r="AE7077" s="50">
        <v>31</v>
      </c>
      <c r="AF7077" s="137" t="s">
        <v>29</v>
      </c>
      <c r="AH7077" s="130" t="s">
        <v>29</v>
      </c>
      <c r="AI7077" s="155" t="s">
        <v>736</v>
      </c>
      <c r="AJ7077" s="130" t="str">
        <f>VLOOKUP(AI7077,Codes!$B$2:$C$166,2)</f>
        <v>Forestry and Logging</v>
      </c>
    </row>
    <row r="7078" spans="1:36" ht="20.100000000000001" customHeight="1" x14ac:dyDescent="0.25">
      <c r="A7078" s="46">
        <v>32</v>
      </c>
      <c r="B7078" s="97" t="s">
        <v>444</v>
      </c>
      <c r="C7078" s="47">
        <v>3350.4329922302954</v>
      </c>
      <c r="D7078" s="47">
        <v>3687.3997564800779</v>
      </c>
      <c r="E7078" s="47">
        <v>3730.6402220849595</v>
      </c>
      <c r="F7078" s="47">
        <v>5286.3482231373673</v>
      </c>
      <c r="G7078" s="47">
        <v>5614.6285619507325</v>
      </c>
      <c r="H7078" s="47">
        <v>7931.6542843422731</v>
      </c>
      <c r="I7078" s="47">
        <v>7852.8485660492624</v>
      </c>
      <c r="J7078" s="47">
        <v>10908.33678395801</v>
      </c>
      <c r="K7078" s="47">
        <v>9931.8534711838001</v>
      </c>
      <c r="L7078" s="47">
        <v>9277.7145679614387</v>
      </c>
      <c r="M7078" s="47">
        <v>3718.4688846520926</v>
      </c>
      <c r="N7078" s="47">
        <v>4412.1084992874266</v>
      </c>
      <c r="O7078" s="47">
        <v>4693.6533775828502</v>
      </c>
      <c r="P7078" s="16"/>
      <c r="Q7078" s="47">
        <v>3350.4329922302954</v>
      </c>
      <c r="R7078" s="47">
        <v>3362.3516066225388</v>
      </c>
      <c r="S7078" s="47">
        <v>3240.5768940692278</v>
      </c>
      <c r="T7078" s="47">
        <v>3278.5970085057202</v>
      </c>
      <c r="U7078" s="47">
        <v>3351.7308319536833</v>
      </c>
      <c r="V7078" s="47">
        <v>4214.9731096601072</v>
      </c>
      <c r="W7078" s="47">
        <v>4296.6927815433</v>
      </c>
      <c r="X7078" s="47">
        <v>5292.4743439401855</v>
      </c>
      <c r="Y7078" s="47">
        <v>5079.7225079574955</v>
      </c>
      <c r="Z7078" s="47">
        <v>4956.4070334489597</v>
      </c>
      <c r="AA7078" s="47">
        <v>2697.6515243368012</v>
      </c>
      <c r="AB7078" s="47">
        <v>2898.8943787851604</v>
      </c>
      <c r="AC7078" s="47">
        <v>3127.0542168938546</v>
      </c>
      <c r="AD7078" s="47"/>
      <c r="AE7078" s="48">
        <v>32</v>
      </c>
      <c r="AF7078" s="136" t="s">
        <v>25</v>
      </c>
      <c r="AH7078" s="130" t="s">
        <v>25</v>
      </c>
      <c r="AI7078" s="155" t="s">
        <v>736</v>
      </c>
      <c r="AJ7078" s="130" t="str">
        <f>VLOOKUP(AI7078,Codes!$B$2:$C$166,2)</f>
        <v>Forestry and Logging</v>
      </c>
    </row>
    <row r="7079" spans="1:36" ht="20.100000000000001" customHeight="1" x14ac:dyDescent="0.25">
      <c r="A7079" s="49">
        <v>33</v>
      </c>
      <c r="B7079" s="98" t="s">
        <v>443</v>
      </c>
      <c r="C7079" s="44">
        <v>193.80555717753435</v>
      </c>
      <c r="D7079" s="44">
        <v>249.93561815857657</v>
      </c>
      <c r="E7079" s="44">
        <v>610.6751206457833</v>
      </c>
      <c r="F7079" s="44">
        <v>1100.3318343539809</v>
      </c>
      <c r="G7079" s="44">
        <v>1208.2559584643682</v>
      </c>
      <c r="H7079" s="44">
        <v>2056.0817607770191</v>
      </c>
      <c r="I7079" s="44">
        <v>2292.8796394174556</v>
      </c>
      <c r="J7079" s="44">
        <v>3013.5297740346523</v>
      </c>
      <c r="K7079" s="44">
        <v>2873.201041166395</v>
      </c>
      <c r="L7079" s="44">
        <v>2720.2489689771292</v>
      </c>
      <c r="M7079" s="44">
        <v>9336.0482264894727</v>
      </c>
      <c r="N7079" s="44">
        <v>11026.941605848591</v>
      </c>
      <c r="O7079" s="44">
        <v>11976.391778435343</v>
      </c>
      <c r="P7079" s="16"/>
      <c r="Q7079" s="44">
        <v>193.80555717753435</v>
      </c>
      <c r="R7079" s="44">
        <v>220.56672746595504</v>
      </c>
      <c r="S7079" s="44">
        <v>564.86515439624031</v>
      </c>
      <c r="T7079" s="44">
        <v>618.54552562782953</v>
      </c>
      <c r="U7079" s="44">
        <v>661.16983518276697</v>
      </c>
      <c r="V7079" s="44">
        <v>1004.5486767749112</v>
      </c>
      <c r="W7079" s="44">
        <v>1225.926899444419</v>
      </c>
      <c r="X7079" s="44">
        <v>1509.1310483060711</v>
      </c>
      <c r="Y7079" s="44">
        <v>1581.0216405215422</v>
      </c>
      <c r="Z7079" s="44">
        <v>1649.3932619323223</v>
      </c>
      <c r="AA7079" s="44">
        <v>4326.9795202798359</v>
      </c>
      <c r="AB7079" s="44">
        <v>4670.9746936372703</v>
      </c>
      <c r="AC7079" s="44">
        <v>5307.8881146315107</v>
      </c>
      <c r="AD7079" s="44"/>
      <c r="AE7079" s="50">
        <v>33</v>
      </c>
      <c r="AF7079" s="137" t="s">
        <v>26</v>
      </c>
      <c r="AH7079" s="130" t="s">
        <v>187</v>
      </c>
      <c r="AI7079" s="155" t="s">
        <v>736</v>
      </c>
      <c r="AJ7079" s="130" t="str">
        <f>VLOOKUP(AI7079,Codes!$B$2:$C$166,2)</f>
        <v>Forestry and Logging</v>
      </c>
    </row>
    <row r="7080" spans="1:36" ht="20.100000000000001" customHeight="1" x14ac:dyDescent="0.25">
      <c r="A7080" s="46">
        <v>34</v>
      </c>
      <c r="B7080" s="97" t="s">
        <v>121</v>
      </c>
      <c r="C7080" s="47">
        <v>1204.090261005691</v>
      </c>
      <c r="D7080" s="47">
        <v>1183.4990152199134</v>
      </c>
      <c r="E7080" s="47">
        <v>4320.8413546578968</v>
      </c>
      <c r="F7080" s="47">
        <v>8940.8667387416899</v>
      </c>
      <c r="G7080" s="47">
        <v>8566.0424006438061</v>
      </c>
      <c r="H7080" s="47">
        <v>14951.204418147749</v>
      </c>
      <c r="I7080" s="47">
        <v>15151.672490423482</v>
      </c>
      <c r="J7080" s="47">
        <v>19265.931541767506</v>
      </c>
      <c r="K7080" s="47">
        <v>22554.695570548971</v>
      </c>
      <c r="L7080" s="47">
        <v>25872.361285857081</v>
      </c>
      <c r="M7080" s="47">
        <v>28652.961556181643</v>
      </c>
      <c r="N7080" s="47">
        <v>31329.522531260714</v>
      </c>
      <c r="O7080" s="47">
        <v>32711.690260167648</v>
      </c>
      <c r="P7080" s="16"/>
      <c r="Q7080" s="47">
        <v>1204.090261005691</v>
      </c>
      <c r="R7080" s="47">
        <v>1043.8869058308874</v>
      </c>
      <c r="S7080" s="47">
        <v>4191.2902051634883</v>
      </c>
      <c r="T7080" s="47">
        <v>4466.9222288383862</v>
      </c>
      <c r="U7080" s="47">
        <v>4482.2466150815962</v>
      </c>
      <c r="V7080" s="47">
        <v>7507.9654551909225</v>
      </c>
      <c r="W7080" s="47">
        <v>7600.6375556347939</v>
      </c>
      <c r="X7080" s="47">
        <v>9554.7722697718473</v>
      </c>
      <c r="Y7080" s="47">
        <v>11133.582210137727</v>
      </c>
      <c r="Z7080" s="47">
        <v>12714.224418282316</v>
      </c>
      <c r="AA7080" s="47">
        <v>13991.204853684796</v>
      </c>
      <c r="AB7080" s="47">
        <v>15283.758983949736</v>
      </c>
      <c r="AC7080" s="47">
        <v>15948.943763597565</v>
      </c>
      <c r="AD7080" s="47"/>
      <c r="AE7080" s="48">
        <v>34</v>
      </c>
      <c r="AF7080" s="136" t="s">
        <v>27</v>
      </c>
      <c r="AH7080" s="130" t="s">
        <v>21</v>
      </c>
      <c r="AI7080" s="155" t="s">
        <v>736</v>
      </c>
      <c r="AJ7080" s="130" t="str">
        <f>VLOOKUP(AI7080,Codes!$B$2:$C$166,2)</f>
        <v>Forestry and Logging</v>
      </c>
    </row>
    <row r="7081" spans="1:36" ht="20.100000000000001" customHeight="1" x14ac:dyDescent="0.25">
      <c r="A7081" s="49">
        <v>35</v>
      </c>
      <c r="B7081" s="98" t="s">
        <v>122</v>
      </c>
      <c r="C7081" s="44">
        <v>303.09427663294326</v>
      </c>
      <c r="D7081" s="44">
        <v>372.95904973781256</v>
      </c>
      <c r="E7081" s="44">
        <v>565.53395477547679</v>
      </c>
      <c r="F7081" s="44">
        <v>808.16249016122845</v>
      </c>
      <c r="G7081" s="44">
        <v>855.16763464102542</v>
      </c>
      <c r="H7081" s="44">
        <v>668.83770220761801</v>
      </c>
      <c r="I7081" s="44">
        <v>644.05698756708591</v>
      </c>
      <c r="J7081" s="44">
        <v>954.36872717669985</v>
      </c>
      <c r="K7081" s="44">
        <v>1023.2500717519856</v>
      </c>
      <c r="L7081" s="44">
        <v>1085.6243786428661</v>
      </c>
      <c r="M7081" s="44">
        <v>857.01567814935561</v>
      </c>
      <c r="N7081" s="44">
        <v>631.42295424227621</v>
      </c>
      <c r="O7081" s="44">
        <v>671.93160340725285</v>
      </c>
      <c r="P7081" s="16"/>
      <c r="Q7081" s="44">
        <v>303.09427663294326</v>
      </c>
      <c r="R7081" s="44">
        <v>323.72151481013361</v>
      </c>
      <c r="S7081" s="44">
        <v>489.21742229075335</v>
      </c>
      <c r="T7081" s="44">
        <v>508.81514873066305</v>
      </c>
      <c r="U7081" s="44">
        <v>517.82609233965115</v>
      </c>
      <c r="V7081" s="44">
        <v>430.96589955941067</v>
      </c>
      <c r="W7081" s="44">
        <v>428.02633784151016</v>
      </c>
      <c r="X7081" s="44">
        <v>536.25450156175282</v>
      </c>
      <c r="Y7081" s="44">
        <v>570.48903705102066</v>
      </c>
      <c r="Z7081" s="44">
        <v>605.04208788070059</v>
      </c>
      <c r="AA7081" s="44">
        <v>495.31551822208343</v>
      </c>
      <c r="AB7081" s="44">
        <v>391.75351717217546</v>
      </c>
      <c r="AC7081" s="44">
        <v>415.62103757435943</v>
      </c>
      <c r="AD7081" s="44"/>
      <c r="AE7081" s="50">
        <v>35</v>
      </c>
      <c r="AF7081" s="137" t="s">
        <v>28</v>
      </c>
      <c r="AH7081" s="130" t="s">
        <v>22</v>
      </c>
      <c r="AI7081" s="155" t="s">
        <v>736</v>
      </c>
      <c r="AJ7081" s="130" t="str">
        <f>VLOOKUP(AI7081,Codes!$B$2:$C$166,2)</f>
        <v>Forestry and Logging</v>
      </c>
    </row>
    <row r="7082" spans="1:36" ht="20.100000000000001" customHeight="1" x14ac:dyDescent="0.25">
      <c r="A7082" s="46">
        <v>36</v>
      </c>
      <c r="B7082" s="97" t="s">
        <v>462</v>
      </c>
      <c r="C7082" s="47">
        <v>3968.0598954174657</v>
      </c>
      <c r="D7082" s="47">
        <v>4109.0082669161711</v>
      </c>
      <c r="E7082" s="47">
        <v>4038.0893120102128</v>
      </c>
      <c r="F7082" s="47">
        <v>4995.832847917467</v>
      </c>
      <c r="G7082" s="47">
        <v>5073.4517333858257</v>
      </c>
      <c r="H7082" s="47">
        <v>7527.8384506308294</v>
      </c>
      <c r="I7082" s="47">
        <v>7676.6538941427407</v>
      </c>
      <c r="J7082" s="47">
        <v>8087.9609785229513</v>
      </c>
      <c r="K7082" s="47">
        <v>8090.6889262547247</v>
      </c>
      <c r="L7082" s="47">
        <v>8049.646840093129</v>
      </c>
      <c r="M7082" s="47">
        <v>8420.2376698822827</v>
      </c>
      <c r="N7082" s="47">
        <v>9351.0192902302297</v>
      </c>
      <c r="O7082" s="47">
        <v>9659.0076760571683</v>
      </c>
      <c r="P7082" s="16"/>
      <c r="Q7082" s="47">
        <v>3968.0598954174657</v>
      </c>
      <c r="R7082" s="47">
        <v>3690.8909833857233</v>
      </c>
      <c r="S7082" s="47">
        <v>3429.9948147728278</v>
      </c>
      <c r="T7082" s="47">
        <v>3251.5637855590685</v>
      </c>
      <c r="U7082" s="47">
        <v>3111.40501322206</v>
      </c>
      <c r="V7082" s="47">
        <v>3949.1879251260425</v>
      </c>
      <c r="W7082" s="47">
        <v>4060.8332399975629</v>
      </c>
      <c r="X7082" s="47">
        <v>3984.9559008906135</v>
      </c>
      <c r="Y7082" s="47">
        <v>3959.8652962197548</v>
      </c>
      <c r="Z7082" s="47">
        <v>3955.9554688461531</v>
      </c>
      <c r="AA7082" s="47">
        <v>3889.199063720559</v>
      </c>
      <c r="AB7082" s="47">
        <v>3838.4754311548922</v>
      </c>
      <c r="AC7082" s="47">
        <v>3926.9940758933353</v>
      </c>
      <c r="AD7082" s="47"/>
      <c r="AE7082" s="48">
        <v>36</v>
      </c>
      <c r="AF7082" s="136" t="s">
        <v>68</v>
      </c>
      <c r="AH7082" s="130" t="s">
        <v>67</v>
      </c>
      <c r="AI7082" s="155" t="s">
        <v>736</v>
      </c>
      <c r="AJ7082" s="130" t="str">
        <f>VLOOKUP(AI7082,Codes!$B$2:$C$166,2)</f>
        <v>Forestry and Logging</v>
      </c>
    </row>
    <row r="7083" spans="1:36" ht="20.100000000000001" customHeight="1" x14ac:dyDescent="0.25">
      <c r="A7083" s="56"/>
      <c r="B7083" s="139" t="s">
        <v>463</v>
      </c>
      <c r="C7083" s="55">
        <v>14874824.900963577</v>
      </c>
      <c r="D7083" s="55">
        <v>16435614.13218387</v>
      </c>
      <c r="E7083" s="55">
        <v>18708277.952072475</v>
      </c>
      <c r="F7083" s="55">
        <v>20793123.426120758</v>
      </c>
      <c r="G7083" s="55">
        <v>22042136.077651013</v>
      </c>
      <c r="H7083" s="55">
        <v>24541529.126192264</v>
      </c>
      <c r="I7083" s="55">
        <v>25977298.776112404</v>
      </c>
      <c r="J7083" s="55">
        <v>30455100.157396112</v>
      </c>
      <c r="K7083" s="55">
        <v>32197474.36014412</v>
      </c>
      <c r="L7083" s="55">
        <v>33957500.724342234</v>
      </c>
      <c r="M7083" s="55">
        <v>35507430.832511023</v>
      </c>
      <c r="N7083" s="55">
        <v>41155413.526940793</v>
      </c>
      <c r="O7083" s="55">
        <v>41936814.762497291</v>
      </c>
      <c r="P7083" s="16"/>
      <c r="Q7083" s="55">
        <v>14874824.900963577</v>
      </c>
      <c r="R7083" s="55">
        <v>14906185.352555208</v>
      </c>
      <c r="S7083" s="55">
        <v>15774801.773862196</v>
      </c>
      <c r="T7083" s="55">
        <v>16118414.137352385</v>
      </c>
      <c r="U7083" s="55">
        <v>16377771.821900195</v>
      </c>
      <c r="V7083" s="55">
        <v>17282138.137484033</v>
      </c>
      <c r="W7083" s="55">
        <v>18189421.239491161</v>
      </c>
      <c r="X7083" s="55">
        <v>19580111.486364562</v>
      </c>
      <c r="Y7083" s="55">
        <v>20768433.875831652</v>
      </c>
      <c r="Z7083" s="55">
        <v>21966984.802321617</v>
      </c>
      <c r="AA7083" s="55">
        <v>22098238.080240216</v>
      </c>
      <c r="AB7083" s="55">
        <v>22391836.379892759</v>
      </c>
      <c r="AC7083" s="55">
        <v>22746807.800804805</v>
      </c>
      <c r="AD7083" s="55"/>
      <c r="AE7083" s="55"/>
      <c r="AF7083" s="140" t="s">
        <v>464</v>
      </c>
      <c r="AH7083" s="130" t="s">
        <v>464</v>
      </c>
      <c r="AI7083" s="155" t="s">
        <v>736</v>
      </c>
      <c r="AJ7083" s="130" t="str">
        <f>VLOOKUP(AI7083,Codes!$B$2:$C$166,2)</f>
        <v>Forestry and Logging</v>
      </c>
    </row>
    <row r="7084" spans="1:36" ht="9.9499999999999993" customHeight="1" x14ac:dyDescent="0.25">
      <c r="B7084" s="12"/>
      <c r="AF7084" s="12"/>
      <c r="AH7084" s="130" t="s">
        <v>494</v>
      </c>
      <c r="AI7084" s="155" t="s">
        <v>736</v>
      </c>
      <c r="AJ7084" s="130" t="str">
        <f>VLOOKUP(AI7084,Codes!$B$2:$C$166,2)</f>
        <v>Forestry and Logging</v>
      </c>
    </row>
    <row r="7085" spans="1:36" ht="9.9499999999999993" customHeight="1" x14ac:dyDescent="0.25">
      <c r="B7085" s="12"/>
      <c r="AF7085" s="12"/>
      <c r="AH7085" s="130" t="s">
        <v>493</v>
      </c>
      <c r="AI7085" s="155" t="s">
        <v>737</v>
      </c>
      <c r="AJ7085" s="130" t="str">
        <f>VLOOKUP(AI7085,Codes!$B$2:$C$166,2)</f>
        <v>Inland Fish</v>
      </c>
    </row>
    <row r="7086" spans="1:36" s="154" customFormat="1" ht="24" customHeight="1" x14ac:dyDescent="0.25">
      <c r="A7086" s="161" t="s">
        <v>257</v>
      </c>
      <c r="B7086" s="161"/>
      <c r="C7086" s="161"/>
      <c r="D7086" s="161"/>
      <c r="E7086" s="161"/>
      <c r="F7086" s="161"/>
      <c r="G7086" s="161"/>
      <c r="H7086" s="161"/>
      <c r="I7086" s="161"/>
      <c r="J7086" s="161"/>
      <c r="K7086" s="161"/>
      <c r="L7086" s="161"/>
      <c r="M7086" s="161"/>
      <c r="N7086" s="161"/>
      <c r="O7086" s="161"/>
      <c r="P7086" s="161"/>
      <c r="Q7086" s="161" t="s">
        <v>721</v>
      </c>
      <c r="R7086" s="161"/>
      <c r="S7086" s="161"/>
      <c r="T7086" s="161"/>
      <c r="U7086" s="161"/>
      <c r="V7086" s="161"/>
      <c r="W7086" s="161"/>
      <c r="X7086" s="161"/>
      <c r="Y7086" s="161"/>
      <c r="Z7086" s="161"/>
      <c r="AA7086" s="161"/>
      <c r="AB7086" s="161"/>
      <c r="AC7086" s="161"/>
      <c r="AD7086" s="161"/>
      <c r="AE7086" s="161"/>
      <c r="AF7086" s="161"/>
      <c r="AH7086" s="154" t="s">
        <v>490</v>
      </c>
      <c r="AI7086" s="155" t="s">
        <v>737</v>
      </c>
      <c r="AJ7086" s="130" t="str">
        <f>VLOOKUP(AI7086,Codes!$B$2:$C$166,2)</f>
        <v>Inland Fish</v>
      </c>
    </row>
    <row r="7087" spans="1:36" s="154" customFormat="1" ht="24" customHeight="1" x14ac:dyDescent="0.25">
      <c r="A7087" s="161" t="s">
        <v>724</v>
      </c>
      <c r="B7087" s="161"/>
      <c r="C7087" s="161"/>
      <c r="D7087" s="161"/>
      <c r="E7087" s="161"/>
      <c r="F7087" s="161"/>
      <c r="G7087" s="161"/>
      <c r="H7087" s="161"/>
      <c r="I7087" s="161"/>
      <c r="J7087" s="161"/>
      <c r="K7087" s="161"/>
      <c r="L7087" s="161"/>
      <c r="M7087" s="161"/>
      <c r="N7087" s="161"/>
      <c r="O7087" s="161"/>
      <c r="P7087" s="161"/>
      <c r="Q7087" s="161" t="s">
        <v>723</v>
      </c>
      <c r="R7087" s="161"/>
      <c r="S7087" s="161"/>
      <c r="T7087" s="161"/>
      <c r="U7087" s="161"/>
      <c r="V7087" s="161"/>
      <c r="W7087" s="161"/>
      <c r="X7087" s="161"/>
      <c r="Y7087" s="161"/>
      <c r="Z7087" s="161"/>
      <c r="AA7087" s="161"/>
      <c r="AB7087" s="161"/>
      <c r="AC7087" s="161"/>
      <c r="AD7087" s="161"/>
      <c r="AE7087" s="161"/>
      <c r="AF7087" s="161"/>
      <c r="AH7087" s="154" t="s">
        <v>491</v>
      </c>
      <c r="AI7087" s="155" t="s">
        <v>737</v>
      </c>
      <c r="AJ7087" s="130" t="str">
        <f>VLOOKUP(AI7087,Codes!$B$2:$C$166,2)</f>
        <v>Inland Fish</v>
      </c>
    </row>
    <row r="7088" spans="1:36" s="154" customFormat="1" ht="24" customHeight="1" x14ac:dyDescent="0.25">
      <c r="A7088" s="161" t="s">
        <v>457</v>
      </c>
      <c r="B7088" s="161"/>
      <c r="C7088" s="161"/>
      <c r="D7088" s="161"/>
      <c r="E7088" s="161"/>
      <c r="F7088" s="161"/>
      <c r="G7088" s="161"/>
      <c r="H7088" s="161"/>
      <c r="I7088" s="161"/>
      <c r="J7088" s="161"/>
      <c r="K7088" s="161"/>
      <c r="L7088" s="161"/>
      <c r="M7088" s="161"/>
      <c r="N7088" s="161"/>
      <c r="O7088" s="161"/>
      <c r="P7088" s="161"/>
      <c r="Q7088" s="161" t="s">
        <v>573</v>
      </c>
      <c r="R7088" s="161"/>
      <c r="S7088" s="161"/>
      <c r="T7088" s="161"/>
      <c r="U7088" s="161"/>
      <c r="V7088" s="161"/>
      <c r="W7088" s="161"/>
      <c r="X7088" s="161"/>
      <c r="Y7088" s="161"/>
      <c r="Z7088" s="161"/>
      <c r="AA7088" s="161"/>
      <c r="AB7088" s="161"/>
      <c r="AC7088" s="161"/>
      <c r="AD7088" s="161"/>
      <c r="AE7088" s="161"/>
      <c r="AF7088" s="161"/>
      <c r="AH7088" s="154" t="s">
        <v>935</v>
      </c>
      <c r="AI7088" s="155" t="s">
        <v>737</v>
      </c>
      <c r="AJ7088" s="130" t="str">
        <f>VLOOKUP(AI7088,Codes!$B$2:$C$166,2)</f>
        <v>Inland Fish</v>
      </c>
    </row>
    <row r="7089" spans="1:36" ht="20.100000000000001" customHeight="1" x14ac:dyDescent="0.25">
      <c r="A7089" s="13"/>
      <c r="B7089" s="14" t="s">
        <v>434</v>
      </c>
      <c r="C7089" s="15"/>
      <c r="D7089" s="15"/>
      <c r="E7089" s="15"/>
      <c r="F7089" s="15"/>
      <c r="G7089" s="15"/>
      <c r="H7089" s="15"/>
      <c r="I7089" s="15"/>
      <c r="J7089" s="15"/>
      <c r="K7089" s="15"/>
      <c r="L7089" s="15"/>
      <c r="M7089" s="15"/>
      <c r="N7089" s="15"/>
      <c r="O7089" s="15"/>
      <c r="P7089" s="16"/>
      <c r="Q7089" s="16"/>
      <c r="R7089" s="16"/>
      <c r="S7089" s="16"/>
      <c r="T7089" s="16"/>
      <c r="U7089" s="16"/>
      <c r="V7089" s="16"/>
      <c r="W7089" s="16"/>
      <c r="X7089" s="16"/>
      <c r="Y7089" s="16"/>
      <c r="Z7089" s="16"/>
      <c r="AA7089" s="16"/>
      <c r="AB7089" s="16"/>
      <c r="AC7089" s="16"/>
      <c r="AD7089" s="13"/>
      <c r="AF7089" s="10" t="s">
        <v>435</v>
      </c>
      <c r="AH7089" s="130" t="s">
        <v>435</v>
      </c>
      <c r="AI7089" s="155" t="s">
        <v>737</v>
      </c>
      <c r="AJ7089" s="130" t="str">
        <f>VLOOKUP(AI7089,Codes!$B$2:$C$166,2)</f>
        <v>Inland Fish</v>
      </c>
    </row>
    <row r="7090" spans="1:36" ht="20.100000000000001" customHeight="1" x14ac:dyDescent="0.25">
      <c r="A7090" s="66" t="s">
        <v>436</v>
      </c>
      <c r="B7090" s="67" t="s">
        <v>103</v>
      </c>
      <c r="C7090" s="68" t="s">
        <v>189</v>
      </c>
      <c r="D7090" s="68" t="s">
        <v>190</v>
      </c>
      <c r="E7090" s="68" t="s">
        <v>412</v>
      </c>
      <c r="F7090" s="68" t="s">
        <v>431</v>
      </c>
      <c r="G7090" s="68" t="s">
        <v>432</v>
      </c>
      <c r="H7090" s="68" t="s">
        <v>433</v>
      </c>
      <c r="I7090" s="68" t="s">
        <v>983</v>
      </c>
      <c r="J7090" s="68" t="s">
        <v>985</v>
      </c>
      <c r="K7090" s="68" t="s">
        <v>994</v>
      </c>
      <c r="L7090" s="68" t="s">
        <v>995</v>
      </c>
      <c r="M7090" s="68" t="s">
        <v>996</v>
      </c>
      <c r="N7090" s="68" t="s">
        <v>997</v>
      </c>
      <c r="O7090" s="68" t="s">
        <v>998</v>
      </c>
      <c r="P7090" s="16"/>
      <c r="Q7090" s="68" t="s">
        <v>189</v>
      </c>
      <c r="R7090" s="68" t="s">
        <v>190</v>
      </c>
      <c r="S7090" s="68" t="s">
        <v>412</v>
      </c>
      <c r="T7090" s="68" t="s">
        <v>431</v>
      </c>
      <c r="U7090" s="68" t="s">
        <v>432</v>
      </c>
      <c r="V7090" s="68" t="s">
        <v>433</v>
      </c>
      <c r="W7090" s="68" t="s">
        <v>983</v>
      </c>
      <c r="X7090" s="68" t="s">
        <v>985</v>
      </c>
      <c r="Y7090" s="68" t="s">
        <v>994</v>
      </c>
      <c r="Z7090" s="68" t="s">
        <v>995</v>
      </c>
      <c r="AA7090" s="68" t="s">
        <v>996</v>
      </c>
      <c r="AB7090" s="68" t="s">
        <v>997</v>
      </c>
      <c r="AC7090" s="68" t="s">
        <v>998</v>
      </c>
      <c r="AD7090" s="158"/>
      <c r="AE7090" s="68" t="s">
        <v>437</v>
      </c>
      <c r="AF7090" s="69" t="s">
        <v>64</v>
      </c>
      <c r="AH7090" s="130" t="s">
        <v>64</v>
      </c>
      <c r="AI7090" s="155" t="s">
        <v>737</v>
      </c>
      <c r="AJ7090" s="130" t="str">
        <f>VLOOKUP(AI7090,Codes!$B$2:$C$166,2)</f>
        <v>Inland Fish</v>
      </c>
    </row>
    <row r="7091" spans="1:36" ht="20.100000000000001" customHeight="1" x14ac:dyDescent="0.25">
      <c r="A7091" s="57">
        <v>1</v>
      </c>
      <c r="B7091" s="99" t="s">
        <v>104</v>
      </c>
      <c r="C7091" s="58">
        <v>566450</v>
      </c>
      <c r="D7091" s="58">
        <v>694927</v>
      </c>
      <c r="E7091" s="58">
        <v>880497</v>
      </c>
      <c r="F7091" s="58">
        <v>1094680</v>
      </c>
      <c r="G7091" s="58">
        <v>1242605</v>
      </c>
      <c r="H7091" s="58">
        <v>2114511</v>
      </c>
      <c r="I7091" s="58">
        <v>2987840</v>
      </c>
      <c r="J7091" s="58">
        <v>3446688</v>
      </c>
      <c r="K7091" s="58">
        <v>3676017</v>
      </c>
      <c r="L7091" s="58">
        <v>4202081</v>
      </c>
      <c r="M7091" s="58">
        <v>4408467</v>
      </c>
      <c r="N7091" s="58">
        <v>4380586</v>
      </c>
      <c r="O7091" s="58">
        <v>4609434</v>
      </c>
      <c r="P7091" s="16"/>
      <c r="Q7091" s="58">
        <v>566450</v>
      </c>
      <c r="R7091" s="58">
        <v>652018</v>
      </c>
      <c r="S7091" s="58">
        <v>726761</v>
      </c>
      <c r="T7091" s="58">
        <v>814192</v>
      </c>
      <c r="U7091" s="58">
        <v>908615</v>
      </c>
      <c r="V7091" s="58">
        <v>1031425</v>
      </c>
      <c r="W7091" s="58">
        <v>1272075</v>
      </c>
      <c r="X7091" s="58">
        <v>1535272</v>
      </c>
      <c r="Y7091" s="58">
        <v>1627507</v>
      </c>
      <c r="Z7091" s="58">
        <v>1850345</v>
      </c>
      <c r="AA7091" s="58">
        <v>1869762</v>
      </c>
      <c r="AB7091" s="58">
        <v>1808959</v>
      </c>
      <c r="AC7091" s="58">
        <v>1816605</v>
      </c>
      <c r="AD7091" s="58"/>
      <c r="AE7091" s="60">
        <v>1</v>
      </c>
      <c r="AF7091" s="141" t="s">
        <v>0</v>
      </c>
      <c r="AH7091" s="130" t="s">
        <v>0</v>
      </c>
      <c r="AI7091" s="155" t="s">
        <v>737</v>
      </c>
      <c r="AJ7091" s="130" t="str">
        <f>VLOOKUP(AI7091,Codes!$B$2:$C$166,2)</f>
        <v>Inland Fish</v>
      </c>
    </row>
    <row r="7092" spans="1:36" ht="20.100000000000001" customHeight="1" x14ac:dyDescent="0.25">
      <c r="A7092" s="61">
        <v>2</v>
      </c>
      <c r="B7092" s="100" t="s">
        <v>105</v>
      </c>
      <c r="C7092" s="62">
        <v>4972</v>
      </c>
      <c r="D7092" s="62">
        <v>5951</v>
      </c>
      <c r="E7092" s="62">
        <v>6084</v>
      </c>
      <c r="F7092" s="62">
        <v>9006</v>
      </c>
      <c r="G7092" s="62">
        <v>11376</v>
      </c>
      <c r="H7092" s="62">
        <v>12720</v>
      </c>
      <c r="I7092" s="62">
        <v>13629</v>
      </c>
      <c r="J7092" s="62">
        <v>15227</v>
      </c>
      <c r="K7092" s="62">
        <v>16611</v>
      </c>
      <c r="L7092" s="62">
        <v>17967</v>
      </c>
      <c r="M7092" s="62">
        <v>20316</v>
      </c>
      <c r="N7092" s="62">
        <v>20826</v>
      </c>
      <c r="O7092" s="62">
        <v>36487</v>
      </c>
      <c r="P7092" s="16"/>
      <c r="Q7092" s="62">
        <v>4972</v>
      </c>
      <c r="R7092" s="62">
        <v>5210</v>
      </c>
      <c r="S7092" s="62">
        <v>5015</v>
      </c>
      <c r="T7092" s="62">
        <v>6313</v>
      </c>
      <c r="U7092" s="62">
        <v>6331</v>
      </c>
      <c r="V7092" s="62">
        <v>6487</v>
      </c>
      <c r="W7092" s="62">
        <v>6710</v>
      </c>
      <c r="X7092" s="62">
        <v>7240</v>
      </c>
      <c r="Y7092" s="62">
        <v>7766</v>
      </c>
      <c r="Z7092" s="62">
        <v>8129</v>
      </c>
      <c r="AA7092" s="62">
        <v>8136</v>
      </c>
      <c r="AB7092" s="62">
        <v>8344</v>
      </c>
      <c r="AC7092" s="62">
        <v>14585</v>
      </c>
      <c r="AD7092" s="62"/>
      <c r="AE7092" s="63">
        <v>2</v>
      </c>
      <c r="AF7092" s="142" t="s">
        <v>1</v>
      </c>
      <c r="AH7092" s="130" t="s">
        <v>1</v>
      </c>
      <c r="AI7092" s="155" t="s">
        <v>737</v>
      </c>
      <c r="AJ7092" s="130" t="str">
        <f>VLOOKUP(AI7092,Codes!$B$2:$C$166,2)</f>
        <v>Inland Fish</v>
      </c>
    </row>
    <row r="7093" spans="1:36" ht="20.100000000000001" customHeight="1" x14ac:dyDescent="0.25">
      <c r="A7093" s="64">
        <v>3</v>
      </c>
      <c r="B7093" s="101" t="s">
        <v>106</v>
      </c>
      <c r="C7093" s="59">
        <v>441186</v>
      </c>
      <c r="D7093" s="59">
        <v>516062</v>
      </c>
      <c r="E7093" s="59">
        <v>557901</v>
      </c>
      <c r="F7093" s="59">
        <v>591956</v>
      </c>
      <c r="G7093" s="59">
        <v>628719</v>
      </c>
      <c r="H7093" s="59">
        <v>700587</v>
      </c>
      <c r="I7093" s="59">
        <v>748616</v>
      </c>
      <c r="J7093" s="59">
        <v>744062</v>
      </c>
      <c r="K7093" s="59">
        <v>1591683</v>
      </c>
      <c r="L7093" s="59">
        <v>897929</v>
      </c>
      <c r="M7093" s="59">
        <v>993390</v>
      </c>
      <c r="N7093" s="59">
        <v>1718527</v>
      </c>
      <c r="O7093" s="59">
        <v>1861822</v>
      </c>
      <c r="P7093" s="16"/>
      <c r="Q7093" s="59">
        <v>441186</v>
      </c>
      <c r="R7093" s="59">
        <v>460260</v>
      </c>
      <c r="S7093" s="59">
        <v>491257</v>
      </c>
      <c r="T7093" s="59">
        <v>514870</v>
      </c>
      <c r="U7093" s="59">
        <v>529478</v>
      </c>
      <c r="V7093" s="59">
        <v>552731</v>
      </c>
      <c r="W7093" s="59">
        <v>587975</v>
      </c>
      <c r="X7093" s="59">
        <v>595253</v>
      </c>
      <c r="Y7093" s="59">
        <v>680278</v>
      </c>
      <c r="Z7093" s="59">
        <v>704689</v>
      </c>
      <c r="AA7093" s="59">
        <v>749485</v>
      </c>
      <c r="AB7093" s="59">
        <v>799659</v>
      </c>
      <c r="AC7093" s="59">
        <v>854349</v>
      </c>
      <c r="AD7093" s="59"/>
      <c r="AE7093" s="65">
        <v>3</v>
      </c>
      <c r="AF7093" s="143" t="s">
        <v>2</v>
      </c>
      <c r="AH7093" s="130" t="s">
        <v>2</v>
      </c>
      <c r="AI7093" s="155" t="s">
        <v>737</v>
      </c>
      <c r="AJ7093" s="130" t="str">
        <f>VLOOKUP(AI7093,Codes!$B$2:$C$166,2)</f>
        <v>Inland Fish</v>
      </c>
    </row>
    <row r="7094" spans="1:36" ht="20.100000000000001" customHeight="1" x14ac:dyDescent="0.25">
      <c r="A7094" s="61">
        <v>4</v>
      </c>
      <c r="B7094" s="100" t="s">
        <v>107</v>
      </c>
      <c r="C7094" s="62">
        <v>356526</v>
      </c>
      <c r="D7094" s="62">
        <v>434402</v>
      </c>
      <c r="E7094" s="62">
        <v>568220</v>
      </c>
      <c r="F7094" s="62">
        <v>717901</v>
      </c>
      <c r="G7094" s="62">
        <v>747025</v>
      </c>
      <c r="H7094" s="62">
        <v>790346</v>
      </c>
      <c r="I7094" s="62">
        <v>972157</v>
      </c>
      <c r="J7094" s="62">
        <v>1002546</v>
      </c>
      <c r="K7094" s="62">
        <v>1088999</v>
      </c>
      <c r="L7094" s="62">
        <v>1268136</v>
      </c>
      <c r="M7094" s="62">
        <v>1402219</v>
      </c>
      <c r="N7094" s="62">
        <v>1644236</v>
      </c>
      <c r="O7094" s="62">
        <v>1733807</v>
      </c>
      <c r="P7094" s="16"/>
      <c r="Q7094" s="62">
        <v>356526</v>
      </c>
      <c r="R7094" s="62">
        <v>414145</v>
      </c>
      <c r="S7094" s="62">
        <v>447428</v>
      </c>
      <c r="T7094" s="62">
        <v>496593</v>
      </c>
      <c r="U7094" s="62">
        <v>524628</v>
      </c>
      <c r="V7094" s="62">
        <v>526898</v>
      </c>
      <c r="W7094" s="62">
        <v>608425</v>
      </c>
      <c r="X7094" s="62">
        <v>623205</v>
      </c>
      <c r="Y7094" s="62">
        <v>663496</v>
      </c>
      <c r="Z7094" s="62">
        <v>707082</v>
      </c>
      <c r="AA7094" s="62">
        <v>788317</v>
      </c>
      <c r="AB7094" s="62">
        <v>875910</v>
      </c>
      <c r="AC7094" s="62">
        <v>903690</v>
      </c>
      <c r="AD7094" s="62"/>
      <c r="AE7094" s="63">
        <v>4</v>
      </c>
      <c r="AF7094" s="142" t="s">
        <v>3</v>
      </c>
      <c r="AH7094" s="130" t="s">
        <v>3</v>
      </c>
      <c r="AI7094" s="155" t="s">
        <v>737</v>
      </c>
      <c r="AJ7094" s="130" t="str">
        <f>VLOOKUP(AI7094,Codes!$B$2:$C$166,2)</f>
        <v>Inland Fish</v>
      </c>
    </row>
    <row r="7095" spans="1:36" ht="20.100000000000001" customHeight="1" x14ac:dyDescent="0.25">
      <c r="A7095" s="64">
        <v>5</v>
      </c>
      <c r="B7095" s="101" t="s">
        <v>124</v>
      </c>
      <c r="C7095" s="59">
        <v>258054</v>
      </c>
      <c r="D7095" s="59">
        <v>309524</v>
      </c>
      <c r="E7095" s="59">
        <v>355708</v>
      </c>
      <c r="F7095" s="59">
        <v>423651</v>
      </c>
      <c r="G7095" s="59">
        <v>469740</v>
      </c>
      <c r="H7095" s="59">
        <v>529632</v>
      </c>
      <c r="I7095" s="59">
        <v>681907</v>
      </c>
      <c r="J7095" s="59">
        <v>786670</v>
      </c>
      <c r="K7095" s="59">
        <v>898157</v>
      </c>
      <c r="L7095" s="59">
        <v>1033223</v>
      </c>
      <c r="M7095" s="59">
        <v>1085245</v>
      </c>
      <c r="N7095" s="59">
        <v>1197980</v>
      </c>
      <c r="O7095" s="59">
        <v>1427388</v>
      </c>
      <c r="P7095" s="16"/>
      <c r="Q7095" s="59">
        <v>258054</v>
      </c>
      <c r="R7095" s="59">
        <v>263120</v>
      </c>
      <c r="S7095" s="59">
        <v>293329</v>
      </c>
      <c r="T7095" s="59">
        <v>323393</v>
      </c>
      <c r="U7095" s="59">
        <v>352354</v>
      </c>
      <c r="V7095" s="59">
        <v>387871</v>
      </c>
      <c r="W7095" s="59">
        <v>470597</v>
      </c>
      <c r="X7095" s="59">
        <v>502971</v>
      </c>
      <c r="Y7095" s="59">
        <v>553689</v>
      </c>
      <c r="Z7095" s="59">
        <v>594325</v>
      </c>
      <c r="AA7095" s="59">
        <v>608653</v>
      </c>
      <c r="AB7095" s="59">
        <v>671061</v>
      </c>
      <c r="AC7095" s="59">
        <v>804295</v>
      </c>
      <c r="AD7095" s="59"/>
      <c r="AE7095" s="65">
        <v>5</v>
      </c>
      <c r="AF7095" s="143" t="s">
        <v>185</v>
      </c>
      <c r="AH7095" s="130" t="s">
        <v>185</v>
      </c>
      <c r="AI7095" s="155" t="s">
        <v>737</v>
      </c>
      <c r="AJ7095" s="130" t="str">
        <f>VLOOKUP(AI7095,Codes!$B$2:$C$166,2)</f>
        <v>Inland Fish</v>
      </c>
    </row>
    <row r="7096" spans="1:36" ht="20.100000000000001" customHeight="1" x14ac:dyDescent="0.25">
      <c r="A7096" s="61">
        <v>6</v>
      </c>
      <c r="B7096" s="100" t="s">
        <v>108</v>
      </c>
      <c r="C7096" s="62">
        <v>3860.6250199999999</v>
      </c>
      <c r="D7096" s="62">
        <v>5577</v>
      </c>
      <c r="E7096" s="62">
        <v>6914</v>
      </c>
      <c r="F7096" s="62">
        <v>6363</v>
      </c>
      <c r="G7096" s="62">
        <v>9013</v>
      </c>
      <c r="H7096" s="62">
        <v>8351</v>
      </c>
      <c r="I7096" s="62">
        <v>10921</v>
      </c>
      <c r="J7096" s="62">
        <v>9699</v>
      </c>
      <c r="K7096" s="62">
        <v>8286.25</v>
      </c>
      <c r="L7096" s="62">
        <v>10198.875</v>
      </c>
      <c r="M7096" s="62">
        <v>10297</v>
      </c>
      <c r="N7096" s="62">
        <v>12415</v>
      </c>
      <c r="O7096" s="62">
        <v>16645</v>
      </c>
      <c r="P7096" s="16"/>
      <c r="Q7096" s="62">
        <v>3860.6250199999999</v>
      </c>
      <c r="R7096" s="62">
        <v>4409.8779199999999</v>
      </c>
      <c r="S7096" s="62">
        <v>3826.83968</v>
      </c>
      <c r="T7096" s="62">
        <v>2885.3060599999999</v>
      </c>
      <c r="U7096" s="62">
        <v>4112.5783000000001</v>
      </c>
      <c r="V7096" s="62">
        <v>3456.7833000000001</v>
      </c>
      <c r="W7096" s="62">
        <v>4572.9230399999997</v>
      </c>
      <c r="X7096" s="62">
        <v>4169.9842600000002</v>
      </c>
      <c r="Y7096" s="62">
        <v>4283.19362</v>
      </c>
      <c r="Z7096" s="62">
        <v>5057.3981999999996</v>
      </c>
      <c r="AA7096" s="62">
        <v>5177.4396799999995</v>
      </c>
      <c r="AB7096" s="62">
        <v>5621.4014399999996</v>
      </c>
      <c r="AC7096" s="62">
        <v>6983.9068800000005</v>
      </c>
      <c r="AD7096" s="62"/>
      <c r="AE7096" s="63">
        <v>6</v>
      </c>
      <c r="AF7096" s="142" t="s">
        <v>4</v>
      </c>
      <c r="AH7096" s="130" t="s">
        <v>4</v>
      </c>
      <c r="AI7096" s="155" t="s">
        <v>737</v>
      </c>
      <c r="AJ7096" s="130" t="str">
        <f>VLOOKUP(AI7096,Codes!$B$2:$C$166,2)</f>
        <v>Inland Fish</v>
      </c>
    </row>
    <row r="7097" spans="1:36" ht="20.100000000000001" customHeight="1" x14ac:dyDescent="0.25">
      <c r="A7097" s="64">
        <v>7</v>
      </c>
      <c r="B7097" s="101" t="s">
        <v>109</v>
      </c>
      <c r="C7097" s="59">
        <v>47576</v>
      </c>
      <c r="D7097" s="59">
        <v>55474</v>
      </c>
      <c r="E7097" s="59">
        <v>57316</v>
      </c>
      <c r="F7097" s="59">
        <v>52354</v>
      </c>
      <c r="G7097" s="59">
        <v>50952</v>
      </c>
      <c r="H7097" s="59">
        <v>51127</v>
      </c>
      <c r="I7097" s="59">
        <v>54128</v>
      </c>
      <c r="J7097" s="59">
        <v>55558</v>
      </c>
      <c r="K7097" s="59">
        <v>55323</v>
      </c>
      <c r="L7097" s="59">
        <v>71466</v>
      </c>
      <c r="M7097" s="59">
        <v>120470</v>
      </c>
      <c r="N7097" s="59">
        <v>119853</v>
      </c>
      <c r="O7097" s="59">
        <v>157073</v>
      </c>
      <c r="P7097" s="16"/>
      <c r="Q7097" s="59">
        <v>47576</v>
      </c>
      <c r="R7097" s="59">
        <v>49930</v>
      </c>
      <c r="S7097" s="59">
        <v>49862</v>
      </c>
      <c r="T7097" s="59">
        <v>45464</v>
      </c>
      <c r="U7097" s="59">
        <v>44432</v>
      </c>
      <c r="V7097" s="59">
        <v>44314</v>
      </c>
      <c r="W7097" s="59">
        <v>45762</v>
      </c>
      <c r="X7097" s="59">
        <v>46367</v>
      </c>
      <c r="Y7097" s="59">
        <v>46030</v>
      </c>
      <c r="Z7097" s="59">
        <v>41517</v>
      </c>
      <c r="AA7097" s="59">
        <v>66104</v>
      </c>
      <c r="AB7097" s="59">
        <v>66878</v>
      </c>
      <c r="AC7097" s="59">
        <v>78288</v>
      </c>
      <c r="AD7097" s="59"/>
      <c r="AE7097" s="65">
        <v>7</v>
      </c>
      <c r="AF7097" s="143" t="s">
        <v>5</v>
      </c>
      <c r="AH7097" s="130" t="s">
        <v>5</v>
      </c>
      <c r="AI7097" s="155" t="s">
        <v>737</v>
      </c>
      <c r="AJ7097" s="130" t="str">
        <f>VLOOKUP(AI7097,Codes!$B$2:$C$166,2)</f>
        <v>Inland Fish</v>
      </c>
    </row>
    <row r="7098" spans="1:36" ht="20.100000000000001" customHeight="1" x14ac:dyDescent="0.25">
      <c r="A7098" s="61">
        <v>8</v>
      </c>
      <c r="B7098" s="100" t="s">
        <v>129</v>
      </c>
      <c r="C7098" s="62">
        <v>95400</v>
      </c>
      <c r="D7098" s="62">
        <v>111480</v>
      </c>
      <c r="E7098" s="62">
        <v>133220</v>
      </c>
      <c r="F7098" s="62">
        <v>138491</v>
      </c>
      <c r="G7098" s="62">
        <v>152048</v>
      </c>
      <c r="H7098" s="62">
        <v>180053</v>
      </c>
      <c r="I7098" s="62">
        <v>152001</v>
      </c>
      <c r="J7098" s="62">
        <v>180069</v>
      </c>
      <c r="K7098" s="62">
        <v>190012</v>
      </c>
      <c r="L7098" s="62">
        <v>203160</v>
      </c>
      <c r="M7098" s="62">
        <v>206132</v>
      </c>
      <c r="N7098" s="62">
        <v>186274</v>
      </c>
      <c r="O7098" s="62">
        <v>207551</v>
      </c>
      <c r="P7098" s="16"/>
      <c r="Q7098" s="62">
        <v>95400</v>
      </c>
      <c r="R7098" s="62">
        <v>100332</v>
      </c>
      <c r="S7098" s="62">
        <v>95022</v>
      </c>
      <c r="T7098" s="62">
        <v>100083</v>
      </c>
      <c r="U7098" s="62">
        <v>108900</v>
      </c>
      <c r="V7098" s="62">
        <v>129789</v>
      </c>
      <c r="W7098" s="62">
        <v>171001</v>
      </c>
      <c r="X7098" s="62">
        <v>162062</v>
      </c>
      <c r="Y7098" s="62">
        <v>171011</v>
      </c>
      <c r="Z7098" s="62">
        <v>182844</v>
      </c>
      <c r="AA7098" s="62">
        <v>185519</v>
      </c>
      <c r="AB7098" s="62">
        <v>186274</v>
      </c>
      <c r="AC7098" s="62">
        <v>186796</v>
      </c>
      <c r="AD7098" s="62"/>
      <c r="AE7098" s="63">
        <v>8</v>
      </c>
      <c r="AF7098" s="142" t="s">
        <v>6</v>
      </c>
      <c r="AH7098" s="130" t="s">
        <v>6</v>
      </c>
      <c r="AI7098" s="155" t="s">
        <v>737</v>
      </c>
      <c r="AJ7098" s="130" t="str">
        <f>VLOOKUP(AI7098,Codes!$B$2:$C$166,2)</f>
        <v>Inland Fish</v>
      </c>
    </row>
    <row r="7099" spans="1:36" ht="20.100000000000001" customHeight="1" x14ac:dyDescent="0.25">
      <c r="A7099" s="64">
        <v>9</v>
      </c>
      <c r="B7099" s="101" t="s">
        <v>110</v>
      </c>
      <c r="C7099" s="59">
        <v>5684</v>
      </c>
      <c r="D7099" s="59">
        <v>6545</v>
      </c>
      <c r="E7099" s="59">
        <v>9065</v>
      </c>
      <c r="F7099" s="59">
        <v>10955</v>
      </c>
      <c r="G7099" s="59">
        <v>12354</v>
      </c>
      <c r="H7099" s="59">
        <v>13636</v>
      </c>
      <c r="I7099" s="59">
        <v>17800</v>
      </c>
      <c r="J7099" s="59">
        <v>19302</v>
      </c>
      <c r="K7099" s="59">
        <v>20747</v>
      </c>
      <c r="L7099" s="59">
        <v>22681</v>
      </c>
      <c r="M7099" s="59">
        <v>24902</v>
      </c>
      <c r="N7099" s="59">
        <v>29424</v>
      </c>
      <c r="O7099" s="59">
        <v>30712</v>
      </c>
      <c r="P7099" s="16"/>
      <c r="Q7099" s="59">
        <v>5684</v>
      </c>
      <c r="R7099" s="59">
        <v>6048</v>
      </c>
      <c r="S7099" s="59">
        <v>6948</v>
      </c>
      <c r="T7099" s="59">
        <v>7586</v>
      </c>
      <c r="U7099" s="59">
        <v>8336</v>
      </c>
      <c r="V7099" s="59">
        <v>8836</v>
      </c>
      <c r="W7099" s="59">
        <v>9018</v>
      </c>
      <c r="X7099" s="59">
        <v>9468</v>
      </c>
      <c r="Y7099" s="59">
        <v>9906</v>
      </c>
      <c r="Z7099" s="59">
        <v>10801</v>
      </c>
      <c r="AA7099" s="59">
        <v>11315</v>
      </c>
      <c r="AB7099" s="59">
        <v>12029</v>
      </c>
      <c r="AC7099" s="59">
        <v>12517</v>
      </c>
      <c r="AD7099" s="59"/>
      <c r="AE7099" s="65">
        <v>9</v>
      </c>
      <c r="AF7099" s="143" t="s">
        <v>7</v>
      </c>
      <c r="AH7099" s="130" t="s">
        <v>7</v>
      </c>
      <c r="AI7099" s="155" t="s">
        <v>737</v>
      </c>
      <c r="AJ7099" s="130" t="str">
        <f>VLOOKUP(AI7099,Codes!$B$2:$C$166,2)</f>
        <v>Inland Fish</v>
      </c>
    </row>
    <row r="7100" spans="1:36" ht="20.100000000000001" customHeight="1" x14ac:dyDescent="0.25">
      <c r="A7100" s="61">
        <v>10</v>
      </c>
      <c r="B7100" s="100" t="s">
        <v>445</v>
      </c>
      <c r="C7100" s="62">
        <v>35555</v>
      </c>
      <c r="D7100" s="62">
        <v>37992</v>
      </c>
      <c r="E7100" s="62">
        <v>37788</v>
      </c>
      <c r="F7100" s="62">
        <v>39627</v>
      </c>
      <c r="G7100" s="62">
        <v>43298</v>
      </c>
      <c r="H7100" s="62">
        <v>43942</v>
      </c>
      <c r="I7100" s="62">
        <v>44627</v>
      </c>
      <c r="J7100" s="62">
        <v>46606</v>
      </c>
      <c r="K7100" s="62">
        <v>49658</v>
      </c>
      <c r="L7100" s="62">
        <v>50775.560000000005</v>
      </c>
      <c r="M7100" s="62">
        <v>77924</v>
      </c>
      <c r="N7100" s="62">
        <v>79077</v>
      </c>
      <c r="O7100" s="62">
        <v>85901</v>
      </c>
      <c r="P7100" s="16"/>
      <c r="Q7100" s="62">
        <v>35555</v>
      </c>
      <c r="R7100" s="62">
        <v>35724</v>
      </c>
      <c r="S7100" s="62">
        <v>35814</v>
      </c>
      <c r="T7100" s="62">
        <v>36352</v>
      </c>
      <c r="U7100" s="62">
        <v>35957</v>
      </c>
      <c r="V7100" s="62">
        <v>36513</v>
      </c>
      <c r="W7100" s="62">
        <v>37080</v>
      </c>
      <c r="X7100" s="62">
        <v>37725</v>
      </c>
      <c r="Y7100" s="62">
        <v>38178</v>
      </c>
      <c r="Z7100" s="62">
        <v>38248</v>
      </c>
      <c r="AA7100" s="62">
        <v>47287</v>
      </c>
      <c r="AB7100" s="62">
        <v>48400</v>
      </c>
      <c r="AC7100" s="62">
        <v>50368</v>
      </c>
      <c r="AD7100" s="62"/>
      <c r="AE7100" s="63">
        <v>10</v>
      </c>
      <c r="AF7100" s="142" t="s">
        <v>8</v>
      </c>
      <c r="AH7100" s="130" t="s">
        <v>8</v>
      </c>
      <c r="AI7100" s="155" t="s">
        <v>737</v>
      </c>
      <c r="AJ7100" s="130" t="str">
        <f>VLOOKUP(AI7100,Codes!$B$2:$C$166,2)</f>
        <v>Inland Fish</v>
      </c>
    </row>
    <row r="7101" spans="1:36" ht="20.100000000000001" customHeight="1" x14ac:dyDescent="0.25">
      <c r="A7101" s="64">
        <v>11</v>
      </c>
      <c r="B7101" s="101" t="s">
        <v>123</v>
      </c>
      <c r="C7101" s="59">
        <v>61882</v>
      </c>
      <c r="D7101" s="59">
        <v>86940</v>
      </c>
      <c r="E7101" s="59">
        <v>109668</v>
      </c>
      <c r="F7101" s="59">
        <v>119734</v>
      </c>
      <c r="G7101" s="59">
        <v>140934</v>
      </c>
      <c r="H7101" s="59">
        <v>184511</v>
      </c>
      <c r="I7101" s="59">
        <v>256500</v>
      </c>
      <c r="J7101" s="59">
        <v>293133</v>
      </c>
      <c r="K7101" s="59">
        <v>326138</v>
      </c>
      <c r="L7101" s="59">
        <v>348368</v>
      </c>
      <c r="M7101" s="59">
        <v>376155</v>
      </c>
      <c r="N7101" s="59">
        <v>417460</v>
      </c>
      <c r="O7101" s="59">
        <v>465319</v>
      </c>
      <c r="P7101" s="16"/>
      <c r="Q7101" s="59">
        <v>61882</v>
      </c>
      <c r="R7101" s="59">
        <v>65205</v>
      </c>
      <c r="S7101" s="59">
        <v>70754</v>
      </c>
      <c r="T7101" s="59">
        <v>71840</v>
      </c>
      <c r="U7101" s="59">
        <v>78297</v>
      </c>
      <c r="V7101" s="59">
        <v>97971</v>
      </c>
      <c r="W7101" s="59">
        <v>128250</v>
      </c>
      <c r="X7101" s="59">
        <v>140704</v>
      </c>
      <c r="Y7101" s="59">
        <v>150525</v>
      </c>
      <c r="Z7101" s="59">
        <v>160785</v>
      </c>
      <c r="AA7101" s="59">
        <v>173610</v>
      </c>
      <c r="AB7101" s="59">
        <v>189010</v>
      </c>
      <c r="AC7101" s="59">
        <v>209918</v>
      </c>
      <c r="AD7101" s="59"/>
      <c r="AE7101" s="65">
        <v>11</v>
      </c>
      <c r="AF7101" s="143" t="s">
        <v>65</v>
      </c>
      <c r="AH7101" s="130" t="s">
        <v>65</v>
      </c>
      <c r="AI7101" s="155" t="s">
        <v>737</v>
      </c>
      <c r="AJ7101" s="130" t="str">
        <f>VLOOKUP(AI7101,Codes!$B$2:$C$166,2)</f>
        <v>Inland Fish</v>
      </c>
    </row>
    <row r="7102" spans="1:36" ht="20.100000000000001" customHeight="1" x14ac:dyDescent="0.25">
      <c r="A7102" s="61">
        <v>12</v>
      </c>
      <c r="B7102" s="100" t="s">
        <v>128</v>
      </c>
      <c r="C7102" s="62">
        <v>89968</v>
      </c>
      <c r="D7102" s="62">
        <v>95178</v>
      </c>
      <c r="E7102" s="62">
        <v>144307</v>
      </c>
      <c r="F7102" s="62">
        <v>217356</v>
      </c>
      <c r="G7102" s="62">
        <v>166745</v>
      </c>
      <c r="H7102" s="62">
        <v>151520</v>
      </c>
      <c r="I7102" s="62">
        <v>168581</v>
      </c>
      <c r="J7102" s="62">
        <v>186144</v>
      </c>
      <c r="K7102" s="62">
        <v>222242</v>
      </c>
      <c r="L7102" s="62">
        <v>252788.47</v>
      </c>
      <c r="M7102" s="62">
        <v>501365</v>
      </c>
      <c r="N7102" s="62">
        <v>507211</v>
      </c>
      <c r="O7102" s="62">
        <v>469068</v>
      </c>
      <c r="P7102" s="16"/>
      <c r="Q7102" s="62">
        <v>89968</v>
      </c>
      <c r="R7102" s="62">
        <v>76042</v>
      </c>
      <c r="S7102" s="62">
        <v>89471</v>
      </c>
      <c r="T7102" s="62">
        <v>100981</v>
      </c>
      <c r="U7102" s="62">
        <v>76307</v>
      </c>
      <c r="V7102" s="62">
        <v>66569</v>
      </c>
      <c r="W7102" s="62">
        <v>77487</v>
      </c>
      <c r="X7102" s="62">
        <v>83091</v>
      </c>
      <c r="Y7102" s="62">
        <v>95985</v>
      </c>
      <c r="Z7102" s="62">
        <v>105745</v>
      </c>
      <c r="AA7102" s="62">
        <v>203455</v>
      </c>
      <c r="AB7102" s="62">
        <v>203768</v>
      </c>
      <c r="AC7102" s="62">
        <v>179471</v>
      </c>
      <c r="AD7102" s="62"/>
      <c r="AE7102" s="63">
        <v>12</v>
      </c>
      <c r="AF7102" s="142" t="s">
        <v>9</v>
      </c>
      <c r="AH7102" s="130" t="s">
        <v>9</v>
      </c>
      <c r="AI7102" s="155" t="s">
        <v>737</v>
      </c>
      <c r="AJ7102" s="130" t="str">
        <f>VLOOKUP(AI7102,Codes!$B$2:$C$166,2)</f>
        <v>Inland Fish</v>
      </c>
    </row>
    <row r="7103" spans="1:36" ht="20.100000000000001" customHeight="1" x14ac:dyDescent="0.25">
      <c r="A7103" s="64">
        <v>13</v>
      </c>
      <c r="B7103" s="101" t="s">
        <v>459</v>
      </c>
      <c r="C7103" s="59">
        <v>68054</v>
      </c>
      <c r="D7103" s="59">
        <v>86760</v>
      </c>
      <c r="E7103" s="59">
        <v>138474</v>
      </c>
      <c r="F7103" s="59">
        <v>184537</v>
      </c>
      <c r="G7103" s="59">
        <v>208291</v>
      </c>
      <c r="H7103" s="59">
        <v>291643</v>
      </c>
      <c r="I7103" s="59">
        <v>242756</v>
      </c>
      <c r="J7103" s="59">
        <v>307844</v>
      </c>
      <c r="K7103" s="59">
        <v>327082</v>
      </c>
      <c r="L7103" s="59">
        <v>361007</v>
      </c>
      <c r="M7103" s="59">
        <v>394431</v>
      </c>
      <c r="N7103" s="59">
        <v>417170</v>
      </c>
      <c r="O7103" s="59">
        <v>464189</v>
      </c>
      <c r="P7103" s="16"/>
      <c r="Q7103" s="59">
        <v>68054</v>
      </c>
      <c r="R7103" s="59">
        <v>74108</v>
      </c>
      <c r="S7103" s="59">
        <v>105262</v>
      </c>
      <c r="T7103" s="59">
        <v>113121</v>
      </c>
      <c r="U7103" s="59">
        <v>120567</v>
      </c>
      <c r="V7103" s="59">
        <v>120567</v>
      </c>
      <c r="W7103" s="59">
        <v>107412</v>
      </c>
      <c r="X7103" s="59">
        <v>122443</v>
      </c>
      <c r="Y7103" s="59">
        <v>129648</v>
      </c>
      <c r="Z7103" s="59">
        <v>138339</v>
      </c>
      <c r="AA7103" s="59">
        <v>139298</v>
      </c>
      <c r="AB7103" s="59">
        <v>142461</v>
      </c>
      <c r="AC7103" s="59">
        <v>154309</v>
      </c>
      <c r="AD7103" s="59"/>
      <c r="AE7103" s="65">
        <v>13</v>
      </c>
      <c r="AF7103" s="143" t="s">
        <v>10</v>
      </c>
      <c r="AH7103" s="130" t="s">
        <v>10</v>
      </c>
      <c r="AI7103" s="155" t="s">
        <v>737</v>
      </c>
      <c r="AJ7103" s="130" t="str">
        <f>VLOOKUP(AI7103,Codes!$B$2:$C$166,2)</f>
        <v>Inland Fish</v>
      </c>
    </row>
    <row r="7104" spans="1:36" ht="20.100000000000001" customHeight="1" x14ac:dyDescent="0.25">
      <c r="A7104" s="61">
        <v>14</v>
      </c>
      <c r="B7104" s="100" t="s">
        <v>111</v>
      </c>
      <c r="C7104" s="62">
        <v>71341</v>
      </c>
      <c r="D7104" s="62">
        <v>84852</v>
      </c>
      <c r="E7104" s="62">
        <v>104837</v>
      </c>
      <c r="F7104" s="62">
        <v>133288</v>
      </c>
      <c r="G7104" s="62">
        <v>152958</v>
      </c>
      <c r="H7104" s="62">
        <v>199717</v>
      </c>
      <c r="I7104" s="62">
        <v>217588</v>
      </c>
      <c r="J7104" s="62">
        <v>281623</v>
      </c>
      <c r="K7104" s="62">
        <v>340008</v>
      </c>
      <c r="L7104" s="62">
        <v>434807</v>
      </c>
      <c r="M7104" s="62">
        <v>542415</v>
      </c>
      <c r="N7104" s="62">
        <v>645011</v>
      </c>
      <c r="O7104" s="62">
        <v>716500</v>
      </c>
      <c r="P7104" s="16"/>
      <c r="Q7104" s="62">
        <v>71341</v>
      </c>
      <c r="R7104" s="62">
        <v>80641</v>
      </c>
      <c r="S7104" s="62">
        <v>91070</v>
      </c>
      <c r="T7104" s="62">
        <v>103240</v>
      </c>
      <c r="U7104" s="62">
        <v>108818</v>
      </c>
      <c r="V7104" s="62">
        <v>131218</v>
      </c>
      <c r="W7104" s="62">
        <v>135689</v>
      </c>
      <c r="X7104" s="62">
        <v>163854</v>
      </c>
      <c r="Y7104" s="62">
        <v>189842</v>
      </c>
      <c r="Z7104" s="62">
        <v>235439</v>
      </c>
      <c r="AA7104" s="62">
        <v>277216</v>
      </c>
      <c r="AB7104" s="62">
        <v>323346</v>
      </c>
      <c r="AC7104" s="62">
        <v>361308</v>
      </c>
      <c r="AD7104" s="62"/>
      <c r="AE7104" s="63">
        <v>14</v>
      </c>
      <c r="AF7104" s="142" t="s">
        <v>11</v>
      </c>
      <c r="AH7104" s="130" t="s">
        <v>11</v>
      </c>
      <c r="AI7104" s="155" t="s">
        <v>737</v>
      </c>
      <c r="AJ7104" s="130" t="str">
        <f>VLOOKUP(AI7104,Codes!$B$2:$C$166,2)</f>
        <v>Inland Fish</v>
      </c>
    </row>
    <row r="7105" spans="1:36" ht="20.100000000000001" customHeight="1" x14ac:dyDescent="0.25">
      <c r="A7105" s="64">
        <v>15</v>
      </c>
      <c r="B7105" s="101" t="s">
        <v>458</v>
      </c>
      <c r="C7105" s="59">
        <v>124345</v>
      </c>
      <c r="D7105" s="59">
        <v>133944</v>
      </c>
      <c r="E7105" s="59">
        <v>131971</v>
      </c>
      <c r="F7105" s="59">
        <v>159491</v>
      </c>
      <c r="G7105" s="59">
        <v>163727</v>
      </c>
      <c r="H7105" s="59">
        <v>233739</v>
      </c>
      <c r="I7105" s="59">
        <v>162749</v>
      </c>
      <c r="J7105" s="59">
        <v>132502</v>
      </c>
      <c r="K7105" s="59">
        <v>164852</v>
      </c>
      <c r="L7105" s="59">
        <v>186616</v>
      </c>
      <c r="M7105" s="59">
        <v>215480</v>
      </c>
      <c r="N7105" s="59">
        <v>201585</v>
      </c>
      <c r="O7105" s="59">
        <v>373189</v>
      </c>
      <c r="P7105" s="16"/>
      <c r="Q7105" s="59">
        <v>124345</v>
      </c>
      <c r="R7105" s="59">
        <v>117790</v>
      </c>
      <c r="S7105" s="59">
        <v>115871</v>
      </c>
      <c r="T7105" s="59">
        <v>123804</v>
      </c>
      <c r="U7105" s="59">
        <v>124739</v>
      </c>
      <c r="V7105" s="59">
        <v>171522</v>
      </c>
      <c r="W7105" s="59">
        <v>112272</v>
      </c>
      <c r="X7105" s="59">
        <v>85977</v>
      </c>
      <c r="Y7105" s="59">
        <v>100901</v>
      </c>
      <c r="Z7105" s="59">
        <v>106759</v>
      </c>
      <c r="AA7105" s="59">
        <v>134266</v>
      </c>
      <c r="AB7105" s="59">
        <v>121985</v>
      </c>
      <c r="AC7105" s="59">
        <v>224832</v>
      </c>
      <c r="AD7105" s="59"/>
      <c r="AE7105" s="65">
        <v>15</v>
      </c>
      <c r="AF7105" s="143" t="s">
        <v>12</v>
      </c>
      <c r="AH7105" s="130" t="s">
        <v>12</v>
      </c>
      <c r="AI7105" s="155" t="s">
        <v>737</v>
      </c>
      <c r="AJ7105" s="130" t="str">
        <f>VLOOKUP(AI7105,Codes!$B$2:$C$166,2)</f>
        <v>Inland Fish</v>
      </c>
    </row>
    <row r="7106" spans="1:36" ht="20.100000000000001" customHeight="1" x14ac:dyDescent="0.25">
      <c r="A7106" s="61">
        <v>16</v>
      </c>
      <c r="B7106" s="100" t="s">
        <v>112</v>
      </c>
      <c r="C7106" s="62">
        <v>19908</v>
      </c>
      <c r="D7106" s="62">
        <v>27028</v>
      </c>
      <c r="E7106" s="62">
        <v>33934</v>
      </c>
      <c r="F7106" s="62">
        <v>36689</v>
      </c>
      <c r="G7106" s="62">
        <v>40353</v>
      </c>
      <c r="H7106" s="62">
        <v>42395</v>
      </c>
      <c r="I7106" s="62">
        <v>50099</v>
      </c>
      <c r="J7106" s="62">
        <v>56822</v>
      </c>
      <c r="K7106" s="62">
        <v>50631</v>
      </c>
      <c r="L7106" s="62">
        <v>60147</v>
      </c>
      <c r="M7106" s="62">
        <v>64499</v>
      </c>
      <c r="N7106" s="62">
        <v>66555</v>
      </c>
      <c r="O7106" s="62">
        <v>81642</v>
      </c>
      <c r="P7106" s="16"/>
      <c r="Q7106" s="62">
        <v>19908</v>
      </c>
      <c r="R7106" s="62">
        <v>23053</v>
      </c>
      <c r="S7106" s="62">
        <v>26705</v>
      </c>
      <c r="T7106" s="62">
        <v>26872</v>
      </c>
      <c r="U7106" s="62">
        <v>27805</v>
      </c>
      <c r="V7106" s="62">
        <v>27494</v>
      </c>
      <c r="W7106" s="62">
        <v>27616</v>
      </c>
      <c r="X7106" s="62">
        <v>28476</v>
      </c>
      <c r="Y7106" s="62">
        <v>25373</v>
      </c>
      <c r="Z7106" s="62">
        <v>30142</v>
      </c>
      <c r="AA7106" s="62">
        <v>32322</v>
      </c>
      <c r="AB7106" s="62">
        <v>33353</v>
      </c>
      <c r="AC7106" s="62">
        <v>36005</v>
      </c>
      <c r="AD7106" s="62"/>
      <c r="AE7106" s="63">
        <v>16</v>
      </c>
      <c r="AF7106" s="142" t="s">
        <v>13</v>
      </c>
      <c r="AH7106" s="130" t="s">
        <v>13</v>
      </c>
      <c r="AI7106" s="155" t="s">
        <v>737</v>
      </c>
      <c r="AJ7106" s="130" t="str">
        <f>VLOOKUP(AI7106,Codes!$B$2:$C$166,2)</f>
        <v>Inland Fish</v>
      </c>
    </row>
    <row r="7107" spans="1:36" ht="20.100000000000001" customHeight="1" x14ac:dyDescent="0.25">
      <c r="A7107" s="64">
        <v>17</v>
      </c>
      <c r="B7107" s="101" t="s">
        <v>113</v>
      </c>
      <c r="C7107" s="59">
        <v>4512</v>
      </c>
      <c r="D7107" s="59">
        <v>7591</v>
      </c>
      <c r="E7107" s="59">
        <v>9385</v>
      </c>
      <c r="F7107" s="59">
        <v>10532</v>
      </c>
      <c r="G7107" s="59">
        <v>19780</v>
      </c>
      <c r="H7107" s="59">
        <v>24465</v>
      </c>
      <c r="I7107" s="59">
        <v>25986</v>
      </c>
      <c r="J7107" s="59">
        <v>30534</v>
      </c>
      <c r="K7107" s="59">
        <v>40436</v>
      </c>
      <c r="L7107" s="59">
        <v>43537</v>
      </c>
      <c r="M7107" s="59">
        <v>51872</v>
      </c>
      <c r="N7107" s="59">
        <v>59840</v>
      </c>
      <c r="O7107" s="59">
        <v>62049</v>
      </c>
      <c r="P7107" s="16"/>
      <c r="Q7107" s="59">
        <v>4512</v>
      </c>
      <c r="R7107" s="59">
        <v>5277</v>
      </c>
      <c r="S7107" s="59">
        <v>6205</v>
      </c>
      <c r="T7107" s="59">
        <v>6515</v>
      </c>
      <c r="U7107" s="59">
        <v>12234</v>
      </c>
      <c r="V7107" s="59">
        <v>14725</v>
      </c>
      <c r="W7107" s="59">
        <v>12901</v>
      </c>
      <c r="X7107" s="59">
        <v>14035</v>
      </c>
      <c r="Y7107" s="59">
        <v>15238</v>
      </c>
      <c r="Z7107" s="59">
        <v>17389</v>
      </c>
      <c r="AA7107" s="59">
        <v>19668</v>
      </c>
      <c r="AB7107" s="59">
        <v>22004</v>
      </c>
      <c r="AC7107" s="59">
        <v>22952</v>
      </c>
      <c r="AD7107" s="59"/>
      <c r="AE7107" s="65">
        <v>17</v>
      </c>
      <c r="AF7107" s="143" t="s">
        <v>14</v>
      </c>
      <c r="AH7107" s="130" t="s">
        <v>14</v>
      </c>
      <c r="AI7107" s="155" t="s">
        <v>737</v>
      </c>
      <c r="AJ7107" s="130" t="str">
        <f>VLOOKUP(AI7107,Codes!$B$2:$C$166,2)</f>
        <v>Inland Fish</v>
      </c>
    </row>
    <row r="7108" spans="1:36" ht="20.100000000000001" customHeight="1" x14ac:dyDescent="0.25">
      <c r="A7108" s="61">
        <v>18</v>
      </c>
      <c r="B7108" s="100" t="s">
        <v>114</v>
      </c>
      <c r="C7108" s="62">
        <v>5334</v>
      </c>
      <c r="D7108" s="62">
        <v>6316</v>
      </c>
      <c r="E7108" s="62">
        <v>6794</v>
      </c>
      <c r="F7108" s="62">
        <v>7746</v>
      </c>
      <c r="G7108" s="62">
        <v>8587</v>
      </c>
      <c r="H7108" s="62">
        <v>9973</v>
      </c>
      <c r="I7108" s="62">
        <v>10493</v>
      </c>
      <c r="J7108" s="62">
        <v>11063</v>
      </c>
      <c r="K7108" s="62">
        <v>11727</v>
      </c>
      <c r="L7108" s="62">
        <v>7360</v>
      </c>
      <c r="M7108" s="62">
        <v>7977</v>
      </c>
      <c r="N7108" s="62">
        <v>8940</v>
      </c>
      <c r="O7108" s="62">
        <v>9764</v>
      </c>
      <c r="P7108" s="16"/>
      <c r="Q7108" s="62">
        <v>5334</v>
      </c>
      <c r="R7108" s="62">
        <v>5825</v>
      </c>
      <c r="S7108" s="62">
        <v>5921</v>
      </c>
      <c r="T7108" s="62">
        <v>6399</v>
      </c>
      <c r="U7108" s="62">
        <v>6742</v>
      </c>
      <c r="V7108" s="62">
        <v>7460</v>
      </c>
      <c r="W7108" s="62">
        <v>7495</v>
      </c>
      <c r="X7108" s="62">
        <v>7507</v>
      </c>
      <c r="Y7108" s="62">
        <v>7527</v>
      </c>
      <c r="Z7108" s="62">
        <v>4600</v>
      </c>
      <c r="AA7108" s="62">
        <v>4889</v>
      </c>
      <c r="AB7108" s="62">
        <v>5375</v>
      </c>
      <c r="AC7108" s="62">
        <v>5905</v>
      </c>
      <c r="AD7108" s="62"/>
      <c r="AE7108" s="63">
        <v>18</v>
      </c>
      <c r="AF7108" s="142" t="s">
        <v>15</v>
      </c>
      <c r="AH7108" s="130" t="s">
        <v>15</v>
      </c>
      <c r="AI7108" s="155" t="s">
        <v>737</v>
      </c>
      <c r="AJ7108" s="130" t="str">
        <f>VLOOKUP(AI7108,Codes!$B$2:$C$166,2)</f>
        <v>Inland Fish</v>
      </c>
    </row>
    <row r="7109" spans="1:36" ht="20.100000000000001" customHeight="1" x14ac:dyDescent="0.25">
      <c r="A7109" s="64">
        <v>19</v>
      </c>
      <c r="B7109" s="101" t="s">
        <v>127</v>
      </c>
      <c r="C7109" s="59">
        <v>6968</v>
      </c>
      <c r="D7109" s="59">
        <v>7665</v>
      </c>
      <c r="E7109" s="59">
        <v>8452</v>
      </c>
      <c r="F7109" s="59">
        <v>9302</v>
      </c>
      <c r="G7109" s="59">
        <v>10167</v>
      </c>
      <c r="H7109" s="59">
        <v>11333.793750000001</v>
      </c>
      <c r="I7109" s="59">
        <v>12200.625</v>
      </c>
      <c r="J7109" s="59">
        <v>12798.67</v>
      </c>
      <c r="K7109" s="59">
        <v>12436</v>
      </c>
      <c r="L7109" s="59">
        <v>13234</v>
      </c>
      <c r="M7109" s="59">
        <v>13384</v>
      </c>
      <c r="N7109" s="59">
        <v>14102</v>
      </c>
      <c r="O7109" s="59">
        <v>15271</v>
      </c>
      <c r="P7109" s="16"/>
      <c r="Q7109" s="59">
        <v>6968</v>
      </c>
      <c r="R7109" s="59">
        <v>7219</v>
      </c>
      <c r="S7109" s="59">
        <v>7564</v>
      </c>
      <c r="T7109" s="59">
        <v>7933</v>
      </c>
      <c r="U7109" s="59">
        <v>8323</v>
      </c>
      <c r="V7109" s="59">
        <v>8719</v>
      </c>
      <c r="W7109" s="59">
        <v>9154</v>
      </c>
      <c r="X7109" s="59">
        <v>9222</v>
      </c>
      <c r="Y7109" s="59">
        <v>9566</v>
      </c>
      <c r="Z7109" s="59">
        <v>9162</v>
      </c>
      <c r="AA7109" s="59">
        <v>9266</v>
      </c>
      <c r="AB7109" s="59">
        <v>9402</v>
      </c>
      <c r="AC7109" s="59">
        <v>9817</v>
      </c>
      <c r="AD7109" s="59"/>
      <c r="AE7109" s="65">
        <v>19</v>
      </c>
      <c r="AF7109" s="143" t="s">
        <v>16</v>
      </c>
      <c r="AH7109" s="130" t="s">
        <v>16</v>
      </c>
      <c r="AI7109" s="155" t="s">
        <v>737</v>
      </c>
      <c r="AJ7109" s="130" t="str">
        <f>VLOOKUP(AI7109,Codes!$B$2:$C$166,2)</f>
        <v>Inland Fish</v>
      </c>
    </row>
    <row r="7110" spans="1:36" ht="20.100000000000001" customHeight="1" x14ac:dyDescent="0.25">
      <c r="A7110" s="61">
        <v>20</v>
      </c>
      <c r="B7110" s="100" t="s">
        <v>460</v>
      </c>
      <c r="C7110" s="62">
        <v>203220</v>
      </c>
      <c r="D7110" s="62">
        <v>246986</v>
      </c>
      <c r="E7110" s="62">
        <v>270233</v>
      </c>
      <c r="F7110" s="62">
        <v>322726</v>
      </c>
      <c r="G7110" s="62">
        <v>425143</v>
      </c>
      <c r="H7110" s="62">
        <v>495667</v>
      </c>
      <c r="I7110" s="62">
        <v>607248</v>
      </c>
      <c r="J7110" s="62">
        <v>642949</v>
      </c>
      <c r="K7110" s="62">
        <v>737806</v>
      </c>
      <c r="L7110" s="62">
        <v>843830</v>
      </c>
      <c r="M7110" s="62">
        <v>979357</v>
      </c>
      <c r="N7110" s="62">
        <v>1037678</v>
      </c>
      <c r="O7110" s="62">
        <v>1112001</v>
      </c>
      <c r="P7110" s="16"/>
      <c r="Q7110" s="62">
        <v>203220</v>
      </c>
      <c r="R7110" s="62">
        <v>231232</v>
      </c>
      <c r="S7110" s="62">
        <v>236334</v>
      </c>
      <c r="T7110" s="62">
        <v>260678</v>
      </c>
      <c r="U7110" s="62">
        <v>290037</v>
      </c>
      <c r="V7110" s="62">
        <v>343036</v>
      </c>
      <c r="W7110" s="62">
        <v>399028</v>
      </c>
      <c r="X7110" s="62">
        <v>440022</v>
      </c>
      <c r="Y7110" s="62">
        <v>472654</v>
      </c>
      <c r="Z7110" s="62">
        <v>491758</v>
      </c>
      <c r="AA7110" s="62">
        <v>560390</v>
      </c>
      <c r="AB7110" s="62">
        <v>597092</v>
      </c>
      <c r="AC7110" s="62">
        <v>639402</v>
      </c>
      <c r="AD7110" s="62"/>
      <c r="AE7110" s="63">
        <v>20</v>
      </c>
      <c r="AF7110" s="142" t="s">
        <v>186</v>
      </c>
      <c r="AH7110" s="130" t="s">
        <v>186</v>
      </c>
      <c r="AI7110" s="155" t="s">
        <v>737</v>
      </c>
      <c r="AJ7110" s="130" t="str">
        <f>VLOOKUP(AI7110,Codes!$B$2:$C$166,2)</f>
        <v>Inland Fish</v>
      </c>
    </row>
    <row r="7111" spans="1:36" ht="20.100000000000001" customHeight="1" x14ac:dyDescent="0.25">
      <c r="A7111" s="64">
        <v>21</v>
      </c>
      <c r="B7111" s="101" t="s">
        <v>115</v>
      </c>
      <c r="C7111" s="59">
        <v>64408</v>
      </c>
      <c r="D7111" s="59">
        <v>74284</v>
      </c>
      <c r="E7111" s="59">
        <v>101347</v>
      </c>
      <c r="F7111" s="59">
        <v>118316</v>
      </c>
      <c r="G7111" s="59">
        <v>130415</v>
      </c>
      <c r="H7111" s="59">
        <v>151589</v>
      </c>
      <c r="I7111" s="59">
        <v>158758</v>
      </c>
      <c r="J7111" s="59">
        <v>156297.25</v>
      </c>
      <c r="K7111" s="59">
        <v>175381</v>
      </c>
      <c r="L7111" s="59">
        <v>190807</v>
      </c>
      <c r="M7111" s="59">
        <v>229791</v>
      </c>
      <c r="N7111" s="59">
        <v>231928</v>
      </c>
      <c r="O7111" s="59">
        <v>243810</v>
      </c>
      <c r="P7111" s="16"/>
      <c r="Q7111" s="59">
        <v>64408</v>
      </c>
      <c r="R7111" s="59">
        <v>65403</v>
      </c>
      <c r="S7111" s="59">
        <v>68624</v>
      </c>
      <c r="T7111" s="59">
        <v>75724</v>
      </c>
      <c r="U7111" s="59">
        <v>79228</v>
      </c>
      <c r="V7111" s="59">
        <v>87569</v>
      </c>
      <c r="W7111" s="59">
        <v>90593</v>
      </c>
      <c r="X7111" s="59">
        <v>89655</v>
      </c>
      <c r="Y7111" s="59">
        <v>100044</v>
      </c>
      <c r="Z7111" s="59">
        <v>108838</v>
      </c>
      <c r="AA7111" s="59">
        <v>125232</v>
      </c>
      <c r="AB7111" s="59">
        <v>122000</v>
      </c>
      <c r="AC7111" s="59">
        <v>119542</v>
      </c>
      <c r="AD7111" s="59"/>
      <c r="AE7111" s="65">
        <v>21</v>
      </c>
      <c r="AF7111" s="143" t="s">
        <v>17</v>
      </c>
      <c r="AH7111" s="130" t="s">
        <v>17</v>
      </c>
      <c r="AI7111" s="155" t="s">
        <v>737</v>
      </c>
      <c r="AJ7111" s="130" t="str">
        <f>VLOOKUP(AI7111,Codes!$B$2:$C$166,2)</f>
        <v>Inland Fish</v>
      </c>
    </row>
    <row r="7112" spans="1:36" ht="20.100000000000001" customHeight="1" x14ac:dyDescent="0.25">
      <c r="A7112" s="61">
        <v>22</v>
      </c>
      <c r="B7112" s="100" t="s">
        <v>116</v>
      </c>
      <c r="C7112" s="62">
        <v>36387</v>
      </c>
      <c r="D7112" s="62">
        <v>41112</v>
      </c>
      <c r="E7112" s="62">
        <v>46674</v>
      </c>
      <c r="F7112" s="62">
        <v>63782</v>
      </c>
      <c r="G7112" s="62">
        <v>58570</v>
      </c>
      <c r="H7112" s="62">
        <v>77380</v>
      </c>
      <c r="I7112" s="62">
        <v>86211</v>
      </c>
      <c r="J7112" s="62">
        <v>94974</v>
      </c>
      <c r="K7112" s="62">
        <v>104083</v>
      </c>
      <c r="L7112" s="62">
        <v>106202</v>
      </c>
      <c r="M7112" s="62">
        <v>117604</v>
      </c>
      <c r="N7112" s="62">
        <v>157054</v>
      </c>
      <c r="O7112" s="62">
        <v>173666</v>
      </c>
      <c r="P7112" s="16"/>
      <c r="Q7112" s="62">
        <v>36387</v>
      </c>
      <c r="R7112" s="62">
        <v>39537</v>
      </c>
      <c r="S7112" s="62">
        <v>42361</v>
      </c>
      <c r="T7112" s="62">
        <v>55894</v>
      </c>
      <c r="U7112" s="62">
        <v>51291</v>
      </c>
      <c r="V7112" s="62">
        <v>60583</v>
      </c>
      <c r="W7112" s="62">
        <v>65213</v>
      </c>
      <c r="X7112" s="62">
        <v>67401</v>
      </c>
      <c r="Y7112" s="62">
        <v>70164</v>
      </c>
      <c r="Z7112" s="62">
        <v>72609</v>
      </c>
      <c r="AA7112" s="62">
        <v>79283</v>
      </c>
      <c r="AB7112" s="62">
        <v>94420</v>
      </c>
      <c r="AC7112" s="62">
        <v>108399</v>
      </c>
      <c r="AD7112" s="62"/>
      <c r="AE7112" s="63">
        <v>22</v>
      </c>
      <c r="AF7112" s="142" t="s">
        <v>18</v>
      </c>
      <c r="AH7112" s="130" t="s">
        <v>18</v>
      </c>
      <c r="AI7112" s="155" t="s">
        <v>737</v>
      </c>
      <c r="AJ7112" s="130" t="str">
        <f>VLOOKUP(AI7112,Codes!$B$2:$C$166,2)</f>
        <v>Inland Fish</v>
      </c>
    </row>
    <row r="7113" spans="1:36" ht="20.100000000000001" customHeight="1" x14ac:dyDescent="0.25">
      <c r="A7113" s="64">
        <v>23</v>
      </c>
      <c r="B7113" s="101" t="s">
        <v>117</v>
      </c>
      <c r="C7113" s="59">
        <v>315</v>
      </c>
      <c r="D7113" s="59">
        <v>496</v>
      </c>
      <c r="E7113" s="59">
        <v>575</v>
      </c>
      <c r="F7113" s="59">
        <v>649</v>
      </c>
      <c r="G7113" s="59">
        <v>666</v>
      </c>
      <c r="H7113" s="59">
        <v>710</v>
      </c>
      <c r="I7113" s="59">
        <v>800</v>
      </c>
      <c r="J7113" s="59">
        <v>927</v>
      </c>
      <c r="K7113" s="59">
        <v>1117</v>
      </c>
      <c r="L7113" s="59">
        <v>1007</v>
      </c>
      <c r="M7113" s="59">
        <v>1229</v>
      </c>
      <c r="N7113" s="59">
        <v>2155</v>
      </c>
      <c r="O7113" s="59">
        <v>2488</v>
      </c>
      <c r="P7113" s="16"/>
      <c r="Q7113" s="59">
        <v>315</v>
      </c>
      <c r="R7113" s="59">
        <v>450</v>
      </c>
      <c r="S7113" s="59">
        <v>473</v>
      </c>
      <c r="T7113" s="59">
        <v>484</v>
      </c>
      <c r="U7113" s="59">
        <v>450</v>
      </c>
      <c r="V7113" s="59">
        <v>428</v>
      </c>
      <c r="W7113" s="59">
        <v>428</v>
      </c>
      <c r="X7113" s="59">
        <v>439</v>
      </c>
      <c r="Y7113" s="59">
        <v>523</v>
      </c>
      <c r="Z7113" s="59">
        <v>467</v>
      </c>
      <c r="AA7113" s="59">
        <v>512</v>
      </c>
      <c r="AB7113" s="59">
        <v>839</v>
      </c>
      <c r="AC7113" s="59">
        <v>920</v>
      </c>
      <c r="AD7113" s="59"/>
      <c r="AE7113" s="65">
        <v>23</v>
      </c>
      <c r="AF7113" s="143" t="s">
        <v>19</v>
      </c>
      <c r="AH7113" s="130" t="s">
        <v>19</v>
      </c>
      <c r="AI7113" s="155" t="s">
        <v>737</v>
      </c>
      <c r="AJ7113" s="130" t="str">
        <f>VLOOKUP(AI7113,Codes!$B$2:$C$166,2)</f>
        <v>Inland Fish</v>
      </c>
    </row>
    <row r="7114" spans="1:36" ht="20.100000000000001" customHeight="1" x14ac:dyDescent="0.25">
      <c r="A7114" s="61">
        <v>24</v>
      </c>
      <c r="B7114" s="100" t="s">
        <v>461</v>
      </c>
      <c r="C7114" s="62">
        <v>90564</v>
      </c>
      <c r="D7114" s="62">
        <v>109797</v>
      </c>
      <c r="E7114" s="62">
        <v>111228</v>
      </c>
      <c r="F7114" s="62">
        <v>203119</v>
      </c>
      <c r="G7114" s="62">
        <v>189344</v>
      </c>
      <c r="H7114" s="62">
        <v>241348</v>
      </c>
      <c r="I7114" s="62">
        <v>197507</v>
      </c>
      <c r="J7114" s="62">
        <v>171511</v>
      </c>
      <c r="K7114" s="62">
        <v>181038</v>
      </c>
      <c r="L7114" s="62">
        <v>233881</v>
      </c>
      <c r="M7114" s="62">
        <v>299469</v>
      </c>
      <c r="N7114" s="62">
        <v>458532</v>
      </c>
      <c r="O7114" s="62">
        <v>614021</v>
      </c>
      <c r="P7114" s="16"/>
      <c r="Q7114" s="62">
        <v>90564</v>
      </c>
      <c r="R7114" s="62">
        <v>93196</v>
      </c>
      <c r="S7114" s="62">
        <v>94410</v>
      </c>
      <c r="T7114" s="62">
        <v>121660</v>
      </c>
      <c r="U7114" s="62">
        <v>112996</v>
      </c>
      <c r="V7114" s="62">
        <v>94726</v>
      </c>
      <c r="W7114" s="62">
        <v>76821</v>
      </c>
      <c r="X7114" s="62">
        <v>66450</v>
      </c>
      <c r="Y7114" s="62">
        <v>70272</v>
      </c>
      <c r="Z7114" s="62">
        <v>73563</v>
      </c>
      <c r="AA7114" s="62">
        <v>89297</v>
      </c>
      <c r="AB7114" s="62">
        <v>102454</v>
      </c>
      <c r="AC7114" s="62">
        <v>110953</v>
      </c>
      <c r="AD7114" s="62"/>
      <c r="AE7114" s="63">
        <v>24</v>
      </c>
      <c r="AF7114" s="142" t="s">
        <v>20</v>
      </c>
      <c r="AH7114" s="130" t="s">
        <v>20</v>
      </c>
      <c r="AI7114" s="155" t="s">
        <v>737</v>
      </c>
      <c r="AJ7114" s="130" t="str">
        <f>VLOOKUP(AI7114,Codes!$B$2:$C$166,2)</f>
        <v>Inland Fish</v>
      </c>
    </row>
    <row r="7115" spans="1:36" ht="20.100000000000001" customHeight="1" x14ac:dyDescent="0.25">
      <c r="A7115" s="64">
        <v>25</v>
      </c>
      <c r="B7115" s="144" t="s">
        <v>188</v>
      </c>
      <c r="C7115" s="59">
        <v>152348</v>
      </c>
      <c r="D7115" s="59">
        <v>179301</v>
      </c>
      <c r="E7115" s="59">
        <v>255131</v>
      </c>
      <c r="F7115" s="59">
        <v>272644</v>
      </c>
      <c r="G7115" s="59">
        <v>267295</v>
      </c>
      <c r="H7115" s="59">
        <v>235339</v>
      </c>
      <c r="I7115" s="59">
        <v>381216</v>
      </c>
      <c r="J7115" s="59">
        <v>417281</v>
      </c>
      <c r="K7115" s="59">
        <v>483068</v>
      </c>
      <c r="L7115" s="59">
        <v>540490</v>
      </c>
      <c r="M7115" s="59">
        <v>603322</v>
      </c>
      <c r="N7115" s="59">
        <v>690337</v>
      </c>
      <c r="O7115" s="59">
        <v>726354</v>
      </c>
      <c r="P7115" s="16"/>
      <c r="Q7115" s="59">
        <v>152348</v>
      </c>
      <c r="R7115" s="59">
        <v>166198</v>
      </c>
      <c r="S7115" s="59">
        <v>188230</v>
      </c>
      <c r="T7115" s="59">
        <v>201376</v>
      </c>
      <c r="U7115" s="59">
        <v>176726</v>
      </c>
      <c r="V7115" s="59">
        <v>150044</v>
      </c>
      <c r="W7115" s="59">
        <v>203112</v>
      </c>
      <c r="X7115" s="59">
        <v>220119</v>
      </c>
      <c r="Y7115" s="59">
        <v>232246</v>
      </c>
      <c r="Z7115" s="59">
        <v>261094</v>
      </c>
      <c r="AA7115" s="59">
        <v>291318</v>
      </c>
      <c r="AB7115" s="59">
        <v>328638</v>
      </c>
      <c r="AC7115" s="59">
        <v>340398</v>
      </c>
      <c r="AD7115" s="59"/>
      <c r="AE7115" s="65">
        <v>25</v>
      </c>
      <c r="AF7115" s="143" t="s">
        <v>187</v>
      </c>
      <c r="AH7115" s="130" t="s">
        <v>187</v>
      </c>
      <c r="AI7115" s="155" t="s">
        <v>737</v>
      </c>
      <c r="AJ7115" s="130" t="str">
        <f>VLOOKUP(AI7115,Codes!$B$2:$C$166,2)</f>
        <v>Inland Fish</v>
      </c>
    </row>
    <row r="7116" spans="1:36" ht="20.100000000000001" customHeight="1" x14ac:dyDescent="0.25">
      <c r="A7116" s="61">
        <v>26</v>
      </c>
      <c r="B7116" s="100" t="s">
        <v>118</v>
      </c>
      <c r="C7116" s="62">
        <v>49552</v>
      </c>
      <c r="D7116" s="62">
        <v>66054</v>
      </c>
      <c r="E7116" s="62">
        <v>134299</v>
      </c>
      <c r="F7116" s="62">
        <v>158927</v>
      </c>
      <c r="G7116" s="62">
        <v>183725</v>
      </c>
      <c r="H7116" s="62">
        <v>197906</v>
      </c>
      <c r="I7116" s="62">
        <v>203202</v>
      </c>
      <c r="J7116" s="62">
        <v>214950</v>
      </c>
      <c r="K7116" s="62">
        <v>226932</v>
      </c>
      <c r="L7116" s="62">
        <v>265093</v>
      </c>
      <c r="M7116" s="62">
        <v>291845</v>
      </c>
      <c r="N7116" s="62">
        <v>317601</v>
      </c>
      <c r="O7116" s="62">
        <v>329975</v>
      </c>
      <c r="P7116" s="16"/>
      <c r="Q7116" s="62">
        <v>49552</v>
      </c>
      <c r="R7116" s="62">
        <v>58662</v>
      </c>
      <c r="S7116" s="62">
        <v>57537</v>
      </c>
      <c r="T7116" s="62">
        <v>65318</v>
      </c>
      <c r="U7116" s="62">
        <v>68257</v>
      </c>
      <c r="V7116" s="62">
        <v>73525</v>
      </c>
      <c r="W7116" s="62">
        <v>75493</v>
      </c>
      <c r="X7116" s="62">
        <v>79293</v>
      </c>
      <c r="Y7116" s="62">
        <v>80756</v>
      </c>
      <c r="Z7116" s="62">
        <v>82072</v>
      </c>
      <c r="AA7116" s="62">
        <v>85725</v>
      </c>
      <c r="AB7116" s="62">
        <v>87194</v>
      </c>
      <c r="AC7116" s="62">
        <v>89613</v>
      </c>
      <c r="AD7116" s="62"/>
      <c r="AE7116" s="63">
        <v>26</v>
      </c>
      <c r="AF7116" s="142" t="s">
        <v>21</v>
      </c>
      <c r="AH7116" s="130" t="s">
        <v>495</v>
      </c>
      <c r="AI7116" s="155" t="s">
        <v>737</v>
      </c>
      <c r="AJ7116" s="130" t="str">
        <f>VLOOKUP(AI7116,Codes!$B$2:$C$166,2)</f>
        <v>Inland Fish</v>
      </c>
    </row>
    <row r="7117" spans="1:36" ht="20.100000000000001" customHeight="1" x14ac:dyDescent="0.25">
      <c r="A7117" s="64">
        <v>27</v>
      </c>
      <c r="B7117" s="101" t="s">
        <v>119</v>
      </c>
      <c r="C7117" s="59">
        <v>304562</v>
      </c>
      <c r="D7117" s="59">
        <v>339000</v>
      </c>
      <c r="E7117" s="59">
        <v>376232</v>
      </c>
      <c r="F7117" s="59">
        <v>418426</v>
      </c>
      <c r="G7117" s="59">
        <v>420253</v>
      </c>
      <c r="H7117" s="59">
        <v>525870</v>
      </c>
      <c r="I7117" s="59">
        <v>535459</v>
      </c>
      <c r="J7117" s="59">
        <v>894186</v>
      </c>
      <c r="K7117" s="59">
        <v>1139836</v>
      </c>
      <c r="L7117" s="59">
        <v>1182667</v>
      </c>
      <c r="M7117" s="59">
        <v>1282985</v>
      </c>
      <c r="N7117" s="59">
        <v>1562841</v>
      </c>
      <c r="O7117" s="59">
        <v>2106817</v>
      </c>
      <c r="P7117" s="16"/>
      <c r="Q7117" s="59">
        <v>304562</v>
      </c>
      <c r="R7117" s="59">
        <v>318761</v>
      </c>
      <c r="S7117" s="59">
        <v>329203</v>
      </c>
      <c r="T7117" s="59">
        <v>350310</v>
      </c>
      <c r="U7117" s="59">
        <v>357783</v>
      </c>
      <c r="V7117" s="59">
        <v>437791</v>
      </c>
      <c r="W7117" s="59">
        <v>445626</v>
      </c>
      <c r="X7117" s="59">
        <v>469448</v>
      </c>
      <c r="Y7117" s="59">
        <v>495240</v>
      </c>
      <c r="Z7117" s="59">
        <v>528486</v>
      </c>
      <c r="AA7117" s="59">
        <v>573187</v>
      </c>
      <c r="AB7117" s="59">
        <v>648584</v>
      </c>
      <c r="AC7117" s="59">
        <v>822058</v>
      </c>
      <c r="AD7117" s="59"/>
      <c r="AE7117" s="65">
        <v>27</v>
      </c>
      <c r="AF7117" s="143" t="s">
        <v>22</v>
      </c>
      <c r="AH7117" s="130" t="s">
        <v>26</v>
      </c>
      <c r="AI7117" s="155" t="s">
        <v>737</v>
      </c>
      <c r="AJ7117" s="130" t="str">
        <f>VLOOKUP(AI7117,Codes!$B$2:$C$166,2)</f>
        <v>Inland Fish</v>
      </c>
    </row>
    <row r="7118" spans="1:36" ht="20.100000000000001" customHeight="1" x14ac:dyDescent="0.25">
      <c r="A7118" s="61">
        <v>28</v>
      </c>
      <c r="B7118" s="100" t="s">
        <v>125</v>
      </c>
      <c r="C7118" s="62">
        <v>3915</v>
      </c>
      <c r="D7118" s="62">
        <v>4193</v>
      </c>
      <c r="E7118" s="62">
        <v>4941</v>
      </c>
      <c r="F7118" s="62">
        <v>5271</v>
      </c>
      <c r="G7118" s="62">
        <v>5629</v>
      </c>
      <c r="H7118" s="62">
        <v>5975</v>
      </c>
      <c r="I7118" s="62">
        <v>6643</v>
      </c>
      <c r="J7118" s="62">
        <v>7348</v>
      </c>
      <c r="K7118" s="62">
        <v>8003</v>
      </c>
      <c r="L7118" s="62">
        <v>7668</v>
      </c>
      <c r="M7118" s="62">
        <v>8406</v>
      </c>
      <c r="N7118" s="62">
        <v>11646</v>
      </c>
      <c r="O7118" s="62">
        <v>14965</v>
      </c>
      <c r="P7118" s="16"/>
      <c r="Q7118" s="62">
        <v>3915</v>
      </c>
      <c r="R7118" s="62">
        <v>3971</v>
      </c>
      <c r="S7118" s="62">
        <v>4020</v>
      </c>
      <c r="T7118" s="62">
        <v>4106</v>
      </c>
      <c r="U7118" s="62">
        <v>4226</v>
      </c>
      <c r="V7118" s="62">
        <v>4389</v>
      </c>
      <c r="W7118" s="62">
        <v>4675</v>
      </c>
      <c r="X7118" s="62">
        <v>5058</v>
      </c>
      <c r="Y7118" s="62">
        <v>5239</v>
      </c>
      <c r="Z7118" s="62">
        <v>5481</v>
      </c>
      <c r="AA7118" s="62">
        <v>6220</v>
      </c>
      <c r="AB7118" s="62">
        <v>7481</v>
      </c>
      <c r="AC7118" s="62">
        <v>9098</v>
      </c>
      <c r="AD7118" s="62"/>
      <c r="AE7118" s="63">
        <v>28</v>
      </c>
      <c r="AF7118" s="142" t="s">
        <v>67</v>
      </c>
      <c r="AH7118" s="130" t="s">
        <v>27</v>
      </c>
      <c r="AI7118" s="155" t="s">
        <v>737</v>
      </c>
      <c r="AJ7118" s="130" t="str">
        <f>VLOOKUP(AI7118,Codes!$B$2:$C$166,2)</f>
        <v>Inland Fish</v>
      </c>
    </row>
    <row r="7119" spans="1:36" ht="20.100000000000001" customHeight="1" x14ac:dyDescent="0.25">
      <c r="A7119" s="64">
        <v>29</v>
      </c>
      <c r="B7119" s="101" t="s">
        <v>120</v>
      </c>
      <c r="C7119" s="59">
        <v>1441379</v>
      </c>
      <c r="D7119" s="59">
        <v>1689565</v>
      </c>
      <c r="E7119" s="59">
        <v>2139584</v>
      </c>
      <c r="F7119" s="59">
        <v>2402005</v>
      </c>
      <c r="G7119" s="59">
        <v>2600991</v>
      </c>
      <c r="H7119" s="59">
        <v>2748333</v>
      </c>
      <c r="I7119" s="59">
        <v>3464439</v>
      </c>
      <c r="J7119" s="59">
        <v>3511409</v>
      </c>
      <c r="K7119" s="59">
        <v>3622083</v>
      </c>
      <c r="L7119" s="59">
        <v>4125804</v>
      </c>
      <c r="M7119" s="59">
        <v>4106928</v>
      </c>
      <c r="N7119" s="59">
        <v>5278367</v>
      </c>
      <c r="O7119" s="59">
        <v>5649233</v>
      </c>
      <c r="P7119" s="16"/>
      <c r="Q7119" s="59">
        <v>1441379</v>
      </c>
      <c r="R7119" s="59">
        <v>1490911</v>
      </c>
      <c r="S7119" s="59">
        <v>1555763</v>
      </c>
      <c r="T7119" s="59">
        <v>1606757</v>
      </c>
      <c r="U7119" s="59">
        <v>1669070</v>
      </c>
      <c r="V7119" s="59">
        <v>1707607</v>
      </c>
      <c r="W7119" s="59">
        <v>1745589</v>
      </c>
      <c r="X7119" s="59">
        <v>1728677</v>
      </c>
      <c r="Y7119" s="59">
        <v>1766951</v>
      </c>
      <c r="Z7119" s="59">
        <v>1793882</v>
      </c>
      <c r="AA7119" s="59">
        <v>1812277</v>
      </c>
      <c r="AB7119" s="59">
        <v>2054596</v>
      </c>
      <c r="AC7119" s="59">
        <v>2211959</v>
      </c>
      <c r="AD7119" s="59"/>
      <c r="AE7119" s="65">
        <v>29</v>
      </c>
      <c r="AF7119" s="143" t="s">
        <v>23</v>
      </c>
      <c r="AH7119" s="130" t="s">
        <v>28</v>
      </c>
      <c r="AI7119" s="155" t="s">
        <v>737</v>
      </c>
      <c r="AJ7119" s="130" t="str">
        <f>VLOOKUP(AI7119,Codes!$B$2:$C$166,2)</f>
        <v>Inland Fish</v>
      </c>
    </row>
    <row r="7120" spans="1:36" ht="20.100000000000001" customHeight="1" x14ac:dyDescent="0.25">
      <c r="A7120" s="61">
        <v>30</v>
      </c>
      <c r="B7120" s="100" t="s">
        <v>442</v>
      </c>
      <c r="C7120" s="62">
        <v>186</v>
      </c>
      <c r="D7120" s="62">
        <v>196</v>
      </c>
      <c r="E7120" s="62">
        <v>234</v>
      </c>
      <c r="F7120" s="62">
        <v>248</v>
      </c>
      <c r="G7120" s="62">
        <v>253</v>
      </c>
      <c r="H7120" s="62">
        <v>287</v>
      </c>
      <c r="I7120" s="62">
        <v>286</v>
      </c>
      <c r="J7120" s="62">
        <v>295</v>
      </c>
      <c r="K7120" s="62">
        <v>320</v>
      </c>
      <c r="L7120" s="62">
        <v>362</v>
      </c>
      <c r="M7120" s="62">
        <v>953</v>
      </c>
      <c r="N7120" s="62">
        <v>551</v>
      </c>
      <c r="O7120" s="62">
        <v>593</v>
      </c>
      <c r="P7120" s="16"/>
      <c r="Q7120" s="62">
        <v>186</v>
      </c>
      <c r="R7120" s="62">
        <v>197</v>
      </c>
      <c r="S7120" s="62">
        <v>198</v>
      </c>
      <c r="T7120" s="62">
        <v>201</v>
      </c>
      <c r="U7120" s="62">
        <v>203</v>
      </c>
      <c r="V7120" s="62">
        <v>208</v>
      </c>
      <c r="W7120" s="62">
        <v>203</v>
      </c>
      <c r="X7120" s="62">
        <v>196</v>
      </c>
      <c r="Y7120" s="62">
        <v>203</v>
      </c>
      <c r="Z7120" s="62">
        <v>245</v>
      </c>
      <c r="AA7120" s="62">
        <v>301</v>
      </c>
      <c r="AB7120" s="62">
        <v>326</v>
      </c>
      <c r="AC7120" s="62">
        <v>353</v>
      </c>
      <c r="AD7120" s="62"/>
      <c r="AE7120" s="63">
        <v>30</v>
      </c>
      <c r="AF7120" s="142" t="s">
        <v>24</v>
      </c>
      <c r="AH7120" s="130" t="s">
        <v>68</v>
      </c>
      <c r="AI7120" s="155" t="s">
        <v>737</v>
      </c>
      <c r="AJ7120" s="130" t="str">
        <f>VLOOKUP(AI7120,Codes!$B$2:$C$166,2)</f>
        <v>Inland Fish</v>
      </c>
    </row>
    <row r="7121" spans="1:36" ht="20.100000000000001" customHeight="1" x14ac:dyDescent="0.25">
      <c r="A7121" s="64">
        <v>31</v>
      </c>
      <c r="B7121" s="101" t="s">
        <v>126</v>
      </c>
      <c r="C7121" s="59">
        <v>258</v>
      </c>
      <c r="D7121" s="59">
        <v>61</v>
      </c>
      <c r="E7121" s="59">
        <v>191</v>
      </c>
      <c r="F7121" s="59">
        <v>213</v>
      </c>
      <c r="G7121" s="59">
        <v>244</v>
      </c>
      <c r="H7121" s="59">
        <v>265</v>
      </c>
      <c r="I7121" s="59">
        <v>302</v>
      </c>
      <c r="J7121" s="59">
        <v>315</v>
      </c>
      <c r="K7121" s="59">
        <v>280</v>
      </c>
      <c r="L7121" s="59">
        <v>295</v>
      </c>
      <c r="M7121" s="59">
        <v>295</v>
      </c>
      <c r="N7121" s="59">
        <v>308</v>
      </c>
      <c r="O7121" s="59">
        <v>311</v>
      </c>
      <c r="P7121" s="16"/>
      <c r="Q7121" s="59">
        <v>258</v>
      </c>
      <c r="R7121" s="59">
        <v>53</v>
      </c>
      <c r="S7121" s="59">
        <v>119</v>
      </c>
      <c r="T7121" s="59">
        <v>125</v>
      </c>
      <c r="U7121" s="59">
        <v>134</v>
      </c>
      <c r="V7121" s="59">
        <v>134</v>
      </c>
      <c r="W7121" s="59">
        <v>142</v>
      </c>
      <c r="X7121" s="59">
        <v>144</v>
      </c>
      <c r="Y7121" s="59">
        <v>138</v>
      </c>
      <c r="Z7121" s="59">
        <v>146</v>
      </c>
      <c r="AA7121" s="59">
        <v>146</v>
      </c>
      <c r="AB7121" s="59">
        <v>145</v>
      </c>
      <c r="AC7121" s="59">
        <v>146</v>
      </c>
      <c r="AD7121" s="59"/>
      <c r="AE7121" s="65">
        <v>31</v>
      </c>
      <c r="AF7121" s="143" t="s">
        <v>29</v>
      </c>
      <c r="AH7121" s="130" t="s">
        <v>187</v>
      </c>
      <c r="AI7121" s="155" t="s">
        <v>737</v>
      </c>
      <c r="AJ7121" s="130" t="str">
        <f>VLOOKUP(AI7121,Codes!$B$2:$C$166,2)</f>
        <v>Inland Fish</v>
      </c>
    </row>
    <row r="7122" spans="1:36" ht="20.100000000000001" customHeight="1" x14ac:dyDescent="0.25">
      <c r="A7122" s="61">
        <v>32</v>
      </c>
      <c r="B7122" s="100" t="s">
        <v>444</v>
      </c>
      <c r="C7122" s="62">
        <v>110</v>
      </c>
      <c r="D7122" s="62">
        <v>112</v>
      </c>
      <c r="E7122" s="62">
        <v>135</v>
      </c>
      <c r="F7122" s="62">
        <v>131</v>
      </c>
      <c r="G7122" s="62">
        <v>0</v>
      </c>
      <c r="H7122" s="62">
        <v>0</v>
      </c>
      <c r="I7122" s="62">
        <v>0</v>
      </c>
      <c r="J7122" s="62">
        <v>0</v>
      </c>
      <c r="K7122" s="62">
        <v>0</v>
      </c>
      <c r="L7122" s="62">
        <v>0</v>
      </c>
      <c r="M7122" s="62">
        <v>0</v>
      </c>
      <c r="N7122" s="62">
        <v>0</v>
      </c>
      <c r="O7122" s="62">
        <v>0</v>
      </c>
      <c r="P7122" s="16"/>
      <c r="Q7122" s="62">
        <v>110</v>
      </c>
      <c r="R7122" s="62">
        <v>110</v>
      </c>
      <c r="S7122" s="62">
        <v>110</v>
      </c>
      <c r="T7122" s="62">
        <v>88</v>
      </c>
      <c r="U7122" s="62">
        <v>0</v>
      </c>
      <c r="V7122" s="62">
        <v>0</v>
      </c>
      <c r="W7122" s="62">
        <v>0</v>
      </c>
      <c r="X7122" s="62">
        <v>0</v>
      </c>
      <c r="Y7122" s="62">
        <v>0</v>
      </c>
      <c r="Z7122" s="62">
        <v>0</v>
      </c>
      <c r="AA7122" s="62">
        <v>0</v>
      </c>
      <c r="AB7122" s="62">
        <v>0</v>
      </c>
      <c r="AC7122" s="62">
        <v>0</v>
      </c>
      <c r="AD7122" s="62"/>
      <c r="AE7122" s="63">
        <v>32</v>
      </c>
      <c r="AF7122" s="142" t="s">
        <v>25</v>
      </c>
      <c r="AH7122" s="130" t="s">
        <v>25</v>
      </c>
      <c r="AI7122" s="155" t="s">
        <v>737</v>
      </c>
      <c r="AJ7122" s="130" t="str">
        <f>VLOOKUP(AI7122,Codes!$B$2:$C$166,2)</f>
        <v>Inland Fish</v>
      </c>
    </row>
    <row r="7123" spans="1:36" ht="20.100000000000001" customHeight="1" x14ac:dyDescent="0.25">
      <c r="A7123" s="64">
        <v>33</v>
      </c>
      <c r="B7123" s="101" t="s">
        <v>443</v>
      </c>
      <c r="C7123" s="59">
        <v>143</v>
      </c>
      <c r="D7123" s="59">
        <v>450</v>
      </c>
      <c r="E7123" s="59">
        <v>538</v>
      </c>
      <c r="F7123" s="59">
        <v>604</v>
      </c>
      <c r="G7123" s="59">
        <v>1308</v>
      </c>
      <c r="H7123" s="59">
        <v>975</v>
      </c>
      <c r="I7123" s="59">
        <v>1022</v>
      </c>
      <c r="J7123" s="59">
        <v>2350</v>
      </c>
      <c r="K7123" s="59">
        <v>2847</v>
      </c>
      <c r="L7123" s="59">
        <v>2538</v>
      </c>
      <c r="M7123" s="59">
        <v>2693</v>
      </c>
      <c r="N7123" s="59">
        <v>2970</v>
      </c>
      <c r="O7123" s="59">
        <v>3082</v>
      </c>
      <c r="P7123" s="16"/>
      <c r="Q7123" s="59">
        <v>143</v>
      </c>
      <c r="R7123" s="59">
        <v>407</v>
      </c>
      <c r="S7123" s="59">
        <v>407</v>
      </c>
      <c r="T7123" s="59">
        <v>407</v>
      </c>
      <c r="U7123" s="59">
        <v>860</v>
      </c>
      <c r="V7123" s="59">
        <v>645</v>
      </c>
      <c r="W7123" s="59">
        <v>663</v>
      </c>
      <c r="X7123" s="59">
        <v>1468</v>
      </c>
      <c r="Y7123" s="59">
        <v>1690</v>
      </c>
      <c r="Z7123" s="59">
        <v>1609</v>
      </c>
      <c r="AA7123" s="59">
        <v>1664</v>
      </c>
      <c r="AB7123" s="59">
        <v>1616</v>
      </c>
      <c r="AC7123" s="59">
        <v>1687</v>
      </c>
      <c r="AD7123" s="59"/>
      <c r="AE7123" s="65">
        <v>33</v>
      </c>
      <c r="AF7123" s="143" t="s">
        <v>26</v>
      </c>
      <c r="AH7123" s="130" t="s">
        <v>23</v>
      </c>
      <c r="AI7123" s="155" t="s">
        <v>737</v>
      </c>
      <c r="AJ7123" s="130" t="str">
        <f>VLOOKUP(AI7123,Codes!$B$2:$C$166,2)</f>
        <v>Inland Fish</v>
      </c>
    </row>
    <row r="7124" spans="1:36" ht="20.100000000000001" customHeight="1" x14ac:dyDescent="0.25">
      <c r="A7124" s="61">
        <v>34</v>
      </c>
      <c r="B7124" s="100" t="s">
        <v>121</v>
      </c>
      <c r="C7124" s="62">
        <v>908</v>
      </c>
      <c r="D7124" s="62">
        <v>924</v>
      </c>
      <c r="E7124" s="62">
        <v>1041</v>
      </c>
      <c r="F7124" s="62">
        <v>1076</v>
      </c>
      <c r="G7124" s="62">
        <v>1132</v>
      </c>
      <c r="H7124" s="62">
        <v>1250</v>
      </c>
      <c r="I7124" s="62">
        <v>1401</v>
      </c>
      <c r="J7124" s="62">
        <v>1404</v>
      </c>
      <c r="K7124" s="62">
        <v>1617</v>
      </c>
      <c r="L7124" s="62">
        <v>1335</v>
      </c>
      <c r="M7124" s="62">
        <v>1333</v>
      </c>
      <c r="N7124" s="62">
        <v>708</v>
      </c>
      <c r="O7124" s="62">
        <v>1784</v>
      </c>
      <c r="P7124" s="16"/>
      <c r="Q7124" s="62">
        <v>908</v>
      </c>
      <c r="R7124" s="62">
        <v>846</v>
      </c>
      <c r="S7124" s="62">
        <v>835</v>
      </c>
      <c r="T7124" s="62">
        <v>828</v>
      </c>
      <c r="U7124" s="62">
        <v>871</v>
      </c>
      <c r="V7124" s="62">
        <v>908</v>
      </c>
      <c r="W7124" s="62">
        <v>983</v>
      </c>
      <c r="X7124" s="62">
        <v>963</v>
      </c>
      <c r="Y7124" s="62">
        <v>1055</v>
      </c>
      <c r="Z7124" s="62">
        <v>930</v>
      </c>
      <c r="AA7124" s="62">
        <v>890</v>
      </c>
      <c r="AB7124" s="62">
        <v>416</v>
      </c>
      <c r="AC7124" s="62">
        <v>1055</v>
      </c>
      <c r="AD7124" s="62"/>
      <c r="AE7124" s="63">
        <v>34</v>
      </c>
      <c r="AF7124" s="142" t="s">
        <v>27</v>
      </c>
      <c r="AH7124" s="130" t="s">
        <v>24</v>
      </c>
      <c r="AI7124" s="155" t="s">
        <v>737</v>
      </c>
      <c r="AJ7124" s="130" t="str">
        <f>VLOOKUP(AI7124,Codes!$B$2:$C$166,2)</f>
        <v>Inland Fish</v>
      </c>
    </row>
    <row r="7125" spans="1:36" ht="20.100000000000001" customHeight="1" x14ac:dyDescent="0.25">
      <c r="A7125" s="64">
        <v>35</v>
      </c>
      <c r="B7125" s="101" t="s">
        <v>122</v>
      </c>
      <c r="C7125" s="59">
        <v>0</v>
      </c>
      <c r="D7125" s="59">
        <v>0</v>
      </c>
      <c r="E7125" s="59">
        <v>0</v>
      </c>
      <c r="F7125" s="59">
        <v>0</v>
      </c>
      <c r="G7125" s="59">
        <v>0</v>
      </c>
      <c r="H7125" s="59">
        <v>0</v>
      </c>
      <c r="I7125" s="59">
        <v>0</v>
      </c>
      <c r="J7125" s="59">
        <v>0</v>
      </c>
      <c r="K7125" s="59">
        <v>0</v>
      </c>
      <c r="L7125" s="59">
        <v>0</v>
      </c>
      <c r="M7125" s="59">
        <v>0</v>
      </c>
      <c r="N7125" s="59">
        <v>0</v>
      </c>
      <c r="O7125" s="59">
        <v>0</v>
      </c>
      <c r="P7125" s="16"/>
      <c r="Q7125" s="59">
        <v>0</v>
      </c>
      <c r="R7125" s="59">
        <v>0</v>
      </c>
      <c r="S7125" s="59">
        <v>0</v>
      </c>
      <c r="T7125" s="59">
        <v>0</v>
      </c>
      <c r="U7125" s="59">
        <v>0</v>
      </c>
      <c r="V7125" s="59">
        <v>0</v>
      </c>
      <c r="W7125" s="59">
        <v>0</v>
      </c>
      <c r="X7125" s="59">
        <v>0</v>
      </c>
      <c r="Y7125" s="59">
        <v>0</v>
      </c>
      <c r="Z7125" s="59">
        <v>0</v>
      </c>
      <c r="AA7125" s="59">
        <v>0</v>
      </c>
      <c r="AB7125" s="59">
        <v>0</v>
      </c>
      <c r="AC7125" s="59">
        <v>0</v>
      </c>
      <c r="AD7125" s="59"/>
      <c r="AE7125" s="65">
        <v>35</v>
      </c>
      <c r="AF7125" s="143" t="s">
        <v>28</v>
      </c>
      <c r="AH7125" s="130" t="s">
        <v>29</v>
      </c>
      <c r="AI7125" s="155" t="s">
        <v>737</v>
      </c>
      <c r="AJ7125" s="130" t="str">
        <f>VLOOKUP(AI7125,Codes!$B$2:$C$166,2)</f>
        <v>Inland Fish</v>
      </c>
    </row>
    <row r="7126" spans="1:36" ht="20.100000000000001" customHeight="1" x14ac:dyDescent="0.25">
      <c r="A7126" s="61">
        <v>36</v>
      </c>
      <c r="B7126" s="100" t="s">
        <v>462</v>
      </c>
      <c r="C7126" s="62">
        <v>2288</v>
      </c>
      <c r="D7126" s="62">
        <v>2759</v>
      </c>
      <c r="E7126" s="62">
        <v>2249</v>
      </c>
      <c r="F7126" s="62">
        <v>2818</v>
      </c>
      <c r="G7126" s="62">
        <v>3739</v>
      </c>
      <c r="H7126" s="62">
        <v>2650</v>
      </c>
      <c r="I7126" s="62">
        <v>4412</v>
      </c>
      <c r="J7126" s="62">
        <v>4910</v>
      </c>
      <c r="K7126" s="62">
        <v>5186</v>
      </c>
      <c r="L7126" s="62">
        <v>5065</v>
      </c>
      <c r="M7126" s="62">
        <v>4150</v>
      </c>
      <c r="N7126" s="62">
        <v>3505</v>
      </c>
      <c r="O7126" s="62">
        <v>3706</v>
      </c>
      <c r="P7126" s="16"/>
      <c r="Q7126" s="62">
        <v>2288</v>
      </c>
      <c r="R7126" s="62">
        <v>2641</v>
      </c>
      <c r="S7126" s="62">
        <v>2065</v>
      </c>
      <c r="T7126" s="62">
        <v>2786</v>
      </c>
      <c r="U7126" s="62">
        <v>3174</v>
      </c>
      <c r="V7126" s="62">
        <v>2092</v>
      </c>
      <c r="W7126" s="62">
        <v>3423</v>
      </c>
      <c r="X7126" s="62">
        <v>3452</v>
      </c>
      <c r="Y7126" s="62">
        <v>2986</v>
      </c>
      <c r="Z7126" s="62">
        <v>2917</v>
      </c>
      <c r="AA7126" s="62">
        <v>2263</v>
      </c>
      <c r="AB7126" s="62">
        <v>1856</v>
      </c>
      <c r="AC7126" s="62">
        <v>1866</v>
      </c>
      <c r="AD7126" s="62"/>
      <c r="AE7126" s="63">
        <v>36</v>
      </c>
      <c r="AF7126" s="142" t="s">
        <v>68</v>
      </c>
      <c r="AH7126" s="130" t="s">
        <v>495</v>
      </c>
      <c r="AI7126" s="155" t="s">
        <v>737</v>
      </c>
      <c r="AJ7126" s="130" t="str">
        <f>VLOOKUP(AI7126,Codes!$B$2:$C$166,2)</f>
        <v>Inland Fish</v>
      </c>
    </row>
    <row r="7127" spans="1:36" ht="20.100000000000001" customHeight="1" x14ac:dyDescent="0.25">
      <c r="A7127" s="70"/>
      <c r="B7127" s="145" t="s">
        <v>463</v>
      </c>
      <c r="C7127" s="71">
        <v>4618118.6250200002</v>
      </c>
      <c r="D7127" s="71">
        <v>5469498</v>
      </c>
      <c r="E7127" s="71">
        <v>6745167</v>
      </c>
      <c r="F7127" s="71">
        <v>7934614</v>
      </c>
      <c r="G7127" s="71">
        <v>8567379</v>
      </c>
      <c r="H7127" s="71">
        <v>10279745.793749999</v>
      </c>
      <c r="I7127" s="71">
        <v>12479484.625</v>
      </c>
      <c r="J7127" s="71">
        <v>13739996.92</v>
      </c>
      <c r="K7127" s="71">
        <v>15780642.25</v>
      </c>
      <c r="L7127" s="71">
        <v>16992525.905000001</v>
      </c>
      <c r="M7127" s="71">
        <v>18447300</v>
      </c>
      <c r="N7127" s="71">
        <v>21483253</v>
      </c>
      <c r="O7127" s="71">
        <v>23806617</v>
      </c>
      <c r="P7127" s="16"/>
      <c r="Q7127" s="71">
        <v>4618118.6250200002</v>
      </c>
      <c r="R7127" s="71">
        <v>4918931.8779199999</v>
      </c>
      <c r="S7127" s="71">
        <v>5254774.8396800002</v>
      </c>
      <c r="T7127" s="71">
        <v>5655178.3060599994</v>
      </c>
      <c r="U7127" s="71">
        <v>5902281.5783000002</v>
      </c>
      <c r="V7127" s="71">
        <v>6338250.7832999993</v>
      </c>
      <c r="W7127" s="71">
        <v>6943483.9230399998</v>
      </c>
      <c r="X7127" s="71">
        <v>7351826.9842600003</v>
      </c>
      <c r="Y7127" s="71">
        <v>7826910.19362</v>
      </c>
      <c r="Z7127" s="71">
        <v>8375494.3981999997</v>
      </c>
      <c r="AA7127" s="71">
        <v>8962450.4396799989</v>
      </c>
      <c r="AB7127" s="71">
        <v>9581496.4014400002</v>
      </c>
      <c r="AC7127" s="71">
        <v>10390442.906879999</v>
      </c>
      <c r="AD7127" s="71"/>
      <c r="AE7127" s="71"/>
      <c r="AF7127" s="146" t="s">
        <v>464</v>
      </c>
      <c r="AH7127" s="130" t="s">
        <v>464</v>
      </c>
      <c r="AI7127" s="155" t="s">
        <v>737</v>
      </c>
      <c r="AJ7127" s="130" t="str">
        <f>VLOOKUP(AI7127,Codes!$B$2:$C$166,2)</f>
        <v>Inland Fish</v>
      </c>
    </row>
    <row r="7128" spans="1:36" ht="9.9499999999999993" customHeight="1" x14ac:dyDescent="0.25">
      <c r="B7128" s="12"/>
      <c r="P7128" s="16"/>
      <c r="AF7128" s="12"/>
      <c r="AH7128" s="130" t="s">
        <v>494</v>
      </c>
      <c r="AI7128" s="155" t="s">
        <v>737</v>
      </c>
      <c r="AJ7128" s="130" t="str">
        <f>VLOOKUP(AI7128,Codes!$B$2:$C$166,2)</f>
        <v>Inland Fish</v>
      </c>
    </row>
    <row r="7129" spans="1:36" ht="9.9499999999999993" customHeight="1" x14ac:dyDescent="0.25">
      <c r="B7129" s="12"/>
      <c r="AF7129" s="12"/>
      <c r="AH7129" s="130" t="s">
        <v>493</v>
      </c>
      <c r="AI7129" s="155" t="s">
        <v>738</v>
      </c>
      <c r="AJ7129" s="130" t="str">
        <f>VLOOKUP(AI7129,Codes!$B$2:$C$166,2)</f>
        <v>Marine Fish</v>
      </c>
    </row>
    <row r="7130" spans="1:36" s="154" customFormat="1" ht="24" customHeight="1" x14ac:dyDescent="0.25">
      <c r="A7130" s="161" t="s">
        <v>256</v>
      </c>
      <c r="B7130" s="161"/>
      <c r="C7130" s="161"/>
      <c r="D7130" s="161"/>
      <c r="E7130" s="161"/>
      <c r="F7130" s="161"/>
      <c r="G7130" s="161"/>
      <c r="H7130" s="161"/>
      <c r="I7130" s="161"/>
      <c r="J7130" s="161"/>
      <c r="K7130" s="161"/>
      <c r="L7130" s="161"/>
      <c r="M7130" s="161"/>
      <c r="N7130" s="161"/>
      <c r="O7130" s="161"/>
      <c r="P7130" s="161"/>
      <c r="Q7130" s="161" t="s">
        <v>722</v>
      </c>
      <c r="R7130" s="161"/>
      <c r="S7130" s="161"/>
      <c r="T7130" s="161"/>
      <c r="U7130" s="161"/>
      <c r="V7130" s="161"/>
      <c r="W7130" s="161"/>
      <c r="X7130" s="161"/>
      <c r="Y7130" s="161"/>
      <c r="Z7130" s="161"/>
      <c r="AA7130" s="161"/>
      <c r="AB7130" s="161"/>
      <c r="AC7130" s="161"/>
      <c r="AD7130" s="161"/>
      <c r="AE7130" s="161"/>
      <c r="AF7130" s="161"/>
      <c r="AH7130" s="154" t="s">
        <v>490</v>
      </c>
      <c r="AI7130" s="155" t="s">
        <v>738</v>
      </c>
      <c r="AJ7130" s="130" t="str">
        <f>VLOOKUP(AI7130,Codes!$B$2:$C$166,2)</f>
        <v>Marine Fish</v>
      </c>
    </row>
    <row r="7131" spans="1:36" s="154" customFormat="1" ht="24" customHeight="1" x14ac:dyDescent="0.25">
      <c r="A7131" s="161" t="s">
        <v>724</v>
      </c>
      <c r="B7131" s="161"/>
      <c r="C7131" s="161"/>
      <c r="D7131" s="161"/>
      <c r="E7131" s="161"/>
      <c r="F7131" s="161"/>
      <c r="G7131" s="161"/>
      <c r="H7131" s="161"/>
      <c r="I7131" s="161"/>
      <c r="J7131" s="161"/>
      <c r="K7131" s="161"/>
      <c r="L7131" s="161"/>
      <c r="M7131" s="161"/>
      <c r="N7131" s="161"/>
      <c r="O7131" s="161"/>
      <c r="P7131" s="161"/>
      <c r="Q7131" s="161" t="s">
        <v>723</v>
      </c>
      <c r="R7131" s="161"/>
      <c r="S7131" s="161"/>
      <c r="T7131" s="161"/>
      <c r="U7131" s="161"/>
      <c r="V7131" s="161"/>
      <c r="W7131" s="161"/>
      <c r="X7131" s="161"/>
      <c r="Y7131" s="161"/>
      <c r="Z7131" s="161"/>
      <c r="AA7131" s="161"/>
      <c r="AB7131" s="161"/>
      <c r="AC7131" s="161"/>
      <c r="AD7131" s="161"/>
      <c r="AE7131" s="161"/>
      <c r="AF7131" s="161"/>
      <c r="AH7131" s="154" t="s">
        <v>491</v>
      </c>
      <c r="AI7131" s="155" t="s">
        <v>738</v>
      </c>
      <c r="AJ7131" s="130" t="str">
        <f>VLOOKUP(AI7131,Codes!$B$2:$C$166,2)</f>
        <v>Marine Fish</v>
      </c>
    </row>
    <row r="7132" spans="1:36" s="154" customFormat="1" ht="24" customHeight="1" x14ac:dyDescent="0.25">
      <c r="A7132" s="161" t="s">
        <v>456</v>
      </c>
      <c r="B7132" s="161"/>
      <c r="C7132" s="161"/>
      <c r="D7132" s="161"/>
      <c r="E7132" s="161"/>
      <c r="F7132" s="161"/>
      <c r="G7132" s="161"/>
      <c r="H7132" s="161"/>
      <c r="I7132" s="161"/>
      <c r="J7132" s="161"/>
      <c r="K7132" s="161"/>
      <c r="L7132" s="161"/>
      <c r="M7132" s="161"/>
      <c r="N7132" s="161"/>
      <c r="O7132" s="161"/>
      <c r="P7132" s="161"/>
      <c r="Q7132" s="161" t="s">
        <v>574</v>
      </c>
      <c r="R7132" s="161"/>
      <c r="S7132" s="161"/>
      <c r="T7132" s="161"/>
      <c r="U7132" s="161"/>
      <c r="V7132" s="161"/>
      <c r="W7132" s="161"/>
      <c r="X7132" s="161"/>
      <c r="Y7132" s="161"/>
      <c r="Z7132" s="161"/>
      <c r="AA7132" s="161"/>
      <c r="AB7132" s="161"/>
      <c r="AC7132" s="161"/>
      <c r="AD7132" s="161"/>
      <c r="AE7132" s="161"/>
      <c r="AF7132" s="161"/>
      <c r="AH7132" s="154" t="s">
        <v>935</v>
      </c>
      <c r="AI7132" s="155" t="s">
        <v>738</v>
      </c>
      <c r="AJ7132" s="130" t="str">
        <f>VLOOKUP(AI7132,Codes!$B$2:$C$166,2)</f>
        <v>Marine Fish</v>
      </c>
    </row>
    <row r="7133" spans="1:36" ht="20.100000000000001" customHeight="1" x14ac:dyDescent="0.25">
      <c r="A7133" s="13"/>
      <c r="B7133" s="14" t="s">
        <v>434</v>
      </c>
      <c r="C7133" s="15"/>
      <c r="D7133" s="15"/>
      <c r="E7133" s="15"/>
      <c r="F7133" s="15"/>
      <c r="G7133" s="15"/>
      <c r="H7133" s="15"/>
      <c r="I7133" s="15"/>
      <c r="J7133" s="15"/>
      <c r="K7133" s="15"/>
      <c r="L7133" s="15"/>
      <c r="M7133" s="15"/>
      <c r="N7133" s="15"/>
      <c r="O7133" s="15"/>
      <c r="P7133" s="16"/>
      <c r="Q7133" s="16"/>
      <c r="R7133" s="16"/>
      <c r="S7133" s="16"/>
      <c r="T7133" s="16"/>
      <c r="U7133" s="16"/>
      <c r="V7133" s="16"/>
      <c r="W7133" s="16"/>
      <c r="X7133" s="16"/>
      <c r="Y7133" s="16"/>
      <c r="Z7133" s="16"/>
      <c r="AA7133" s="16"/>
      <c r="AB7133" s="16"/>
      <c r="AC7133" s="16"/>
      <c r="AD7133" s="13"/>
      <c r="AF7133" s="10" t="s">
        <v>435</v>
      </c>
      <c r="AH7133" s="130" t="s">
        <v>435</v>
      </c>
      <c r="AI7133" s="155" t="s">
        <v>738</v>
      </c>
      <c r="AJ7133" s="130" t="str">
        <f>VLOOKUP(AI7133,Codes!$B$2:$C$166,2)</f>
        <v>Marine Fish</v>
      </c>
    </row>
    <row r="7134" spans="1:36" ht="20.100000000000001" customHeight="1" x14ac:dyDescent="0.25">
      <c r="A7134" s="66" t="s">
        <v>436</v>
      </c>
      <c r="B7134" s="67" t="s">
        <v>103</v>
      </c>
      <c r="C7134" s="68" t="s">
        <v>189</v>
      </c>
      <c r="D7134" s="68" t="s">
        <v>190</v>
      </c>
      <c r="E7134" s="68" t="s">
        <v>412</v>
      </c>
      <c r="F7134" s="68" t="s">
        <v>431</v>
      </c>
      <c r="G7134" s="68" t="s">
        <v>432</v>
      </c>
      <c r="H7134" s="68" t="s">
        <v>433</v>
      </c>
      <c r="I7134" s="68" t="s">
        <v>983</v>
      </c>
      <c r="J7134" s="68" t="s">
        <v>985</v>
      </c>
      <c r="K7134" s="68" t="s">
        <v>994</v>
      </c>
      <c r="L7134" s="68" t="s">
        <v>995</v>
      </c>
      <c r="M7134" s="68" t="s">
        <v>996</v>
      </c>
      <c r="N7134" s="68" t="s">
        <v>997</v>
      </c>
      <c r="O7134" s="68" t="s">
        <v>998</v>
      </c>
      <c r="P7134" s="16"/>
      <c r="Q7134" s="68" t="s">
        <v>189</v>
      </c>
      <c r="R7134" s="68" t="s">
        <v>190</v>
      </c>
      <c r="S7134" s="68" t="s">
        <v>412</v>
      </c>
      <c r="T7134" s="68" t="s">
        <v>431</v>
      </c>
      <c r="U7134" s="68" t="s">
        <v>432</v>
      </c>
      <c r="V7134" s="68" t="s">
        <v>433</v>
      </c>
      <c r="W7134" s="68" t="s">
        <v>983</v>
      </c>
      <c r="X7134" s="68" t="s">
        <v>985</v>
      </c>
      <c r="Y7134" s="68" t="s">
        <v>994</v>
      </c>
      <c r="Z7134" s="68" t="s">
        <v>995</v>
      </c>
      <c r="AA7134" s="68" t="s">
        <v>996</v>
      </c>
      <c r="AB7134" s="68" t="s">
        <v>997</v>
      </c>
      <c r="AC7134" s="68" t="s">
        <v>998</v>
      </c>
      <c r="AD7134" s="158"/>
      <c r="AE7134" s="68" t="s">
        <v>437</v>
      </c>
      <c r="AF7134" s="69" t="s">
        <v>64</v>
      </c>
      <c r="AH7134" s="130" t="s">
        <v>64</v>
      </c>
      <c r="AI7134" s="155" t="s">
        <v>738</v>
      </c>
      <c r="AJ7134" s="130" t="str">
        <f>VLOOKUP(AI7134,Codes!$B$2:$C$166,2)</f>
        <v>Marine Fish</v>
      </c>
    </row>
    <row r="7135" spans="1:36" ht="20.100000000000001" customHeight="1" x14ac:dyDescent="0.25">
      <c r="A7135" s="57">
        <v>1</v>
      </c>
      <c r="B7135" s="99" t="s">
        <v>104</v>
      </c>
      <c r="C7135" s="58">
        <v>854387.24943999993</v>
      </c>
      <c r="D7135" s="58">
        <v>992826</v>
      </c>
      <c r="E7135" s="58">
        <v>1330166</v>
      </c>
      <c r="F7135" s="58">
        <v>1606849.4661699999</v>
      </c>
      <c r="G7135" s="58">
        <v>2583908</v>
      </c>
      <c r="H7135" s="58">
        <v>2979080</v>
      </c>
      <c r="I7135" s="58">
        <v>4113527</v>
      </c>
      <c r="J7135" s="58">
        <v>4763585</v>
      </c>
      <c r="K7135" s="58">
        <v>5074696</v>
      </c>
      <c r="L7135" s="58">
        <v>5430581</v>
      </c>
      <c r="M7135" s="58">
        <v>6921139</v>
      </c>
      <c r="N7135" s="58">
        <v>7657545</v>
      </c>
      <c r="O7135" s="58">
        <v>8892375</v>
      </c>
      <c r="P7135" s="16"/>
      <c r="Q7135" s="58">
        <v>854387.24943999993</v>
      </c>
      <c r="R7135" s="58">
        <v>963217.34686065861</v>
      </c>
      <c r="S7135" s="58">
        <v>1115769.9718274737</v>
      </c>
      <c r="T7135" s="58">
        <v>1271758.3609579441</v>
      </c>
      <c r="U7135" s="58">
        <v>1950821.4355824483</v>
      </c>
      <c r="V7135" s="58">
        <v>2584208.9001310105</v>
      </c>
      <c r="W7135" s="58">
        <v>3540986.3731438573</v>
      </c>
      <c r="X7135" s="58">
        <v>4015513.6322912318</v>
      </c>
      <c r="Y7135" s="58">
        <v>4241416.3040462434</v>
      </c>
      <c r="Z7135" s="58">
        <v>4506724.1651774906</v>
      </c>
      <c r="AA7135" s="58">
        <v>5645454.196513067</v>
      </c>
      <c r="AB7135" s="58">
        <v>6177062.8198365588</v>
      </c>
      <c r="AC7135" s="58">
        <v>6291298.5078664385</v>
      </c>
      <c r="AD7135" s="58"/>
      <c r="AE7135" s="60">
        <v>1</v>
      </c>
      <c r="AF7135" s="141" t="s">
        <v>0</v>
      </c>
      <c r="AH7135" s="130" t="s">
        <v>0</v>
      </c>
      <c r="AI7135" s="155" t="s">
        <v>738</v>
      </c>
      <c r="AJ7135" s="130" t="str">
        <f>VLOOKUP(AI7135,Codes!$B$2:$C$166,2)</f>
        <v>Marine Fish</v>
      </c>
    </row>
    <row r="7136" spans="1:36" ht="20.100000000000001" customHeight="1" x14ac:dyDescent="0.25">
      <c r="A7136" s="61">
        <v>2</v>
      </c>
      <c r="B7136" s="100" t="s">
        <v>105</v>
      </c>
      <c r="C7136" s="62">
        <v>0</v>
      </c>
      <c r="D7136" s="62">
        <v>0</v>
      </c>
      <c r="E7136" s="62">
        <v>0</v>
      </c>
      <c r="F7136" s="62">
        <v>0</v>
      </c>
      <c r="G7136" s="62">
        <v>0</v>
      </c>
      <c r="H7136" s="62">
        <v>0</v>
      </c>
      <c r="I7136" s="62">
        <v>0</v>
      </c>
      <c r="J7136" s="62">
        <v>0</v>
      </c>
      <c r="K7136" s="62">
        <v>0</v>
      </c>
      <c r="L7136" s="62">
        <v>0</v>
      </c>
      <c r="M7136" s="62">
        <v>0</v>
      </c>
      <c r="N7136" s="62">
        <v>0</v>
      </c>
      <c r="O7136" s="62">
        <v>1512</v>
      </c>
      <c r="P7136" s="16"/>
      <c r="Q7136" s="62">
        <v>0</v>
      </c>
      <c r="R7136" s="62">
        <v>0</v>
      </c>
      <c r="S7136" s="62">
        <v>0</v>
      </c>
      <c r="T7136" s="62">
        <v>0</v>
      </c>
      <c r="U7136" s="62">
        <v>0</v>
      </c>
      <c r="V7136" s="62">
        <v>0</v>
      </c>
      <c r="W7136" s="62">
        <v>0</v>
      </c>
      <c r="X7136" s="62">
        <v>0</v>
      </c>
      <c r="Y7136" s="62">
        <v>0</v>
      </c>
      <c r="Z7136" s="62">
        <v>0</v>
      </c>
      <c r="AA7136" s="62">
        <v>0</v>
      </c>
      <c r="AB7136" s="62">
        <v>0</v>
      </c>
      <c r="AC7136" s="62">
        <v>0</v>
      </c>
      <c r="AD7136" s="62"/>
      <c r="AE7136" s="63">
        <v>2</v>
      </c>
      <c r="AF7136" s="142" t="s">
        <v>1</v>
      </c>
      <c r="AH7136" s="130" t="s">
        <v>1</v>
      </c>
      <c r="AI7136" s="155" t="s">
        <v>738</v>
      </c>
      <c r="AJ7136" s="130" t="str">
        <f>VLOOKUP(AI7136,Codes!$B$2:$C$166,2)</f>
        <v>Marine Fish</v>
      </c>
    </row>
    <row r="7137" spans="1:36" ht="20.100000000000001" customHeight="1" x14ac:dyDescent="0.25">
      <c r="A7137" s="64">
        <v>3</v>
      </c>
      <c r="B7137" s="101" t="s">
        <v>106</v>
      </c>
      <c r="C7137" s="59">
        <v>476.24</v>
      </c>
      <c r="D7137" s="59">
        <v>5232</v>
      </c>
      <c r="E7137" s="59">
        <v>3752</v>
      </c>
      <c r="F7137" s="59">
        <v>3947</v>
      </c>
      <c r="G7137" s="59">
        <v>4556</v>
      </c>
      <c r="H7137" s="59">
        <v>5135</v>
      </c>
      <c r="I7137" s="59">
        <v>5063</v>
      </c>
      <c r="J7137" s="59">
        <v>18777</v>
      </c>
      <c r="K7137" s="59">
        <v>2653</v>
      </c>
      <c r="L7137" s="59">
        <v>2610</v>
      </c>
      <c r="M7137" s="59">
        <v>2871</v>
      </c>
      <c r="N7137" s="59">
        <v>3398</v>
      </c>
      <c r="O7137" s="59">
        <v>3667</v>
      </c>
      <c r="P7137" s="16"/>
      <c r="Q7137" s="59">
        <v>476.24</v>
      </c>
      <c r="R7137" s="59">
        <v>507.16</v>
      </c>
      <c r="S7137" s="59">
        <v>348.8</v>
      </c>
      <c r="T7137" s="59">
        <v>365.2</v>
      </c>
      <c r="U7137" s="59">
        <v>409.76</v>
      </c>
      <c r="V7137" s="59">
        <v>444.4</v>
      </c>
      <c r="W7137" s="59">
        <v>433.54</v>
      </c>
      <c r="X7137" s="59">
        <v>1581.7</v>
      </c>
      <c r="Y7137" s="59">
        <v>73.372</v>
      </c>
      <c r="Z7137" s="59">
        <v>67.86</v>
      </c>
      <c r="AA7137" s="59">
        <v>81.791799999999995</v>
      </c>
      <c r="AB7137" s="59">
        <v>98.968599999999995</v>
      </c>
      <c r="AC7137" s="59">
        <v>100.42914183895284</v>
      </c>
      <c r="AD7137" s="59"/>
      <c r="AE7137" s="65">
        <v>3</v>
      </c>
      <c r="AF7137" s="143" t="s">
        <v>2</v>
      </c>
      <c r="AH7137" s="130" t="s">
        <v>2</v>
      </c>
      <c r="AI7137" s="155" t="s">
        <v>738</v>
      </c>
      <c r="AJ7137" s="130" t="str">
        <f>VLOOKUP(AI7137,Codes!$B$2:$C$166,2)</f>
        <v>Marine Fish</v>
      </c>
    </row>
    <row r="7138" spans="1:36" ht="20.100000000000001" customHeight="1" x14ac:dyDescent="0.25">
      <c r="A7138" s="61">
        <v>4</v>
      </c>
      <c r="B7138" s="100" t="s">
        <v>107</v>
      </c>
      <c r="C7138" s="62">
        <v>0</v>
      </c>
      <c r="D7138" s="62">
        <v>0</v>
      </c>
      <c r="E7138" s="62">
        <v>0</v>
      </c>
      <c r="F7138" s="62">
        <v>0</v>
      </c>
      <c r="G7138" s="62">
        <v>0</v>
      </c>
      <c r="H7138" s="62">
        <v>0</v>
      </c>
      <c r="I7138" s="62">
        <v>0</v>
      </c>
      <c r="J7138" s="62">
        <v>0</v>
      </c>
      <c r="K7138" s="62">
        <v>0</v>
      </c>
      <c r="L7138" s="62">
        <v>0</v>
      </c>
      <c r="M7138" s="62">
        <v>0</v>
      </c>
      <c r="N7138" s="62">
        <v>0</v>
      </c>
      <c r="O7138" s="62">
        <v>0</v>
      </c>
      <c r="P7138" s="16"/>
      <c r="Q7138" s="62">
        <v>0</v>
      </c>
      <c r="R7138" s="62">
        <v>0</v>
      </c>
      <c r="S7138" s="62">
        <v>0</v>
      </c>
      <c r="T7138" s="62">
        <v>0</v>
      </c>
      <c r="U7138" s="62">
        <v>0</v>
      </c>
      <c r="V7138" s="62">
        <v>0</v>
      </c>
      <c r="W7138" s="62">
        <v>0</v>
      </c>
      <c r="X7138" s="62">
        <v>0</v>
      </c>
      <c r="Y7138" s="62">
        <v>0</v>
      </c>
      <c r="Z7138" s="62">
        <v>0</v>
      </c>
      <c r="AA7138" s="62">
        <v>0</v>
      </c>
      <c r="AB7138" s="62">
        <v>0</v>
      </c>
      <c r="AC7138" s="62">
        <v>0</v>
      </c>
      <c r="AD7138" s="62"/>
      <c r="AE7138" s="63">
        <v>4</v>
      </c>
      <c r="AF7138" s="142" t="s">
        <v>3</v>
      </c>
      <c r="AH7138" s="130" t="s">
        <v>3</v>
      </c>
      <c r="AI7138" s="155" t="s">
        <v>738</v>
      </c>
      <c r="AJ7138" s="130" t="str">
        <f>VLOOKUP(AI7138,Codes!$B$2:$C$166,2)</f>
        <v>Marine Fish</v>
      </c>
    </row>
    <row r="7139" spans="1:36" ht="20.100000000000001" customHeight="1" x14ac:dyDescent="0.25">
      <c r="A7139" s="64">
        <v>5</v>
      </c>
      <c r="B7139" s="101" t="s">
        <v>124</v>
      </c>
      <c r="C7139" s="59">
        <v>0</v>
      </c>
      <c r="D7139" s="59">
        <v>0</v>
      </c>
      <c r="E7139" s="59">
        <v>0</v>
      </c>
      <c r="F7139" s="59">
        <v>0</v>
      </c>
      <c r="G7139" s="59">
        <v>0</v>
      </c>
      <c r="H7139" s="59">
        <v>0</v>
      </c>
      <c r="I7139" s="59">
        <v>0</v>
      </c>
      <c r="J7139" s="59">
        <v>0</v>
      </c>
      <c r="K7139" s="59">
        <v>0</v>
      </c>
      <c r="L7139" s="59">
        <v>0</v>
      </c>
      <c r="M7139" s="59">
        <v>0</v>
      </c>
      <c r="N7139" s="59">
        <v>0</v>
      </c>
      <c r="O7139" s="59">
        <v>0</v>
      </c>
      <c r="P7139" s="16"/>
      <c r="Q7139" s="59">
        <v>0</v>
      </c>
      <c r="R7139" s="59">
        <v>0</v>
      </c>
      <c r="S7139" s="59">
        <v>0</v>
      </c>
      <c r="T7139" s="59">
        <v>0</v>
      </c>
      <c r="U7139" s="59">
        <v>0</v>
      </c>
      <c r="V7139" s="59">
        <v>0</v>
      </c>
      <c r="W7139" s="59">
        <v>0</v>
      </c>
      <c r="X7139" s="59">
        <v>0</v>
      </c>
      <c r="Y7139" s="59">
        <v>0</v>
      </c>
      <c r="Z7139" s="59">
        <v>0</v>
      </c>
      <c r="AA7139" s="59">
        <v>0</v>
      </c>
      <c r="AB7139" s="59">
        <v>0</v>
      </c>
      <c r="AC7139" s="59">
        <v>0</v>
      </c>
      <c r="AD7139" s="59"/>
      <c r="AE7139" s="65">
        <v>5</v>
      </c>
      <c r="AF7139" s="143" t="s">
        <v>185</v>
      </c>
      <c r="AH7139" s="130" t="s">
        <v>185</v>
      </c>
      <c r="AI7139" s="155" t="s">
        <v>738</v>
      </c>
      <c r="AJ7139" s="130" t="str">
        <f>VLOOKUP(AI7139,Codes!$B$2:$C$166,2)</f>
        <v>Marine Fish</v>
      </c>
    </row>
    <row r="7140" spans="1:36" ht="20.100000000000001" customHeight="1" x14ac:dyDescent="0.25">
      <c r="A7140" s="61">
        <v>6</v>
      </c>
      <c r="B7140" s="100" t="s">
        <v>108</v>
      </c>
      <c r="C7140" s="62">
        <v>78423.7</v>
      </c>
      <c r="D7140" s="62">
        <v>95045</v>
      </c>
      <c r="E7140" s="62">
        <v>165959</v>
      </c>
      <c r="F7140" s="62">
        <v>143455.96346</v>
      </c>
      <c r="G7140" s="62">
        <v>168420</v>
      </c>
      <c r="H7140" s="62">
        <v>173363</v>
      </c>
      <c r="I7140" s="62">
        <v>175232</v>
      </c>
      <c r="J7140" s="62">
        <v>176410</v>
      </c>
      <c r="K7140" s="62">
        <v>187734</v>
      </c>
      <c r="L7140" s="62">
        <v>202178</v>
      </c>
      <c r="M7140" s="62">
        <v>211224</v>
      </c>
      <c r="N7140" s="62">
        <v>261154</v>
      </c>
      <c r="O7140" s="62">
        <v>265860</v>
      </c>
      <c r="P7140" s="16"/>
      <c r="Q7140" s="62">
        <v>78423.7</v>
      </c>
      <c r="R7140" s="62">
        <v>68250.748894431425</v>
      </c>
      <c r="S7140" s="62">
        <v>90398.68673645574</v>
      </c>
      <c r="T7140" s="62">
        <v>93114.329922662931</v>
      </c>
      <c r="U7140" s="62">
        <v>88296.572219551279</v>
      </c>
      <c r="V7140" s="62">
        <v>92611.800588206082</v>
      </c>
      <c r="W7140" s="62">
        <v>100388.93830757837</v>
      </c>
      <c r="X7140" s="62">
        <v>96355.615138874724</v>
      </c>
      <c r="Y7140" s="62">
        <v>77840.787353116699</v>
      </c>
      <c r="Z7140" s="62">
        <v>82609.395406433745</v>
      </c>
      <c r="AA7140" s="62">
        <v>83395.364412223309</v>
      </c>
      <c r="AB7140" s="62">
        <v>100285.58731096041</v>
      </c>
      <c r="AC7140" s="62">
        <v>97968.88479286294</v>
      </c>
      <c r="AD7140" s="62"/>
      <c r="AE7140" s="63">
        <v>6</v>
      </c>
      <c r="AF7140" s="142" t="s">
        <v>4</v>
      </c>
      <c r="AH7140" s="130" t="s">
        <v>4</v>
      </c>
      <c r="AI7140" s="155" t="s">
        <v>738</v>
      </c>
      <c r="AJ7140" s="130" t="str">
        <f>VLOOKUP(AI7140,Codes!$B$2:$C$166,2)</f>
        <v>Marine Fish</v>
      </c>
    </row>
    <row r="7141" spans="1:36" ht="20.100000000000001" customHeight="1" x14ac:dyDescent="0.25">
      <c r="A7141" s="64">
        <v>7</v>
      </c>
      <c r="B7141" s="101" t="s">
        <v>109</v>
      </c>
      <c r="C7141" s="59">
        <v>373781.96000000008</v>
      </c>
      <c r="D7141" s="59">
        <v>420553</v>
      </c>
      <c r="E7141" s="59">
        <v>509507</v>
      </c>
      <c r="F7141" s="59">
        <v>714373</v>
      </c>
      <c r="G7141" s="59">
        <v>774469</v>
      </c>
      <c r="H7141" s="59">
        <v>854029</v>
      </c>
      <c r="I7141" s="59">
        <v>1110508</v>
      </c>
      <c r="J7141" s="59">
        <v>1223516</v>
      </c>
      <c r="K7141" s="59">
        <v>1448672.35</v>
      </c>
      <c r="L7141" s="59">
        <v>1097875.96</v>
      </c>
      <c r="M7141" s="59">
        <v>1411747</v>
      </c>
      <c r="N7141" s="59">
        <v>1554016</v>
      </c>
      <c r="O7141" s="59">
        <v>1722722</v>
      </c>
      <c r="P7141" s="16"/>
      <c r="Q7141" s="59">
        <v>373781.96000000008</v>
      </c>
      <c r="R7141" s="59">
        <v>372349.87186366803</v>
      </c>
      <c r="S7141" s="59">
        <v>390915.63311062776</v>
      </c>
      <c r="T7141" s="59">
        <v>419425.75525906484</v>
      </c>
      <c r="U7141" s="59">
        <v>426167.51465429098</v>
      </c>
      <c r="V7141" s="59">
        <v>435201.97361772426</v>
      </c>
      <c r="W7141" s="59">
        <v>473471.50988139014</v>
      </c>
      <c r="X7141" s="59">
        <v>483658.67881587363</v>
      </c>
      <c r="Y7141" s="59">
        <v>509032.6071592634</v>
      </c>
      <c r="Z7141" s="59">
        <v>403492.92978813918</v>
      </c>
      <c r="AA7141" s="59">
        <v>467482.7823684843</v>
      </c>
      <c r="AB7141" s="59">
        <v>482508.09479317837</v>
      </c>
      <c r="AC7141" s="59">
        <v>482678.98981144204</v>
      </c>
      <c r="AD7141" s="59"/>
      <c r="AE7141" s="65">
        <v>7</v>
      </c>
      <c r="AF7141" s="143" t="s">
        <v>5</v>
      </c>
      <c r="AH7141" s="130" t="s">
        <v>5</v>
      </c>
      <c r="AI7141" s="155" t="s">
        <v>738</v>
      </c>
      <c r="AJ7141" s="130" t="str">
        <f>VLOOKUP(AI7141,Codes!$B$2:$C$166,2)</f>
        <v>Marine Fish</v>
      </c>
    </row>
    <row r="7142" spans="1:36" ht="20.100000000000001" customHeight="1" x14ac:dyDescent="0.25">
      <c r="A7142" s="61">
        <v>8</v>
      </c>
      <c r="B7142" s="100" t="s">
        <v>129</v>
      </c>
      <c r="C7142" s="62">
        <v>0</v>
      </c>
      <c r="D7142" s="62">
        <v>0</v>
      </c>
      <c r="E7142" s="62">
        <v>0</v>
      </c>
      <c r="F7142" s="62">
        <v>0</v>
      </c>
      <c r="G7142" s="62">
        <v>1518</v>
      </c>
      <c r="H7142" s="62">
        <v>612</v>
      </c>
      <c r="I7142" s="62">
        <v>5250</v>
      </c>
      <c r="J7142" s="62">
        <v>14259</v>
      </c>
      <c r="K7142" s="62">
        <v>3458</v>
      </c>
      <c r="L7142" s="62">
        <v>10920</v>
      </c>
      <c r="M7142" s="62">
        <v>10154</v>
      </c>
      <c r="N7142" s="62">
        <v>12678</v>
      </c>
      <c r="O7142" s="62">
        <v>12706</v>
      </c>
      <c r="P7142" s="16"/>
      <c r="Q7142" s="62">
        <v>0</v>
      </c>
      <c r="R7142" s="62">
        <v>0</v>
      </c>
      <c r="S7142" s="62">
        <v>0</v>
      </c>
      <c r="T7142" s="62">
        <v>0</v>
      </c>
      <c r="U7142" s="62">
        <v>1208</v>
      </c>
      <c r="V7142" s="62">
        <v>540.24</v>
      </c>
      <c r="W7142" s="62">
        <v>1500</v>
      </c>
      <c r="X7142" s="62">
        <v>4074</v>
      </c>
      <c r="Y7142" s="62">
        <v>988</v>
      </c>
      <c r="Z7142" s="62">
        <v>3120</v>
      </c>
      <c r="AA7142" s="62">
        <v>2901</v>
      </c>
      <c r="AB7142" s="62">
        <v>5071</v>
      </c>
      <c r="AC7142" s="62">
        <v>5145.8788714112088</v>
      </c>
      <c r="AD7142" s="62"/>
      <c r="AE7142" s="63">
        <v>8</v>
      </c>
      <c r="AF7142" s="142" t="s">
        <v>6</v>
      </c>
      <c r="AH7142" s="130" t="s">
        <v>6</v>
      </c>
      <c r="AI7142" s="155" t="s">
        <v>738</v>
      </c>
      <c r="AJ7142" s="130" t="str">
        <f>VLOOKUP(AI7142,Codes!$B$2:$C$166,2)</f>
        <v>Marine Fish</v>
      </c>
    </row>
    <row r="7143" spans="1:36" ht="20.100000000000001" customHeight="1" x14ac:dyDescent="0.25">
      <c r="A7143" s="64">
        <v>9</v>
      </c>
      <c r="B7143" s="101" t="s">
        <v>110</v>
      </c>
      <c r="C7143" s="59">
        <v>0</v>
      </c>
      <c r="D7143" s="59">
        <v>0</v>
      </c>
      <c r="E7143" s="59">
        <v>0</v>
      </c>
      <c r="F7143" s="59">
        <v>0</v>
      </c>
      <c r="G7143" s="59">
        <v>0</v>
      </c>
      <c r="H7143" s="59">
        <v>0</v>
      </c>
      <c r="I7143" s="59">
        <v>0</v>
      </c>
      <c r="J7143" s="59">
        <v>0</v>
      </c>
      <c r="K7143" s="59">
        <v>0</v>
      </c>
      <c r="L7143" s="59">
        <v>0</v>
      </c>
      <c r="M7143" s="59">
        <v>0</v>
      </c>
      <c r="N7143" s="59">
        <v>0</v>
      </c>
      <c r="O7143" s="59">
        <v>0</v>
      </c>
      <c r="P7143" s="16"/>
      <c r="Q7143" s="59">
        <v>0</v>
      </c>
      <c r="R7143" s="59">
        <v>0</v>
      </c>
      <c r="S7143" s="59">
        <v>0</v>
      </c>
      <c r="T7143" s="59">
        <v>0</v>
      </c>
      <c r="U7143" s="59">
        <v>0</v>
      </c>
      <c r="V7143" s="59">
        <v>0</v>
      </c>
      <c r="W7143" s="59">
        <v>0</v>
      </c>
      <c r="X7143" s="59">
        <v>0</v>
      </c>
      <c r="Y7143" s="59">
        <v>0</v>
      </c>
      <c r="Z7143" s="59">
        <v>0</v>
      </c>
      <c r="AA7143" s="59">
        <v>0</v>
      </c>
      <c r="AB7143" s="59">
        <v>0</v>
      </c>
      <c r="AC7143" s="59">
        <v>0</v>
      </c>
      <c r="AD7143" s="59"/>
      <c r="AE7143" s="65">
        <v>9</v>
      </c>
      <c r="AF7143" s="143" t="s">
        <v>7</v>
      </c>
      <c r="AH7143" s="130" t="s">
        <v>7</v>
      </c>
      <c r="AI7143" s="155" t="s">
        <v>738</v>
      </c>
      <c r="AJ7143" s="130" t="str">
        <f>VLOOKUP(AI7143,Codes!$B$2:$C$166,2)</f>
        <v>Marine Fish</v>
      </c>
    </row>
    <row r="7144" spans="1:36" ht="20.100000000000001" customHeight="1" x14ac:dyDescent="0.25">
      <c r="A7144" s="61">
        <v>10</v>
      </c>
      <c r="B7144" s="100" t="s">
        <v>445</v>
      </c>
      <c r="C7144" s="62">
        <v>0</v>
      </c>
      <c r="D7144" s="62">
        <v>0</v>
      </c>
      <c r="E7144" s="62">
        <v>0</v>
      </c>
      <c r="F7144" s="62">
        <v>0</v>
      </c>
      <c r="G7144" s="62">
        <v>0</v>
      </c>
      <c r="H7144" s="62">
        <v>0</v>
      </c>
      <c r="I7144" s="62">
        <v>0</v>
      </c>
      <c r="J7144" s="62">
        <v>0</v>
      </c>
      <c r="K7144" s="62">
        <v>0</v>
      </c>
      <c r="L7144" s="62">
        <v>0</v>
      </c>
      <c r="M7144" s="62">
        <v>0</v>
      </c>
      <c r="N7144" s="62">
        <v>0</v>
      </c>
      <c r="O7144" s="62">
        <v>0</v>
      </c>
      <c r="P7144" s="16"/>
      <c r="Q7144" s="62">
        <v>0</v>
      </c>
      <c r="R7144" s="62">
        <v>0</v>
      </c>
      <c r="S7144" s="62">
        <v>0</v>
      </c>
      <c r="T7144" s="62">
        <v>0</v>
      </c>
      <c r="U7144" s="62">
        <v>0</v>
      </c>
      <c r="V7144" s="62">
        <v>0</v>
      </c>
      <c r="W7144" s="62">
        <v>0</v>
      </c>
      <c r="X7144" s="62">
        <v>0</v>
      </c>
      <c r="Y7144" s="62">
        <v>0</v>
      </c>
      <c r="Z7144" s="62">
        <v>0</v>
      </c>
      <c r="AA7144" s="62">
        <v>0</v>
      </c>
      <c r="AB7144" s="62">
        <v>0</v>
      </c>
      <c r="AC7144" s="62">
        <v>0</v>
      </c>
      <c r="AD7144" s="62"/>
      <c r="AE7144" s="63">
        <v>10</v>
      </c>
      <c r="AF7144" s="142" t="s">
        <v>8</v>
      </c>
      <c r="AH7144" s="130" t="s">
        <v>8</v>
      </c>
      <c r="AI7144" s="155" t="s">
        <v>738</v>
      </c>
      <c r="AJ7144" s="130" t="str">
        <f>VLOOKUP(AI7144,Codes!$B$2:$C$166,2)</f>
        <v>Marine Fish</v>
      </c>
    </row>
    <row r="7145" spans="1:36" ht="20.100000000000001" customHeight="1" x14ac:dyDescent="0.25">
      <c r="A7145" s="64">
        <v>11</v>
      </c>
      <c r="B7145" s="101" t="s">
        <v>123</v>
      </c>
      <c r="C7145" s="59">
        <v>0</v>
      </c>
      <c r="D7145" s="59">
        <v>0</v>
      </c>
      <c r="E7145" s="59">
        <v>0</v>
      </c>
      <c r="F7145" s="59">
        <v>0</v>
      </c>
      <c r="G7145" s="59">
        <v>0</v>
      </c>
      <c r="H7145" s="59">
        <v>0</v>
      </c>
      <c r="I7145" s="59">
        <v>0</v>
      </c>
      <c r="J7145" s="59">
        <v>0</v>
      </c>
      <c r="K7145" s="59">
        <v>0</v>
      </c>
      <c r="L7145" s="59">
        <v>0</v>
      </c>
      <c r="M7145" s="59">
        <v>0</v>
      </c>
      <c r="N7145" s="59">
        <v>0</v>
      </c>
      <c r="O7145" s="59">
        <v>0</v>
      </c>
      <c r="P7145" s="16"/>
      <c r="Q7145" s="59">
        <v>0</v>
      </c>
      <c r="R7145" s="59">
        <v>0</v>
      </c>
      <c r="S7145" s="59">
        <v>0</v>
      </c>
      <c r="T7145" s="59">
        <v>0</v>
      </c>
      <c r="U7145" s="59">
        <v>0</v>
      </c>
      <c r="V7145" s="59">
        <v>0</v>
      </c>
      <c r="W7145" s="59">
        <v>0</v>
      </c>
      <c r="X7145" s="59">
        <v>0</v>
      </c>
      <c r="Y7145" s="59">
        <v>0</v>
      </c>
      <c r="Z7145" s="59">
        <v>0</v>
      </c>
      <c r="AA7145" s="59">
        <v>0</v>
      </c>
      <c r="AB7145" s="59">
        <v>0</v>
      </c>
      <c r="AC7145" s="59">
        <v>0</v>
      </c>
      <c r="AD7145" s="59"/>
      <c r="AE7145" s="65">
        <v>11</v>
      </c>
      <c r="AF7145" s="143" t="s">
        <v>65</v>
      </c>
      <c r="AH7145" s="130" t="s">
        <v>65</v>
      </c>
      <c r="AI7145" s="155" t="s">
        <v>738</v>
      </c>
      <c r="AJ7145" s="130" t="str">
        <f>VLOOKUP(AI7145,Codes!$B$2:$C$166,2)</f>
        <v>Marine Fish</v>
      </c>
    </row>
    <row r="7146" spans="1:36" ht="20.100000000000001" customHeight="1" x14ac:dyDescent="0.25">
      <c r="A7146" s="61">
        <v>12</v>
      </c>
      <c r="B7146" s="100" t="s">
        <v>128</v>
      </c>
      <c r="C7146" s="62">
        <v>232981</v>
      </c>
      <c r="D7146" s="62">
        <v>277101</v>
      </c>
      <c r="E7146" s="62">
        <v>308859</v>
      </c>
      <c r="F7146" s="62">
        <v>365507</v>
      </c>
      <c r="G7146" s="62">
        <v>337453</v>
      </c>
      <c r="H7146" s="62">
        <v>390294</v>
      </c>
      <c r="I7146" s="62">
        <v>581709</v>
      </c>
      <c r="J7146" s="62">
        <v>411890</v>
      </c>
      <c r="K7146" s="62">
        <v>436603</v>
      </c>
      <c r="L7146" s="62">
        <v>400911</v>
      </c>
      <c r="M7146" s="62">
        <v>746400</v>
      </c>
      <c r="N7146" s="62">
        <v>903910</v>
      </c>
      <c r="O7146" s="62">
        <v>935932</v>
      </c>
      <c r="P7146" s="16"/>
      <c r="Q7146" s="62">
        <v>232981</v>
      </c>
      <c r="R7146" s="62">
        <v>224690.74200195691</v>
      </c>
      <c r="S7146" s="62">
        <v>229732.48374482506</v>
      </c>
      <c r="T7146" s="62">
        <v>252622.14770150505</v>
      </c>
      <c r="U7146" s="62">
        <v>246186.2445940699</v>
      </c>
      <c r="V7146" s="62">
        <v>268128.27156394545</v>
      </c>
      <c r="W7146" s="62">
        <v>304353.07497576484</v>
      </c>
      <c r="X7146" s="62">
        <v>268446.15093978227</v>
      </c>
      <c r="Y7146" s="62">
        <v>271668.54055263055</v>
      </c>
      <c r="Z7146" s="62">
        <v>240384.97964600869</v>
      </c>
      <c r="AA7146" s="62">
        <v>428348.88439527847</v>
      </c>
      <c r="AB7146" s="62">
        <v>546889.81605649006</v>
      </c>
      <c r="AC7146" s="62">
        <v>538193.38427810895</v>
      </c>
      <c r="AD7146" s="62"/>
      <c r="AE7146" s="63">
        <v>12</v>
      </c>
      <c r="AF7146" s="142" t="s">
        <v>9</v>
      </c>
      <c r="AH7146" s="130" t="s">
        <v>9</v>
      </c>
      <c r="AI7146" s="155" t="s">
        <v>738</v>
      </c>
      <c r="AJ7146" s="130" t="str">
        <f>VLOOKUP(AI7146,Codes!$B$2:$C$166,2)</f>
        <v>Marine Fish</v>
      </c>
    </row>
    <row r="7147" spans="1:36" ht="20.100000000000001" customHeight="1" x14ac:dyDescent="0.25">
      <c r="A7147" s="64">
        <v>13</v>
      </c>
      <c r="B7147" s="101" t="s">
        <v>459</v>
      </c>
      <c r="C7147" s="59">
        <v>406942.18959000002</v>
      </c>
      <c r="D7147" s="59">
        <v>562759</v>
      </c>
      <c r="E7147" s="59">
        <v>641747</v>
      </c>
      <c r="F7147" s="59">
        <v>691931</v>
      </c>
      <c r="G7147" s="59">
        <v>832764</v>
      </c>
      <c r="H7147" s="59">
        <v>914782</v>
      </c>
      <c r="I7147" s="59">
        <v>1141537</v>
      </c>
      <c r="J7147" s="59">
        <v>1115762</v>
      </c>
      <c r="K7147" s="59">
        <v>979057</v>
      </c>
      <c r="L7147" s="59">
        <v>951795</v>
      </c>
      <c r="M7147" s="59">
        <v>1373075</v>
      </c>
      <c r="N7147" s="59">
        <v>1588212</v>
      </c>
      <c r="O7147" s="59">
        <v>1964790</v>
      </c>
      <c r="P7147" s="16"/>
      <c r="Q7147" s="59">
        <v>406942.18959000002</v>
      </c>
      <c r="R7147" s="59">
        <v>395968.96496999997</v>
      </c>
      <c r="S7147" s="59">
        <v>388492.23071999999</v>
      </c>
      <c r="T7147" s="59">
        <v>406924.68897999998</v>
      </c>
      <c r="U7147" s="59">
        <v>386700.13274999999</v>
      </c>
      <c r="V7147" s="59">
        <v>386700.13274999999</v>
      </c>
      <c r="W7147" s="59">
        <v>432616.29648000002</v>
      </c>
      <c r="X7147" s="59">
        <v>476691.91946</v>
      </c>
      <c r="Y7147" s="59">
        <v>365847.67073000001</v>
      </c>
      <c r="Z7147" s="59">
        <v>321066.18706999999</v>
      </c>
      <c r="AA7147" s="59">
        <v>464392.36375000002</v>
      </c>
      <c r="AB7147" s="59">
        <v>500403.2497001696</v>
      </c>
      <c r="AC7147" s="59">
        <v>573639.22482</v>
      </c>
      <c r="AD7147" s="59"/>
      <c r="AE7147" s="65">
        <v>13</v>
      </c>
      <c r="AF7147" s="143" t="s">
        <v>10</v>
      </c>
      <c r="AH7147" s="130" t="s">
        <v>10</v>
      </c>
      <c r="AI7147" s="155" t="s">
        <v>738</v>
      </c>
      <c r="AJ7147" s="130" t="str">
        <f>VLOOKUP(AI7147,Codes!$B$2:$C$166,2)</f>
        <v>Marine Fish</v>
      </c>
    </row>
    <row r="7148" spans="1:36" ht="20.100000000000001" customHeight="1" x14ac:dyDescent="0.25">
      <c r="A7148" s="61">
        <v>14</v>
      </c>
      <c r="B7148" s="100" t="s">
        <v>111</v>
      </c>
      <c r="C7148" s="62">
        <v>0</v>
      </c>
      <c r="D7148" s="62">
        <v>0</v>
      </c>
      <c r="E7148" s="62">
        <v>0</v>
      </c>
      <c r="F7148" s="62">
        <v>0</v>
      </c>
      <c r="G7148" s="62">
        <v>0</v>
      </c>
      <c r="H7148" s="62">
        <v>0</v>
      </c>
      <c r="I7148" s="62">
        <v>0</v>
      </c>
      <c r="J7148" s="62">
        <v>0</v>
      </c>
      <c r="K7148" s="62">
        <v>0</v>
      </c>
      <c r="L7148" s="62">
        <v>0</v>
      </c>
      <c r="M7148" s="62">
        <v>0</v>
      </c>
      <c r="N7148" s="62">
        <v>0</v>
      </c>
      <c r="O7148" s="62">
        <v>0</v>
      </c>
      <c r="P7148" s="16"/>
      <c r="Q7148" s="62">
        <v>0</v>
      </c>
      <c r="R7148" s="62">
        <v>0</v>
      </c>
      <c r="S7148" s="62">
        <v>0</v>
      </c>
      <c r="T7148" s="62">
        <v>0</v>
      </c>
      <c r="U7148" s="62">
        <v>0</v>
      </c>
      <c r="V7148" s="62">
        <v>0</v>
      </c>
      <c r="W7148" s="62">
        <v>0</v>
      </c>
      <c r="X7148" s="62">
        <v>0</v>
      </c>
      <c r="Y7148" s="62">
        <v>0</v>
      </c>
      <c r="Z7148" s="62">
        <v>0</v>
      </c>
      <c r="AA7148" s="62">
        <v>0</v>
      </c>
      <c r="AB7148" s="62">
        <v>0</v>
      </c>
      <c r="AC7148" s="62">
        <v>0</v>
      </c>
      <c r="AD7148" s="62"/>
      <c r="AE7148" s="63">
        <v>14</v>
      </c>
      <c r="AF7148" s="142" t="s">
        <v>11</v>
      </c>
      <c r="AH7148" s="130" t="s">
        <v>11</v>
      </c>
      <c r="AI7148" s="155" t="s">
        <v>738</v>
      </c>
      <c r="AJ7148" s="130" t="str">
        <f>VLOOKUP(AI7148,Codes!$B$2:$C$166,2)</f>
        <v>Marine Fish</v>
      </c>
    </row>
    <row r="7149" spans="1:36" ht="20.100000000000001" customHeight="1" x14ac:dyDescent="0.25">
      <c r="A7149" s="64">
        <v>15</v>
      </c>
      <c r="B7149" s="101" t="s">
        <v>458</v>
      </c>
      <c r="C7149" s="59">
        <v>235573.1673</v>
      </c>
      <c r="D7149" s="59">
        <v>300950.38315000001</v>
      </c>
      <c r="E7149" s="59">
        <v>346282.54333999997</v>
      </c>
      <c r="F7149" s="59">
        <v>431367.32845999999</v>
      </c>
      <c r="G7149" s="59">
        <v>424954.45035499998</v>
      </c>
      <c r="H7149" s="59">
        <v>544262</v>
      </c>
      <c r="I7149" s="59">
        <v>619745</v>
      </c>
      <c r="J7149" s="59">
        <v>545405</v>
      </c>
      <c r="K7149" s="59">
        <v>576414</v>
      </c>
      <c r="L7149" s="59">
        <v>594117</v>
      </c>
      <c r="M7149" s="59">
        <v>649675</v>
      </c>
      <c r="N7149" s="59">
        <v>787230</v>
      </c>
      <c r="O7149" s="59">
        <v>834083</v>
      </c>
      <c r="P7149" s="16"/>
      <c r="Q7149" s="59">
        <v>235573.1673</v>
      </c>
      <c r="R7149" s="59">
        <v>244891.5612995408</v>
      </c>
      <c r="S7149" s="59">
        <v>259218.52511188627</v>
      </c>
      <c r="T7149" s="59">
        <v>266255.242650136</v>
      </c>
      <c r="U7149" s="59">
        <v>252113.49338956198</v>
      </c>
      <c r="V7149" s="59">
        <v>271909.98998956196</v>
      </c>
      <c r="W7149" s="59">
        <v>273885.92170084774</v>
      </c>
      <c r="X7149" s="59">
        <v>270364.03108436946</v>
      </c>
      <c r="Y7149" s="59">
        <v>261542.10603122573</v>
      </c>
      <c r="Z7149" s="59">
        <v>241166.42916211567</v>
      </c>
      <c r="AA7149" s="59">
        <v>267988.12905838026</v>
      </c>
      <c r="AB7149" s="59">
        <v>287038.98593862948</v>
      </c>
      <c r="AC7149" s="59">
        <v>289673.98671852704</v>
      </c>
      <c r="AD7149" s="59"/>
      <c r="AE7149" s="65">
        <v>15</v>
      </c>
      <c r="AF7149" s="143" t="s">
        <v>12</v>
      </c>
      <c r="AH7149" s="130" t="s">
        <v>12</v>
      </c>
      <c r="AI7149" s="155" t="s">
        <v>738</v>
      </c>
      <c r="AJ7149" s="130" t="str">
        <f>VLOOKUP(AI7149,Codes!$B$2:$C$166,2)</f>
        <v>Marine Fish</v>
      </c>
    </row>
    <row r="7150" spans="1:36" ht="20.100000000000001" customHeight="1" x14ac:dyDescent="0.25">
      <c r="A7150" s="61">
        <v>16</v>
      </c>
      <c r="B7150" s="100" t="s">
        <v>112</v>
      </c>
      <c r="C7150" s="62">
        <v>1092.9282599999999</v>
      </c>
      <c r="D7150" s="62">
        <v>2023</v>
      </c>
      <c r="E7150" s="62">
        <v>3233</v>
      </c>
      <c r="F7150" s="62">
        <v>2381</v>
      </c>
      <c r="G7150" s="62">
        <v>3510</v>
      </c>
      <c r="H7150" s="62">
        <v>4308</v>
      </c>
      <c r="I7150" s="62">
        <v>3996</v>
      </c>
      <c r="J7150" s="62">
        <v>4610</v>
      </c>
      <c r="K7150" s="62">
        <v>7345</v>
      </c>
      <c r="L7150" s="62">
        <v>3999</v>
      </c>
      <c r="M7150" s="62">
        <v>4120</v>
      </c>
      <c r="N7150" s="62">
        <v>4215</v>
      </c>
      <c r="O7150" s="62">
        <v>2640</v>
      </c>
      <c r="P7150" s="16"/>
      <c r="Q7150" s="62">
        <v>1092.9282599999999</v>
      </c>
      <c r="R7150" s="62">
        <v>1442.2660599999999</v>
      </c>
      <c r="S7150" s="62">
        <v>2150.92274</v>
      </c>
      <c r="T7150" s="62">
        <v>1624.4207699999999</v>
      </c>
      <c r="U7150" s="62">
        <v>2303.1342100000002</v>
      </c>
      <c r="V7150" s="62">
        <v>2789.7118599999999</v>
      </c>
      <c r="W7150" s="62">
        <v>2215.7997599999999</v>
      </c>
      <c r="X7150" s="62">
        <v>2300.6389399999998</v>
      </c>
      <c r="Y7150" s="62">
        <v>3665.5516299999999</v>
      </c>
      <c r="Z7150" s="62">
        <v>1926.34844</v>
      </c>
      <c r="AA7150" s="62">
        <v>2056.10248</v>
      </c>
      <c r="AB7150" s="62">
        <v>2103.5126100000002</v>
      </c>
      <c r="AC7150" s="62">
        <v>1317.5025599999999</v>
      </c>
      <c r="AD7150" s="62"/>
      <c r="AE7150" s="63">
        <v>16</v>
      </c>
      <c r="AF7150" s="142" t="s">
        <v>13</v>
      </c>
      <c r="AH7150" s="130" t="s">
        <v>13</v>
      </c>
      <c r="AI7150" s="155" t="s">
        <v>738</v>
      </c>
      <c r="AJ7150" s="130" t="str">
        <f>VLOOKUP(AI7150,Codes!$B$2:$C$166,2)</f>
        <v>Marine Fish</v>
      </c>
    </row>
    <row r="7151" spans="1:36" ht="20.100000000000001" customHeight="1" x14ac:dyDescent="0.25">
      <c r="A7151" s="64">
        <v>17</v>
      </c>
      <c r="B7151" s="101" t="s">
        <v>113</v>
      </c>
      <c r="C7151" s="59">
        <v>0</v>
      </c>
      <c r="D7151" s="59">
        <v>0</v>
      </c>
      <c r="E7151" s="59">
        <v>0</v>
      </c>
      <c r="F7151" s="59">
        <v>0</v>
      </c>
      <c r="G7151" s="59">
        <v>0</v>
      </c>
      <c r="H7151" s="59">
        <v>0</v>
      </c>
      <c r="I7151" s="59">
        <v>0</v>
      </c>
      <c r="J7151" s="59">
        <v>0</v>
      </c>
      <c r="K7151" s="59">
        <v>0</v>
      </c>
      <c r="L7151" s="59">
        <v>0</v>
      </c>
      <c r="M7151" s="59">
        <v>0</v>
      </c>
      <c r="N7151" s="59">
        <v>0</v>
      </c>
      <c r="O7151" s="59">
        <v>0</v>
      </c>
      <c r="P7151" s="16"/>
      <c r="Q7151" s="59">
        <v>0</v>
      </c>
      <c r="R7151" s="59">
        <v>0</v>
      </c>
      <c r="S7151" s="59">
        <v>0</v>
      </c>
      <c r="T7151" s="59">
        <v>0</v>
      </c>
      <c r="U7151" s="59">
        <v>0</v>
      </c>
      <c r="V7151" s="59">
        <v>0</v>
      </c>
      <c r="W7151" s="59">
        <v>0</v>
      </c>
      <c r="X7151" s="59">
        <v>0</v>
      </c>
      <c r="Y7151" s="59">
        <v>0</v>
      </c>
      <c r="Z7151" s="59">
        <v>0</v>
      </c>
      <c r="AA7151" s="59">
        <v>0</v>
      </c>
      <c r="AB7151" s="59">
        <v>0</v>
      </c>
      <c r="AC7151" s="59">
        <v>0</v>
      </c>
      <c r="AD7151" s="59"/>
      <c r="AE7151" s="65">
        <v>17</v>
      </c>
      <c r="AF7151" s="143" t="s">
        <v>14</v>
      </c>
      <c r="AH7151" s="130" t="s">
        <v>14</v>
      </c>
      <c r="AI7151" s="155" t="s">
        <v>738</v>
      </c>
      <c r="AJ7151" s="130" t="str">
        <f>VLOOKUP(AI7151,Codes!$B$2:$C$166,2)</f>
        <v>Marine Fish</v>
      </c>
    </row>
    <row r="7152" spans="1:36" ht="20.100000000000001" customHeight="1" x14ac:dyDescent="0.25">
      <c r="A7152" s="61">
        <v>18</v>
      </c>
      <c r="B7152" s="100" t="s">
        <v>114</v>
      </c>
      <c r="C7152" s="62">
        <v>0</v>
      </c>
      <c r="D7152" s="62">
        <v>0</v>
      </c>
      <c r="E7152" s="62">
        <v>0</v>
      </c>
      <c r="F7152" s="62">
        <v>0</v>
      </c>
      <c r="G7152" s="62">
        <v>0</v>
      </c>
      <c r="H7152" s="62">
        <v>0</v>
      </c>
      <c r="I7152" s="62">
        <v>0</v>
      </c>
      <c r="J7152" s="62">
        <v>0</v>
      </c>
      <c r="K7152" s="62">
        <v>0</v>
      </c>
      <c r="L7152" s="62">
        <v>0</v>
      </c>
      <c r="M7152" s="62">
        <v>0</v>
      </c>
      <c r="N7152" s="62">
        <v>0</v>
      </c>
      <c r="O7152" s="62">
        <v>0</v>
      </c>
      <c r="P7152" s="16"/>
      <c r="Q7152" s="62">
        <v>0</v>
      </c>
      <c r="R7152" s="62">
        <v>0</v>
      </c>
      <c r="S7152" s="62">
        <v>0</v>
      </c>
      <c r="T7152" s="62">
        <v>0</v>
      </c>
      <c r="U7152" s="62">
        <v>0</v>
      </c>
      <c r="V7152" s="62">
        <v>0</v>
      </c>
      <c r="W7152" s="62">
        <v>0</v>
      </c>
      <c r="X7152" s="62">
        <v>0</v>
      </c>
      <c r="Y7152" s="62">
        <v>0</v>
      </c>
      <c r="Z7152" s="62">
        <v>0</v>
      </c>
      <c r="AA7152" s="62">
        <v>0</v>
      </c>
      <c r="AB7152" s="62">
        <v>0</v>
      </c>
      <c r="AC7152" s="62">
        <v>0</v>
      </c>
      <c r="AD7152" s="62"/>
      <c r="AE7152" s="63">
        <v>18</v>
      </c>
      <c r="AF7152" s="142" t="s">
        <v>15</v>
      </c>
      <c r="AH7152" s="130" t="s">
        <v>15</v>
      </c>
      <c r="AI7152" s="155" t="s">
        <v>738</v>
      </c>
      <c r="AJ7152" s="130" t="str">
        <f>VLOOKUP(AI7152,Codes!$B$2:$C$166,2)</f>
        <v>Marine Fish</v>
      </c>
    </row>
    <row r="7153" spans="1:36" ht="20.100000000000001" customHeight="1" x14ac:dyDescent="0.25">
      <c r="A7153" s="64">
        <v>19</v>
      </c>
      <c r="B7153" s="101" t="s">
        <v>127</v>
      </c>
      <c r="C7153" s="59">
        <v>0</v>
      </c>
      <c r="D7153" s="59">
        <v>0</v>
      </c>
      <c r="E7153" s="59">
        <v>0</v>
      </c>
      <c r="F7153" s="59">
        <v>0</v>
      </c>
      <c r="G7153" s="59">
        <v>0</v>
      </c>
      <c r="H7153" s="59">
        <v>0</v>
      </c>
      <c r="I7153" s="59">
        <v>0</v>
      </c>
      <c r="J7153" s="59">
        <v>0</v>
      </c>
      <c r="K7153" s="59">
        <v>0</v>
      </c>
      <c r="L7153" s="59">
        <v>0</v>
      </c>
      <c r="M7153" s="59">
        <v>0</v>
      </c>
      <c r="N7153" s="59">
        <v>0</v>
      </c>
      <c r="O7153" s="59">
        <v>0</v>
      </c>
      <c r="P7153" s="16"/>
      <c r="Q7153" s="59">
        <v>0</v>
      </c>
      <c r="R7153" s="59">
        <v>0</v>
      </c>
      <c r="S7153" s="59">
        <v>0</v>
      </c>
      <c r="T7153" s="59">
        <v>0</v>
      </c>
      <c r="U7153" s="59">
        <v>0</v>
      </c>
      <c r="V7153" s="59">
        <v>0</v>
      </c>
      <c r="W7153" s="59">
        <v>0</v>
      </c>
      <c r="X7153" s="59">
        <v>0</v>
      </c>
      <c r="Y7153" s="59">
        <v>0</v>
      </c>
      <c r="Z7153" s="59">
        <v>0</v>
      </c>
      <c r="AA7153" s="59">
        <v>0</v>
      </c>
      <c r="AB7153" s="59">
        <v>0</v>
      </c>
      <c r="AC7153" s="59">
        <v>0</v>
      </c>
      <c r="AD7153" s="59"/>
      <c r="AE7153" s="65">
        <v>19</v>
      </c>
      <c r="AF7153" s="143" t="s">
        <v>16</v>
      </c>
      <c r="AH7153" s="130" t="s">
        <v>16</v>
      </c>
      <c r="AI7153" s="155" t="s">
        <v>738</v>
      </c>
      <c r="AJ7153" s="130" t="str">
        <f>VLOOKUP(AI7153,Codes!$B$2:$C$166,2)</f>
        <v>Marine Fish</v>
      </c>
    </row>
    <row r="7154" spans="1:36" ht="20.100000000000001" customHeight="1" x14ac:dyDescent="0.25">
      <c r="A7154" s="61">
        <v>20</v>
      </c>
      <c r="B7154" s="100" t="s">
        <v>460</v>
      </c>
      <c r="C7154" s="62">
        <v>108647</v>
      </c>
      <c r="D7154" s="62">
        <v>145090</v>
      </c>
      <c r="E7154" s="62">
        <v>151604</v>
      </c>
      <c r="F7154" s="62">
        <v>204171</v>
      </c>
      <c r="G7154" s="62">
        <v>229537</v>
      </c>
      <c r="H7154" s="62">
        <v>326411</v>
      </c>
      <c r="I7154" s="62">
        <v>397124.8</v>
      </c>
      <c r="J7154" s="62">
        <v>475018</v>
      </c>
      <c r="K7154" s="62">
        <v>543188</v>
      </c>
      <c r="L7154" s="62">
        <v>585355</v>
      </c>
      <c r="M7154" s="62">
        <v>706602</v>
      </c>
      <c r="N7154" s="62">
        <v>723650</v>
      </c>
      <c r="O7154" s="62">
        <v>801393</v>
      </c>
      <c r="P7154" s="16"/>
      <c r="Q7154" s="62">
        <v>108647</v>
      </c>
      <c r="R7154" s="62">
        <v>115610.69349555549</v>
      </c>
      <c r="S7154" s="62">
        <v>112054.94091166234</v>
      </c>
      <c r="T7154" s="62">
        <v>126442.65321378667</v>
      </c>
      <c r="U7154" s="62">
        <v>139245.40073129945</v>
      </c>
      <c r="V7154" s="62">
        <v>173984.23065043098</v>
      </c>
      <c r="W7154" s="62">
        <v>208771.58943708354</v>
      </c>
      <c r="X7154" s="62">
        <v>256386.23414353241</v>
      </c>
      <c r="Y7154" s="62">
        <v>285843.62855113181</v>
      </c>
      <c r="Z7154" s="62">
        <v>298394.75758483994</v>
      </c>
      <c r="AA7154" s="62">
        <v>339445.47198502312</v>
      </c>
      <c r="AB7154" s="62">
        <v>370499.88254335738</v>
      </c>
      <c r="AC7154" s="62">
        <v>385674.06777253165</v>
      </c>
      <c r="AD7154" s="62"/>
      <c r="AE7154" s="63">
        <v>20</v>
      </c>
      <c r="AF7154" s="142" t="s">
        <v>186</v>
      </c>
      <c r="AH7154" s="130" t="s">
        <v>186</v>
      </c>
      <c r="AI7154" s="155" t="s">
        <v>738</v>
      </c>
      <c r="AJ7154" s="130" t="str">
        <f>VLOOKUP(AI7154,Codes!$B$2:$C$166,2)</f>
        <v>Marine Fish</v>
      </c>
    </row>
    <row r="7155" spans="1:36" ht="20.100000000000001" customHeight="1" x14ac:dyDescent="0.25">
      <c r="A7155" s="64">
        <v>21</v>
      </c>
      <c r="B7155" s="101" t="s">
        <v>115</v>
      </c>
      <c r="C7155" s="59">
        <v>0</v>
      </c>
      <c r="D7155" s="59">
        <v>0</v>
      </c>
      <c r="E7155" s="59">
        <v>0</v>
      </c>
      <c r="F7155" s="59">
        <v>0</v>
      </c>
      <c r="G7155" s="59">
        <v>0</v>
      </c>
      <c r="H7155" s="59">
        <v>0</v>
      </c>
      <c r="I7155" s="59">
        <v>0</v>
      </c>
      <c r="J7155" s="59">
        <v>1560</v>
      </c>
      <c r="K7155" s="59">
        <v>2235</v>
      </c>
      <c r="L7155" s="59">
        <v>2955</v>
      </c>
      <c r="M7155" s="59">
        <v>5625</v>
      </c>
      <c r="N7155" s="59">
        <v>7254</v>
      </c>
      <c r="O7155" s="59">
        <v>8937</v>
      </c>
      <c r="P7155" s="16"/>
      <c r="Q7155" s="59">
        <v>0</v>
      </c>
      <c r="R7155" s="59">
        <v>0</v>
      </c>
      <c r="S7155" s="59">
        <v>0</v>
      </c>
      <c r="T7155" s="59">
        <v>0</v>
      </c>
      <c r="U7155" s="59">
        <v>0</v>
      </c>
      <c r="V7155" s="59">
        <v>0</v>
      </c>
      <c r="W7155" s="59">
        <v>0</v>
      </c>
      <c r="X7155" s="59">
        <v>0</v>
      </c>
      <c r="Y7155" s="59">
        <v>0</v>
      </c>
      <c r="Z7155" s="59">
        <v>0</v>
      </c>
      <c r="AA7155" s="59">
        <v>0</v>
      </c>
      <c r="AB7155" s="59">
        <v>0</v>
      </c>
      <c r="AC7155" s="59">
        <v>0</v>
      </c>
      <c r="AD7155" s="59"/>
      <c r="AE7155" s="65">
        <v>21</v>
      </c>
      <c r="AF7155" s="143" t="s">
        <v>17</v>
      </c>
      <c r="AH7155" s="130" t="s">
        <v>17</v>
      </c>
      <c r="AI7155" s="155" t="s">
        <v>738</v>
      </c>
      <c r="AJ7155" s="130" t="str">
        <f>VLOOKUP(AI7155,Codes!$B$2:$C$166,2)</f>
        <v>Marine Fish</v>
      </c>
    </row>
    <row r="7156" spans="1:36" ht="20.100000000000001" customHeight="1" x14ac:dyDescent="0.25">
      <c r="A7156" s="61">
        <v>22</v>
      </c>
      <c r="B7156" s="100" t="s">
        <v>116</v>
      </c>
      <c r="C7156" s="62">
        <v>0</v>
      </c>
      <c r="D7156" s="62">
        <v>0</v>
      </c>
      <c r="E7156" s="62">
        <v>0</v>
      </c>
      <c r="F7156" s="62">
        <v>0</v>
      </c>
      <c r="G7156" s="62">
        <v>0</v>
      </c>
      <c r="H7156" s="62">
        <v>0</v>
      </c>
      <c r="I7156" s="62">
        <v>0</v>
      </c>
      <c r="J7156" s="62">
        <v>0</v>
      </c>
      <c r="K7156" s="62">
        <v>0</v>
      </c>
      <c r="L7156" s="62">
        <v>0</v>
      </c>
      <c r="M7156" s="62">
        <v>0</v>
      </c>
      <c r="N7156" s="62">
        <v>4200</v>
      </c>
      <c r="O7156" s="62">
        <v>6120</v>
      </c>
      <c r="P7156" s="16"/>
      <c r="Q7156" s="62">
        <v>0</v>
      </c>
      <c r="R7156" s="62">
        <v>0</v>
      </c>
      <c r="S7156" s="62">
        <v>0</v>
      </c>
      <c r="T7156" s="62">
        <v>0</v>
      </c>
      <c r="U7156" s="62">
        <v>0</v>
      </c>
      <c r="V7156" s="62">
        <v>0</v>
      </c>
      <c r="W7156" s="62">
        <v>0</v>
      </c>
      <c r="X7156" s="62">
        <v>0</v>
      </c>
      <c r="Y7156" s="62">
        <v>0</v>
      </c>
      <c r="Z7156" s="62">
        <v>0</v>
      </c>
      <c r="AA7156" s="62">
        <v>0</v>
      </c>
      <c r="AB7156" s="62">
        <v>0</v>
      </c>
      <c r="AC7156" s="62">
        <v>0</v>
      </c>
      <c r="AD7156" s="62"/>
      <c r="AE7156" s="63">
        <v>22</v>
      </c>
      <c r="AF7156" s="142" t="s">
        <v>18</v>
      </c>
      <c r="AH7156" s="130" t="s">
        <v>18</v>
      </c>
      <c r="AI7156" s="155" t="s">
        <v>738</v>
      </c>
      <c r="AJ7156" s="130" t="str">
        <f>VLOOKUP(AI7156,Codes!$B$2:$C$166,2)</f>
        <v>Marine Fish</v>
      </c>
    </row>
    <row r="7157" spans="1:36" ht="20.100000000000001" customHeight="1" x14ac:dyDescent="0.25">
      <c r="A7157" s="64">
        <v>23</v>
      </c>
      <c r="B7157" s="101" t="s">
        <v>117</v>
      </c>
      <c r="C7157" s="59">
        <v>0</v>
      </c>
      <c r="D7157" s="59">
        <v>0</v>
      </c>
      <c r="E7157" s="59">
        <v>0</v>
      </c>
      <c r="F7157" s="59">
        <v>0</v>
      </c>
      <c r="G7157" s="59">
        <v>0</v>
      </c>
      <c r="H7157" s="59">
        <v>0</v>
      </c>
      <c r="I7157" s="59">
        <v>0</v>
      </c>
      <c r="J7157" s="59">
        <v>0</v>
      </c>
      <c r="K7157" s="59">
        <v>0</v>
      </c>
      <c r="L7157" s="59">
        <v>0</v>
      </c>
      <c r="M7157" s="59">
        <v>0</v>
      </c>
      <c r="N7157" s="59">
        <v>0</v>
      </c>
      <c r="O7157" s="59">
        <v>0</v>
      </c>
      <c r="P7157" s="16"/>
      <c r="Q7157" s="59">
        <v>0</v>
      </c>
      <c r="R7157" s="59">
        <v>0</v>
      </c>
      <c r="S7157" s="59">
        <v>0</v>
      </c>
      <c r="T7157" s="59">
        <v>0</v>
      </c>
      <c r="U7157" s="59">
        <v>0</v>
      </c>
      <c r="V7157" s="59">
        <v>0</v>
      </c>
      <c r="W7157" s="59">
        <v>0</v>
      </c>
      <c r="X7157" s="59">
        <v>0</v>
      </c>
      <c r="Y7157" s="59">
        <v>0</v>
      </c>
      <c r="Z7157" s="59">
        <v>0</v>
      </c>
      <c r="AA7157" s="59">
        <v>0</v>
      </c>
      <c r="AB7157" s="59">
        <v>0</v>
      </c>
      <c r="AC7157" s="59">
        <v>0</v>
      </c>
      <c r="AD7157" s="59"/>
      <c r="AE7157" s="65">
        <v>23</v>
      </c>
      <c r="AF7157" s="143" t="s">
        <v>19</v>
      </c>
      <c r="AH7157" s="130" t="s">
        <v>19</v>
      </c>
      <c r="AI7157" s="155" t="s">
        <v>738</v>
      </c>
      <c r="AJ7157" s="130" t="str">
        <f>VLOOKUP(AI7157,Codes!$B$2:$C$166,2)</f>
        <v>Marine Fish</v>
      </c>
    </row>
    <row r="7158" spans="1:36" ht="20.100000000000001" customHeight="1" x14ac:dyDescent="0.25">
      <c r="A7158" s="61">
        <v>24</v>
      </c>
      <c r="B7158" s="100" t="s">
        <v>461</v>
      </c>
      <c r="C7158" s="62">
        <v>475234</v>
      </c>
      <c r="D7158" s="62">
        <v>489486</v>
      </c>
      <c r="E7158" s="62">
        <v>496237</v>
      </c>
      <c r="F7158" s="62">
        <v>677371</v>
      </c>
      <c r="G7158" s="62">
        <v>747995</v>
      </c>
      <c r="H7158" s="62">
        <v>827095</v>
      </c>
      <c r="I7158" s="62">
        <v>1191755</v>
      </c>
      <c r="J7158" s="62">
        <v>1293393</v>
      </c>
      <c r="K7158" s="62">
        <v>1411026</v>
      </c>
      <c r="L7158" s="62">
        <v>1411488</v>
      </c>
      <c r="M7158" s="62">
        <v>1601499</v>
      </c>
      <c r="N7158" s="62">
        <v>1998887</v>
      </c>
      <c r="O7158" s="62">
        <v>2539050</v>
      </c>
      <c r="P7158" s="16"/>
      <c r="Q7158" s="62">
        <v>475234</v>
      </c>
      <c r="R7158" s="62">
        <v>477723.20825997391</v>
      </c>
      <c r="S7158" s="62">
        <v>481216.69436239102</v>
      </c>
      <c r="T7158" s="62">
        <v>496465.84781319485</v>
      </c>
      <c r="U7158" s="62">
        <v>562330.16350373463</v>
      </c>
      <c r="V7158" s="62">
        <v>531329.64298076462</v>
      </c>
      <c r="W7158" s="62">
        <v>609147.36519022391</v>
      </c>
      <c r="X7158" s="62">
        <v>646462.52476696484</v>
      </c>
      <c r="Y7158" s="62">
        <v>695549.77924109763</v>
      </c>
      <c r="Z7158" s="62">
        <v>645527.5923820996</v>
      </c>
      <c r="AA7158" s="62">
        <v>630442.72116027935</v>
      </c>
      <c r="AB7158" s="62">
        <v>702859.6285977636</v>
      </c>
      <c r="AC7158" s="62">
        <v>715271.80167848489</v>
      </c>
      <c r="AD7158" s="62"/>
      <c r="AE7158" s="63">
        <v>24</v>
      </c>
      <c r="AF7158" s="142" t="s">
        <v>20</v>
      </c>
      <c r="AH7158" s="130" t="s">
        <v>20</v>
      </c>
      <c r="AI7158" s="155" t="s">
        <v>738</v>
      </c>
      <c r="AJ7158" s="130" t="str">
        <f>VLOOKUP(AI7158,Codes!$B$2:$C$166,2)</f>
        <v>Marine Fish</v>
      </c>
    </row>
    <row r="7159" spans="1:36" ht="20.100000000000001" customHeight="1" x14ac:dyDescent="0.25">
      <c r="A7159" s="64">
        <v>25</v>
      </c>
      <c r="B7159" s="144" t="s">
        <v>188</v>
      </c>
      <c r="C7159" s="59">
        <v>12015.467280000001</v>
      </c>
      <c r="D7159" s="59">
        <v>15936</v>
      </c>
      <c r="E7159" s="59">
        <v>22096</v>
      </c>
      <c r="F7159" s="59">
        <v>23759</v>
      </c>
      <c r="G7159" s="59">
        <v>27611</v>
      </c>
      <c r="H7159" s="59">
        <v>16721</v>
      </c>
      <c r="I7159" s="59">
        <v>23234</v>
      </c>
      <c r="J7159" s="59">
        <v>30939</v>
      </c>
      <c r="K7159" s="59">
        <v>37789</v>
      </c>
      <c r="L7159" s="59">
        <v>42630</v>
      </c>
      <c r="M7159" s="59">
        <v>49871</v>
      </c>
      <c r="N7159" s="59">
        <v>52100</v>
      </c>
      <c r="O7159" s="59">
        <v>60274</v>
      </c>
      <c r="P7159" s="16"/>
      <c r="Q7159" s="59">
        <v>12015.467280000001</v>
      </c>
      <c r="R7159" s="59">
        <v>15658.807199999999</v>
      </c>
      <c r="S7159" s="59">
        <v>20206.637480000001</v>
      </c>
      <c r="T7159" s="59">
        <v>25209.817200000001</v>
      </c>
      <c r="U7159" s="59">
        <v>25555.210200000001</v>
      </c>
      <c r="V7159" s="59">
        <v>15916.55464</v>
      </c>
      <c r="W7159" s="59">
        <v>23649.001680000001</v>
      </c>
      <c r="X7159" s="59">
        <v>29965.27852</v>
      </c>
      <c r="Y7159" s="59">
        <v>31349.433959999998</v>
      </c>
      <c r="Z7159" s="59">
        <v>35196.002160000004</v>
      </c>
      <c r="AA7159" s="59">
        <v>41307.577930861997</v>
      </c>
      <c r="AB7159" s="59">
        <v>42561.381359999999</v>
      </c>
      <c r="AC7159" s="59">
        <v>49308.704940207797</v>
      </c>
      <c r="AD7159" s="59"/>
      <c r="AE7159" s="65">
        <v>25</v>
      </c>
      <c r="AF7159" s="143" t="s">
        <v>187</v>
      </c>
      <c r="AH7159" s="130" t="s">
        <v>187</v>
      </c>
      <c r="AI7159" s="155" t="s">
        <v>738</v>
      </c>
      <c r="AJ7159" s="130" t="str">
        <f>VLOOKUP(AI7159,Codes!$B$2:$C$166,2)</f>
        <v>Marine Fish</v>
      </c>
    </row>
    <row r="7160" spans="1:36" ht="20.100000000000001" customHeight="1" x14ac:dyDescent="0.25">
      <c r="A7160" s="61">
        <v>26</v>
      </c>
      <c r="B7160" s="100" t="s">
        <v>118</v>
      </c>
      <c r="C7160" s="62">
        <v>4265.9298500000004</v>
      </c>
      <c r="D7160" s="62">
        <v>4268</v>
      </c>
      <c r="E7160" s="62">
        <v>3536</v>
      </c>
      <c r="F7160" s="62">
        <v>5317</v>
      </c>
      <c r="G7160" s="62">
        <v>5984</v>
      </c>
      <c r="H7160" s="62">
        <v>6729</v>
      </c>
      <c r="I7160" s="62">
        <v>70</v>
      </c>
      <c r="J7160" s="62">
        <v>90</v>
      </c>
      <c r="K7160" s="62">
        <v>97</v>
      </c>
      <c r="L7160" s="62">
        <v>169</v>
      </c>
      <c r="M7160" s="62">
        <v>263</v>
      </c>
      <c r="N7160" s="62">
        <v>259</v>
      </c>
      <c r="O7160" s="62">
        <v>337</v>
      </c>
      <c r="P7160" s="16"/>
      <c r="Q7160" s="62">
        <v>4265.9298500000004</v>
      </c>
      <c r="R7160" s="62">
        <v>5009.8999999999996</v>
      </c>
      <c r="S7160" s="62">
        <v>2529.9994999999999</v>
      </c>
      <c r="T7160" s="62">
        <v>2423.6925085000003</v>
      </c>
      <c r="U7160" s="62">
        <v>2114.0590000000002</v>
      </c>
      <c r="V7160" s="62">
        <v>2412.02925</v>
      </c>
      <c r="W7160" s="62">
        <v>93</v>
      </c>
      <c r="X7160" s="62">
        <v>102</v>
      </c>
      <c r="Y7160" s="62">
        <v>64</v>
      </c>
      <c r="Z7160" s="62">
        <v>112</v>
      </c>
      <c r="AA7160" s="62">
        <v>166</v>
      </c>
      <c r="AB7160" s="62">
        <v>153</v>
      </c>
      <c r="AC7160" s="62">
        <v>167</v>
      </c>
      <c r="AD7160" s="62"/>
      <c r="AE7160" s="63">
        <v>26</v>
      </c>
      <c r="AF7160" s="142" t="s">
        <v>21</v>
      </c>
      <c r="AH7160" s="130" t="s">
        <v>21</v>
      </c>
      <c r="AI7160" s="155" t="s">
        <v>738</v>
      </c>
      <c r="AJ7160" s="130" t="str">
        <f>VLOOKUP(AI7160,Codes!$B$2:$C$166,2)</f>
        <v>Marine Fish</v>
      </c>
    </row>
    <row r="7161" spans="1:36" ht="20.100000000000001" customHeight="1" x14ac:dyDescent="0.25">
      <c r="A7161" s="64">
        <v>27</v>
      </c>
      <c r="B7161" s="101" t="s">
        <v>119</v>
      </c>
      <c r="C7161" s="59">
        <v>0</v>
      </c>
      <c r="D7161" s="59">
        <v>0</v>
      </c>
      <c r="E7161" s="59">
        <v>0</v>
      </c>
      <c r="F7161" s="59">
        <v>0</v>
      </c>
      <c r="G7161" s="59">
        <v>0</v>
      </c>
      <c r="H7161" s="59">
        <v>0</v>
      </c>
      <c r="I7161" s="59">
        <v>0</v>
      </c>
      <c r="J7161" s="59">
        <v>0</v>
      </c>
      <c r="K7161" s="59">
        <v>0</v>
      </c>
      <c r="L7161" s="59">
        <v>0</v>
      </c>
      <c r="M7161" s="59">
        <v>0</v>
      </c>
      <c r="N7161" s="59">
        <v>0</v>
      </c>
      <c r="O7161" s="59">
        <v>0</v>
      </c>
      <c r="P7161" s="16"/>
      <c r="Q7161" s="59">
        <v>0</v>
      </c>
      <c r="R7161" s="59">
        <v>0</v>
      </c>
      <c r="S7161" s="59">
        <v>0</v>
      </c>
      <c r="T7161" s="59">
        <v>0</v>
      </c>
      <c r="U7161" s="59">
        <v>0</v>
      </c>
      <c r="V7161" s="59">
        <v>0</v>
      </c>
      <c r="W7161" s="59">
        <v>0</v>
      </c>
      <c r="X7161" s="59">
        <v>0</v>
      </c>
      <c r="Y7161" s="59">
        <v>0</v>
      </c>
      <c r="Z7161" s="59">
        <v>0</v>
      </c>
      <c r="AA7161" s="59">
        <v>0</v>
      </c>
      <c r="AB7161" s="59">
        <v>0</v>
      </c>
      <c r="AC7161" s="59">
        <v>0</v>
      </c>
      <c r="AD7161" s="59"/>
      <c r="AE7161" s="65">
        <v>27</v>
      </c>
      <c r="AF7161" s="143" t="s">
        <v>22</v>
      </c>
      <c r="AH7161" s="130" t="s">
        <v>22</v>
      </c>
      <c r="AI7161" s="155" t="s">
        <v>738</v>
      </c>
      <c r="AJ7161" s="130" t="str">
        <f>VLOOKUP(AI7161,Codes!$B$2:$C$166,2)</f>
        <v>Marine Fish</v>
      </c>
    </row>
    <row r="7162" spans="1:36" ht="20.100000000000001" customHeight="1" x14ac:dyDescent="0.25">
      <c r="A7162" s="61">
        <v>28</v>
      </c>
      <c r="B7162" s="100" t="s">
        <v>125</v>
      </c>
      <c r="C7162" s="62">
        <v>0</v>
      </c>
      <c r="D7162" s="62">
        <v>0</v>
      </c>
      <c r="E7162" s="62">
        <v>0</v>
      </c>
      <c r="F7162" s="62">
        <v>0</v>
      </c>
      <c r="G7162" s="62">
        <v>0</v>
      </c>
      <c r="H7162" s="62">
        <v>0</v>
      </c>
      <c r="I7162" s="62">
        <v>0</v>
      </c>
      <c r="J7162" s="62">
        <v>0</v>
      </c>
      <c r="K7162" s="62">
        <v>0</v>
      </c>
      <c r="L7162" s="62">
        <v>0</v>
      </c>
      <c r="M7162" s="62">
        <v>0</v>
      </c>
      <c r="N7162" s="62">
        <v>0</v>
      </c>
      <c r="O7162" s="62">
        <v>0</v>
      </c>
      <c r="P7162" s="16"/>
      <c r="Q7162" s="62">
        <v>0</v>
      </c>
      <c r="R7162" s="62">
        <v>0</v>
      </c>
      <c r="S7162" s="62">
        <v>0</v>
      </c>
      <c r="T7162" s="62">
        <v>0</v>
      </c>
      <c r="U7162" s="62">
        <v>0</v>
      </c>
      <c r="V7162" s="62">
        <v>0</v>
      </c>
      <c r="W7162" s="62">
        <v>0</v>
      </c>
      <c r="X7162" s="62">
        <v>0</v>
      </c>
      <c r="Y7162" s="62">
        <v>0</v>
      </c>
      <c r="Z7162" s="62">
        <v>0</v>
      </c>
      <c r="AA7162" s="62">
        <v>0</v>
      </c>
      <c r="AB7162" s="62">
        <v>0</v>
      </c>
      <c r="AC7162" s="62">
        <v>0</v>
      </c>
      <c r="AD7162" s="62"/>
      <c r="AE7162" s="63">
        <v>28</v>
      </c>
      <c r="AF7162" s="142" t="s">
        <v>67</v>
      </c>
      <c r="AH7162" s="130" t="s">
        <v>67</v>
      </c>
      <c r="AI7162" s="155" t="s">
        <v>738</v>
      </c>
      <c r="AJ7162" s="130" t="str">
        <f>VLOOKUP(AI7162,Codes!$B$2:$C$166,2)</f>
        <v>Marine Fish</v>
      </c>
    </row>
    <row r="7163" spans="1:36" ht="20.100000000000001" customHeight="1" x14ac:dyDescent="0.25">
      <c r="A7163" s="64">
        <v>29</v>
      </c>
      <c r="B7163" s="101" t="s">
        <v>120</v>
      </c>
      <c r="C7163" s="59">
        <v>531544.77347015007</v>
      </c>
      <c r="D7163" s="59">
        <v>563735</v>
      </c>
      <c r="E7163" s="59">
        <v>703090</v>
      </c>
      <c r="F7163" s="59">
        <v>699996</v>
      </c>
      <c r="G7163" s="59">
        <v>736818</v>
      </c>
      <c r="H7163" s="59">
        <v>717873</v>
      </c>
      <c r="I7163" s="59">
        <v>716042</v>
      </c>
      <c r="J7163" s="59">
        <v>938381</v>
      </c>
      <c r="K7163" s="59">
        <v>907598</v>
      </c>
      <c r="L7163" s="59">
        <v>832043</v>
      </c>
      <c r="M7163" s="59">
        <v>1077990</v>
      </c>
      <c r="N7163" s="59">
        <v>1136364</v>
      </c>
      <c r="O7163" s="59">
        <v>1208286</v>
      </c>
      <c r="P7163" s="16"/>
      <c r="Q7163" s="59">
        <v>531544.77347015007</v>
      </c>
      <c r="R7163" s="59">
        <v>502994.52725468134</v>
      </c>
      <c r="S7163" s="59">
        <v>544513.60559993901</v>
      </c>
      <c r="T7163" s="59">
        <v>539954.01642134762</v>
      </c>
      <c r="U7163" s="59">
        <v>553720.14822878933</v>
      </c>
      <c r="V7163" s="59">
        <v>542443.48500203551</v>
      </c>
      <c r="W7163" s="59">
        <v>563932.69285636966</v>
      </c>
      <c r="X7163" s="59">
        <v>694929.45811733743</v>
      </c>
      <c r="Y7163" s="59">
        <v>665171.56034728233</v>
      </c>
      <c r="Z7163" s="59">
        <v>639681.9010580983</v>
      </c>
      <c r="AA7163" s="59">
        <v>716854.1494227224</v>
      </c>
      <c r="AB7163" s="59">
        <v>735388.65689221059</v>
      </c>
      <c r="AC7163" s="59">
        <v>791711.06948155584</v>
      </c>
      <c r="AD7163" s="59"/>
      <c r="AE7163" s="65">
        <v>29</v>
      </c>
      <c r="AF7163" s="143" t="s">
        <v>23</v>
      </c>
      <c r="AH7163" s="130" t="s">
        <v>23</v>
      </c>
      <c r="AI7163" s="155" t="s">
        <v>738</v>
      </c>
      <c r="AJ7163" s="130" t="str">
        <f>VLOOKUP(AI7163,Codes!$B$2:$C$166,2)</f>
        <v>Marine Fish</v>
      </c>
    </row>
    <row r="7164" spans="1:36" ht="20.100000000000001" customHeight="1" x14ac:dyDescent="0.25">
      <c r="A7164" s="61">
        <v>30</v>
      </c>
      <c r="B7164" s="100" t="s">
        <v>442</v>
      </c>
      <c r="C7164" s="62">
        <v>20784.915000000001</v>
      </c>
      <c r="D7164" s="62">
        <v>21667</v>
      </c>
      <c r="E7164" s="62">
        <v>22914</v>
      </c>
      <c r="F7164" s="62">
        <v>24604</v>
      </c>
      <c r="G7164" s="62">
        <v>24637</v>
      </c>
      <c r="H7164" s="62">
        <v>26292</v>
      </c>
      <c r="I7164" s="62">
        <v>25950</v>
      </c>
      <c r="J7164" s="62">
        <v>29772</v>
      </c>
      <c r="K7164" s="62">
        <v>32261</v>
      </c>
      <c r="L7164" s="62">
        <v>34841</v>
      </c>
      <c r="M7164" s="62">
        <v>83726</v>
      </c>
      <c r="N7164" s="62">
        <v>44654</v>
      </c>
      <c r="O7164" s="62">
        <v>46555</v>
      </c>
      <c r="P7164" s="16"/>
      <c r="Q7164" s="62">
        <v>20784.915000000001</v>
      </c>
      <c r="R7164" s="62">
        <v>21619.251550079491</v>
      </c>
      <c r="S7164" s="62">
        <v>21795.731724960257</v>
      </c>
      <c r="T7164" s="62">
        <v>22704.435797768172</v>
      </c>
      <c r="U7164" s="62">
        <v>22025.188103338634</v>
      </c>
      <c r="V7164" s="62">
        <v>23762.559891891891</v>
      </c>
      <c r="W7164" s="62">
        <v>22600.33528616852</v>
      </c>
      <c r="X7164" s="62">
        <v>23692.925834658185</v>
      </c>
      <c r="Y7164" s="62">
        <v>23198.472492845787</v>
      </c>
      <c r="Z7164" s="62">
        <v>25062.865344992049</v>
      </c>
      <c r="AA7164" s="62">
        <v>25505.783888712242</v>
      </c>
      <c r="AB7164" s="62">
        <v>26719.118950715423</v>
      </c>
      <c r="AC7164" s="62">
        <v>28206.448812400635</v>
      </c>
      <c r="AD7164" s="62"/>
      <c r="AE7164" s="63">
        <v>30</v>
      </c>
      <c r="AF7164" s="142" t="s">
        <v>24</v>
      </c>
      <c r="AH7164" s="130" t="s">
        <v>24</v>
      </c>
      <c r="AI7164" s="155" t="s">
        <v>738</v>
      </c>
      <c r="AJ7164" s="130" t="str">
        <f>VLOOKUP(AI7164,Codes!$B$2:$C$166,2)</f>
        <v>Marine Fish</v>
      </c>
    </row>
    <row r="7165" spans="1:36" ht="20.100000000000001" customHeight="1" x14ac:dyDescent="0.25">
      <c r="A7165" s="64">
        <v>31</v>
      </c>
      <c r="B7165" s="101" t="s">
        <v>126</v>
      </c>
      <c r="C7165" s="59">
        <v>0</v>
      </c>
      <c r="D7165" s="59">
        <v>0</v>
      </c>
      <c r="E7165" s="59">
        <v>0</v>
      </c>
      <c r="F7165" s="59">
        <v>0</v>
      </c>
      <c r="G7165" s="59">
        <v>0</v>
      </c>
      <c r="H7165" s="59">
        <v>0</v>
      </c>
      <c r="I7165" s="59">
        <v>0</v>
      </c>
      <c r="J7165" s="59">
        <v>0</v>
      </c>
      <c r="K7165" s="59">
        <v>0</v>
      </c>
      <c r="L7165" s="59">
        <v>0</v>
      </c>
      <c r="M7165" s="59">
        <v>0</v>
      </c>
      <c r="N7165" s="59">
        <v>0</v>
      </c>
      <c r="O7165" s="59">
        <v>0</v>
      </c>
      <c r="P7165" s="16"/>
      <c r="Q7165" s="59">
        <v>0</v>
      </c>
      <c r="R7165" s="59">
        <v>0</v>
      </c>
      <c r="S7165" s="59">
        <v>0</v>
      </c>
      <c r="T7165" s="59">
        <v>0</v>
      </c>
      <c r="U7165" s="59">
        <v>0</v>
      </c>
      <c r="V7165" s="59">
        <v>0</v>
      </c>
      <c r="W7165" s="59">
        <v>0</v>
      </c>
      <c r="X7165" s="59">
        <v>0</v>
      </c>
      <c r="Y7165" s="59">
        <v>0</v>
      </c>
      <c r="Z7165" s="59">
        <v>0</v>
      </c>
      <c r="AA7165" s="59">
        <v>0</v>
      </c>
      <c r="AB7165" s="59">
        <v>0</v>
      </c>
      <c r="AC7165" s="59">
        <v>0</v>
      </c>
      <c r="AD7165" s="59"/>
      <c r="AE7165" s="65">
        <v>31</v>
      </c>
      <c r="AF7165" s="143" t="s">
        <v>29</v>
      </c>
      <c r="AH7165" s="130" t="s">
        <v>29</v>
      </c>
      <c r="AI7165" s="155" t="s">
        <v>738</v>
      </c>
      <c r="AJ7165" s="130" t="str">
        <f>VLOOKUP(AI7165,Codes!$B$2:$C$166,2)</f>
        <v>Marine Fish</v>
      </c>
    </row>
    <row r="7166" spans="1:36" ht="20.100000000000001" customHeight="1" x14ac:dyDescent="0.25">
      <c r="A7166" s="61">
        <v>32</v>
      </c>
      <c r="B7166" s="100" t="s">
        <v>444</v>
      </c>
      <c r="C7166" s="62">
        <v>0</v>
      </c>
      <c r="D7166" s="62">
        <v>0</v>
      </c>
      <c r="E7166" s="62">
        <v>0</v>
      </c>
      <c r="F7166" s="62">
        <v>0</v>
      </c>
      <c r="G7166" s="62">
        <v>0</v>
      </c>
      <c r="H7166" s="62">
        <v>0</v>
      </c>
      <c r="I7166" s="62">
        <v>0</v>
      </c>
      <c r="J7166" s="62">
        <v>0</v>
      </c>
      <c r="K7166" s="62">
        <v>0</v>
      </c>
      <c r="L7166" s="62">
        <v>0</v>
      </c>
      <c r="M7166" s="62">
        <v>0</v>
      </c>
      <c r="N7166" s="62">
        <v>0</v>
      </c>
      <c r="O7166" s="62">
        <v>0</v>
      </c>
      <c r="P7166" s="16"/>
      <c r="Q7166" s="62">
        <v>0</v>
      </c>
      <c r="R7166" s="62">
        <v>0</v>
      </c>
      <c r="S7166" s="62">
        <v>0</v>
      </c>
      <c r="T7166" s="62">
        <v>0</v>
      </c>
      <c r="U7166" s="62">
        <v>0</v>
      </c>
      <c r="V7166" s="62">
        <v>0</v>
      </c>
      <c r="W7166" s="62">
        <v>0</v>
      </c>
      <c r="X7166" s="62">
        <v>0</v>
      </c>
      <c r="Y7166" s="62">
        <v>0</v>
      </c>
      <c r="Z7166" s="62">
        <v>0</v>
      </c>
      <c r="AA7166" s="62">
        <v>0</v>
      </c>
      <c r="AB7166" s="62">
        <v>0</v>
      </c>
      <c r="AC7166" s="62">
        <v>0</v>
      </c>
      <c r="AD7166" s="62"/>
      <c r="AE7166" s="63">
        <v>32</v>
      </c>
      <c r="AF7166" s="142" t="s">
        <v>25</v>
      </c>
      <c r="AH7166" s="130" t="s">
        <v>25</v>
      </c>
      <c r="AI7166" s="155" t="s">
        <v>738</v>
      </c>
      <c r="AJ7166" s="130" t="str">
        <f>VLOOKUP(AI7166,Codes!$B$2:$C$166,2)</f>
        <v>Marine Fish</v>
      </c>
    </row>
    <row r="7167" spans="1:36" ht="20.100000000000001" customHeight="1" x14ac:dyDescent="0.25">
      <c r="A7167" s="64">
        <v>33</v>
      </c>
      <c r="B7167" s="101" t="s">
        <v>443</v>
      </c>
      <c r="C7167" s="59">
        <v>18453.674342925329</v>
      </c>
      <c r="D7167" s="59">
        <v>26733</v>
      </c>
      <c r="E7167" s="59">
        <v>29538</v>
      </c>
      <c r="F7167" s="59">
        <v>48652</v>
      </c>
      <c r="G7167" s="59">
        <v>45248</v>
      </c>
      <c r="H7167" s="59">
        <v>31905</v>
      </c>
      <c r="I7167" s="59">
        <v>33893</v>
      </c>
      <c r="J7167" s="59">
        <v>40510</v>
      </c>
      <c r="K7167" s="59">
        <v>51605</v>
      </c>
      <c r="L7167" s="59">
        <v>49259</v>
      </c>
      <c r="M7167" s="59">
        <v>52620</v>
      </c>
      <c r="N7167" s="59">
        <v>56426</v>
      </c>
      <c r="O7167" s="59">
        <v>58168</v>
      </c>
      <c r="P7167" s="16"/>
      <c r="Q7167" s="59">
        <v>18453.674342925329</v>
      </c>
      <c r="R7167" s="59">
        <v>25007.674342925329</v>
      </c>
      <c r="S7167" s="59">
        <v>26445.591717278861</v>
      </c>
      <c r="T7167" s="59">
        <v>41995.068659594202</v>
      </c>
      <c r="U7167" s="59">
        <v>41995.068659594202</v>
      </c>
      <c r="V7167" s="59">
        <v>33395.068659594195</v>
      </c>
      <c r="W7167" s="59">
        <v>34104.068659594195</v>
      </c>
      <c r="X7167" s="59">
        <v>36943.068659594202</v>
      </c>
      <c r="Y7167" s="59">
        <v>42552.702921091099</v>
      </c>
      <c r="Z7167" s="59">
        <v>40511.05318087872</v>
      </c>
      <c r="AA7167" s="59">
        <v>39894.283988522897</v>
      </c>
      <c r="AB7167" s="59">
        <v>38744.238659518494</v>
      </c>
      <c r="AC7167" s="59">
        <v>40440.735912007571</v>
      </c>
      <c r="AD7167" s="59"/>
      <c r="AE7167" s="65">
        <v>33</v>
      </c>
      <c r="AF7167" s="143" t="s">
        <v>26</v>
      </c>
      <c r="AH7167" s="130" t="s">
        <v>26</v>
      </c>
      <c r="AI7167" s="155" t="s">
        <v>738</v>
      </c>
      <c r="AJ7167" s="130" t="str">
        <f>VLOOKUP(AI7167,Codes!$B$2:$C$166,2)</f>
        <v>Marine Fish</v>
      </c>
    </row>
    <row r="7168" spans="1:36" ht="20.100000000000001" customHeight="1" x14ac:dyDescent="0.25">
      <c r="A7168" s="61">
        <v>34</v>
      </c>
      <c r="B7168" s="100" t="s">
        <v>121</v>
      </c>
      <c r="C7168" s="62">
        <v>0</v>
      </c>
      <c r="D7168" s="62">
        <v>0</v>
      </c>
      <c r="E7168" s="62">
        <v>0</v>
      </c>
      <c r="F7168" s="62">
        <v>0</v>
      </c>
      <c r="G7168" s="62">
        <v>0</v>
      </c>
      <c r="H7168" s="62">
        <v>0</v>
      </c>
      <c r="I7168" s="62">
        <v>0</v>
      </c>
      <c r="J7168" s="62">
        <v>0</v>
      </c>
      <c r="K7168" s="62">
        <v>0</v>
      </c>
      <c r="L7168" s="62">
        <v>0</v>
      </c>
      <c r="M7168" s="62">
        <v>0</v>
      </c>
      <c r="N7168" s="62">
        <v>0</v>
      </c>
      <c r="O7168" s="62">
        <v>0</v>
      </c>
      <c r="P7168" s="16"/>
      <c r="Q7168" s="62">
        <v>0</v>
      </c>
      <c r="R7168" s="62">
        <v>0</v>
      </c>
      <c r="S7168" s="62">
        <v>0</v>
      </c>
      <c r="T7168" s="62">
        <v>0</v>
      </c>
      <c r="U7168" s="62">
        <v>0</v>
      </c>
      <c r="V7168" s="62">
        <v>0</v>
      </c>
      <c r="W7168" s="62">
        <v>0</v>
      </c>
      <c r="X7168" s="62">
        <v>0</v>
      </c>
      <c r="Y7168" s="62">
        <v>0</v>
      </c>
      <c r="Z7168" s="62">
        <v>0</v>
      </c>
      <c r="AA7168" s="62">
        <v>0</v>
      </c>
      <c r="AB7168" s="62">
        <v>0</v>
      </c>
      <c r="AC7168" s="62">
        <v>0</v>
      </c>
      <c r="AD7168" s="62"/>
      <c r="AE7168" s="63">
        <v>34</v>
      </c>
      <c r="AF7168" s="142" t="s">
        <v>27</v>
      </c>
      <c r="AH7168" s="130" t="s">
        <v>27</v>
      </c>
      <c r="AI7168" s="155" t="s">
        <v>738</v>
      </c>
      <c r="AJ7168" s="130" t="str">
        <f>VLOOKUP(AI7168,Codes!$B$2:$C$166,2)</f>
        <v>Marine Fish</v>
      </c>
    </row>
    <row r="7169" spans="1:36" ht="20.100000000000001" customHeight="1" x14ac:dyDescent="0.25">
      <c r="A7169" s="64">
        <v>35</v>
      </c>
      <c r="B7169" s="101" t="s">
        <v>122</v>
      </c>
      <c r="C7169" s="59">
        <v>14555.442999999999</v>
      </c>
      <c r="D7169" s="59">
        <v>13371</v>
      </c>
      <c r="E7169" s="59">
        <v>20644</v>
      </c>
      <c r="F7169" s="59">
        <v>14982</v>
      </c>
      <c r="G7169" s="59">
        <v>17817</v>
      </c>
      <c r="H7169" s="59">
        <v>23384</v>
      </c>
      <c r="I7169" s="59">
        <v>19373</v>
      </c>
      <c r="J7169" s="59">
        <v>47089</v>
      </c>
      <c r="K7169" s="59">
        <v>23177</v>
      </c>
      <c r="L7169" s="59">
        <v>22132</v>
      </c>
      <c r="M7169" s="59">
        <v>14405</v>
      </c>
      <c r="N7169" s="59">
        <v>15112</v>
      </c>
      <c r="O7169" s="59">
        <v>17296</v>
      </c>
      <c r="P7169" s="16"/>
      <c r="Q7169" s="59">
        <v>14555.442999999999</v>
      </c>
      <c r="R7169" s="59">
        <v>14346.442999999999</v>
      </c>
      <c r="S7169" s="59">
        <v>21707.939177930479</v>
      </c>
      <c r="T7169" s="59">
        <v>15273.468899201696</v>
      </c>
      <c r="U7169" s="59">
        <v>18112.840999999997</v>
      </c>
      <c r="V7169" s="59">
        <v>24480.840999999997</v>
      </c>
      <c r="W7169" s="59">
        <v>20333.840999999997</v>
      </c>
      <c r="X7169" s="59">
        <v>40291.841</v>
      </c>
      <c r="Y7169" s="59">
        <v>19947.348227272731</v>
      </c>
      <c r="Z7169" s="59">
        <v>18997.855454545454</v>
      </c>
      <c r="AA7169" s="59">
        <v>11398.913272727272</v>
      </c>
      <c r="AB7169" s="59">
        <v>10830.669225595635</v>
      </c>
      <c r="AC7169" s="59">
        <v>12550.829013811546</v>
      </c>
      <c r="AD7169" s="59"/>
      <c r="AE7169" s="65">
        <v>35</v>
      </c>
      <c r="AF7169" s="143" t="s">
        <v>28</v>
      </c>
      <c r="AH7169" s="130" t="s">
        <v>28</v>
      </c>
      <c r="AI7169" s="155" t="s">
        <v>738</v>
      </c>
      <c r="AJ7169" s="130" t="str">
        <f>VLOOKUP(AI7169,Codes!$B$2:$C$166,2)</f>
        <v>Marine Fish</v>
      </c>
    </row>
    <row r="7170" spans="1:36" ht="20.100000000000001" customHeight="1" x14ac:dyDescent="0.25">
      <c r="A7170" s="61">
        <v>36</v>
      </c>
      <c r="B7170" s="100" t="s">
        <v>462</v>
      </c>
      <c r="C7170" s="62">
        <v>23174.9</v>
      </c>
      <c r="D7170" s="62">
        <v>23435</v>
      </c>
      <c r="E7170" s="62">
        <v>26526</v>
      </c>
      <c r="F7170" s="62">
        <v>29595</v>
      </c>
      <c r="G7170" s="62">
        <v>34422</v>
      </c>
      <c r="H7170" s="62">
        <v>35959</v>
      </c>
      <c r="I7170" s="62">
        <v>32445</v>
      </c>
      <c r="J7170" s="62">
        <v>39761</v>
      </c>
      <c r="K7170" s="62">
        <v>46488</v>
      </c>
      <c r="L7170" s="62">
        <v>39124</v>
      </c>
      <c r="M7170" s="62">
        <v>42949</v>
      </c>
      <c r="N7170" s="62">
        <v>42388</v>
      </c>
      <c r="O7170" s="62">
        <v>64018</v>
      </c>
      <c r="P7170" s="16"/>
      <c r="Q7170" s="62">
        <v>23174.9</v>
      </c>
      <c r="R7170" s="62">
        <v>22841.65</v>
      </c>
      <c r="S7170" s="62">
        <v>24260.05</v>
      </c>
      <c r="T7170" s="62">
        <v>27027.86238892415</v>
      </c>
      <c r="U7170" s="62">
        <v>28837.75</v>
      </c>
      <c r="V7170" s="62">
        <v>28826.85</v>
      </c>
      <c r="W7170" s="62">
        <v>25148.9</v>
      </c>
      <c r="X7170" s="62">
        <v>27944.3</v>
      </c>
      <c r="Y7170" s="62">
        <v>26909.7</v>
      </c>
      <c r="Z7170" s="62">
        <v>22095.9</v>
      </c>
      <c r="AA7170" s="62">
        <v>24204.55</v>
      </c>
      <c r="AB7170" s="62">
        <v>22921.8</v>
      </c>
      <c r="AC7170" s="62">
        <v>24038.7</v>
      </c>
      <c r="AD7170" s="62"/>
      <c r="AE7170" s="63">
        <v>36</v>
      </c>
      <c r="AF7170" s="142" t="s">
        <v>68</v>
      </c>
      <c r="AH7170" s="130" t="s">
        <v>68</v>
      </c>
      <c r="AI7170" s="155" t="s">
        <v>738</v>
      </c>
      <c r="AJ7170" s="130" t="str">
        <f>VLOOKUP(AI7170,Codes!$B$2:$C$166,2)</f>
        <v>Marine Fish</v>
      </c>
    </row>
    <row r="7171" spans="1:36" ht="20.100000000000001" customHeight="1" x14ac:dyDescent="0.25">
      <c r="A7171" s="70"/>
      <c r="B7171" s="145" t="s">
        <v>463</v>
      </c>
      <c r="C7171" s="71">
        <v>3392334.5375330746</v>
      </c>
      <c r="D7171" s="71">
        <v>3960210.3831500001</v>
      </c>
      <c r="E7171" s="71">
        <v>4785690.5433399994</v>
      </c>
      <c r="F7171" s="71">
        <v>5688258.7580900006</v>
      </c>
      <c r="G7171" s="71">
        <v>7001621.4503549999</v>
      </c>
      <c r="H7171" s="71">
        <v>7878234</v>
      </c>
      <c r="I7171" s="71">
        <v>10196453.800000001</v>
      </c>
      <c r="J7171" s="71">
        <v>11170727</v>
      </c>
      <c r="K7171" s="71">
        <v>11772096.35</v>
      </c>
      <c r="L7171" s="71">
        <v>11714982.960000001</v>
      </c>
      <c r="M7171" s="71">
        <v>14965955</v>
      </c>
      <c r="N7171" s="71">
        <v>16853652</v>
      </c>
      <c r="O7171" s="71">
        <v>19446721</v>
      </c>
      <c r="P7171" s="16"/>
      <c r="Q7171" s="71">
        <v>3392334.5375330746</v>
      </c>
      <c r="R7171" s="71">
        <v>3472130.8170534698</v>
      </c>
      <c r="S7171" s="71">
        <v>3731758.4444654295</v>
      </c>
      <c r="T7171" s="71">
        <v>4009587.009143631</v>
      </c>
      <c r="U7171" s="71">
        <v>4748142.1168266786</v>
      </c>
      <c r="V7171" s="71">
        <v>5419086.6825751634</v>
      </c>
      <c r="W7171" s="71">
        <v>6637632.2483588774</v>
      </c>
      <c r="X7171" s="71">
        <v>7375703.997712221</v>
      </c>
      <c r="Y7171" s="71">
        <v>7522661.5652432023</v>
      </c>
      <c r="Z7171" s="71">
        <v>7526138.2218556413</v>
      </c>
      <c r="AA7171" s="71">
        <v>9191320.0664262827</v>
      </c>
      <c r="AB7171" s="71">
        <v>10052140.411075149</v>
      </c>
      <c r="AC7171" s="71">
        <v>10327386.146471629</v>
      </c>
      <c r="AD7171" s="71"/>
      <c r="AE7171" s="71"/>
      <c r="AF7171" s="146" t="s">
        <v>464</v>
      </c>
      <c r="AH7171" s="130" t="s">
        <v>464</v>
      </c>
      <c r="AI7171" s="155" t="s">
        <v>738</v>
      </c>
      <c r="AJ7171" s="130" t="str">
        <f>VLOOKUP(AI7171,Codes!$B$2:$C$166,2)</f>
        <v>Marine Fish</v>
      </c>
    </row>
    <row r="7172" spans="1:36" ht="9.9499999999999993" customHeight="1" x14ac:dyDescent="0.25">
      <c r="B7172" s="24"/>
      <c r="AF7172" s="24"/>
      <c r="AH7172" s="130" t="s">
        <v>494</v>
      </c>
      <c r="AI7172" s="155" t="s">
        <v>738</v>
      </c>
      <c r="AJ7172" s="130" t="str">
        <f>VLOOKUP(AI7172,Codes!$B$2:$C$166,2)</f>
        <v>Marine Fish</v>
      </c>
    </row>
    <row r="7173" spans="1:36" ht="9.9499999999999993" customHeight="1" x14ac:dyDescent="0.25">
      <c r="B7173" s="24"/>
      <c r="AF7173" s="24"/>
      <c r="AH7173" s="130" t="s">
        <v>493</v>
      </c>
      <c r="AI7173" s="155" t="s">
        <v>739</v>
      </c>
      <c r="AJ7173" s="130" t="str">
        <f>VLOOKUP(AI7173,Codes!$B$2:$C$166,2)</f>
        <v>Fishing and Aquaculture</v>
      </c>
    </row>
    <row r="7174" spans="1:36" s="154" customFormat="1" ht="24" customHeight="1" x14ac:dyDescent="0.25">
      <c r="A7174" s="161" t="s">
        <v>955</v>
      </c>
      <c r="B7174" s="161"/>
      <c r="C7174" s="161"/>
      <c r="D7174" s="161"/>
      <c r="E7174" s="161"/>
      <c r="F7174" s="161"/>
      <c r="G7174" s="161"/>
      <c r="H7174" s="161"/>
      <c r="I7174" s="161"/>
      <c r="J7174" s="161"/>
      <c r="K7174" s="161"/>
      <c r="L7174" s="161"/>
      <c r="M7174" s="161"/>
      <c r="N7174" s="161"/>
      <c r="O7174" s="161"/>
      <c r="P7174" s="161"/>
      <c r="Q7174" s="161" t="s">
        <v>956</v>
      </c>
      <c r="R7174" s="161"/>
      <c r="S7174" s="161"/>
      <c r="T7174" s="161"/>
      <c r="U7174" s="161"/>
      <c r="V7174" s="161"/>
      <c r="W7174" s="161"/>
      <c r="X7174" s="161"/>
      <c r="Y7174" s="161"/>
      <c r="Z7174" s="161"/>
      <c r="AA7174" s="161"/>
      <c r="AB7174" s="161"/>
      <c r="AC7174" s="161"/>
      <c r="AD7174" s="161"/>
      <c r="AE7174" s="161"/>
      <c r="AF7174" s="161"/>
      <c r="AH7174" s="154" t="s">
        <v>490</v>
      </c>
      <c r="AI7174" s="155" t="s">
        <v>739</v>
      </c>
      <c r="AJ7174" s="130" t="str">
        <f>VLOOKUP(AI7174,Codes!$B$2:$C$166,2)</f>
        <v>Fishing and Aquaculture</v>
      </c>
    </row>
    <row r="7175" spans="1:36" s="154" customFormat="1" ht="24" customHeight="1" x14ac:dyDescent="0.25">
      <c r="A7175" s="161" t="s">
        <v>724</v>
      </c>
      <c r="B7175" s="161"/>
      <c r="C7175" s="161"/>
      <c r="D7175" s="161"/>
      <c r="E7175" s="161"/>
      <c r="F7175" s="161"/>
      <c r="G7175" s="161"/>
      <c r="H7175" s="161"/>
      <c r="I7175" s="161"/>
      <c r="J7175" s="161"/>
      <c r="K7175" s="161"/>
      <c r="L7175" s="161"/>
      <c r="M7175" s="161"/>
      <c r="N7175" s="161"/>
      <c r="O7175" s="161"/>
      <c r="P7175" s="161"/>
      <c r="Q7175" s="161" t="s">
        <v>723</v>
      </c>
      <c r="R7175" s="161"/>
      <c r="S7175" s="161"/>
      <c r="T7175" s="161"/>
      <c r="U7175" s="161"/>
      <c r="V7175" s="161"/>
      <c r="W7175" s="161"/>
      <c r="X7175" s="161"/>
      <c r="Y7175" s="161"/>
      <c r="Z7175" s="161"/>
      <c r="AA7175" s="161"/>
      <c r="AB7175" s="161"/>
      <c r="AC7175" s="161"/>
      <c r="AD7175" s="161"/>
      <c r="AE7175" s="161"/>
      <c r="AF7175" s="161"/>
      <c r="AH7175" s="154" t="s">
        <v>491</v>
      </c>
      <c r="AI7175" s="155" t="s">
        <v>739</v>
      </c>
      <c r="AJ7175" s="130" t="str">
        <f>VLOOKUP(AI7175,Codes!$B$2:$C$166,2)</f>
        <v>Fishing and Aquaculture</v>
      </c>
    </row>
    <row r="7176" spans="1:36" s="154" customFormat="1" ht="24" customHeight="1" x14ac:dyDescent="0.25">
      <c r="A7176" s="161" t="s">
        <v>529</v>
      </c>
      <c r="B7176" s="161"/>
      <c r="C7176" s="161"/>
      <c r="D7176" s="161"/>
      <c r="E7176" s="161"/>
      <c r="F7176" s="161"/>
      <c r="G7176" s="161"/>
      <c r="H7176" s="161"/>
      <c r="I7176" s="161"/>
      <c r="J7176" s="161"/>
      <c r="K7176" s="161"/>
      <c r="L7176" s="161"/>
      <c r="M7176" s="161"/>
      <c r="N7176" s="161"/>
      <c r="O7176" s="161"/>
      <c r="P7176" s="161"/>
      <c r="Q7176" s="161" t="s">
        <v>531</v>
      </c>
      <c r="R7176" s="161"/>
      <c r="S7176" s="161"/>
      <c r="T7176" s="161"/>
      <c r="U7176" s="161"/>
      <c r="V7176" s="161"/>
      <c r="W7176" s="161"/>
      <c r="X7176" s="161"/>
      <c r="Y7176" s="161"/>
      <c r="Z7176" s="161"/>
      <c r="AA7176" s="161"/>
      <c r="AB7176" s="161"/>
      <c r="AC7176" s="161"/>
      <c r="AD7176" s="161"/>
      <c r="AE7176" s="161"/>
      <c r="AF7176" s="161"/>
      <c r="AH7176" s="154" t="s">
        <v>935</v>
      </c>
      <c r="AI7176" s="155" t="s">
        <v>739</v>
      </c>
      <c r="AJ7176" s="130" t="str">
        <f>VLOOKUP(AI7176,Codes!$B$2:$C$166,2)</f>
        <v>Fishing and Aquaculture</v>
      </c>
    </row>
    <row r="7177" spans="1:36" ht="20.100000000000001" customHeight="1" x14ac:dyDescent="0.25">
      <c r="A7177" s="13"/>
      <c r="B7177" s="14" t="s">
        <v>434</v>
      </c>
      <c r="C7177" s="15"/>
      <c r="D7177" s="15"/>
      <c r="E7177" s="15"/>
      <c r="F7177" s="15"/>
      <c r="G7177" s="15"/>
      <c r="H7177" s="15"/>
      <c r="I7177" s="15"/>
      <c r="J7177" s="15"/>
      <c r="K7177" s="15"/>
      <c r="L7177" s="15"/>
      <c r="M7177" s="15"/>
      <c r="N7177" s="15"/>
      <c r="O7177" s="15"/>
      <c r="P7177" s="16"/>
      <c r="Q7177" s="16"/>
      <c r="R7177" s="16"/>
      <c r="S7177" s="16"/>
      <c r="T7177" s="16"/>
      <c r="U7177" s="16"/>
      <c r="V7177" s="16"/>
      <c r="W7177" s="16"/>
      <c r="X7177" s="16"/>
      <c r="Y7177" s="16"/>
      <c r="Z7177" s="16"/>
      <c r="AA7177" s="16"/>
      <c r="AB7177" s="16"/>
      <c r="AC7177" s="16"/>
      <c r="AD7177" s="13"/>
      <c r="AF7177" s="10" t="s">
        <v>435</v>
      </c>
      <c r="AH7177" s="130" t="s">
        <v>435</v>
      </c>
      <c r="AI7177" s="155" t="s">
        <v>739</v>
      </c>
      <c r="AJ7177" s="130" t="str">
        <f>VLOOKUP(AI7177,Codes!$B$2:$C$166,2)</f>
        <v>Fishing and Aquaculture</v>
      </c>
    </row>
    <row r="7178" spans="1:36" ht="20.100000000000001" customHeight="1" x14ac:dyDescent="0.25">
      <c r="A7178" s="66" t="s">
        <v>436</v>
      </c>
      <c r="B7178" s="67" t="s">
        <v>103</v>
      </c>
      <c r="C7178" s="68" t="s">
        <v>189</v>
      </c>
      <c r="D7178" s="68" t="s">
        <v>190</v>
      </c>
      <c r="E7178" s="68" t="s">
        <v>412</v>
      </c>
      <c r="F7178" s="68" t="s">
        <v>431</v>
      </c>
      <c r="G7178" s="68" t="s">
        <v>432</v>
      </c>
      <c r="H7178" s="68" t="s">
        <v>433</v>
      </c>
      <c r="I7178" s="68" t="s">
        <v>983</v>
      </c>
      <c r="J7178" s="68" t="s">
        <v>985</v>
      </c>
      <c r="K7178" s="68" t="s">
        <v>994</v>
      </c>
      <c r="L7178" s="68" t="s">
        <v>995</v>
      </c>
      <c r="M7178" s="68" t="s">
        <v>996</v>
      </c>
      <c r="N7178" s="68" t="s">
        <v>997</v>
      </c>
      <c r="O7178" s="68" t="s">
        <v>998</v>
      </c>
      <c r="P7178" s="16"/>
      <c r="Q7178" s="68" t="s">
        <v>189</v>
      </c>
      <c r="R7178" s="68" t="s">
        <v>190</v>
      </c>
      <c r="S7178" s="68" t="s">
        <v>412</v>
      </c>
      <c r="T7178" s="68" t="s">
        <v>431</v>
      </c>
      <c r="U7178" s="68" t="s">
        <v>432</v>
      </c>
      <c r="V7178" s="68" t="s">
        <v>433</v>
      </c>
      <c r="W7178" s="68" t="s">
        <v>983</v>
      </c>
      <c r="X7178" s="68" t="s">
        <v>985</v>
      </c>
      <c r="Y7178" s="68" t="s">
        <v>994</v>
      </c>
      <c r="Z7178" s="68" t="s">
        <v>995</v>
      </c>
      <c r="AA7178" s="68" t="s">
        <v>996</v>
      </c>
      <c r="AB7178" s="68" t="s">
        <v>997</v>
      </c>
      <c r="AC7178" s="68" t="s">
        <v>998</v>
      </c>
      <c r="AD7178" s="158"/>
      <c r="AE7178" s="68" t="s">
        <v>437</v>
      </c>
      <c r="AF7178" s="69" t="s">
        <v>64</v>
      </c>
      <c r="AH7178" s="130" t="s">
        <v>64</v>
      </c>
      <c r="AI7178" s="155" t="s">
        <v>739</v>
      </c>
      <c r="AJ7178" s="130" t="str">
        <f>VLOOKUP(AI7178,Codes!$B$2:$C$166,2)</f>
        <v>Fishing and Aquaculture</v>
      </c>
    </row>
    <row r="7179" spans="1:36" ht="20.100000000000001" customHeight="1" x14ac:dyDescent="0.25">
      <c r="A7179" s="57">
        <v>1</v>
      </c>
      <c r="B7179" s="99" t="s">
        <v>104</v>
      </c>
      <c r="C7179" s="58">
        <v>1420837.2494399999</v>
      </c>
      <c r="D7179" s="58">
        <v>1687753</v>
      </c>
      <c r="E7179" s="58">
        <v>2210663</v>
      </c>
      <c r="F7179" s="58">
        <v>2701529.4661699999</v>
      </c>
      <c r="G7179" s="58">
        <v>3826513</v>
      </c>
      <c r="H7179" s="58">
        <v>5093591</v>
      </c>
      <c r="I7179" s="58">
        <v>7101367</v>
      </c>
      <c r="J7179" s="58">
        <v>8210273</v>
      </c>
      <c r="K7179" s="58">
        <v>8750713</v>
      </c>
      <c r="L7179" s="58">
        <v>9632662</v>
      </c>
      <c r="M7179" s="58">
        <v>11329606</v>
      </c>
      <c r="N7179" s="58">
        <v>12038131</v>
      </c>
      <c r="O7179" s="58">
        <v>13501809</v>
      </c>
      <c r="P7179" s="16"/>
      <c r="Q7179" s="58">
        <v>1420837.2494399999</v>
      </c>
      <c r="R7179" s="58">
        <v>1615235.3468606586</v>
      </c>
      <c r="S7179" s="58">
        <v>1842530.9718274737</v>
      </c>
      <c r="T7179" s="58">
        <v>2085950.3609579441</v>
      </c>
      <c r="U7179" s="58">
        <v>2859436.4355824483</v>
      </c>
      <c r="V7179" s="58">
        <v>3615633.9001310105</v>
      </c>
      <c r="W7179" s="58">
        <v>4813061.3731438573</v>
      </c>
      <c r="X7179" s="58">
        <v>5550785.6322912313</v>
      </c>
      <c r="Y7179" s="58">
        <v>5868923.3040462434</v>
      </c>
      <c r="Z7179" s="58">
        <v>6357069.1651774906</v>
      </c>
      <c r="AA7179" s="58">
        <v>7515216.196513067</v>
      </c>
      <c r="AB7179" s="58">
        <v>7986021.8198365588</v>
      </c>
      <c r="AC7179" s="58">
        <v>8107903.5078664385</v>
      </c>
      <c r="AD7179" s="58"/>
      <c r="AE7179" s="60">
        <v>1</v>
      </c>
      <c r="AF7179" s="141" t="s">
        <v>0</v>
      </c>
      <c r="AH7179" s="130" t="s">
        <v>0</v>
      </c>
      <c r="AI7179" s="155" t="s">
        <v>739</v>
      </c>
      <c r="AJ7179" s="130" t="str">
        <f>VLOOKUP(AI7179,Codes!$B$2:$C$166,2)</f>
        <v>Fishing and Aquaculture</v>
      </c>
    </row>
    <row r="7180" spans="1:36" ht="20.100000000000001" customHeight="1" x14ac:dyDescent="0.25">
      <c r="A7180" s="61">
        <v>2</v>
      </c>
      <c r="B7180" s="100" t="s">
        <v>105</v>
      </c>
      <c r="C7180" s="62">
        <v>4972</v>
      </c>
      <c r="D7180" s="62">
        <v>5951</v>
      </c>
      <c r="E7180" s="62">
        <v>6084</v>
      </c>
      <c r="F7180" s="62">
        <v>9006</v>
      </c>
      <c r="G7180" s="62">
        <v>11376</v>
      </c>
      <c r="H7180" s="62">
        <v>12720</v>
      </c>
      <c r="I7180" s="62">
        <v>13629</v>
      </c>
      <c r="J7180" s="62">
        <v>15227</v>
      </c>
      <c r="K7180" s="62">
        <v>16611</v>
      </c>
      <c r="L7180" s="62">
        <v>17967</v>
      </c>
      <c r="M7180" s="62">
        <v>20316</v>
      </c>
      <c r="N7180" s="62">
        <v>20826</v>
      </c>
      <c r="O7180" s="62">
        <v>37999</v>
      </c>
      <c r="P7180" s="16"/>
      <c r="Q7180" s="62">
        <v>4972</v>
      </c>
      <c r="R7180" s="62">
        <v>5210</v>
      </c>
      <c r="S7180" s="62">
        <v>5015</v>
      </c>
      <c r="T7180" s="62">
        <v>6313</v>
      </c>
      <c r="U7180" s="62">
        <v>6331</v>
      </c>
      <c r="V7180" s="62">
        <v>6487</v>
      </c>
      <c r="W7180" s="62">
        <v>6710</v>
      </c>
      <c r="X7180" s="62">
        <v>7240</v>
      </c>
      <c r="Y7180" s="62">
        <v>7766</v>
      </c>
      <c r="Z7180" s="62">
        <v>8129</v>
      </c>
      <c r="AA7180" s="62">
        <v>8136</v>
      </c>
      <c r="AB7180" s="62">
        <v>8344</v>
      </c>
      <c r="AC7180" s="62">
        <v>14585</v>
      </c>
      <c r="AD7180" s="62"/>
      <c r="AE7180" s="63">
        <v>2</v>
      </c>
      <c r="AF7180" s="142" t="s">
        <v>1</v>
      </c>
      <c r="AH7180" s="130" t="s">
        <v>1</v>
      </c>
      <c r="AI7180" s="155" t="s">
        <v>739</v>
      </c>
      <c r="AJ7180" s="130" t="str">
        <f>VLOOKUP(AI7180,Codes!$B$2:$C$166,2)</f>
        <v>Fishing and Aquaculture</v>
      </c>
    </row>
    <row r="7181" spans="1:36" ht="20.100000000000001" customHeight="1" x14ac:dyDescent="0.25">
      <c r="A7181" s="64">
        <v>3</v>
      </c>
      <c r="B7181" s="101" t="s">
        <v>106</v>
      </c>
      <c r="C7181" s="59">
        <v>441662.24</v>
      </c>
      <c r="D7181" s="59">
        <v>521294</v>
      </c>
      <c r="E7181" s="59">
        <v>561653</v>
      </c>
      <c r="F7181" s="59">
        <v>595903</v>
      </c>
      <c r="G7181" s="59">
        <v>633275</v>
      </c>
      <c r="H7181" s="59">
        <v>705722</v>
      </c>
      <c r="I7181" s="59">
        <v>753679</v>
      </c>
      <c r="J7181" s="59">
        <v>762839</v>
      </c>
      <c r="K7181" s="59">
        <v>1594336</v>
      </c>
      <c r="L7181" s="59">
        <v>900539</v>
      </c>
      <c r="M7181" s="59">
        <v>996261</v>
      </c>
      <c r="N7181" s="59">
        <v>1721925</v>
      </c>
      <c r="O7181" s="59">
        <v>1865489</v>
      </c>
      <c r="P7181" s="16"/>
      <c r="Q7181" s="59">
        <v>441662.24</v>
      </c>
      <c r="R7181" s="59">
        <v>460767.16</v>
      </c>
      <c r="S7181" s="59">
        <v>491605.8</v>
      </c>
      <c r="T7181" s="59">
        <v>515235.2</v>
      </c>
      <c r="U7181" s="59">
        <v>529887.76</v>
      </c>
      <c r="V7181" s="59">
        <v>553175.4</v>
      </c>
      <c r="W7181" s="59">
        <v>588408.54</v>
      </c>
      <c r="X7181" s="59">
        <v>596834.69999999995</v>
      </c>
      <c r="Y7181" s="59">
        <v>680351.37199999997</v>
      </c>
      <c r="Z7181" s="59">
        <v>704756.86</v>
      </c>
      <c r="AA7181" s="59">
        <v>749566.79180000001</v>
      </c>
      <c r="AB7181" s="59">
        <v>799757.96860000002</v>
      </c>
      <c r="AC7181" s="59">
        <v>854449.42914183892</v>
      </c>
      <c r="AD7181" s="59"/>
      <c r="AE7181" s="65">
        <v>3</v>
      </c>
      <c r="AF7181" s="143" t="s">
        <v>2</v>
      </c>
      <c r="AH7181" s="130" t="s">
        <v>2</v>
      </c>
      <c r="AI7181" s="155" t="s">
        <v>739</v>
      </c>
      <c r="AJ7181" s="130" t="str">
        <f>VLOOKUP(AI7181,Codes!$B$2:$C$166,2)</f>
        <v>Fishing and Aquaculture</v>
      </c>
    </row>
    <row r="7182" spans="1:36" ht="20.100000000000001" customHeight="1" x14ac:dyDescent="0.25">
      <c r="A7182" s="61">
        <v>4</v>
      </c>
      <c r="B7182" s="100" t="s">
        <v>107</v>
      </c>
      <c r="C7182" s="62">
        <v>356526</v>
      </c>
      <c r="D7182" s="62">
        <v>434402</v>
      </c>
      <c r="E7182" s="62">
        <v>568220</v>
      </c>
      <c r="F7182" s="62">
        <v>717901</v>
      </c>
      <c r="G7182" s="62">
        <v>747025</v>
      </c>
      <c r="H7182" s="62">
        <v>790346</v>
      </c>
      <c r="I7182" s="62">
        <v>972157</v>
      </c>
      <c r="J7182" s="62">
        <v>1002546</v>
      </c>
      <c r="K7182" s="62">
        <v>1088999</v>
      </c>
      <c r="L7182" s="62">
        <v>1268136</v>
      </c>
      <c r="M7182" s="62">
        <v>1402219</v>
      </c>
      <c r="N7182" s="62">
        <v>1644236</v>
      </c>
      <c r="O7182" s="62">
        <v>1733807</v>
      </c>
      <c r="P7182" s="16"/>
      <c r="Q7182" s="62">
        <v>356526</v>
      </c>
      <c r="R7182" s="62">
        <v>414145</v>
      </c>
      <c r="S7182" s="62">
        <v>447428</v>
      </c>
      <c r="T7182" s="62">
        <v>496593</v>
      </c>
      <c r="U7182" s="62">
        <v>524628</v>
      </c>
      <c r="V7182" s="62">
        <v>526898</v>
      </c>
      <c r="W7182" s="62">
        <v>608425</v>
      </c>
      <c r="X7182" s="62">
        <v>623205</v>
      </c>
      <c r="Y7182" s="62">
        <v>663496</v>
      </c>
      <c r="Z7182" s="62">
        <v>707082</v>
      </c>
      <c r="AA7182" s="62">
        <v>788317</v>
      </c>
      <c r="AB7182" s="62">
        <v>875910</v>
      </c>
      <c r="AC7182" s="62">
        <v>903690</v>
      </c>
      <c r="AD7182" s="62"/>
      <c r="AE7182" s="63">
        <v>4</v>
      </c>
      <c r="AF7182" s="142" t="s">
        <v>3</v>
      </c>
      <c r="AH7182" s="130" t="s">
        <v>3</v>
      </c>
      <c r="AI7182" s="155" t="s">
        <v>739</v>
      </c>
      <c r="AJ7182" s="130" t="str">
        <f>VLOOKUP(AI7182,Codes!$B$2:$C$166,2)</f>
        <v>Fishing and Aquaculture</v>
      </c>
    </row>
    <row r="7183" spans="1:36" ht="20.100000000000001" customHeight="1" x14ac:dyDescent="0.25">
      <c r="A7183" s="64">
        <v>5</v>
      </c>
      <c r="B7183" s="101" t="s">
        <v>124</v>
      </c>
      <c r="C7183" s="59">
        <v>258054</v>
      </c>
      <c r="D7183" s="59">
        <v>309524</v>
      </c>
      <c r="E7183" s="59">
        <v>355708</v>
      </c>
      <c r="F7183" s="59">
        <v>423651</v>
      </c>
      <c r="G7183" s="59">
        <v>469740</v>
      </c>
      <c r="H7183" s="59">
        <v>529632</v>
      </c>
      <c r="I7183" s="59">
        <v>681907</v>
      </c>
      <c r="J7183" s="59">
        <v>786670</v>
      </c>
      <c r="K7183" s="59">
        <v>898157</v>
      </c>
      <c r="L7183" s="59">
        <v>1033223</v>
      </c>
      <c r="M7183" s="59">
        <v>1085245</v>
      </c>
      <c r="N7183" s="59">
        <v>1197980</v>
      </c>
      <c r="O7183" s="59">
        <v>1427388</v>
      </c>
      <c r="P7183" s="16"/>
      <c r="Q7183" s="59">
        <v>258054</v>
      </c>
      <c r="R7183" s="59">
        <v>263120</v>
      </c>
      <c r="S7183" s="59">
        <v>293329</v>
      </c>
      <c r="T7183" s="59">
        <v>323393</v>
      </c>
      <c r="U7183" s="59">
        <v>352354</v>
      </c>
      <c r="V7183" s="59">
        <v>387871</v>
      </c>
      <c r="W7183" s="59">
        <v>470597</v>
      </c>
      <c r="X7183" s="59">
        <v>502971</v>
      </c>
      <c r="Y7183" s="59">
        <v>553689</v>
      </c>
      <c r="Z7183" s="59">
        <v>594325</v>
      </c>
      <c r="AA7183" s="59">
        <v>608653</v>
      </c>
      <c r="AB7183" s="59">
        <v>671061</v>
      </c>
      <c r="AC7183" s="59">
        <v>804295</v>
      </c>
      <c r="AD7183" s="59"/>
      <c r="AE7183" s="65">
        <v>5</v>
      </c>
      <c r="AF7183" s="143" t="s">
        <v>185</v>
      </c>
      <c r="AH7183" s="130" t="s">
        <v>185</v>
      </c>
      <c r="AI7183" s="155" t="s">
        <v>739</v>
      </c>
      <c r="AJ7183" s="130" t="str">
        <f>VLOOKUP(AI7183,Codes!$B$2:$C$166,2)</f>
        <v>Fishing and Aquaculture</v>
      </c>
    </row>
    <row r="7184" spans="1:36" ht="20.100000000000001" customHeight="1" x14ac:dyDescent="0.25">
      <c r="A7184" s="61">
        <v>6</v>
      </c>
      <c r="B7184" s="100" t="s">
        <v>108</v>
      </c>
      <c r="C7184" s="62">
        <v>82284.325020000004</v>
      </c>
      <c r="D7184" s="62">
        <v>100622</v>
      </c>
      <c r="E7184" s="62">
        <v>172873</v>
      </c>
      <c r="F7184" s="62">
        <v>149818.96346</v>
      </c>
      <c r="G7184" s="62">
        <v>177433</v>
      </c>
      <c r="H7184" s="62">
        <v>181714</v>
      </c>
      <c r="I7184" s="62">
        <v>186153</v>
      </c>
      <c r="J7184" s="62">
        <v>186109</v>
      </c>
      <c r="K7184" s="62">
        <v>196020.25</v>
      </c>
      <c r="L7184" s="62">
        <v>212376.875</v>
      </c>
      <c r="M7184" s="62">
        <v>221521</v>
      </c>
      <c r="N7184" s="62">
        <v>273569</v>
      </c>
      <c r="O7184" s="62">
        <v>282505</v>
      </c>
      <c r="P7184" s="16"/>
      <c r="Q7184" s="62">
        <v>82284.325020000004</v>
      </c>
      <c r="R7184" s="62">
        <v>72660.626814431424</v>
      </c>
      <c r="S7184" s="62">
        <v>94225.526416455745</v>
      </c>
      <c r="T7184" s="62">
        <v>95999.635982662934</v>
      </c>
      <c r="U7184" s="62">
        <v>92409.150519551273</v>
      </c>
      <c r="V7184" s="62">
        <v>96068.583888206078</v>
      </c>
      <c r="W7184" s="62">
        <v>104961.86134757836</v>
      </c>
      <c r="X7184" s="62">
        <v>100525.59939887472</v>
      </c>
      <c r="Y7184" s="62">
        <v>82123.980973116704</v>
      </c>
      <c r="Z7184" s="62">
        <v>87666.793606433741</v>
      </c>
      <c r="AA7184" s="62">
        <v>88572.804092223305</v>
      </c>
      <c r="AB7184" s="62">
        <v>105906.98875096042</v>
      </c>
      <c r="AC7184" s="62">
        <v>104952.79167286294</v>
      </c>
      <c r="AD7184" s="62"/>
      <c r="AE7184" s="63">
        <v>6</v>
      </c>
      <c r="AF7184" s="142" t="s">
        <v>4</v>
      </c>
      <c r="AH7184" s="130" t="s">
        <v>4</v>
      </c>
      <c r="AI7184" s="155" t="s">
        <v>739</v>
      </c>
      <c r="AJ7184" s="130" t="str">
        <f>VLOOKUP(AI7184,Codes!$B$2:$C$166,2)</f>
        <v>Fishing and Aquaculture</v>
      </c>
    </row>
    <row r="7185" spans="1:36" ht="20.100000000000001" customHeight="1" x14ac:dyDescent="0.25">
      <c r="A7185" s="64">
        <v>7</v>
      </c>
      <c r="B7185" s="101" t="s">
        <v>109</v>
      </c>
      <c r="C7185" s="59">
        <v>421357.96000000008</v>
      </c>
      <c r="D7185" s="59">
        <v>476027</v>
      </c>
      <c r="E7185" s="59">
        <v>566823</v>
      </c>
      <c r="F7185" s="59">
        <v>766727</v>
      </c>
      <c r="G7185" s="59">
        <v>825421</v>
      </c>
      <c r="H7185" s="59">
        <v>905156</v>
      </c>
      <c r="I7185" s="59">
        <v>1164636</v>
      </c>
      <c r="J7185" s="59">
        <v>1279074</v>
      </c>
      <c r="K7185" s="59">
        <v>1503995.35</v>
      </c>
      <c r="L7185" s="59">
        <v>1169341.96</v>
      </c>
      <c r="M7185" s="59">
        <v>1532217</v>
      </c>
      <c r="N7185" s="59">
        <v>1673869</v>
      </c>
      <c r="O7185" s="59">
        <v>1879795</v>
      </c>
      <c r="P7185" s="16"/>
      <c r="Q7185" s="59">
        <v>421357.96000000008</v>
      </c>
      <c r="R7185" s="59">
        <v>422279.87186366803</v>
      </c>
      <c r="S7185" s="59">
        <v>440777.63311062776</v>
      </c>
      <c r="T7185" s="59">
        <v>464889.75525906484</v>
      </c>
      <c r="U7185" s="59">
        <v>470599.51465429098</v>
      </c>
      <c r="V7185" s="59">
        <v>479515.97361772426</v>
      </c>
      <c r="W7185" s="59">
        <v>519233.50988139014</v>
      </c>
      <c r="X7185" s="59">
        <v>530025.67881587357</v>
      </c>
      <c r="Y7185" s="59">
        <v>555062.60715926345</v>
      </c>
      <c r="Z7185" s="59">
        <v>445009.92978813918</v>
      </c>
      <c r="AA7185" s="59">
        <v>533586.7823684843</v>
      </c>
      <c r="AB7185" s="59">
        <v>549386.09479317837</v>
      </c>
      <c r="AC7185" s="59">
        <v>560966.98981144209</v>
      </c>
      <c r="AD7185" s="59"/>
      <c r="AE7185" s="65">
        <v>7</v>
      </c>
      <c r="AF7185" s="143" t="s">
        <v>5</v>
      </c>
      <c r="AH7185" s="130" t="s">
        <v>5</v>
      </c>
      <c r="AI7185" s="155" t="s">
        <v>739</v>
      </c>
      <c r="AJ7185" s="130" t="str">
        <f>VLOOKUP(AI7185,Codes!$B$2:$C$166,2)</f>
        <v>Fishing and Aquaculture</v>
      </c>
    </row>
    <row r="7186" spans="1:36" ht="20.100000000000001" customHeight="1" x14ac:dyDescent="0.25">
      <c r="A7186" s="61">
        <v>8</v>
      </c>
      <c r="B7186" s="100" t="s">
        <v>129</v>
      </c>
      <c r="C7186" s="62">
        <v>95400</v>
      </c>
      <c r="D7186" s="62">
        <v>111480</v>
      </c>
      <c r="E7186" s="62">
        <v>133220</v>
      </c>
      <c r="F7186" s="62">
        <v>138491</v>
      </c>
      <c r="G7186" s="62">
        <v>153566</v>
      </c>
      <c r="H7186" s="62">
        <v>180665</v>
      </c>
      <c r="I7186" s="62">
        <v>157251</v>
      </c>
      <c r="J7186" s="62">
        <v>194328</v>
      </c>
      <c r="K7186" s="62">
        <v>193470</v>
      </c>
      <c r="L7186" s="62">
        <v>214080</v>
      </c>
      <c r="M7186" s="62">
        <v>216286</v>
      </c>
      <c r="N7186" s="62">
        <v>198952</v>
      </c>
      <c r="O7186" s="62">
        <v>220257</v>
      </c>
      <c r="P7186" s="16"/>
      <c r="Q7186" s="62">
        <v>95400</v>
      </c>
      <c r="R7186" s="62">
        <v>100332</v>
      </c>
      <c r="S7186" s="62">
        <v>95022</v>
      </c>
      <c r="T7186" s="62">
        <v>100083</v>
      </c>
      <c r="U7186" s="62">
        <v>110108</v>
      </c>
      <c r="V7186" s="62">
        <v>130329.24</v>
      </c>
      <c r="W7186" s="62">
        <v>172501</v>
      </c>
      <c r="X7186" s="62">
        <v>166136</v>
      </c>
      <c r="Y7186" s="62">
        <v>171999</v>
      </c>
      <c r="Z7186" s="62">
        <v>185964</v>
      </c>
      <c r="AA7186" s="62">
        <v>188420</v>
      </c>
      <c r="AB7186" s="62">
        <v>191345</v>
      </c>
      <c r="AC7186" s="62">
        <v>191941.8788714112</v>
      </c>
      <c r="AD7186" s="62"/>
      <c r="AE7186" s="63">
        <v>8</v>
      </c>
      <c r="AF7186" s="142" t="s">
        <v>6</v>
      </c>
      <c r="AH7186" s="130" t="s">
        <v>6</v>
      </c>
      <c r="AI7186" s="155" t="s">
        <v>739</v>
      </c>
      <c r="AJ7186" s="130" t="str">
        <f>VLOOKUP(AI7186,Codes!$B$2:$C$166,2)</f>
        <v>Fishing and Aquaculture</v>
      </c>
    </row>
    <row r="7187" spans="1:36" ht="20.100000000000001" customHeight="1" x14ac:dyDescent="0.25">
      <c r="A7187" s="64">
        <v>9</v>
      </c>
      <c r="B7187" s="101" t="s">
        <v>110</v>
      </c>
      <c r="C7187" s="59">
        <v>5684</v>
      </c>
      <c r="D7187" s="59">
        <v>6545</v>
      </c>
      <c r="E7187" s="59">
        <v>9065</v>
      </c>
      <c r="F7187" s="59">
        <v>10955</v>
      </c>
      <c r="G7187" s="59">
        <v>12354</v>
      </c>
      <c r="H7187" s="59">
        <v>13636</v>
      </c>
      <c r="I7187" s="59">
        <v>17800</v>
      </c>
      <c r="J7187" s="59">
        <v>19302</v>
      </c>
      <c r="K7187" s="59">
        <v>20747</v>
      </c>
      <c r="L7187" s="59">
        <v>22681</v>
      </c>
      <c r="M7187" s="59">
        <v>24902</v>
      </c>
      <c r="N7187" s="59">
        <v>29424</v>
      </c>
      <c r="O7187" s="59">
        <v>30712</v>
      </c>
      <c r="P7187" s="16"/>
      <c r="Q7187" s="59">
        <v>5684</v>
      </c>
      <c r="R7187" s="59">
        <v>6048</v>
      </c>
      <c r="S7187" s="59">
        <v>6948</v>
      </c>
      <c r="T7187" s="59">
        <v>7586</v>
      </c>
      <c r="U7187" s="59">
        <v>8336</v>
      </c>
      <c r="V7187" s="59">
        <v>8836</v>
      </c>
      <c r="W7187" s="59">
        <v>9018</v>
      </c>
      <c r="X7187" s="59">
        <v>9468</v>
      </c>
      <c r="Y7187" s="59">
        <v>9906</v>
      </c>
      <c r="Z7187" s="59">
        <v>10801</v>
      </c>
      <c r="AA7187" s="59">
        <v>11315</v>
      </c>
      <c r="AB7187" s="59">
        <v>12029</v>
      </c>
      <c r="AC7187" s="59">
        <v>12517</v>
      </c>
      <c r="AD7187" s="59"/>
      <c r="AE7187" s="65">
        <v>9</v>
      </c>
      <c r="AF7187" s="143" t="s">
        <v>7</v>
      </c>
      <c r="AH7187" s="130" t="s">
        <v>7</v>
      </c>
      <c r="AI7187" s="155" t="s">
        <v>739</v>
      </c>
      <c r="AJ7187" s="130" t="str">
        <f>VLOOKUP(AI7187,Codes!$B$2:$C$166,2)</f>
        <v>Fishing and Aquaculture</v>
      </c>
    </row>
    <row r="7188" spans="1:36" ht="20.100000000000001" customHeight="1" x14ac:dyDescent="0.25">
      <c r="A7188" s="61">
        <v>10</v>
      </c>
      <c r="B7188" s="100" t="s">
        <v>445</v>
      </c>
      <c r="C7188" s="62">
        <v>35555</v>
      </c>
      <c r="D7188" s="62">
        <v>37992</v>
      </c>
      <c r="E7188" s="62">
        <v>37788</v>
      </c>
      <c r="F7188" s="62">
        <v>39627</v>
      </c>
      <c r="G7188" s="62">
        <v>43298</v>
      </c>
      <c r="H7188" s="62">
        <v>43942</v>
      </c>
      <c r="I7188" s="62">
        <v>44627</v>
      </c>
      <c r="J7188" s="62">
        <v>46606</v>
      </c>
      <c r="K7188" s="62">
        <v>49658</v>
      </c>
      <c r="L7188" s="62">
        <v>50775.560000000005</v>
      </c>
      <c r="M7188" s="62">
        <v>77924</v>
      </c>
      <c r="N7188" s="62">
        <v>79077</v>
      </c>
      <c r="O7188" s="62">
        <v>85901</v>
      </c>
      <c r="P7188" s="16"/>
      <c r="Q7188" s="62">
        <v>35555</v>
      </c>
      <c r="R7188" s="62">
        <v>35724</v>
      </c>
      <c r="S7188" s="62">
        <v>35814</v>
      </c>
      <c r="T7188" s="62">
        <v>36352</v>
      </c>
      <c r="U7188" s="62">
        <v>35957</v>
      </c>
      <c r="V7188" s="62">
        <v>36513</v>
      </c>
      <c r="W7188" s="62">
        <v>37080</v>
      </c>
      <c r="X7188" s="62">
        <v>37725</v>
      </c>
      <c r="Y7188" s="62">
        <v>38178</v>
      </c>
      <c r="Z7188" s="62">
        <v>38248</v>
      </c>
      <c r="AA7188" s="62">
        <v>47287</v>
      </c>
      <c r="AB7188" s="62">
        <v>48400</v>
      </c>
      <c r="AC7188" s="62">
        <v>50368</v>
      </c>
      <c r="AD7188" s="62"/>
      <c r="AE7188" s="63">
        <v>10</v>
      </c>
      <c r="AF7188" s="142" t="s">
        <v>8</v>
      </c>
      <c r="AH7188" s="130" t="s">
        <v>8</v>
      </c>
      <c r="AI7188" s="155" t="s">
        <v>739</v>
      </c>
      <c r="AJ7188" s="130" t="str">
        <f>VLOOKUP(AI7188,Codes!$B$2:$C$166,2)</f>
        <v>Fishing and Aquaculture</v>
      </c>
    </row>
    <row r="7189" spans="1:36" ht="20.100000000000001" customHeight="1" x14ac:dyDescent="0.25">
      <c r="A7189" s="64">
        <v>11</v>
      </c>
      <c r="B7189" s="101" t="s">
        <v>123</v>
      </c>
      <c r="C7189" s="59">
        <v>61882</v>
      </c>
      <c r="D7189" s="59">
        <v>86940</v>
      </c>
      <c r="E7189" s="59">
        <v>109668</v>
      </c>
      <c r="F7189" s="59">
        <v>119734</v>
      </c>
      <c r="G7189" s="59">
        <v>140934</v>
      </c>
      <c r="H7189" s="59">
        <v>184511</v>
      </c>
      <c r="I7189" s="59">
        <v>256500</v>
      </c>
      <c r="J7189" s="59">
        <v>293133</v>
      </c>
      <c r="K7189" s="59">
        <v>326138</v>
      </c>
      <c r="L7189" s="59">
        <v>348368</v>
      </c>
      <c r="M7189" s="59">
        <v>376155</v>
      </c>
      <c r="N7189" s="59">
        <v>417460</v>
      </c>
      <c r="O7189" s="59">
        <v>465319</v>
      </c>
      <c r="P7189" s="16"/>
      <c r="Q7189" s="59">
        <v>61882</v>
      </c>
      <c r="R7189" s="59">
        <v>65205</v>
      </c>
      <c r="S7189" s="59">
        <v>70754</v>
      </c>
      <c r="T7189" s="59">
        <v>71840</v>
      </c>
      <c r="U7189" s="59">
        <v>78297</v>
      </c>
      <c r="V7189" s="59">
        <v>97971</v>
      </c>
      <c r="W7189" s="59">
        <v>128250</v>
      </c>
      <c r="X7189" s="59">
        <v>140704</v>
      </c>
      <c r="Y7189" s="59">
        <v>150525</v>
      </c>
      <c r="Z7189" s="59">
        <v>160785</v>
      </c>
      <c r="AA7189" s="59">
        <v>173610</v>
      </c>
      <c r="AB7189" s="59">
        <v>189010</v>
      </c>
      <c r="AC7189" s="59">
        <v>209918</v>
      </c>
      <c r="AD7189" s="59"/>
      <c r="AE7189" s="65">
        <v>11</v>
      </c>
      <c r="AF7189" s="143" t="s">
        <v>65</v>
      </c>
      <c r="AH7189" s="130" t="s">
        <v>65</v>
      </c>
      <c r="AI7189" s="155" t="s">
        <v>739</v>
      </c>
      <c r="AJ7189" s="130" t="str">
        <f>VLOOKUP(AI7189,Codes!$B$2:$C$166,2)</f>
        <v>Fishing and Aquaculture</v>
      </c>
    </row>
    <row r="7190" spans="1:36" ht="20.100000000000001" customHeight="1" x14ac:dyDescent="0.25">
      <c r="A7190" s="61">
        <v>12</v>
      </c>
      <c r="B7190" s="100" t="s">
        <v>128</v>
      </c>
      <c r="C7190" s="62">
        <v>322949</v>
      </c>
      <c r="D7190" s="62">
        <v>372279</v>
      </c>
      <c r="E7190" s="62">
        <v>453166</v>
      </c>
      <c r="F7190" s="62">
        <v>582863</v>
      </c>
      <c r="G7190" s="62">
        <v>504198</v>
      </c>
      <c r="H7190" s="62">
        <v>541814</v>
      </c>
      <c r="I7190" s="62">
        <v>750290</v>
      </c>
      <c r="J7190" s="62">
        <v>598034</v>
      </c>
      <c r="K7190" s="62">
        <v>658845</v>
      </c>
      <c r="L7190" s="62">
        <v>653699.47</v>
      </c>
      <c r="M7190" s="62">
        <v>1247765</v>
      </c>
      <c r="N7190" s="62">
        <v>1411121</v>
      </c>
      <c r="O7190" s="62">
        <v>1405000</v>
      </c>
      <c r="P7190" s="16"/>
      <c r="Q7190" s="62">
        <v>322949</v>
      </c>
      <c r="R7190" s="62">
        <v>300732.74200195691</v>
      </c>
      <c r="S7190" s="62">
        <v>319203.48374482506</v>
      </c>
      <c r="T7190" s="62">
        <v>353603.14770150505</v>
      </c>
      <c r="U7190" s="62">
        <v>322493.2445940699</v>
      </c>
      <c r="V7190" s="62">
        <v>334697.27156394545</v>
      </c>
      <c r="W7190" s="62">
        <v>381840.07497576484</v>
      </c>
      <c r="X7190" s="62">
        <v>351537.15093978227</v>
      </c>
      <c r="Y7190" s="62">
        <v>367653.54055263055</v>
      </c>
      <c r="Z7190" s="62">
        <v>346129.97964600869</v>
      </c>
      <c r="AA7190" s="62">
        <v>631803.88439527852</v>
      </c>
      <c r="AB7190" s="62">
        <v>750657.81605649006</v>
      </c>
      <c r="AC7190" s="62">
        <v>717664.38427810895</v>
      </c>
      <c r="AD7190" s="62"/>
      <c r="AE7190" s="63">
        <v>12</v>
      </c>
      <c r="AF7190" s="142" t="s">
        <v>9</v>
      </c>
      <c r="AH7190" s="130" t="s">
        <v>9</v>
      </c>
      <c r="AI7190" s="155" t="s">
        <v>739</v>
      </c>
      <c r="AJ7190" s="130" t="str">
        <f>VLOOKUP(AI7190,Codes!$B$2:$C$166,2)</f>
        <v>Fishing and Aquaculture</v>
      </c>
    </row>
    <row r="7191" spans="1:36" ht="20.100000000000001" customHeight="1" x14ac:dyDescent="0.25">
      <c r="A7191" s="64">
        <v>13</v>
      </c>
      <c r="B7191" s="101" t="s">
        <v>459</v>
      </c>
      <c r="C7191" s="59">
        <v>474996.18959000002</v>
      </c>
      <c r="D7191" s="59">
        <v>649519</v>
      </c>
      <c r="E7191" s="59">
        <v>780221</v>
      </c>
      <c r="F7191" s="59">
        <v>876468</v>
      </c>
      <c r="G7191" s="59">
        <v>1041055</v>
      </c>
      <c r="H7191" s="59">
        <v>1206425</v>
      </c>
      <c r="I7191" s="59">
        <v>1384293</v>
      </c>
      <c r="J7191" s="59">
        <v>1423606</v>
      </c>
      <c r="K7191" s="59">
        <v>1306139</v>
      </c>
      <c r="L7191" s="59">
        <v>1312802</v>
      </c>
      <c r="M7191" s="59">
        <v>1767506</v>
      </c>
      <c r="N7191" s="59">
        <v>2005382</v>
      </c>
      <c r="O7191" s="59">
        <v>2428979</v>
      </c>
      <c r="P7191" s="16"/>
      <c r="Q7191" s="59">
        <v>474996.18959000002</v>
      </c>
      <c r="R7191" s="59">
        <v>470076.96496999997</v>
      </c>
      <c r="S7191" s="59">
        <v>493754.23071999999</v>
      </c>
      <c r="T7191" s="59">
        <v>520045.68897999998</v>
      </c>
      <c r="U7191" s="59">
        <v>507267.13274999999</v>
      </c>
      <c r="V7191" s="59">
        <v>507267.13274999999</v>
      </c>
      <c r="W7191" s="59">
        <v>540028.29648000002</v>
      </c>
      <c r="X7191" s="59">
        <v>599134.91946</v>
      </c>
      <c r="Y7191" s="59">
        <v>495495.67073000001</v>
      </c>
      <c r="Z7191" s="59">
        <v>459405.18706999999</v>
      </c>
      <c r="AA7191" s="59">
        <v>603690.36375000002</v>
      </c>
      <c r="AB7191" s="59">
        <v>642864.24970016954</v>
      </c>
      <c r="AC7191" s="59">
        <v>727948.22482</v>
      </c>
      <c r="AD7191" s="59"/>
      <c r="AE7191" s="65">
        <v>13</v>
      </c>
      <c r="AF7191" s="143" t="s">
        <v>10</v>
      </c>
      <c r="AH7191" s="130" t="s">
        <v>10</v>
      </c>
      <c r="AI7191" s="155" t="s">
        <v>739</v>
      </c>
      <c r="AJ7191" s="130" t="str">
        <f>VLOOKUP(AI7191,Codes!$B$2:$C$166,2)</f>
        <v>Fishing and Aquaculture</v>
      </c>
    </row>
    <row r="7192" spans="1:36" ht="20.100000000000001" customHeight="1" x14ac:dyDescent="0.25">
      <c r="A7192" s="61">
        <v>14</v>
      </c>
      <c r="B7192" s="100" t="s">
        <v>111</v>
      </c>
      <c r="C7192" s="62">
        <v>71341</v>
      </c>
      <c r="D7192" s="62">
        <v>84852</v>
      </c>
      <c r="E7192" s="62">
        <v>104837</v>
      </c>
      <c r="F7192" s="62">
        <v>133288</v>
      </c>
      <c r="G7192" s="62">
        <v>152958</v>
      </c>
      <c r="H7192" s="62">
        <v>199717</v>
      </c>
      <c r="I7192" s="62">
        <v>217588</v>
      </c>
      <c r="J7192" s="62">
        <v>281623</v>
      </c>
      <c r="K7192" s="62">
        <v>340008</v>
      </c>
      <c r="L7192" s="62">
        <v>434807</v>
      </c>
      <c r="M7192" s="62">
        <v>542415</v>
      </c>
      <c r="N7192" s="62">
        <v>645011</v>
      </c>
      <c r="O7192" s="62">
        <v>716500</v>
      </c>
      <c r="P7192" s="16"/>
      <c r="Q7192" s="62">
        <v>71341</v>
      </c>
      <c r="R7192" s="62">
        <v>80641</v>
      </c>
      <c r="S7192" s="62">
        <v>91070</v>
      </c>
      <c r="T7192" s="62">
        <v>103240</v>
      </c>
      <c r="U7192" s="62">
        <v>108818</v>
      </c>
      <c r="V7192" s="62">
        <v>131218</v>
      </c>
      <c r="W7192" s="62">
        <v>135689</v>
      </c>
      <c r="X7192" s="62">
        <v>163854</v>
      </c>
      <c r="Y7192" s="62">
        <v>189842</v>
      </c>
      <c r="Z7192" s="62">
        <v>235439</v>
      </c>
      <c r="AA7192" s="62">
        <v>277216</v>
      </c>
      <c r="AB7192" s="62">
        <v>323346</v>
      </c>
      <c r="AC7192" s="62">
        <v>361308</v>
      </c>
      <c r="AD7192" s="62"/>
      <c r="AE7192" s="63">
        <v>14</v>
      </c>
      <c r="AF7192" s="142" t="s">
        <v>11</v>
      </c>
      <c r="AH7192" s="130" t="s">
        <v>11</v>
      </c>
      <c r="AI7192" s="155" t="s">
        <v>739</v>
      </c>
      <c r="AJ7192" s="130" t="str">
        <f>VLOOKUP(AI7192,Codes!$B$2:$C$166,2)</f>
        <v>Fishing and Aquaculture</v>
      </c>
    </row>
    <row r="7193" spans="1:36" ht="20.100000000000001" customHeight="1" x14ac:dyDescent="0.25">
      <c r="A7193" s="64">
        <v>15</v>
      </c>
      <c r="B7193" s="101" t="s">
        <v>458</v>
      </c>
      <c r="C7193" s="59">
        <v>359918.16729999997</v>
      </c>
      <c r="D7193" s="59">
        <v>434894.38315000001</v>
      </c>
      <c r="E7193" s="59">
        <v>478253.54333999997</v>
      </c>
      <c r="F7193" s="59">
        <v>590858.32845999999</v>
      </c>
      <c r="G7193" s="59">
        <v>588681.45035499998</v>
      </c>
      <c r="H7193" s="59">
        <v>778001</v>
      </c>
      <c r="I7193" s="59">
        <v>782494</v>
      </c>
      <c r="J7193" s="59">
        <v>677907</v>
      </c>
      <c r="K7193" s="59">
        <v>741266</v>
      </c>
      <c r="L7193" s="59">
        <v>780733</v>
      </c>
      <c r="M7193" s="59">
        <v>865155</v>
      </c>
      <c r="N7193" s="59">
        <v>988815</v>
      </c>
      <c r="O7193" s="59">
        <v>1207272</v>
      </c>
      <c r="P7193" s="16"/>
      <c r="Q7193" s="59">
        <v>359918.16729999997</v>
      </c>
      <c r="R7193" s="59">
        <v>362681.5612995408</v>
      </c>
      <c r="S7193" s="59">
        <v>375089.52511188627</v>
      </c>
      <c r="T7193" s="59">
        <v>390059.242650136</v>
      </c>
      <c r="U7193" s="59">
        <v>376852.49338956201</v>
      </c>
      <c r="V7193" s="59">
        <v>443431.98998956196</v>
      </c>
      <c r="W7193" s="59">
        <v>386157.92170084774</v>
      </c>
      <c r="X7193" s="59">
        <v>356341.03108436946</v>
      </c>
      <c r="Y7193" s="59">
        <v>362443.10603122576</v>
      </c>
      <c r="Z7193" s="59">
        <v>347925.42916211567</v>
      </c>
      <c r="AA7193" s="59">
        <v>402254.12905838026</v>
      </c>
      <c r="AB7193" s="59">
        <v>409023.98593862948</v>
      </c>
      <c r="AC7193" s="59">
        <v>514505.98671852704</v>
      </c>
      <c r="AD7193" s="59"/>
      <c r="AE7193" s="65">
        <v>15</v>
      </c>
      <c r="AF7193" s="143" t="s">
        <v>12</v>
      </c>
      <c r="AH7193" s="130" t="s">
        <v>12</v>
      </c>
      <c r="AI7193" s="155" t="s">
        <v>739</v>
      </c>
      <c r="AJ7193" s="130" t="str">
        <f>VLOOKUP(AI7193,Codes!$B$2:$C$166,2)</f>
        <v>Fishing and Aquaculture</v>
      </c>
    </row>
    <row r="7194" spans="1:36" ht="20.100000000000001" customHeight="1" x14ac:dyDescent="0.25">
      <c r="A7194" s="61">
        <v>16</v>
      </c>
      <c r="B7194" s="100" t="s">
        <v>112</v>
      </c>
      <c r="C7194" s="62">
        <v>21000.928260000001</v>
      </c>
      <c r="D7194" s="62">
        <v>29051</v>
      </c>
      <c r="E7194" s="62">
        <v>37167</v>
      </c>
      <c r="F7194" s="62">
        <v>39070</v>
      </c>
      <c r="G7194" s="62">
        <v>43863</v>
      </c>
      <c r="H7194" s="62">
        <v>46703</v>
      </c>
      <c r="I7194" s="62">
        <v>54095</v>
      </c>
      <c r="J7194" s="62">
        <v>61432</v>
      </c>
      <c r="K7194" s="62">
        <v>57976</v>
      </c>
      <c r="L7194" s="62">
        <v>64146</v>
      </c>
      <c r="M7194" s="62">
        <v>68619</v>
      </c>
      <c r="N7194" s="62">
        <v>70770</v>
      </c>
      <c r="O7194" s="62">
        <v>84282</v>
      </c>
      <c r="P7194" s="16"/>
      <c r="Q7194" s="62">
        <v>21000.928260000001</v>
      </c>
      <c r="R7194" s="62">
        <v>24495.266060000002</v>
      </c>
      <c r="S7194" s="62">
        <v>28855.922740000002</v>
      </c>
      <c r="T7194" s="62">
        <v>28496.420770000001</v>
      </c>
      <c r="U7194" s="62">
        <v>30108.13421</v>
      </c>
      <c r="V7194" s="62">
        <v>30283.711859999999</v>
      </c>
      <c r="W7194" s="62">
        <v>29831.799760000002</v>
      </c>
      <c r="X7194" s="62">
        <v>30776.638940000001</v>
      </c>
      <c r="Y7194" s="62">
        <v>29038.551630000002</v>
      </c>
      <c r="Z7194" s="62">
        <v>32068.348440000002</v>
      </c>
      <c r="AA7194" s="62">
        <v>34378.102480000001</v>
      </c>
      <c r="AB7194" s="62">
        <v>35456.512609999998</v>
      </c>
      <c r="AC7194" s="62">
        <v>37322.502560000001</v>
      </c>
      <c r="AD7194" s="62"/>
      <c r="AE7194" s="63">
        <v>16</v>
      </c>
      <c r="AF7194" s="142" t="s">
        <v>13</v>
      </c>
      <c r="AH7194" s="130" t="s">
        <v>13</v>
      </c>
      <c r="AI7194" s="155" t="s">
        <v>739</v>
      </c>
      <c r="AJ7194" s="130" t="str">
        <f>VLOOKUP(AI7194,Codes!$B$2:$C$166,2)</f>
        <v>Fishing and Aquaculture</v>
      </c>
    </row>
    <row r="7195" spans="1:36" ht="20.100000000000001" customHeight="1" x14ac:dyDescent="0.25">
      <c r="A7195" s="64">
        <v>17</v>
      </c>
      <c r="B7195" s="101" t="s">
        <v>113</v>
      </c>
      <c r="C7195" s="59">
        <v>4512</v>
      </c>
      <c r="D7195" s="59">
        <v>7591</v>
      </c>
      <c r="E7195" s="59">
        <v>9385</v>
      </c>
      <c r="F7195" s="59">
        <v>10532</v>
      </c>
      <c r="G7195" s="59">
        <v>19780</v>
      </c>
      <c r="H7195" s="59">
        <v>24465</v>
      </c>
      <c r="I7195" s="59">
        <v>25986</v>
      </c>
      <c r="J7195" s="59">
        <v>30534</v>
      </c>
      <c r="K7195" s="59">
        <v>40436</v>
      </c>
      <c r="L7195" s="59">
        <v>43537</v>
      </c>
      <c r="M7195" s="59">
        <v>51872</v>
      </c>
      <c r="N7195" s="59">
        <v>59840</v>
      </c>
      <c r="O7195" s="59">
        <v>62049</v>
      </c>
      <c r="P7195" s="16"/>
      <c r="Q7195" s="59">
        <v>4512</v>
      </c>
      <c r="R7195" s="59">
        <v>5277</v>
      </c>
      <c r="S7195" s="59">
        <v>6205</v>
      </c>
      <c r="T7195" s="59">
        <v>6515</v>
      </c>
      <c r="U7195" s="59">
        <v>12234</v>
      </c>
      <c r="V7195" s="59">
        <v>14725</v>
      </c>
      <c r="W7195" s="59">
        <v>12901</v>
      </c>
      <c r="X7195" s="59">
        <v>14035</v>
      </c>
      <c r="Y7195" s="59">
        <v>15238</v>
      </c>
      <c r="Z7195" s="59">
        <v>17389</v>
      </c>
      <c r="AA7195" s="59">
        <v>19668</v>
      </c>
      <c r="AB7195" s="59">
        <v>22004</v>
      </c>
      <c r="AC7195" s="59">
        <v>22952</v>
      </c>
      <c r="AD7195" s="59"/>
      <c r="AE7195" s="65">
        <v>17</v>
      </c>
      <c r="AF7195" s="143" t="s">
        <v>14</v>
      </c>
      <c r="AH7195" s="130" t="s">
        <v>14</v>
      </c>
      <c r="AI7195" s="155" t="s">
        <v>739</v>
      </c>
      <c r="AJ7195" s="130" t="str">
        <f>VLOOKUP(AI7195,Codes!$B$2:$C$166,2)</f>
        <v>Fishing and Aquaculture</v>
      </c>
    </row>
    <row r="7196" spans="1:36" ht="20.100000000000001" customHeight="1" x14ac:dyDescent="0.25">
      <c r="A7196" s="61">
        <v>18</v>
      </c>
      <c r="B7196" s="100" t="s">
        <v>114</v>
      </c>
      <c r="C7196" s="62">
        <v>5334</v>
      </c>
      <c r="D7196" s="62">
        <v>6316</v>
      </c>
      <c r="E7196" s="62">
        <v>6794</v>
      </c>
      <c r="F7196" s="62">
        <v>7746</v>
      </c>
      <c r="G7196" s="62">
        <v>8587</v>
      </c>
      <c r="H7196" s="62">
        <v>9973</v>
      </c>
      <c r="I7196" s="62">
        <v>10493</v>
      </c>
      <c r="J7196" s="62">
        <v>11063</v>
      </c>
      <c r="K7196" s="62">
        <v>11727</v>
      </c>
      <c r="L7196" s="62">
        <v>7360</v>
      </c>
      <c r="M7196" s="62">
        <v>7977</v>
      </c>
      <c r="N7196" s="62">
        <v>8940</v>
      </c>
      <c r="O7196" s="62">
        <v>9764</v>
      </c>
      <c r="P7196" s="16"/>
      <c r="Q7196" s="62">
        <v>5334</v>
      </c>
      <c r="R7196" s="62">
        <v>5825</v>
      </c>
      <c r="S7196" s="62">
        <v>5921</v>
      </c>
      <c r="T7196" s="62">
        <v>6399</v>
      </c>
      <c r="U7196" s="62">
        <v>6742</v>
      </c>
      <c r="V7196" s="62">
        <v>7460</v>
      </c>
      <c r="W7196" s="62">
        <v>7495</v>
      </c>
      <c r="X7196" s="62">
        <v>7507</v>
      </c>
      <c r="Y7196" s="62">
        <v>7527</v>
      </c>
      <c r="Z7196" s="62">
        <v>4600</v>
      </c>
      <c r="AA7196" s="62">
        <v>4889</v>
      </c>
      <c r="AB7196" s="62">
        <v>5375</v>
      </c>
      <c r="AC7196" s="62">
        <v>5905</v>
      </c>
      <c r="AD7196" s="62"/>
      <c r="AE7196" s="63">
        <v>18</v>
      </c>
      <c r="AF7196" s="142" t="s">
        <v>15</v>
      </c>
      <c r="AH7196" s="130" t="s">
        <v>15</v>
      </c>
      <c r="AI7196" s="155" t="s">
        <v>739</v>
      </c>
      <c r="AJ7196" s="130" t="str">
        <f>VLOOKUP(AI7196,Codes!$B$2:$C$166,2)</f>
        <v>Fishing and Aquaculture</v>
      </c>
    </row>
    <row r="7197" spans="1:36" ht="20.100000000000001" customHeight="1" x14ac:dyDescent="0.25">
      <c r="A7197" s="64">
        <v>19</v>
      </c>
      <c r="B7197" s="101" t="s">
        <v>127</v>
      </c>
      <c r="C7197" s="59">
        <v>6968</v>
      </c>
      <c r="D7197" s="59">
        <v>7665</v>
      </c>
      <c r="E7197" s="59">
        <v>8452</v>
      </c>
      <c r="F7197" s="59">
        <v>9302</v>
      </c>
      <c r="G7197" s="59">
        <v>10167</v>
      </c>
      <c r="H7197" s="59">
        <v>11333.793750000001</v>
      </c>
      <c r="I7197" s="59">
        <v>12200.625</v>
      </c>
      <c r="J7197" s="59">
        <v>12798.67</v>
      </c>
      <c r="K7197" s="59">
        <v>12436</v>
      </c>
      <c r="L7197" s="59">
        <v>13234</v>
      </c>
      <c r="M7197" s="59">
        <v>13384</v>
      </c>
      <c r="N7197" s="59">
        <v>14102</v>
      </c>
      <c r="O7197" s="59">
        <v>15271</v>
      </c>
      <c r="P7197" s="16"/>
      <c r="Q7197" s="59">
        <v>6968</v>
      </c>
      <c r="R7197" s="59">
        <v>7219</v>
      </c>
      <c r="S7197" s="59">
        <v>7564</v>
      </c>
      <c r="T7197" s="59">
        <v>7933</v>
      </c>
      <c r="U7197" s="59">
        <v>8323</v>
      </c>
      <c r="V7197" s="59">
        <v>8719</v>
      </c>
      <c r="W7197" s="59">
        <v>9154</v>
      </c>
      <c r="X7197" s="59">
        <v>9222</v>
      </c>
      <c r="Y7197" s="59">
        <v>9566</v>
      </c>
      <c r="Z7197" s="59">
        <v>9162</v>
      </c>
      <c r="AA7197" s="59">
        <v>9266</v>
      </c>
      <c r="AB7197" s="59">
        <v>9402</v>
      </c>
      <c r="AC7197" s="59">
        <v>9817</v>
      </c>
      <c r="AD7197" s="59"/>
      <c r="AE7197" s="65">
        <v>19</v>
      </c>
      <c r="AF7197" s="143" t="s">
        <v>16</v>
      </c>
      <c r="AH7197" s="130" t="s">
        <v>16</v>
      </c>
      <c r="AI7197" s="155" t="s">
        <v>739</v>
      </c>
      <c r="AJ7197" s="130" t="str">
        <f>VLOOKUP(AI7197,Codes!$B$2:$C$166,2)</f>
        <v>Fishing and Aquaculture</v>
      </c>
    </row>
    <row r="7198" spans="1:36" ht="20.100000000000001" customHeight="1" x14ac:dyDescent="0.25">
      <c r="A7198" s="61">
        <v>20</v>
      </c>
      <c r="B7198" s="100" t="s">
        <v>460</v>
      </c>
      <c r="C7198" s="62">
        <v>311867</v>
      </c>
      <c r="D7198" s="62">
        <v>392076</v>
      </c>
      <c r="E7198" s="62">
        <v>421837</v>
      </c>
      <c r="F7198" s="62">
        <v>526897</v>
      </c>
      <c r="G7198" s="62">
        <v>654680</v>
      </c>
      <c r="H7198" s="62">
        <v>822078</v>
      </c>
      <c r="I7198" s="62">
        <v>1004372.8</v>
      </c>
      <c r="J7198" s="62">
        <v>1117967</v>
      </c>
      <c r="K7198" s="62">
        <v>1280994</v>
      </c>
      <c r="L7198" s="62">
        <v>1429185</v>
      </c>
      <c r="M7198" s="62">
        <v>1685959</v>
      </c>
      <c r="N7198" s="62">
        <v>1761328</v>
      </c>
      <c r="O7198" s="62">
        <v>1913394</v>
      </c>
      <c r="P7198" s="16"/>
      <c r="Q7198" s="62">
        <v>311867</v>
      </c>
      <c r="R7198" s="62">
        <v>346842.69349555549</v>
      </c>
      <c r="S7198" s="62">
        <v>348388.94091166236</v>
      </c>
      <c r="T7198" s="62">
        <v>387120.65321378666</v>
      </c>
      <c r="U7198" s="62">
        <v>429282.40073129942</v>
      </c>
      <c r="V7198" s="62">
        <v>517020.23065043101</v>
      </c>
      <c r="W7198" s="62">
        <v>607799.58943708357</v>
      </c>
      <c r="X7198" s="62">
        <v>696408.23414353235</v>
      </c>
      <c r="Y7198" s="62">
        <v>758497.62855113181</v>
      </c>
      <c r="Z7198" s="62">
        <v>790152.75758483994</v>
      </c>
      <c r="AA7198" s="62">
        <v>899835.47198502312</v>
      </c>
      <c r="AB7198" s="62">
        <v>967591.88254335732</v>
      </c>
      <c r="AC7198" s="62">
        <v>1025076.0677725316</v>
      </c>
      <c r="AD7198" s="62"/>
      <c r="AE7198" s="63">
        <v>20</v>
      </c>
      <c r="AF7198" s="142" t="s">
        <v>186</v>
      </c>
      <c r="AH7198" s="130" t="s">
        <v>186</v>
      </c>
      <c r="AI7198" s="155" t="s">
        <v>739</v>
      </c>
      <c r="AJ7198" s="130" t="str">
        <f>VLOOKUP(AI7198,Codes!$B$2:$C$166,2)</f>
        <v>Fishing and Aquaculture</v>
      </c>
    </row>
    <row r="7199" spans="1:36" ht="20.100000000000001" customHeight="1" x14ac:dyDescent="0.25">
      <c r="A7199" s="64">
        <v>21</v>
      </c>
      <c r="B7199" s="101" t="s">
        <v>115</v>
      </c>
      <c r="C7199" s="59">
        <v>64408</v>
      </c>
      <c r="D7199" s="59">
        <v>74284</v>
      </c>
      <c r="E7199" s="59">
        <v>101347</v>
      </c>
      <c r="F7199" s="59">
        <v>118316</v>
      </c>
      <c r="G7199" s="59">
        <v>130415</v>
      </c>
      <c r="H7199" s="59">
        <v>151589</v>
      </c>
      <c r="I7199" s="59">
        <v>158758</v>
      </c>
      <c r="J7199" s="59">
        <v>157857.25</v>
      </c>
      <c r="K7199" s="59">
        <v>177616</v>
      </c>
      <c r="L7199" s="59">
        <v>193762</v>
      </c>
      <c r="M7199" s="59">
        <v>235416</v>
      </c>
      <c r="N7199" s="59">
        <v>239182</v>
      </c>
      <c r="O7199" s="59">
        <v>252747</v>
      </c>
      <c r="P7199" s="16"/>
      <c r="Q7199" s="59">
        <v>64408</v>
      </c>
      <c r="R7199" s="59">
        <v>65403</v>
      </c>
      <c r="S7199" s="59">
        <v>68624</v>
      </c>
      <c r="T7199" s="59">
        <v>75724</v>
      </c>
      <c r="U7199" s="59">
        <v>79228</v>
      </c>
      <c r="V7199" s="59">
        <v>87569</v>
      </c>
      <c r="W7199" s="59">
        <v>90593</v>
      </c>
      <c r="X7199" s="59">
        <v>89655</v>
      </c>
      <c r="Y7199" s="59">
        <v>100044</v>
      </c>
      <c r="Z7199" s="59">
        <v>108838</v>
      </c>
      <c r="AA7199" s="59">
        <v>125232</v>
      </c>
      <c r="AB7199" s="59">
        <v>122000</v>
      </c>
      <c r="AC7199" s="59">
        <v>119542</v>
      </c>
      <c r="AD7199" s="59"/>
      <c r="AE7199" s="65">
        <v>21</v>
      </c>
      <c r="AF7199" s="143" t="s">
        <v>17</v>
      </c>
      <c r="AH7199" s="130" t="s">
        <v>17</v>
      </c>
      <c r="AI7199" s="155" t="s">
        <v>739</v>
      </c>
      <c r="AJ7199" s="130" t="str">
        <f>VLOOKUP(AI7199,Codes!$B$2:$C$166,2)</f>
        <v>Fishing and Aquaculture</v>
      </c>
    </row>
    <row r="7200" spans="1:36" ht="20.100000000000001" customHeight="1" x14ac:dyDescent="0.25">
      <c r="A7200" s="61">
        <v>22</v>
      </c>
      <c r="B7200" s="100" t="s">
        <v>116</v>
      </c>
      <c r="C7200" s="62">
        <v>36387</v>
      </c>
      <c r="D7200" s="62">
        <v>41112</v>
      </c>
      <c r="E7200" s="62">
        <v>46674</v>
      </c>
      <c r="F7200" s="62">
        <v>63782</v>
      </c>
      <c r="G7200" s="62">
        <v>58570</v>
      </c>
      <c r="H7200" s="62">
        <v>77380</v>
      </c>
      <c r="I7200" s="62">
        <v>86211</v>
      </c>
      <c r="J7200" s="62">
        <v>94974</v>
      </c>
      <c r="K7200" s="62">
        <v>104083</v>
      </c>
      <c r="L7200" s="62">
        <v>106202</v>
      </c>
      <c r="M7200" s="62">
        <v>117604</v>
      </c>
      <c r="N7200" s="62">
        <v>161254</v>
      </c>
      <c r="O7200" s="62">
        <v>179786</v>
      </c>
      <c r="P7200" s="16"/>
      <c r="Q7200" s="62">
        <v>36387</v>
      </c>
      <c r="R7200" s="62">
        <v>39537</v>
      </c>
      <c r="S7200" s="62">
        <v>42361</v>
      </c>
      <c r="T7200" s="62">
        <v>55894</v>
      </c>
      <c r="U7200" s="62">
        <v>51291</v>
      </c>
      <c r="V7200" s="62">
        <v>60583</v>
      </c>
      <c r="W7200" s="62">
        <v>65213</v>
      </c>
      <c r="X7200" s="62">
        <v>67401</v>
      </c>
      <c r="Y7200" s="62">
        <v>70164</v>
      </c>
      <c r="Z7200" s="62">
        <v>72609</v>
      </c>
      <c r="AA7200" s="62">
        <v>79283</v>
      </c>
      <c r="AB7200" s="62">
        <v>94420</v>
      </c>
      <c r="AC7200" s="62">
        <v>108399</v>
      </c>
      <c r="AD7200" s="62"/>
      <c r="AE7200" s="63">
        <v>22</v>
      </c>
      <c r="AF7200" s="142" t="s">
        <v>18</v>
      </c>
      <c r="AH7200" s="130" t="s">
        <v>18</v>
      </c>
      <c r="AI7200" s="155" t="s">
        <v>739</v>
      </c>
      <c r="AJ7200" s="130" t="str">
        <f>VLOOKUP(AI7200,Codes!$B$2:$C$166,2)</f>
        <v>Fishing and Aquaculture</v>
      </c>
    </row>
    <row r="7201" spans="1:36" ht="20.100000000000001" customHeight="1" x14ac:dyDescent="0.25">
      <c r="A7201" s="64">
        <v>23</v>
      </c>
      <c r="B7201" s="101" t="s">
        <v>117</v>
      </c>
      <c r="C7201" s="59">
        <v>315</v>
      </c>
      <c r="D7201" s="59">
        <v>496</v>
      </c>
      <c r="E7201" s="59">
        <v>575</v>
      </c>
      <c r="F7201" s="59">
        <v>649</v>
      </c>
      <c r="G7201" s="59">
        <v>666</v>
      </c>
      <c r="H7201" s="59">
        <v>710</v>
      </c>
      <c r="I7201" s="59">
        <v>800</v>
      </c>
      <c r="J7201" s="59">
        <v>927</v>
      </c>
      <c r="K7201" s="59">
        <v>1117</v>
      </c>
      <c r="L7201" s="59">
        <v>1007</v>
      </c>
      <c r="M7201" s="59">
        <v>1229</v>
      </c>
      <c r="N7201" s="59">
        <v>2155</v>
      </c>
      <c r="O7201" s="59">
        <v>2488</v>
      </c>
      <c r="P7201" s="16"/>
      <c r="Q7201" s="59">
        <v>315</v>
      </c>
      <c r="R7201" s="59">
        <v>450</v>
      </c>
      <c r="S7201" s="59">
        <v>473</v>
      </c>
      <c r="T7201" s="59">
        <v>484</v>
      </c>
      <c r="U7201" s="59">
        <v>450</v>
      </c>
      <c r="V7201" s="59">
        <v>428</v>
      </c>
      <c r="W7201" s="59">
        <v>428</v>
      </c>
      <c r="X7201" s="59">
        <v>439</v>
      </c>
      <c r="Y7201" s="59">
        <v>523</v>
      </c>
      <c r="Z7201" s="59">
        <v>467</v>
      </c>
      <c r="AA7201" s="59">
        <v>512</v>
      </c>
      <c r="AB7201" s="59">
        <v>839</v>
      </c>
      <c r="AC7201" s="59">
        <v>920</v>
      </c>
      <c r="AD7201" s="59"/>
      <c r="AE7201" s="65">
        <v>23</v>
      </c>
      <c r="AF7201" s="143" t="s">
        <v>19</v>
      </c>
      <c r="AH7201" s="130" t="s">
        <v>19</v>
      </c>
      <c r="AI7201" s="155" t="s">
        <v>739</v>
      </c>
      <c r="AJ7201" s="130" t="str">
        <f>VLOOKUP(AI7201,Codes!$B$2:$C$166,2)</f>
        <v>Fishing and Aquaculture</v>
      </c>
    </row>
    <row r="7202" spans="1:36" ht="20.100000000000001" customHeight="1" x14ac:dyDescent="0.25">
      <c r="A7202" s="61">
        <v>24</v>
      </c>
      <c r="B7202" s="100" t="s">
        <v>461</v>
      </c>
      <c r="C7202" s="62">
        <v>565798</v>
      </c>
      <c r="D7202" s="62">
        <v>599283</v>
      </c>
      <c r="E7202" s="62">
        <v>607465</v>
      </c>
      <c r="F7202" s="62">
        <v>880490</v>
      </c>
      <c r="G7202" s="62">
        <v>937339</v>
      </c>
      <c r="H7202" s="62">
        <v>1068443</v>
      </c>
      <c r="I7202" s="62">
        <v>1389262</v>
      </c>
      <c r="J7202" s="62">
        <v>1464904</v>
      </c>
      <c r="K7202" s="62">
        <v>1592064</v>
      </c>
      <c r="L7202" s="62">
        <v>1645369</v>
      </c>
      <c r="M7202" s="62">
        <v>1900968</v>
      </c>
      <c r="N7202" s="62">
        <v>2457419</v>
      </c>
      <c r="O7202" s="62">
        <v>3153071</v>
      </c>
      <c r="P7202" s="16"/>
      <c r="Q7202" s="62">
        <v>565798</v>
      </c>
      <c r="R7202" s="62">
        <v>570919.20825997391</v>
      </c>
      <c r="S7202" s="62">
        <v>575626.69436239102</v>
      </c>
      <c r="T7202" s="62">
        <v>618125.84781319485</v>
      </c>
      <c r="U7202" s="62">
        <v>675326.16350373463</v>
      </c>
      <c r="V7202" s="62">
        <v>626055.64298076462</v>
      </c>
      <c r="W7202" s="62">
        <v>685968.36519022391</v>
      </c>
      <c r="X7202" s="62">
        <v>712912.52476696484</v>
      </c>
      <c r="Y7202" s="62">
        <v>765821.77924109763</v>
      </c>
      <c r="Z7202" s="62">
        <v>719090.5923820996</v>
      </c>
      <c r="AA7202" s="62">
        <v>719739.72116027935</v>
      </c>
      <c r="AB7202" s="62">
        <v>805313.6285977636</v>
      </c>
      <c r="AC7202" s="62">
        <v>826224.80167848489</v>
      </c>
      <c r="AD7202" s="62"/>
      <c r="AE7202" s="63">
        <v>24</v>
      </c>
      <c r="AF7202" s="142" t="s">
        <v>20</v>
      </c>
      <c r="AH7202" s="130" t="s">
        <v>20</v>
      </c>
      <c r="AI7202" s="155" t="s">
        <v>739</v>
      </c>
      <c r="AJ7202" s="130" t="str">
        <f>VLOOKUP(AI7202,Codes!$B$2:$C$166,2)</f>
        <v>Fishing and Aquaculture</v>
      </c>
    </row>
    <row r="7203" spans="1:36" ht="20.100000000000001" customHeight="1" x14ac:dyDescent="0.25">
      <c r="A7203" s="64">
        <v>25</v>
      </c>
      <c r="B7203" s="144" t="s">
        <v>188</v>
      </c>
      <c r="C7203" s="59">
        <v>164363.46728000001</v>
      </c>
      <c r="D7203" s="59">
        <v>195237</v>
      </c>
      <c r="E7203" s="59">
        <v>277227</v>
      </c>
      <c r="F7203" s="59">
        <v>296403</v>
      </c>
      <c r="G7203" s="59">
        <v>294906</v>
      </c>
      <c r="H7203" s="59">
        <v>252060</v>
      </c>
      <c r="I7203" s="59">
        <v>404450</v>
      </c>
      <c r="J7203" s="59">
        <v>448220</v>
      </c>
      <c r="K7203" s="59">
        <v>520857</v>
      </c>
      <c r="L7203" s="59">
        <v>583120</v>
      </c>
      <c r="M7203" s="59">
        <v>653193</v>
      </c>
      <c r="N7203" s="59">
        <v>742437</v>
      </c>
      <c r="O7203" s="59">
        <v>786628</v>
      </c>
      <c r="P7203" s="16"/>
      <c r="Q7203" s="59">
        <v>164363.46728000001</v>
      </c>
      <c r="R7203" s="59">
        <v>181856.80720000001</v>
      </c>
      <c r="S7203" s="59">
        <v>208436.63748</v>
      </c>
      <c r="T7203" s="59">
        <v>226585.81719999999</v>
      </c>
      <c r="U7203" s="59">
        <v>202281.2102</v>
      </c>
      <c r="V7203" s="59">
        <v>165960.55463999999</v>
      </c>
      <c r="W7203" s="59">
        <v>226761.00167999999</v>
      </c>
      <c r="X7203" s="59">
        <v>250084.27851999999</v>
      </c>
      <c r="Y7203" s="59">
        <v>263595.43395999999</v>
      </c>
      <c r="Z7203" s="59">
        <v>296290.00216000003</v>
      </c>
      <c r="AA7203" s="59">
        <v>332625.57793086197</v>
      </c>
      <c r="AB7203" s="59">
        <v>371199.38136</v>
      </c>
      <c r="AC7203" s="59">
        <v>389706.70494020777</v>
      </c>
      <c r="AD7203" s="59"/>
      <c r="AE7203" s="65">
        <v>25</v>
      </c>
      <c r="AF7203" s="143" t="s">
        <v>187</v>
      </c>
      <c r="AH7203" s="130" t="s">
        <v>187</v>
      </c>
      <c r="AI7203" s="155" t="s">
        <v>739</v>
      </c>
      <c r="AJ7203" s="130" t="str">
        <f>VLOOKUP(AI7203,Codes!$B$2:$C$166,2)</f>
        <v>Fishing and Aquaculture</v>
      </c>
    </row>
    <row r="7204" spans="1:36" ht="20.100000000000001" customHeight="1" x14ac:dyDescent="0.25">
      <c r="A7204" s="61">
        <v>26</v>
      </c>
      <c r="B7204" s="100" t="s">
        <v>118</v>
      </c>
      <c r="C7204" s="62">
        <v>53817.92985</v>
      </c>
      <c r="D7204" s="62">
        <v>70322</v>
      </c>
      <c r="E7204" s="62">
        <v>137835</v>
      </c>
      <c r="F7204" s="62">
        <v>164244</v>
      </c>
      <c r="G7204" s="62">
        <v>189709</v>
      </c>
      <c r="H7204" s="62">
        <v>204635</v>
      </c>
      <c r="I7204" s="62">
        <v>203272</v>
      </c>
      <c r="J7204" s="62">
        <v>215040</v>
      </c>
      <c r="K7204" s="62">
        <v>227029</v>
      </c>
      <c r="L7204" s="62">
        <v>265262</v>
      </c>
      <c r="M7204" s="62">
        <v>292108</v>
      </c>
      <c r="N7204" s="62">
        <v>317860</v>
      </c>
      <c r="O7204" s="62">
        <v>330312</v>
      </c>
      <c r="P7204" s="16"/>
      <c r="Q7204" s="62">
        <v>53817.92985</v>
      </c>
      <c r="R7204" s="62">
        <v>63671.9</v>
      </c>
      <c r="S7204" s="62">
        <v>60066.999499999998</v>
      </c>
      <c r="T7204" s="62">
        <v>67741.692508499997</v>
      </c>
      <c r="U7204" s="62">
        <v>70371.058999999994</v>
      </c>
      <c r="V7204" s="62">
        <v>75937.029250000007</v>
      </c>
      <c r="W7204" s="62">
        <v>75586</v>
      </c>
      <c r="X7204" s="62">
        <v>79395</v>
      </c>
      <c r="Y7204" s="62">
        <v>80820</v>
      </c>
      <c r="Z7204" s="62">
        <v>82184</v>
      </c>
      <c r="AA7204" s="62">
        <v>85891</v>
      </c>
      <c r="AB7204" s="62">
        <v>87347</v>
      </c>
      <c r="AC7204" s="62">
        <v>89780</v>
      </c>
      <c r="AD7204" s="62"/>
      <c r="AE7204" s="63">
        <v>26</v>
      </c>
      <c r="AF7204" s="142" t="s">
        <v>21</v>
      </c>
      <c r="AH7204" s="130" t="s">
        <v>495</v>
      </c>
      <c r="AI7204" s="155" t="s">
        <v>739</v>
      </c>
      <c r="AJ7204" s="130" t="str">
        <f>VLOOKUP(AI7204,Codes!$B$2:$C$166,2)</f>
        <v>Fishing and Aquaculture</v>
      </c>
    </row>
    <row r="7205" spans="1:36" ht="20.100000000000001" customHeight="1" x14ac:dyDescent="0.25">
      <c r="A7205" s="64">
        <v>27</v>
      </c>
      <c r="B7205" s="101" t="s">
        <v>119</v>
      </c>
      <c r="C7205" s="59">
        <v>304562</v>
      </c>
      <c r="D7205" s="59">
        <v>339000</v>
      </c>
      <c r="E7205" s="59">
        <v>376232</v>
      </c>
      <c r="F7205" s="59">
        <v>418426</v>
      </c>
      <c r="G7205" s="59">
        <v>420253</v>
      </c>
      <c r="H7205" s="59">
        <v>525870</v>
      </c>
      <c r="I7205" s="59">
        <v>535459</v>
      </c>
      <c r="J7205" s="59">
        <v>894186</v>
      </c>
      <c r="K7205" s="59">
        <v>1139836</v>
      </c>
      <c r="L7205" s="59">
        <v>1182667</v>
      </c>
      <c r="M7205" s="59">
        <v>1282985</v>
      </c>
      <c r="N7205" s="59">
        <v>1562841</v>
      </c>
      <c r="O7205" s="59">
        <v>2106817</v>
      </c>
      <c r="P7205" s="16"/>
      <c r="Q7205" s="59">
        <v>304562</v>
      </c>
      <c r="R7205" s="59">
        <v>318761</v>
      </c>
      <c r="S7205" s="59">
        <v>329203</v>
      </c>
      <c r="T7205" s="59">
        <v>350310</v>
      </c>
      <c r="U7205" s="59">
        <v>357783</v>
      </c>
      <c r="V7205" s="59">
        <v>437791</v>
      </c>
      <c r="W7205" s="59">
        <v>445626</v>
      </c>
      <c r="X7205" s="59">
        <v>469448</v>
      </c>
      <c r="Y7205" s="59">
        <v>495240</v>
      </c>
      <c r="Z7205" s="59">
        <v>528486</v>
      </c>
      <c r="AA7205" s="59">
        <v>573187</v>
      </c>
      <c r="AB7205" s="59">
        <v>648584</v>
      </c>
      <c r="AC7205" s="59">
        <v>822058</v>
      </c>
      <c r="AD7205" s="59"/>
      <c r="AE7205" s="65">
        <v>27</v>
      </c>
      <c r="AF7205" s="143" t="s">
        <v>22</v>
      </c>
      <c r="AH7205" s="130" t="s">
        <v>26</v>
      </c>
      <c r="AI7205" s="155" t="s">
        <v>739</v>
      </c>
      <c r="AJ7205" s="130" t="str">
        <f>VLOOKUP(AI7205,Codes!$B$2:$C$166,2)</f>
        <v>Fishing and Aquaculture</v>
      </c>
    </row>
    <row r="7206" spans="1:36" ht="20.100000000000001" customHeight="1" x14ac:dyDescent="0.25">
      <c r="A7206" s="61">
        <v>28</v>
      </c>
      <c r="B7206" s="100" t="s">
        <v>125</v>
      </c>
      <c r="C7206" s="62">
        <v>3915</v>
      </c>
      <c r="D7206" s="62">
        <v>4193</v>
      </c>
      <c r="E7206" s="62">
        <v>4941</v>
      </c>
      <c r="F7206" s="62">
        <v>5271</v>
      </c>
      <c r="G7206" s="62">
        <v>5629</v>
      </c>
      <c r="H7206" s="62">
        <v>5975</v>
      </c>
      <c r="I7206" s="62">
        <v>6643</v>
      </c>
      <c r="J7206" s="62">
        <v>7348</v>
      </c>
      <c r="K7206" s="62">
        <v>8003</v>
      </c>
      <c r="L7206" s="62">
        <v>7668</v>
      </c>
      <c r="M7206" s="62">
        <v>8406</v>
      </c>
      <c r="N7206" s="62">
        <v>11646</v>
      </c>
      <c r="O7206" s="62">
        <v>14965</v>
      </c>
      <c r="P7206" s="16"/>
      <c r="Q7206" s="62">
        <v>3915</v>
      </c>
      <c r="R7206" s="62">
        <v>3971</v>
      </c>
      <c r="S7206" s="62">
        <v>4020</v>
      </c>
      <c r="T7206" s="62">
        <v>4106</v>
      </c>
      <c r="U7206" s="62">
        <v>4226</v>
      </c>
      <c r="V7206" s="62">
        <v>4389</v>
      </c>
      <c r="W7206" s="62">
        <v>4675</v>
      </c>
      <c r="X7206" s="62">
        <v>5058</v>
      </c>
      <c r="Y7206" s="62">
        <v>5239</v>
      </c>
      <c r="Z7206" s="62">
        <v>5481</v>
      </c>
      <c r="AA7206" s="62">
        <v>6220</v>
      </c>
      <c r="AB7206" s="62">
        <v>7481</v>
      </c>
      <c r="AC7206" s="62">
        <v>9098</v>
      </c>
      <c r="AD7206" s="62"/>
      <c r="AE7206" s="63">
        <v>28</v>
      </c>
      <c r="AF7206" s="142" t="s">
        <v>67</v>
      </c>
      <c r="AH7206" s="130" t="s">
        <v>27</v>
      </c>
      <c r="AI7206" s="155" t="s">
        <v>739</v>
      </c>
      <c r="AJ7206" s="130" t="str">
        <f>VLOOKUP(AI7206,Codes!$B$2:$C$166,2)</f>
        <v>Fishing and Aquaculture</v>
      </c>
    </row>
    <row r="7207" spans="1:36" ht="20.100000000000001" customHeight="1" x14ac:dyDescent="0.25">
      <c r="A7207" s="64">
        <v>29</v>
      </c>
      <c r="B7207" s="101" t="s">
        <v>120</v>
      </c>
      <c r="C7207" s="59">
        <v>1972923.7734701501</v>
      </c>
      <c r="D7207" s="59">
        <v>2253300</v>
      </c>
      <c r="E7207" s="59">
        <v>2842674</v>
      </c>
      <c r="F7207" s="59">
        <v>3102001</v>
      </c>
      <c r="G7207" s="59">
        <v>3337809</v>
      </c>
      <c r="H7207" s="59">
        <v>3466206</v>
      </c>
      <c r="I7207" s="59">
        <v>4180481</v>
      </c>
      <c r="J7207" s="59">
        <v>4449790</v>
      </c>
      <c r="K7207" s="59">
        <v>4529681</v>
      </c>
      <c r="L7207" s="59">
        <v>4957847</v>
      </c>
      <c r="M7207" s="59">
        <v>5184918</v>
      </c>
      <c r="N7207" s="59">
        <v>6414731</v>
      </c>
      <c r="O7207" s="59">
        <v>6857519</v>
      </c>
      <c r="P7207" s="16"/>
      <c r="Q7207" s="59">
        <v>1972923.7734701501</v>
      </c>
      <c r="R7207" s="59">
        <v>1993905.5272546813</v>
      </c>
      <c r="S7207" s="59">
        <v>2100276.6055999389</v>
      </c>
      <c r="T7207" s="59">
        <v>2146711.0164213479</v>
      </c>
      <c r="U7207" s="59">
        <v>2222790.1482287892</v>
      </c>
      <c r="V7207" s="59">
        <v>2250050.4850020353</v>
      </c>
      <c r="W7207" s="59">
        <v>2309521.6928563695</v>
      </c>
      <c r="X7207" s="59">
        <v>2423606.4581173374</v>
      </c>
      <c r="Y7207" s="59">
        <v>2432122.5603472823</v>
      </c>
      <c r="Z7207" s="59">
        <v>2433563.9010580983</v>
      </c>
      <c r="AA7207" s="59">
        <v>2529131.1494227224</v>
      </c>
      <c r="AB7207" s="59">
        <v>2789984.6568922107</v>
      </c>
      <c r="AC7207" s="59">
        <v>3003670.0694815558</v>
      </c>
      <c r="AD7207" s="59"/>
      <c r="AE7207" s="65">
        <v>29</v>
      </c>
      <c r="AF7207" s="143" t="s">
        <v>23</v>
      </c>
      <c r="AH7207" s="130" t="s">
        <v>28</v>
      </c>
      <c r="AI7207" s="155" t="s">
        <v>739</v>
      </c>
      <c r="AJ7207" s="130" t="str">
        <f>VLOOKUP(AI7207,Codes!$B$2:$C$166,2)</f>
        <v>Fishing and Aquaculture</v>
      </c>
    </row>
    <row r="7208" spans="1:36" ht="20.100000000000001" customHeight="1" x14ac:dyDescent="0.25">
      <c r="A7208" s="61">
        <v>30</v>
      </c>
      <c r="B7208" s="100" t="s">
        <v>442</v>
      </c>
      <c r="C7208" s="62">
        <v>20970.915000000001</v>
      </c>
      <c r="D7208" s="62">
        <v>21863</v>
      </c>
      <c r="E7208" s="62">
        <v>23148</v>
      </c>
      <c r="F7208" s="62">
        <v>24852</v>
      </c>
      <c r="G7208" s="62">
        <v>24890</v>
      </c>
      <c r="H7208" s="62">
        <v>26579</v>
      </c>
      <c r="I7208" s="62">
        <v>26236</v>
      </c>
      <c r="J7208" s="62">
        <v>30067</v>
      </c>
      <c r="K7208" s="62">
        <v>32581</v>
      </c>
      <c r="L7208" s="62">
        <v>35203</v>
      </c>
      <c r="M7208" s="62">
        <v>84679</v>
      </c>
      <c r="N7208" s="62">
        <v>45205</v>
      </c>
      <c r="O7208" s="62">
        <v>47148</v>
      </c>
      <c r="P7208" s="16"/>
      <c r="Q7208" s="62">
        <v>20970.915000000001</v>
      </c>
      <c r="R7208" s="62">
        <v>21816.251550079491</v>
      </c>
      <c r="S7208" s="62">
        <v>21993.731724960257</v>
      </c>
      <c r="T7208" s="62">
        <v>22905.435797768172</v>
      </c>
      <c r="U7208" s="62">
        <v>22228.188103338634</v>
      </c>
      <c r="V7208" s="62">
        <v>23970.559891891891</v>
      </c>
      <c r="W7208" s="62">
        <v>22803.33528616852</v>
      </c>
      <c r="X7208" s="62">
        <v>23888.925834658185</v>
      </c>
      <c r="Y7208" s="62">
        <v>23401.472492845787</v>
      </c>
      <c r="Z7208" s="62">
        <v>25307.865344992049</v>
      </c>
      <c r="AA7208" s="62">
        <v>25806.783888712242</v>
      </c>
      <c r="AB7208" s="62">
        <v>27045.118950715423</v>
      </c>
      <c r="AC7208" s="62">
        <v>28559.448812400635</v>
      </c>
      <c r="AD7208" s="62"/>
      <c r="AE7208" s="63">
        <v>30</v>
      </c>
      <c r="AF7208" s="142" t="s">
        <v>24</v>
      </c>
      <c r="AH7208" s="130" t="s">
        <v>68</v>
      </c>
      <c r="AI7208" s="155" t="s">
        <v>739</v>
      </c>
      <c r="AJ7208" s="130" t="str">
        <f>VLOOKUP(AI7208,Codes!$B$2:$C$166,2)</f>
        <v>Fishing and Aquaculture</v>
      </c>
    </row>
    <row r="7209" spans="1:36" ht="20.100000000000001" customHeight="1" x14ac:dyDescent="0.25">
      <c r="A7209" s="64">
        <v>31</v>
      </c>
      <c r="B7209" s="101" t="s">
        <v>126</v>
      </c>
      <c r="C7209" s="59">
        <v>258</v>
      </c>
      <c r="D7209" s="59">
        <v>61</v>
      </c>
      <c r="E7209" s="59">
        <v>191</v>
      </c>
      <c r="F7209" s="59">
        <v>213</v>
      </c>
      <c r="G7209" s="59">
        <v>244</v>
      </c>
      <c r="H7209" s="59">
        <v>265</v>
      </c>
      <c r="I7209" s="59">
        <v>302</v>
      </c>
      <c r="J7209" s="59">
        <v>315</v>
      </c>
      <c r="K7209" s="59">
        <v>280</v>
      </c>
      <c r="L7209" s="59">
        <v>295</v>
      </c>
      <c r="M7209" s="59">
        <v>295</v>
      </c>
      <c r="N7209" s="59">
        <v>308</v>
      </c>
      <c r="O7209" s="59">
        <v>311</v>
      </c>
      <c r="P7209" s="16"/>
      <c r="Q7209" s="59">
        <v>258</v>
      </c>
      <c r="R7209" s="59">
        <v>53</v>
      </c>
      <c r="S7209" s="59">
        <v>119</v>
      </c>
      <c r="T7209" s="59">
        <v>125</v>
      </c>
      <c r="U7209" s="59">
        <v>134</v>
      </c>
      <c r="V7209" s="59">
        <v>134</v>
      </c>
      <c r="W7209" s="59">
        <v>142</v>
      </c>
      <c r="X7209" s="59">
        <v>144</v>
      </c>
      <c r="Y7209" s="59">
        <v>138</v>
      </c>
      <c r="Z7209" s="59">
        <v>146</v>
      </c>
      <c r="AA7209" s="59">
        <v>146</v>
      </c>
      <c r="AB7209" s="59">
        <v>145</v>
      </c>
      <c r="AC7209" s="59">
        <v>146</v>
      </c>
      <c r="AD7209" s="59"/>
      <c r="AE7209" s="65">
        <v>31</v>
      </c>
      <c r="AF7209" s="143" t="s">
        <v>29</v>
      </c>
      <c r="AH7209" s="130" t="s">
        <v>187</v>
      </c>
      <c r="AI7209" s="155" t="s">
        <v>739</v>
      </c>
      <c r="AJ7209" s="130" t="str">
        <f>VLOOKUP(AI7209,Codes!$B$2:$C$166,2)</f>
        <v>Fishing and Aquaculture</v>
      </c>
    </row>
    <row r="7210" spans="1:36" ht="20.100000000000001" customHeight="1" x14ac:dyDescent="0.25">
      <c r="A7210" s="61">
        <v>32</v>
      </c>
      <c r="B7210" s="100" t="s">
        <v>444</v>
      </c>
      <c r="C7210" s="62">
        <v>110</v>
      </c>
      <c r="D7210" s="62">
        <v>112</v>
      </c>
      <c r="E7210" s="62">
        <v>135</v>
      </c>
      <c r="F7210" s="62">
        <v>131</v>
      </c>
      <c r="G7210" s="62">
        <v>0</v>
      </c>
      <c r="H7210" s="62">
        <v>0</v>
      </c>
      <c r="I7210" s="62">
        <v>0</v>
      </c>
      <c r="J7210" s="62">
        <v>0</v>
      </c>
      <c r="K7210" s="62">
        <v>0</v>
      </c>
      <c r="L7210" s="62">
        <v>0</v>
      </c>
      <c r="M7210" s="62">
        <v>0</v>
      </c>
      <c r="N7210" s="62">
        <v>0</v>
      </c>
      <c r="O7210" s="62">
        <v>0</v>
      </c>
      <c r="P7210" s="16"/>
      <c r="Q7210" s="62">
        <v>110</v>
      </c>
      <c r="R7210" s="62">
        <v>110</v>
      </c>
      <c r="S7210" s="62">
        <v>110</v>
      </c>
      <c r="T7210" s="62">
        <v>88</v>
      </c>
      <c r="U7210" s="62">
        <v>0</v>
      </c>
      <c r="V7210" s="62">
        <v>0</v>
      </c>
      <c r="W7210" s="62">
        <v>0</v>
      </c>
      <c r="X7210" s="62">
        <v>0</v>
      </c>
      <c r="Y7210" s="62">
        <v>0</v>
      </c>
      <c r="Z7210" s="62">
        <v>0</v>
      </c>
      <c r="AA7210" s="62">
        <v>0</v>
      </c>
      <c r="AB7210" s="62">
        <v>0</v>
      </c>
      <c r="AC7210" s="62">
        <v>0</v>
      </c>
      <c r="AD7210" s="62"/>
      <c r="AE7210" s="63">
        <v>32</v>
      </c>
      <c r="AF7210" s="142" t="s">
        <v>25</v>
      </c>
      <c r="AH7210" s="130" t="s">
        <v>25</v>
      </c>
      <c r="AI7210" s="155" t="s">
        <v>739</v>
      </c>
      <c r="AJ7210" s="130" t="str">
        <f>VLOOKUP(AI7210,Codes!$B$2:$C$166,2)</f>
        <v>Fishing and Aquaculture</v>
      </c>
    </row>
    <row r="7211" spans="1:36" ht="20.100000000000001" customHeight="1" x14ac:dyDescent="0.25">
      <c r="A7211" s="64">
        <v>33</v>
      </c>
      <c r="B7211" s="101" t="s">
        <v>443</v>
      </c>
      <c r="C7211" s="59">
        <v>18596.674342925329</v>
      </c>
      <c r="D7211" s="59">
        <v>27183</v>
      </c>
      <c r="E7211" s="59">
        <v>30076</v>
      </c>
      <c r="F7211" s="59">
        <v>49256</v>
      </c>
      <c r="G7211" s="59">
        <v>46556</v>
      </c>
      <c r="H7211" s="59">
        <v>32880</v>
      </c>
      <c r="I7211" s="59">
        <v>34915</v>
      </c>
      <c r="J7211" s="59">
        <v>42860</v>
      </c>
      <c r="K7211" s="59">
        <v>54452</v>
      </c>
      <c r="L7211" s="59">
        <v>51797</v>
      </c>
      <c r="M7211" s="59">
        <v>55313</v>
      </c>
      <c r="N7211" s="59">
        <v>59396</v>
      </c>
      <c r="O7211" s="59">
        <v>61250</v>
      </c>
      <c r="P7211" s="16"/>
      <c r="Q7211" s="59">
        <v>18596.674342925329</v>
      </c>
      <c r="R7211" s="59">
        <v>25414.674342925329</v>
      </c>
      <c r="S7211" s="59">
        <v>26852.591717278861</v>
      </c>
      <c r="T7211" s="59">
        <v>42402.068659594202</v>
      </c>
      <c r="U7211" s="59">
        <v>42855.068659594202</v>
      </c>
      <c r="V7211" s="59">
        <v>34040.068659594195</v>
      </c>
      <c r="W7211" s="59">
        <v>34767.068659594195</v>
      </c>
      <c r="X7211" s="59">
        <v>38411.068659594202</v>
      </c>
      <c r="Y7211" s="59">
        <v>44242.702921091099</v>
      </c>
      <c r="Z7211" s="59">
        <v>42120.05318087872</v>
      </c>
      <c r="AA7211" s="59">
        <v>41558.283988522897</v>
      </c>
      <c r="AB7211" s="59">
        <v>40360.238659518494</v>
      </c>
      <c r="AC7211" s="59">
        <v>42127.735912007571</v>
      </c>
      <c r="AD7211" s="59"/>
      <c r="AE7211" s="65">
        <v>33</v>
      </c>
      <c r="AF7211" s="143" t="s">
        <v>26</v>
      </c>
      <c r="AH7211" s="130" t="s">
        <v>187</v>
      </c>
      <c r="AI7211" s="155" t="s">
        <v>739</v>
      </c>
      <c r="AJ7211" s="130" t="str">
        <f>VLOOKUP(AI7211,Codes!$B$2:$C$166,2)</f>
        <v>Fishing and Aquaculture</v>
      </c>
    </row>
    <row r="7212" spans="1:36" ht="20.100000000000001" customHeight="1" x14ac:dyDescent="0.25">
      <c r="A7212" s="61">
        <v>34</v>
      </c>
      <c r="B7212" s="100" t="s">
        <v>121</v>
      </c>
      <c r="C7212" s="62">
        <v>908</v>
      </c>
      <c r="D7212" s="62">
        <v>924</v>
      </c>
      <c r="E7212" s="62">
        <v>1041</v>
      </c>
      <c r="F7212" s="62">
        <v>1076</v>
      </c>
      <c r="G7212" s="62">
        <v>1132</v>
      </c>
      <c r="H7212" s="62">
        <v>1250</v>
      </c>
      <c r="I7212" s="62">
        <v>1401</v>
      </c>
      <c r="J7212" s="62">
        <v>1404</v>
      </c>
      <c r="K7212" s="62">
        <v>1617</v>
      </c>
      <c r="L7212" s="62">
        <v>1335</v>
      </c>
      <c r="M7212" s="62">
        <v>1333</v>
      </c>
      <c r="N7212" s="62">
        <v>708</v>
      </c>
      <c r="O7212" s="62">
        <v>1784</v>
      </c>
      <c r="P7212" s="16"/>
      <c r="Q7212" s="62">
        <v>908</v>
      </c>
      <c r="R7212" s="62">
        <v>846</v>
      </c>
      <c r="S7212" s="62">
        <v>835</v>
      </c>
      <c r="T7212" s="62">
        <v>828</v>
      </c>
      <c r="U7212" s="62">
        <v>871</v>
      </c>
      <c r="V7212" s="62">
        <v>908</v>
      </c>
      <c r="W7212" s="62">
        <v>983</v>
      </c>
      <c r="X7212" s="62">
        <v>963</v>
      </c>
      <c r="Y7212" s="62">
        <v>1055</v>
      </c>
      <c r="Z7212" s="62">
        <v>930</v>
      </c>
      <c r="AA7212" s="62">
        <v>890</v>
      </c>
      <c r="AB7212" s="62">
        <v>416</v>
      </c>
      <c r="AC7212" s="62">
        <v>1055</v>
      </c>
      <c r="AD7212" s="62"/>
      <c r="AE7212" s="63">
        <v>34</v>
      </c>
      <c r="AF7212" s="142" t="s">
        <v>27</v>
      </c>
      <c r="AH7212" s="130" t="s">
        <v>21</v>
      </c>
      <c r="AI7212" s="155" t="s">
        <v>739</v>
      </c>
      <c r="AJ7212" s="130" t="str">
        <f>VLOOKUP(AI7212,Codes!$B$2:$C$166,2)</f>
        <v>Fishing and Aquaculture</v>
      </c>
    </row>
    <row r="7213" spans="1:36" ht="20.100000000000001" customHeight="1" x14ac:dyDescent="0.25">
      <c r="A7213" s="64">
        <v>35</v>
      </c>
      <c r="B7213" s="101" t="s">
        <v>122</v>
      </c>
      <c r="C7213" s="59">
        <v>14555.442999999999</v>
      </c>
      <c r="D7213" s="59">
        <v>13371</v>
      </c>
      <c r="E7213" s="59">
        <v>20644</v>
      </c>
      <c r="F7213" s="59">
        <v>14982</v>
      </c>
      <c r="G7213" s="59">
        <v>17817</v>
      </c>
      <c r="H7213" s="59">
        <v>23384</v>
      </c>
      <c r="I7213" s="59">
        <v>19373</v>
      </c>
      <c r="J7213" s="59">
        <v>47089</v>
      </c>
      <c r="K7213" s="59">
        <v>23177</v>
      </c>
      <c r="L7213" s="59">
        <v>22132</v>
      </c>
      <c r="M7213" s="59">
        <v>14405</v>
      </c>
      <c r="N7213" s="59">
        <v>15112</v>
      </c>
      <c r="O7213" s="59">
        <v>17296</v>
      </c>
      <c r="P7213" s="16"/>
      <c r="Q7213" s="59">
        <v>14555.442999999999</v>
      </c>
      <c r="R7213" s="59">
        <v>14346.442999999999</v>
      </c>
      <c r="S7213" s="59">
        <v>21707.939177930479</v>
      </c>
      <c r="T7213" s="59">
        <v>15273.468899201696</v>
      </c>
      <c r="U7213" s="59">
        <v>18112.840999999997</v>
      </c>
      <c r="V7213" s="59">
        <v>24480.840999999997</v>
      </c>
      <c r="W7213" s="59">
        <v>20333.840999999997</v>
      </c>
      <c r="X7213" s="59">
        <v>40291.841</v>
      </c>
      <c r="Y7213" s="59">
        <v>19947.348227272731</v>
      </c>
      <c r="Z7213" s="59">
        <v>18997.855454545454</v>
      </c>
      <c r="AA7213" s="59">
        <v>11398.913272727272</v>
      </c>
      <c r="AB7213" s="59">
        <v>10830.669225595635</v>
      </c>
      <c r="AC7213" s="59">
        <v>12550.829013811546</v>
      </c>
      <c r="AD7213" s="59"/>
      <c r="AE7213" s="65">
        <v>35</v>
      </c>
      <c r="AF7213" s="143" t="s">
        <v>28</v>
      </c>
      <c r="AH7213" s="130" t="s">
        <v>22</v>
      </c>
      <c r="AI7213" s="155" t="s">
        <v>739</v>
      </c>
      <c r="AJ7213" s="130" t="str">
        <f>VLOOKUP(AI7213,Codes!$B$2:$C$166,2)</f>
        <v>Fishing and Aquaculture</v>
      </c>
    </row>
    <row r="7214" spans="1:36" ht="20.100000000000001" customHeight="1" x14ac:dyDescent="0.25">
      <c r="A7214" s="61">
        <v>36</v>
      </c>
      <c r="B7214" s="100" t="s">
        <v>462</v>
      </c>
      <c r="C7214" s="62">
        <v>25462.9</v>
      </c>
      <c r="D7214" s="62">
        <v>26194</v>
      </c>
      <c r="E7214" s="62">
        <v>28775</v>
      </c>
      <c r="F7214" s="62">
        <v>32413</v>
      </c>
      <c r="G7214" s="62">
        <v>38161</v>
      </c>
      <c r="H7214" s="62">
        <v>38609</v>
      </c>
      <c r="I7214" s="62">
        <v>36857</v>
      </c>
      <c r="J7214" s="62">
        <v>44671</v>
      </c>
      <c r="K7214" s="62">
        <v>51674</v>
      </c>
      <c r="L7214" s="62">
        <v>44189</v>
      </c>
      <c r="M7214" s="62">
        <v>47099</v>
      </c>
      <c r="N7214" s="62">
        <v>45893</v>
      </c>
      <c r="O7214" s="62">
        <v>67724</v>
      </c>
      <c r="P7214" s="16"/>
      <c r="Q7214" s="62">
        <v>25462.9</v>
      </c>
      <c r="R7214" s="62">
        <v>25482.65</v>
      </c>
      <c r="S7214" s="62">
        <v>26325.05</v>
      </c>
      <c r="T7214" s="62">
        <v>29813.86238892415</v>
      </c>
      <c r="U7214" s="62">
        <v>32011.75</v>
      </c>
      <c r="V7214" s="62">
        <v>30918.85</v>
      </c>
      <c r="W7214" s="62">
        <v>28571.9</v>
      </c>
      <c r="X7214" s="62">
        <v>31396.3</v>
      </c>
      <c r="Y7214" s="62">
        <v>29895.7</v>
      </c>
      <c r="Z7214" s="62">
        <v>25012.9</v>
      </c>
      <c r="AA7214" s="62">
        <v>26467.55</v>
      </c>
      <c r="AB7214" s="62">
        <v>24777.8</v>
      </c>
      <c r="AC7214" s="62">
        <v>25904.7</v>
      </c>
      <c r="AD7214" s="62"/>
      <c r="AE7214" s="63">
        <v>36</v>
      </c>
      <c r="AF7214" s="142" t="s">
        <v>68</v>
      </c>
      <c r="AH7214" s="130" t="s">
        <v>67</v>
      </c>
      <c r="AI7214" s="155" t="s">
        <v>739</v>
      </c>
      <c r="AJ7214" s="130" t="str">
        <f>VLOOKUP(AI7214,Codes!$B$2:$C$166,2)</f>
        <v>Fishing and Aquaculture</v>
      </c>
    </row>
    <row r="7215" spans="1:36" ht="20.100000000000001" customHeight="1" x14ac:dyDescent="0.25">
      <c r="A7215" s="70"/>
      <c r="B7215" s="145" t="s">
        <v>463</v>
      </c>
      <c r="C7215" s="71">
        <v>8010453.1625530766</v>
      </c>
      <c r="D7215" s="71">
        <v>9429708.3831500001</v>
      </c>
      <c r="E7215" s="71">
        <v>11530857.543340001</v>
      </c>
      <c r="F7215" s="71">
        <v>13622872.758090001</v>
      </c>
      <c r="G7215" s="71">
        <v>15569000.450355001</v>
      </c>
      <c r="H7215" s="71">
        <v>18157979.793749999</v>
      </c>
      <c r="I7215" s="71">
        <v>22675938.425000001</v>
      </c>
      <c r="J7215" s="71">
        <v>24910723.920000002</v>
      </c>
      <c r="K7215" s="71">
        <v>27552738.600000001</v>
      </c>
      <c r="L7215" s="71">
        <v>28707508.865000002</v>
      </c>
      <c r="M7215" s="71">
        <v>33413255</v>
      </c>
      <c r="N7215" s="71">
        <v>38336905</v>
      </c>
      <c r="O7215" s="71">
        <v>43253338</v>
      </c>
      <c r="P7215" s="16"/>
      <c r="Q7215" s="71">
        <v>8010453.1625530766</v>
      </c>
      <c r="R7215" s="71">
        <v>8391062.6949734706</v>
      </c>
      <c r="S7215" s="71">
        <v>8986533.2841454335</v>
      </c>
      <c r="T7215" s="71">
        <v>9664765.3152036294</v>
      </c>
      <c r="U7215" s="71">
        <v>10650423.695126679</v>
      </c>
      <c r="V7215" s="71">
        <v>11757337.465875164</v>
      </c>
      <c r="W7215" s="71">
        <v>13581116.171398882</v>
      </c>
      <c r="X7215" s="71">
        <v>14727530.981972221</v>
      </c>
      <c r="Y7215" s="71">
        <v>15349571.758863198</v>
      </c>
      <c r="Z7215" s="71">
        <v>15901632.620055642</v>
      </c>
      <c r="AA7215" s="71">
        <v>18153770.506106287</v>
      </c>
      <c r="AB7215" s="71">
        <v>19633636.812515151</v>
      </c>
      <c r="AC7215" s="71">
        <v>20717829.053351626</v>
      </c>
      <c r="AD7215" s="71"/>
      <c r="AE7215" s="71"/>
      <c r="AF7215" s="146" t="s">
        <v>464</v>
      </c>
      <c r="AH7215" s="130" t="s">
        <v>464</v>
      </c>
      <c r="AI7215" s="155" t="s">
        <v>739</v>
      </c>
      <c r="AJ7215" s="130" t="str">
        <f>VLOOKUP(AI7215,Codes!$B$2:$C$166,2)</f>
        <v>Fishing and Aquaculture</v>
      </c>
    </row>
    <row r="7216" spans="1:36" ht="9.9499999999999993" customHeight="1" x14ac:dyDescent="0.25">
      <c r="B7216" s="24"/>
      <c r="AF7216" s="24"/>
      <c r="AH7216" s="130" t="s">
        <v>494</v>
      </c>
      <c r="AI7216" s="155" t="s">
        <v>739</v>
      </c>
      <c r="AJ7216" s="130" t="str">
        <f>VLOOKUP(AI7216,Codes!$B$2:$C$166,2)</f>
        <v>Fishing and Aquaculture</v>
      </c>
    </row>
    <row r="7217" spans="1:36" ht="9.9499999999999993" customHeight="1" x14ac:dyDescent="0.25">
      <c r="B7217" s="24"/>
      <c r="AF7217" s="24"/>
      <c r="AH7217" s="130" t="s">
        <v>493</v>
      </c>
      <c r="AI7217" s="155" t="s">
        <v>740</v>
      </c>
      <c r="AJ7217" s="130" t="str">
        <f>VLOOKUP(AI7217,Codes!$B$2:$C$166,2)</f>
        <v>Agriculture, forestry and fishing</v>
      </c>
    </row>
    <row r="7218" spans="1:36" s="154" customFormat="1" ht="24" customHeight="1" x14ac:dyDescent="0.25">
      <c r="A7218" s="161" t="s">
        <v>1003</v>
      </c>
      <c r="B7218" s="161"/>
      <c r="C7218" s="161"/>
      <c r="D7218" s="161"/>
      <c r="E7218" s="161"/>
      <c r="F7218" s="161"/>
      <c r="G7218" s="161"/>
      <c r="H7218" s="161"/>
      <c r="I7218" s="161"/>
      <c r="J7218" s="161"/>
      <c r="K7218" s="161"/>
      <c r="L7218" s="161"/>
      <c r="M7218" s="161"/>
      <c r="N7218" s="161"/>
      <c r="O7218" s="161"/>
      <c r="P7218" s="161"/>
      <c r="Q7218" s="161" t="s">
        <v>1004</v>
      </c>
      <c r="R7218" s="161"/>
      <c r="S7218" s="161"/>
      <c r="T7218" s="161"/>
      <c r="U7218" s="161"/>
      <c r="V7218" s="161"/>
      <c r="W7218" s="161"/>
      <c r="X7218" s="161"/>
      <c r="Y7218" s="161"/>
      <c r="Z7218" s="161"/>
      <c r="AA7218" s="161"/>
      <c r="AB7218" s="161"/>
      <c r="AC7218" s="161"/>
      <c r="AD7218" s="161"/>
      <c r="AE7218" s="161"/>
      <c r="AF7218" s="161"/>
      <c r="AH7218" s="154" t="s">
        <v>490</v>
      </c>
      <c r="AI7218" s="155" t="s">
        <v>740</v>
      </c>
      <c r="AJ7218" s="130" t="str">
        <f>VLOOKUP(AI7218,Codes!$B$2:$C$166,2)</f>
        <v>Agriculture, forestry and fishing</v>
      </c>
    </row>
    <row r="7219" spans="1:36" s="154" customFormat="1" ht="24" customHeight="1" x14ac:dyDescent="0.25">
      <c r="A7219" s="161" t="s">
        <v>724</v>
      </c>
      <c r="B7219" s="161"/>
      <c r="C7219" s="161"/>
      <c r="D7219" s="161"/>
      <c r="E7219" s="161"/>
      <c r="F7219" s="161"/>
      <c r="G7219" s="161"/>
      <c r="H7219" s="161"/>
      <c r="I7219" s="161"/>
      <c r="J7219" s="161"/>
      <c r="K7219" s="161"/>
      <c r="L7219" s="161"/>
      <c r="M7219" s="161"/>
      <c r="N7219" s="161"/>
      <c r="O7219" s="161"/>
      <c r="P7219" s="161"/>
      <c r="Q7219" s="161" t="s">
        <v>723</v>
      </c>
      <c r="R7219" s="161"/>
      <c r="S7219" s="161"/>
      <c r="T7219" s="161"/>
      <c r="U7219" s="161"/>
      <c r="V7219" s="161"/>
      <c r="W7219" s="161"/>
      <c r="X7219" s="161"/>
      <c r="Y7219" s="161"/>
      <c r="Z7219" s="161"/>
      <c r="AA7219" s="161"/>
      <c r="AB7219" s="161"/>
      <c r="AC7219" s="161"/>
      <c r="AD7219" s="161"/>
      <c r="AE7219" s="161"/>
      <c r="AF7219" s="161"/>
      <c r="AH7219" s="154" t="s">
        <v>491</v>
      </c>
      <c r="AI7219" s="155" t="s">
        <v>740</v>
      </c>
      <c r="AJ7219" s="130" t="str">
        <f>VLOOKUP(AI7219,Codes!$B$2:$C$166,2)</f>
        <v>Agriculture, forestry and fishing</v>
      </c>
    </row>
    <row r="7220" spans="1:36" s="154" customFormat="1" ht="24" customHeight="1" x14ac:dyDescent="0.25">
      <c r="A7220" s="162" t="s">
        <v>1001</v>
      </c>
      <c r="B7220" s="162"/>
      <c r="C7220" s="162"/>
      <c r="D7220" s="162"/>
      <c r="E7220" s="162"/>
      <c r="F7220" s="162"/>
      <c r="G7220" s="162"/>
      <c r="H7220" s="162"/>
      <c r="I7220" s="162"/>
      <c r="J7220" s="162"/>
      <c r="K7220" s="162"/>
      <c r="L7220" s="162"/>
      <c r="M7220" s="162"/>
      <c r="N7220" s="162"/>
      <c r="O7220" s="162"/>
      <c r="P7220" s="162"/>
      <c r="Q7220" s="161" t="s">
        <v>1002</v>
      </c>
      <c r="R7220" s="161"/>
      <c r="S7220" s="161"/>
      <c r="T7220" s="161"/>
      <c r="U7220" s="161"/>
      <c r="V7220" s="161"/>
      <c r="W7220" s="161"/>
      <c r="X7220" s="161"/>
      <c r="Y7220" s="161"/>
      <c r="Z7220" s="161"/>
      <c r="AA7220" s="161"/>
      <c r="AB7220" s="161"/>
      <c r="AC7220" s="161"/>
      <c r="AD7220" s="161"/>
      <c r="AE7220" s="161"/>
      <c r="AF7220" s="161"/>
      <c r="AH7220" s="154" t="s">
        <v>935</v>
      </c>
      <c r="AI7220" s="155" t="s">
        <v>740</v>
      </c>
      <c r="AJ7220" s="130" t="str">
        <f>VLOOKUP(AI7220,Codes!$B$2:$C$166,2)</f>
        <v>Agriculture, forestry and fishing</v>
      </c>
    </row>
    <row r="7221" spans="1:36" ht="20.100000000000001" customHeight="1" x14ac:dyDescent="0.25">
      <c r="A7221" s="13"/>
      <c r="B7221" s="14" t="s">
        <v>434</v>
      </c>
      <c r="C7221" s="15"/>
      <c r="D7221" s="15"/>
      <c r="E7221" s="15"/>
      <c r="F7221" s="15"/>
      <c r="G7221" s="15"/>
      <c r="H7221" s="15"/>
      <c r="I7221" s="15"/>
      <c r="J7221" s="15"/>
      <c r="K7221" s="15"/>
      <c r="L7221" s="15"/>
      <c r="M7221" s="15"/>
      <c r="N7221" s="15"/>
      <c r="O7221" s="15"/>
      <c r="P7221" s="16"/>
      <c r="Q7221" s="16"/>
      <c r="R7221" s="16"/>
      <c r="S7221" s="16"/>
      <c r="T7221" s="16"/>
      <c r="U7221" s="16"/>
      <c r="V7221" s="16"/>
      <c r="W7221" s="16"/>
      <c r="X7221" s="16"/>
      <c r="Y7221" s="16"/>
      <c r="Z7221" s="16"/>
      <c r="AA7221" s="16"/>
      <c r="AB7221" s="16"/>
      <c r="AC7221" s="16"/>
      <c r="AD7221" s="13"/>
      <c r="AF7221" s="10" t="s">
        <v>435</v>
      </c>
      <c r="AH7221" s="130" t="s">
        <v>435</v>
      </c>
      <c r="AI7221" s="155" t="s">
        <v>740</v>
      </c>
      <c r="AJ7221" s="130" t="str">
        <f>VLOOKUP(AI7221,Codes!$B$2:$C$166,2)</f>
        <v>Agriculture, forestry and fishing</v>
      </c>
    </row>
    <row r="7222" spans="1:36" ht="20.100000000000001" customHeight="1" x14ac:dyDescent="0.25">
      <c r="A7222" s="81" t="s">
        <v>436</v>
      </c>
      <c r="B7222" s="82" t="s">
        <v>103</v>
      </c>
      <c r="C7222" s="83" t="s">
        <v>189</v>
      </c>
      <c r="D7222" s="83" t="s">
        <v>190</v>
      </c>
      <c r="E7222" s="83" t="s">
        <v>412</v>
      </c>
      <c r="F7222" s="83" t="s">
        <v>431</v>
      </c>
      <c r="G7222" s="83" t="s">
        <v>432</v>
      </c>
      <c r="H7222" s="83" t="s">
        <v>433</v>
      </c>
      <c r="I7222" s="83" t="s">
        <v>983</v>
      </c>
      <c r="J7222" s="83" t="s">
        <v>985</v>
      </c>
      <c r="K7222" s="83" t="s">
        <v>994</v>
      </c>
      <c r="L7222" s="83" t="s">
        <v>995</v>
      </c>
      <c r="M7222" s="83" t="s">
        <v>996</v>
      </c>
      <c r="N7222" s="83" t="s">
        <v>997</v>
      </c>
      <c r="O7222" s="83" t="s">
        <v>998</v>
      </c>
      <c r="P7222" s="16"/>
      <c r="Q7222" s="83" t="s">
        <v>189</v>
      </c>
      <c r="R7222" s="83" t="s">
        <v>190</v>
      </c>
      <c r="S7222" s="83" t="s">
        <v>412</v>
      </c>
      <c r="T7222" s="83" t="s">
        <v>431</v>
      </c>
      <c r="U7222" s="83" t="s">
        <v>432</v>
      </c>
      <c r="V7222" s="83" t="s">
        <v>433</v>
      </c>
      <c r="W7222" s="83" t="s">
        <v>983</v>
      </c>
      <c r="X7222" s="83" t="s">
        <v>985</v>
      </c>
      <c r="Y7222" s="83" t="s">
        <v>994</v>
      </c>
      <c r="Z7222" s="83" t="s">
        <v>995</v>
      </c>
      <c r="AA7222" s="83" t="s">
        <v>996</v>
      </c>
      <c r="AB7222" s="83" t="s">
        <v>997</v>
      </c>
      <c r="AC7222" s="83" t="s">
        <v>998</v>
      </c>
      <c r="AD7222" s="159"/>
      <c r="AE7222" s="83" t="s">
        <v>437</v>
      </c>
      <c r="AF7222" s="84" t="s">
        <v>64</v>
      </c>
      <c r="AH7222" s="130" t="s">
        <v>64</v>
      </c>
      <c r="AI7222" s="155" t="s">
        <v>740</v>
      </c>
      <c r="AJ7222" s="130" t="str">
        <f>VLOOKUP(AI7222,Codes!$B$2:$C$166,2)</f>
        <v>Agriculture, forestry and fishing</v>
      </c>
    </row>
    <row r="7223" spans="1:36" ht="20.100000000000001" customHeight="1" x14ac:dyDescent="0.25">
      <c r="A7223" s="72">
        <v>1</v>
      </c>
      <c r="B7223" s="102" t="s">
        <v>104</v>
      </c>
      <c r="C7223" s="73">
        <v>10585731.776045255</v>
      </c>
      <c r="D7223" s="73">
        <v>12556626.133677013</v>
      </c>
      <c r="E7223" s="73">
        <v>14488028.39363325</v>
      </c>
      <c r="F7223" s="73">
        <v>16759938.218600018</v>
      </c>
      <c r="G7223" s="73">
        <v>19916019.821119823</v>
      </c>
      <c r="H7223" s="73">
        <v>24228440.316893041</v>
      </c>
      <c r="I7223" s="73">
        <v>29006336.052586429</v>
      </c>
      <c r="J7223" s="73">
        <v>31304369.843109637</v>
      </c>
      <c r="K7223" s="73">
        <v>34980733.381803468</v>
      </c>
      <c r="L7223" s="73">
        <v>37637989.473797649</v>
      </c>
      <c r="M7223" s="73">
        <v>42004041.770774946</v>
      </c>
      <c r="N7223" s="73">
        <v>48325245.145009503</v>
      </c>
      <c r="O7223" s="73">
        <v>49334178.994501323</v>
      </c>
      <c r="P7223" s="16"/>
      <c r="Q7223" s="73">
        <v>10585731.776045255</v>
      </c>
      <c r="R7223" s="73">
        <v>11219012.855360582</v>
      </c>
      <c r="S7223" s="73">
        <v>11837978.120121472</v>
      </c>
      <c r="T7223" s="73">
        <v>12413617.134757672</v>
      </c>
      <c r="U7223" s="73">
        <v>13570627.877558768</v>
      </c>
      <c r="V7223" s="73">
        <v>15571301.286917254</v>
      </c>
      <c r="W7223" s="73">
        <v>18175075.328012865</v>
      </c>
      <c r="X7223" s="73">
        <v>18909366.175783306</v>
      </c>
      <c r="Y7223" s="73">
        <v>20345698.43713624</v>
      </c>
      <c r="Z7223" s="73">
        <v>20418308.105737817</v>
      </c>
      <c r="AA7223" s="73">
        <v>21626013.106973305</v>
      </c>
      <c r="AB7223" s="73">
        <v>23483705.470089339</v>
      </c>
      <c r="AC7223" s="73">
        <v>22973861.86526864</v>
      </c>
      <c r="AD7223" s="73"/>
      <c r="AE7223" s="75">
        <v>1</v>
      </c>
      <c r="AF7223" s="147" t="s">
        <v>0</v>
      </c>
      <c r="AH7223" s="130" t="s">
        <v>0</v>
      </c>
      <c r="AI7223" s="155" t="s">
        <v>740</v>
      </c>
      <c r="AJ7223" s="130" t="str">
        <f>VLOOKUP(AI7223,Codes!$B$2:$C$166,2)</f>
        <v>Agriculture, forestry and fishing</v>
      </c>
    </row>
    <row r="7224" spans="1:36" ht="20.100000000000001" customHeight="1" x14ac:dyDescent="0.25">
      <c r="A7224" s="76">
        <v>2</v>
      </c>
      <c r="B7224" s="103" t="s">
        <v>105</v>
      </c>
      <c r="C7224" s="77">
        <v>543830.73008456593</v>
      </c>
      <c r="D7224" s="77">
        <v>630058.22495090961</v>
      </c>
      <c r="E7224" s="77">
        <v>774446.75168216415</v>
      </c>
      <c r="F7224" s="77">
        <v>859902.57295326365</v>
      </c>
      <c r="G7224" s="77">
        <v>899207.82812315389</v>
      </c>
      <c r="H7224" s="77">
        <v>844067.97569931415</v>
      </c>
      <c r="I7224" s="77">
        <v>880554.85698358738</v>
      </c>
      <c r="J7224" s="77">
        <v>1101174.5126519692</v>
      </c>
      <c r="K7224" s="77">
        <v>1216414.53198001</v>
      </c>
      <c r="L7224" s="77">
        <v>1353279.257979014</v>
      </c>
      <c r="M7224" s="77">
        <v>1237488.7794871011</v>
      </c>
      <c r="N7224" s="77">
        <v>1065710.108831303</v>
      </c>
      <c r="O7224" s="77">
        <v>1065906.6433215053</v>
      </c>
      <c r="P7224" s="16"/>
      <c r="Q7224" s="77">
        <v>543830.73008456593</v>
      </c>
      <c r="R7224" s="77">
        <v>561713.72234299791</v>
      </c>
      <c r="S7224" s="77">
        <v>621298.17339126952</v>
      </c>
      <c r="T7224" s="77">
        <v>634082.02881071577</v>
      </c>
      <c r="U7224" s="77">
        <v>602348.69010319468</v>
      </c>
      <c r="V7224" s="77">
        <v>522430.77119359619</v>
      </c>
      <c r="W7224" s="77">
        <v>529764.99591907393</v>
      </c>
      <c r="X7224" s="77">
        <v>643673.51911409851</v>
      </c>
      <c r="Y7224" s="77">
        <v>689191.94138800865</v>
      </c>
      <c r="Z7224" s="77">
        <v>749105.85422093899</v>
      </c>
      <c r="AA7224" s="77">
        <v>655659.7482978804</v>
      </c>
      <c r="AB7224" s="77">
        <v>513216.51512737729</v>
      </c>
      <c r="AC7224" s="77">
        <v>503069.52525829501</v>
      </c>
      <c r="AD7224" s="77"/>
      <c r="AE7224" s="78">
        <v>2</v>
      </c>
      <c r="AF7224" s="148" t="s">
        <v>1</v>
      </c>
      <c r="AH7224" s="130" t="s">
        <v>1</v>
      </c>
      <c r="AI7224" s="155" t="s">
        <v>740</v>
      </c>
      <c r="AJ7224" s="130" t="str">
        <f>VLOOKUP(AI7224,Codes!$B$2:$C$166,2)</f>
        <v>Agriculture, forestry and fishing</v>
      </c>
    </row>
    <row r="7225" spans="1:36" ht="20.100000000000001" customHeight="1" x14ac:dyDescent="0.25">
      <c r="A7225" s="79">
        <v>3</v>
      </c>
      <c r="B7225" s="104" t="s">
        <v>106</v>
      </c>
      <c r="C7225" s="74">
        <v>3668951.678704876</v>
      </c>
      <c r="D7225" s="74">
        <v>4383489.8669661582</v>
      </c>
      <c r="E7225" s="74">
        <v>4696701.5299411388</v>
      </c>
      <c r="F7225" s="74">
        <v>5118910.839137095</v>
      </c>
      <c r="G7225" s="74">
        <v>5621432.1411707439</v>
      </c>
      <c r="H7225" s="74">
        <v>5842410.6007409953</v>
      </c>
      <c r="I7225" s="74">
        <v>6121778.2135837143</v>
      </c>
      <c r="J7225" s="74">
        <v>6484140.4276957549</v>
      </c>
      <c r="K7225" s="74">
        <v>7988864.8512393348</v>
      </c>
      <c r="L7225" s="74">
        <v>8459938.8570449352</v>
      </c>
      <c r="M7225" s="74">
        <v>8584800.6192244776</v>
      </c>
      <c r="N7225" s="74">
        <v>10880834.914272862</v>
      </c>
      <c r="O7225" s="74">
        <v>11637703.135763025</v>
      </c>
      <c r="P7225" s="16"/>
      <c r="Q7225" s="74">
        <v>3668951.678704876</v>
      </c>
      <c r="R7225" s="74">
        <v>4046977.8228916675</v>
      </c>
      <c r="S7225" s="74">
        <v>4013032.8974445444</v>
      </c>
      <c r="T7225" s="74">
        <v>4177578.8275025347</v>
      </c>
      <c r="U7225" s="74">
        <v>4273021.9921941524</v>
      </c>
      <c r="V7225" s="74">
        <v>4204649.3119343817</v>
      </c>
      <c r="W7225" s="74">
        <v>4343946.7723798761</v>
      </c>
      <c r="X7225" s="74">
        <v>4416449.7147386633</v>
      </c>
      <c r="Y7225" s="74">
        <v>4456029.6037128875</v>
      </c>
      <c r="Z7225" s="74">
        <v>4492058.044755023</v>
      </c>
      <c r="AA7225" s="74">
        <v>4540124.2277231393</v>
      </c>
      <c r="AB7225" s="74">
        <v>4915904.7272230247</v>
      </c>
      <c r="AC7225" s="74">
        <v>5086500.488286281</v>
      </c>
      <c r="AD7225" s="74"/>
      <c r="AE7225" s="80">
        <v>3</v>
      </c>
      <c r="AF7225" s="149" t="s">
        <v>2</v>
      </c>
      <c r="AH7225" s="130" t="s">
        <v>2</v>
      </c>
      <c r="AI7225" s="155" t="s">
        <v>740</v>
      </c>
      <c r="AJ7225" s="130" t="str">
        <f>VLOOKUP(AI7225,Codes!$B$2:$C$166,2)</f>
        <v>Agriculture, forestry and fishing</v>
      </c>
    </row>
    <row r="7226" spans="1:36" ht="20.100000000000001" customHeight="1" x14ac:dyDescent="0.25">
      <c r="A7226" s="76">
        <v>4</v>
      </c>
      <c r="B7226" s="103" t="s">
        <v>107</v>
      </c>
      <c r="C7226" s="77">
        <v>7524270.7595233172</v>
      </c>
      <c r="D7226" s="77">
        <v>9115413.3490548767</v>
      </c>
      <c r="E7226" s="77">
        <v>9517565.522737857</v>
      </c>
      <c r="F7226" s="77">
        <v>10566939.07794763</v>
      </c>
      <c r="G7226" s="77">
        <v>11295286.370253004</v>
      </c>
      <c r="H7226" s="77">
        <v>12790985.974755116</v>
      </c>
      <c r="I7226" s="77">
        <v>13745238.047237532</v>
      </c>
      <c r="J7226" s="77">
        <v>14754863.421201663</v>
      </c>
      <c r="K7226" s="77">
        <v>16259411.875034418</v>
      </c>
      <c r="L7226" s="77">
        <v>18648313.187067501</v>
      </c>
      <c r="M7226" s="77">
        <v>21514242.584474195</v>
      </c>
      <c r="N7226" s="77">
        <v>23174040.333054535</v>
      </c>
      <c r="O7226" s="77">
        <v>25241263.791034855</v>
      </c>
      <c r="P7226" s="16"/>
      <c r="Q7226" s="77">
        <v>7524270.7595233172</v>
      </c>
      <c r="R7226" s="77">
        <v>8067368.8697148161</v>
      </c>
      <c r="S7226" s="77">
        <v>7670782.235781095</v>
      </c>
      <c r="T7226" s="77">
        <v>7935003.0181712843</v>
      </c>
      <c r="U7226" s="77">
        <v>8265930.5090576755</v>
      </c>
      <c r="V7226" s="77">
        <v>8790228.5885723978</v>
      </c>
      <c r="W7226" s="77">
        <v>9076594.5710073337</v>
      </c>
      <c r="X7226" s="77">
        <v>9393921.7297329567</v>
      </c>
      <c r="Y7226" s="77">
        <v>9404349.7938625459</v>
      </c>
      <c r="Z7226" s="77">
        <v>10134421.897848785</v>
      </c>
      <c r="AA7226" s="77">
        <v>10719233.775176886</v>
      </c>
      <c r="AB7226" s="77">
        <v>11045243.9675528</v>
      </c>
      <c r="AC7226" s="77">
        <v>11528977.993482308</v>
      </c>
      <c r="AD7226" s="77"/>
      <c r="AE7226" s="78">
        <v>4</v>
      </c>
      <c r="AF7226" s="148" t="s">
        <v>3</v>
      </c>
      <c r="AH7226" s="130" t="s">
        <v>3</v>
      </c>
      <c r="AI7226" s="155" t="s">
        <v>740</v>
      </c>
      <c r="AJ7226" s="130" t="str">
        <f>VLOOKUP(AI7226,Codes!$B$2:$C$166,2)</f>
        <v>Agriculture, forestry and fishing</v>
      </c>
    </row>
    <row r="7227" spans="1:36" ht="20.100000000000001" customHeight="1" x14ac:dyDescent="0.25">
      <c r="A7227" s="79">
        <v>5</v>
      </c>
      <c r="B7227" s="104" t="s">
        <v>124</v>
      </c>
      <c r="C7227" s="74">
        <v>3591850.4366374225</v>
      </c>
      <c r="D7227" s="74">
        <v>4278940.3652661871</v>
      </c>
      <c r="E7227" s="74">
        <v>4918567.4783810824</v>
      </c>
      <c r="F7227" s="74">
        <v>5421434.7300823499</v>
      </c>
      <c r="G7227" s="74">
        <v>5819824.0929679219</v>
      </c>
      <c r="H7227" s="74">
        <v>7060147.5252867984</v>
      </c>
      <c r="I7227" s="74">
        <v>6979207.7650656737</v>
      </c>
      <c r="J7227" s="74">
        <v>8054706.7716628686</v>
      </c>
      <c r="K7227" s="74">
        <v>9101365.7879814245</v>
      </c>
      <c r="L7227" s="74">
        <v>9486506.1705796998</v>
      </c>
      <c r="M7227" s="74">
        <v>10189141.507809026</v>
      </c>
      <c r="N7227" s="74">
        <v>11444527.341101658</v>
      </c>
      <c r="O7227" s="74">
        <v>11821522.739814322</v>
      </c>
      <c r="P7227" s="16"/>
      <c r="Q7227" s="74">
        <v>3591850.4366374225</v>
      </c>
      <c r="R7227" s="74">
        <v>3781873.2609152384</v>
      </c>
      <c r="S7227" s="74">
        <v>3984991.3963641739</v>
      </c>
      <c r="T7227" s="74">
        <v>4137651.7946657799</v>
      </c>
      <c r="U7227" s="74">
        <v>4116133.800851264</v>
      </c>
      <c r="V7227" s="74">
        <v>4841565.0924884006</v>
      </c>
      <c r="W7227" s="74">
        <v>4497103.7555348258</v>
      </c>
      <c r="X7227" s="74">
        <v>4898043.9871168062</v>
      </c>
      <c r="Y7227" s="74">
        <v>5177412.2754891105</v>
      </c>
      <c r="Z7227" s="74">
        <v>5437138.3135003857</v>
      </c>
      <c r="AA7227" s="74">
        <v>5645145.6966142207</v>
      </c>
      <c r="AB7227" s="74">
        <v>6095057.0988397021</v>
      </c>
      <c r="AC7227" s="74">
        <v>6196630.2184991064</v>
      </c>
      <c r="AD7227" s="74"/>
      <c r="AE7227" s="80">
        <v>5</v>
      </c>
      <c r="AF7227" s="149" t="s">
        <v>185</v>
      </c>
      <c r="AH7227" s="130" t="s">
        <v>185</v>
      </c>
      <c r="AI7227" s="155" t="s">
        <v>740</v>
      </c>
      <c r="AJ7227" s="130" t="str">
        <f>VLOOKUP(AI7227,Codes!$B$2:$C$166,2)</f>
        <v>Agriculture, forestry and fishing</v>
      </c>
    </row>
    <row r="7228" spans="1:36" ht="20.100000000000001" customHeight="1" x14ac:dyDescent="0.25">
      <c r="A7228" s="76">
        <v>6</v>
      </c>
      <c r="B7228" s="103" t="s">
        <v>108</v>
      </c>
      <c r="C7228" s="77">
        <v>232894.1943214896</v>
      </c>
      <c r="D7228" s="77">
        <v>263092.77363021765</v>
      </c>
      <c r="E7228" s="77">
        <v>365311.73928525951</v>
      </c>
      <c r="F7228" s="77">
        <v>353694.17057209625</v>
      </c>
      <c r="G7228" s="77">
        <v>408056.27695557172</v>
      </c>
      <c r="H7228" s="77">
        <v>587622.69618739455</v>
      </c>
      <c r="I7228" s="77">
        <v>508148.32528961735</v>
      </c>
      <c r="J7228" s="77">
        <v>509503.39349551842</v>
      </c>
      <c r="K7228" s="77">
        <v>548945.70026909746</v>
      </c>
      <c r="L7228" s="77">
        <v>533432.66935764486</v>
      </c>
      <c r="M7228" s="77">
        <v>546211.4726070771</v>
      </c>
      <c r="N7228" s="77">
        <v>620315.50078184134</v>
      </c>
      <c r="O7228" s="77">
        <v>892550.06102734455</v>
      </c>
      <c r="P7228" s="16"/>
      <c r="Q7228" s="77">
        <v>232894.1943214896</v>
      </c>
      <c r="R7228" s="77">
        <v>222855.06128311262</v>
      </c>
      <c r="S7228" s="77">
        <v>257716.71646804863</v>
      </c>
      <c r="T7228" s="77">
        <v>252015.21588753528</v>
      </c>
      <c r="U7228" s="77">
        <v>240472.71227407706</v>
      </c>
      <c r="V7228" s="77">
        <v>271967.12256237958</v>
      </c>
      <c r="W7228" s="77">
        <v>282443.73340745358</v>
      </c>
      <c r="X7228" s="77">
        <v>296734.55226199882</v>
      </c>
      <c r="Y7228" s="77">
        <v>295352.26198987663</v>
      </c>
      <c r="Z7228" s="77">
        <v>305214.63714183657</v>
      </c>
      <c r="AA7228" s="77">
        <v>305701.45405332529</v>
      </c>
      <c r="AB7228" s="77">
        <v>333915.07472503872</v>
      </c>
      <c r="AC7228" s="77">
        <v>459434.47546834277</v>
      </c>
      <c r="AD7228" s="77"/>
      <c r="AE7228" s="78">
        <v>6</v>
      </c>
      <c r="AF7228" s="148" t="s">
        <v>4</v>
      </c>
      <c r="AH7228" s="130" t="s">
        <v>4</v>
      </c>
      <c r="AI7228" s="155" t="s">
        <v>740</v>
      </c>
      <c r="AJ7228" s="130" t="str">
        <f>VLOOKUP(AI7228,Codes!$B$2:$C$166,2)</f>
        <v>Agriculture, forestry and fishing</v>
      </c>
    </row>
    <row r="7229" spans="1:36" ht="20.100000000000001" customHeight="1" x14ac:dyDescent="0.25">
      <c r="A7229" s="79">
        <v>7</v>
      </c>
      <c r="B7229" s="104" t="s">
        <v>109</v>
      </c>
      <c r="C7229" s="74">
        <v>14834552.176514763</v>
      </c>
      <c r="D7229" s="74">
        <v>13422206.117130475</v>
      </c>
      <c r="E7229" s="74">
        <v>17152919.805827245</v>
      </c>
      <c r="F7229" s="74">
        <v>17498543.857857645</v>
      </c>
      <c r="G7229" s="74">
        <v>18670386.107172064</v>
      </c>
      <c r="H7229" s="74">
        <v>21448282.375275597</v>
      </c>
      <c r="I7229" s="74">
        <v>24422102.677791245</v>
      </c>
      <c r="J7229" s="74">
        <v>23655292.177976876</v>
      </c>
      <c r="K7229" s="74">
        <v>26686542.382933192</v>
      </c>
      <c r="L7229" s="74">
        <v>28255734.064784203</v>
      </c>
      <c r="M7229" s="74">
        <v>32438094.915686026</v>
      </c>
      <c r="N7229" s="74">
        <v>37820719.693793885</v>
      </c>
      <c r="O7229" s="74">
        <v>39624670.738082059</v>
      </c>
      <c r="P7229" s="16"/>
      <c r="Q7229" s="74">
        <v>14834552.176514763</v>
      </c>
      <c r="R7229" s="74">
        <v>13089246.65211923</v>
      </c>
      <c r="S7229" s="74">
        <v>15920306.665891152</v>
      </c>
      <c r="T7229" s="74">
        <v>15383725.737324314</v>
      </c>
      <c r="U7229" s="74">
        <v>15058599.258290224</v>
      </c>
      <c r="V7229" s="74">
        <v>15397783.184525991</v>
      </c>
      <c r="W7229" s="74">
        <v>16915769.085893206</v>
      </c>
      <c r="X7229" s="74">
        <v>14821317.808583414</v>
      </c>
      <c r="Y7229" s="74">
        <v>17532880.929879624</v>
      </c>
      <c r="Z7229" s="74">
        <v>17549905.805010762</v>
      </c>
      <c r="AA7229" s="74">
        <v>18663505.689296577</v>
      </c>
      <c r="AB7229" s="74">
        <v>18870278.086576164</v>
      </c>
      <c r="AC7229" s="74">
        <v>19488324.836182114</v>
      </c>
      <c r="AD7229" s="74"/>
      <c r="AE7229" s="80">
        <v>7</v>
      </c>
      <c r="AF7229" s="149" t="s">
        <v>5</v>
      </c>
      <c r="AH7229" s="130" t="s">
        <v>5</v>
      </c>
      <c r="AI7229" s="155" t="s">
        <v>740</v>
      </c>
      <c r="AJ7229" s="130" t="str">
        <f>VLOOKUP(AI7229,Codes!$B$2:$C$166,2)</f>
        <v>Agriculture, forestry and fishing</v>
      </c>
    </row>
    <row r="7230" spans="1:36" ht="20.100000000000001" customHeight="1" x14ac:dyDescent="0.25">
      <c r="A7230" s="76">
        <v>8</v>
      </c>
      <c r="B7230" s="103" t="s">
        <v>129</v>
      </c>
      <c r="C7230" s="77">
        <v>7880404.1929637035</v>
      </c>
      <c r="D7230" s="77">
        <v>8887088.5920918863</v>
      </c>
      <c r="E7230" s="77">
        <v>10070858.918115577</v>
      </c>
      <c r="F7230" s="77">
        <v>10172833.057746358</v>
      </c>
      <c r="G7230" s="77">
        <v>10684917.719192971</v>
      </c>
      <c r="H7230" s="77">
        <v>11579308.770828554</v>
      </c>
      <c r="I7230" s="77">
        <v>12211043.633483212</v>
      </c>
      <c r="J7230" s="77">
        <v>13992607.730580127</v>
      </c>
      <c r="K7230" s="77">
        <v>14911653.571908893</v>
      </c>
      <c r="L7230" s="77">
        <v>15625126.296061786</v>
      </c>
      <c r="M7230" s="77">
        <v>16480050.389940031</v>
      </c>
      <c r="N7230" s="77">
        <v>17855856.373553421</v>
      </c>
      <c r="O7230" s="77">
        <v>19585163.973405734</v>
      </c>
      <c r="P7230" s="16"/>
      <c r="Q7230" s="77">
        <v>7880404.1929637035</v>
      </c>
      <c r="R7230" s="77">
        <v>7808414.976620527</v>
      </c>
      <c r="S7230" s="77">
        <v>8043014.1656242684</v>
      </c>
      <c r="T7230" s="77">
        <v>7958151.4453613609</v>
      </c>
      <c r="U7230" s="77">
        <v>8107055.4994329587</v>
      </c>
      <c r="V7230" s="77">
        <v>8517958.9586041681</v>
      </c>
      <c r="W7230" s="77">
        <v>8725624.4611966386</v>
      </c>
      <c r="X7230" s="77">
        <v>9433144.9962190483</v>
      </c>
      <c r="Y7230" s="77">
        <v>9712060.7052608375</v>
      </c>
      <c r="Z7230" s="77">
        <v>9598702.9519965723</v>
      </c>
      <c r="AA7230" s="77">
        <v>9440381.8065167554</v>
      </c>
      <c r="AB7230" s="77">
        <v>9637594.9505631551</v>
      </c>
      <c r="AC7230" s="77">
        <v>10177606.470201701</v>
      </c>
      <c r="AD7230" s="77"/>
      <c r="AE7230" s="78">
        <v>8</v>
      </c>
      <c r="AF7230" s="148" t="s">
        <v>6</v>
      </c>
      <c r="AH7230" s="130" t="s">
        <v>6</v>
      </c>
      <c r="AI7230" s="155" t="s">
        <v>740</v>
      </c>
      <c r="AJ7230" s="130" t="str">
        <f>VLOOKUP(AI7230,Codes!$B$2:$C$166,2)</f>
        <v>Agriculture, forestry and fishing</v>
      </c>
    </row>
    <row r="7231" spans="1:36" ht="20.100000000000001" customHeight="1" x14ac:dyDescent="0.25">
      <c r="A7231" s="79">
        <v>9</v>
      </c>
      <c r="B7231" s="104" t="s">
        <v>110</v>
      </c>
      <c r="C7231" s="74">
        <v>1548493.6959140764</v>
      </c>
      <c r="D7231" s="74">
        <v>1766094.570006659</v>
      </c>
      <c r="E7231" s="74">
        <v>2050888.6582204541</v>
      </c>
      <c r="F7231" s="74">
        <v>2068969.8110622275</v>
      </c>
      <c r="G7231" s="74">
        <v>2308703.8480670601</v>
      </c>
      <c r="H7231" s="74">
        <v>2592289.896766304</v>
      </c>
      <c r="I7231" s="74">
        <v>2477027.1424831767</v>
      </c>
      <c r="J7231" s="74">
        <v>2343801.0291613354</v>
      </c>
      <c r="K7231" s="74">
        <v>2943973.1598334517</v>
      </c>
      <c r="L7231" s="74">
        <v>2725660.8746337672</v>
      </c>
      <c r="M7231" s="74">
        <v>3026459.5446981695</v>
      </c>
      <c r="N7231" s="74">
        <v>3187584.0979999662</v>
      </c>
      <c r="O7231" s="74">
        <v>3763606.7064248887</v>
      </c>
      <c r="P7231" s="16"/>
      <c r="Q7231" s="74">
        <v>1548493.6959140764</v>
      </c>
      <c r="R7231" s="74">
        <v>1633304.7965088128</v>
      </c>
      <c r="S7231" s="74">
        <v>1821815.2956922275</v>
      </c>
      <c r="T7231" s="74">
        <v>1749540.6400987166</v>
      </c>
      <c r="U7231" s="74">
        <v>1914569.6112106307</v>
      </c>
      <c r="V7231" s="74">
        <v>1921553.9467695467</v>
      </c>
      <c r="W7231" s="74">
        <v>1874929.0380922807</v>
      </c>
      <c r="X7231" s="74">
        <v>1850304.9520656706</v>
      </c>
      <c r="Y7231" s="74">
        <v>2100568.4327269141</v>
      </c>
      <c r="Z7231" s="74">
        <v>1998053.4438310182</v>
      </c>
      <c r="AA7231" s="74">
        <v>2092250.1225521932</v>
      </c>
      <c r="AB7231" s="74">
        <v>2120104.2707956382</v>
      </c>
      <c r="AC7231" s="74">
        <v>2178311.8516581152</v>
      </c>
      <c r="AD7231" s="74"/>
      <c r="AE7231" s="80">
        <v>9</v>
      </c>
      <c r="AF7231" s="149" t="s">
        <v>7</v>
      </c>
      <c r="AH7231" s="130" t="s">
        <v>7</v>
      </c>
      <c r="AI7231" s="155" t="s">
        <v>740</v>
      </c>
      <c r="AJ7231" s="130" t="str">
        <f>VLOOKUP(AI7231,Codes!$B$2:$C$166,2)</f>
        <v>Agriculture, forestry and fishing</v>
      </c>
    </row>
    <row r="7232" spans="1:36" ht="20.100000000000001" customHeight="1" x14ac:dyDescent="0.25">
      <c r="A7232" s="76">
        <v>10</v>
      </c>
      <c r="B7232" s="103" t="s">
        <v>445</v>
      </c>
      <c r="C7232" s="77">
        <v>1774742.2878657673</v>
      </c>
      <c r="D7232" s="77">
        <v>2104609.8922451055</v>
      </c>
      <c r="E7232" s="77">
        <v>2306136.8359324308</v>
      </c>
      <c r="F7232" s="77">
        <v>2114192.4363831924</v>
      </c>
      <c r="G7232" s="77">
        <v>2604947.1416046685</v>
      </c>
      <c r="H7232" s="77">
        <v>2929114.1131635141</v>
      </c>
      <c r="I7232" s="77">
        <v>3103682.1781404917</v>
      </c>
      <c r="J7232" s="77">
        <v>3317872.6965960357</v>
      </c>
      <c r="K7232" s="77">
        <v>3491586.9693783512</v>
      </c>
      <c r="L7232" s="77">
        <v>3577575.2142553264</v>
      </c>
      <c r="M7232" s="77">
        <v>4321507.2196668927</v>
      </c>
      <c r="N7232" s="77">
        <v>4923134.2955596242</v>
      </c>
      <c r="O7232" s="77">
        <v>5332814.4343142472</v>
      </c>
      <c r="P7232" s="16"/>
      <c r="Q7232" s="77">
        <v>1774742.2878657673</v>
      </c>
      <c r="R7232" s="77">
        <v>1759719.849605937</v>
      </c>
      <c r="S7232" s="77">
        <v>1796435.1613914722</v>
      </c>
      <c r="T7232" s="77">
        <v>1625939.7860070101</v>
      </c>
      <c r="U7232" s="77">
        <v>1857322.5760506517</v>
      </c>
      <c r="V7232" s="77">
        <v>1989538.1224148525</v>
      </c>
      <c r="W7232" s="77">
        <v>2054401.5097579751</v>
      </c>
      <c r="X7232" s="77">
        <v>2163304.3749020128</v>
      </c>
      <c r="Y7232" s="77">
        <v>2128035.3067171583</v>
      </c>
      <c r="Z7232" s="77">
        <v>2101551.6929978854</v>
      </c>
      <c r="AA7232" s="77">
        <v>2274556.2182166232</v>
      </c>
      <c r="AB7232" s="77">
        <v>2403678.8511924203</v>
      </c>
      <c r="AC7232" s="77">
        <v>2443414.4037302397</v>
      </c>
      <c r="AD7232" s="77"/>
      <c r="AE7232" s="78">
        <v>10</v>
      </c>
      <c r="AF7232" s="148" t="s">
        <v>8</v>
      </c>
      <c r="AH7232" s="130" t="s">
        <v>8</v>
      </c>
      <c r="AI7232" s="155" t="s">
        <v>740</v>
      </c>
      <c r="AJ7232" s="130" t="str">
        <f>VLOOKUP(AI7232,Codes!$B$2:$C$166,2)</f>
        <v>Agriculture, forestry and fishing</v>
      </c>
    </row>
    <row r="7233" spans="1:36" ht="20.100000000000001" customHeight="1" x14ac:dyDescent="0.25">
      <c r="A7233" s="79">
        <v>11</v>
      </c>
      <c r="B7233" s="104" t="s">
        <v>123</v>
      </c>
      <c r="C7233" s="74">
        <v>2985298.8701378508</v>
      </c>
      <c r="D7233" s="74">
        <v>3469102.5024956902</v>
      </c>
      <c r="E7233" s="74">
        <v>3983279.7605850855</v>
      </c>
      <c r="F7233" s="74">
        <v>5339915.8105498049</v>
      </c>
      <c r="G7233" s="74">
        <v>4324575.2935251296</v>
      </c>
      <c r="H7233" s="74">
        <v>5410679.1801279467</v>
      </c>
      <c r="I7233" s="74">
        <v>6228954.7198561225</v>
      </c>
      <c r="J7233" s="74">
        <v>6362962.0982170617</v>
      </c>
      <c r="K7233" s="74">
        <v>6625408.8412432857</v>
      </c>
      <c r="L7233" s="74">
        <v>7246733.8411123659</v>
      </c>
      <c r="M7233" s="74">
        <v>8515309.290883068</v>
      </c>
      <c r="N7233" s="74">
        <v>8597532.0655231178</v>
      </c>
      <c r="O7233" s="74">
        <v>9529795.8172831126</v>
      </c>
      <c r="P7233" s="16"/>
      <c r="Q7233" s="74">
        <v>2985298.8701378508</v>
      </c>
      <c r="R7233" s="74">
        <v>3131151.3091274472</v>
      </c>
      <c r="S7233" s="74">
        <v>3193456.8534937436</v>
      </c>
      <c r="T7233" s="74">
        <v>3346154.2079338767</v>
      </c>
      <c r="U7233" s="74">
        <v>3000473.1254389966</v>
      </c>
      <c r="V7233" s="74">
        <v>3501549.6672013793</v>
      </c>
      <c r="W7233" s="74">
        <v>3659735.9878624859</v>
      </c>
      <c r="X7233" s="74">
        <v>3561102.0663458146</v>
      </c>
      <c r="Y7233" s="74">
        <v>3795427.8526436882</v>
      </c>
      <c r="Z7233" s="74">
        <v>3987834.1606360255</v>
      </c>
      <c r="AA7233" s="74">
        <v>4211536.3131571496</v>
      </c>
      <c r="AB7233" s="74">
        <v>4011126.4721084721</v>
      </c>
      <c r="AC7233" s="74">
        <v>4267724.8023909219</v>
      </c>
      <c r="AD7233" s="74"/>
      <c r="AE7233" s="80">
        <v>11</v>
      </c>
      <c r="AF7233" s="149" t="s">
        <v>65</v>
      </c>
      <c r="AH7233" s="130" t="s">
        <v>65</v>
      </c>
      <c r="AI7233" s="155" t="s">
        <v>740</v>
      </c>
      <c r="AJ7233" s="130" t="str">
        <f>VLOOKUP(AI7233,Codes!$B$2:$C$166,2)</f>
        <v>Agriculture, forestry and fishing</v>
      </c>
    </row>
    <row r="7234" spans="1:36" ht="20.100000000000001" customHeight="1" x14ac:dyDescent="0.25">
      <c r="A7234" s="76">
        <v>12</v>
      </c>
      <c r="B7234" s="103" t="s">
        <v>128</v>
      </c>
      <c r="C7234" s="77">
        <v>9368217.5965166446</v>
      </c>
      <c r="D7234" s="77">
        <v>10380566.907066992</v>
      </c>
      <c r="E7234" s="77">
        <v>12026325.172873044</v>
      </c>
      <c r="F7234" s="77">
        <v>13869061.034443984</v>
      </c>
      <c r="G7234" s="77">
        <v>13930808.94788646</v>
      </c>
      <c r="H7234" s="77">
        <v>14675642.232226504</v>
      </c>
      <c r="I7234" s="77">
        <v>16761417.232094888</v>
      </c>
      <c r="J7234" s="77">
        <v>18593443.597388923</v>
      </c>
      <c r="K7234" s="77">
        <v>21757882.847824797</v>
      </c>
      <c r="L7234" s="77">
        <v>26648368.116203956</v>
      </c>
      <c r="M7234" s="77">
        <v>30821225.992393989</v>
      </c>
      <c r="N7234" s="77">
        <v>31626416.912075881</v>
      </c>
      <c r="O7234" s="77">
        <v>32384014.551172491</v>
      </c>
      <c r="P7234" s="16"/>
      <c r="Q7234" s="77">
        <v>9368217.5965166446</v>
      </c>
      <c r="R7234" s="77">
        <v>9091111.1541986018</v>
      </c>
      <c r="S7234" s="77">
        <v>9732305.169079449</v>
      </c>
      <c r="T7234" s="77">
        <v>10094218.221907118</v>
      </c>
      <c r="U7234" s="77">
        <v>9364572.7319246121</v>
      </c>
      <c r="V7234" s="77">
        <v>9759462.6024058815</v>
      </c>
      <c r="W7234" s="77">
        <v>10615833.454158429</v>
      </c>
      <c r="X7234" s="77">
        <v>11485308.29782808</v>
      </c>
      <c r="Y7234" s="77">
        <v>12879292.878658047</v>
      </c>
      <c r="Z7234" s="77">
        <v>14424205.385445308</v>
      </c>
      <c r="AA7234" s="77">
        <v>15562145.641535062</v>
      </c>
      <c r="AB7234" s="77">
        <v>15221802.705767758</v>
      </c>
      <c r="AC7234" s="77">
        <v>14430576.111470103</v>
      </c>
      <c r="AD7234" s="77"/>
      <c r="AE7234" s="78">
        <v>12</v>
      </c>
      <c r="AF7234" s="148" t="s">
        <v>9</v>
      </c>
      <c r="AH7234" s="130" t="s">
        <v>9</v>
      </c>
      <c r="AI7234" s="155" t="s">
        <v>740</v>
      </c>
      <c r="AJ7234" s="130" t="str">
        <f>VLOOKUP(AI7234,Codes!$B$2:$C$166,2)</f>
        <v>Agriculture, forestry and fishing</v>
      </c>
    </row>
    <row r="7235" spans="1:36" ht="20.100000000000001" customHeight="1" x14ac:dyDescent="0.25">
      <c r="A7235" s="79">
        <v>13</v>
      </c>
      <c r="B7235" s="104" t="s">
        <v>459</v>
      </c>
      <c r="C7235" s="74">
        <v>5558436.572129922</v>
      </c>
      <c r="D7235" s="74">
        <v>5778621.562323153</v>
      </c>
      <c r="E7235" s="74">
        <v>6545941.4784765104</v>
      </c>
      <c r="F7235" s="74">
        <v>7098788.6927198553</v>
      </c>
      <c r="G7235" s="74">
        <v>7648111.8469186807</v>
      </c>
      <c r="H7235" s="74">
        <v>8213769.3853437258</v>
      </c>
      <c r="I7235" s="74">
        <v>8849922.8160598874</v>
      </c>
      <c r="J7235" s="74">
        <v>9237977.911786627</v>
      </c>
      <c r="K7235" s="74">
        <v>9682754.5635814052</v>
      </c>
      <c r="L7235" s="74">
        <v>10300576.091554632</v>
      </c>
      <c r="M7235" s="74">
        <v>10685248.630813949</v>
      </c>
      <c r="N7235" s="74">
        <v>11256425.078854639</v>
      </c>
      <c r="O7235" s="74">
        <v>12113531.810363242</v>
      </c>
      <c r="P7235" s="16"/>
      <c r="Q7235" s="74">
        <v>5558436.572129922</v>
      </c>
      <c r="R7235" s="74">
        <v>5600236.8306561597</v>
      </c>
      <c r="S7235" s="74">
        <v>5386187.925897642</v>
      </c>
      <c r="T7235" s="74">
        <v>5296293.0027870601</v>
      </c>
      <c r="U7235" s="74">
        <v>5201113.123593634</v>
      </c>
      <c r="V7235" s="74">
        <v>5188063.1006737798</v>
      </c>
      <c r="W7235" s="74">
        <v>5210763.4316940047</v>
      </c>
      <c r="X7235" s="74">
        <v>5198308.8996272199</v>
      </c>
      <c r="Y7235" s="74">
        <v>5039692.3733427729</v>
      </c>
      <c r="Z7235" s="74">
        <v>5152494.4454989135</v>
      </c>
      <c r="AA7235" s="74">
        <v>5351495.4234108031</v>
      </c>
      <c r="AB7235" s="74">
        <v>5397347.3851730675</v>
      </c>
      <c r="AC7235" s="74">
        <v>5686579.4657924548</v>
      </c>
      <c r="AD7235" s="74"/>
      <c r="AE7235" s="80">
        <v>13</v>
      </c>
      <c r="AF7235" s="149" t="s">
        <v>10</v>
      </c>
      <c r="AH7235" s="130" t="s">
        <v>10</v>
      </c>
      <c r="AI7235" s="155" t="s">
        <v>740</v>
      </c>
      <c r="AJ7235" s="130" t="str">
        <f>VLOOKUP(AI7235,Codes!$B$2:$C$166,2)</f>
        <v>Agriculture, forestry and fishing</v>
      </c>
    </row>
    <row r="7236" spans="1:36" ht="20.100000000000001" customHeight="1" x14ac:dyDescent="0.25">
      <c r="A7236" s="76">
        <v>14</v>
      </c>
      <c r="B7236" s="103" t="s">
        <v>111</v>
      </c>
      <c r="C7236" s="77">
        <v>11762233.863668207</v>
      </c>
      <c r="D7236" s="77">
        <v>14979387.657263879</v>
      </c>
      <c r="E7236" s="77">
        <v>17249278.372154478</v>
      </c>
      <c r="F7236" s="77">
        <v>20520549.410507679</v>
      </c>
      <c r="G7236" s="77">
        <v>22341996.292782456</v>
      </c>
      <c r="H7236" s="77">
        <v>26831959.669363815</v>
      </c>
      <c r="I7236" s="77">
        <v>30058412.222424138</v>
      </c>
      <c r="J7236" s="77">
        <v>34375567.525385268</v>
      </c>
      <c r="K7236" s="77">
        <v>37378252.485162511</v>
      </c>
      <c r="L7236" s="77">
        <v>40961669.334015191</v>
      </c>
      <c r="M7236" s="77">
        <v>48710705.130601123</v>
      </c>
      <c r="N7236" s="77">
        <v>52959283.900267631</v>
      </c>
      <c r="O7236" s="77">
        <v>61338185.64707993</v>
      </c>
      <c r="P7236" s="16"/>
      <c r="Q7236" s="77">
        <v>11762233.863668207</v>
      </c>
      <c r="R7236" s="77">
        <v>13526856.276128937</v>
      </c>
      <c r="S7236" s="77">
        <v>13525632.481836863</v>
      </c>
      <c r="T7236" s="77">
        <v>15202292.473361131</v>
      </c>
      <c r="U7236" s="77">
        <v>15445838.570310745</v>
      </c>
      <c r="V7236" s="77">
        <v>17443167.174245887</v>
      </c>
      <c r="W7236" s="77">
        <v>17988883.896836437</v>
      </c>
      <c r="X7236" s="77">
        <v>19152587.114722762</v>
      </c>
      <c r="Y7236" s="77">
        <v>19345178.206114903</v>
      </c>
      <c r="Z7236" s="77">
        <v>20099393.320396602</v>
      </c>
      <c r="AA7236" s="77">
        <v>22146405.431820482</v>
      </c>
      <c r="AB7236" s="77">
        <v>23455926.43100673</v>
      </c>
      <c r="AC7236" s="77">
        <v>24309647.98502823</v>
      </c>
      <c r="AD7236" s="77"/>
      <c r="AE7236" s="78">
        <v>14</v>
      </c>
      <c r="AF7236" s="148" t="s">
        <v>11</v>
      </c>
      <c r="AH7236" s="130" t="s">
        <v>11</v>
      </c>
      <c r="AI7236" s="155" t="s">
        <v>740</v>
      </c>
      <c r="AJ7236" s="130" t="str">
        <f>VLOOKUP(AI7236,Codes!$B$2:$C$166,2)</f>
        <v>Agriculture, forestry and fishing</v>
      </c>
    </row>
    <row r="7237" spans="1:36" ht="20.100000000000001" customHeight="1" x14ac:dyDescent="0.25">
      <c r="A7237" s="79">
        <v>15</v>
      </c>
      <c r="B7237" s="104" t="s">
        <v>458</v>
      </c>
      <c r="C7237" s="74">
        <v>17853442.319006313</v>
      </c>
      <c r="D7237" s="74">
        <v>19701302.896822728</v>
      </c>
      <c r="E7237" s="74">
        <v>23908888.864906605</v>
      </c>
      <c r="F7237" s="74">
        <v>22659447.440226901</v>
      </c>
      <c r="G7237" s="74">
        <v>23160766.069462091</v>
      </c>
      <c r="H7237" s="74">
        <v>29180790.413025498</v>
      </c>
      <c r="I7237" s="74">
        <v>29510999.746367961</v>
      </c>
      <c r="J7237" s="74">
        <v>29446715.069516271</v>
      </c>
      <c r="K7237" s="74">
        <v>34095474.849162191</v>
      </c>
      <c r="L7237" s="74">
        <v>38126819.523575544</v>
      </c>
      <c r="M7237" s="74">
        <v>44539093.19166173</v>
      </c>
      <c r="N7237" s="74">
        <v>45341508.316280365</v>
      </c>
      <c r="O7237" s="74">
        <v>48233586.651315853</v>
      </c>
      <c r="P7237" s="16"/>
      <c r="Q7237" s="74">
        <v>17853442.319006313</v>
      </c>
      <c r="R7237" s="74">
        <v>17543735.768947095</v>
      </c>
      <c r="S7237" s="74">
        <v>19783685.939447895</v>
      </c>
      <c r="T7237" s="74">
        <v>17805348.945058756</v>
      </c>
      <c r="U7237" s="74">
        <v>17444334.272074774</v>
      </c>
      <c r="V7237" s="74">
        <v>20575544.899285309</v>
      </c>
      <c r="W7237" s="74">
        <v>20558508.431043211</v>
      </c>
      <c r="X7237" s="74">
        <v>20450668.82363607</v>
      </c>
      <c r="Y7237" s="74">
        <v>21913454.064526889</v>
      </c>
      <c r="Z7237" s="74">
        <v>24671960.342093684</v>
      </c>
      <c r="AA7237" s="74">
        <v>25543452.236447789</v>
      </c>
      <c r="AB7237" s="74">
        <v>25477534.956400774</v>
      </c>
      <c r="AC7237" s="74">
        <v>26370900.397189707</v>
      </c>
      <c r="AD7237" s="74"/>
      <c r="AE7237" s="80">
        <v>15</v>
      </c>
      <c r="AF7237" s="149" t="s">
        <v>12</v>
      </c>
      <c r="AH7237" s="130" t="s">
        <v>12</v>
      </c>
      <c r="AI7237" s="155" t="s">
        <v>740</v>
      </c>
      <c r="AJ7237" s="130" t="str">
        <f>VLOOKUP(AI7237,Codes!$B$2:$C$166,2)</f>
        <v>Agriculture, forestry and fishing</v>
      </c>
    </row>
    <row r="7238" spans="1:36" ht="20.100000000000001" customHeight="1" x14ac:dyDescent="0.25">
      <c r="A7238" s="76">
        <v>16</v>
      </c>
      <c r="B7238" s="103" t="s">
        <v>112</v>
      </c>
      <c r="C7238" s="77">
        <v>411599.36907059146</v>
      </c>
      <c r="D7238" s="77">
        <v>417130.87901704799</v>
      </c>
      <c r="E7238" s="77">
        <v>507189.32985902386</v>
      </c>
      <c r="F7238" s="77">
        <v>524309.02411245229</v>
      </c>
      <c r="G7238" s="77">
        <v>574527.83248028532</v>
      </c>
      <c r="H7238" s="77">
        <v>635095.44186540914</v>
      </c>
      <c r="I7238" s="77">
        <v>762864.00404328504</v>
      </c>
      <c r="J7238" s="77">
        <v>804731.98948749341</v>
      </c>
      <c r="K7238" s="77">
        <v>860188.79923646315</v>
      </c>
      <c r="L7238" s="77">
        <v>998848.52588764485</v>
      </c>
      <c r="M7238" s="77">
        <v>974734.62790552271</v>
      </c>
      <c r="N7238" s="77">
        <v>940465.01236449531</v>
      </c>
      <c r="O7238" s="77">
        <v>1000268.2366756394</v>
      </c>
      <c r="P7238" s="16"/>
      <c r="Q7238" s="77">
        <v>411599.36907059146</v>
      </c>
      <c r="R7238" s="77">
        <v>372105.24408638524</v>
      </c>
      <c r="S7238" s="77">
        <v>420027.96409838297</v>
      </c>
      <c r="T7238" s="77">
        <v>405701.0914726553</v>
      </c>
      <c r="U7238" s="77">
        <v>418364.76132871408</v>
      </c>
      <c r="V7238" s="77">
        <v>449253.71164904244</v>
      </c>
      <c r="W7238" s="77">
        <v>497157.17005918414</v>
      </c>
      <c r="X7238" s="77">
        <v>471310.99135649513</v>
      </c>
      <c r="Y7238" s="77">
        <v>453025.10845818062</v>
      </c>
      <c r="Z7238" s="77">
        <v>475555.88594145025</v>
      </c>
      <c r="AA7238" s="77">
        <v>466739.11965075089</v>
      </c>
      <c r="AB7238" s="77">
        <v>434375.49532236531</v>
      </c>
      <c r="AC7238" s="77">
        <v>434429.0888958695</v>
      </c>
      <c r="AD7238" s="77"/>
      <c r="AE7238" s="78">
        <v>16</v>
      </c>
      <c r="AF7238" s="148" t="s">
        <v>13</v>
      </c>
      <c r="AH7238" s="130" t="s">
        <v>13</v>
      </c>
      <c r="AI7238" s="155" t="s">
        <v>740</v>
      </c>
      <c r="AJ7238" s="130" t="str">
        <f>VLOOKUP(AI7238,Codes!$B$2:$C$166,2)</f>
        <v>Agriculture, forestry and fishing</v>
      </c>
    </row>
    <row r="7239" spans="1:36" ht="20.100000000000001" customHeight="1" x14ac:dyDescent="0.25">
      <c r="A7239" s="79">
        <v>17</v>
      </c>
      <c r="B7239" s="104" t="s">
        <v>113</v>
      </c>
      <c r="C7239" s="74">
        <v>318491.01667416276</v>
      </c>
      <c r="D7239" s="74">
        <v>331684.67115135893</v>
      </c>
      <c r="E7239" s="74">
        <v>455769.10481498542</v>
      </c>
      <c r="F7239" s="74">
        <v>483923.82687671512</v>
      </c>
      <c r="G7239" s="74">
        <v>519935.02985208627</v>
      </c>
      <c r="H7239" s="74">
        <v>539282.45329543343</v>
      </c>
      <c r="I7239" s="74">
        <v>555470.40376635268</v>
      </c>
      <c r="J7239" s="74">
        <v>617863.90395976417</v>
      </c>
      <c r="K7239" s="74">
        <v>696683.31025776383</v>
      </c>
      <c r="L7239" s="74">
        <v>861394.71621282876</v>
      </c>
      <c r="M7239" s="74">
        <v>946952.93528500129</v>
      </c>
      <c r="N7239" s="74">
        <v>1093545.8370771187</v>
      </c>
      <c r="O7239" s="74">
        <v>1322539.4058354208</v>
      </c>
      <c r="P7239" s="16"/>
      <c r="Q7239" s="74">
        <v>318491.01667416276</v>
      </c>
      <c r="R7239" s="74">
        <v>318422.4257996747</v>
      </c>
      <c r="S7239" s="74">
        <v>373963.40411726269</v>
      </c>
      <c r="T7239" s="74">
        <v>387052.74353442376</v>
      </c>
      <c r="U7239" s="74">
        <v>393445.95409062452</v>
      </c>
      <c r="V7239" s="74">
        <v>373032.31541776209</v>
      </c>
      <c r="W7239" s="74">
        <v>377067.96860466938</v>
      </c>
      <c r="X7239" s="74">
        <v>378336.40593989217</v>
      </c>
      <c r="Y7239" s="74">
        <v>424696.52462091355</v>
      </c>
      <c r="Z7239" s="74">
        <v>414144.5942429346</v>
      </c>
      <c r="AA7239" s="74">
        <v>419143.27590457204</v>
      </c>
      <c r="AB7239" s="74">
        <v>443500.59773362457</v>
      </c>
      <c r="AC7239" s="74">
        <v>453367.75930201326</v>
      </c>
      <c r="AD7239" s="74"/>
      <c r="AE7239" s="80">
        <v>17</v>
      </c>
      <c r="AF7239" s="149" t="s">
        <v>14</v>
      </c>
      <c r="AH7239" s="130" t="s">
        <v>14</v>
      </c>
      <c r="AI7239" s="155" t="s">
        <v>740</v>
      </c>
      <c r="AJ7239" s="130" t="str">
        <f>VLOOKUP(AI7239,Codes!$B$2:$C$166,2)</f>
        <v>Agriculture, forestry and fishing</v>
      </c>
    </row>
    <row r="7240" spans="1:36" ht="20.100000000000001" customHeight="1" x14ac:dyDescent="0.25">
      <c r="A7240" s="76">
        <v>18</v>
      </c>
      <c r="B7240" s="103" t="s">
        <v>114</v>
      </c>
      <c r="C7240" s="77">
        <v>181769.75254091417</v>
      </c>
      <c r="D7240" s="77">
        <v>190405.84493777039</v>
      </c>
      <c r="E7240" s="77">
        <v>230763.33200704673</v>
      </c>
      <c r="F7240" s="77">
        <v>496739.47367771307</v>
      </c>
      <c r="G7240" s="77">
        <v>548899.84109561692</v>
      </c>
      <c r="H7240" s="77">
        <v>586158.43333211774</v>
      </c>
      <c r="I7240" s="77">
        <v>619739.41589089099</v>
      </c>
      <c r="J7240" s="77">
        <v>677693.78781181294</v>
      </c>
      <c r="K7240" s="77">
        <v>688137.53095067176</v>
      </c>
      <c r="L7240" s="77">
        <v>722947.21350250999</v>
      </c>
      <c r="M7240" s="77">
        <v>724135.14002601081</v>
      </c>
      <c r="N7240" s="77">
        <v>705741.88442729344</v>
      </c>
      <c r="O7240" s="77">
        <v>1245792.5603781031</v>
      </c>
      <c r="P7240" s="16"/>
      <c r="Q7240" s="77">
        <v>181769.75254091417</v>
      </c>
      <c r="R7240" s="77">
        <v>173734.12121851975</v>
      </c>
      <c r="S7240" s="77">
        <v>194786.73681377972</v>
      </c>
      <c r="T7240" s="77">
        <v>393012.32745833806</v>
      </c>
      <c r="U7240" s="77">
        <v>401139.61007538985</v>
      </c>
      <c r="V7240" s="77">
        <v>395034.52285375854</v>
      </c>
      <c r="W7240" s="77">
        <v>397921.51895908319</v>
      </c>
      <c r="X7240" s="77">
        <v>390947.0254086646</v>
      </c>
      <c r="Y7240" s="77">
        <v>375584.98275226168</v>
      </c>
      <c r="Z7240" s="77">
        <v>357194.01943812123</v>
      </c>
      <c r="AA7240" s="77">
        <v>353066.10102228168</v>
      </c>
      <c r="AB7240" s="77">
        <v>346400.15013582719</v>
      </c>
      <c r="AC7240" s="77">
        <v>347436.75504700828</v>
      </c>
      <c r="AD7240" s="77"/>
      <c r="AE7240" s="78">
        <v>18</v>
      </c>
      <c r="AF7240" s="148" t="s">
        <v>15</v>
      </c>
      <c r="AH7240" s="130" t="s">
        <v>15</v>
      </c>
      <c r="AI7240" s="155" t="s">
        <v>740</v>
      </c>
      <c r="AJ7240" s="130" t="str">
        <f>VLOOKUP(AI7240,Codes!$B$2:$C$166,2)</f>
        <v>Agriculture, forestry and fishing</v>
      </c>
    </row>
    <row r="7241" spans="1:36" ht="20.100000000000001" customHeight="1" x14ac:dyDescent="0.25">
      <c r="A7241" s="79">
        <v>19</v>
      </c>
      <c r="B7241" s="104" t="s">
        <v>127</v>
      </c>
      <c r="C7241" s="74">
        <v>441296.51928320853</v>
      </c>
      <c r="D7241" s="74">
        <v>533952.78923046938</v>
      </c>
      <c r="E7241" s="74">
        <v>639305.93891340448</v>
      </c>
      <c r="F7241" s="74">
        <v>706744.78966837656</v>
      </c>
      <c r="G7241" s="74">
        <v>685192.33894542861</v>
      </c>
      <c r="H7241" s="74">
        <v>775977.25638717716</v>
      </c>
      <c r="I7241" s="74">
        <v>864683.23869799951</v>
      </c>
      <c r="J7241" s="74">
        <v>939351.60126745456</v>
      </c>
      <c r="K7241" s="74">
        <v>985913.05583743518</v>
      </c>
      <c r="L7241" s="74">
        <v>1027706.9081177288</v>
      </c>
      <c r="M7241" s="74">
        <v>927952.07628006418</v>
      </c>
      <c r="N7241" s="74">
        <v>1107016.4274131558</v>
      </c>
      <c r="O7241" s="74">
        <v>1234976.730272308</v>
      </c>
      <c r="P7241" s="16"/>
      <c r="Q7241" s="74">
        <v>441296.51928320853</v>
      </c>
      <c r="R7241" s="74">
        <v>466283.90781949012</v>
      </c>
      <c r="S7241" s="74">
        <v>500553.11965612054</v>
      </c>
      <c r="T7241" s="74">
        <v>514843.974859857</v>
      </c>
      <c r="U7241" s="74">
        <v>477745.34733597504</v>
      </c>
      <c r="V7241" s="74">
        <v>512460.77577628102</v>
      </c>
      <c r="W7241" s="74">
        <v>501320.61203909782</v>
      </c>
      <c r="X7241" s="74">
        <v>512084.43062559573</v>
      </c>
      <c r="Y7241" s="74">
        <v>524576.35050444235</v>
      </c>
      <c r="Z7241" s="74">
        <v>537097.65748345444</v>
      </c>
      <c r="AA7241" s="74">
        <v>440468.27208131086</v>
      </c>
      <c r="AB7241" s="74">
        <v>521866.28961758874</v>
      </c>
      <c r="AC7241" s="74">
        <v>562728.0973681832</v>
      </c>
      <c r="AD7241" s="74"/>
      <c r="AE7241" s="80">
        <v>19</v>
      </c>
      <c r="AF7241" s="149" t="s">
        <v>16</v>
      </c>
      <c r="AH7241" s="130" t="s">
        <v>16</v>
      </c>
      <c r="AI7241" s="155" t="s">
        <v>740</v>
      </c>
      <c r="AJ7241" s="130" t="str">
        <f>VLOOKUP(AI7241,Codes!$B$2:$C$166,2)</f>
        <v>Agriculture, forestry and fishing</v>
      </c>
    </row>
    <row r="7242" spans="1:36" ht="20.100000000000001" customHeight="1" x14ac:dyDescent="0.25">
      <c r="A7242" s="76">
        <v>20</v>
      </c>
      <c r="B7242" s="103" t="s">
        <v>460</v>
      </c>
      <c r="C7242" s="77">
        <v>5048393.6563611906</v>
      </c>
      <c r="D7242" s="77">
        <v>6210676.1439516712</v>
      </c>
      <c r="E7242" s="77">
        <v>7109753.9498493504</v>
      </c>
      <c r="F7242" s="77">
        <v>7856304.3029092792</v>
      </c>
      <c r="G7242" s="77">
        <v>7579932.3654002286</v>
      </c>
      <c r="H7242" s="77">
        <v>8747892.1314983107</v>
      </c>
      <c r="I7242" s="77">
        <v>9242322.1126402617</v>
      </c>
      <c r="J7242" s="77">
        <v>10709536.521689447</v>
      </c>
      <c r="K7242" s="77">
        <v>12017972.133267665</v>
      </c>
      <c r="L7242" s="77">
        <v>13201270.509003712</v>
      </c>
      <c r="M7242" s="77">
        <v>13878781.308708843</v>
      </c>
      <c r="N7242" s="77">
        <v>14385747.125266593</v>
      </c>
      <c r="O7242" s="77">
        <v>15834576.037590628</v>
      </c>
      <c r="P7242" s="16"/>
      <c r="Q7242" s="77">
        <v>5048393.6563611906</v>
      </c>
      <c r="R7242" s="77">
        <v>5361020.5274770008</v>
      </c>
      <c r="S7242" s="77">
        <v>5499056.632824013</v>
      </c>
      <c r="T7242" s="77">
        <v>5713808.4146617465</v>
      </c>
      <c r="U7242" s="77">
        <v>5187871.3355875816</v>
      </c>
      <c r="V7242" s="77">
        <v>5873347.9707015269</v>
      </c>
      <c r="W7242" s="77">
        <v>5659238.0175506519</v>
      </c>
      <c r="X7242" s="77">
        <v>6139951.7706026882</v>
      </c>
      <c r="Y7242" s="77">
        <v>6406793.8294866923</v>
      </c>
      <c r="Z7242" s="77">
        <v>6823527.806491808</v>
      </c>
      <c r="AA7242" s="77">
        <v>7189407.5874680709</v>
      </c>
      <c r="AB7242" s="77">
        <v>7269507.1190003995</v>
      </c>
      <c r="AC7242" s="77">
        <v>7684224.5694494881</v>
      </c>
      <c r="AD7242" s="77"/>
      <c r="AE7242" s="78">
        <v>20</v>
      </c>
      <c r="AF7242" s="148" t="s">
        <v>186</v>
      </c>
      <c r="AH7242" s="130" t="s">
        <v>186</v>
      </c>
      <c r="AI7242" s="155" t="s">
        <v>740</v>
      </c>
      <c r="AJ7242" s="130" t="str">
        <f>VLOOKUP(AI7242,Codes!$B$2:$C$166,2)</f>
        <v>Agriculture, forestry and fishing</v>
      </c>
    </row>
    <row r="7243" spans="1:36" ht="20.100000000000001" customHeight="1" x14ac:dyDescent="0.25">
      <c r="A7243" s="79">
        <v>21</v>
      </c>
      <c r="B7243" s="104" t="s">
        <v>115</v>
      </c>
      <c r="C7243" s="74">
        <v>9578418.5263467487</v>
      </c>
      <c r="D7243" s="74">
        <v>10389837.347835526</v>
      </c>
      <c r="E7243" s="74">
        <v>11284332.527398406</v>
      </c>
      <c r="F7243" s="74">
        <v>11642316.418200027</v>
      </c>
      <c r="G7243" s="74">
        <v>12546010.506440088</v>
      </c>
      <c r="H7243" s="74">
        <v>13153373.131068513</v>
      </c>
      <c r="I7243" s="74">
        <v>14843586.967387406</v>
      </c>
      <c r="J7243" s="74">
        <v>16366326.652584534</v>
      </c>
      <c r="K7243" s="74">
        <v>16904489.302152071</v>
      </c>
      <c r="L7243" s="74">
        <v>17401310.76604145</v>
      </c>
      <c r="M7243" s="74">
        <v>17363184.698999822</v>
      </c>
      <c r="N7243" s="74">
        <v>18871741.893245701</v>
      </c>
      <c r="O7243" s="74">
        <v>19879416.314592995</v>
      </c>
      <c r="P7243" s="16"/>
      <c r="Q7243" s="74">
        <v>9578418.5263467487</v>
      </c>
      <c r="R7243" s="74">
        <v>9649978.4738179091</v>
      </c>
      <c r="S7243" s="74">
        <v>9893644.6186430808</v>
      </c>
      <c r="T7243" s="74">
        <v>9611563.7597974055</v>
      </c>
      <c r="U7243" s="74">
        <v>9858099.5548496842</v>
      </c>
      <c r="V7243" s="74">
        <v>10115998.224071786</v>
      </c>
      <c r="W7243" s="74">
        <v>10903332.309326809</v>
      </c>
      <c r="X7243" s="74">
        <v>11032465.328626275</v>
      </c>
      <c r="Y7243" s="74">
        <v>11087583.413901577</v>
      </c>
      <c r="Z7243" s="74">
        <v>11343956.216448192</v>
      </c>
      <c r="AA7243" s="74">
        <v>11144821.000412839</v>
      </c>
      <c r="AB7243" s="74">
        <v>11511348.112451863</v>
      </c>
      <c r="AC7243" s="74">
        <v>11770330.371597372</v>
      </c>
      <c r="AD7243" s="74"/>
      <c r="AE7243" s="80">
        <v>21</v>
      </c>
      <c r="AF7243" s="149" t="s">
        <v>17</v>
      </c>
      <c r="AH7243" s="130" t="s">
        <v>17</v>
      </c>
      <c r="AI7243" s="155" t="s">
        <v>740</v>
      </c>
      <c r="AJ7243" s="130" t="str">
        <f>VLOOKUP(AI7243,Codes!$B$2:$C$166,2)</f>
        <v>Agriculture, forestry and fishing</v>
      </c>
    </row>
    <row r="7244" spans="1:36" ht="20.100000000000001" customHeight="1" x14ac:dyDescent="0.25">
      <c r="A7244" s="76">
        <v>22</v>
      </c>
      <c r="B7244" s="103" t="s">
        <v>116</v>
      </c>
      <c r="C7244" s="77">
        <v>16362063.796692524</v>
      </c>
      <c r="D7244" s="77">
        <v>18714449.964519598</v>
      </c>
      <c r="E7244" s="77">
        <v>21022423.032751318</v>
      </c>
      <c r="F7244" s="77">
        <v>22300749.772053171</v>
      </c>
      <c r="G7244" s="77">
        <v>24347972.05196508</v>
      </c>
      <c r="H7244" s="77">
        <v>26810716.380300652</v>
      </c>
      <c r="I7244" s="77">
        <v>26887224.902887359</v>
      </c>
      <c r="J7244" s="77">
        <v>29006226.896462008</v>
      </c>
      <c r="K7244" s="77">
        <v>32530388.832796808</v>
      </c>
      <c r="L7244" s="77">
        <v>36861974.787706301</v>
      </c>
      <c r="M7244" s="77">
        <v>40034046.579852208</v>
      </c>
      <c r="N7244" s="77">
        <v>50876147.865468726</v>
      </c>
      <c r="O7244" s="77">
        <v>56568803.782714918</v>
      </c>
      <c r="P7244" s="16"/>
      <c r="Q7244" s="77">
        <v>16362063.796692524</v>
      </c>
      <c r="R7244" s="77">
        <v>16640637.534643114</v>
      </c>
      <c r="S7244" s="77">
        <v>18029951.172799874</v>
      </c>
      <c r="T7244" s="77">
        <v>18587013.657130934</v>
      </c>
      <c r="U7244" s="77">
        <v>18668631.75642474</v>
      </c>
      <c r="V7244" s="77">
        <v>19218277.889866129</v>
      </c>
      <c r="W7244" s="77">
        <v>19437942.473070279</v>
      </c>
      <c r="X7244" s="77">
        <v>20211886.905530013</v>
      </c>
      <c r="Y7244" s="77">
        <v>21987575.185516983</v>
      </c>
      <c r="Z7244" s="77">
        <v>23675232.457732435</v>
      </c>
      <c r="AA7244" s="77">
        <v>23873800.436029144</v>
      </c>
      <c r="AB7244" s="77">
        <v>28844079.749733873</v>
      </c>
      <c r="AC7244" s="77">
        <v>29055417.594671171</v>
      </c>
      <c r="AD7244" s="77"/>
      <c r="AE7244" s="78">
        <v>22</v>
      </c>
      <c r="AF7244" s="148" t="s">
        <v>18</v>
      </c>
      <c r="AH7244" s="130" t="s">
        <v>18</v>
      </c>
      <c r="AI7244" s="155" t="s">
        <v>740</v>
      </c>
      <c r="AJ7244" s="130" t="str">
        <f>VLOOKUP(AI7244,Codes!$B$2:$C$166,2)</f>
        <v>Agriculture, forestry and fishing</v>
      </c>
    </row>
    <row r="7245" spans="1:36" ht="20.100000000000001" customHeight="1" x14ac:dyDescent="0.25">
      <c r="A7245" s="79">
        <v>23</v>
      </c>
      <c r="B7245" s="104" t="s">
        <v>117</v>
      </c>
      <c r="C7245" s="74">
        <v>134549.24979167315</v>
      </c>
      <c r="D7245" s="74">
        <v>158362.85700710307</v>
      </c>
      <c r="E7245" s="74">
        <v>153055.38180127036</v>
      </c>
      <c r="F7245" s="74">
        <v>168291.63448733225</v>
      </c>
      <c r="G7245" s="74">
        <v>186496.62392022397</v>
      </c>
      <c r="H7245" s="74">
        <v>230864.43164189422</v>
      </c>
      <c r="I7245" s="74">
        <v>295902.63240979967</v>
      </c>
      <c r="J7245" s="74">
        <v>325197.34052857268</v>
      </c>
      <c r="K7245" s="74">
        <v>363189.8455087865</v>
      </c>
      <c r="L7245" s="74">
        <v>348735.39549070259</v>
      </c>
      <c r="M7245" s="74">
        <v>385784.06007100566</v>
      </c>
      <c r="N7245" s="74">
        <v>411892.08761310042</v>
      </c>
      <c r="O7245" s="74">
        <v>399103.92114667455</v>
      </c>
      <c r="P7245" s="16"/>
      <c r="Q7245" s="74">
        <v>134549.24979167315</v>
      </c>
      <c r="R7245" s="74">
        <v>137261.06582195897</v>
      </c>
      <c r="S7245" s="74">
        <v>120003.10332357961</v>
      </c>
      <c r="T7245" s="74">
        <v>119960.55091557278</v>
      </c>
      <c r="U7245" s="74">
        <v>124129.41772250237</v>
      </c>
      <c r="V7245" s="74">
        <v>138237.59685389014</v>
      </c>
      <c r="W7245" s="74">
        <v>164105.74622971792</v>
      </c>
      <c r="X7245" s="74">
        <v>170094.84736030758</v>
      </c>
      <c r="Y7245" s="74">
        <v>175450.57256632447</v>
      </c>
      <c r="Z7245" s="74">
        <v>160035.2680662153</v>
      </c>
      <c r="AA7245" s="74">
        <v>165804.68275040679</v>
      </c>
      <c r="AB7245" s="74">
        <v>166263.09720231203</v>
      </c>
      <c r="AC7245" s="74">
        <v>152075.03249482616</v>
      </c>
      <c r="AD7245" s="74"/>
      <c r="AE7245" s="80">
        <v>23</v>
      </c>
      <c r="AF7245" s="149" t="s">
        <v>19</v>
      </c>
      <c r="AH7245" s="130" t="s">
        <v>19</v>
      </c>
      <c r="AI7245" s="155" t="s">
        <v>740</v>
      </c>
      <c r="AJ7245" s="130" t="str">
        <f>VLOOKUP(AI7245,Codes!$B$2:$C$166,2)</f>
        <v>Agriculture, forestry and fishing</v>
      </c>
    </row>
    <row r="7246" spans="1:36" ht="20.100000000000001" customHeight="1" x14ac:dyDescent="0.25">
      <c r="A7246" s="76">
        <v>24</v>
      </c>
      <c r="B7246" s="103" t="s">
        <v>461</v>
      </c>
      <c r="C7246" s="77">
        <v>10848692.290855471</v>
      </c>
      <c r="D7246" s="77">
        <v>10679139.239397969</v>
      </c>
      <c r="E7246" s="77">
        <v>13117863.162247058</v>
      </c>
      <c r="F7246" s="77">
        <v>15624194.367061701</v>
      </c>
      <c r="G7246" s="77">
        <v>16715659.89612806</v>
      </c>
      <c r="H7246" s="77">
        <v>16583562.44112708</v>
      </c>
      <c r="I7246" s="77">
        <v>19844578.685120992</v>
      </c>
      <c r="J7246" s="77">
        <v>20851495.719414219</v>
      </c>
      <c r="K7246" s="77">
        <v>22750353.711288452</v>
      </c>
      <c r="L7246" s="77">
        <v>25122470.138892658</v>
      </c>
      <c r="M7246" s="77">
        <v>28927413.300026797</v>
      </c>
      <c r="N7246" s="77">
        <v>32976189.313175727</v>
      </c>
      <c r="O7246" s="77">
        <v>37516235.787113696</v>
      </c>
      <c r="P7246" s="16"/>
      <c r="Q7246" s="77">
        <v>10848692.290855471</v>
      </c>
      <c r="R7246" s="77">
        <v>9742049.8199523091</v>
      </c>
      <c r="S7246" s="77">
        <v>10744346.115383953</v>
      </c>
      <c r="T7246" s="77">
        <v>11586984.514195047</v>
      </c>
      <c r="U7246" s="77">
        <v>12397213.085052198</v>
      </c>
      <c r="V7246" s="77">
        <v>11852292.008144123</v>
      </c>
      <c r="W7246" s="77">
        <v>13593389.184096877</v>
      </c>
      <c r="X7246" s="77">
        <v>14205172.159897644</v>
      </c>
      <c r="Y7246" s="77">
        <v>14741917.899943972</v>
      </c>
      <c r="Z7246" s="77">
        <v>15216501.129703511</v>
      </c>
      <c r="AA7246" s="77">
        <v>16136363.823183972</v>
      </c>
      <c r="AB7246" s="77">
        <v>16640769.375588411</v>
      </c>
      <c r="AC7246" s="77">
        <v>16943925.227052175</v>
      </c>
      <c r="AD7246" s="77"/>
      <c r="AE7246" s="78">
        <v>24</v>
      </c>
      <c r="AF7246" s="148" t="s">
        <v>20</v>
      </c>
      <c r="AH7246" s="130" t="s">
        <v>20</v>
      </c>
      <c r="AI7246" s="155" t="s">
        <v>740</v>
      </c>
      <c r="AJ7246" s="130" t="str">
        <f>VLOOKUP(AI7246,Codes!$B$2:$C$166,2)</f>
        <v>Agriculture, forestry and fishing</v>
      </c>
    </row>
    <row r="7247" spans="1:36" ht="20.100000000000001" customHeight="1" x14ac:dyDescent="0.25">
      <c r="A7247" s="79">
        <v>25</v>
      </c>
      <c r="B7247" s="150" t="s">
        <v>188</v>
      </c>
      <c r="C7247" s="74">
        <v>6582253.9654238988</v>
      </c>
      <c r="D7247" s="74">
        <v>8065505.5116788037</v>
      </c>
      <c r="E7247" s="74">
        <v>8834234.6164623313</v>
      </c>
      <c r="F7247" s="74">
        <v>8813637.0672233142</v>
      </c>
      <c r="G7247" s="74">
        <v>8883870.2763981316</v>
      </c>
      <c r="H7247" s="74">
        <v>10170670.263313055</v>
      </c>
      <c r="I7247" s="74">
        <v>12123682.582308343</v>
      </c>
      <c r="J7247" s="74">
        <v>13277222.21519269</v>
      </c>
      <c r="K7247" s="74">
        <v>16312385.90650198</v>
      </c>
      <c r="L7247" s="74">
        <v>18642457.114294507</v>
      </c>
      <c r="M7247" s="74">
        <v>20805129.954773005</v>
      </c>
      <c r="N7247" s="74">
        <v>22930612.817889724</v>
      </c>
      <c r="O7247" s="74">
        <v>23849419.880766012</v>
      </c>
      <c r="P7247" s="16"/>
      <c r="Q7247" s="74">
        <v>6582253.9654238988</v>
      </c>
      <c r="R7247" s="74">
        <v>7240218.5720807891</v>
      </c>
      <c r="S7247" s="74">
        <v>7314021.0407719435</v>
      </c>
      <c r="T7247" s="74">
        <v>6713581.3697502045</v>
      </c>
      <c r="U7247" s="74">
        <v>6364981.6595817506</v>
      </c>
      <c r="V7247" s="74">
        <v>6821116.9954207446</v>
      </c>
      <c r="W7247" s="74">
        <v>7759957.390367209</v>
      </c>
      <c r="X7247" s="74">
        <v>8010213.4447847698</v>
      </c>
      <c r="Y7247" s="74">
        <v>9299130.2251936868</v>
      </c>
      <c r="Z7247" s="74">
        <v>9718066.4284922145</v>
      </c>
      <c r="AA7247" s="74">
        <v>10246966.887578005</v>
      </c>
      <c r="AB7247" s="74">
        <v>11171103.594157983</v>
      </c>
      <c r="AC7247" s="74">
        <v>11280007.978615377</v>
      </c>
      <c r="AD7247" s="74"/>
      <c r="AE7247" s="80">
        <v>25</v>
      </c>
      <c r="AF7247" s="149" t="s">
        <v>187</v>
      </c>
      <c r="AH7247" s="130" t="s">
        <v>187</v>
      </c>
      <c r="AI7247" s="155" t="s">
        <v>740</v>
      </c>
      <c r="AJ7247" s="130" t="str">
        <f>VLOOKUP(AI7247,Codes!$B$2:$C$166,2)</f>
        <v>Agriculture, forestry and fishing</v>
      </c>
    </row>
    <row r="7248" spans="1:36" ht="20.100000000000001" customHeight="1" x14ac:dyDescent="0.25">
      <c r="A7248" s="76">
        <v>26</v>
      </c>
      <c r="B7248" s="103" t="s">
        <v>118</v>
      </c>
      <c r="C7248" s="77">
        <v>575542.00204065489</v>
      </c>
      <c r="D7248" s="77">
        <v>696406.00502910465</v>
      </c>
      <c r="E7248" s="77">
        <v>871576.28169260314</v>
      </c>
      <c r="F7248" s="77">
        <v>1033415.0465214072</v>
      </c>
      <c r="G7248" s="77">
        <v>1207697.8770910143</v>
      </c>
      <c r="H7248" s="77">
        <v>1428753.3554672571</v>
      </c>
      <c r="I7248" s="77">
        <v>1556932.1623424634</v>
      </c>
      <c r="J7248" s="77">
        <v>1808308.452449644</v>
      </c>
      <c r="K7248" s="77">
        <v>2057320.4934229618</v>
      </c>
      <c r="L7248" s="77">
        <v>2033706.7305072169</v>
      </c>
      <c r="M7248" s="77">
        <v>2469004.5878800871</v>
      </c>
      <c r="N7248" s="77">
        <v>3040938.0658800369</v>
      </c>
      <c r="O7248" s="77">
        <v>3417482.6812389256</v>
      </c>
      <c r="P7248" s="16"/>
      <c r="Q7248" s="77">
        <v>575542.00204065489</v>
      </c>
      <c r="R7248" s="77">
        <v>625027.69344540499</v>
      </c>
      <c r="S7248" s="77">
        <v>649670.7983314757</v>
      </c>
      <c r="T7248" s="77">
        <v>691430.19632408349</v>
      </c>
      <c r="U7248" s="77">
        <v>738743.86371358461</v>
      </c>
      <c r="V7248" s="77">
        <v>722372.95937060053</v>
      </c>
      <c r="W7248" s="77">
        <v>738684.62529742927</v>
      </c>
      <c r="X7248" s="77">
        <v>779635.26529428991</v>
      </c>
      <c r="Y7248" s="77">
        <v>810523.9229648835</v>
      </c>
      <c r="Z7248" s="77">
        <v>825359.35445059626</v>
      </c>
      <c r="AA7248" s="77">
        <v>874718.10769365483</v>
      </c>
      <c r="AB7248" s="77">
        <v>934919.88587516628</v>
      </c>
      <c r="AC7248" s="77">
        <v>965256.29545575241</v>
      </c>
      <c r="AD7248" s="77"/>
      <c r="AE7248" s="78">
        <v>26</v>
      </c>
      <c r="AF7248" s="148" t="s">
        <v>21</v>
      </c>
      <c r="AH7248" s="130" t="s">
        <v>21</v>
      </c>
      <c r="AI7248" s="155" t="s">
        <v>740</v>
      </c>
      <c r="AJ7248" s="130" t="str">
        <f>VLOOKUP(AI7248,Codes!$B$2:$C$166,2)</f>
        <v>Agriculture, forestry and fishing</v>
      </c>
    </row>
    <row r="7249" spans="1:36" ht="20.100000000000001" customHeight="1" x14ac:dyDescent="0.25">
      <c r="A7249" s="79">
        <v>27</v>
      </c>
      <c r="B7249" s="104" t="s">
        <v>119</v>
      </c>
      <c r="C7249" s="74">
        <v>24488444.467890501</v>
      </c>
      <c r="D7249" s="74">
        <v>28459260.728740241</v>
      </c>
      <c r="E7249" s="74">
        <v>31789590.09685757</v>
      </c>
      <c r="F7249" s="74">
        <v>33725432.529459842</v>
      </c>
      <c r="G7249" s="74">
        <v>36925327.207134582</v>
      </c>
      <c r="H7249" s="74">
        <v>40227318.34311913</v>
      </c>
      <c r="I7249" s="74">
        <v>42781539.490251273</v>
      </c>
      <c r="J7249" s="74">
        <v>45342232.022943579</v>
      </c>
      <c r="K7249" s="74">
        <v>49238943.684106067</v>
      </c>
      <c r="L7249" s="74">
        <v>52295788.063347533</v>
      </c>
      <c r="M7249" s="74">
        <v>55686864.385521069</v>
      </c>
      <c r="N7249" s="74">
        <v>64710853.658916049</v>
      </c>
      <c r="O7249" s="74">
        <v>74068400.105198085</v>
      </c>
      <c r="P7249" s="16"/>
      <c r="Q7249" s="74">
        <v>24488444.467890501</v>
      </c>
      <c r="R7249" s="74">
        <v>25627492.338431649</v>
      </c>
      <c r="S7249" s="74">
        <v>25672545.831730992</v>
      </c>
      <c r="T7249" s="74">
        <v>25087972.365237325</v>
      </c>
      <c r="U7249" s="74">
        <v>26571590.642340325</v>
      </c>
      <c r="V7249" s="74">
        <v>28357322.612144683</v>
      </c>
      <c r="W7249" s="74">
        <v>29404695.8710813</v>
      </c>
      <c r="X7249" s="74">
        <v>29906179.248906299</v>
      </c>
      <c r="Y7249" s="74">
        <v>30480611.975951232</v>
      </c>
      <c r="Z7249" s="74">
        <v>31147622.561910585</v>
      </c>
      <c r="AA7249" s="74">
        <v>32174827.111069858</v>
      </c>
      <c r="AB7249" s="74">
        <v>35057755.564247727</v>
      </c>
      <c r="AC7249" s="74">
        <v>37341781.872515842</v>
      </c>
      <c r="AD7249" s="74"/>
      <c r="AE7249" s="80">
        <v>27</v>
      </c>
      <c r="AF7249" s="149" t="s">
        <v>22</v>
      </c>
      <c r="AH7249" s="130" t="s">
        <v>22</v>
      </c>
      <c r="AI7249" s="155" t="s">
        <v>740</v>
      </c>
      <c r="AJ7249" s="130" t="str">
        <f>VLOOKUP(AI7249,Codes!$B$2:$C$166,2)</f>
        <v>Agriculture, forestry and fishing</v>
      </c>
    </row>
    <row r="7250" spans="1:36" ht="20.100000000000001" customHeight="1" x14ac:dyDescent="0.25">
      <c r="A7250" s="76">
        <v>28</v>
      </c>
      <c r="B7250" s="103" t="s">
        <v>125</v>
      </c>
      <c r="C7250" s="77">
        <v>1640181.3766668218</v>
      </c>
      <c r="D7250" s="77">
        <v>1875266.7092968123</v>
      </c>
      <c r="E7250" s="77">
        <v>1959657.632788647</v>
      </c>
      <c r="F7250" s="77">
        <v>1986710.0380404312</v>
      </c>
      <c r="G7250" s="77">
        <v>2035985.7135652024</v>
      </c>
      <c r="H7250" s="77">
        <v>2139980.9734706646</v>
      </c>
      <c r="I7250" s="77">
        <v>2247893.0166793559</v>
      </c>
      <c r="J7250" s="77">
        <v>2459589.2900528498</v>
      </c>
      <c r="K7250" s="77">
        <v>2792668.5674885083</v>
      </c>
      <c r="L7250" s="77">
        <v>3126153.5789141199</v>
      </c>
      <c r="M7250" s="77">
        <v>3069325.1452391427</v>
      </c>
      <c r="N7250" s="77">
        <v>2990030.2355730007</v>
      </c>
      <c r="O7250" s="77">
        <v>3096804.5680286055</v>
      </c>
      <c r="P7250" s="16"/>
      <c r="Q7250" s="77">
        <v>1640181.3766668218</v>
      </c>
      <c r="R7250" s="77">
        <v>1651993.786643913</v>
      </c>
      <c r="S7250" s="77">
        <v>1598041.4245112103</v>
      </c>
      <c r="T7250" s="77">
        <v>1637807.0186384213</v>
      </c>
      <c r="U7250" s="77">
        <v>1625129.013846877</v>
      </c>
      <c r="V7250" s="77">
        <v>1661552.4900890705</v>
      </c>
      <c r="W7250" s="77">
        <v>1645572.1220073968</v>
      </c>
      <c r="X7250" s="77">
        <v>1766782.8185211446</v>
      </c>
      <c r="Y7250" s="77">
        <v>1805759.4208467714</v>
      </c>
      <c r="Z7250" s="77">
        <v>1738322.3839687579</v>
      </c>
      <c r="AA7250" s="77">
        <v>1720185.9486910352</v>
      </c>
      <c r="AB7250" s="77">
        <v>1601246.3727643352</v>
      </c>
      <c r="AC7250" s="77">
        <v>1713553.0425233478</v>
      </c>
      <c r="AD7250" s="77"/>
      <c r="AE7250" s="78">
        <v>28</v>
      </c>
      <c r="AF7250" s="148" t="s">
        <v>67</v>
      </c>
      <c r="AH7250" s="130" t="s">
        <v>67</v>
      </c>
      <c r="AI7250" s="155" t="s">
        <v>740</v>
      </c>
      <c r="AJ7250" s="130" t="str">
        <f>VLOOKUP(AI7250,Codes!$B$2:$C$166,2)</f>
        <v>Agriculture, forestry and fishing</v>
      </c>
    </row>
    <row r="7251" spans="1:36" ht="20.100000000000001" customHeight="1" x14ac:dyDescent="0.25">
      <c r="A7251" s="79">
        <v>29</v>
      </c>
      <c r="B7251" s="104" t="s">
        <v>120</v>
      </c>
      <c r="C7251" s="74">
        <v>13928219.482526606</v>
      </c>
      <c r="D7251" s="74">
        <v>16308758.978266302</v>
      </c>
      <c r="E7251" s="74">
        <v>19554425.74528845</v>
      </c>
      <c r="F7251" s="74">
        <v>21807071.233897045</v>
      </c>
      <c r="G7251" s="74">
        <v>21625128.508730911</v>
      </c>
      <c r="H7251" s="74">
        <v>22709030.181925014</v>
      </c>
      <c r="I7251" s="74">
        <v>24849844.264718421</v>
      </c>
      <c r="J7251" s="74">
        <v>27549253.569896802</v>
      </c>
      <c r="K7251" s="74">
        <v>28591899.242352627</v>
      </c>
      <c r="L7251" s="74">
        <v>30421873.309393704</v>
      </c>
      <c r="M7251" s="74">
        <v>32331085.790332228</v>
      </c>
      <c r="N7251" s="74">
        <v>35723817.19014293</v>
      </c>
      <c r="O7251" s="74">
        <v>38497085.648063816</v>
      </c>
      <c r="P7251" s="16"/>
      <c r="Q7251" s="74">
        <v>13928219.482526606</v>
      </c>
      <c r="R7251" s="74">
        <v>14365309.457987044</v>
      </c>
      <c r="S7251" s="74">
        <v>14457058.269366745</v>
      </c>
      <c r="T7251" s="74">
        <v>14818672.324486895</v>
      </c>
      <c r="U7251" s="74">
        <v>15037373.187247168</v>
      </c>
      <c r="V7251" s="74">
        <v>15416656.743898146</v>
      </c>
      <c r="W7251" s="74">
        <v>15974868.607766328</v>
      </c>
      <c r="X7251" s="74">
        <v>16586230.989847107</v>
      </c>
      <c r="Y7251" s="74">
        <v>16782347.259969689</v>
      </c>
      <c r="Z7251" s="74">
        <v>17215356.15615692</v>
      </c>
      <c r="AA7251" s="74">
        <v>17702889.591245804</v>
      </c>
      <c r="AB7251" s="74">
        <v>18660633.653952435</v>
      </c>
      <c r="AC7251" s="74">
        <v>19585336.37639134</v>
      </c>
      <c r="AD7251" s="74"/>
      <c r="AE7251" s="80">
        <v>29</v>
      </c>
      <c r="AF7251" s="149" t="s">
        <v>23</v>
      </c>
      <c r="AH7251" s="130" t="s">
        <v>23</v>
      </c>
      <c r="AI7251" s="155" t="s">
        <v>740</v>
      </c>
      <c r="AJ7251" s="130" t="str">
        <f>VLOOKUP(AI7251,Codes!$B$2:$C$166,2)</f>
        <v>Agriculture, forestry and fishing</v>
      </c>
    </row>
    <row r="7252" spans="1:36" ht="20.100000000000001" customHeight="1" x14ac:dyDescent="0.25">
      <c r="A7252" s="76">
        <v>30</v>
      </c>
      <c r="B7252" s="103" t="s">
        <v>442</v>
      </c>
      <c r="C7252" s="77">
        <v>77304.391813444454</v>
      </c>
      <c r="D7252" s="77">
        <v>82613.229612872528</v>
      </c>
      <c r="E7252" s="77">
        <v>88234.369317096876</v>
      </c>
      <c r="F7252" s="77">
        <v>97284.145180850013</v>
      </c>
      <c r="G7252" s="77">
        <v>103322.29574294243</v>
      </c>
      <c r="H7252" s="77">
        <v>104404.6830935967</v>
      </c>
      <c r="I7252" s="77">
        <v>122176.71455954993</v>
      </c>
      <c r="J7252" s="77">
        <v>129380.16696030615</v>
      </c>
      <c r="K7252" s="77">
        <v>138084.23657197561</v>
      </c>
      <c r="L7252" s="77">
        <v>156933.31390446634</v>
      </c>
      <c r="M7252" s="77">
        <v>218422.38456502417</v>
      </c>
      <c r="N7252" s="77">
        <v>160498.40588683315</v>
      </c>
      <c r="O7252" s="77">
        <v>148909.75504489109</v>
      </c>
      <c r="P7252" s="16"/>
      <c r="Q7252" s="77">
        <v>77304.391813444454</v>
      </c>
      <c r="R7252" s="77">
        <v>78447.938196403091</v>
      </c>
      <c r="S7252" s="77">
        <v>80826.235319700994</v>
      </c>
      <c r="T7252" s="77">
        <v>78683.923589124286</v>
      </c>
      <c r="U7252" s="77">
        <v>79761.614632468554</v>
      </c>
      <c r="V7252" s="77">
        <v>79873.421590516373</v>
      </c>
      <c r="W7252" s="77">
        <v>83872.709655889354</v>
      </c>
      <c r="X7252" s="77">
        <v>86517.95216722769</v>
      </c>
      <c r="Y7252" s="77">
        <v>89258.218604977388</v>
      </c>
      <c r="Z7252" s="77">
        <v>99331.004872365535</v>
      </c>
      <c r="AA7252" s="77">
        <v>98314.666194676072</v>
      </c>
      <c r="AB7252" s="77">
        <v>96797.088092116945</v>
      </c>
      <c r="AC7252" s="77">
        <v>92067.555943932646</v>
      </c>
      <c r="AD7252" s="77"/>
      <c r="AE7252" s="78">
        <v>30</v>
      </c>
      <c r="AF7252" s="148" t="s">
        <v>24</v>
      </c>
      <c r="AH7252" s="130" t="s">
        <v>24</v>
      </c>
      <c r="AI7252" s="155" t="s">
        <v>740</v>
      </c>
      <c r="AJ7252" s="130" t="str">
        <f>VLOOKUP(AI7252,Codes!$B$2:$C$166,2)</f>
        <v>Agriculture, forestry and fishing</v>
      </c>
    </row>
    <row r="7253" spans="1:36" ht="20.100000000000001" customHeight="1" x14ac:dyDescent="0.25">
      <c r="A7253" s="79">
        <v>31</v>
      </c>
      <c r="B7253" s="104" t="s">
        <v>126</v>
      </c>
      <c r="C7253" s="74">
        <v>16143.606970426383</v>
      </c>
      <c r="D7253" s="74">
        <v>17065.288092781524</v>
      </c>
      <c r="E7253" s="74">
        <v>18869.371434001099</v>
      </c>
      <c r="F7253" s="74">
        <v>21432.209827766626</v>
      </c>
      <c r="G7253" s="74">
        <v>22720.223106967995</v>
      </c>
      <c r="H7253" s="74">
        <v>22578.635995488316</v>
      </c>
      <c r="I7253" s="74">
        <v>23879.247413927715</v>
      </c>
      <c r="J7253" s="74">
        <v>27508.623936606095</v>
      </c>
      <c r="K7253" s="74">
        <v>28992.721123090312</v>
      </c>
      <c r="L7253" s="74">
        <v>31368.374396431889</v>
      </c>
      <c r="M7253" s="74">
        <v>34803.373570703661</v>
      </c>
      <c r="N7253" s="74">
        <v>34811.30904959068</v>
      </c>
      <c r="O7253" s="74">
        <v>37505.735769319457</v>
      </c>
      <c r="P7253" s="16"/>
      <c r="Q7253" s="74">
        <v>16143.606970426383</v>
      </c>
      <c r="R7253" s="74">
        <v>15642.871189076432</v>
      </c>
      <c r="S7253" s="74">
        <v>16040.445651025724</v>
      </c>
      <c r="T7253" s="74">
        <v>16780.439347149419</v>
      </c>
      <c r="U7253" s="74">
        <v>16593.559156136453</v>
      </c>
      <c r="V7253" s="74">
        <v>15923.835314452706</v>
      </c>
      <c r="W7253" s="74">
        <v>15842.893502413155</v>
      </c>
      <c r="X7253" s="74">
        <v>17980.407818195039</v>
      </c>
      <c r="Y7253" s="74">
        <v>17879.935162165002</v>
      </c>
      <c r="Z7253" s="74">
        <v>18204.809916423685</v>
      </c>
      <c r="AA7253" s="74">
        <v>19301.523539817368</v>
      </c>
      <c r="AB7253" s="74">
        <v>18643.839014034733</v>
      </c>
      <c r="AC7253" s="74">
        <v>19005.196495329801</v>
      </c>
      <c r="AD7253" s="74"/>
      <c r="AE7253" s="80">
        <v>31</v>
      </c>
      <c r="AF7253" s="149" t="s">
        <v>29</v>
      </c>
      <c r="AH7253" s="130" t="s">
        <v>29</v>
      </c>
      <c r="AI7253" s="155" t="s">
        <v>740</v>
      </c>
      <c r="AJ7253" s="130" t="str">
        <f>VLOOKUP(AI7253,Codes!$B$2:$C$166,2)</f>
        <v>Agriculture, forestry and fishing</v>
      </c>
    </row>
    <row r="7254" spans="1:36" ht="20.100000000000001" customHeight="1" x14ac:dyDescent="0.25">
      <c r="A7254" s="76">
        <v>32</v>
      </c>
      <c r="B7254" s="103" t="s">
        <v>444</v>
      </c>
      <c r="C7254" s="77">
        <v>23619.066962585908</v>
      </c>
      <c r="D7254" s="77">
        <v>27394.346137354689</v>
      </c>
      <c r="E7254" s="77">
        <v>25678.565400354106</v>
      </c>
      <c r="F7254" s="77">
        <v>26078.062743821192</v>
      </c>
      <c r="G7254" s="77">
        <v>27009.923096510269</v>
      </c>
      <c r="H7254" s="77">
        <v>43056.094960358299</v>
      </c>
      <c r="I7254" s="77">
        <v>28332.041174844631</v>
      </c>
      <c r="J7254" s="77">
        <v>33748.293058334486</v>
      </c>
      <c r="K7254" s="77">
        <v>34974.607278962532</v>
      </c>
      <c r="L7254" s="77">
        <v>26656.770385855001</v>
      </c>
      <c r="M7254" s="77">
        <v>20701.347841351482</v>
      </c>
      <c r="N7254" s="77">
        <v>25278.988488302697</v>
      </c>
      <c r="O7254" s="77">
        <v>18410.438248668423</v>
      </c>
      <c r="P7254" s="16"/>
      <c r="Q7254" s="77">
        <v>23619.066962585908</v>
      </c>
      <c r="R7254" s="77">
        <v>25510.86557059846</v>
      </c>
      <c r="S7254" s="77">
        <v>22047.00007812649</v>
      </c>
      <c r="T7254" s="77">
        <v>20257.764021736806</v>
      </c>
      <c r="U7254" s="77">
        <v>19480.399628411222</v>
      </c>
      <c r="V7254" s="77">
        <v>30240.349490612145</v>
      </c>
      <c r="W7254" s="77">
        <v>20001.590502482875</v>
      </c>
      <c r="X7254" s="77">
        <v>22726.441826366921</v>
      </c>
      <c r="Y7254" s="77">
        <v>22787.438369856965</v>
      </c>
      <c r="Z7254" s="77">
        <v>16304.305173278364</v>
      </c>
      <c r="AA7254" s="77">
        <v>14126.551991400198</v>
      </c>
      <c r="AB7254" s="77">
        <v>15237.570742575661</v>
      </c>
      <c r="AC7254" s="77">
        <v>11818.324433708913</v>
      </c>
      <c r="AD7254" s="77"/>
      <c r="AE7254" s="78">
        <v>32</v>
      </c>
      <c r="AF7254" s="148" t="s">
        <v>25</v>
      </c>
      <c r="AH7254" s="130" t="s">
        <v>25</v>
      </c>
      <c r="AI7254" s="155" t="s">
        <v>740</v>
      </c>
      <c r="AJ7254" s="130" t="str">
        <f>VLOOKUP(AI7254,Codes!$B$2:$C$166,2)</f>
        <v>Agriculture, forestry and fishing</v>
      </c>
    </row>
    <row r="7255" spans="1:36" ht="20.100000000000001" customHeight="1" x14ac:dyDescent="0.25">
      <c r="A7255" s="79">
        <v>33</v>
      </c>
      <c r="B7255" s="104" t="s">
        <v>443</v>
      </c>
      <c r="C7255" s="74">
        <v>20808.099962956923</v>
      </c>
      <c r="D7255" s="74">
        <v>29514.611163770165</v>
      </c>
      <c r="E7255" s="74">
        <v>32967.149571958573</v>
      </c>
      <c r="F7255" s="74">
        <v>54291.291526571084</v>
      </c>
      <c r="G7255" s="74">
        <v>50713.333488949422</v>
      </c>
      <c r="H7255" s="74">
        <v>40401.751367704324</v>
      </c>
      <c r="I7255" s="74">
        <v>40188.487762015131</v>
      </c>
      <c r="J7255" s="74">
        <v>48379.352753248138</v>
      </c>
      <c r="K7255" s="74">
        <v>60288.427717615166</v>
      </c>
      <c r="L7255" s="74">
        <v>57484.98815619223</v>
      </c>
      <c r="M7255" s="74">
        <v>67832.8634597481</v>
      </c>
      <c r="N7255" s="74">
        <v>72420.472637963612</v>
      </c>
      <c r="O7255" s="74">
        <v>74931.117279379308</v>
      </c>
      <c r="P7255" s="16"/>
      <c r="Q7255" s="74">
        <v>20808.099962956923</v>
      </c>
      <c r="R7255" s="74">
        <v>27488.30390920116</v>
      </c>
      <c r="S7255" s="74">
        <v>29246.057435958326</v>
      </c>
      <c r="T7255" s="74">
        <v>46121.327385173907</v>
      </c>
      <c r="U7255" s="74">
        <v>45662.063635977007</v>
      </c>
      <c r="V7255" s="74">
        <v>39081.543449064244</v>
      </c>
      <c r="W7255" s="74">
        <v>38166.029551479878</v>
      </c>
      <c r="X7255" s="74">
        <v>41694.514940060682</v>
      </c>
      <c r="Y7255" s="74">
        <v>47827.290352832599</v>
      </c>
      <c r="Z7255" s="74">
        <v>45598.418383930693</v>
      </c>
      <c r="AA7255" s="74">
        <v>47810.167301958369</v>
      </c>
      <c r="AB7255" s="74">
        <v>46037.856942636681</v>
      </c>
      <c r="AC7255" s="74">
        <v>48267.477263527915</v>
      </c>
      <c r="AD7255" s="74"/>
      <c r="AE7255" s="80">
        <v>33</v>
      </c>
      <c r="AF7255" s="149" t="s">
        <v>26</v>
      </c>
      <c r="AH7255" s="130" t="s">
        <v>23</v>
      </c>
      <c r="AI7255" s="155" t="s">
        <v>740</v>
      </c>
      <c r="AJ7255" s="130" t="str">
        <f>VLOOKUP(AI7255,Codes!$B$2:$C$166,2)</f>
        <v>Agriculture, forestry and fishing</v>
      </c>
    </row>
    <row r="7256" spans="1:36" ht="20.100000000000001" customHeight="1" x14ac:dyDescent="0.25">
      <c r="A7256" s="76">
        <v>34</v>
      </c>
      <c r="B7256" s="103" t="s">
        <v>121</v>
      </c>
      <c r="C7256" s="77">
        <v>306264.18167132873</v>
      </c>
      <c r="D7256" s="77">
        <v>287456.21925793868</v>
      </c>
      <c r="E7256" s="77">
        <v>306125.28382102563</v>
      </c>
      <c r="F7256" s="77">
        <v>300003.36040446191</v>
      </c>
      <c r="G7256" s="77">
        <v>300213.29259852815</v>
      </c>
      <c r="H7256" s="77">
        <v>309657.20465991047</v>
      </c>
      <c r="I7256" s="77">
        <v>348547.75308238395</v>
      </c>
      <c r="J7256" s="77">
        <v>374191.15904252644</v>
      </c>
      <c r="K7256" s="77">
        <v>393373.48534969636</v>
      </c>
      <c r="L7256" s="77">
        <v>354708.46317187219</v>
      </c>
      <c r="M7256" s="77">
        <v>353332.66019598552</v>
      </c>
      <c r="N7256" s="77">
        <v>472671.70036107651</v>
      </c>
      <c r="O7256" s="77">
        <v>503969.4500848272</v>
      </c>
      <c r="P7256" s="16"/>
      <c r="Q7256" s="77">
        <v>306264.18167132873</v>
      </c>
      <c r="R7256" s="77">
        <v>246054.67432612542</v>
      </c>
      <c r="S7256" s="77">
        <v>241865.54690349929</v>
      </c>
      <c r="T7256" s="77">
        <v>218502.64452622292</v>
      </c>
      <c r="U7256" s="77">
        <v>210495.42221213932</v>
      </c>
      <c r="V7256" s="77">
        <v>213601.5940353219</v>
      </c>
      <c r="W7256" s="77">
        <v>229411.53270816396</v>
      </c>
      <c r="X7256" s="77">
        <v>244257.83584580419</v>
      </c>
      <c r="Y7256" s="77">
        <v>241926.90637368555</v>
      </c>
      <c r="Z7256" s="77">
        <v>206704.20667561452</v>
      </c>
      <c r="AA7256" s="77">
        <v>195115.104232577</v>
      </c>
      <c r="AB7256" s="77">
        <v>256814.89759729922</v>
      </c>
      <c r="AC7256" s="77">
        <v>263696.72784903919</v>
      </c>
      <c r="AD7256" s="77"/>
      <c r="AE7256" s="78">
        <v>34</v>
      </c>
      <c r="AF7256" s="148" t="s">
        <v>27</v>
      </c>
      <c r="AH7256" s="130" t="s">
        <v>24</v>
      </c>
      <c r="AI7256" s="155" t="s">
        <v>740</v>
      </c>
      <c r="AJ7256" s="130" t="str">
        <f>VLOOKUP(AI7256,Codes!$B$2:$C$166,2)</f>
        <v>Agriculture, forestry and fishing</v>
      </c>
    </row>
    <row r="7257" spans="1:36" ht="20.100000000000001" customHeight="1" x14ac:dyDescent="0.25">
      <c r="A7257" s="79">
        <v>35</v>
      </c>
      <c r="B7257" s="104" t="s">
        <v>122</v>
      </c>
      <c r="C7257" s="74">
        <v>19050.767795754211</v>
      </c>
      <c r="D7257" s="74">
        <v>17583.322521477705</v>
      </c>
      <c r="E7257" s="74">
        <v>26284.758987368397</v>
      </c>
      <c r="F7257" s="74">
        <v>19825.983942945644</v>
      </c>
      <c r="G7257" s="74">
        <v>22183.385082256485</v>
      </c>
      <c r="H7257" s="74">
        <v>27473.053703780948</v>
      </c>
      <c r="I7257" s="74">
        <v>24523.396350559189</v>
      </c>
      <c r="J7257" s="74">
        <v>52930.521105681044</v>
      </c>
      <c r="K7257" s="74">
        <v>28940.282997316968</v>
      </c>
      <c r="L7257" s="74">
        <v>28207.762825008085</v>
      </c>
      <c r="M7257" s="74">
        <v>18961.020760214389</v>
      </c>
      <c r="N7257" s="74">
        <v>18865.182490979652</v>
      </c>
      <c r="O7257" s="74">
        <v>20772.231513159539</v>
      </c>
      <c r="P7257" s="16"/>
      <c r="Q7257" s="74">
        <v>19050.767795754211</v>
      </c>
      <c r="R7257" s="74">
        <v>18905.028653867386</v>
      </c>
      <c r="S7257" s="74">
        <v>26913.542777676041</v>
      </c>
      <c r="T7257" s="74">
        <v>22740.178981682166</v>
      </c>
      <c r="U7257" s="74">
        <v>25417.624918350353</v>
      </c>
      <c r="V7257" s="74">
        <v>31770.318191744092</v>
      </c>
      <c r="W7257" s="74">
        <v>27681.733970631602</v>
      </c>
      <c r="X7257" s="74">
        <v>47739.758449790315</v>
      </c>
      <c r="Y7257" s="74">
        <v>27435.212714875619</v>
      </c>
      <c r="Z7257" s="74">
        <v>26594.543488667321</v>
      </c>
      <c r="AA7257" s="74">
        <v>17876.840803878942</v>
      </c>
      <c r="AB7257" s="74">
        <v>17071.391812030517</v>
      </c>
      <c r="AC7257" s="74">
        <v>18853.185517855054</v>
      </c>
      <c r="AD7257" s="74"/>
      <c r="AE7257" s="80">
        <v>35</v>
      </c>
      <c r="AF7257" s="149" t="s">
        <v>28</v>
      </c>
      <c r="AH7257" s="130" t="s">
        <v>29</v>
      </c>
      <c r="AI7257" s="155" t="s">
        <v>740</v>
      </c>
      <c r="AJ7257" s="130" t="str">
        <f>VLOOKUP(AI7257,Codes!$B$2:$C$166,2)</f>
        <v>Agriculture, forestry and fishing</v>
      </c>
    </row>
    <row r="7258" spans="1:36" ht="20.100000000000001" customHeight="1" x14ac:dyDescent="0.25">
      <c r="A7258" s="76">
        <v>36</v>
      </c>
      <c r="B7258" s="103" t="s">
        <v>462</v>
      </c>
      <c r="C7258" s="77">
        <v>92296.715599475661</v>
      </c>
      <c r="D7258" s="77">
        <v>108199.50694999608</v>
      </c>
      <c r="E7258" s="77">
        <v>116353.22471960197</v>
      </c>
      <c r="F7258" s="77">
        <v>134612.23891836661</v>
      </c>
      <c r="G7258" s="77">
        <v>140781.56759523819</v>
      </c>
      <c r="H7258" s="77">
        <v>148630.36681749296</v>
      </c>
      <c r="I7258" s="77">
        <v>150542.32520479895</v>
      </c>
      <c r="J7258" s="77">
        <v>172283.10734201065</v>
      </c>
      <c r="K7258" s="77">
        <v>188061.24325372383</v>
      </c>
      <c r="L7258" s="77">
        <v>183202.77899713034</v>
      </c>
      <c r="M7258" s="77">
        <v>193093.35881968535</v>
      </c>
      <c r="N7258" s="77">
        <v>188228.77913256045</v>
      </c>
      <c r="O7258" s="77">
        <v>227740.77252678532</v>
      </c>
      <c r="P7258" s="16"/>
      <c r="Q7258" s="77">
        <v>92296.715599475661</v>
      </c>
      <c r="R7258" s="77">
        <v>98581.871122456054</v>
      </c>
      <c r="S7258" s="77">
        <v>96663.940655855055</v>
      </c>
      <c r="T7258" s="77">
        <v>102243.44558528485</v>
      </c>
      <c r="U7258" s="77">
        <v>99893.154473108385</v>
      </c>
      <c r="V7258" s="77">
        <v>100185.14109710472</v>
      </c>
      <c r="W7258" s="77">
        <v>98128.397552589973</v>
      </c>
      <c r="X7258" s="77">
        <v>104838.4093968673</v>
      </c>
      <c r="Y7258" s="77">
        <v>104470.36783097098</v>
      </c>
      <c r="Z7258" s="77">
        <v>97959.671377813575</v>
      </c>
      <c r="AA7258" s="77">
        <v>99755.348401842435</v>
      </c>
      <c r="AB7258" s="77">
        <v>93678.060542148654</v>
      </c>
      <c r="AC7258" s="77">
        <v>101111.99861072794</v>
      </c>
      <c r="AD7258" s="77"/>
      <c r="AE7258" s="78">
        <v>36</v>
      </c>
      <c r="AF7258" s="148" t="s">
        <v>68</v>
      </c>
      <c r="AH7258" s="130" t="s">
        <v>495</v>
      </c>
      <c r="AI7258" s="155" t="s">
        <v>740</v>
      </c>
      <c r="AJ7258" s="130" t="str">
        <f>VLOOKUP(AI7258,Codes!$B$2:$C$166,2)</f>
        <v>Agriculture, forestry and fishing</v>
      </c>
    </row>
    <row r="7259" spans="1:36" ht="20.100000000000001" customHeight="1" x14ac:dyDescent="0.25">
      <c r="A7259" s="85"/>
      <c r="B7259" s="151" t="s">
        <v>463</v>
      </c>
      <c r="C7259" s="86">
        <v>190808753.45297509</v>
      </c>
      <c r="D7259" s="86">
        <v>215317265.60478798</v>
      </c>
      <c r="E7259" s="86">
        <v>248199592.13873509</v>
      </c>
      <c r="F7259" s="86">
        <v>268246487.97752377</v>
      </c>
      <c r="G7259" s="86">
        <v>284684619.88706017</v>
      </c>
      <c r="H7259" s="86">
        <v>319650388.13409424</v>
      </c>
      <c r="I7259" s="86">
        <v>349079279.47414005</v>
      </c>
      <c r="J7259" s="86">
        <v>375108449.39436537</v>
      </c>
      <c r="K7259" s="86">
        <v>415332515.21879643</v>
      </c>
      <c r="L7259" s="86">
        <v>453492923.18117279</v>
      </c>
      <c r="M7259" s="86">
        <v>503045162.64083523</v>
      </c>
      <c r="N7259" s="86">
        <v>560816648.32946157</v>
      </c>
      <c r="O7259" s="86">
        <v>610861640.85498667</v>
      </c>
      <c r="P7259" s="16"/>
      <c r="Q7259" s="86">
        <v>190808753.45297509</v>
      </c>
      <c r="R7259" s="86">
        <v>193965745.72861406</v>
      </c>
      <c r="S7259" s="86">
        <v>203569912.19911954</v>
      </c>
      <c r="T7259" s="86">
        <v>204786346.51153412</v>
      </c>
      <c r="U7259" s="86">
        <v>207224177.37822002</v>
      </c>
      <c r="V7259" s="86">
        <v>220914396.84922156</v>
      </c>
      <c r="W7259" s="86">
        <v>232077736.95669574</v>
      </c>
      <c r="X7259" s="86">
        <v>237801283.96582338</v>
      </c>
      <c r="Y7259" s="86">
        <v>250721787.10553643</v>
      </c>
      <c r="Z7259" s="86">
        <v>261279017.28152689</v>
      </c>
      <c r="AA7259" s="86">
        <v>272179109.03904003</v>
      </c>
      <c r="AB7259" s="86">
        <v>287130486.72566819</v>
      </c>
      <c r="AC7259" s="86">
        <v>294946251.41740042</v>
      </c>
      <c r="AD7259" s="86"/>
      <c r="AE7259" s="86"/>
      <c r="AF7259" s="152" t="s">
        <v>464</v>
      </c>
      <c r="AH7259" s="130" t="s">
        <v>464</v>
      </c>
      <c r="AI7259" s="155" t="s">
        <v>740</v>
      </c>
      <c r="AJ7259" s="130" t="str">
        <f>VLOOKUP(AI7259,Codes!$B$2:$C$166,2)</f>
        <v>Agriculture, forestry and fishing</v>
      </c>
    </row>
  </sheetData>
  <mergeCells count="990">
    <mergeCell ref="A6868:P6868"/>
    <mergeCell ref="A6910:P6910"/>
    <mergeCell ref="A6955:P6955"/>
    <mergeCell ref="A6867:P6867"/>
    <mergeCell ref="A6866:P6866"/>
    <mergeCell ref="A7220:P7220"/>
    <mergeCell ref="A7174:P7174"/>
    <mergeCell ref="A7219:P7219"/>
    <mergeCell ref="A7218:P7218"/>
    <mergeCell ref="A7175:P7175"/>
    <mergeCell ref="A7176:P7176"/>
    <mergeCell ref="A7131:P7131"/>
    <mergeCell ref="A7132:P7132"/>
    <mergeCell ref="A6911:P6911"/>
    <mergeCell ref="A6912:P6912"/>
    <mergeCell ref="A7042:P7042"/>
    <mergeCell ref="A7087:P7087"/>
    <mergeCell ref="A7088:P7088"/>
    <mergeCell ref="A7130:P7130"/>
    <mergeCell ref="A7000:P7000"/>
    <mergeCell ref="A7044:P7044"/>
    <mergeCell ref="A7086:P7086"/>
    <mergeCell ref="A7043:P7043"/>
    <mergeCell ref="A6998:P6998"/>
    <mergeCell ref="A6999:P6999"/>
    <mergeCell ref="A6956:P6956"/>
    <mergeCell ref="A6954:P6954"/>
    <mergeCell ref="A6558:P6558"/>
    <mergeCell ref="A6604:P6604"/>
    <mergeCell ref="A6603:P6603"/>
    <mergeCell ref="A6691:P6691"/>
    <mergeCell ref="A6690:P6690"/>
    <mergeCell ref="A6560:P6560"/>
    <mergeCell ref="A6823:P6823"/>
    <mergeCell ref="A6780:P6780"/>
    <mergeCell ref="A6822:P6822"/>
    <mergeCell ref="A6779:P6779"/>
    <mergeCell ref="A6692:P6692"/>
    <mergeCell ref="A6736:P6736"/>
    <mergeCell ref="A6734:P6734"/>
    <mergeCell ref="A6559:P6559"/>
    <mergeCell ref="A6602:P6602"/>
    <mergeCell ref="A6646:P6646"/>
    <mergeCell ref="A6735:P6735"/>
    <mergeCell ref="A6824:P6824"/>
    <mergeCell ref="A6778:P6778"/>
    <mergeCell ref="A6647:P6647"/>
    <mergeCell ref="A6648:P6648"/>
    <mergeCell ref="Q7220:AF7220"/>
    <mergeCell ref="Q6999:AF6999"/>
    <mergeCell ref="Q7000:AF7000"/>
    <mergeCell ref="Q7219:AF7219"/>
    <mergeCell ref="Q7218:AF7218"/>
    <mergeCell ref="Q6604:AF6604"/>
    <mergeCell ref="Q6603:AF6603"/>
    <mergeCell ref="Q6647:AF6647"/>
    <mergeCell ref="Q6646:AF6646"/>
    <mergeCell ref="Q6690:AF6690"/>
    <mergeCell ref="Q7132:AF7132"/>
    <mergeCell ref="Q6911:AF6911"/>
    <mergeCell ref="Q6956:AF6956"/>
    <mergeCell ref="Q6954:AF6954"/>
    <mergeCell ref="Q7042:AF7042"/>
    <mergeCell ref="Q6692:AF6692"/>
    <mergeCell ref="Q6824:AF6824"/>
    <mergeCell ref="Q6778:AF6778"/>
    <mergeCell ref="Q7130:AF7130"/>
    <mergeCell ref="Q7131:AF7131"/>
    <mergeCell ref="Q6955:AF6955"/>
    <mergeCell ref="Q7086:AF7086"/>
    <mergeCell ref="Q7043:AF7043"/>
    <mergeCell ref="Q6691:AF6691"/>
    <mergeCell ref="Q6558:AF6558"/>
    <mergeCell ref="Q6560:AF6560"/>
    <mergeCell ref="Q6559:AF6559"/>
    <mergeCell ref="Q6602:AF6602"/>
    <mergeCell ref="Q6823:AF6823"/>
    <mergeCell ref="Q6648:AF6648"/>
    <mergeCell ref="Q7176:AF7176"/>
    <mergeCell ref="Q7088:AF7088"/>
    <mergeCell ref="Q7175:AF7175"/>
    <mergeCell ref="Q6998:AF6998"/>
    <mergeCell ref="Q7087:AF7087"/>
    <mergeCell ref="Q6912:AF6912"/>
    <mergeCell ref="Q6867:AF6867"/>
    <mergeCell ref="Q6868:AF6868"/>
    <mergeCell ref="Q7174:AF7174"/>
    <mergeCell ref="Q6736:AF6736"/>
    <mergeCell ref="Q7044:AF7044"/>
    <mergeCell ref="Q6910:AF6910"/>
    <mergeCell ref="Q6866:AF6866"/>
    <mergeCell ref="Q6779:AF6779"/>
    <mergeCell ref="Q6735:AF6735"/>
    <mergeCell ref="Q6780:AF6780"/>
    <mergeCell ref="Q6822:AF6822"/>
    <mergeCell ref="Q6734:AF6734"/>
    <mergeCell ref="A2:P2"/>
    <mergeCell ref="A3:P3"/>
    <mergeCell ref="A4:P4"/>
    <mergeCell ref="A6514:P6514"/>
    <mergeCell ref="A6426:P6426"/>
    <mergeCell ref="A6427:P6427"/>
    <mergeCell ref="A6428:P6428"/>
    <mergeCell ref="A6382:P6382"/>
    <mergeCell ref="A6383:P6383"/>
    <mergeCell ref="A6384:P6384"/>
    <mergeCell ref="A6338:P6338"/>
    <mergeCell ref="A6339:P6339"/>
    <mergeCell ref="A6340:P6340"/>
    <mergeCell ref="A6294:P6294"/>
    <mergeCell ref="A6295:P6295"/>
    <mergeCell ref="A6296:P6296"/>
    <mergeCell ref="A6250:P6250"/>
    <mergeCell ref="A6251:P6251"/>
    <mergeCell ref="A6252:P6252"/>
    <mergeCell ref="A6206:P6206"/>
    <mergeCell ref="A6207:P6207"/>
    <mergeCell ref="A6208:P6208"/>
    <mergeCell ref="A5854:P5854"/>
    <mergeCell ref="A5855:P5855"/>
    <mergeCell ref="A6515:P6515"/>
    <mergeCell ref="A6516:P6516"/>
    <mergeCell ref="A6470:P6470"/>
    <mergeCell ref="A6471:P6471"/>
    <mergeCell ref="A6472:P6472"/>
    <mergeCell ref="A6074:P6074"/>
    <mergeCell ref="A6075:P6075"/>
    <mergeCell ref="A6076:P6076"/>
    <mergeCell ref="A6030:P6030"/>
    <mergeCell ref="A6031:P6031"/>
    <mergeCell ref="A6032:P6032"/>
    <mergeCell ref="A6162:P6162"/>
    <mergeCell ref="A6163:P6163"/>
    <mergeCell ref="A6164:P6164"/>
    <mergeCell ref="A6118:P6118"/>
    <mergeCell ref="A6119:P6119"/>
    <mergeCell ref="A6120:P6120"/>
    <mergeCell ref="A5986:P5986"/>
    <mergeCell ref="A5987:P5987"/>
    <mergeCell ref="A5988:P5988"/>
    <mergeCell ref="A5942:P5942"/>
    <mergeCell ref="A5943:P5943"/>
    <mergeCell ref="A5944:P5944"/>
    <mergeCell ref="A5898:P5898"/>
    <mergeCell ref="A5899:P5899"/>
    <mergeCell ref="A5900:P5900"/>
    <mergeCell ref="A5766:P5766"/>
    <mergeCell ref="A5767:P5767"/>
    <mergeCell ref="A5768:P5768"/>
    <mergeCell ref="A5722:P5722"/>
    <mergeCell ref="A5723:P5723"/>
    <mergeCell ref="A5724:P5724"/>
    <mergeCell ref="A5856:P5856"/>
    <mergeCell ref="A5810:P5810"/>
    <mergeCell ref="A5811:P5811"/>
    <mergeCell ref="A5812:P5812"/>
    <mergeCell ref="A5590:P5590"/>
    <mergeCell ref="A5591:P5591"/>
    <mergeCell ref="A5592:P5592"/>
    <mergeCell ref="A5546:P5546"/>
    <mergeCell ref="A5547:P5547"/>
    <mergeCell ref="A5548:P5548"/>
    <mergeCell ref="A5678:P5678"/>
    <mergeCell ref="A5679:P5679"/>
    <mergeCell ref="A5680:P5680"/>
    <mergeCell ref="A5634:P5634"/>
    <mergeCell ref="A5635:P5635"/>
    <mergeCell ref="A5636:P5636"/>
    <mergeCell ref="A5414:P5414"/>
    <mergeCell ref="A5415:P5415"/>
    <mergeCell ref="A5416:P5416"/>
    <mergeCell ref="A5370:P5370"/>
    <mergeCell ref="A5371:P5371"/>
    <mergeCell ref="A5372:P5372"/>
    <mergeCell ref="A5502:P5502"/>
    <mergeCell ref="A5503:P5503"/>
    <mergeCell ref="A5504:P5504"/>
    <mergeCell ref="A5458:P5458"/>
    <mergeCell ref="A5459:P5459"/>
    <mergeCell ref="A5460:P5460"/>
    <mergeCell ref="A5238:P5238"/>
    <mergeCell ref="A5239:P5239"/>
    <mergeCell ref="A5240:P5240"/>
    <mergeCell ref="A5194:P5194"/>
    <mergeCell ref="A5195:P5195"/>
    <mergeCell ref="A5196:P5196"/>
    <mergeCell ref="A5326:P5326"/>
    <mergeCell ref="A5327:P5327"/>
    <mergeCell ref="A5328:P5328"/>
    <mergeCell ref="A5282:P5282"/>
    <mergeCell ref="A5283:P5283"/>
    <mergeCell ref="A5284:P5284"/>
    <mergeCell ref="A5062:P5062"/>
    <mergeCell ref="A5063:P5063"/>
    <mergeCell ref="A5064:P5064"/>
    <mergeCell ref="A5018:P5018"/>
    <mergeCell ref="A5019:P5019"/>
    <mergeCell ref="A5020:P5020"/>
    <mergeCell ref="A5150:P5150"/>
    <mergeCell ref="A5151:P5151"/>
    <mergeCell ref="A5152:P5152"/>
    <mergeCell ref="A5106:P5106"/>
    <mergeCell ref="A5107:P5107"/>
    <mergeCell ref="A5108:P5108"/>
    <mergeCell ref="A4886:P4886"/>
    <mergeCell ref="A4887:P4887"/>
    <mergeCell ref="A4888:P4888"/>
    <mergeCell ref="A4842:P4842"/>
    <mergeCell ref="A4843:P4843"/>
    <mergeCell ref="A4844:P4844"/>
    <mergeCell ref="A4974:P4974"/>
    <mergeCell ref="A4975:P4975"/>
    <mergeCell ref="A4976:P4976"/>
    <mergeCell ref="A4930:P4930"/>
    <mergeCell ref="A4931:P4931"/>
    <mergeCell ref="A4932:P4932"/>
    <mergeCell ref="A4710:P4710"/>
    <mergeCell ref="A4711:P4711"/>
    <mergeCell ref="A4712:P4712"/>
    <mergeCell ref="A4666:P4666"/>
    <mergeCell ref="A4667:P4667"/>
    <mergeCell ref="A4668:P4668"/>
    <mergeCell ref="A4798:P4798"/>
    <mergeCell ref="A4799:P4799"/>
    <mergeCell ref="A4800:P4800"/>
    <mergeCell ref="A4754:P4754"/>
    <mergeCell ref="A4755:P4755"/>
    <mergeCell ref="A4756:P4756"/>
    <mergeCell ref="A4534:P4534"/>
    <mergeCell ref="A4535:P4535"/>
    <mergeCell ref="A4536:P4536"/>
    <mergeCell ref="A4490:P4490"/>
    <mergeCell ref="A4491:P4491"/>
    <mergeCell ref="A4492:P4492"/>
    <mergeCell ref="A4622:P4622"/>
    <mergeCell ref="A4623:P4623"/>
    <mergeCell ref="A4624:P4624"/>
    <mergeCell ref="A4578:P4578"/>
    <mergeCell ref="A4579:P4579"/>
    <mergeCell ref="A4580:P4580"/>
    <mergeCell ref="A4358:P4358"/>
    <mergeCell ref="A4359:P4359"/>
    <mergeCell ref="A4360:P4360"/>
    <mergeCell ref="A4314:P4314"/>
    <mergeCell ref="A4315:P4315"/>
    <mergeCell ref="A4316:P4316"/>
    <mergeCell ref="A4446:P4446"/>
    <mergeCell ref="A4447:P4447"/>
    <mergeCell ref="A4448:P4448"/>
    <mergeCell ref="A4402:P4402"/>
    <mergeCell ref="A4403:P4403"/>
    <mergeCell ref="A4404:P4404"/>
    <mergeCell ref="A4006:P4006"/>
    <mergeCell ref="A4007:P4007"/>
    <mergeCell ref="A4008:P4008"/>
    <mergeCell ref="A3962:P3962"/>
    <mergeCell ref="A3963:P3963"/>
    <mergeCell ref="A3964:P3964"/>
    <mergeCell ref="A4094:P4094"/>
    <mergeCell ref="A4095:P4095"/>
    <mergeCell ref="A4096:P4096"/>
    <mergeCell ref="A4050:P4050"/>
    <mergeCell ref="A4051:P4051"/>
    <mergeCell ref="A4052:P4052"/>
    <mergeCell ref="A4182:P4182"/>
    <mergeCell ref="A4183:P4183"/>
    <mergeCell ref="A4184:P4184"/>
    <mergeCell ref="A4138:P4138"/>
    <mergeCell ref="A4139:P4139"/>
    <mergeCell ref="A4140:P4140"/>
    <mergeCell ref="A4270:P4270"/>
    <mergeCell ref="A4271:P4271"/>
    <mergeCell ref="A4272:P4272"/>
    <mergeCell ref="A4226:P4226"/>
    <mergeCell ref="A4227:P4227"/>
    <mergeCell ref="A4228:P4228"/>
    <mergeCell ref="A3874:P3874"/>
    <mergeCell ref="A3875:P3875"/>
    <mergeCell ref="A3876:P3876"/>
    <mergeCell ref="A3830:P3830"/>
    <mergeCell ref="A3831:P3831"/>
    <mergeCell ref="A3832:P3832"/>
    <mergeCell ref="A3918:P3918"/>
    <mergeCell ref="A3919:P3919"/>
    <mergeCell ref="A3920:P3920"/>
    <mergeCell ref="A3698:P3698"/>
    <mergeCell ref="A3699:P3699"/>
    <mergeCell ref="A3700:P3700"/>
    <mergeCell ref="A3654:P3654"/>
    <mergeCell ref="A3655:P3655"/>
    <mergeCell ref="A3656:P3656"/>
    <mergeCell ref="A3786:P3786"/>
    <mergeCell ref="A3787:P3787"/>
    <mergeCell ref="A3788:P3788"/>
    <mergeCell ref="A3742:P3742"/>
    <mergeCell ref="A3743:P3743"/>
    <mergeCell ref="A3744:P3744"/>
    <mergeCell ref="A3522:P3522"/>
    <mergeCell ref="A3523:P3523"/>
    <mergeCell ref="A3524:P3524"/>
    <mergeCell ref="A3478:P3478"/>
    <mergeCell ref="A3479:P3479"/>
    <mergeCell ref="A3480:P3480"/>
    <mergeCell ref="A3610:P3610"/>
    <mergeCell ref="A3611:P3611"/>
    <mergeCell ref="A3612:P3612"/>
    <mergeCell ref="A3566:P3566"/>
    <mergeCell ref="A3567:P3567"/>
    <mergeCell ref="A3568:P3568"/>
    <mergeCell ref="A3346:P3346"/>
    <mergeCell ref="A3347:P3347"/>
    <mergeCell ref="A3348:P3348"/>
    <mergeCell ref="A3302:P3302"/>
    <mergeCell ref="A3303:P3303"/>
    <mergeCell ref="A3304:P3304"/>
    <mergeCell ref="A3434:P3434"/>
    <mergeCell ref="A3435:P3435"/>
    <mergeCell ref="A3436:P3436"/>
    <mergeCell ref="A3390:P3390"/>
    <mergeCell ref="A3391:P3391"/>
    <mergeCell ref="A3392:P3392"/>
    <mergeCell ref="A3170:P3170"/>
    <mergeCell ref="A3171:P3171"/>
    <mergeCell ref="A3172:P3172"/>
    <mergeCell ref="A3126:P3126"/>
    <mergeCell ref="A3127:P3127"/>
    <mergeCell ref="A3128:P3128"/>
    <mergeCell ref="A3258:P3258"/>
    <mergeCell ref="A3259:P3259"/>
    <mergeCell ref="A3260:P3260"/>
    <mergeCell ref="A3214:P3214"/>
    <mergeCell ref="A3215:P3215"/>
    <mergeCell ref="A3216:P3216"/>
    <mergeCell ref="A2994:P2994"/>
    <mergeCell ref="A2995:P2995"/>
    <mergeCell ref="A2996:P2996"/>
    <mergeCell ref="A2950:P2950"/>
    <mergeCell ref="A2951:P2951"/>
    <mergeCell ref="A2952:P2952"/>
    <mergeCell ref="A3082:P3082"/>
    <mergeCell ref="A3083:P3083"/>
    <mergeCell ref="A3084:P3084"/>
    <mergeCell ref="A3038:P3038"/>
    <mergeCell ref="A3039:P3039"/>
    <mergeCell ref="A3040:P3040"/>
    <mergeCell ref="A2818:P2818"/>
    <mergeCell ref="A2819:P2819"/>
    <mergeCell ref="A2820:P2820"/>
    <mergeCell ref="A2774:P2774"/>
    <mergeCell ref="A2775:P2775"/>
    <mergeCell ref="A2776:P2776"/>
    <mergeCell ref="A2906:P2906"/>
    <mergeCell ref="A2907:P2907"/>
    <mergeCell ref="A2908:P2908"/>
    <mergeCell ref="A2862:P2862"/>
    <mergeCell ref="A2863:P2863"/>
    <mergeCell ref="A2864:P2864"/>
    <mergeCell ref="A2642:P2642"/>
    <mergeCell ref="A2643:P2643"/>
    <mergeCell ref="A2644:P2644"/>
    <mergeCell ref="A2598:P2598"/>
    <mergeCell ref="A2599:P2599"/>
    <mergeCell ref="A2600:P2600"/>
    <mergeCell ref="A2730:P2730"/>
    <mergeCell ref="A2731:P2731"/>
    <mergeCell ref="A2732:P2732"/>
    <mergeCell ref="A2686:P2686"/>
    <mergeCell ref="A2687:P2687"/>
    <mergeCell ref="A2688:P2688"/>
    <mergeCell ref="A2466:P2466"/>
    <mergeCell ref="A2467:P2467"/>
    <mergeCell ref="A2468:P2468"/>
    <mergeCell ref="A2422:P2422"/>
    <mergeCell ref="A2423:P2423"/>
    <mergeCell ref="A2424:P2424"/>
    <mergeCell ref="A2554:P2554"/>
    <mergeCell ref="A2555:P2555"/>
    <mergeCell ref="A2556:P2556"/>
    <mergeCell ref="A2510:P2510"/>
    <mergeCell ref="A2511:P2511"/>
    <mergeCell ref="A2512:P2512"/>
    <mergeCell ref="A2290:P2290"/>
    <mergeCell ref="A2291:P2291"/>
    <mergeCell ref="A2292:P2292"/>
    <mergeCell ref="A2246:P2246"/>
    <mergeCell ref="A2247:P2247"/>
    <mergeCell ref="A2248:P2248"/>
    <mergeCell ref="A2378:P2378"/>
    <mergeCell ref="A2379:P2379"/>
    <mergeCell ref="A2380:P2380"/>
    <mergeCell ref="A2334:P2334"/>
    <mergeCell ref="A2335:P2335"/>
    <mergeCell ref="A2336:P2336"/>
    <mergeCell ref="A2114:P2114"/>
    <mergeCell ref="A2115:P2115"/>
    <mergeCell ref="A2116:P2116"/>
    <mergeCell ref="A2070:P2070"/>
    <mergeCell ref="A2071:P2071"/>
    <mergeCell ref="A2072:P2072"/>
    <mergeCell ref="A2202:P2202"/>
    <mergeCell ref="A2203:P2203"/>
    <mergeCell ref="A2204:P2204"/>
    <mergeCell ref="A2158:P2158"/>
    <mergeCell ref="A2159:P2159"/>
    <mergeCell ref="A2160:P2160"/>
    <mergeCell ref="A1938:P1938"/>
    <mergeCell ref="A1939:P1939"/>
    <mergeCell ref="A1940:P1940"/>
    <mergeCell ref="A1894:P1894"/>
    <mergeCell ref="A1895:P1895"/>
    <mergeCell ref="A1896:P1896"/>
    <mergeCell ref="A2026:P2026"/>
    <mergeCell ref="A2027:P2027"/>
    <mergeCell ref="A2028:P2028"/>
    <mergeCell ref="A1982:P1982"/>
    <mergeCell ref="A1983:P1983"/>
    <mergeCell ref="A1984:P1984"/>
    <mergeCell ref="A1762:P1762"/>
    <mergeCell ref="A1763:P1763"/>
    <mergeCell ref="A1764:P1764"/>
    <mergeCell ref="A1718:P1718"/>
    <mergeCell ref="A1719:P1719"/>
    <mergeCell ref="A1720:P1720"/>
    <mergeCell ref="A1850:P1850"/>
    <mergeCell ref="A1851:P1851"/>
    <mergeCell ref="A1852:P1852"/>
    <mergeCell ref="A1806:P1806"/>
    <mergeCell ref="A1807:P1807"/>
    <mergeCell ref="A1808:P1808"/>
    <mergeCell ref="A1586:P1586"/>
    <mergeCell ref="A1587:P1587"/>
    <mergeCell ref="A1588:P1588"/>
    <mergeCell ref="A1542:P1542"/>
    <mergeCell ref="A1543:P1543"/>
    <mergeCell ref="A1544:P1544"/>
    <mergeCell ref="A1674:P1674"/>
    <mergeCell ref="A1675:P1675"/>
    <mergeCell ref="A1676:P1676"/>
    <mergeCell ref="A1630:P1630"/>
    <mergeCell ref="A1631:P1631"/>
    <mergeCell ref="A1632:P1632"/>
    <mergeCell ref="A1410:P1410"/>
    <mergeCell ref="A1411:P1411"/>
    <mergeCell ref="A1412:P1412"/>
    <mergeCell ref="A1366:P1366"/>
    <mergeCell ref="A1367:P1367"/>
    <mergeCell ref="A1368:P1368"/>
    <mergeCell ref="A1498:P1498"/>
    <mergeCell ref="A1499:P1499"/>
    <mergeCell ref="A1500:P1500"/>
    <mergeCell ref="A1454:P1454"/>
    <mergeCell ref="A1455:P1455"/>
    <mergeCell ref="A1456:P1456"/>
    <mergeCell ref="A1234:P1234"/>
    <mergeCell ref="A1235:P1235"/>
    <mergeCell ref="A1236:P1236"/>
    <mergeCell ref="A1190:P1190"/>
    <mergeCell ref="A1191:P1191"/>
    <mergeCell ref="A1192:P1192"/>
    <mergeCell ref="A1322:P1322"/>
    <mergeCell ref="A1323:P1323"/>
    <mergeCell ref="A1324:P1324"/>
    <mergeCell ref="A1278:P1278"/>
    <mergeCell ref="A1279:P1279"/>
    <mergeCell ref="A1280:P1280"/>
    <mergeCell ref="A1058:P1058"/>
    <mergeCell ref="A1059:P1059"/>
    <mergeCell ref="A1060:P1060"/>
    <mergeCell ref="A1014:P1014"/>
    <mergeCell ref="A1015:P1015"/>
    <mergeCell ref="A1016:P1016"/>
    <mergeCell ref="A1146:P1146"/>
    <mergeCell ref="A1147:P1147"/>
    <mergeCell ref="A1148:P1148"/>
    <mergeCell ref="A1102:P1102"/>
    <mergeCell ref="A1103:P1103"/>
    <mergeCell ref="A1104:P1104"/>
    <mergeCell ref="A882:P882"/>
    <mergeCell ref="A883:P883"/>
    <mergeCell ref="A884:P884"/>
    <mergeCell ref="A838:P838"/>
    <mergeCell ref="A839:P839"/>
    <mergeCell ref="A840:P840"/>
    <mergeCell ref="A970:P970"/>
    <mergeCell ref="A971:P971"/>
    <mergeCell ref="A972:P972"/>
    <mergeCell ref="A926:P926"/>
    <mergeCell ref="A927:P927"/>
    <mergeCell ref="A928:P928"/>
    <mergeCell ref="A706:P706"/>
    <mergeCell ref="A707:P707"/>
    <mergeCell ref="A708:P708"/>
    <mergeCell ref="A662:P662"/>
    <mergeCell ref="A663:P663"/>
    <mergeCell ref="A664:P664"/>
    <mergeCell ref="A794:P794"/>
    <mergeCell ref="A795:P795"/>
    <mergeCell ref="A796:P796"/>
    <mergeCell ref="A750:P750"/>
    <mergeCell ref="A751:P751"/>
    <mergeCell ref="A752:P752"/>
    <mergeCell ref="A530:P530"/>
    <mergeCell ref="A531:P531"/>
    <mergeCell ref="A532:P532"/>
    <mergeCell ref="A486:P486"/>
    <mergeCell ref="A487:P487"/>
    <mergeCell ref="A488:P488"/>
    <mergeCell ref="A618:P618"/>
    <mergeCell ref="A619:P619"/>
    <mergeCell ref="A620:P620"/>
    <mergeCell ref="A574:P574"/>
    <mergeCell ref="A575:P575"/>
    <mergeCell ref="A576:P576"/>
    <mergeCell ref="A46:P46"/>
    <mergeCell ref="A47:P47"/>
    <mergeCell ref="A48:P48"/>
    <mergeCell ref="A178:P178"/>
    <mergeCell ref="A179:P179"/>
    <mergeCell ref="A180:P180"/>
    <mergeCell ref="A134:P134"/>
    <mergeCell ref="A135:P135"/>
    <mergeCell ref="A136:P136"/>
    <mergeCell ref="A90:P90"/>
    <mergeCell ref="A91:P91"/>
    <mergeCell ref="A92:P92"/>
    <mergeCell ref="A354:P354"/>
    <mergeCell ref="A355:P355"/>
    <mergeCell ref="A356:P356"/>
    <mergeCell ref="A310:P310"/>
    <mergeCell ref="A311:P311"/>
    <mergeCell ref="A312:P312"/>
    <mergeCell ref="A442:P442"/>
    <mergeCell ref="A443:P443"/>
    <mergeCell ref="A444:P444"/>
    <mergeCell ref="A398:P398"/>
    <mergeCell ref="A399:P399"/>
    <mergeCell ref="A400:P400"/>
    <mergeCell ref="A266:P266"/>
    <mergeCell ref="A267:P267"/>
    <mergeCell ref="A268:P268"/>
    <mergeCell ref="A222:P222"/>
    <mergeCell ref="A223:P223"/>
    <mergeCell ref="A224:P224"/>
    <mergeCell ref="Q6426:AF6426"/>
    <mergeCell ref="Q6427:AF6427"/>
    <mergeCell ref="Q6428:AF6428"/>
    <mergeCell ref="Q6382:AF6382"/>
    <mergeCell ref="Q6383:AF6383"/>
    <mergeCell ref="Q6384:AF6384"/>
    <mergeCell ref="Q6206:AF6206"/>
    <mergeCell ref="Q6207:AF6207"/>
    <mergeCell ref="Q6208:AF6208"/>
    <mergeCell ref="Q6074:AF6074"/>
    <mergeCell ref="Q6075:AF6075"/>
    <mergeCell ref="Q6076:AF6076"/>
    <mergeCell ref="Q6030:AF6030"/>
    <mergeCell ref="Q6031:AF6031"/>
    <mergeCell ref="Q6032:AF6032"/>
    <mergeCell ref="Q6162:AF6162"/>
    <mergeCell ref="Q6163:AF6163"/>
    <mergeCell ref="Q6164:AF6164"/>
    <mergeCell ref="Q6514:AF6514"/>
    <mergeCell ref="Q6515:AF6515"/>
    <mergeCell ref="Q6516:AF6516"/>
    <mergeCell ref="Q6470:AF6470"/>
    <mergeCell ref="Q6471:AF6471"/>
    <mergeCell ref="Q6472:AF6472"/>
    <mergeCell ref="Q6250:AF6250"/>
    <mergeCell ref="Q6251:AF6251"/>
    <mergeCell ref="Q6252:AF6252"/>
    <mergeCell ref="Q6338:AF6338"/>
    <mergeCell ref="Q6339:AF6339"/>
    <mergeCell ref="Q6340:AF6340"/>
    <mergeCell ref="Q6294:AF6294"/>
    <mergeCell ref="Q6295:AF6295"/>
    <mergeCell ref="Q6296:AF6296"/>
    <mergeCell ref="Q5766:AF5766"/>
    <mergeCell ref="Q5767:AF5767"/>
    <mergeCell ref="Q5768:AF5768"/>
    <mergeCell ref="Q5722:AF5722"/>
    <mergeCell ref="Q5723:AF5723"/>
    <mergeCell ref="Q5724:AF5724"/>
    <mergeCell ref="Q6118:AF6118"/>
    <mergeCell ref="Q6119:AF6119"/>
    <mergeCell ref="Q6120:AF6120"/>
    <mergeCell ref="Q5854:AF5854"/>
    <mergeCell ref="Q5855:AF5855"/>
    <mergeCell ref="Q5856:AF5856"/>
    <mergeCell ref="Q5810:AF5810"/>
    <mergeCell ref="Q5811:AF5811"/>
    <mergeCell ref="Q5812:AF5812"/>
    <mergeCell ref="Q5986:AF5986"/>
    <mergeCell ref="Q5987:AF5987"/>
    <mergeCell ref="Q5988:AF5988"/>
    <mergeCell ref="Q5942:AF5942"/>
    <mergeCell ref="Q5943:AF5943"/>
    <mergeCell ref="Q5944:AF5944"/>
    <mergeCell ref="Q5898:AF5898"/>
    <mergeCell ref="Q5899:AF5899"/>
    <mergeCell ref="Q5900:AF5900"/>
    <mergeCell ref="Q5590:AF5590"/>
    <mergeCell ref="Q5591:AF5591"/>
    <mergeCell ref="Q5592:AF5592"/>
    <mergeCell ref="Q5546:AF5546"/>
    <mergeCell ref="Q5547:AF5547"/>
    <mergeCell ref="Q5548:AF5548"/>
    <mergeCell ref="Q5678:AF5678"/>
    <mergeCell ref="Q5679:AF5679"/>
    <mergeCell ref="Q5680:AF5680"/>
    <mergeCell ref="Q5634:AF5634"/>
    <mergeCell ref="Q5635:AF5635"/>
    <mergeCell ref="Q5636:AF5636"/>
    <mergeCell ref="Q5414:AF5414"/>
    <mergeCell ref="Q5415:AF5415"/>
    <mergeCell ref="Q5416:AF5416"/>
    <mergeCell ref="Q5370:AF5370"/>
    <mergeCell ref="Q5371:AF5371"/>
    <mergeCell ref="Q5372:AF5372"/>
    <mergeCell ref="Q5502:AF5502"/>
    <mergeCell ref="Q5503:AF5503"/>
    <mergeCell ref="Q5504:AF5504"/>
    <mergeCell ref="Q5458:AF5458"/>
    <mergeCell ref="Q5459:AF5459"/>
    <mergeCell ref="Q5460:AF5460"/>
    <mergeCell ref="Q5238:AF5238"/>
    <mergeCell ref="Q5239:AF5239"/>
    <mergeCell ref="Q5240:AF5240"/>
    <mergeCell ref="Q5194:AF5194"/>
    <mergeCell ref="Q5195:AF5195"/>
    <mergeCell ref="Q5196:AF5196"/>
    <mergeCell ref="Q5326:AF5326"/>
    <mergeCell ref="Q5327:AF5327"/>
    <mergeCell ref="Q5328:AF5328"/>
    <mergeCell ref="Q5282:AF5282"/>
    <mergeCell ref="Q5283:AF5283"/>
    <mergeCell ref="Q5284:AF5284"/>
    <mergeCell ref="Q5062:AF5062"/>
    <mergeCell ref="Q5063:AF5063"/>
    <mergeCell ref="Q5064:AF5064"/>
    <mergeCell ref="Q5018:AF5018"/>
    <mergeCell ref="Q5019:AF5019"/>
    <mergeCell ref="Q5020:AF5020"/>
    <mergeCell ref="Q5150:AF5150"/>
    <mergeCell ref="Q5151:AF5151"/>
    <mergeCell ref="Q5152:AF5152"/>
    <mergeCell ref="Q5106:AF5106"/>
    <mergeCell ref="Q5107:AF5107"/>
    <mergeCell ref="Q5108:AF5108"/>
    <mergeCell ref="Q4886:AF4886"/>
    <mergeCell ref="Q4887:AF4887"/>
    <mergeCell ref="Q4888:AF4888"/>
    <mergeCell ref="Q4842:AF4842"/>
    <mergeCell ref="Q4843:AF4843"/>
    <mergeCell ref="Q4844:AF4844"/>
    <mergeCell ref="Q4974:AF4974"/>
    <mergeCell ref="Q4975:AF4975"/>
    <mergeCell ref="Q4976:AF4976"/>
    <mergeCell ref="Q4930:AF4930"/>
    <mergeCell ref="Q4931:AF4931"/>
    <mergeCell ref="Q4932:AF4932"/>
    <mergeCell ref="Q4710:AF4710"/>
    <mergeCell ref="Q4711:AF4711"/>
    <mergeCell ref="Q4712:AF4712"/>
    <mergeCell ref="Q4666:AF4666"/>
    <mergeCell ref="Q4667:AF4667"/>
    <mergeCell ref="Q4668:AF4668"/>
    <mergeCell ref="Q4798:AF4798"/>
    <mergeCell ref="Q4799:AF4799"/>
    <mergeCell ref="Q4800:AF4800"/>
    <mergeCell ref="Q4754:AF4754"/>
    <mergeCell ref="Q4755:AF4755"/>
    <mergeCell ref="Q4756:AF4756"/>
    <mergeCell ref="Q4534:AF4534"/>
    <mergeCell ref="Q4535:AF4535"/>
    <mergeCell ref="Q4536:AF4536"/>
    <mergeCell ref="Q4490:AF4490"/>
    <mergeCell ref="Q4491:AF4491"/>
    <mergeCell ref="Q4492:AF4492"/>
    <mergeCell ref="Q4622:AF4622"/>
    <mergeCell ref="Q4623:AF4623"/>
    <mergeCell ref="Q4624:AF4624"/>
    <mergeCell ref="Q4578:AF4578"/>
    <mergeCell ref="Q4579:AF4579"/>
    <mergeCell ref="Q4580:AF4580"/>
    <mergeCell ref="Q4358:AF4358"/>
    <mergeCell ref="Q4359:AF4359"/>
    <mergeCell ref="Q4360:AF4360"/>
    <mergeCell ref="Q4314:AF4314"/>
    <mergeCell ref="Q4315:AF4315"/>
    <mergeCell ref="Q4316:AF4316"/>
    <mergeCell ref="Q4446:AF4446"/>
    <mergeCell ref="Q4447:AF4447"/>
    <mergeCell ref="Q4448:AF4448"/>
    <mergeCell ref="Q4402:AF4402"/>
    <mergeCell ref="Q4403:AF4403"/>
    <mergeCell ref="Q4404:AF4404"/>
    <mergeCell ref="Q4006:AF4006"/>
    <mergeCell ref="Q4007:AF4007"/>
    <mergeCell ref="Q4008:AF4008"/>
    <mergeCell ref="Q3962:AF3962"/>
    <mergeCell ref="Q3963:AF3963"/>
    <mergeCell ref="Q3964:AF3964"/>
    <mergeCell ref="Q4094:AF4094"/>
    <mergeCell ref="Q4095:AF4095"/>
    <mergeCell ref="Q4096:AF4096"/>
    <mergeCell ref="Q4050:AF4050"/>
    <mergeCell ref="Q4051:AF4051"/>
    <mergeCell ref="Q4052:AF4052"/>
    <mergeCell ref="Q4182:AF4182"/>
    <mergeCell ref="Q4183:AF4183"/>
    <mergeCell ref="Q4184:AF4184"/>
    <mergeCell ref="Q4138:AF4138"/>
    <mergeCell ref="Q4139:AF4139"/>
    <mergeCell ref="Q4140:AF4140"/>
    <mergeCell ref="Q4270:AF4270"/>
    <mergeCell ref="Q4271:AF4271"/>
    <mergeCell ref="Q4272:AF4272"/>
    <mergeCell ref="Q4226:AF4226"/>
    <mergeCell ref="Q4227:AF4227"/>
    <mergeCell ref="Q4228:AF4228"/>
    <mergeCell ref="Q3874:AF3874"/>
    <mergeCell ref="Q3875:AF3875"/>
    <mergeCell ref="Q3876:AF3876"/>
    <mergeCell ref="Q3830:AF3830"/>
    <mergeCell ref="Q3831:AF3831"/>
    <mergeCell ref="Q3832:AF3832"/>
    <mergeCell ref="Q3918:AF3918"/>
    <mergeCell ref="Q3919:AF3919"/>
    <mergeCell ref="Q3920:AF3920"/>
    <mergeCell ref="Q3698:AF3698"/>
    <mergeCell ref="Q3699:AF3699"/>
    <mergeCell ref="Q3700:AF3700"/>
    <mergeCell ref="Q3654:AF3654"/>
    <mergeCell ref="Q3655:AF3655"/>
    <mergeCell ref="Q3656:AF3656"/>
    <mergeCell ref="Q3786:AF3786"/>
    <mergeCell ref="Q3787:AF3787"/>
    <mergeCell ref="Q3788:AF3788"/>
    <mergeCell ref="Q3742:AF3742"/>
    <mergeCell ref="Q3743:AF3743"/>
    <mergeCell ref="Q3744:AF3744"/>
    <mergeCell ref="Q3522:AF3522"/>
    <mergeCell ref="Q3523:AF3523"/>
    <mergeCell ref="Q3524:AF3524"/>
    <mergeCell ref="Q3478:AF3478"/>
    <mergeCell ref="Q3479:AF3479"/>
    <mergeCell ref="Q3480:AF3480"/>
    <mergeCell ref="Q3610:AF3610"/>
    <mergeCell ref="Q3611:AF3611"/>
    <mergeCell ref="Q3612:AF3612"/>
    <mergeCell ref="Q3566:AF3566"/>
    <mergeCell ref="Q3567:AF3567"/>
    <mergeCell ref="Q3568:AF3568"/>
    <mergeCell ref="Q3346:AF3346"/>
    <mergeCell ref="Q3347:AF3347"/>
    <mergeCell ref="Q3348:AF3348"/>
    <mergeCell ref="Q3302:AF3302"/>
    <mergeCell ref="Q3303:AF3303"/>
    <mergeCell ref="Q3304:AF3304"/>
    <mergeCell ref="Q3434:AF3434"/>
    <mergeCell ref="Q3435:AF3435"/>
    <mergeCell ref="Q3436:AF3436"/>
    <mergeCell ref="Q3390:AF3390"/>
    <mergeCell ref="Q3391:AF3391"/>
    <mergeCell ref="Q3392:AF3392"/>
    <mergeCell ref="Q3170:AF3170"/>
    <mergeCell ref="Q3171:AF3171"/>
    <mergeCell ref="Q3172:AF3172"/>
    <mergeCell ref="Q3126:AF3126"/>
    <mergeCell ref="Q3127:AF3127"/>
    <mergeCell ref="Q3128:AF3128"/>
    <mergeCell ref="Q3258:AF3258"/>
    <mergeCell ref="Q3259:AF3259"/>
    <mergeCell ref="Q3260:AF3260"/>
    <mergeCell ref="Q3214:AF3214"/>
    <mergeCell ref="Q3215:AF3215"/>
    <mergeCell ref="Q3216:AF3216"/>
    <mergeCell ref="Q2994:AF2994"/>
    <mergeCell ref="Q2995:AF2995"/>
    <mergeCell ref="Q2996:AF2996"/>
    <mergeCell ref="Q2950:AF2950"/>
    <mergeCell ref="Q2951:AF2951"/>
    <mergeCell ref="Q2952:AF2952"/>
    <mergeCell ref="Q3082:AF3082"/>
    <mergeCell ref="Q3083:AF3083"/>
    <mergeCell ref="Q3084:AF3084"/>
    <mergeCell ref="Q3038:AF3038"/>
    <mergeCell ref="Q3039:AF3039"/>
    <mergeCell ref="Q3040:AF3040"/>
    <mergeCell ref="Q2818:AF2818"/>
    <mergeCell ref="Q2819:AF2819"/>
    <mergeCell ref="Q2820:AF2820"/>
    <mergeCell ref="Q2774:AF2774"/>
    <mergeCell ref="Q2775:AF2775"/>
    <mergeCell ref="Q2776:AF2776"/>
    <mergeCell ref="Q2906:AF2906"/>
    <mergeCell ref="Q2907:AF2907"/>
    <mergeCell ref="Q2908:AF2908"/>
    <mergeCell ref="Q2862:AF2862"/>
    <mergeCell ref="Q2863:AF2863"/>
    <mergeCell ref="Q2864:AF2864"/>
    <mergeCell ref="Q2642:AF2642"/>
    <mergeCell ref="Q2643:AF2643"/>
    <mergeCell ref="Q2644:AF2644"/>
    <mergeCell ref="Q2598:AF2598"/>
    <mergeCell ref="Q2599:AF2599"/>
    <mergeCell ref="Q2600:AF2600"/>
    <mergeCell ref="Q2730:AF2730"/>
    <mergeCell ref="Q2731:AF2731"/>
    <mergeCell ref="Q2732:AF2732"/>
    <mergeCell ref="Q2686:AF2686"/>
    <mergeCell ref="Q2687:AF2687"/>
    <mergeCell ref="Q2688:AF2688"/>
    <mergeCell ref="Q2466:AF2466"/>
    <mergeCell ref="Q2467:AF2467"/>
    <mergeCell ref="Q2468:AF2468"/>
    <mergeCell ref="Q2422:AF2422"/>
    <mergeCell ref="Q2423:AF2423"/>
    <mergeCell ref="Q2424:AF2424"/>
    <mergeCell ref="Q2554:AF2554"/>
    <mergeCell ref="Q2555:AF2555"/>
    <mergeCell ref="Q2556:AF2556"/>
    <mergeCell ref="Q2510:AF2510"/>
    <mergeCell ref="Q2511:AF2511"/>
    <mergeCell ref="Q2512:AF2512"/>
    <mergeCell ref="Q2290:AF2290"/>
    <mergeCell ref="Q2291:AF2291"/>
    <mergeCell ref="Q2292:AF2292"/>
    <mergeCell ref="Q2246:AF2246"/>
    <mergeCell ref="Q2247:AF2247"/>
    <mergeCell ref="Q2248:AF2248"/>
    <mergeCell ref="Q2378:AF2378"/>
    <mergeCell ref="Q2379:AF2379"/>
    <mergeCell ref="Q2380:AF2380"/>
    <mergeCell ref="Q2334:AF2334"/>
    <mergeCell ref="Q2335:AF2335"/>
    <mergeCell ref="Q2336:AF2336"/>
    <mergeCell ref="Q2114:AF2114"/>
    <mergeCell ref="Q2115:AF2115"/>
    <mergeCell ref="Q2116:AF2116"/>
    <mergeCell ref="Q2070:AF2070"/>
    <mergeCell ref="Q2071:AF2071"/>
    <mergeCell ref="Q2072:AF2072"/>
    <mergeCell ref="Q2202:AF2202"/>
    <mergeCell ref="Q2203:AF2203"/>
    <mergeCell ref="Q2204:AF2204"/>
    <mergeCell ref="Q2158:AF2158"/>
    <mergeCell ref="Q2159:AF2159"/>
    <mergeCell ref="Q2160:AF2160"/>
    <mergeCell ref="Q1938:AF1938"/>
    <mergeCell ref="Q1939:AF1939"/>
    <mergeCell ref="Q1940:AF1940"/>
    <mergeCell ref="Q1894:AF1894"/>
    <mergeCell ref="Q1895:AF1895"/>
    <mergeCell ref="Q1896:AF1896"/>
    <mergeCell ref="Q2026:AF2026"/>
    <mergeCell ref="Q2027:AF2027"/>
    <mergeCell ref="Q2028:AF2028"/>
    <mergeCell ref="Q1982:AF1982"/>
    <mergeCell ref="Q1983:AF1983"/>
    <mergeCell ref="Q1984:AF1984"/>
    <mergeCell ref="Q1762:AF1762"/>
    <mergeCell ref="Q1763:AF1763"/>
    <mergeCell ref="Q1764:AF1764"/>
    <mergeCell ref="Q1718:AF1718"/>
    <mergeCell ref="Q1719:AF1719"/>
    <mergeCell ref="Q1720:AF1720"/>
    <mergeCell ref="Q1850:AF1850"/>
    <mergeCell ref="Q1851:AF1851"/>
    <mergeCell ref="Q1852:AF1852"/>
    <mergeCell ref="Q1806:AF1806"/>
    <mergeCell ref="Q1807:AF1807"/>
    <mergeCell ref="Q1808:AF1808"/>
    <mergeCell ref="Q1586:AF1586"/>
    <mergeCell ref="Q1587:AF1587"/>
    <mergeCell ref="Q1588:AF1588"/>
    <mergeCell ref="Q1542:AF1542"/>
    <mergeCell ref="Q1543:AF1543"/>
    <mergeCell ref="Q1544:AF1544"/>
    <mergeCell ref="Q1674:AF1674"/>
    <mergeCell ref="Q1675:AF1675"/>
    <mergeCell ref="Q1676:AF1676"/>
    <mergeCell ref="Q1630:AF1630"/>
    <mergeCell ref="Q1631:AF1631"/>
    <mergeCell ref="Q1632:AF1632"/>
    <mergeCell ref="Q1410:AF1410"/>
    <mergeCell ref="Q1411:AF1411"/>
    <mergeCell ref="Q1412:AF1412"/>
    <mergeCell ref="Q1366:AF1366"/>
    <mergeCell ref="Q1367:AF1367"/>
    <mergeCell ref="Q1368:AF1368"/>
    <mergeCell ref="Q1498:AF1498"/>
    <mergeCell ref="Q1499:AF1499"/>
    <mergeCell ref="Q1500:AF1500"/>
    <mergeCell ref="Q1454:AF1454"/>
    <mergeCell ref="Q1455:AF1455"/>
    <mergeCell ref="Q1456:AF1456"/>
    <mergeCell ref="Q1234:AF1234"/>
    <mergeCell ref="Q1235:AF1235"/>
    <mergeCell ref="Q1236:AF1236"/>
    <mergeCell ref="Q1190:AF1190"/>
    <mergeCell ref="Q1191:AF1191"/>
    <mergeCell ref="Q1192:AF1192"/>
    <mergeCell ref="Q1322:AF1322"/>
    <mergeCell ref="Q1323:AF1323"/>
    <mergeCell ref="Q1324:AF1324"/>
    <mergeCell ref="Q1278:AF1278"/>
    <mergeCell ref="Q1279:AF1279"/>
    <mergeCell ref="Q1280:AF1280"/>
    <mergeCell ref="Q1058:AF1058"/>
    <mergeCell ref="Q1059:AF1059"/>
    <mergeCell ref="Q1060:AF1060"/>
    <mergeCell ref="Q1014:AF1014"/>
    <mergeCell ref="Q1015:AF1015"/>
    <mergeCell ref="Q1016:AF1016"/>
    <mergeCell ref="Q1146:AF1146"/>
    <mergeCell ref="Q1147:AF1147"/>
    <mergeCell ref="Q1148:AF1148"/>
    <mergeCell ref="Q1102:AF1102"/>
    <mergeCell ref="Q1103:AF1103"/>
    <mergeCell ref="Q1104:AF1104"/>
    <mergeCell ref="Q882:AF882"/>
    <mergeCell ref="Q883:AF883"/>
    <mergeCell ref="Q884:AF884"/>
    <mergeCell ref="Q838:AF838"/>
    <mergeCell ref="Q839:AF839"/>
    <mergeCell ref="Q840:AF840"/>
    <mergeCell ref="Q970:AF970"/>
    <mergeCell ref="Q971:AF971"/>
    <mergeCell ref="Q972:AF972"/>
    <mergeCell ref="Q926:AF926"/>
    <mergeCell ref="Q927:AF927"/>
    <mergeCell ref="Q928:AF928"/>
    <mergeCell ref="Q706:AF706"/>
    <mergeCell ref="Q707:AF707"/>
    <mergeCell ref="Q708:AF708"/>
    <mergeCell ref="Q662:AF662"/>
    <mergeCell ref="Q663:AF663"/>
    <mergeCell ref="Q664:AF664"/>
    <mergeCell ref="Q794:AF794"/>
    <mergeCell ref="Q795:AF795"/>
    <mergeCell ref="Q796:AF796"/>
    <mergeCell ref="Q750:AF750"/>
    <mergeCell ref="Q751:AF751"/>
    <mergeCell ref="Q752:AF752"/>
    <mergeCell ref="Q530:AF530"/>
    <mergeCell ref="Q531:AF531"/>
    <mergeCell ref="Q532:AF532"/>
    <mergeCell ref="Q486:AF486"/>
    <mergeCell ref="Q487:AF487"/>
    <mergeCell ref="Q488:AF488"/>
    <mergeCell ref="Q618:AF618"/>
    <mergeCell ref="Q619:AF619"/>
    <mergeCell ref="Q620:AF620"/>
    <mergeCell ref="Q574:AF574"/>
    <mergeCell ref="Q575:AF575"/>
    <mergeCell ref="Q576:AF576"/>
    <mergeCell ref="Q354:AF354"/>
    <mergeCell ref="Q355:AF355"/>
    <mergeCell ref="Q356:AF356"/>
    <mergeCell ref="Q310:AF310"/>
    <mergeCell ref="Q311:AF311"/>
    <mergeCell ref="Q312:AF312"/>
    <mergeCell ref="Q442:AF442"/>
    <mergeCell ref="Q443:AF443"/>
    <mergeCell ref="Q444:AF444"/>
    <mergeCell ref="Q398:AF398"/>
    <mergeCell ref="Q399:AF399"/>
    <mergeCell ref="Q400:AF400"/>
    <mergeCell ref="Q178:AF178"/>
    <mergeCell ref="Q179:AF179"/>
    <mergeCell ref="Q180:AF180"/>
    <mergeCell ref="Q134:AF134"/>
    <mergeCell ref="Q135:AF135"/>
    <mergeCell ref="Q136:AF136"/>
    <mergeCell ref="Q266:AF266"/>
    <mergeCell ref="Q267:AF267"/>
    <mergeCell ref="Q268:AF268"/>
    <mergeCell ref="Q222:AF222"/>
    <mergeCell ref="Q223:AF223"/>
    <mergeCell ref="Q224:AF224"/>
    <mergeCell ref="Q2:AF2"/>
    <mergeCell ref="Q3:AF3"/>
    <mergeCell ref="Q4:AF4"/>
    <mergeCell ref="Q90:AF90"/>
    <mergeCell ref="Q91:AF91"/>
    <mergeCell ref="Q92:AF92"/>
    <mergeCell ref="Q46:AF46"/>
    <mergeCell ref="Q47:AF47"/>
    <mergeCell ref="Q48:AF48"/>
  </mergeCells>
  <phoneticPr fontId="0" type="noConversion"/>
  <printOptions horizontalCentered="1"/>
  <pageMargins left="0.7" right="0.7" top="0.75" bottom="0.75" header="0.3" footer="0.3"/>
  <pageSetup paperSize="9" scale="49" firstPageNumber="38" fitToWidth="2" fitToHeight="0" pageOrder="overThenDown" orientation="portrait" useFirstPageNumber="1" horizontalDpi="300" verticalDpi="300" r:id="rId1"/>
  <headerFooter differentOddEven="1" scaleWithDoc="0">
    <oddHeader>&amp;C&amp;"Courier,Bold"&amp;16</oddHeader>
    <oddFooter>&amp;R&amp;P</oddFooter>
    <evenFooter>&amp;L&amp;P</evenFooter>
  </headerFooter>
  <rowBreaks count="210" manualBreakCount="210">
    <brk id="44" max="16383" man="1"/>
    <brk id="88" max="16383" man="1"/>
    <brk id="132" max="16383" man="1"/>
    <brk id="176" max="16383" man="1"/>
    <brk id="220" max="16383" man="1"/>
    <brk id="264" max="16383" man="1"/>
    <brk id="308" max="16383" man="1"/>
    <brk id="352" max="16383" man="1"/>
    <brk id="396" max="16383" man="1"/>
    <brk id="440" max="16383" man="1"/>
    <brk id="484" max="16383" man="1"/>
    <brk id="528" max="16383" man="1"/>
    <brk id="572" max="16383" man="1"/>
    <brk id="616" max="16383" man="1"/>
    <brk id="660" max="16383" man="1"/>
    <brk id="704" max="16383" man="1"/>
    <brk id="748" min="3" max="17" man="1"/>
    <brk id="792" min="3" max="17" man="1"/>
    <brk id="836" min="3" max="17" man="1"/>
    <brk id="880" min="3" max="17" man="1"/>
    <brk id="924" max="16383" man="1"/>
    <brk id="968" max="16383" man="1"/>
    <brk id="1012" min="3" max="17" man="1"/>
    <brk id="1056" min="3" max="17" man="1"/>
    <brk id="1100" max="16383" man="1"/>
    <brk id="1144" max="16383" man="1"/>
    <brk id="1188" max="16383" man="1"/>
    <brk id="1232" max="16383" man="1"/>
    <brk id="1276" max="16383" man="1"/>
    <brk id="1320" max="16383" man="1"/>
    <brk id="1364" max="16383" man="1"/>
    <brk id="1408" max="16383" man="1"/>
    <brk id="1452" max="16383" man="1"/>
    <brk id="1496" max="16383" man="1"/>
    <brk id="1540" max="16383" man="1"/>
    <brk id="1584" min="3" max="17" man="1"/>
    <brk id="1628" max="16383" man="1"/>
    <brk id="1672" max="16383" man="1"/>
    <brk id="1716" max="16383" man="1"/>
    <brk id="1760" max="16383" man="1"/>
    <brk id="1804" max="16383" man="1"/>
    <brk id="1848" min="3" max="17" man="1"/>
    <brk id="1892" max="16383" man="1"/>
    <brk id="1936" max="16383" man="1"/>
    <brk id="1980" max="16383" man="1"/>
    <brk id="2024" max="16383" man="1"/>
    <brk id="2068" max="16383" man="1"/>
    <brk id="2112" max="16383" man="1"/>
    <brk id="2156" max="16383" man="1"/>
    <brk id="2200" max="16383" man="1"/>
    <brk id="2244" max="16383" man="1"/>
    <brk id="2288" max="16383" man="1"/>
    <brk id="2332" max="16383" man="1"/>
    <brk id="2376" max="16383" man="1"/>
    <brk id="2420" min="3" max="17" man="1"/>
    <brk id="2464" min="3" max="17" man="1"/>
    <brk id="2508" max="16383" man="1"/>
    <brk id="2552" max="16383" man="1"/>
    <brk id="2596" max="16383" man="1"/>
    <brk id="2640" max="16383" man="1"/>
    <brk id="2684" max="16383" man="1"/>
    <brk id="2728" max="16383" man="1"/>
    <brk id="2772" max="16383" man="1"/>
    <brk id="2816" max="16383" man="1"/>
    <brk id="2860" max="16383" man="1"/>
    <brk id="2904" max="16383" man="1"/>
    <brk id="2948" max="16383" man="1"/>
    <brk id="2992" max="16383" man="1"/>
    <brk id="3036" max="16383" man="1"/>
    <brk id="3080" max="16383" man="1"/>
    <brk id="3124" max="16383" man="1"/>
    <brk id="3168" min="3" max="17" man="1"/>
    <brk id="3212" max="16383" man="1"/>
    <brk id="3256" max="16383" man="1"/>
    <brk id="3300" max="16383" man="1"/>
    <brk id="3344" max="16383" man="1"/>
    <brk id="3388" max="16383" man="1"/>
    <brk id="3432" min="3" max="17" man="1"/>
    <brk id="3476" max="16383" man="1"/>
    <brk id="3520" max="17" man="1"/>
    <brk id="3564" max="17" man="1"/>
    <brk id="3608" max="16383" man="1"/>
    <brk id="3652" max="16383" man="1"/>
    <brk id="3696" max="16383" man="1"/>
    <brk id="3740" max="16383" man="1"/>
    <brk id="3784" max="16383" man="1"/>
    <brk id="3828" max="16383" man="1"/>
    <brk id="3872" max="16383" man="1"/>
    <brk id="3916" max="31" man="1"/>
    <brk id="3960" max="31" man="1"/>
    <brk id="4004" max="31" man="1"/>
    <brk id="4048" max="31" man="1"/>
    <brk id="4092" max="31" man="1"/>
    <brk id="4136" max="31" man="1"/>
    <brk id="4180" max="31" man="1"/>
    <brk id="4224" max="31" man="1"/>
    <brk id="4268" max="31" man="1"/>
    <brk id="4312" max="31" man="1"/>
    <brk id="4356" max="31" man="1"/>
    <brk id="4400" max="31" man="1"/>
    <brk id="4444" max="31" man="1"/>
    <brk id="4488" max="31" man="1"/>
    <brk id="4532" max="31" man="1"/>
    <brk id="4576" max="31" man="1"/>
    <brk id="4620" max="31" man="1"/>
    <brk id="4664" max="31" man="1"/>
    <brk id="4708" max="31" man="1"/>
    <brk id="4752" max="31" man="1"/>
    <brk id="4796" max="31" man="1"/>
    <brk id="4840" max="31" man="1"/>
    <brk id="4884" max="31" man="1"/>
    <brk id="4928" max="31" man="1"/>
    <brk id="4972" max="31" man="1"/>
    <brk id="5016" max="31" man="1"/>
    <brk id="5060" max="31" man="1"/>
    <brk id="5104" max="31" man="1"/>
    <brk id="5148" max="31" man="1"/>
    <brk id="5192" max="31" man="1"/>
    <brk id="5236" max="31" man="1"/>
    <brk id="5280" max="31" man="1"/>
    <brk id="5324" max="31" man="1"/>
    <brk id="5368" max="31" man="1"/>
    <brk id="5412" max="31" man="1"/>
    <brk id="5456" max="31" man="1"/>
    <brk id="5500" max="31" man="1"/>
    <brk id="5544" max="31" man="1"/>
    <brk id="5588" max="31" man="1"/>
    <brk id="5632" max="31" man="1"/>
    <brk id="5676" max="31" man="1"/>
    <brk id="5720" max="31" man="1"/>
    <brk id="5764" max="31" man="1"/>
    <brk id="5808" max="31" man="1"/>
    <brk id="5852" max="31" man="1"/>
    <brk id="5896" max="16383" man="1"/>
    <brk id="3916" max="16383" man="1"/>
    <brk id="3960" max="16383" man="1"/>
    <brk id="4004" max="16383" man="1"/>
    <brk id="4048" max="16383" man="1"/>
    <brk id="4092" max="16383" man="1"/>
    <brk id="4136" max="16383" man="1"/>
    <brk id="4180" max="16383" man="1"/>
    <brk id="4224" max="16383" man="1"/>
    <brk id="4268" max="16383" man="1"/>
    <brk id="4312" max="16383" man="1"/>
    <brk id="4356" max="16383" man="1"/>
    <brk id="4400" max="16383" man="1"/>
    <brk id="4444" max="16383" man="1"/>
    <brk id="4488" max="16383" man="1"/>
    <brk id="4532" max="16383" man="1"/>
    <brk id="4576" max="16383" man="1"/>
    <brk id="4620" max="16383" man="1"/>
    <brk id="4664" max="16383" man="1"/>
    <brk id="4708" max="16383" man="1"/>
    <brk id="4752" max="16383" man="1"/>
    <brk id="4796" max="16383" man="1"/>
    <brk id="4840" max="16383" man="1"/>
    <brk id="4884" max="16383" man="1"/>
    <brk id="4928" min="3" max="17" man="1"/>
    <brk id="4972" min="3" max="17" man="1"/>
    <brk id="5016" min="3" max="17" man="1"/>
    <brk id="5060" min="3" max="17" man="1"/>
    <brk id="5104" min="3" max="17" man="1"/>
    <brk id="5148" min="3" max="17" man="1"/>
    <brk id="5192" min="3" max="17" man="1"/>
    <brk id="5236" min="3" max="17" man="1"/>
    <brk id="5280" min="3" max="17" man="1"/>
    <brk id="5324" min="3" max="17" man="1"/>
    <brk id="5368" min="3" max="17" man="1"/>
    <brk id="5412" min="3" max="17" man="1"/>
    <brk id="5456" min="3" max="17" man="1"/>
    <brk id="5500" min="3" max="17" man="1"/>
    <brk id="5544" min="3" max="17" man="1"/>
    <brk id="5588" min="3" max="17" man="1"/>
    <brk id="5632" min="3" max="17" man="1"/>
    <brk id="5676" min="3" max="17" man="1"/>
    <brk id="5720" min="3" max="17" man="1"/>
    <brk id="5764" min="3" max="17" man="1"/>
    <brk id="5808" min="3" max="17" man="1"/>
    <brk id="5852" min="3" max="17" man="1"/>
    <brk id="5940" min="3" max="17" man="1"/>
    <brk id="5984" min="3" max="17" man="1"/>
    <brk id="6028" min="3" max="17" man="1"/>
    <brk id="6072" min="3" max="17" man="1"/>
    <brk id="6116" min="3" max="17" man="1"/>
    <brk id="6160" min="3" max="17" man="1"/>
    <brk id="6204" min="3" max="17" man="1"/>
    <brk id="6248" min="3" max="17" man="1"/>
    <brk id="6292" min="3" max="17" man="1"/>
    <brk id="6336" min="3" max="17" man="1"/>
    <brk id="6380" min="3" max="17" man="1"/>
    <brk id="6424" min="3" max="17" man="1"/>
    <brk id="6468" min="3" max="17" man="1"/>
    <brk id="6512" min="3" max="17" man="1"/>
    <brk id="6556" min="3" max="17" man="1"/>
    <brk id="6600" max="31" man="1"/>
    <brk id="6644" min="3" max="17" man="1"/>
    <brk id="6688" min="3" max="17" man="1"/>
    <brk id="6732" min="3" max="17" man="1"/>
    <brk id="6776" min="3" max="17" man="1"/>
    <brk id="6820" min="3" max="17" man="1"/>
    <brk id="6600" min="3" max="17" man="1"/>
    <brk id="6864" min="3" max="17" man="1"/>
    <brk id="6908" min="3" max="17" man="1"/>
    <brk id="6952" min="3" max="17" man="1"/>
    <brk id="6996" min="3" max="17" man="1"/>
    <brk id="7040" min="3" max="17" man="1"/>
    <brk id="7084" min="3" max="17" man="1"/>
    <brk id="7128" min="3" max="17" man="1"/>
    <brk id="7172" min="3" max="17" man="1"/>
    <brk id="7216" min="3" max="17" man="1"/>
  </rowBreaks>
  <colBreaks count="1" manualBreakCount="1">
    <brk id="15" max="7258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166"/>
  <sheetViews>
    <sheetView topLeftCell="A2" workbookViewId="0">
      <selection activeCell="D16" sqref="D16"/>
    </sheetView>
  </sheetViews>
  <sheetFormatPr defaultRowHeight="12.75" x14ac:dyDescent="0.2"/>
  <cols>
    <col min="3" max="3" width="42.42578125" bestFit="1" customWidth="1"/>
    <col min="4" max="4" width="35.5703125" bestFit="1" customWidth="1"/>
    <col min="8" max="8" width="9.140625" style="120"/>
  </cols>
  <sheetData>
    <row r="1" spans="1:13" x14ac:dyDescent="0.2">
      <c r="A1" s="115" t="s">
        <v>437</v>
      </c>
      <c r="B1" t="s">
        <v>890</v>
      </c>
      <c r="C1" t="s">
        <v>889</v>
      </c>
    </row>
    <row r="2" spans="1:13" ht="14.25" x14ac:dyDescent="0.2">
      <c r="A2" s="113">
        <v>29</v>
      </c>
      <c r="B2" t="s">
        <v>740</v>
      </c>
      <c r="C2" t="s">
        <v>504</v>
      </c>
      <c r="D2" t="s">
        <v>530</v>
      </c>
      <c r="E2" s="118" t="s">
        <v>978</v>
      </c>
      <c r="F2" s="117" t="s">
        <v>483</v>
      </c>
      <c r="G2" s="119">
        <v>33</v>
      </c>
      <c r="H2" s="119">
        <f>G11+1</f>
        <v>52</v>
      </c>
      <c r="I2" s="118" t="s">
        <v>980</v>
      </c>
      <c r="J2" s="117"/>
      <c r="K2" s="117"/>
      <c r="L2" s="117"/>
      <c r="M2" s="117"/>
    </row>
    <row r="3" spans="1:13" ht="14.25" x14ac:dyDescent="0.2">
      <c r="A3" s="113">
        <v>13</v>
      </c>
      <c r="B3" t="s">
        <v>888</v>
      </c>
      <c r="C3" t="s">
        <v>492</v>
      </c>
      <c r="D3" t="s">
        <v>520</v>
      </c>
      <c r="E3" s="117">
        <v>1</v>
      </c>
      <c r="F3" s="117" t="s">
        <v>411</v>
      </c>
      <c r="G3" s="119">
        <f>G2+2</f>
        <v>35</v>
      </c>
      <c r="I3" s="117"/>
      <c r="J3" s="117"/>
      <c r="K3" s="117"/>
      <c r="L3" s="117"/>
      <c r="M3" s="117"/>
    </row>
    <row r="4" spans="1:13" x14ac:dyDescent="0.2">
      <c r="A4" s="109">
        <v>1</v>
      </c>
      <c r="B4" t="s">
        <v>741</v>
      </c>
      <c r="C4" t="s">
        <v>483</v>
      </c>
      <c r="D4" t="s">
        <v>474</v>
      </c>
      <c r="E4" s="117">
        <v>2</v>
      </c>
      <c r="F4" s="117" t="s">
        <v>30</v>
      </c>
      <c r="G4" s="119">
        <f t="shared" ref="G4:G67" si="0">G3+2</f>
        <v>37</v>
      </c>
      <c r="I4" s="117"/>
      <c r="J4" s="117"/>
      <c r="K4" s="117"/>
      <c r="L4" s="117"/>
      <c r="M4" s="117"/>
    </row>
    <row r="5" spans="1:13" x14ac:dyDescent="0.2">
      <c r="A5" s="110">
        <v>1.1000000000000001</v>
      </c>
      <c r="B5" t="s">
        <v>742</v>
      </c>
      <c r="C5" t="s">
        <v>411</v>
      </c>
      <c r="D5" t="s">
        <v>130</v>
      </c>
      <c r="E5" s="117">
        <v>3</v>
      </c>
      <c r="F5" s="117" t="s">
        <v>31</v>
      </c>
      <c r="G5" s="119">
        <f t="shared" si="0"/>
        <v>39</v>
      </c>
      <c r="I5" s="117"/>
      <c r="J5" s="117"/>
      <c r="K5" s="117"/>
      <c r="L5" s="117"/>
      <c r="M5" s="117"/>
    </row>
    <row r="6" spans="1:13" x14ac:dyDescent="0.2">
      <c r="A6" s="110">
        <v>1.2</v>
      </c>
      <c r="B6" t="s">
        <v>743</v>
      </c>
      <c r="C6" t="s">
        <v>30</v>
      </c>
      <c r="D6" t="s">
        <v>131</v>
      </c>
      <c r="E6" s="117">
        <v>4</v>
      </c>
      <c r="F6" s="117" t="s">
        <v>32</v>
      </c>
      <c r="G6" s="119">
        <f t="shared" si="0"/>
        <v>41</v>
      </c>
      <c r="I6" s="117"/>
      <c r="J6" s="117"/>
      <c r="K6" s="117"/>
      <c r="L6" s="117"/>
      <c r="M6" s="117"/>
    </row>
    <row r="7" spans="1:13" x14ac:dyDescent="0.2">
      <c r="A7" s="110">
        <v>1.3</v>
      </c>
      <c r="B7" t="s">
        <v>744</v>
      </c>
      <c r="C7" t="s">
        <v>31</v>
      </c>
      <c r="D7" t="s">
        <v>132</v>
      </c>
      <c r="E7" s="117">
        <v>5</v>
      </c>
      <c r="F7" s="117" t="s">
        <v>413</v>
      </c>
      <c r="G7" s="119">
        <f t="shared" si="0"/>
        <v>43</v>
      </c>
      <c r="I7" s="117"/>
      <c r="J7" s="117"/>
      <c r="K7" s="117"/>
      <c r="L7" s="117"/>
      <c r="M7" s="117"/>
    </row>
    <row r="8" spans="1:13" x14ac:dyDescent="0.2">
      <c r="A8" s="110">
        <v>1.4</v>
      </c>
      <c r="B8" t="s">
        <v>745</v>
      </c>
      <c r="C8" t="s">
        <v>32</v>
      </c>
      <c r="D8" t="s">
        <v>133</v>
      </c>
      <c r="E8" s="117">
        <v>6</v>
      </c>
      <c r="F8" s="117" t="s">
        <v>33</v>
      </c>
      <c r="G8" s="119">
        <f t="shared" si="0"/>
        <v>45</v>
      </c>
      <c r="I8" s="117"/>
      <c r="J8" s="117"/>
      <c r="K8" s="117"/>
      <c r="L8" s="117"/>
      <c r="M8" s="117"/>
    </row>
    <row r="9" spans="1:13" x14ac:dyDescent="0.2">
      <c r="A9" s="110">
        <v>1.5</v>
      </c>
      <c r="B9" t="s">
        <v>746</v>
      </c>
      <c r="C9" t="s">
        <v>413</v>
      </c>
      <c r="D9" t="s">
        <v>134</v>
      </c>
      <c r="E9" s="117">
        <v>7</v>
      </c>
      <c r="F9" s="117" t="s">
        <v>34</v>
      </c>
      <c r="G9" s="119">
        <f t="shared" si="0"/>
        <v>47</v>
      </c>
      <c r="I9" s="117"/>
      <c r="J9" s="117"/>
      <c r="K9" s="117"/>
      <c r="L9" s="117"/>
      <c r="M9" s="117"/>
    </row>
    <row r="10" spans="1:13" x14ac:dyDescent="0.2">
      <c r="A10" s="110">
        <v>1.6</v>
      </c>
      <c r="B10" t="s">
        <v>747</v>
      </c>
      <c r="C10" t="s">
        <v>33</v>
      </c>
      <c r="D10" t="s">
        <v>135</v>
      </c>
      <c r="E10" s="117">
        <v>8</v>
      </c>
      <c r="F10" s="117" t="s">
        <v>532</v>
      </c>
      <c r="G10" s="119">
        <f t="shared" si="0"/>
        <v>49</v>
      </c>
      <c r="I10" s="117"/>
      <c r="J10" s="117"/>
      <c r="K10" s="117"/>
      <c r="L10" s="117"/>
      <c r="M10" s="117"/>
    </row>
    <row r="11" spans="1:13" x14ac:dyDescent="0.2">
      <c r="A11" s="110">
        <v>1.7</v>
      </c>
      <c r="B11" t="s">
        <v>748</v>
      </c>
      <c r="C11" t="s">
        <v>34</v>
      </c>
      <c r="D11" t="s">
        <v>136</v>
      </c>
      <c r="E11" s="117">
        <v>9</v>
      </c>
      <c r="F11" s="117" t="s">
        <v>533</v>
      </c>
      <c r="G11" s="119">
        <f t="shared" si="0"/>
        <v>51</v>
      </c>
      <c r="I11" s="117"/>
      <c r="J11" s="117"/>
      <c r="K11" s="117"/>
      <c r="L11" s="117"/>
      <c r="M11" s="117"/>
    </row>
    <row r="12" spans="1:13" x14ac:dyDescent="0.2">
      <c r="A12" s="110">
        <v>1.8</v>
      </c>
      <c r="B12" t="s">
        <v>749</v>
      </c>
      <c r="C12" t="s">
        <v>891</v>
      </c>
      <c r="D12" t="s">
        <v>319</v>
      </c>
      <c r="E12" s="118" t="s">
        <v>979</v>
      </c>
      <c r="F12" s="117" t="s">
        <v>471</v>
      </c>
      <c r="G12" s="119">
        <f t="shared" si="0"/>
        <v>53</v>
      </c>
      <c r="H12" s="119">
        <f>G27+1</f>
        <v>84</v>
      </c>
      <c r="I12" s="121" t="str">
        <f>G12&amp;"-"&amp;H12</f>
        <v>53-84</v>
      </c>
      <c r="J12" s="117"/>
      <c r="K12" s="117"/>
      <c r="L12" s="117"/>
      <c r="M12" s="117"/>
    </row>
    <row r="13" spans="1:13" x14ac:dyDescent="0.2">
      <c r="A13" s="110">
        <v>1.9</v>
      </c>
      <c r="B13" t="s">
        <v>750</v>
      </c>
      <c r="C13" t="s">
        <v>892</v>
      </c>
      <c r="D13" t="s">
        <v>320</v>
      </c>
      <c r="E13" s="117">
        <v>10</v>
      </c>
      <c r="F13" s="117" t="s">
        <v>35</v>
      </c>
      <c r="G13" s="119">
        <f t="shared" si="0"/>
        <v>55</v>
      </c>
      <c r="I13" s="117"/>
      <c r="J13" s="117"/>
      <c r="K13" s="117"/>
      <c r="L13" s="117"/>
      <c r="M13" s="117"/>
    </row>
    <row r="14" spans="1:13" x14ac:dyDescent="0.2">
      <c r="A14" s="109">
        <v>2</v>
      </c>
      <c r="B14" t="s">
        <v>751</v>
      </c>
      <c r="C14" t="s">
        <v>471</v>
      </c>
      <c r="D14" t="s">
        <v>475</v>
      </c>
      <c r="E14" s="117">
        <v>11</v>
      </c>
      <c r="F14" s="117" t="s">
        <v>36</v>
      </c>
      <c r="G14" s="119">
        <f t="shared" si="0"/>
        <v>57</v>
      </c>
      <c r="I14" s="117"/>
      <c r="J14" s="117"/>
      <c r="K14" s="117"/>
      <c r="L14" s="117"/>
      <c r="M14" s="117"/>
    </row>
    <row r="15" spans="1:13" x14ac:dyDescent="0.2">
      <c r="A15" s="110">
        <v>2.1</v>
      </c>
      <c r="B15" t="s">
        <v>752</v>
      </c>
      <c r="C15" t="s">
        <v>35</v>
      </c>
      <c r="D15" t="s">
        <v>414</v>
      </c>
      <c r="E15" s="117">
        <v>12</v>
      </c>
      <c r="F15" s="117" t="s">
        <v>37</v>
      </c>
      <c r="G15" s="119">
        <f t="shared" si="0"/>
        <v>59</v>
      </c>
      <c r="I15" s="117"/>
      <c r="J15" s="117"/>
      <c r="K15" s="117"/>
      <c r="L15" s="117"/>
      <c r="M15" s="117"/>
    </row>
    <row r="16" spans="1:13" x14ac:dyDescent="0.2">
      <c r="A16" s="110">
        <v>2.2000000000000002</v>
      </c>
      <c r="B16" t="s">
        <v>753</v>
      </c>
      <c r="C16" t="s">
        <v>36</v>
      </c>
      <c r="D16" t="s">
        <v>321</v>
      </c>
      <c r="E16" s="117">
        <v>13</v>
      </c>
      <c r="F16" s="117" t="s">
        <v>38</v>
      </c>
      <c r="G16" s="119">
        <f t="shared" si="0"/>
        <v>61</v>
      </c>
      <c r="I16" s="117"/>
      <c r="J16" s="117"/>
      <c r="K16" s="117"/>
      <c r="L16" s="117"/>
      <c r="M16" s="117"/>
    </row>
    <row r="17" spans="1:13" x14ac:dyDescent="0.2">
      <c r="A17" s="110">
        <v>2.2999999999999998</v>
      </c>
      <c r="B17" t="s">
        <v>754</v>
      </c>
      <c r="C17" t="s">
        <v>37</v>
      </c>
      <c r="D17" t="s">
        <v>415</v>
      </c>
      <c r="E17" s="117">
        <v>14</v>
      </c>
      <c r="F17" s="117" t="s">
        <v>39</v>
      </c>
      <c r="G17" s="119">
        <f t="shared" si="0"/>
        <v>63</v>
      </c>
      <c r="I17" s="117"/>
      <c r="J17" s="117"/>
      <c r="K17" s="117"/>
      <c r="L17" s="117"/>
      <c r="M17" s="117"/>
    </row>
    <row r="18" spans="1:13" x14ac:dyDescent="0.2">
      <c r="A18" s="110">
        <v>2.4</v>
      </c>
      <c r="B18" t="s">
        <v>755</v>
      </c>
      <c r="C18" t="s">
        <v>38</v>
      </c>
      <c r="D18" t="s">
        <v>416</v>
      </c>
      <c r="E18" s="117">
        <v>15</v>
      </c>
      <c r="F18" s="117" t="s">
        <v>496</v>
      </c>
      <c r="G18" s="119">
        <f t="shared" si="0"/>
        <v>65</v>
      </c>
      <c r="I18" s="117"/>
      <c r="J18" s="117"/>
      <c r="K18" s="117"/>
      <c r="L18" s="117"/>
      <c r="M18" s="117"/>
    </row>
    <row r="19" spans="1:13" x14ac:dyDescent="0.2">
      <c r="A19" s="110">
        <v>2.5</v>
      </c>
      <c r="B19" t="s">
        <v>756</v>
      </c>
      <c r="C19" t="s">
        <v>39</v>
      </c>
      <c r="D19" t="s">
        <v>417</v>
      </c>
      <c r="E19" s="117">
        <v>16</v>
      </c>
      <c r="F19" s="117" t="s">
        <v>70</v>
      </c>
      <c r="G19" s="119">
        <f t="shared" si="0"/>
        <v>67</v>
      </c>
      <c r="I19" s="117"/>
      <c r="J19" s="117"/>
      <c r="K19" s="117"/>
      <c r="L19" s="117"/>
      <c r="M19" s="117"/>
    </row>
    <row r="20" spans="1:13" x14ac:dyDescent="0.2">
      <c r="A20" s="110">
        <v>2.6</v>
      </c>
      <c r="B20" t="s">
        <v>757</v>
      </c>
      <c r="C20" t="s">
        <v>496</v>
      </c>
      <c r="D20" t="s">
        <v>505</v>
      </c>
      <c r="E20" s="117">
        <v>17</v>
      </c>
      <c r="F20" s="117" t="s">
        <v>419</v>
      </c>
      <c r="G20" s="119">
        <f t="shared" si="0"/>
        <v>69</v>
      </c>
      <c r="I20" s="117"/>
      <c r="J20" s="117"/>
      <c r="K20" s="117"/>
      <c r="L20" s="117"/>
      <c r="M20" s="117"/>
    </row>
    <row r="21" spans="1:13" x14ac:dyDescent="0.2">
      <c r="A21" s="110">
        <v>2.7</v>
      </c>
      <c r="B21" t="s">
        <v>758</v>
      </c>
      <c r="C21" t="s">
        <v>70</v>
      </c>
      <c r="D21" t="s">
        <v>322</v>
      </c>
      <c r="E21" s="117">
        <v>18</v>
      </c>
      <c r="F21" s="117" t="s">
        <v>191</v>
      </c>
      <c r="G21" s="119">
        <f t="shared" si="0"/>
        <v>71</v>
      </c>
      <c r="I21" s="117"/>
      <c r="J21" s="117"/>
      <c r="K21" s="117"/>
      <c r="L21" s="117"/>
      <c r="M21" s="117"/>
    </row>
    <row r="22" spans="1:13" x14ac:dyDescent="0.2">
      <c r="A22" s="110">
        <v>2.8</v>
      </c>
      <c r="B22" t="s">
        <v>759</v>
      </c>
      <c r="C22" t="s">
        <v>419</v>
      </c>
      <c r="D22" t="s">
        <v>323</v>
      </c>
      <c r="E22" s="117">
        <v>19</v>
      </c>
      <c r="F22" s="117" t="s">
        <v>192</v>
      </c>
      <c r="G22" s="119">
        <f t="shared" si="0"/>
        <v>73</v>
      </c>
      <c r="I22" s="117"/>
      <c r="J22" s="117"/>
      <c r="K22" s="117"/>
      <c r="L22" s="117"/>
      <c r="M22" s="117"/>
    </row>
    <row r="23" spans="1:13" x14ac:dyDescent="0.2">
      <c r="A23" s="110">
        <v>2.9</v>
      </c>
      <c r="B23" t="s">
        <v>760</v>
      </c>
      <c r="C23" t="s">
        <v>191</v>
      </c>
      <c r="D23" t="s">
        <v>324</v>
      </c>
      <c r="E23" s="117">
        <v>20</v>
      </c>
      <c r="F23" s="117" t="s">
        <v>193</v>
      </c>
      <c r="G23" s="119">
        <f t="shared" si="0"/>
        <v>75</v>
      </c>
      <c r="I23" s="117"/>
      <c r="J23" s="117"/>
      <c r="K23" s="117"/>
      <c r="L23" s="117"/>
      <c r="M23" s="117"/>
    </row>
    <row r="24" spans="1:13" x14ac:dyDescent="0.2">
      <c r="A24" s="111">
        <v>2.1</v>
      </c>
      <c r="B24" t="s">
        <v>761</v>
      </c>
      <c r="C24" t="s">
        <v>192</v>
      </c>
      <c r="D24" t="s">
        <v>418</v>
      </c>
      <c r="E24" s="117">
        <v>21</v>
      </c>
      <c r="F24" s="117" t="s">
        <v>534</v>
      </c>
      <c r="G24" s="119">
        <f t="shared" si="0"/>
        <v>77</v>
      </c>
      <c r="I24" s="117"/>
      <c r="J24" s="117"/>
      <c r="K24" s="117"/>
      <c r="L24" s="117"/>
      <c r="M24" s="117"/>
    </row>
    <row r="25" spans="1:13" x14ac:dyDescent="0.2">
      <c r="A25" s="110">
        <v>2.11</v>
      </c>
      <c r="B25" t="s">
        <v>762</v>
      </c>
      <c r="C25" t="s">
        <v>193</v>
      </c>
      <c r="D25" t="s">
        <v>325</v>
      </c>
      <c r="E25" s="117">
        <v>22</v>
      </c>
      <c r="F25" s="117" t="s">
        <v>535</v>
      </c>
      <c r="G25" s="119">
        <f t="shared" si="0"/>
        <v>79</v>
      </c>
      <c r="I25" s="117"/>
      <c r="J25" s="117"/>
      <c r="K25" s="117"/>
      <c r="L25" s="117"/>
      <c r="M25" s="117"/>
    </row>
    <row r="26" spans="1:13" x14ac:dyDescent="0.2">
      <c r="A26" s="111">
        <v>2.12</v>
      </c>
      <c r="B26" t="s">
        <v>763</v>
      </c>
      <c r="C26" t="s">
        <v>893</v>
      </c>
      <c r="D26" t="s">
        <v>420</v>
      </c>
      <c r="E26" s="117">
        <v>23</v>
      </c>
      <c r="F26" s="117" t="s">
        <v>194</v>
      </c>
      <c r="G26" s="119">
        <f t="shared" si="0"/>
        <v>81</v>
      </c>
      <c r="I26" s="117"/>
      <c r="J26" s="117"/>
      <c r="K26" s="117"/>
      <c r="L26" s="117"/>
      <c r="M26" s="117"/>
    </row>
    <row r="27" spans="1:13" x14ac:dyDescent="0.2">
      <c r="A27" s="110">
        <v>2.13</v>
      </c>
      <c r="B27" t="s">
        <v>764</v>
      </c>
      <c r="C27" t="s">
        <v>894</v>
      </c>
      <c r="D27" t="s">
        <v>506</v>
      </c>
      <c r="E27" s="117">
        <v>24</v>
      </c>
      <c r="F27" s="117" t="s">
        <v>536</v>
      </c>
      <c r="G27" s="119">
        <f t="shared" si="0"/>
        <v>83</v>
      </c>
      <c r="I27" s="117"/>
      <c r="J27" s="117"/>
      <c r="K27" s="117"/>
      <c r="L27" s="117"/>
      <c r="M27" s="117"/>
    </row>
    <row r="28" spans="1:13" x14ac:dyDescent="0.2">
      <c r="A28" s="111">
        <v>2.14</v>
      </c>
      <c r="B28" t="s">
        <v>765</v>
      </c>
      <c r="C28" t="s">
        <v>194</v>
      </c>
      <c r="D28" t="s">
        <v>326</v>
      </c>
      <c r="E28" s="117" t="s">
        <v>961</v>
      </c>
      <c r="F28" s="117" t="s">
        <v>484</v>
      </c>
      <c r="G28" s="119">
        <f t="shared" si="0"/>
        <v>85</v>
      </c>
      <c r="H28" s="119">
        <f>G41+1</f>
        <v>112</v>
      </c>
      <c r="I28" s="121" t="str">
        <f>G28&amp;"-"&amp;H28</f>
        <v>85-112</v>
      </c>
      <c r="J28" s="117"/>
      <c r="K28" s="117"/>
      <c r="L28" s="117"/>
      <c r="M28" s="117"/>
    </row>
    <row r="29" spans="1:13" x14ac:dyDescent="0.2">
      <c r="A29" s="110">
        <v>2.15</v>
      </c>
      <c r="B29" t="s">
        <v>766</v>
      </c>
      <c r="C29" t="s">
        <v>895</v>
      </c>
      <c r="D29" t="s">
        <v>507</v>
      </c>
      <c r="E29" s="117">
        <v>25</v>
      </c>
      <c r="F29" s="117" t="s">
        <v>40</v>
      </c>
      <c r="G29" s="119">
        <f t="shared" si="0"/>
        <v>87</v>
      </c>
      <c r="I29" s="117"/>
      <c r="J29" s="117"/>
      <c r="K29" s="117"/>
      <c r="L29" s="117"/>
      <c r="M29" s="117"/>
    </row>
    <row r="30" spans="1:13" x14ac:dyDescent="0.2">
      <c r="A30" s="112">
        <v>3</v>
      </c>
      <c r="B30" t="s">
        <v>767</v>
      </c>
      <c r="C30" t="s">
        <v>484</v>
      </c>
      <c r="D30" t="s">
        <v>476</v>
      </c>
      <c r="E30" s="117">
        <v>26</v>
      </c>
      <c r="F30" s="117" t="s">
        <v>41</v>
      </c>
      <c r="G30" s="119">
        <f t="shared" si="0"/>
        <v>89</v>
      </c>
      <c r="I30" s="117"/>
      <c r="J30" s="117"/>
      <c r="K30" s="117"/>
      <c r="L30" s="117"/>
      <c r="M30" s="117"/>
    </row>
    <row r="31" spans="1:13" x14ac:dyDescent="0.2">
      <c r="A31" s="110">
        <v>3.1</v>
      </c>
      <c r="B31" t="s">
        <v>768</v>
      </c>
      <c r="C31" t="s">
        <v>40</v>
      </c>
      <c r="D31" t="s">
        <v>327</v>
      </c>
      <c r="E31" s="117">
        <v>27</v>
      </c>
      <c r="F31" s="117" t="s">
        <v>42</v>
      </c>
      <c r="G31" s="119">
        <f t="shared" si="0"/>
        <v>91</v>
      </c>
      <c r="I31" s="117"/>
      <c r="J31" s="117"/>
      <c r="K31" s="117"/>
      <c r="L31" s="117"/>
      <c r="M31" s="117"/>
    </row>
    <row r="32" spans="1:13" x14ac:dyDescent="0.2">
      <c r="A32" s="110">
        <v>3.2</v>
      </c>
      <c r="B32" t="s">
        <v>769</v>
      </c>
      <c r="C32" t="s">
        <v>41</v>
      </c>
      <c r="D32" t="s">
        <v>328</v>
      </c>
      <c r="E32" s="117">
        <v>28</v>
      </c>
      <c r="F32" s="117" t="s">
        <v>537</v>
      </c>
      <c r="G32" s="119">
        <f t="shared" si="0"/>
        <v>93</v>
      </c>
      <c r="I32" s="117"/>
      <c r="J32" s="117"/>
      <c r="K32" s="117"/>
      <c r="L32" s="117"/>
      <c r="M32" s="117"/>
    </row>
    <row r="33" spans="1:13" x14ac:dyDescent="0.2">
      <c r="A33" s="110">
        <v>3.3</v>
      </c>
      <c r="B33" t="s">
        <v>770</v>
      </c>
      <c r="C33" t="s">
        <v>42</v>
      </c>
      <c r="D33" t="s">
        <v>329</v>
      </c>
      <c r="E33" s="117">
        <v>29</v>
      </c>
      <c r="F33" s="117" t="s">
        <v>43</v>
      </c>
      <c r="G33" s="119">
        <f t="shared" si="0"/>
        <v>95</v>
      </c>
      <c r="I33" s="117"/>
      <c r="J33" s="117"/>
      <c r="K33" s="117"/>
      <c r="L33" s="117"/>
      <c r="M33" s="117"/>
    </row>
    <row r="34" spans="1:13" x14ac:dyDescent="0.2">
      <c r="A34" s="110">
        <v>3.4</v>
      </c>
      <c r="B34" t="s">
        <v>771</v>
      </c>
      <c r="C34" t="s">
        <v>896</v>
      </c>
      <c r="D34" t="s">
        <v>446</v>
      </c>
      <c r="E34" s="117">
        <v>30</v>
      </c>
      <c r="F34" s="117" t="s">
        <v>44</v>
      </c>
      <c r="G34" s="119">
        <f t="shared" si="0"/>
        <v>97</v>
      </c>
      <c r="I34" s="117"/>
      <c r="J34" s="117"/>
      <c r="K34" s="117"/>
      <c r="L34" s="117"/>
      <c r="M34" s="117"/>
    </row>
    <row r="35" spans="1:13" x14ac:dyDescent="0.2">
      <c r="A35" s="110">
        <v>3.5</v>
      </c>
      <c r="B35" t="s">
        <v>772</v>
      </c>
      <c r="C35" t="s">
        <v>43</v>
      </c>
      <c r="D35" t="s">
        <v>330</v>
      </c>
      <c r="E35" s="117">
        <v>31</v>
      </c>
      <c r="F35" s="117" t="s">
        <v>497</v>
      </c>
      <c r="G35" s="119">
        <f t="shared" si="0"/>
        <v>99</v>
      </c>
      <c r="I35" s="117"/>
      <c r="J35" s="117"/>
      <c r="K35" s="117"/>
      <c r="L35" s="117"/>
      <c r="M35" s="117"/>
    </row>
    <row r="36" spans="1:13" x14ac:dyDescent="0.2">
      <c r="A36" s="110">
        <v>3.6</v>
      </c>
      <c r="B36" t="s">
        <v>773</v>
      </c>
      <c r="C36" t="s">
        <v>44</v>
      </c>
      <c r="D36" t="s">
        <v>331</v>
      </c>
      <c r="E36" s="117">
        <v>32</v>
      </c>
      <c r="F36" s="117" t="s">
        <v>45</v>
      </c>
      <c r="G36" s="119">
        <f t="shared" si="0"/>
        <v>101</v>
      </c>
      <c r="I36" s="117"/>
      <c r="J36" s="117"/>
      <c r="K36" s="117"/>
      <c r="L36" s="117"/>
      <c r="M36" s="117"/>
    </row>
    <row r="37" spans="1:13" x14ac:dyDescent="0.2">
      <c r="A37" s="110">
        <v>3.7</v>
      </c>
      <c r="B37" t="s">
        <v>774</v>
      </c>
      <c r="C37" t="s">
        <v>497</v>
      </c>
      <c r="D37" t="s">
        <v>421</v>
      </c>
      <c r="E37" s="117">
        <v>33</v>
      </c>
      <c r="F37" s="117" t="s">
        <v>46</v>
      </c>
      <c r="G37" s="119">
        <f t="shared" si="0"/>
        <v>103</v>
      </c>
      <c r="I37" s="117"/>
      <c r="J37" s="117"/>
      <c r="K37" s="117"/>
      <c r="L37" s="117"/>
      <c r="M37" s="117"/>
    </row>
    <row r="38" spans="1:13" x14ac:dyDescent="0.2">
      <c r="A38" s="110">
        <v>3.8</v>
      </c>
      <c r="B38" t="s">
        <v>775</v>
      </c>
      <c r="C38" t="s">
        <v>45</v>
      </c>
      <c r="D38" t="s">
        <v>422</v>
      </c>
      <c r="E38" s="117">
        <v>34</v>
      </c>
      <c r="F38" s="117" t="s">
        <v>47</v>
      </c>
      <c r="G38" s="119">
        <f t="shared" si="0"/>
        <v>105</v>
      </c>
      <c r="I38" s="117"/>
      <c r="J38" s="117"/>
      <c r="K38" s="117"/>
      <c r="L38" s="117"/>
      <c r="M38" s="117"/>
    </row>
    <row r="39" spans="1:13" x14ac:dyDescent="0.2">
      <c r="A39" s="110">
        <v>3.9</v>
      </c>
      <c r="B39" t="s">
        <v>776</v>
      </c>
      <c r="C39" t="s">
        <v>46</v>
      </c>
      <c r="D39" t="s">
        <v>423</v>
      </c>
      <c r="E39" s="117">
        <v>35</v>
      </c>
      <c r="F39" s="117" t="s">
        <v>71</v>
      </c>
      <c r="G39" s="119">
        <f t="shared" si="0"/>
        <v>107</v>
      </c>
      <c r="I39" s="117"/>
      <c r="J39" s="117"/>
      <c r="K39" s="117"/>
      <c r="L39" s="117"/>
      <c r="M39" s="117"/>
    </row>
    <row r="40" spans="1:13" x14ac:dyDescent="0.2">
      <c r="A40" s="111">
        <v>3.1</v>
      </c>
      <c r="B40" t="s">
        <v>777</v>
      </c>
      <c r="C40" t="s">
        <v>47</v>
      </c>
      <c r="D40" t="s">
        <v>332</v>
      </c>
      <c r="E40" s="117">
        <v>36</v>
      </c>
      <c r="F40" s="117" t="s">
        <v>538</v>
      </c>
      <c r="G40" s="119">
        <f t="shared" si="0"/>
        <v>109</v>
      </c>
      <c r="I40" s="117"/>
      <c r="J40" s="117"/>
      <c r="K40" s="117"/>
      <c r="L40" s="117"/>
      <c r="M40" s="117"/>
    </row>
    <row r="41" spans="1:13" x14ac:dyDescent="0.2">
      <c r="A41" s="110">
        <v>3.11</v>
      </c>
      <c r="B41" t="s">
        <v>778</v>
      </c>
      <c r="C41" t="s">
        <v>71</v>
      </c>
      <c r="D41" t="s">
        <v>334</v>
      </c>
      <c r="E41" s="117">
        <v>37</v>
      </c>
      <c r="F41" s="117" t="s">
        <v>539</v>
      </c>
      <c r="G41" s="119">
        <f t="shared" si="0"/>
        <v>111</v>
      </c>
      <c r="I41" s="117"/>
      <c r="J41" s="117"/>
      <c r="K41" s="117"/>
      <c r="L41" s="117"/>
      <c r="M41" s="117"/>
    </row>
    <row r="42" spans="1:13" x14ac:dyDescent="0.2">
      <c r="A42" s="111">
        <v>3.12</v>
      </c>
      <c r="B42" t="s">
        <v>779</v>
      </c>
      <c r="C42" t="s">
        <v>897</v>
      </c>
      <c r="D42" t="s">
        <v>333</v>
      </c>
      <c r="E42" s="117" t="s">
        <v>962</v>
      </c>
      <c r="F42" s="117" t="s">
        <v>486</v>
      </c>
      <c r="G42" s="119">
        <f t="shared" si="0"/>
        <v>113</v>
      </c>
      <c r="H42" s="119">
        <f>G46+1</f>
        <v>122</v>
      </c>
      <c r="I42" s="121" t="str">
        <f>G42&amp;"-"&amp;H42</f>
        <v>113-122</v>
      </c>
      <c r="J42" s="117"/>
      <c r="K42" s="117"/>
      <c r="L42" s="117"/>
      <c r="M42" s="117"/>
    </row>
    <row r="43" spans="1:13" x14ac:dyDescent="0.2">
      <c r="A43" s="110">
        <v>3.13</v>
      </c>
      <c r="B43" t="s">
        <v>780</v>
      </c>
      <c r="C43" t="s">
        <v>898</v>
      </c>
      <c r="D43" t="s">
        <v>335</v>
      </c>
      <c r="E43" s="117">
        <v>38</v>
      </c>
      <c r="F43" s="117" t="s">
        <v>498</v>
      </c>
      <c r="G43" s="119">
        <f t="shared" si="0"/>
        <v>115</v>
      </c>
      <c r="I43" s="117"/>
      <c r="J43" s="117"/>
      <c r="K43" s="117"/>
      <c r="L43" s="117"/>
      <c r="M43" s="117"/>
    </row>
    <row r="44" spans="1:13" x14ac:dyDescent="0.2">
      <c r="A44" s="112">
        <v>4</v>
      </c>
      <c r="B44" t="s">
        <v>781</v>
      </c>
      <c r="C44" t="s">
        <v>486</v>
      </c>
      <c r="D44" t="s">
        <v>508</v>
      </c>
      <c r="E44" s="117">
        <v>39</v>
      </c>
      <c r="F44" s="117" t="s">
        <v>485</v>
      </c>
      <c r="G44" s="119">
        <f t="shared" si="0"/>
        <v>117</v>
      </c>
      <c r="I44" s="117"/>
      <c r="J44" s="117"/>
      <c r="K44" s="117"/>
      <c r="L44" s="117"/>
      <c r="M44" s="117"/>
    </row>
    <row r="45" spans="1:13" x14ac:dyDescent="0.2">
      <c r="A45" s="110">
        <v>4.0999999999999996</v>
      </c>
      <c r="B45" t="s">
        <v>782</v>
      </c>
      <c r="C45" t="s">
        <v>498</v>
      </c>
      <c r="D45" t="s">
        <v>336</v>
      </c>
      <c r="E45" s="117">
        <v>40</v>
      </c>
      <c r="F45" s="117" t="s">
        <v>424</v>
      </c>
      <c r="G45" s="119">
        <f t="shared" si="0"/>
        <v>119</v>
      </c>
      <c r="I45" s="117"/>
      <c r="J45" s="117"/>
      <c r="K45" s="117"/>
      <c r="L45" s="117"/>
      <c r="M45" s="117"/>
    </row>
    <row r="46" spans="1:13" x14ac:dyDescent="0.2">
      <c r="A46" s="110">
        <v>4.2</v>
      </c>
      <c r="B46" t="s">
        <v>783</v>
      </c>
      <c r="C46" t="s">
        <v>485</v>
      </c>
      <c r="D46" t="s">
        <v>337</v>
      </c>
      <c r="E46" s="117">
        <v>41</v>
      </c>
      <c r="F46" s="117" t="s">
        <v>540</v>
      </c>
      <c r="G46" s="119">
        <f t="shared" si="0"/>
        <v>121</v>
      </c>
      <c r="I46" s="117"/>
      <c r="J46" s="117"/>
      <c r="K46" s="117"/>
      <c r="L46" s="117"/>
      <c r="M46" s="117"/>
    </row>
    <row r="47" spans="1:13" x14ac:dyDescent="0.2">
      <c r="A47" s="110">
        <v>4.3</v>
      </c>
      <c r="B47" t="s">
        <v>784</v>
      </c>
      <c r="C47" t="s">
        <v>424</v>
      </c>
      <c r="D47" t="s">
        <v>338</v>
      </c>
      <c r="E47" s="117" t="s">
        <v>963</v>
      </c>
      <c r="F47" s="117" t="s">
        <v>472</v>
      </c>
      <c r="G47" s="119">
        <f t="shared" si="0"/>
        <v>123</v>
      </c>
      <c r="H47" s="119">
        <f>G52+1</f>
        <v>134</v>
      </c>
      <c r="I47" s="121" t="str">
        <f>G47&amp;"-"&amp;H47</f>
        <v>123-134</v>
      </c>
      <c r="J47" s="117"/>
      <c r="K47" s="117"/>
      <c r="L47" s="117"/>
      <c r="M47" s="117"/>
    </row>
    <row r="48" spans="1:13" x14ac:dyDescent="0.2">
      <c r="A48" s="110">
        <v>4.4000000000000004</v>
      </c>
      <c r="B48" t="s">
        <v>785</v>
      </c>
      <c r="C48" t="s">
        <v>899</v>
      </c>
      <c r="D48" t="s">
        <v>509</v>
      </c>
      <c r="E48" s="117">
        <v>42</v>
      </c>
      <c r="F48" s="117" t="s">
        <v>48</v>
      </c>
      <c r="G48" s="119">
        <f t="shared" si="0"/>
        <v>125</v>
      </c>
      <c r="I48" s="117"/>
      <c r="J48" s="117"/>
      <c r="K48" s="117"/>
      <c r="L48" s="117"/>
      <c r="M48" s="117"/>
    </row>
    <row r="49" spans="1:13" x14ac:dyDescent="0.2">
      <c r="A49" s="112">
        <v>5</v>
      </c>
      <c r="B49" t="s">
        <v>786</v>
      </c>
      <c r="C49" t="s">
        <v>472</v>
      </c>
      <c r="D49" t="s">
        <v>477</v>
      </c>
      <c r="E49" s="117">
        <v>43</v>
      </c>
      <c r="F49" s="117" t="s">
        <v>49</v>
      </c>
      <c r="G49" s="119">
        <f t="shared" si="0"/>
        <v>127</v>
      </c>
      <c r="I49" s="117"/>
      <c r="J49" s="117"/>
      <c r="K49" s="117"/>
      <c r="L49" s="117"/>
      <c r="M49" s="117"/>
    </row>
    <row r="50" spans="1:13" x14ac:dyDescent="0.2">
      <c r="A50" s="110">
        <v>5.0999999999999996</v>
      </c>
      <c r="B50" t="s">
        <v>787</v>
      </c>
      <c r="C50" t="s">
        <v>48</v>
      </c>
      <c r="D50" t="s">
        <v>510</v>
      </c>
      <c r="E50" s="117">
        <v>44</v>
      </c>
      <c r="F50" s="117" t="s">
        <v>957</v>
      </c>
      <c r="G50" s="119">
        <f t="shared" si="0"/>
        <v>129</v>
      </c>
      <c r="I50" s="117"/>
      <c r="J50" s="117"/>
      <c r="K50" s="117"/>
      <c r="L50" s="117"/>
      <c r="M50" s="117"/>
    </row>
    <row r="51" spans="1:13" x14ac:dyDescent="0.2">
      <c r="A51" s="110">
        <v>5.2</v>
      </c>
      <c r="B51" t="s">
        <v>788</v>
      </c>
      <c r="C51" t="s">
        <v>49</v>
      </c>
      <c r="D51" t="s">
        <v>339</v>
      </c>
      <c r="E51" s="117">
        <v>45</v>
      </c>
      <c r="F51" s="117" t="s">
        <v>50</v>
      </c>
      <c r="G51" s="119">
        <f t="shared" si="0"/>
        <v>131</v>
      </c>
      <c r="I51" s="117"/>
      <c r="J51" s="117"/>
      <c r="K51" s="117"/>
      <c r="L51" s="117"/>
      <c r="M51" s="117"/>
    </row>
    <row r="52" spans="1:13" x14ac:dyDescent="0.2">
      <c r="A52" s="110">
        <v>5.3</v>
      </c>
      <c r="B52" t="s">
        <v>789</v>
      </c>
      <c r="C52" t="s">
        <v>487</v>
      </c>
      <c r="D52" t="s">
        <v>511</v>
      </c>
      <c r="E52" s="117">
        <v>46</v>
      </c>
      <c r="F52" s="117" t="s">
        <v>63</v>
      </c>
      <c r="G52" s="119">
        <f t="shared" si="0"/>
        <v>133</v>
      </c>
      <c r="I52" s="117"/>
      <c r="J52" s="117"/>
      <c r="K52" s="117"/>
      <c r="L52" s="117"/>
      <c r="M52" s="117"/>
    </row>
    <row r="53" spans="1:13" x14ac:dyDescent="0.2">
      <c r="A53" s="110">
        <v>5.4</v>
      </c>
      <c r="B53" t="s">
        <v>790</v>
      </c>
      <c r="C53" t="s">
        <v>50</v>
      </c>
      <c r="D53" t="s">
        <v>512</v>
      </c>
      <c r="E53" s="117">
        <v>47</v>
      </c>
      <c r="F53" s="117" t="s">
        <v>499</v>
      </c>
      <c r="G53" s="119">
        <f t="shared" si="0"/>
        <v>135</v>
      </c>
      <c r="H53" s="119">
        <f>G53+1</f>
        <v>136</v>
      </c>
      <c r="I53" s="121" t="str">
        <f>G53&amp;"-"&amp;H53</f>
        <v>135-136</v>
      </c>
      <c r="J53" s="117"/>
      <c r="K53" s="117"/>
      <c r="L53" s="117"/>
      <c r="M53" s="117"/>
    </row>
    <row r="54" spans="1:13" x14ac:dyDescent="0.2">
      <c r="A54" s="110">
        <v>5.5</v>
      </c>
      <c r="B54" t="s">
        <v>791</v>
      </c>
      <c r="C54" t="s">
        <v>63</v>
      </c>
      <c r="D54" t="s">
        <v>340</v>
      </c>
      <c r="E54" s="117" t="s">
        <v>964</v>
      </c>
      <c r="F54" s="117" t="s">
        <v>541</v>
      </c>
      <c r="G54" s="119">
        <f t="shared" si="0"/>
        <v>137</v>
      </c>
      <c r="H54" s="119">
        <f>G64+1</f>
        <v>158</v>
      </c>
      <c r="I54" s="121" t="str">
        <f>G54&amp;"-"&amp;H54</f>
        <v>137-158</v>
      </c>
      <c r="J54" s="117"/>
      <c r="K54" s="117"/>
      <c r="L54" s="117"/>
      <c r="M54" s="117"/>
    </row>
    <row r="55" spans="1:13" x14ac:dyDescent="0.2">
      <c r="A55" s="112">
        <v>6</v>
      </c>
      <c r="B55" t="s">
        <v>792</v>
      </c>
      <c r="C55" t="s">
        <v>499</v>
      </c>
      <c r="D55" t="s">
        <v>513</v>
      </c>
      <c r="E55" s="117">
        <v>48</v>
      </c>
      <c r="F55" s="117" t="s">
        <v>51</v>
      </c>
      <c r="G55" s="119">
        <f t="shared" si="0"/>
        <v>139</v>
      </c>
      <c r="I55" s="117"/>
      <c r="J55" s="117"/>
      <c r="K55" s="117"/>
      <c r="L55" s="117"/>
      <c r="M55" s="117"/>
    </row>
    <row r="56" spans="1:13" x14ac:dyDescent="0.2">
      <c r="A56" s="112">
        <v>7</v>
      </c>
      <c r="B56" t="s">
        <v>793</v>
      </c>
      <c r="C56" t="s">
        <v>900</v>
      </c>
      <c r="D56" t="s">
        <v>478</v>
      </c>
      <c r="E56" s="117">
        <v>49</v>
      </c>
      <c r="F56" s="117" t="s">
        <v>52</v>
      </c>
      <c r="G56" s="119">
        <f t="shared" si="0"/>
        <v>141</v>
      </c>
      <c r="I56" s="117"/>
      <c r="J56" s="117"/>
      <c r="K56" s="117"/>
      <c r="L56" s="117"/>
      <c r="M56" s="117"/>
    </row>
    <row r="57" spans="1:13" x14ac:dyDescent="0.2">
      <c r="A57" s="110">
        <v>7.1</v>
      </c>
      <c r="B57" t="s">
        <v>794</v>
      </c>
      <c r="C57" t="s">
        <v>51</v>
      </c>
      <c r="D57" t="s">
        <v>341</v>
      </c>
      <c r="E57" s="117">
        <v>50</v>
      </c>
      <c r="F57" s="117" t="s">
        <v>542</v>
      </c>
      <c r="G57" s="119">
        <f t="shared" si="0"/>
        <v>143</v>
      </c>
      <c r="I57" s="117"/>
      <c r="J57" s="117"/>
      <c r="K57" s="117"/>
      <c r="L57" s="117"/>
      <c r="M57" s="117"/>
    </row>
    <row r="58" spans="1:13" x14ac:dyDescent="0.2">
      <c r="A58" s="110">
        <v>7.2</v>
      </c>
      <c r="B58" t="s">
        <v>795</v>
      </c>
      <c r="C58" t="s">
        <v>52</v>
      </c>
      <c r="D58" t="s">
        <v>342</v>
      </c>
      <c r="E58" s="117">
        <v>51</v>
      </c>
      <c r="F58" s="117" t="s">
        <v>543</v>
      </c>
      <c r="G58" s="119">
        <f t="shared" si="0"/>
        <v>145</v>
      </c>
      <c r="I58" s="117"/>
      <c r="J58" s="117"/>
      <c r="K58" s="117"/>
      <c r="L58" s="117"/>
      <c r="M58" s="117"/>
    </row>
    <row r="59" spans="1:13" x14ac:dyDescent="0.2">
      <c r="A59" s="110">
        <v>7.3</v>
      </c>
      <c r="B59" t="s">
        <v>796</v>
      </c>
      <c r="C59" t="s">
        <v>901</v>
      </c>
      <c r="D59" t="s">
        <v>343</v>
      </c>
      <c r="E59" s="117">
        <v>52</v>
      </c>
      <c r="F59" s="117" t="s">
        <v>72</v>
      </c>
      <c r="G59" s="119">
        <f t="shared" si="0"/>
        <v>147</v>
      </c>
      <c r="I59" s="117"/>
      <c r="J59" s="117"/>
      <c r="K59" s="117"/>
      <c r="L59" s="117"/>
      <c r="M59" s="117"/>
    </row>
    <row r="60" spans="1:13" x14ac:dyDescent="0.2">
      <c r="A60" s="110">
        <v>7.4</v>
      </c>
      <c r="B60" t="s">
        <v>796</v>
      </c>
      <c r="C60" t="s">
        <v>902</v>
      </c>
      <c r="D60" t="s">
        <v>514</v>
      </c>
      <c r="E60" s="117">
        <v>53</v>
      </c>
      <c r="F60" s="117" t="s">
        <v>544</v>
      </c>
      <c r="G60" s="119">
        <f t="shared" si="0"/>
        <v>149</v>
      </c>
      <c r="I60" s="117"/>
      <c r="J60" s="117"/>
      <c r="K60" s="117"/>
      <c r="L60" s="117"/>
      <c r="M60" s="117"/>
    </row>
    <row r="61" spans="1:13" x14ac:dyDescent="0.2">
      <c r="A61" s="110">
        <v>7.5</v>
      </c>
      <c r="B61" t="s">
        <v>797</v>
      </c>
      <c r="C61" t="s">
        <v>72</v>
      </c>
      <c r="D61" t="s">
        <v>344</v>
      </c>
      <c r="E61" s="117">
        <v>54</v>
      </c>
      <c r="F61" s="117" t="s">
        <v>73</v>
      </c>
      <c r="G61" s="119">
        <f t="shared" si="0"/>
        <v>151</v>
      </c>
      <c r="I61" s="117"/>
      <c r="J61" s="117"/>
      <c r="K61" s="117"/>
      <c r="L61" s="117"/>
      <c r="M61" s="117"/>
    </row>
    <row r="62" spans="1:13" x14ac:dyDescent="0.2">
      <c r="A62" s="110">
        <v>7.6</v>
      </c>
      <c r="B62" t="s">
        <v>798</v>
      </c>
      <c r="C62" t="s">
        <v>903</v>
      </c>
      <c r="D62" t="s">
        <v>345</v>
      </c>
      <c r="E62" s="117">
        <v>55</v>
      </c>
      <c r="F62" s="117" t="s">
        <v>74</v>
      </c>
      <c r="G62" s="119">
        <f t="shared" si="0"/>
        <v>153</v>
      </c>
      <c r="I62" s="117"/>
      <c r="J62" s="117"/>
      <c r="K62" s="117"/>
      <c r="L62" s="117"/>
      <c r="M62" s="117"/>
    </row>
    <row r="63" spans="1:13" x14ac:dyDescent="0.2">
      <c r="A63" s="110">
        <v>7.7</v>
      </c>
      <c r="B63" t="s">
        <v>799</v>
      </c>
      <c r="C63" t="s">
        <v>73</v>
      </c>
      <c r="D63" t="s">
        <v>515</v>
      </c>
      <c r="E63" s="117">
        <v>56</v>
      </c>
      <c r="F63" s="117" t="s">
        <v>75</v>
      </c>
      <c r="G63" s="119">
        <f t="shared" si="0"/>
        <v>155</v>
      </c>
      <c r="I63" s="117"/>
      <c r="J63" s="117"/>
      <c r="K63" s="117"/>
      <c r="L63" s="117"/>
      <c r="M63" s="117"/>
    </row>
    <row r="64" spans="1:13" x14ac:dyDescent="0.2">
      <c r="A64" s="110">
        <v>7.8</v>
      </c>
      <c r="B64" t="s">
        <v>800</v>
      </c>
      <c r="C64" t="s">
        <v>74</v>
      </c>
      <c r="D64" t="s">
        <v>346</v>
      </c>
      <c r="E64" s="117">
        <v>57</v>
      </c>
      <c r="F64" s="117" t="s">
        <v>545</v>
      </c>
      <c r="G64" s="119">
        <f t="shared" si="0"/>
        <v>157</v>
      </c>
      <c r="I64" s="117"/>
      <c r="J64" s="117"/>
      <c r="K64" s="117"/>
      <c r="L64" s="117"/>
      <c r="M64" s="117"/>
    </row>
    <row r="65" spans="1:13" x14ac:dyDescent="0.2">
      <c r="A65" s="110">
        <v>7.9</v>
      </c>
      <c r="B65" t="s">
        <v>801</v>
      </c>
      <c r="C65" t="s">
        <v>75</v>
      </c>
      <c r="D65" t="s">
        <v>347</v>
      </c>
      <c r="E65" s="117" t="s">
        <v>965</v>
      </c>
      <c r="F65" s="117" t="s">
        <v>546</v>
      </c>
      <c r="G65" s="119">
        <f t="shared" si="0"/>
        <v>159</v>
      </c>
      <c r="H65" s="119">
        <f>G82+1</f>
        <v>194</v>
      </c>
      <c r="I65" s="121" t="str">
        <f>G65&amp;"-"&amp;H65</f>
        <v>159-194</v>
      </c>
      <c r="J65" s="117"/>
      <c r="K65" s="117"/>
      <c r="L65" s="117"/>
      <c r="M65" s="117"/>
    </row>
    <row r="66" spans="1:13" x14ac:dyDescent="0.2">
      <c r="A66" s="111">
        <v>7.1</v>
      </c>
      <c r="B66" t="s">
        <v>802</v>
      </c>
      <c r="C66" t="s">
        <v>904</v>
      </c>
      <c r="D66" t="s">
        <v>447</v>
      </c>
      <c r="E66" s="117">
        <v>58</v>
      </c>
      <c r="F66" s="117" t="s">
        <v>53</v>
      </c>
      <c r="G66" s="119">
        <f t="shared" si="0"/>
        <v>161</v>
      </c>
      <c r="I66" s="117"/>
      <c r="J66" s="117"/>
      <c r="K66" s="117"/>
      <c r="L66" s="117"/>
      <c r="M66" s="117"/>
    </row>
    <row r="67" spans="1:13" x14ac:dyDescent="0.2">
      <c r="A67" s="112">
        <v>8</v>
      </c>
      <c r="B67" t="s">
        <v>803</v>
      </c>
      <c r="C67" t="s">
        <v>905</v>
      </c>
      <c r="D67" t="s">
        <v>479</v>
      </c>
      <c r="E67" s="117">
        <v>59</v>
      </c>
      <c r="F67" s="117" t="s">
        <v>488</v>
      </c>
      <c r="G67" s="119">
        <f t="shared" si="0"/>
        <v>163</v>
      </c>
      <c r="I67" s="117"/>
      <c r="J67" s="117"/>
      <c r="K67" s="117"/>
      <c r="L67" s="117"/>
      <c r="M67" s="117"/>
    </row>
    <row r="68" spans="1:13" x14ac:dyDescent="0.2">
      <c r="A68" s="110">
        <v>8.1</v>
      </c>
      <c r="B68" t="s">
        <v>804</v>
      </c>
      <c r="C68" t="s">
        <v>53</v>
      </c>
      <c r="D68" t="s">
        <v>348</v>
      </c>
      <c r="E68" s="117">
        <v>60</v>
      </c>
      <c r="F68" s="117" t="s">
        <v>547</v>
      </c>
      <c r="G68" s="119">
        <f t="shared" ref="G68:G131" si="1">G67+2</f>
        <v>165</v>
      </c>
      <c r="I68" s="117"/>
      <c r="J68" s="117"/>
      <c r="K68" s="117"/>
      <c r="L68" s="117"/>
      <c r="M68" s="117"/>
    </row>
    <row r="69" spans="1:13" x14ac:dyDescent="0.2">
      <c r="A69" s="110">
        <v>8.1999999999999993</v>
      </c>
      <c r="B69" t="s">
        <v>805</v>
      </c>
      <c r="C69" t="s">
        <v>488</v>
      </c>
      <c r="D69" t="s">
        <v>501</v>
      </c>
      <c r="E69" s="117">
        <v>61</v>
      </c>
      <c r="F69" s="117" t="s">
        <v>548</v>
      </c>
      <c r="G69" s="119">
        <f t="shared" si="1"/>
        <v>167</v>
      </c>
      <c r="I69" s="117"/>
      <c r="J69" s="117"/>
      <c r="K69" s="117"/>
      <c r="L69" s="117"/>
      <c r="M69" s="117"/>
    </row>
    <row r="70" spans="1:13" x14ac:dyDescent="0.2">
      <c r="A70" s="110">
        <v>8.3000000000000007</v>
      </c>
      <c r="B70" t="s">
        <v>806</v>
      </c>
      <c r="C70" t="s">
        <v>906</v>
      </c>
      <c r="D70" t="s">
        <v>349</v>
      </c>
      <c r="E70" s="117">
        <v>62</v>
      </c>
      <c r="F70" s="117" t="s">
        <v>54</v>
      </c>
      <c r="G70" s="119">
        <f t="shared" si="1"/>
        <v>169</v>
      </c>
      <c r="I70" s="117"/>
      <c r="J70" s="117"/>
      <c r="K70" s="117"/>
      <c r="L70" s="117"/>
      <c r="M70" s="117"/>
    </row>
    <row r="71" spans="1:13" x14ac:dyDescent="0.2">
      <c r="A71" s="110">
        <v>8.4</v>
      </c>
      <c r="B71" t="s">
        <v>807</v>
      </c>
      <c r="C71" t="s">
        <v>907</v>
      </c>
      <c r="D71" t="s">
        <v>350</v>
      </c>
      <c r="E71" s="117">
        <v>63</v>
      </c>
      <c r="F71" s="117" t="s">
        <v>55</v>
      </c>
      <c r="G71" s="119">
        <f t="shared" si="1"/>
        <v>171</v>
      </c>
      <c r="I71" s="117"/>
      <c r="J71" s="117"/>
      <c r="K71" s="117"/>
      <c r="L71" s="117"/>
      <c r="M71" s="117"/>
    </row>
    <row r="72" spans="1:13" x14ac:dyDescent="0.2">
      <c r="A72" s="110">
        <v>8.5</v>
      </c>
      <c r="B72" t="s">
        <v>808</v>
      </c>
      <c r="C72" t="s">
        <v>54</v>
      </c>
      <c r="D72" t="s">
        <v>351</v>
      </c>
      <c r="E72" s="117">
        <v>64</v>
      </c>
      <c r="F72" s="117" t="s">
        <v>56</v>
      </c>
      <c r="G72" s="119">
        <f t="shared" si="1"/>
        <v>173</v>
      </c>
      <c r="I72" s="117"/>
      <c r="J72" s="117"/>
      <c r="K72" s="117"/>
      <c r="L72" s="117"/>
      <c r="M72" s="117"/>
    </row>
    <row r="73" spans="1:13" x14ac:dyDescent="0.2">
      <c r="A73" s="110">
        <v>8.6</v>
      </c>
      <c r="B73" t="s">
        <v>809</v>
      </c>
      <c r="C73" t="s">
        <v>55</v>
      </c>
      <c r="D73" t="s">
        <v>428</v>
      </c>
      <c r="E73" s="117">
        <v>65</v>
      </c>
      <c r="F73" s="117" t="s">
        <v>57</v>
      </c>
      <c r="G73" s="119">
        <f t="shared" si="1"/>
        <v>175</v>
      </c>
      <c r="I73" s="117"/>
      <c r="J73" s="117"/>
      <c r="K73" s="117"/>
      <c r="L73" s="117"/>
      <c r="M73" s="117"/>
    </row>
    <row r="74" spans="1:13" x14ac:dyDescent="0.2">
      <c r="A74" s="110">
        <v>8.6999999999999993</v>
      </c>
      <c r="B74" t="s">
        <v>810</v>
      </c>
      <c r="C74" t="s">
        <v>56</v>
      </c>
      <c r="D74" t="s">
        <v>352</v>
      </c>
      <c r="E74" s="117">
        <v>66</v>
      </c>
      <c r="F74" s="117" t="s">
        <v>76</v>
      </c>
      <c r="G74" s="119">
        <f t="shared" si="1"/>
        <v>177</v>
      </c>
      <c r="I74" s="117"/>
      <c r="J74" s="117"/>
      <c r="K74" s="117"/>
      <c r="L74" s="117"/>
      <c r="M74" s="117"/>
    </row>
    <row r="75" spans="1:13" x14ac:dyDescent="0.2">
      <c r="A75" s="110">
        <v>8.8000000000000007</v>
      </c>
      <c r="B75" t="s">
        <v>811</v>
      </c>
      <c r="C75" t="s">
        <v>57</v>
      </c>
      <c r="D75" t="s">
        <v>353</v>
      </c>
      <c r="E75" s="117">
        <v>67</v>
      </c>
      <c r="F75" s="117" t="s">
        <v>77</v>
      </c>
      <c r="G75" s="119">
        <f t="shared" si="1"/>
        <v>179</v>
      </c>
      <c r="I75" s="117"/>
      <c r="J75" s="117"/>
      <c r="K75" s="117"/>
      <c r="L75" s="117"/>
      <c r="M75" s="117"/>
    </row>
    <row r="76" spans="1:13" x14ac:dyDescent="0.2">
      <c r="A76" s="110">
        <v>8.9</v>
      </c>
      <c r="B76" t="s">
        <v>812</v>
      </c>
      <c r="C76" t="s">
        <v>76</v>
      </c>
      <c r="D76" t="s">
        <v>354</v>
      </c>
      <c r="E76" s="117">
        <v>68</v>
      </c>
      <c r="F76" s="117" t="s">
        <v>78</v>
      </c>
      <c r="G76" s="119">
        <f t="shared" si="1"/>
        <v>181</v>
      </c>
      <c r="I76" s="117"/>
      <c r="J76" s="117"/>
      <c r="K76" s="117"/>
      <c r="L76" s="117"/>
      <c r="M76" s="117"/>
    </row>
    <row r="77" spans="1:13" x14ac:dyDescent="0.2">
      <c r="A77" s="111">
        <v>8.1</v>
      </c>
      <c r="B77" t="s">
        <v>813</v>
      </c>
      <c r="C77" t="s">
        <v>77</v>
      </c>
      <c r="D77" t="s">
        <v>355</v>
      </c>
      <c r="E77" s="117">
        <v>69</v>
      </c>
      <c r="F77" s="117" t="s">
        <v>79</v>
      </c>
      <c r="G77" s="119">
        <f t="shared" si="1"/>
        <v>183</v>
      </c>
      <c r="I77" s="117"/>
      <c r="J77" s="117"/>
      <c r="K77" s="117"/>
      <c r="L77" s="117"/>
      <c r="M77" s="117"/>
    </row>
    <row r="78" spans="1:13" x14ac:dyDescent="0.2">
      <c r="A78" s="110">
        <v>8.11</v>
      </c>
      <c r="B78" t="s">
        <v>814</v>
      </c>
      <c r="C78" t="s">
        <v>78</v>
      </c>
      <c r="D78" t="s">
        <v>425</v>
      </c>
      <c r="E78" s="117">
        <v>70</v>
      </c>
      <c r="F78" s="117" t="s">
        <v>80</v>
      </c>
      <c r="G78" s="119">
        <f t="shared" si="1"/>
        <v>185</v>
      </c>
      <c r="I78" s="117"/>
      <c r="J78" s="117"/>
      <c r="K78" s="117"/>
      <c r="L78" s="117"/>
      <c r="M78" s="117"/>
    </row>
    <row r="79" spans="1:13" x14ac:dyDescent="0.2">
      <c r="A79" s="111">
        <v>8.1199999999999992</v>
      </c>
      <c r="B79" t="s">
        <v>815</v>
      </c>
      <c r="C79" t="s">
        <v>79</v>
      </c>
      <c r="D79" t="s">
        <v>356</v>
      </c>
      <c r="E79" s="117">
        <v>71</v>
      </c>
      <c r="F79" s="117" t="s">
        <v>81</v>
      </c>
      <c r="G79" s="119">
        <f t="shared" si="1"/>
        <v>187</v>
      </c>
      <c r="I79" s="117"/>
      <c r="J79" s="117"/>
      <c r="K79" s="117"/>
      <c r="L79" s="117"/>
      <c r="M79" s="117"/>
    </row>
    <row r="80" spans="1:13" x14ac:dyDescent="0.2">
      <c r="A80" s="110">
        <v>8.1300000000000008</v>
      </c>
      <c r="B80" t="s">
        <v>816</v>
      </c>
      <c r="C80" t="s">
        <v>80</v>
      </c>
      <c r="D80" t="s">
        <v>357</v>
      </c>
      <c r="E80" s="117">
        <v>72</v>
      </c>
      <c r="F80" s="117" t="s">
        <v>82</v>
      </c>
      <c r="G80" s="119">
        <f t="shared" si="1"/>
        <v>189</v>
      </c>
      <c r="I80" s="117"/>
      <c r="J80" s="117"/>
      <c r="K80" s="117"/>
      <c r="L80" s="117"/>
      <c r="M80" s="117"/>
    </row>
    <row r="81" spans="1:13" x14ac:dyDescent="0.2">
      <c r="A81" s="111">
        <v>8.14</v>
      </c>
      <c r="B81" t="s">
        <v>817</v>
      </c>
      <c r="C81" t="s">
        <v>81</v>
      </c>
      <c r="D81" t="s">
        <v>358</v>
      </c>
      <c r="E81" s="117">
        <v>73</v>
      </c>
      <c r="F81" s="117" t="s">
        <v>426</v>
      </c>
      <c r="G81" s="119">
        <f t="shared" si="1"/>
        <v>191</v>
      </c>
      <c r="I81" s="117"/>
      <c r="J81" s="117"/>
      <c r="K81" s="117"/>
      <c r="L81" s="117"/>
      <c r="M81" s="117"/>
    </row>
    <row r="82" spans="1:13" x14ac:dyDescent="0.2">
      <c r="A82" s="110">
        <v>8.15</v>
      </c>
      <c r="B82" t="s">
        <v>818</v>
      </c>
      <c r="C82" t="s">
        <v>82</v>
      </c>
      <c r="D82" t="s">
        <v>359</v>
      </c>
      <c r="E82" s="117">
        <v>74</v>
      </c>
      <c r="F82" s="117" t="s">
        <v>549</v>
      </c>
      <c r="G82" s="119">
        <f t="shared" si="1"/>
        <v>193</v>
      </c>
      <c r="I82" s="121"/>
      <c r="J82" s="117"/>
      <c r="K82" s="117"/>
      <c r="L82" s="117"/>
      <c r="M82" s="117"/>
    </row>
    <row r="83" spans="1:13" x14ac:dyDescent="0.2">
      <c r="A83" s="111">
        <v>8.16</v>
      </c>
      <c r="B83" t="s">
        <v>819</v>
      </c>
      <c r="C83" t="s">
        <v>426</v>
      </c>
      <c r="D83" t="s">
        <v>360</v>
      </c>
      <c r="E83" s="117" t="s">
        <v>966</v>
      </c>
      <c r="F83" s="117" t="s">
        <v>550</v>
      </c>
      <c r="G83" s="119">
        <f t="shared" si="1"/>
        <v>195</v>
      </c>
      <c r="H83" s="119">
        <f>G136+1</f>
        <v>302</v>
      </c>
      <c r="I83" s="121" t="str">
        <f>G83&amp;"-"&amp;H83</f>
        <v>195-302</v>
      </c>
      <c r="J83" s="117"/>
      <c r="K83" s="117"/>
      <c r="L83" s="117"/>
      <c r="M83" s="117"/>
    </row>
    <row r="84" spans="1:13" x14ac:dyDescent="0.2">
      <c r="A84" s="110">
        <v>8.17</v>
      </c>
      <c r="B84" t="s">
        <v>820</v>
      </c>
      <c r="C84" t="s">
        <v>908</v>
      </c>
      <c r="D84" t="s">
        <v>438</v>
      </c>
      <c r="E84" s="117">
        <v>75</v>
      </c>
      <c r="F84" s="117" t="s">
        <v>58</v>
      </c>
      <c r="G84" s="119">
        <f t="shared" si="1"/>
        <v>197</v>
      </c>
      <c r="I84" s="117"/>
      <c r="J84" s="117"/>
      <c r="K84" s="117"/>
      <c r="L84" s="117"/>
      <c r="M84" s="117"/>
    </row>
    <row r="85" spans="1:13" x14ac:dyDescent="0.2">
      <c r="A85" s="112">
        <v>9</v>
      </c>
      <c r="B85" t="s">
        <v>821</v>
      </c>
      <c r="C85" t="s">
        <v>909</v>
      </c>
      <c r="D85" t="s">
        <v>480</v>
      </c>
      <c r="E85" s="117">
        <v>76</v>
      </c>
      <c r="F85" s="117" t="s">
        <v>59</v>
      </c>
      <c r="G85" s="119">
        <f t="shared" si="1"/>
        <v>199</v>
      </c>
      <c r="I85" s="117"/>
      <c r="J85" s="117"/>
      <c r="K85" s="117"/>
      <c r="L85" s="117"/>
      <c r="M85" s="117"/>
    </row>
    <row r="86" spans="1:13" x14ac:dyDescent="0.2">
      <c r="A86" s="110">
        <v>9.1</v>
      </c>
      <c r="B86" t="s">
        <v>822</v>
      </c>
      <c r="C86" t="s">
        <v>58</v>
      </c>
      <c r="D86" t="s">
        <v>361</v>
      </c>
      <c r="E86" s="117">
        <v>77</v>
      </c>
      <c r="F86" s="117" t="s">
        <v>60</v>
      </c>
      <c r="G86" s="119">
        <f t="shared" si="1"/>
        <v>201</v>
      </c>
      <c r="I86" s="117"/>
      <c r="J86" s="117"/>
      <c r="K86" s="117"/>
      <c r="L86" s="117"/>
      <c r="M86" s="117"/>
    </row>
    <row r="87" spans="1:13" x14ac:dyDescent="0.2">
      <c r="A87" s="110">
        <v>9.1999999999999993</v>
      </c>
      <c r="B87" t="s">
        <v>823</v>
      </c>
      <c r="C87" t="s">
        <v>59</v>
      </c>
      <c r="D87" t="s">
        <v>362</v>
      </c>
      <c r="E87" s="117">
        <v>78</v>
      </c>
      <c r="F87" s="117" t="s">
        <v>551</v>
      </c>
      <c r="G87" s="119">
        <f t="shared" si="1"/>
        <v>203</v>
      </c>
      <c r="I87" s="117"/>
      <c r="J87" s="117"/>
      <c r="K87" s="117"/>
      <c r="L87" s="117"/>
      <c r="M87" s="117"/>
    </row>
    <row r="88" spans="1:13" x14ac:dyDescent="0.2">
      <c r="A88" s="110">
        <v>9.3000000000000007</v>
      </c>
      <c r="B88" t="s">
        <v>824</v>
      </c>
      <c r="C88" t="s">
        <v>60</v>
      </c>
      <c r="D88" t="s">
        <v>378</v>
      </c>
      <c r="E88" s="117">
        <v>79</v>
      </c>
      <c r="F88" s="117" t="s">
        <v>429</v>
      </c>
      <c r="G88" s="119">
        <f t="shared" si="1"/>
        <v>205</v>
      </c>
      <c r="I88" s="117"/>
      <c r="J88" s="117"/>
      <c r="K88" s="117"/>
      <c r="L88" s="117"/>
      <c r="M88" s="117"/>
    </row>
    <row r="89" spans="1:13" x14ac:dyDescent="0.2">
      <c r="A89" s="110">
        <v>9.4</v>
      </c>
      <c r="B89" t="s">
        <v>825</v>
      </c>
      <c r="C89" t="s">
        <v>910</v>
      </c>
      <c r="D89" t="s">
        <v>379</v>
      </c>
      <c r="E89" s="117">
        <v>80</v>
      </c>
      <c r="F89" s="117" t="s">
        <v>61</v>
      </c>
      <c r="G89" s="119">
        <f t="shared" si="1"/>
        <v>207</v>
      </c>
      <c r="I89" s="117"/>
      <c r="J89" s="117"/>
      <c r="K89" s="117"/>
      <c r="L89" s="117"/>
      <c r="M89" s="117"/>
    </row>
    <row r="90" spans="1:13" x14ac:dyDescent="0.2">
      <c r="A90" s="110">
        <v>9.5</v>
      </c>
      <c r="B90" t="s">
        <v>826</v>
      </c>
      <c r="C90" t="s">
        <v>429</v>
      </c>
      <c r="D90" t="s">
        <v>427</v>
      </c>
      <c r="E90" s="117">
        <v>81</v>
      </c>
      <c r="F90" s="117" t="s">
        <v>83</v>
      </c>
      <c r="G90" s="119">
        <f t="shared" si="1"/>
        <v>209</v>
      </c>
      <c r="I90" s="117"/>
      <c r="J90" s="117"/>
      <c r="K90" s="117"/>
      <c r="L90" s="117"/>
      <c r="M90" s="117"/>
    </row>
    <row r="91" spans="1:13" x14ac:dyDescent="0.2">
      <c r="A91" s="110">
        <v>9.6</v>
      </c>
      <c r="B91" t="s">
        <v>827</v>
      </c>
      <c r="C91" t="s">
        <v>61</v>
      </c>
      <c r="D91" t="s">
        <v>380</v>
      </c>
      <c r="E91" s="117">
        <v>82</v>
      </c>
      <c r="F91" s="117" t="s">
        <v>69</v>
      </c>
      <c r="G91" s="119">
        <f t="shared" si="1"/>
        <v>211</v>
      </c>
      <c r="I91" s="117"/>
      <c r="J91" s="117"/>
      <c r="K91" s="117"/>
      <c r="L91" s="117"/>
      <c r="M91" s="117"/>
    </row>
    <row r="92" spans="1:13" x14ac:dyDescent="0.2">
      <c r="A92" s="110">
        <v>9.6999999999999993</v>
      </c>
      <c r="B92" t="s">
        <v>828</v>
      </c>
      <c r="C92" t="s">
        <v>83</v>
      </c>
      <c r="D92" t="s">
        <v>363</v>
      </c>
      <c r="E92" s="117">
        <v>83</v>
      </c>
      <c r="F92" s="117" t="s">
        <v>84</v>
      </c>
      <c r="G92" s="119">
        <f t="shared" si="1"/>
        <v>213</v>
      </c>
      <c r="I92" s="117"/>
      <c r="J92" s="117"/>
      <c r="K92" s="117"/>
      <c r="L92" s="117"/>
      <c r="M92" s="117"/>
    </row>
    <row r="93" spans="1:13" x14ac:dyDescent="0.2">
      <c r="A93" s="110">
        <v>9.8000000000000007</v>
      </c>
      <c r="B93" t="s">
        <v>829</v>
      </c>
      <c r="C93" t="s">
        <v>69</v>
      </c>
      <c r="D93" t="s">
        <v>516</v>
      </c>
      <c r="E93" s="117">
        <v>84</v>
      </c>
      <c r="F93" s="117" t="s">
        <v>85</v>
      </c>
      <c r="G93" s="119">
        <f t="shared" si="1"/>
        <v>215</v>
      </c>
      <c r="I93" s="117"/>
      <c r="J93" s="117"/>
      <c r="K93" s="117"/>
      <c r="L93" s="117"/>
      <c r="M93" s="117"/>
    </row>
    <row r="94" spans="1:13" x14ac:dyDescent="0.2">
      <c r="A94" s="110">
        <v>9.9</v>
      </c>
      <c r="B94" t="s">
        <v>830</v>
      </c>
      <c r="C94" t="s">
        <v>84</v>
      </c>
      <c r="D94" t="s">
        <v>364</v>
      </c>
      <c r="E94" s="117">
        <v>85</v>
      </c>
      <c r="F94" s="117" t="s">
        <v>86</v>
      </c>
      <c r="G94" s="119">
        <f t="shared" si="1"/>
        <v>217</v>
      </c>
      <c r="I94" s="117"/>
      <c r="J94" s="117"/>
      <c r="K94" s="117"/>
      <c r="L94" s="117"/>
      <c r="M94" s="117"/>
    </row>
    <row r="95" spans="1:13" x14ac:dyDescent="0.2">
      <c r="A95" s="111">
        <v>9.1</v>
      </c>
      <c r="B95" t="s">
        <v>831</v>
      </c>
      <c r="C95" t="s">
        <v>85</v>
      </c>
      <c r="D95" t="s">
        <v>365</v>
      </c>
      <c r="E95" s="117">
        <v>86</v>
      </c>
      <c r="F95" s="117" t="s">
        <v>87</v>
      </c>
      <c r="G95" s="119">
        <f t="shared" si="1"/>
        <v>219</v>
      </c>
      <c r="I95" s="117"/>
      <c r="J95" s="117"/>
      <c r="K95" s="117"/>
      <c r="L95" s="117"/>
      <c r="M95" s="117"/>
    </row>
    <row r="96" spans="1:13" x14ac:dyDescent="0.2">
      <c r="A96" s="110">
        <v>9.11</v>
      </c>
      <c r="B96" t="s">
        <v>832</v>
      </c>
      <c r="C96" t="s">
        <v>86</v>
      </c>
      <c r="D96" t="s">
        <v>366</v>
      </c>
      <c r="E96" s="117">
        <v>87</v>
      </c>
      <c r="F96" s="117" t="s">
        <v>88</v>
      </c>
      <c r="G96" s="119">
        <f t="shared" si="1"/>
        <v>221</v>
      </c>
      <c r="I96" s="117"/>
      <c r="J96" s="117"/>
      <c r="K96" s="117"/>
      <c r="L96" s="117"/>
      <c r="M96" s="117"/>
    </row>
    <row r="97" spans="1:13" x14ac:dyDescent="0.2">
      <c r="A97" s="111">
        <v>9.1199999999999992</v>
      </c>
      <c r="B97" t="s">
        <v>833</v>
      </c>
      <c r="C97" t="s">
        <v>87</v>
      </c>
      <c r="D97" t="s">
        <v>448</v>
      </c>
      <c r="E97" s="117">
        <v>88</v>
      </c>
      <c r="F97" s="117" t="s">
        <v>89</v>
      </c>
      <c r="G97" s="119">
        <f t="shared" si="1"/>
        <v>223</v>
      </c>
      <c r="I97" s="117"/>
      <c r="J97" s="117"/>
      <c r="K97" s="117"/>
      <c r="L97" s="117"/>
      <c r="M97" s="117"/>
    </row>
    <row r="98" spans="1:13" x14ac:dyDescent="0.2">
      <c r="A98" s="110">
        <v>9.1300000000000008</v>
      </c>
      <c r="B98" t="s">
        <v>834</v>
      </c>
      <c r="C98" t="s">
        <v>88</v>
      </c>
      <c r="D98" t="s">
        <v>367</v>
      </c>
      <c r="E98" s="117">
        <v>89</v>
      </c>
      <c r="F98" s="117" t="s">
        <v>552</v>
      </c>
      <c r="G98" s="119">
        <f t="shared" si="1"/>
        <v>225</v>
      </c>
      <c r="I98" s="117"/>
      <c r="J98" s="117"/>
      <c r="K98" s="117"/>
      <c r="L98" s="117"/>
      <c r="M98" s="117"/>
    </row>
    <row r="99" spans="1:13" x14ac:dyDescent="0.2">
      <c r="A99" s="111">
        <v>9.14</v>
      </c>
      <c r="B99" t="s">
        <v>835</v>
      </c>
      <c r="C99" t="s">
        <v>89</v>
      </c>
      <c r="D99" t="s">
        <v>430</v>
      </c>
      <c r="E99" s="117">
        <v>90</v>
      </c>
      <c r="F99" s="117" t="s">
        <v>466</v>
      </c>
      <c r="G99" s="119">
        <f t="shared" si="1"/>
        <v>227</v>
      </c>
      <c r="I99" s="117"/>
      <c r="J99" s="117"/>
      <c r="K99" s="117"/>
      <c r="L99" s="117"/>
      <c r="M99" s="117"/>
    </row>
    <row r="100" spans="1:13" x14ac:dyDescent="0.2">
      <c r="A100" s="110">
        <v>9.15</v>
      </c>
      <c r="B100" t="s">
        <v>836</v>
      </c>
      <c r="C100" t="s">
        <v>911</v>
      </c>
      <c r="D100" t="s">
        <v>368</v>
      </c>
      <c r="E100" s="117">
        <v>91</v>
      </c>
      <c r="F100" s="117" t="s">
        <v>553</v>
      </c>
      <c r="G100" s="119">
        <f t="shared" si="1"/>
        <v>229</v>
      </c>
      <c r="I100" s="117"/>
      <c r="J100" s="117"/>
      <c r="K100" s="117"/>
      <c r="L100" s="117"/>
      <c r="M100" s="117"/>
    </row>
    <row r="101" spans="1:13" x14ac:dyDescent="0.2">
      <c r="A101" s="111">
        <v>9.16</v>
      </c>
      <c r="B101" t="s">
        <v>837</v>
      </c>
      <c r="C101" t="s">
        <v>466</v>
      </c>
      <c r="D101" t="s">
        <v>369</v>
      </c>
      <c r="E101" s="117">
        <v>92</v>
      </c>
      <c r="F101" s="117" t="s">
        <v>90</v>
      </c>
      <c r="G101" s="119">
        <f t="shared" si="1"/>
        <v>231</v>
      </c>
      <c r="I101" s="117"/>
      <c r="J101" s="117"/>
      <c r="K101" s="117"/>
      <c r="L101" s="117"/>
      <c r="M101" s="117"/>
    </row>
    <row r="102" spans="1:13" x14ac:dyDescent="0.2">
      <c r="A102" s="110">
        <v>9.17</v>
      </c>
      <c r="B102" t="s">
        <v>838</v>
      </c>
      <c r="C102" t="s">
        <v>912</v>
      </c>
      <c r="D102" t="s">
        <v>449</v>
      </c>
      <c r="E102" s="117">
        <v>93</v>
      </c>
      <c r="F102" s="117" t="s">
        <v>91</v>
      </c>
      <c r="G102" s="119">
        <f t="shared" si="1"/>
        <v>233</v>
      </c>
      <c r="I102" s="117"/>
      <c r="J102" s="117"/>
      <c r="K102" s="117"/>
      <c r="L102" s="117"/>
      <c r="M102" s="117"/>
    </row>
    <row r="103" spans="1:13" x14ac:dyDescent="0.2">
      <c r="A103" s="111">
        <v>9.18</v>
      </c>
      <c r="B103" t="s">
        <v>839</v>
      </c>
      <c r="C103" t="s">
        <v>90</v>
      </c>
      <c r="D103" t="s">
        <v>370</v>
      </c>
      <c r="E103" s="117">
        <v>94</v>
      </c>
      <c r="F103" s="117" t="s">
        <v>92</v>
      </c>
      <c r="G103" s="119">
        <f t="shared" si="1"/>
        <v>235</v>
      </c>
      <c r="I103" s="117"/>
      <c r="J103" s="117"/>
      <c r="K103" s="117"/>
      <c r="L103" s="117"/>
      <c r="M103" s="117"/>
    </row>
    <row r="104" spans="1:13" x14ac:dyDescent="0.2">
      <c r="A104" s="110">
        <v>9.19</v>
      </c>
      <c r="B104" t="s">
        <v>840</v>
      </c>
      <c r="C104" t="s">
        <v>91</v>
      </c>
      <c r="D104" t="s">
        <v>371</v>
      </c>
      <c r="E104" s="117">
        <v>95</v>
      </c>
      <c r="F104" s="117" t="s">
        <v>465</v>
      </c>
      <c r="G104" s="119">
        <f t="shared" si="1"/>
        <v>237</v>
      </c>
      <c r="I104" s="117"/>
      <c r="J104" s="117"/>
      <c r="K104" s="117"/>
      <c r="L104" s="117"/>
      <c r="M104" s="117"/>
    </row>
    <row r="105" spans="1:13" x14ac:dyDescent="0.2">
      <c r="A105" s="111">
        <v>9.1999999999999993</v>
      </c>
      <c r="B105" t="s">
        <v>841</v>
      </c>
      <c r="C105" t="s">
        <v>92</v>
      </c>
      <c r="D105" t="s">
        <v>372</v>
      </c>
      <c r="E105" s="117">
        <v>96</v>
      </c>
      <c r="F105" s="117" t="s">
        <v>467</v>
      </c>
      <c r="G105" s="119">
        <f t="shared" si="1"/>
        <v>239</v>
      </c>
      <c r="I105" s="117"/>
      <c r="J105" s="117"/>
      <c r="K105" s="117"/>
      <c r="L105" s="117"/>
      <c r="M105" s="117"/>
    </row>
    <row r="106" spans="1:13" x14ac:dyDescent="0.2">
      <c r="A106" s="110">
        <v>9.2100000000000009</v>
      </c>
      <c r="B106" t="s">
        <v>842</v>
      </c>
      <c r="C106" t="s">
        <v>465</v>
      </c>
      <c r="D106" t="s">
        <v>373</v>
      </c>
      <c r="E106" s="117">
        <v>97</v>
      </c>
      <c r="F106" s="117" t="s">
        <v>93</v>
      </c>
      <c r="G106" s="119">
        <f t="shared" si="1"/>
        <v>241</v>
      </c>
      <c r="I106" s="117"/>
      <c r="J106" s="117"/>
      <c r="K106" s="117"/>
      <c r="L106" s="117"/>
      <c r="M106" s="117"/>
    </row>
    <row r="107" spans="1:13" x14ac:dyDescent="0.2">
      <c r="A107" s="111">
        <v>9.2200000000000006</v>
      </c>
      <c r="B107" t="s">
        <v>843</v>
      </c>
      <c r="C107" t="s">
        <v>467</v>
      </c>
      <c r="D107" t="s">
        <v>450</v>
      </c>
      <c r="E107" s="117">
        <v>98</v>
      </c>
      <c r="F107" s="117" t="s">
        <v>94</v>
      </c>
      <c r="G107" s="119">
        <f t="shared" si="1"/>
        <v>243</v>
      </c>
      <c r="I107" s="117"/>
      <c r="J107" s="117"/>
      <c r="K107" s="117"/>
      <c r="L107" s="117"/>
      <c r="M107" s="117"/>
    </row>
    <row r="108" spans="1:13" x14ac:dyDescent="0.2">
      <c r="A108" s="110">
        <v>9.23</v>
      </c>
      <c r="B108" t="s">
        <v>844</v>
      </c>
      <c r="C108" t="s">
        <v>93</v>
      </c>
      <c r="D108" t="s">
        <v>374</v>
      </c>
      <c r="E108" s="117">
        <v>99</v>
      </c>
      <c r="F108" s="117" t="s">
        <v>95</v>
      </c>
      <c r="G108" s="119">
        <f t="shared" si="1"/>
        <v>245</v>
      </c>
      <c r="I108" s="117"/>
      <c r="J108" s="117"/>
      <c r="K108" s="117"/>
      <c r="L108" s="117"/>
      <c r="M108" s="117"/>
    </row>
    <row r="109" spans="1:13" x14ac:dyDescent="0.2">
      <c r="A109" s="111">
        <v>9.24</v>
      </c>
      <c r="B109" t="s">
        <v>845</v>
      </c>
      <c r="C109" t="s">
        <v>94</v>
      </c>
      <c r="D109" t="s">
        <v>375</v>
      </c>
      <c r="E109" s="117">
        <v>100</v>
      </c>
      <c r="F109" s="117" t="s">
        <v>554</v>
      </c>
      <c r="G109" s="119">
        <f t="shared" si="1"/>
        <v>247</v>
      </c>
      <c r="I109" s="117"/>
      <c r="J109" s="117"/>
      <c r="K109" s="117"/>
      <c r="L109" s="117"/>
      <c r="M109" s="117"/>
    </row>
    <row r="110" spans="1:13" x14ac:dyDescent="0.2">
      <c r="A110" s="110">
        <v>9.25</v>
      </c>
      <c r="B110" t="s">
        <v>846</v>
      </c>
      <c r="C110" t="s">
        <v>95</v>
      </c>
      <c r="D110" t="s">
        <v>376</v>
      </c>
      <c r="E110" s="117">
        <v>101</v>
      </c>
      <c r="F110" s="117" t="s">
        <v>210</v>
      </c>
      <c r="G110" s="119">
        <f t="shared" si="1"/>
        <v>249</v>
      </c>
      <c r="I110" s="117"/>
      <c r="J110" s="117"/>
      <c r="K110" s="117"/>
      <c r="L110" s="117"/>
      <c r="M110" s="117"/>
    </row>
    <row r="111" spans="1:13" x14ac:dyDescent="0.2">
      <c r="A111" s="111">
        <v>9.26</v>
      </c>
      <c r="B111" t="s">
        <v>847</v>
      </c>
      <c r="C111" t="s">
        <v>913</v>
      </c>
      <c r="D111" t="s">
        <v>439</v>
      </c>
      <c r="E111" s="117">
        <v>102</v>
      </c>
      <c r="F111" s="117" t="s">
        <v>958</v>
      </c>
      <c r="G111" s="119">
        <f t="shared" si="1"/>
        <v>251</v>
      </c>
      <c r="I111" s="117"/>
      <c r="J111" s="117"/>
      <c r="K111" s="117"/>
      <c r="L111" s="117"/>
      <c r="M111" s="117"/>
    </row>
    <row r="112" spans="1:13" x14ac:dyDescent="0.2">
      <c r="A112" s="110">
        <v>9.27</v>
      </c>
      <c r="B112" t="s">
        <v>848</v>
      </c>
      <c r="C112" t="s">
        <v>210</v>
      </c>
      <c r="D112" t="s">
        <v>390</v>
      </c>
      <c r="E112" s="117">
        <v>103</v>
      </c>
      <c r="F112" s="117" t="s">
        <v>959</v>
      </c>
      <c r="G112" s="119">
        <f t="shared" si="1"/>
        <v>253</v>
      </c>
      <c r="I112" s="117"/>
      <c r="J112" s="117"/>
      <c r="K112" s="117"/>
      <c r="L112" s="117"/>
      <c r="M112" s="117"/>
    </row>
    <row r="113" spans="1:13" x14ac:dyDescent="0.2">
      <c r="A113" s="111">
        <v>9.2799999999999994</v>
      </c>
      <c r="B113" t="s">
        <v>849</v>
      </c>
      <c r="C113" t="s">
        <v>209</v>
      </c>
      <c r="D113" t="s">
        <v>391</v>
      </c>
      <c r="E113" s="117">
        <v>104</v>
      </c>
      <c r="F113" s="117" t="s">
        <v>207</v>
      </c>
      <c r="G113" s="119">
        <f t="shared" si="1"/>
        <v>255</v>
      </c>
      <c r="I113" s="117"/>
      <c r="J113" s="117"/>
      <c r="K113" s="117"/>
      <c r="L113" s="117"/>
      <c r="M113" s="117"/>
    </row>
    <row r="114" spans="1:13" x14ac:dyDescent="0.2">
      <c r="A114" s="110">
        <v>9.2899999999999991</v>
      </c>
      <c r="B114" t="s">
        <v>850</v>
      </c>
      <c r="C114" t="s">
        <v>208</v>
      </c>
      <c r="D114" t="s">
        <v>517</v>
      </c>
      <c r="E114" s="117">
        <v>105</v>
      </c>
      <c r="F114" s="117" t="s">
        <v>206</v>
      </c>
      <c r="G114" s="119">
        <f t="shared" si="1"/>
        <v>257</v>
      </c>
      <c r="I114" s="117"/>
      <c r="J114" s="117"/>
      <c r="K114" s="117"/>
      <c r="L114" s="117"/>
      <c r="M114" s="117"/>
    </row>
    <row r="115" spans="1:13" x14ac:dyDescent="0.2">
      <c r="A115" s="111">
        <v>9.3000000000000007</v>
      </c>
      <c r="B115" t="s">
        <v>851</v>
      </c>
      <c r="C115" t="s">
        <v>207</v>
      </c>
      <c r="D115" t="s">
        <v>392</v>
      </c>
      <c r="E115" s="117">
        <v>106</v>
      </c>
      <c r="F115" s="117" t="s">
        <v>555</v>
      </c>
      <c r="G115" s="119">
        <f t="shared" si="1"/>
        <v>259</v>
      </c>
      <c r="I115" s="117"/>
      <c r="J115" s="117"/>
      <c r="K115" s="117"/>
      <c r="L115" s="117"/>
      <c r="M115" s="117"/>
    </row>
    <row r="116" spans="1:13" x14ac:dyDescent="0.2">
      <c r="A116" s="110">
        <v>9.31</v>
      </c>
      <c r="B116" t="s">
        <v>852</v>
      </c>
      <c r="C116" t="s">
        <v>206</v>
      </c>
      <c r="D116" t="s">
        <v>393</v>
      </c>
      <c r="E116" s="117">
        <v>107</v>
      </c>
      <c r="F116" s="117" t="s">
        <v>556</v>
      </c>
      <c r="G116" s="119">
        <f t="shared" si="1"/>
        <v>261</v>
      </c>
      <c r="I116" s="117"/>
      <c r="J116" s="117"/>
      <c r="K116" s="117"/>
      <c r="L116" s="117"/>
      <c r="M116" s="117"/>
    </row>
    <row r="117" spans="1:13" x14ac:dyDescent="0.2">
      <c r="A117" s="111">
        <v>9.3199999999999896</v>
      </c>
      <c r="B117" t="s">
        <v>853</v>
      </c>
      <c r="C117" t="s">
        <v>914</v>
      </c>
      <c r="D117" t="s">
        <v>377</v>
      </c>
      <c r="E117" s="117">
        <v>108</v>
      </c>
      <c r="F117" s="117" t="s">
        <v>557</v>
      </c>
      <c r="G117" s="119">
        <f t="shared" si="1"/>
        <v>263</v>
      </c>
      <c r="I117" s="117"/>
      <c r="J117" s="117"/>
      <c r="K117" s="117"/>
      <c r="L117" s="117"/>
      <c r="M117" s="117"/>
    </row>
    <row r="118" spans="1:13" x14ac:dyDescent="0.2">
      <c r="A118" s="110">
        <v>9.3299999999999894</v>
      </c>
      <c r="B118" t="s">
        <v>854</v>
      </c>
      <c r="C118" t="s">
        <v>915</v>
      </c>
      <c r="D118" t="s">
        <v>386</v>
      </c>
      <c r="E118" s="117">
        <v>109</v>
      </c>
      <c r="F118" s="117" t="s">
        <v>96</v>
      </c>
      <c r="G118" s="119">
        <f t="shared" si="1"/>
        <v>265</v>
      </c>
      <c r="I118" s="117"/>
      <c r="J118" s="117"/>
      <c r="K118" s="117"/>
      <c r="L118" s="117"/>
      <c r="M118" s="117"/>
    </row>
    <row r="119" spans="1:13" x14ac:dyDescent="0.2">
      <c r="A119" s="111">
        <v>9.3399999999999892</v>
      </c>
      <c r="B119" t="s">
        <v>855</v>
      </c>
      <c r="C119" t="s">
        <v>916</v>
      </c>
      <c r="D119" t="s">
        <v>387</v>
      </c>
      <c r="E119" s="117">
        <v>110</v>
      </c>
      <c r="F119" s="117" t="s">
        <v>100</v>
      </c>
      <c r="G119" s="119">
        <f t="shared" si="1"/>
        <v>267</v>
      </c>
      <c r="I119" s="117"/>
      <c r="J119" s="117"/>
      <c r="K119" s="117"/>
      <c r="L119" s="117"/>
      <c r="M119" s="117"/>
    </row>
    <row r="120" spans="1:13" x14ac:dyDescent="0.2">
      <c r="A120" s="110">
        <v>9.3499999999999908</v>
      </c>
      <c r="B120" t="s">
        <v>856</v>
      </c>
      <c r="C120" t="s">
        <v>96</v>
      </c>
      <c r="D120" t="s">
        <v>381</v>
      </c>
      <c r="E120" s="117">
        <v>111</v>
      </c>
      <c r="F120" s="117" t="s">
        <v>97</v>
      </c>
      <c r="G120" s="119">
        <f t="shared" si="1"/>
        <v>269</v>
      </c>
      <c r="I120" s="117"/>
      <c r="J120" s="117"/>
      <c r="K120" s="117"/>
      <c r="L120" s="117"/>
      <c r="M120" s="117"/>
    </row>
    <row r="121" spans="1:13" x14ac:dyDescent="0.2">
      <c r="A121" s="111">
        <v>9.3599999999999905</v>
      </c>
      <c r="B121" t="s">
        <v>857</v>
      </c>
      <c r="C121" t="s">
        <v>100</v>
      </c>
      <c r="D121" t="s">
        <v>382</v>
      </c>
      <c r="E121" s="117">
        <v>112</v>
      </c>
      <c r="F121" s="117" t="s">
        <v>98</v>
      </c>
      <c r="G121" s="119">
        <f t="shared" si="1"/>
        <v>271</v>
      </c>
      <c r="I121" s="117"/>
      <c r="J121" s="117"/>
      <c r="K121" s="117"/>
      <c r="L121" s="117"/>
      <c r="M121" s="117"/>
    </row>
    <row r="122" spans="1:13" x14ac:dyDescent="0.2">
      <c r="A122" s="110">
        <v>9.3699999999999903</v>
      </c>
      <c r="B122" t="s">
        <v>858</v>
      </c>
      <c r="C122" t="s">
        <v>97</v>
      </c>
      <c r="D122" t="s">
        <v>383</v>
      </c>
      <c r="E122" s="117">
        <v>113</v>
      </c>
      <c r="F122" s="117" t="s">
        <v>99</v>
      </c>
      <c r="G122" s="119">
        <f t="shared" si="1"/>
        <v>273</v>
      </c>
      <c r="I122" s="117"/>
      <c r="J122" s="117"/>
      <c r="K122" s="117"/>
      <c r="L122" s="117"/>
      <c r="M122" s="117"/>
    </row>
    <row r="123" spans="1:13" x14ac:dyDescent="0.2">
      <c r="A123" s="111">
        <v>9.3799999999999901</v>
      </c>
      <c r="B123" t="s">
        <v>859</v>
      </c>
      <c r="C123" t="s">
        <v>98</v>
      </c>
      <c r="D123" t="s">
        <v>384</v>
      </c>
      <c r="E123" s="117">
        <v>114</v>
      </c>
      <c r="F123" s="117" t="s">
        <v>558</v>
      </c>
      <c r="G123" s="119">
        <f t="shared" si="1"/>
        <v>275</v>
      </c>
      <c r="I123" s="117"/>
      <c r="J123" s="117"/>
      <c r="K123" s="117"/>
      <c r="L123" s="117"/>
      <c r="M123" s="117"/>
    </row>
    <row r="124" spans="1:13" x14ac:dyDescent="0.2">
      <c r="A124" s="110">
        <v>9.3899999999999899</v>
      </c>
      <c r="B124" t="s">
        <v>860</v>
      </c>
      <c r="C124" t="s">
        <v>99</v>
      </c>
      <c r="D124" t="s">
        <v>385</v>
      </c>
      <c r="E124" s="117">
        <v>115</v>
      </c>
      <c r="F124" s="117" t="s">
        <v>559</v>
      </c>
      <c r="G124" s="119">
        <f t="shared" si="1"/>
        <v>277</v>
      </c>
      <c r="I124" s="117"/>
      <c r="J124" s="117"/>
      <c r="K124" s="117"/>
      <c r="L124" s="117"/>
      <c r="M124" s="117"/>
    </row>
    <row r="125" spans="1:13" x14ac:dyDescent="0.2">
      <c r="A125" s="111">
        <v>9.3999999999999897</v>
      </c>
      <c r="B125" t="s">
        <v>861</v>
      </c>
      <c r="C125" t="s">
        <v>917</v>
      </c>
      <c r="D125" t="s">
        <v>451</v>
      </c>
      <c r="E125" s="117">
        <v>116</v>
      </c>
      <c r="F125" s="117" t="s">
        <v>205</v>
      </c>
      <c r="G125" s="119">
        <f t="shared" si="1"/>
        <v>279</v>
      </c>
      <c r="I125" s="117"/>
      <c r="J125" s="117"/>
      <c r="K125" s="117"/>
      <c r="L125" s="117"/>
      <c r="M125" s="117"/>
    </row>
    <row r="126" spans="1:13" x14ac:dyDescent="0.2">
      <c r="A126" s="110">
        <v>9.4099999999999895</v>
      </c>
      <c r="B126" t="s">
        <v>862</v>
      </c>
      <c r="C126" t="s">
        <v>918</v>
      </c>
      <c r="D126" t="s">
        <v>518</v>
      </c>
      <c r="E126" s="117">
        <v>117</v>
      </c>
      <c r="F126" s="117" t="s">
        <v>204</v>
      </c>
      <c r="G126" s="119">
        <f t="shared" si="1"/>
        <v>281</v>
      </c>
      <c r="I126" s="117"/>
      <c r="J126" s="117"/>
      <c r="K126" s="117"/>
      <c r="L126" s="117"/>
      <c r="M126" s="117"/>
    </row>
    <row r="127" spans="1:13" x14ac:dyDescent="0.2">
      <c r="A127" s="111">
        <v>9.4199999999999893</v>
      </c>
      <c r="B127" t="s">
        <v>863</v>
      </c>
      <c r="C127" t="s">
        <v>205</v>
      </c>
      <c r="D127" t="s">
        <v>394</v>
      </c>
      <c r="E127" s="117">
        <v>118</v>
      </c>
      <c r="F127" s="117" t="s">
        <v>203</v>
      </c>
      <c r="G127" s="119">
        <f t="shared" si="1"/>
        <v>283</v>
      </c>
      <c r="I127" s="117"/>
      <c r="J127" s="117"/>
      <c r="K127" s="117"/>
      <c r="L127" s="117"/>
      <c r="M127" s="117"/>
    </row>
    <row r="128" spans="1:13" x14ac:dyDescent="0.2">
      <c r="A128" s="110">
        <v>9.4299999999999908</v>
      </c>
      <c r="B128" t="s">
        <v>864</v>
      </c>
      <c r="C128" t="s">
        <v>204</v>
      </c>
      <c r="D128" t="s">
        <v>395</v>
      </c>
      <c r="E128" s="117">
        <v>119</v>
      </c>
      <c r="F128" s="117" t="s">
        <v>202</v>
      </c>
      <c r="G128" s="119">
        <f t="shared" si="1"/>
        <v>285</v>
      </c>
      <c r="I128" s="117"/>
      <c r="J128" s="117"/>
      <c r="K128" s="117"/>
      <c r="L128" s="117"/>
      <c r="M128" s="117"/>
    </row>
    <row r="129" spans="1:13" x14ac:dyDescent="0.2">
      <c r="A129" s="111">
        <v>9.4399999999999906</v>
      </c>
      <c r="B129" t="s">
        <v>865</v>
      </c>
      <c r="C129" t="s">
        <v>203</v>
      </c>
      <c r="D129" t="s">
        <v>396</v>
      </c>
      <c r="E129" s="117">
        <v>120</v>
      </c>
      <c r="F129" s="117" t="s">
        <v>201</v>
      </c>
      <c r="G129" s="119">
        <f t="shared" si="1"/>
        <v>287</v>
      </c>
      <c r="I129" s="117"/>
      <c r="J129" s="117"/>
      <c r="K129" s="117"/>
      <c r="L129" s="117"/>
      <c r="M129" s="117"/>
    </row>
    <row r="130" spans="1:13" x14ac:dyDescent="0.2">
      <c r="A130" s="110">
        <v>9.4499999999999904</v>
      </c>
      <c r="B130" t="s">
        <v>866</v>
      </c>
      <c r="C130" t="s">
        <v>202</v>
      </c>
      <c r="D130" t="s">
        <v>397</v>
      </c>
      <c r="E130" s="117">
        <v>121</v>
      </c>
      <c r="F130" s="117" t="s">
        <v>200</v>
      </c>
      <c r="G130" s="119">
        <f t="shared" si="1"/>
        <v>289</v>
      </c>
      <c r="I130" s="117"/>
      <c r="J130" s="117"/>
      <c r="K130" s="117"/>
      <c r="L130" s="117"/>
      <c r="M130" s="117"/>
    </row>
    <row r="131" spans="1:13" x14ac:dyDescent="0.2">
      <c r="A131" s="111">
        <v>9.4599999999999902</v>
      </c>
      <c r="B131" t="s">
        <v>867</v>
      </c>
      <c r="C131" t="s">
        <v>201</v>
      </c>
      <c r="D131" t="s">
        <v>398</v>
      </c>
      <c r="E131" s="117">
        <v>122</v>
      </c>
      <c r="F131" s="117" t="s">
        <v>199</v>
      </c>
      <c r="G131" s="119">
        <f t="shared" si="1"/>
        <v>291</v>
      </c>
      <c r="I131" s="117"/>
      <c r="J131" s="117"/>
      <c r="K131" s="117"/>
      <c r="L131" s="117"/>
      <c r="M131" s="117"/>
    </row>
    <row r="132" spans="1:13" x14ac:dyDescent="0.2">
      <c r="A132" s="110">
        <v>9.46999999999999</v>
      </c>
      <c r="B132" t="s">
        <v>868</v>
      </c>
      <c r="C132" t="s">
        <v>200</v>
      </c>
      <c r="D132" t="s">
        <v>399</v>
      </c>
      <c r="E132" s="117">
        <v>123</v>
      </c>
      <c r="F132" s="117" t="s">
        <v>198</v>
      </c>
      <c r="G132" s="119">
        <f t="shared" ref="G132:G166" si="2">G131+2</f>
        <v>293</v>
      </c>
      <c r="I132" s="117"/>
      <c r="J132" s="117"/>
      <c r="K132" s="117"/>
      <c r="L132" s="117"/>
      <c r="M132" s="117"/>
    </row>
    <row r="133" spans="1:13" x14ac:dyDescent="0.2">
      <c r="A133" s="111">
        <v>9.4799999999999898</v>
      </c>
      <c r="B133" t="s">
        <v>869</v>
      </c>
      <c r="C133" t="s">
        <v>199</v>
      </c>
      <c r="D133" t="s">
        <v>440</v>
      </c>
      <c r="E133" s="117">
        <v>124</v>
      </c>
      <c r="F133" s="117" t="s">
        <v>197</v>
      </c>
      <c r="G133" s="119">
        <f t="shared" si="2"/>
        <v>295</v>
      </c>
      <c r="I133" s="117"/>
      <c r="J133" s="117"/>
      <c r="K133" s="117"/>
      <c r="L133" s="117"/>
      <c r="M133" s="117"/>
    </row>
    <row r="134" spans="1:13" x14ac:dyDescent="0.2">
      <c r="A134" s="110">
        <v>9.4899999999999896</v>
      </c>
      <c r="B134" t="s">
        <v>870</v>
      </c>
      <c r="C134" t="s">
        <v>198</v>
      </c>
      <c r="D134" t="s">
        <v>400</v>
      </c>
      <c r="E134" s="117">
        <v>125</v>
      </c>
      <c r="F134" s="117" t="s">
        <v>196</v>
      </c>
      <c r="G134" s="119">
        <f t="shared" si="2"/>
        <v>297</v>
      </c>
      <c r="I134" s="117"/>
      <c r="J134" s="117"/>
      <c r="K134" s="117"/>
      <c r="L134" s="117"/>
      <c r="M134" s="117"/>
    </row>
    <row r="135" spans="1:13" x14ac:dyDescent="0.2">
      <c r="A135" s="111">
        <v>9.4999999999999893</v>
      </c>
      <c r="B135" t="s">
        <v>871</v>
      </c>
      <c r="C135" t="s">
        <v>197</v>
      </c>
      <c r="D135" t="s">
        <v>401</v>
      </c>
      <c r="E135" s="117">
        <v>126</v>
      </c>
      <c r="F135" s="117" t="s">
        <v>195</v>
      </c>
      <c r="G135" s="119">
        <f t="shared" si="2"/>
        <v>299</v>
      </c>
      <c r="I135" s="117"/>
      <c r="J135" s="117"/>
      <c r="K135" s="117"/>
      <c r="L135" s="117"/>
      <c r="M135" s="117"/>
    </row>
    <row r="136" spans="1:13" x14ac:dyDescent="0.2">
      <c r="A136" s="110">
        <v>9.5099999999999891</v>
      </c>
      <c r="B136" t="s">
        <v>872</v>
      </c>
      <c r="C136" t="s">
        <v>196</v>
      </c>
      <c r="D136" t="s">
        <v>402</v>
      </c>
      <c r="E136" s="117">
        <v>127</v>
      </c>
      <c r="F136" s="117" t="s">
        <v>560</v>
      </c>
      <c r="G136" s="119">
        <f t="shared" si="2"/>
        <v>301</v>
      </c>
      <c r="I136" s="117"/>
      <c r="J136" s="117"/>
      <c r="K136" s="117"/>
      <c r="L136" s="117"/>
      <c r="M136" s="117"/>
    </row>
    <row r="137" spans="1:13" x14ac:dyDescent="0.2">
      <c r="A137" s="111">
        <v>9.5199999999999907</v>
      </c>
      <c r="B137" t="s">
        <v>873</v>
      </c>
      <c r="C137" t="s">
        <v>195</v>
      </c>
      <c r="D137" t="s">
        <v>403</v>
      </c>
      <c r="E137" s="117" t="s">
        <v>967</v>
      </c>
      <c r="F137" s="117" t="s">
        <v>561</v>
      </c>
      <c r="G137" s="119">
        <f t="shared" si="2"/>
        <v>303</v>
      </c>
      <c r="H137" s="119">
        <f>G145+1</f>
        <v>320</v>
      </c>
      <c r="I137" s="121" t="str">
        <f>G137&amp;"-"&amp;H137</f>
        <v>303-320</v>
      </c>
      <c r="J137" s="117"/>
      <c r="K137" s="117"/>
      <c r="L137" s="117"/>
      <c r="M137" s="117"/>
    </row>
    <row r="138" spans="1:13" x14ac:dyDescent="0.2">
      <c r="A138" s="110">
        <v>9.5299999999999905</v>
      </c>
      <c r="B138" t="s">
        <v>874</v>
      </c>
      <c r="C138" t="s">
        <v>919</v>
      </c>
      <c r="D138" t="s">
        <v>388</v>
      </c>
      <c r="E138" s="117">
        <v>128</v>
      </c>
      <c r="F138" s="117" t="s">
        <v>62</v>
      </c>
      <c r="G138" s="119">
        <f t="shared" si="2"/>
        <v>305</v>
      </c>
      <c r="I138" s="117"/>
      <c r="J138" s="117"/>
      <c r="K138" s="117"/>
      <c r="L138" s="117"/>
      <c r="M138" s="117"/>
    </row>
    <row r="139" spans="1:13" x14ac:dyDescent="0.2">
      <c r="A139" s="112">
        <v>10</v>
      </c>
      <c r="B139" t="s">
        <v>875</v>
      </c>
      <c r="C139" t="s">
        <v>920</v>
      </c>
      <c r="D139" t="s">
        <v>481</v>
      </c>
      <c r="E139" s="117">
        <v>129</v>
      </c>
      <c r="F139" s="117" t="s">
        <v>500</v>
      </c>
      <c r="G139" s="119">
        <f t="shared" si="2"/>
        <v>307</v>
      </c>
      <c r="I139" s="117"/>
      <c r="J139" s="117"/>
      <c r="K139" s="117"/>
      <c r="L139" s="117"/>
      <c r="M139" s="117"/>
    </row>
    <row r="140" spans="1:13" x14ac:dyDescent="0.2">
      <c r="A140" s="110">
        <v>10.1</v>
      </c>
      <c r="B140" t="s">
        <v>876</v>
      </c>
      <c r="C140" t="s">
        <v>62</v>
      </c>
      <c r="D140" t="s">
        <v>404</v>
      </c>
      <c r="E140" s="117">
        <v>130</v>
      </c>
      <c r="F140" s="117" t="s">
        <v>562</v>
      </c>
      <c r="G140" s="119">
        <f t="shared" si="2"/>
        <v>309</v>
      </c>
      <c r="I140" s="117"/>
      <c r="J140" s="117"/>
      <c r="K140" s="117"/>
      <c r="L140" s="117"/>
      <c r="M140" s="117"/>
    </row>
    <row r="141" spans="1:13" x14ac:dyDescent="0.2">
      <c r="A141" s="110">
        <v>10.199999999999999</v>
      </c>
      <c r="B141" t="s">
        <v>877</v>
      </c>
      <c r="C141" t="s">
        <v>500</v>
      </c>
      <c r="D141" t="s">
        <v>519</v>
      </c>
      <c r="E141" s="117">
        <v>131</v>
      </c>
      <c r="F141" s="117" t="s">
        <v>563</v>
      </c>
      <c r="G141" s="119">
        <f t="shared" si="2"/>
        <v>311</v>
      </c>
      <c r="I141" s="117"/>
      <c r="J141" s="117"/>
      <c r="K141" s="117"/>
      <c r="L141" s="117"/>
      <c r="M141" s="117"/>
    </row>
    <row r="142" spans="1:13" x14ac:dyDescent="0.2">
      <c r="A142" s="110">
        <v>10.3</v>
      </c>
      <c r="B142" t="s">
        <v>878</v>
      </c>
      <c r="C142" t="s">
        <v>921</v>
      </c>
      <c r="D142" t="s">
        <v>405</v>
      </c>
      <c r="E142" s="117">
        <v>132</v>
      </c>
      <c r="F142" s="117" t="s">
        <v>101</v>
      </c>
      <c r="G142" s="119">
        <f t="shared" si="2"/>
        <v>313</v>
      </c>
      <c r="I142" s="117"/>
      <c r="J142" s="117"/>
      <c r="K142" s="117"/>
      <c r="L142" s="117"/>
      <c r="M142" s="117"/>
    </row>
    <row r="143" spans="1:13" x14ac:dyDescent="0.2">
      <c r="A143" s="110">
        <v>10.4</v>
      </c>
      <c r="B143" t="s">
        <v>879</v>
      </c>
      <c r="C143" t="s">
        <v>922</v>
      </c>
      <c r="D143" t="s">
        <v>406</v>
      </c>
      <c r="E143" s="117">
        <v>133</v>
      </c>
      <c r="F143" s="117" t="s">
        <v>102</v>
      </c>
      <c r="G143" s="119">
        <f t="shared" si="2"/>
        <v>315</v>
      </c>
      <c r="I143" s="117"/>
      <c r="J143" s="117"/>
      <c r="K143" s="117"/>
      <c r="L143" s="117"/>
      <c r="M143" s="117"/>
    </row>
    <row r="144" spans="1:13" x14ac:dyDescent="0.2">
      <c r="A144" s="110">
        <v>10.5</v>
      </c>
      <c r="B144" t="s">
        <v>880</v>
      </c>
      <c r="C144" t="s">
        <v>101</v>
      </c>
      <c r="D144" t="s">
        <v>407</v>
      </c>
      <c r="E144" s="117">
        <v>134</v>
      </c>
      <c r="F144" s="117" t="s">
        <v>489</v>
      </c>
      <c r="G144" s="119">
        <f t="shared" si="2"/>
        <v>317</v>
      </c>
      <c r="I144" s="117"/>
      <c r="J144" s="117"/>
      <c r="K144" s="117"/>
      <c r="L144" s="117"/>
      <c r="M144" s="117"/>
    </row>
    <row r="145" spans="1:13" x14ac:dyDescent="0.2">
      <c r="A145" s="110">
        <v>10.6</v>
      </c>
      <c r="B145" t="s">
        <v>881</v>
      </c>
      <c r="C145" t="s">
        <v>102</v>
      </c>
      <c r="D145" t="s">
        <v>408</v>
      </c>
      <c r="E145" s="117">
        <v>135</v>
      </c>
      <c r="F145" s="117" t="s">
        <v>211</v>
      </c>
      <c r="G145" s="119">
        <f t="shared" si="2"/>
        <v>319</v>
      </c>
      <c r="I145" s="117"/>
      <c r="J145" s="117"/>
      <c r="K145" s="117"/>
      <c r="L145" s="117"/>
      <c r="M145" s="117"/>
    </row>
    <row r="146" spans="1:13" x14ac:dyDescent="0.2">
      <c r="A146" s="110">
        <v>10.7</v>
      </c>
      <c r="B146" t="s">
        <v>882</v>
      </c>
      <c r="C146" t="s">
        <v>489</v>
      </c>
      <c r="D146" t="s">
        <v>409</v>
      </c>
      <c r="E146" s="117" t="s">
        <v>968</v>
      </c>
      <c r="F146" s="117" t="s">
        <v>473</v>
      </c>
      <c r="G146" s="119">
        <f t="shared" si="2"/>
        <v>321</v>
      </c>
      <c r="H146" s="119">
        <f>G148+1</f>
        <v>326</v>
      </c>
      <c r="I146" s="121" t="str">
        <f>G146&amp;"-"&amp;H146</f>
        <v>321-326</v>
      </c>
      <c r="J146" s="117"/>
      <c r="K146" s="117"/>
      <c r="L146" s="117"/>
      <c r="M146" s="117"/>
    </row>
    <row r="147" spans="1:13" x14ac:dyDescent="0.2">
      <c r="A147" s="110">
        <v>10.8</v>
      </c>
      <c r="B147" t="s">
        <v>883</v>
      </c>
      <c r="C147" t="s">
        <v>211</v>
      </c>
      <c r="D147" t="s">
        <v>389</v>
      </c>
      <c r="E147" s="117">
        <v>136</v>
      </c>
      <c r="F147" s="117" t="s">
        <v>564</v>
      </c>
      <c r="G147" s="119">
        <f t="shared" si="2"/>
        <v>323</v>
      </c>
      <c r="I147" s="117"/>
      <c r="J147" s="117"/>
      <c r="K147" s="117"/>
      <c r="L147" s="117"/>
      <c r="M147" s="117"/>
    </row>
    <row r="148" spans="1:13" x14ac:dyDescent="0.2">
      <c r="A148" s="112">
        <v>11</v>
      </c>
      <c r="B148" t="s">
        <v>884</v>
      </c>
      <c r="C148" t="s">
        <v>473</v>
      </c>
      <c r="D148" t="s">
        <v>482</v>
      </c>
      <c r="E148" s="117">
        <v>137</v>
      </c>
      <c r="F148" s="117" t="s">
        <v>565</v>
      </c>
      <c r="G148" s="119">
        <f t="shared" si="2"/>
        <v>325</v>
      </c>
      <c r="I148" s="117"/>
      <c r="J148" s="117"/>
      <c r="K148" s="117"/>
      <c r="L148" s="117"/>
      <c r="M148" s="117"/>
    </row>
    <row r="149" spans="1:13" x14ac:dyDescent="0.2">
      <c r="A149" s="110">
        <v>11.1</v>
      </c>
      <c r="B149" t="s">
        <v>885</v>
      </c>
      <c r="C149" t="s">
        <v>923</v>
      </c>
      <c r="D149" t="s">
        <v>452</v>
      </c>
      <c r="E149" s="117">
        <v>138</v>
      </c>
      <c r="F149" s="117" t="s">
        <v>566</v>
      </c>
      <c r="G149" s="119">
        <f t="shared" si="2"/>
        <v>327</v>
      </c>
      <c r="H149" s="119">
        <f>G149+1</f>
        <v>328</v>
      </c>
      <c r="I149" s="121" t="str">
        <f>G149&amp;"-"&amp;H149</f>
        <v>327-328</v>
      </c>
      <c r="J149" s="117"/>
      <c r="K149" s="117"/>
      <c r="L149" s="117"/>
      <c r="M149" s="117"/>
    </row>
    <row r="150" spans="1:13" x14ac:dyDescent="0.2">
      <c r="A150" s="110">
        <v>11.2</v>
      </c>
      <c r="B150" t="s">
        <v>886</v>
      </c>
      <c r="C150" t="s">
        <v>924</v>
      </c>
      <c r="D150" t="s">
        <v>441</v>
      </c>
      <c r="E150" s="117" t="s">
        <v>969</v>
      </c>
      <c r="F150" s="117" t="s">
        <v>492</v>
      </c>
      <c r="G150" s="119">
        <f t="shared" si="2"/>
        <v>329</v>
      </c>
      <c r="H150" s="119">
        <f>G150+1</f>
        <v>330</v>
      </c>
      <c r="I150" s="121" t="str">
        <f>G150&amp;"-"&amp;H150</f>
        <v>329-330</v>
      </c>
      <c r="J150" s="117"/>
      <c r="K150" s="117"/>
      <c r="L150" s="117"/>
      <c r="M150" s="117"/>
    </row>
    <row r="151" spans="1:13" x14ac:dyDescent="0.2">
      <c r="A151" s="112">
        <v>12</v>
      </c>
      <c r="B151" t="s">
        <v>887</v>
      </c>
      <c r="C151" t="s">
        <v>925</v>
      </c>
      <c r="D151" t="s">
        <v>453</v>
      </c>
      <c r="E151" s="116" t="s">
        <v>974</v>
      </c>
      <c r="F151" s="117" t="s">
        <v>468</v>
      </c>
      <c r="G151" s="119">
        <f t="shared" si="2"/>
        <v>331</v>
      </c>
      <c r="I151" s="117"/>
      <c r="J151" s="117"/>
      <c r="K151" s="117"/>
      <c r="L151" s="117"/>
      <c r="M151" s="117"/>
    </row>
    <row r="152" spans="1:13" ht="14.25" x14ac:dyDescent="0.2">
      <c r="A152" s="113">
        <v>21</v>
      </c>
      <c r="B152" t="s">
        <v>732</v>
      </c>
      <c r="C152" t="s">
        <v>502</v>
      </c>
      <c r="D152" t="s">
        <v>524</v>
      </c>
      <c r="E152" s="116" t="s">
        <v>975</v>
      </c>
      <c r="F152" s="117" t="s">
        <v>470</v>
      </c>
      <c r="G152" s="119">
        <f t="shared" si="2"/>
        <v>333</v>
      </c>
      <c r="I152" s="117"/>
      <c r="J152" s="117"/>
      <c r="K152" s="117"/>
      <c r="L152" s="117"/>
      <c r="M152" s="117"/>
    </row>
    <row r="153" spans="1:13" x14ac:dyDescent="0.2">
      <c r="A153" s="110">
        <v>14</v>
      </c>
      <c r="B153" t="s">
        <v>725</v>
      </c>
      <c r="C153" t="s">
        <v>468</v>
      </c>
      <c r="D153" s="115" t="s">
        <v>960</v>
      </c>
      <c r="E153" s="117">
        <v>141</v>
      </c>
      <c r="F153" s="117" t="s">
        <v>469</v>
      </c>
      <c r="G153" s="119">
        <f t="shared" si="2"/>
        <v>335</v>
      </c>
      <c r="I153" s="117"/>
      <c r="J153" s="117"/>
      <c r="K153" s="117"/>
      <c r="L153" s="117"/>
      <c r="M153" s="117"/>
    </row>
    <row r="154" spans="1:13" x14ac:dyDescent="0.2">
      <c r="A154" s="110">
        <v>20</v>
      </c>
      <c r="B154" t="s">
        <v>731</v>
      </c>
      <c r="C154" t="s">
        <v>470</v>
      </c>
      <c r="D154" t="s">
        <v>523</v>
      </c>
      <c r="E154" s="116" t="s">
        <v>976</v>
      </c>
      <c r="F154" s="117" t="s">
        <v>567</v>
      </c>
      <c r="G154" s="119">
        <f t="shared" si="2"/>
        <v>337</v>
      </c>
      <c r="I154" s="117"/>
      <c r="J154" s="117"/>
      <c r="K154" s="117"/>
      <c r="L154" s="117"/>
      <c r="M154" s="117"/>
    </row>
    <row r="155" spans="1:13" x14ac:dyDescent="0.2">
      <c r="A155" s="110">
        <v>15</v>
      </c>
      <c r="B155" t="s">
        <v>726</v>
      </c>
      <c r="C155" t="s">
        <v>469</v>
      </c>
      <c r="D155" t="s">
        <v>521</v>
      </c>
      <c r="E155" s="117">
        <v>143</v>
      </c>
      <c r="F155" s="117" t="s">
        <v>66</v>
      </c>
      <c r="G155" s="119">
        <f t="shared" si="2"/>
        <v>339</v>
      </c>
      <c r="I155" s="117"/>
      <c r="J155" s="117"/>
      <c r="K155" s="117"/>
      <c r="L155" s="117"/>
      <c r="M155" s="117"/>
    </row>
    <row r="156" spans="1:13" x14ac:dyDescent="0.2">
      <c r="A156" s="110">
        <v>16</v>
      </c>
      <c r="B156" t="s">
        <v>727</v>
      </c>
      <c r="C156" t="s">
        <v>926</v>
      </c>
      <c r="D156" t="s">
        <v>522</v>
      </c>
      <c r="E156" s="117">
        <v>144</v>
      </c>
      <c r="F156" s="117" t="s">
        <v>568</v>
      </c>
      <c r="G156" s="119">
        <f t="shared" si="2"/>
        <v>341</v>
      </c>
      <c r="I156" s="117"/>
      <c r="J156" s="117"/>
      <c r="K156" s="117"/>
      <c r="L156" s="117"/>
      <c r="M156" s="117"/>
    </row>
    <row r="157" spans="1:13" x14ac:dyDescent="0.2">
      <c r="A157" s="110">
        <v>17</v>
      </c>
      <c r="B157" t="s">
        <v>728</v>
      </c>
      <c r="C157" t="s">
        <v>66</v>
      </c>
      <c r="D157" t="s">
        <v>410</v>
      </c>
      <c r="E157" s="116" t="s">
        <v>977</v>
      </c>
      <c r="F157" s="117" t="s">
        <v>569</v>
      </c>
      <c r="G157" s="119">
        <f t="shared" si="2"/>
        <v>343</v>
      </c>
      <c r="I157" s="117"/>
      <c r="J157" s="117"/>
      <c r="K157" s="117"/>
      <c r="L157" s="117"/>
      <c r="M157" s="117"/>
    </row>
    <row r="158" spans="1:13" x14ac:dyDescent="0.2">
      <c r="A158" s="110">
        <v>18</v>
      </c>
      <c r="B158" t="s">
        <v>729</v>
      </c>
      <c r="C158" t="s">
        <v>927</v>
      </c>
      <c r="D158" t="s">
        <v>454</v>
      </c>
      <c r="E158" s="117" t="s">
        <v>970</v>
      </c>
      <c r="F158" s="117" t="s">
        <v>502</v>
      </c>
      <c r="G158" s="119">
        <f t="shared" si="2"/>
        <v>345</v>
      </c>
      <c r="H158" s="119">
        <f>G158+1</f>
        <v>346</v>
      </c>
      <c r="I158" s="121" t="str">
        <f>G151&amp;"-"&amp;H158</f>
        <v>331-346</v>
      </c>
      <c r="J158" s="117"/>
      <c r="K158" s="117"/>
      <c r="L158" s="117"/>
      <c r="M158" s="117"/>
    </row>
    <row r="159" spans="1:13" x14ac:dyDescent="0.2">
      <c r="A159" s="110">
        <v>19</v>
      </c>
      <c r="B159" t="s">
        <v>730</v>
      </c>
      <c r="C159" t="s">
        <v>928</v>
      </c>
      <c r="D159" t="s">
        <v>455</v>
      </c>
      <c r="E159" s="117">
        <v>146</v>
      </c>
      <c r="F159" s="117" t="s">
        <v>570</v>
      </c>
      <c r="G159" s="119">
        <f t="shared" si="2"/>
        <v>347</v>
      </c>
      <c r="I159" s="117"/>
      <c r="J159" s="117"/>
      <c r="K159" s="117"/>
      <c r="L159" s="117"/>
      <c r="M159" s="117"/>
    </row>
    <row r="160" spans="1:13" ht="14.25" x14ac:dyDescent="0.2">
      <c r="A160" s="113">
        <v>25</v>
      </c>
      <c r="B160" t="s">
        <v>736</v>
      </c>
      <c r="C160" t="s">
        <v>931</v>
      </c>
      <c r="D160" t="s">
        <v>528</v>
      </c>
      <c r="E160" s="117">
        <v>147</v>
      </c>
      <c r="F160" s="117" t="s">
        <v>503</v>
      </c>
      <c r="G160" s="119">
        <f t="shared" si="2"/>
        <v>349</v>
      </c>
      <c r="I160" s="117"/>
      <c r="J160" s="117"/>
      <c r="K160" s="117"/>
      <c r="L160" s="117"/>
      <c r="M160" s="117"/>
    </row>
    <row r="161" spans="1:13" x14ac:dyDescent="0.2">
      <c r="A161" s="114">
        <v>22</v>
      </c>
      <c r="B161" t="s">
        <v>733</v>
      </c>
      <c r="C161" t="s">
        <v>929</v>
      </c>
      <c r="D161" t="s">
        <v>525</v>
      </c>
      <c r="E161" s="117">
        <v>148</v>
      </c>
      <c r="F161" s="117" t="s">
        <v>571</v>
      </c>
      <c r="G161" s="119">
        <f t="shared" si="2"/>
        <v>351</v>
      </c>
      <c r="I161" s="117"/>
      <c r="J161" s="117"/>
      <c r="K161" s="117"/>
      <c r="L161" s="117"/>
      <c r="M161" s="117"/>
    </row>
    <row r="162" spans="1:13" x14ac:dyDescent="0.2">
      <c r="A162" s="114">
        <v>23</v>
      </c>
      <c r="B162" t="s">
        <v>734</v>
      </c>
      <c r="C162" t="s">
        <v>503</v>
      </c>
      <c r="D162" t="s">
        <v>526</v>
      </c>
      <c r="E162" s="117" t="s">
        <v>971</v>
      </c>
      <c r="F162" s="117" t="s">
        <v>572</v>
      </c>
      <c r="G162" s="119">
        <f t="shared" si="2"/>
        <v>353</v>
      </c>
      <c r="H162" s="119">
        <f>G162+1</f>
        <v>354</v>
      </c>
      <c r="I162" s="121" t="str">
        <f>G159&amp;"-"&amp;H162</f>
        <v>347-354</v>
      </c>
      <c r="J162" s="117"/>
      <c r="K162" s="117"/>
      <c r="L162" s="117"/>
      <c r="M162" s="117"/>
    </row>
    <row r="163" spans="1:13" x14ac:dyDescent="0.2">
      <c r="A163" s="114">
        <v>24</v>
      </c>
      <c r="B163" t="s">
        <v>735</v>
      </c>
      <c r="C163" t="s">
        <v>930</v>
      </c>
      <c r="D163" t="s">
        <v>527</v>
      </c>
      <c r="E163" s="117">
        <v>149</v>
      </c>
      <c r="F163" s="117" t="s">
        <v>573</v>
      </c>
      <c r="G163" s="119">
        <f t="shared" si="2"/>
        <v>355</v>
      </c>
      <c r="I163" s="117"/>
      <c r="J163" s="117"/>
      <c r="K163" s="117"/>
      <c r="L163" s="117"/>
      <c r="M163" s="117"/>
    </row>
    <row r="164" spans="1:13" ht="14.25" x14ac:dyDescent="0.2">
      <c r="A164" s="113">
        <v>28</v>
      </c>
      <c r="B164" t="s">
        <v>739</v>
      </c>
      <c r="C164" t="s">
        <v>934</v>
      </c>
      <c r="D164" t="s">
        <v>529</v>
      </c>
      <c r="E164" s="117">
        <v>150</v>
      </c>
      <c r="F164" s="117" t="s">
        <v>574</v>
      </c>
      <c r="G164" s="119">
        <f t="shared" si="2"/>
        <v>357</v>
      </c>
      <c r="I164" s="117"/>
      <c r="J164" s="117"/>
      <c r="K164" s="117"/>
      <c r="L164" s="117"/>
      <c r="M164" s="117"/>
    </row>
    <row r="165" spans="1:13" x14ac:dyDescent="0.2">
      <c r="A165" s="114">
        <v>26</v>
      </c>
      <c r="B165" t="s">
        <v>737</v>
      </c>
      <c r="C165" t="s">
        <v>932</v>
      </c>
      <c r="D165" t="s">
        <v>457</v>
      </c>
      <c r="E165" s="117" t="s">
        <v>972</v>
      </c>
      <c r="F165" s="117" t="s">
        <v>531</v>
      </c>
      <c r="G165" s="119">
        <f t="shared" si="2"/>
        <v>359</v>
      </c>
      <c r="H165" s="119">
        <f>G165+1</f>
        <v>360</v>
      </c>
      <c r="I165" s="121" t="str">
        <f>G163&amp;"-"&amp;H165</f>
        <v>355-360</v>
      </c>
      <c r="J165" s="117"/>
      <c r="K165" s="117"/>
      <c r="L165" s="117"/>
      <c r="M165" s="117"/>
    </row>
    <row r="166" spans="1:13" x14ac:dyDescent="0.2">
      <c r="A166" s="114">
        <v>27</v>
      </c>
      <c r="B166" t="s">
        <v>738</v>
      </c>
      <c r="C166" t="s">
        <v>933</v>
      </c>
      <c r="D166" t="s">
        <v>456</v>
      </c>
      <c r="E166" s="117" t="s">
        <v>973</v>
      </c>
      <c r="F166" s="117" t="s">
        <v>504</v>
      </c>
      <c r="G166" s="119">
        <f t="shared" si="2"/>
        <v>361</v>
      </c>
      <c r="H166" s="119">
        <f>G166+1</f>
        <v>362</v>
      </c>
      <c r="I166" s="121" t="str">
        <f>G166&amp;"-"&amp;H166</f>
        <v>361-362</v>
      </c>
      <c r="J166" s="117"/>
      <c r="K166" s="117"/>
      <c r="L166" s="117"/>
      <c r="M166" s="117"/>
    </row>
  </sheetData>
  <autoFilter ref="E1:I166" xr:uid="{00000000-0009-0000-0000-000001000000}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4</vt:i4>
      </vt:variant>
    </vt:vector>
  </HeadingPairs>
  <TitlesOfParts>
    <vt:vector size="7" baseType="lpstr">
      <vt:lpstr>All India estimates</vt:lpstr>
      <vt:lpstr>Statewise estimates</vt:lpstr>
      <vt:lpstr>Codes</vt:lpstr>
      <vt:lpstr>'All India estimates'!Print_Area</vt:lpstr>
      <vt:lpstr>Codes!Print_Area</vt:lpstr>
      <vt:lpstr>'Statewise estimates'!Print_Area</vt:lpstr>
      <vt:lpstr>'All India estimates'!Print_Titles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NAD</cp:lastModifiedBy>
  <cp:lastPrinted>2025-06-12T06:35:47Z</cp:lastPrinted>
  <dcterms:created xsi:type="dcterms:W3CDTF">2000-09-06T17:25:07Z</dcterms:created>
  <dcterms:modified xsi:type="dcterms:W3CDTF">2025-06-27T10:22:10Z</dcterms:modified>
</cp:coreProperties>
</file>